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lenovo\Desktop\"/>
    </mc:Choice>
  </mc:AlternateContent>
  <xr:revisionPtr revIDLastSave="0" documentId="8_{3AE181D5-D1CA-4955-BE9F-6DA80D74CC11}" xr6:coauthVersionLast="47" xr6:coauthVersionMax="47" xr10:uidLastSave="{00000000-0000-0000-0000-000000000000}"/>
  <bookViews>
    <workbookView xWindow="-108" yWindow="-108" windowWidth="23256" windowHeight="12456" tabRatio="922" firstSheet="1" activeTab="7" xr2:uid="{00000000-000D-0000-FFFF-FFFF00000000}"/>
  </bookViews>
  <sheets>
    <sheet name="Task Background and Details" sheetId="1" r:id="rId1"/>
    <sheet name="Industry Raw Data" sheetId="2" r:id="rId2"/>
    <sheet name="NAICS to SIC" sheetId="3" r:id="rId3"/>
    <sheet name="FY17 SIC Standard" sheetId="4" r:id="rId4"/>
    <sheet name="Client Data Sets- -&gt;" sheetId="13" r:id="rId5"/>
    <sheet name="Revenue Analysis" sheetId="14" r:id="rId6"/>
    <sheet name="Growth wise sector and pivot" sheetId="18" r:id="rId7"/>
    <sheet name="Final Analysis--&gt;" sheetId="21" r:id="rId8"/>
  </sheets>
  <definedNames>
    <definedName name="_xlnm._FilterDatabase" localSheetId="4" hidden="1">'Client Data Sets- -&gt;'!$A$1:$G$7679</definedName>
    <definedName name="_xlnm._FilterDatabase" localSheetId="3" hidden="1">'FY17 SIC Standard'!$A$1:$D$1801</definedName>
    <definedName name="_xlnm._FilterDatabase" localSheetId="6" hidden="1">'Growth wise sector and pivot'!$G$60:$K$60</definedName>
    <definedName name="_xlnm._FilterDatabase" localSheetId="1" hidden="1">'Industry Raw Data'!$A$2:$P$702</definedName>
    <definedName name="_xlnm._FilterDatabase" localSheetId="2" hidden="1">'NAICS to SIC'!$A$1:$E$2227</definedName>
    <definedName name="Slicer_IND_DESC">#N/A</definedName>
    <definedName name="Slicer_SECTOR_DESC">#N/A</definedName>
    <definedName name="Slicer_Year2">#N/A</definedName>
  </definedNames>
  <calcPr calcId="191029" calcOnSave="0"/>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04" i="18" l="1"/>
  <c r="L103" i="18"/>
  <c r="L110" i="18"/>
  <c r="L102" i="18"/>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E2227" i="3"/>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D1801" i="4"/>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P589" i="2" s="1"/>
  <c r="N588" i="2"/>
  <c r="N587" i="2"/>
  <c r="N586" i="2"/>
  <c r="N585" i="2"/>
  <c r="N584" i="2"/>
  <c r="N583" i="2"/>
  <c r="P583" i="2" s="1"/>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P540" i="2" s="1"/>
  <c r="N539" i="2"/>
  <c r="N538" i="2"/>
  <c r="N537" i="2"/>
  <c r="P537" i="2" s="1"/>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O480" i="2" s="1"/>
  <c r="N479" i="2"/>
  <c r="N478" i="2"/>
  <c r="N477" i="2"/>
  <c r="N476" i="2"/>
  <c r="N475" i="2"/>
  <c r="N474" i="2"/>
  <c r="N473" i="2"/>
  <c r="N472" i="2"/>
  <c r="N471" i="2"/>
  <c r="N470" i="2"/>
  <c r="N469" i="2"/>
  <c r="N468" i="2"/>
  <c r="N467" i="2"/>
  <c r="N466" i="2"/>
  <c r="N465" i="2"/>
  <c r="N464" i="2"/>
  <c r="P464" i="2" s="1"/>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P96" i="2" s="1"/>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702" i="2"/>
  <c r="K113" i="18"/>
  <c r="K105" i="18"/>
  <c r="K108" i="18"/>
  <c r="K106" i="18"/>
  <c r="K109" i="18"/>
  <c r="K107" i="18"/>
  <c r="L105" i="18" l="1"/>
  <c r="L106" i="18"/>
  <c r="L107" i="18"/>
  <c r="L108" i="18"/>
  <c r="L109" i="18"/>
  <c r="O540" i="2"/>
  <c r="O589" i="2"/>
  <c r="O464" i="2"/>
  <c r="O700" i="2"/>
  <c r="O481" i="2"/>
  <c r="O564" i="2"/>
  <c r="O699" i="2"/>
  <c r="P480" i="2"/>
  <c r="P551" i="2"/>
  <c r="P686" i="2"/>
  <c r="O551" i="2"/>
  <c r="O686" i="2"/>
  <c r="O96" i="2"/>
  <c r="O537" i="2"/>
  <c r="O583" i="2"/>
  <c r="P700" i="2"/>
  <c r="P481" i="2"/>
  <c r="P564" i="2"/>
  <c r="P699" i="2"/>
  <c r="O680" i="2"/>
  <c r="P680" i="2" s="1"/>
  <c r="O12" i="2"/>
  <c r="P12" i="2" s="1"/>
  <c r="O108" i="2"/>
  <c r="P108" i="2" s="1"/>
  <c r="O172" i="2"/>
  <c r="P172" i="2" s="1"/>
  <c r="O204" i="2"/>
  <c r="P204" i="2" s="1"/>
  <c r="O44" i="2"/>
  <c r="P44" i="2" s="1"/>
  <c r="O92" i="2"/>
  <c r="P92" i="2" s="1"/>
  <c r="O124" i="2"/>
  <c r="P124" i="2" s="1"/>
  <c r="O156" i="2"/>
  <c r="P156" i="2" s="1"/>
  <c r="O28" i="2"/>
  <c r="P28" i="2" s="1"/>
  <c r="O60" i="2"/>
  <c r="P60" i="2" s="1"/>
  <c r="O76" i="2"/>
  <c r="P76" i="2" s="1"/>
  <c r="O140" i="2"/>
  <c r="P140" i="2" s="1"/>
  <c r="O188" i="2"/>
  <c r="P188" i="2" s="1"/>
  <c r="O220" i="2"/>
  <c r="P220" i="2" s="1"/>
  <c r="O32" i="2"/>
  <c r="P32" i="2" s="1"/>
  <c r="O64" i="2"/>
  <c r="P64" i="2" s="1"/>
  <c r="O112" i="2"/>
  <c r="P112" i="2" s="1"/>
  <c r="O144" i="2"/>
  <c r="P144" i="2" s="1"/>
  <c r="O160" i="2"/>
  <c r="P160" i="2" s="1"/>
  <c r="O192" i="2"/>
  <c r="P192" i="2" s="1"/>
  <c r="O224" i="2"/>
  <c r="P224" i="2" s="1"/>
  <c r="O256" i="2"/>
  <c r="P256" i="2" s="1"/>
  <c r="O272" i="2"/>
  <c r="P272" i="2" s="1"/>
  <c r="O304" i="2"/>
  <c r="P304" i="2" s="1"/>
  <c r="O352" i="2"/>
  <c r="P352" i="2" s="1"/>
  <c r="O384" i="2"/>
  <c r="P384" i="2" s="1"/>
  <c r="O400" i="2"/>
  <c r="P400" i="2" s="1"/>
  <c r="O432" i="2"/>
  <c r="P432" i="2" s="1"/>
  <c r="O496" i="2"/>
  <c r="P496" i="2" s="1"/>
  <c r="O528" i="2"/>
  <c r="P528" i="2" s="1"/>
  <c r="O568" i="2"/>
  <c r="P568" i="2" s="1"/>
  <c r="O696" i="2"/>
  <c r="P696" i="2" s="1"/>
  <c r="O4" i="2"/>
  <c r="P4" i="2" s="1"/>
  <c r="O20" i="2"/>
  <c r="P20" i="2" s="1"/>
  <c r="O36" i="2"/>
  <c r="P36" i="2" s="1"/>
  <c r="O52" i="2"/>
  <c r="P52" i="2" s="1"/>
  <c r="O68" i="2"/>
  <c r="P68" i="2" s="1"/>
  <c r="O84" i="2"/>
  <c r="P84" i="2" s="1"/>
  <c r="O100" i="2"/>
  <c r="P100" i="2" s="1"/>
  <c r="O116" i="2"/>
  <c r="P116" i="2" s="1"/>
  <c r="O132" i="2"/>
  <c r="P132" i="2" s="1"/>
  <c r="O148" i="2"/>
  <c r="P148" i="2" s="1"/>
  <c r="O164" i="2"/>
  <c r="P164" i="2" s="1"/>
  <c r="O180" i="2"/>
  <c r="P180" i="2" s="1"/>
  <c r="O196" i="2"/>
  <c r="P196" i="2" s="1"/>
  <c r="O212" i="2"/>
  <c r="P212" i="2" s="1"/>
  <c r="O228" i="2"/>
  <c r="P228" i="2" s="1"/>
  <c r="O244" i="2"/>
  <c r="P244" i="2" s="1"/>
  <c r="O260" i="2"/>
  <c r="P260" i="2" s="1"/>
  <c r="O276" i="2"/>
  <c r="P276" i="2" s="1"/>
  <c r="O292" i="2"/>
  <c r="P292" i="2" s="1"/>
  <c r="O308" i="2"/>
  <c r="P308" i="2" s="1"/>
  <c r="O324" i="2"/>
  <c r="P324" i="2" s="1"/>
  <c r="O340" i="2"/>
  <c r="P340" i="2" s="1"/>
  <c r="O356" i="2"/>
  <c r="P356" i="2" s="1"/>
  <c r="O372" i="2"/>
  <c r="P372" i="2" s="1"/>
  <c r="O388" i="2"/>
  <c r="P388" i="2" s="1"/>
  <c r="O404" i="2"/>
  <c r="P404" i="2" s="1"/>
  <c r="O420" i="2"/>
  <c r="P420" i="2" s="1"/>
  <c r="O436" i="2"/>
  <c r="P436" i="2" s="1"/>
  <c r="O452" i="2"/>
  <c r="P452" i="2" s="1"/>
  <c r="O468" i="2"/>
  <c r="P468" i="2" s="1"/>
  <c r="O484" i="2"/>
  <c r="P484" i="2" s="1"/>
  <c r="O500" i="2"/>
  <c r="P500" i="2" s="1"/>
  <c r="O516" i="2"/>
  <c r="P516" i="2" s="1"/>
  <c r="O532" i="2"/>
  <c r="P532" i="2" s="1"/>
  <c r="O548" i="2"/>
  <c r="P548" i="2" s="1"/>
  <c r="O576" i="2"/>
  <c r="P576" i="2" s="1"/>
  <c r="O608" i="2"/>
  <c r="P608" i="2" s="1"/>
  <c r="O640" i="2"/>
  <c r="P640" i="2" s="1"/>
  <c r="O672" i="2"/>
  <c r="P672" i="2" s="1"/>
  <c r="O236" i="2"/>
  <c r="P236" i="2" s="1"/>
  <c r="O252" i="2"/>
  <c r="P252" i="2" s="1"/>
  <c r="O268" i="2"/>
  <c r="P268" i="2" s="1"/>
  <c r="O284" i="2"/>
  <c r="P284" i="2" s="1"/>
  <c r="O300" i="2"/>
  <c r="P300" i="2" s="1"/>
  <c r="O316" i="2"/>
  <c r="P316" i="2" s="1"/>
  <c r="O332" i="2"/>
  <c r="P332" i="2" s="1"/>
  <c r="O348" i="2"/>
  <c r="P348" i="2" s="1"/>
  <c r="O364" i="2"/>
  <c r="P364" i="2" s="1"/>
  <c r="O380" i="2"/>
  <c r="P380" i="2" s="1"/>
  <c r="O396" i="2"/>
  <c r="P396" i="2" s="1"/>
  <c r="O412" i="2"/>
  <c r="P412" i="2" s="1"/>
  <c r="O428" i="2"/>
  <c r="P428" i="2" s="1"/>
  <c r="O444" i="2"/>
  <c r="P444" i="2" s="1"/>
  <c r="O460" i="2"/>
  <c r="P460" i="2" s="1"/>
  <c r="O476" i="2"/>
  <c r="P476" i="2" s="1"/>
  <c r="O492" i="2"/>
  <c r="P492" i="2" s="1"/>
  <c r="O508" i="2"/>
  <c r="P508" i="2" s="1"/>
  <c r="O524" i="2"/>
  <c r="P524" i="2" s="1"/>
  <c r="O560" i="2"/>
  <c r="P560" i="2" s="1"/>
  <c r="O592" i="2"/>
  <c r="P592" i="2" s="1"/>
  <c r="O624" i="2"/>
  <c r="P624" i="2" s="1"/>
  <c r="O656" i="2"/>
  <c r="P656" i="2" s="1"/>
  <c r="O688" i="2"/>
  <c r="P688" i="2" s="1"/>
  <c r="O16" i="2"/>
  <c r="P16" i="2" s="1"/>
  <c r="O48" i="2"/>
  <c r="P48" i="2" s="1"/>
  <c r="O80" i="2"/>
  <c r="P80" i="2" s="1"/>
  <c r="O128" i="2"/>
  <c r="P128" i="2" s="1"/>
  <c r="O176" i="2"/>
  <c r="P176" i="2" s="1"/>
  <c r="O208" i="2"/>
  <c r="P208" i="2" s="1"/>
  <c r="O240" i="2"/>
  <c r="P240" i="2" s="1"/>
  <c r="O288" i="2"/>
  <c r="P288" i="2" s="1"/>
  <c r="O320" i="2"/>
  <c r="P320" i="2" s="1"/>
  <c r="O336" i="2"/>
  <c r="P336" i="2" s="1"/>
  <c r="O368" i="2"/>
  <c r="P368" i="2" s="1"/>
  <c r="O416" i="2"/>
  <c r="P416" i="2" s="1"/>
  <c r="O448" i="2"/>
  <c r="P448" i="2" s="1"/>
  <c r="O512" i="2"/>
  <c r="P512" i="2" s="1"/>
  <c r="O544" i="2"/>
  <c r="P544" i="2" s="1"/>
  <c r="O600" i="2"/>
  <c r="P600" i="2" s="1"/>
  <c r="O632" i="2"/>
  <c r="P632" i="2" s="1"/>
  <c r="O664" i="2"/>
  <c r="P664" i="2" s="1"/>
  <c r="O8" i="2"/>
  <c r="P8" i="2" s="1"/>
  <c r="O24" i="2"/>
  <c r="P24" i="2" s="1"/>
  <c r="O40" i="2"/>
  <c r="P40" i="2" s="1"/>
  <c r="O56" i="2"/>
  <c r="P56" i="2" s="1"/>
  <c r="O72" i="2"/>
  <c r="P72" i="2" s="1"/>
  <c r="O88" i="2"/>
  <c r="P88" i="2" s="1"/>
  <c r="O104" i="2"/>
  <c r="P104" i="2" s="1"/>
  <c r="O120" i="2"/>
  <c r="P120" i="2" s="1"/>
  <c r="O136" i="2"/>
  <c r="P136" i="2" s="1"/>
  <c r="O152" i="2"/>
  <c r="P152" i="2" s="1"/>
  <c r="O168" i="2"/>
  <c r="P168" i="2" s="1"/>
  <c r="O184" i="2"/>
  <c r="P184" i="2" s="1"/>
  <c r="O200" i="2"/>
  <c r="P200" i="2" s="1"/>
  <c r="O216" i="2"/>
  <c r="P216" i="2" s="1"/>
  <c r="O232" i="2"/>
  <c r="P232" i="2" s="1"/>
  <c r="O248" i="2"/>
  <c r="P248" i="2" s="1"/>
  <c r="O264" i="2"/>
  <c r="P264" i="2" s="1"/>
  <c r="O280" i="2"/>
  <c r="P280" i="2" s="1"/>
  <c r="O296" i="2"/>
  <c r="P296" i="2" s="1"/>
  <c r="O312" i="2"/>
  <c r="P312" i="2" s="1"/>
  <c r="O328" i="2"/>
  <c r="P328" i="2" s="1"/>
  <c r="O344" i="2"/>
  <c r="P344" i="2" s="1"/>
  <c r="O360" i="2"/>
  <c r="P360" i="2" s="1"/>
  <c r="O376" i="2"/>
  <c r="P376" i="2" s="1"/>
  <c r="O392" i="2"/>
  <c r="P392" i="2" s="1"/>
  <c r="O408" i="2"/>
  <c r="P408" i="2" s="1"/>
  <c r="O424" i="2"/>
  <c r="P424" i="2" s="1"/>
  <c r="O440" i="2"/>
  <c r="P440" i="2" s="1"/>
  <c r="O456" i="2"/>
  <c r="P456" i="2" s="1"/>
  <c r="O472" i="2"/>
  <c r="P472" i="2" s="1"/>
  <c r="O488" i="2"/>
  <c r="P488" i="2" s="1"/>
  <c r="O504" i="2"/>
  <c r="P504" i="2" s="1"/>
  <c r="O520" i="2"/>
  <c r="P520" i="2" s="1"/>
  <c r="O536" i="2"/>
  <c r="P536" i="2" s="1"/>
  <c r="O552" i="2"/>
  <c r="P552" i="2" s="1"/>
  <c r="O584" i="2"/>
  <c r="P584" i="2" s="1"/>
  <c r="O616" i="2"/>
  <c r="P616" i="2" s="1"/>
  <c r="O648" i="2"/>
  <c r="P648" i="2" s="1"/>
  <c r="O3" i="2"/>
  <c r="P3" i="2" s="1"/>
  <c r="O695" i="2"/>
  <c r="P695" i="2" s="1"/>
  <c r="O691" i="2"/>
  <c r="P691" i="2" s="1"/>
  <c r="O687" i="2"/>
  <c r="P687" i="2" s="1"/>
  <c r="O683" i="2"/>
  <c r="P683" i="2" s="1"/>
  <c r="O679" i="2"/>
  <c r="P679" i="2" s="1"/>
  <c r="O675" i="2"/>
  <c r="P675" i="2" s="1"/>
  <c r="O671" i="2"/>
  <c r="P671" i="2" s="1"/>
  <c r="O667" i="2"/>
  <c r="P667" i="2" s="1"/>
  <c r="O663" i="2"/>
  <c r="P663" i="2" s="1"/>
  <c r="O659" i="2"/>
  <c r="P659" i="2" s="1"/>
  <c r="O655" i="2"/>
  <c r="P655" i="2" s="1"/>
  <c r="O651" i="2"/>
  <c r="P651" i="2" s="1"/>
  <c r="O647" i="2"/>
  <c r="P647" i="2" s="1"/>
  <c r="O643" i="2"/>
  <c r="P643" i="2" s="1"/>
  <c r="O639" i="2"/>
  <c r="P639" i="2" s="1"/>
  <c r="O635" i="2"/>
  <c r="P635" i="2" s="1"/>
  <c r="O631" i="2"/>
  <c r="P631" i="2" s="1"/>
  <c r="O627" i="2"/>
  <c r="P627" i="2" s="1"/>
  <c r="O623" i="2"/>
  <c r="P623" i="2" s="1"/>
  <c r="O619" i="2"/>
  <c r="P619" i="2" s="1"/>
  <c r="O615" i="2"/>
  <c r="P615" i="2" s="1"/>
  <c r="O611" i="2"/>
  <c r="P611" i="2" s="1"/>
  <c r="O607" i="2"/>
  <c r="P607" i="2" s="1"/>
  <c r="O603" i="2"/>
  <c r="P603" i="2" s="1"/>
  <c r="O599" i="2"/>
  <c r="P599" i="2" s="1"/>
  <c r="O595" i="2"/>
  <c r="P595" i="2" s="1"/>
  <c r="O591" i="2"/>
  <c r="P591" i="2" s="1"/>
  <c r="O587" i="2"/>
  <c r="P587" i="2" s="1"/>
  <c r="O579" i="2"/>
  <c r="P579" i="2" s="1"/>
  <c r="O575" i="2"/>
  <c r="P575" i="2" s="1"/>
  <c r="O571" i="2"/>
  <c r="P571" i="2" s="1"/>
  <c r="O567" i="2"/>
  <c r="P567" i="2" s="1"/>
  <c r="O563" i="2"/>
  <c r="P563" i="2" s="1"/>
  <c r="O559" i="2"/>
  <c r="P559" i="2" s="1"/>
  <c r="O555" i="2"/>
  <c r="P555" i="2" s="1"/>
  <c r="O698" i="2"/>
  <c r="P698" i="2" s="1"/>
  <c r="O694" i="2"/>
  <c r="P694" i="2" s="1"/>
  <c r="O690" i="2"/>
  <c r="P690" i="2" s="1"/>
  <c r="O682" i="2"/>
  <c r="P682" i="2" s="1"/>
  <c r="O678" i="2"/>
  <c r="P678" i="2" s="1"/>
  <c r="O674" i="2"/>
  <c r="P674" i="2" s="1"/>
  <c r="O670" i="2"/>
  <c r="P670" i="2" s="1"/>
  <c r="O666" i="2"/>
  <c r="P666" i="2" s="1"/>
  <c r="O662" i="2"/>
  <c r="P662" i="2" s="1"/>
  <c r="O658" i="2"/>
  <c r="P658" i="2" s="1"/>
  <c r="O654" i="2"/>
  <c r="P654" i="2" s="1"/>
  <c r="O650" i="2"/>
  <c r="P650" i="2" s="1"/>
  <c r="O646" i="2"/>
  <c r="P646" i="2" s="1"/>
  <c r="O642" i="2"/>
  <c r="P642" i="2" s="1"/>
  <c r="O638" i="2"/>
  <c r="P638" i="2" s="1"/>
  <c r="O634" i="2"/>
  <c r="P634" i="2" s="1"/>
  <c r="O630" i="2"/>
  <c r="P630" i="2" s="1"/>
  <c r="O626" i="2"/>
  <c r="P626" i="2" s="1"/>
  <c r="O622" i="2"/>
  <c r="P622" i="2" s="1"/>
  <c r="O618" i="2"/>
  <c r="P618" i="2" s="1"/>
  <c r="O614" i="2"/>
  <c r="P614" i="2" s="1"/>
  <c r="O610" i="2"/>
  <c r="P610" i="2" s="1"/>
  <c r="O606" i="2"/>
  <c r="P606" i="2" s="1"/>
  <c r="O602" i="2"/>
  <c r="P602" i="2" s="1"/>
  <c r="O598" i="2"/>
  <c r="P598" i="2" s="1"/>
  <c r="O594" i="2"/>
  <c r="P594" i="2" s="1"/>
  <c r="O590" i="2"/>
  <c r="P590" i="2" s="1"/>
  <c r="O586" i="2"/>
  <c r="P586" i="2" s="1"/>
  <c r="O582" i="2"/>
  <c r="P582" i="2" s="1"/>
  <c r="O578" i="2"/>
  <c r="P578" i="2" s="1"/>
  <c r="O574" i="2"/>
  <c r="P574" i="2" s="1"/>
  <c r="O570" i="2"/>
  <c r="P570" i="2" s="1"/>
  <c r="O566" i="2"/>
  <c r="P566" i="2" s="1"/>
  <c r="O562" i="2"/>
  <c r="P562" i="2" s="1"/>
  <c r="O558" i="2"/>
  <c r="P558" i="2" s="1"/>
  <c r="O554" i="2"/>
  <c r="P554" i="2" s="1"/>
  <c r="O9" i="2"/>
  <c r="P9" i="2" s="1"/>
  <c r="O17" i="2"/>
  <c r="P17" i="2" s="1"/>
  <c r="O25" i="2"/>
  <c r="P25" i="2" s="1"/>
  <c r="O33" i="2"/>
  <c r="P33" i="2" s="1"/>
  <c r="O41" i="2"/>
  <c r="P41" i="2" s="1"/>
  <c r="O49" i="2"/>
  <c r="P49" i="2" s="1"/>
  <c r="O53" i="2"/>
  <c r="P53" i="2" s="1"/>
  <c r="O61" i="2"/>
  <c r="P61" i="2" s="1"/>
  <c r="O65" i="2"/>
  <c r="P65" i="2" s="1"/>
  <c r="O73" i="2"/>
  <c r="P73" i="2" s="1"/>
  <c r="O81" i="2"/>
  <c r="P81" i="2" s="1"/>
  <c r="O89" i="2"/>
  <c r="P89" i="2" s="1"/>
  <c r="O97" i="2"/>
  <c r="P97" i="2" s="1"/>
  <c r="O109" i="2"/>
  <c r="P109" i="2" s="1"/>
  <c r="O117" i="2"/>
  <c r="P117" i="2" s="1"/>
  <c r="O125" i="2"/>
  <c r="P125" i="2" s="1"/>
  <c r="O133" i="2"/>
  <c r="P133" i="2" s="1"/>
  <c r="O145" i="2"/>
  <c r="P145" i="2" s="1"/>
  <c r="O149" i="2"/>
  <c r="P149" i="2" s="1"/>
  <c r="O157" i="2"/>
  <c r="P157" i="2" s="1"/>
  <c r="O161" i="2"/>
  <c r="P161" i="2" s="1"/>
  <c r="O169" i="2"/>
  <c r="P169" i="2" s="1"/>
  <c r="O181" i="2"/>
  <c r="P181" i="2" s="1"/>
  <c r="O189" i="2"/>
  <c r="P189" i="2" s="1"/>
  <c r="O197" i="2"/>
  <c r="P197" i="2" s="1"/>
  <c r="O205" i="2"/>
  <c r="P205" i="2" s="1"/>
  <c r="O213" i="2"/>
  <c r="P213" i="2" s="1"/>
  <c r="O225" i="2"/>
  <c r="P225" i="2" s="1"/>
  <c r="O233" i="2"/>
  <c r="P233" i="2" s="1"/>
  <c r="O241" i="2"/>
  <c r="P241" i="2" s="1"/>
  <c r="O245" i="2"/>
  <c r="P245" i="2" s="1"/>
  <c r="O253" i="2"/>
  <c r="P253" i="2" s="1"/>
  <c r="O261" i="2"/>
  <c r="P261" i="2" s="1"/>
  <c r="O265" i="2"/>
  <c r="P265" i="2" s="1"/>
  <c r="O273" i="2"/>
  <c r="P273" i="2" s="1"/>
  <c r="O281" i="2"/>
  <c r="P281" i="2" s="1"/>
  <c r="O289" i="2"/>
  <c r="P289" i="2" s="1"/>
  <c r="O297" i="2"/>
  <c r="P297" i="2" s="1"/>
  <c r="O305" i="2"/>
  <c r="P305" i="2" s="1"/>
  <c r="O313" i="2"/>
  <c r="P313" i="2" s="1"/>
  <c r="O325" i="2"/>
  <c r="P325" i="2" s="1"/>
  <c r="O333" i="2"/>
  <c r="P333" i="2" s="1"/>
  <c r="O345" i="2"/>
  <c r="P345" i="2" s="1"/>
  <c r="O353" i="2"/>
  <c r="P353" i="2" s="1"/>
  <c r="O357" i="2"/>
  <c r="P357" i="2" s="1"/>
  <c r="O365" i="2"/>
  <c r="P365" i="2" s="1"/>
  <c r="O373" i="2"/>
  <c r="P373" i="2" s="1"/>
  <c r="O381" i="2"/>
  <c r="P381" i="2" s="1"/>
  <c r="O389" i="2"/>
  <c r="P389" i="2" s="1"/>
  <c r="O393" i="2"/>
  <c r="P393" i="2" s="1"/>
  <c r="O401" i="2"/>
  <c r="P401" i="2" s="1"/>
  <c r="O405" i="2"/>
  <c r="P405" i="2" s="1"/>
  <c r="O409" i="2"/>
  <c r="P409" i="2" s="1"/>
  <c r="O421" i="2"/>
  <c r="P421" i="2" s="1"/>
  <c r="O429" i="2"/>
  <c r="P429" i="2" s="1"/>
  <c r="O441" i="2"/>
  <c r="P441" i="2" s="1"/>
  <c r="O449" i="2"/>
  <c r="P449" i="2" s="1"/>
  <c r="O457" i="2"/>
  <c r="P457" i="2" s="1"/>
  <c r="O465" i="2"/>
  <c r="P465" i="2" s="1"/>
  <c r="O473" i="2"/>
  <c r="P473" i="2" s="1"/>
  <c r="O489" i="2"/>
  <c r="P489" i="2" s="1"/>
  <c r="O493" i="2"/>
  <c r="P493" i="2" s="1"/>
  <c r="O501" i="2"/>
  <c r="P501" i="2" s="1"/>
  <c r="O505" i="2"/>
  <c r="P505" i="2" s="1"/>
  <c r="O513" i="2"/>
  <c r="P513" i="2" s="1"/>
  <c r="O521" i="2"/>
  <c r="P521" i="2" s="1"/>
  <c r="O533" i="2"/>
  <c r="P533" i="2" s="1"/>
  <c r="O541" i="2"/>
  <c r="P541" i="2" s="1"/>
  <c r="O545" i="2"/>
  <c r="P545" i="2" s="1"/>
  <c r="O561" i="2"/>
  <c r="P561" i="2" s="1"/>
  <c r="O577" i="2"/>
  <c r="P577" i="2" s="1"/>
  <c r="O585" i="2"/>
  <c r="P585" i="2" s="1"/>
  <c r="O601" i="2"/>
  <c r="P601" i="2" s="1"/>
  <c r="O617" i="2"/>
  <c r="P617" i="2" s="1"/>
  <c r="O633" i="2"/>
  <c r="P633" i="2" s="1"/>
  <c r="O649" i="2"/>
  <c r="P649" i="2" s="1"/>
  <c r="O673" i="2"/>
  <c r="P673" i="2" s="1"/>
  <c r="O689" i="2"/>
  <c r="P689" i="2" s="1"/>
  <c r="O702" i="2"/>
  <c r="P702" i="2" s="1"/>
  <c r="O6" i="2"/>
  <c r="P6" i="2" s="1"/>
  <c r="O10" i="2"/>
  <c r="P10" i="2" s="1"/>
  <c r="O14" i="2"/>
  <c r="P14" i="2" s="1"/>
  <c r="O18" i="2"/>
  <c r="P18" i="2" s="1"/>
  <c r="O22" i="2"/>
  <c r="P22" i="2" s="1"/>
  <c r="O26" i="2"/>
  <c r="P26" i="2" s="1"/>
  <c r="O30" i="2"/>
  <c r="P30" i="2" s="1"/>
  <c r="O34" i="2"/>
  <c r="P34" i="2" s="1"/>
  <c r="O38" i="2"/>
  <c r="P38" i="2" s="1"/>
  <c r="O42" i="2"/>
  <c r="P42" i="2" s="1"/>
  <c r="O46" i="2"/>
  <c r="P46" i="2" s="1"/>
  <c r="O50" i="2"/>
  <c r="P50" i="2" s="1"/>
  <c r="O54" i="2"/>
  <c r="P54" i="2" s="1"/>
  <c r="O58" i="2"/>
  <c r="P58" i="2" s="1"/>
  <c r="O62" i="2"/>
  <c r="P62" i="2" s="1"/>
  <c r="O66" i="2"/>
  <c r="P66" i="2" s="1"/>
  <c r="O70" i="2"/>
  <c r="P70" i="2" s="1"/>
  <c r="O74" i="2"/>
  <c r="P74" i="2" s="1"/>
  <c r="O78" i="2"/>
  <c r="P78" i="2" s="1"/>
  <c r="O82" i="2"/>
  <c r="P82" i="2" s="1"/>
  <c r="O86" i="2"/>
  <c r="P86" i="2" s="1"/>
  <c r="O90" i="2"/>
  <c r="P90" i="2" s="1"/>
  <c r="O94" i="2"/>
  <c r="P94" i="2" s="1"/>
  <c r="O98" i="2"/>
  <c r="P98" i="2" s="1"/>
  <c r="O102" i="2"/>
  <c r="P102" i="2" s="1"/>
  <c r="O106" i="2"/>
  <c r="P106" i="2" s="1"/>
  <c r="O110" i="2"/>
  <c r="P110" i="2" s="1"/>
  <c r="O114" i="2"/>
  <c r="P114" i="2" s="1"/>
  <c r="O118" i="2"/>
  <c r="P118" i="2" s="1"/>
  <c r="O122" i="2"/>
  <c r="P122" i="2" s="1"/>
  <c r="O126" i="2"/>
  <c r="P126" i="2" s="1"/>
  <c r="O130" i="2"/>
  <c r="P130" i="2" s="1"/>
  <c r="O134" i="2"/>
  <c r="P134" i="2" s="1"/>
  <c r="O138" i="2"/>
  <c r="P138" i="2" s="1"/>
  <c r="O142" i="2"/>
  <c r="P142" i="2" s="1"/>
  <c r="O146" i="2"/>
  <c r="P146" i="2" s="1"/>
  <c r="O150" i="2"/>
  <c r="P150" i="2" s="1"/>
  <c r="O154" i="2"/>
  <c r="P154" i="2" s="1"/>
  <c r="O158" i="2"/>
  <c r="P158" i="2" s="1"/>
  <c r="O162" i="2"/>
  <c r="P162" i="2" s="1"/>
  <c r="O166" i="2"/>
  <c r="P166" i="2" s="1"/>
  <c r="O170" i="2"/>
  <c r="P170" i="2" s="1"/>
  <c r="O174" i="2"/>
  <c r="P174" i="2" s="1"/>
  <c r="O178" i="2"/>
  <c r="P178" i="2" s="1"/>
  <c r="O182" i="2"/>
  <c r="P182" i="2" s="1"/>
  <c r="O186" i="2"/>
  <c r="P186" i="2" s="1"/>
  <c r="O190" i="2"/>
  <c r="P190" i="2" s="1"/>
  <c r="O194" i="2"/>
  <c r="P194" i="2" s="1"/>
  <c r="O198" i="2"/>
  <c r="P198" i="2" s="1"/>
  <c r="O202" i="2"/>
  <c r="P202" i="2" s="1"/>
  <c r="O206" i="2"/>
  <c r="P206" i="2" s="1"/>
  <c r="O210" i="2"/>
  <c r="P210" i="2" s="1"/>
  <c r="O214" i="2"/>
  <c r="P214" i="2" s="1"/>
  <c r="O218" i="2"/>
  <c r="P218" i="2" s="1"/>
  <c r="O222" i="2"/>
  <c r="P222" i="2" s="1"/>
  <c r="O226" i="2"/>
  <c r="P226" i="2" s="1"/>
  <c r="O230" i="2"/>
  <c r="P230" i="2" s="1"/>
  <c r="O234" i="2"/>
  <c r="P234" i="2" s="1"/>
  <c r="O238" i="2"/>
  <c r="P238" i="2" s="1"/>
  <c r="O242" i="2"/>
  <c r="P242" i="2" s="1"/>
  <c r="O246" i="2"/>
  <c r="P246" i="2" s="1"/>
  <c r="O250" i="2"/>
  <c r="P250" i="2" s="1"/>
  <c r="O254" i="2"/>
  <c r="P254" i="2" s="1"/>
  <c r="O258" i="2"/>
  <c r="P258" i="2" s="1"/>
  <c r="O262" i="2"/>
  <c r="P262" i="2" s="1"/>
  <c r="O266" i="2"/>
  <c r="P266" i="2" s="1"/>
  <c r="O270" i="2"/>
  <c r="P270" i="2" s="1"/>
  <c r="O274" i="2"/>
  <c r="P274" i="2" s="1"/>
  <c r="O278" i="2"/>
  <c r="P278" i="2" s="1"/>
  <c r="O282" i="2"/>
  <c r="P282" i="2" s="1"/>
  <c r="O286" i="2"/>
  <c r="P286" i="2" s="1"/>
  <c r="O290" i="2"/>
  <c r="P290" i="2" s="1"/>
  <c r="O294" i="2"/>
  <c r="P294" i="2" s="1"/>
  <c r="O298" i="2"/>
  <c r="P298" i="2" s="1"/>
  <c r="O302" i="2"/>
  <c r="P302" i="2" s="1"/>
  <c r="O306" i="2"/>
  <c r="P306" i="2" s="1"/>
  <c r="O310" i="2"/>
  <c r="P310" i="2" s="1"/>
  <c r="O314" i="2"/>
  <c r="P314" i="2" s="1"/>
  <c r="O318" i="2"/>
  <c r="P318" i="2" s="1"/>
  <c r="O322" i="2"/>
  <c r="P322" i="2" s="1"/>
  <c r="O326" i="2"/>
  <c r="P326" i="2" s="1"/>
  <c r="O330" i="2"/>
  <c r="P330" i="2" s="1"/>
  <c r="O334" i="2"/>
  <c r="P334" i="2" s="1"/>
  <c r="O338" i="2"/>
  <c r="P338" i="2" s="1"/>
  <c r="O342" i="2"/>
  <c r="P342" i="2" s="1"/>
  <c r="O346" i="2"/>
  <c r="P346" i="2" s="1"/>
  <c r="O350" i="2"/>
  <c r="P350" i="2" s="1"/>
  <c r="O354" i="2"/>
  <c r="P354" i="2" s="1"/>
  <c r="O358" i="2"/>
  <c r="P358" i="2" s="1"/>
  <c r="O362" i="2"/>
  <c r="P362" i="2" s="1"/>
  <c r="O366" i="2"/>
  <c r="P366" i="2" s="1"/>
  <c r="O370" i="2"/>
  <c r="P370" i="2" s="1"/>
  <c r="O374" i="2"/>
  <c r="P374" i="2" s="1"/>
  <c r="O378" i="2"/>
  <c r="P378" i="2" s="1"/>
  <c r="O382" i="2"/>
  <c r="P382" i="2" s="1"/>
  <c r="O386" i="2"/>
  <c r="P386" i="2" s="1"/>
  <c r="O390" i="2"/>
  <c r="P390" i="2" s="1"/>
  <c r="O394" i="2"/>
  <c r="P394" i="2" s="1"/>
  <c r="O398" i="2"/>
  <c r="P398" i="2" s="1"/>
  <c r="O402" i="2"/>
  <c r="P402" i="2" s="1"/>
  <c r="O406" i="2"/>
  <c r="P406" i="2" s="1"/>
  <c r="O410" i="2"/>
  <c r="P410" i="2" s="1"/>
  <c r="O414" i="2"/>
  <c r="P414" i="2" s="1"/>
  <c r="O418" i="2"/>
  <c r="P418" i="2" s="1"/>
  <c r="O422" i="2"/>
  <c r="P422" i="2" s="1"/>
  <c r="O426" i="2"/>
  <c r="P426" i="2" s="1"/>
  <c r="O430" i="2"/>
  <c r="P430" i="2" s="1"/>
  <c r="O434" i="2"/>
  <c r="P434" i="2" s="1"/>
  <c r="O438" i="2"/>
  <c r="P438" i="2" s="1"/>
  <c r="O442" i="2"/>
  <c r="P442" i="2" s="1"/>
  <c r="O446" i="2"/>
  <c r="P446" i="2" s="1"/>
  <c r="O450" i="2"/>
  <c r="P450" i="2" s="1"/>
  <c r="O454" i="2"/>
  <c r="P454" i="2" s="1"/>
  <c r="O458" i="2"/>
  <c r="P458" i="2" s="1"/>
  <c r="O462" i="2"/>
  <c r="P462" i="2" s="1"/>
  <c r="O466" i="2"/>
  <c r="P466" i="2" s="1"/>
  <c r="O470" i="2"/>
  <c r="P470" i="2" s="1"/>
  <c r="O474" i="2"/>
  <c r="P474" i="2" s="1"/>
  <c r="O478" i="2"/>
  <c r="P478" i="2" s="1"/>
  <c r="O482" i="2"/>
  <c r="P482" i="2" s="1"/>
  <c r="O486" i="2"/>
  <c r="P486" i="2" s="1"/>
  <c r="O490" i="2"/>
  <c r="P490" i="2" s="1"/>
  <c r="O494" i="2"/>
  <c r="P494" i="2" s="1"/>
  <c r="O498" i="2"/>
  <c r="P498" i="2" s="1"/>
  <c r="O502" i="2"/>
  <c r="P502" i="2" s="1"/>
  <c r="O506" i="2"/>
  <c r="P506" i="2" s="1"/>
  <c r="O510" i="2"/>
  <c r="P510" i="2" s="1"/>
  <c r="O514" i="2"/>
  <c r="P514" i="2" s="1"/>
  <c r="O518" i="2"/>
  <c r="P518" i="2" s="1"/>
  <c r="O522" i="2"/>
  <c r="P522" i="2" s="1"/>
  <c r="O526" i="2"/>
  <c r="P526" i="2" s="1"/>
  <c r="O530" i="2"/>
  <c r="P530" i="2" s="1"/>
  <c r="O534" i="2"/>
  <c r="P534" i="2" s="1"/>
  <c r="O538" i="2"/>
  <c r="P538" i="2" s="1"/>
  <c r="O542" i="2"/>
  <c r="P542" i="2" s="1"/>
  <c r="O546" i="2"/>
  <c r="P546" i="2" s="1"/>
  <c r="O550" i="2"/>
  <c r="P550" i="2" s="1"/>
  <c r="O556" i="2"/>
  <c r="P556" i="2" s="1"/>
  <c r="O572" i="2"/>
  <c r="P572" i="2" s="1"/>
  <c r="O580" i="2"/>
  <c r="P580" i="2" s="1"/>
  <c r="O588" i="2"/>
  <c r="P588" i="2" s="1"/>
  <c r="O596" i="2"/>
  <c r="P596" i="2" s="1"/>
  <c r="O604" i="2"/>
  <c r="P604" i="2" s="1"/>
  <c r="O612" i="2"/>
  <c r="P612" i="2" s="1"/>
  <c r="O620" i="2"/>
  <c r="P620" i="2" s="1"/>
  <c r="O628" i="2"/>
  <c r="P628" i="2" s="1"/>
  <c r="O636" i="2"/>
  <c r="P636" i="2" s="1"/>
  <c r="O644" i="2"/>
  <c r="P644" i="2" s="1"/>
  <c r="O652" i="2"/>
  <c r="P652" i="2" s="1"/>
  <c r="O660" i="2"/>
  <c r="P660" i="2" s="1"/>
  <c r="O668" i="2"/>
  <c r="P668" i="2" s="1"/>
  <c r="O676" i="2"/>
  <c r="P676" i="2" s="1"/>
  <c r="O684" i="2"/>
  <c r="P684" i="2" s="1"/>
  <c r="O692" i="2"/>
  <c r="P692" i="2" s="1"/>
  <c r="O5" i="2"/>
  <c r="P5" i="2" s="1"/>
  <c r="O13" i="2"/>
  <c r="P13" i="2" s="1"/>
  <c r="O21" i="2"/>
  <c r="P21" i="2" s="1"/>
  <c r="O29" i="2"/>
  <c r="P29" i="2" s="1"/>
  <c r="O37" i="2"/>
  <c r="P37" i="2" s="1"/>
  <c r="O45" i="2"/>
  <c r="P45" i="2" s="1"/>
  <c r="O57" i="2"/>
  <c r="P57" i="2" s="1"/>
  <c r="O69" i="2"/>
  <c r="P69" i="2" s="1"/>
  <c r="O77" i="2"/>
  <c r="P77" i="2" s="1"/>
  <c r="O85" i="2"/>
  <c r="P85" i="2" s="1"/>
  <c r="O93" i="2"/>
  <c r="P93" i="2" s="1"/>
  <c r="O101" i="2"/>
  <c r="P101" i="2" s="1"/>
  <c r="O105" i="2"/>
  <c r="P105" i="2" s="1"/>
  <c r="O113" i="2"/>
  <c r="P113" i="2" s="1"/>
  <c r="O121" i="2"/>
  <c r="P121" i="2" s="1"/>
  <c r="O129" i="2"/>
  <c r="P129" i="2" s="1"/>
  <c r="O137" i="2"/>
  <c r="P137" i="2" s="1"/>
  <c r="O141" i="2"/>
  <c r="P141" i="2" s="1"/>
  <c r="O153" i="2"/>
  <c r="P153" i="2" s="1"/>
  <c r="O165" i="2"/>
  <c r="P165" i="2" s="1"/>
  <c r="O173" i="2"/>
  <c r="P173" i="2" s="1"/>
  <c r="O177" i="2"/>
  <c r="P177" i="2" s="1"/>
  <c r="O185" i="2"/>
  <c r="P185" i="2" s="1"/>
  <c r="O193" i="2"/>
  <c r="P193" i="2" s="1"/>
  <c r="O201" i="2"/>
  <c r="P201" i="2" s="1"/>
  <c r="O209" i="2"/>
  <c r="P209" i="2" s="1"/>
  <c r="O217" i="2"/>
  <c r="P217" i="2" s="1"/>
  <c r="O221" i="2"/>
  <c r="P221" i="2" s="1"/>
  <c r="O229" i="2"/>
  <c r="P229" i="2" s="1"/>
  <c r="O237" i="2"/>
  <c r="P237" i="2" s="1"/>
  <c r="O249" i="2"/>
  <c r="P249" i="2" s="1"/>
  <c r="O257" i="2"/>
  <c r="P257" i="2" s="1"/>
  <c r="O269" i="2"/>
  <c r="P269" i="2" s="1"/>
  <c r="O277" i="2"/>
  <c r="P277" i="2" s="1"/>
  <c r="O285" i="2"/>
  <c r="P285" i="2" s="1"/>
  <c r="O293" i="2"/>
  <c r="P293" i="2" s="1"/>
  <c r="O301" i="2"/>
  <c r="P301" i="2" s="1"/>
  <c r="O309" i="2"/>
  <c r="P309" i="2" s="1"/>
  <c r="O317" i="2"/>
  <c r="P317" i="2" s="1"/>
  <c r="O321" i="2"/>
  <c r="P321" i="2" s="1"/>
  <c r="O329" i="2"/>
  <c r="P329" i="2" s="1"/>
  <c r="O337" i="2"/>
  <c r="P337" i="2" s="1"/>
  <c r="O341" i="2"/>
  <c r="P341" i="2" s="1"/>
  <c r="O349" i="2"/>
  <c r="P349" i="2" s="1"/>
  <c r="O361" i="2"/>
  <c r="P361" i="2" s="1"/>
  <c r="O369" i="2"/>
  <c r="P369" i="2" s="1"/>
  <c r="O377" i="2"/>
  <c r="P377" i="2" s="1"/>
  <c r="O385" i="2"/>
  <c r="P385" i="2" s="1"/>
  <c r="O397" i="2"/>
  <c r="P397" i="2" s="1"/>
  <c r="O413" i="2"/>
  <c r="P413" i="2" s="1"/>
  <c r="O417" i="2"/>
  <c r="P417" i="2" s="1"/>
  <c r="O425" i="2"/>
  <c r="P425" i="2" s="1"/>
  <c r="O433" i="2"/>
  <c r="P433" i="2" s="1"/>
  <c r="O437" i="2"/>
  <c r="P437" i="2" s="1"/>
  <c r="O445" i="2"/>
  <c r="P445" i="2" s="1"/>
  <c r="O453" i="2"/>
  <c r="P453" i="2" s="1"/>
  <c r="O461" i="2"/>
  <c r="P461" i="2" s="1"/>
  <c r="O469" i="2"/>
  <c r="P469" i="2" s="1"/>
  <c r="O477" i="2"/>
  <c r="P477" i="2" s="1"/>
  <c r="O485" i="2"/>
  <c r="P485" i="2" s="1"/>
  <c r="O497" i="2"/>
  <c r="P497" i="2" s="1"/>
  <c r="O509" i="2"/>
  <c r="P509" i="2" s="1"/>
  <c r="O517" i="2"/>
  <c r="P517" i="2" s="1"/>
  <c r="O525" i="2"/>
  <c r="P525" i="2" s="1"/>
  <c r="O529" i="2"/>
  <c r="P529" i="2" s="1"/>
  <c r="O549" i="2"/>
  <c r="P549" i="2" s="1"/>
  <c r="O553" i="2"/>
  <c r="P553" i="2" s="1"/>
  <c r="O569" i="2"/>
  <c r="P569" i="2" s="1"/>
  <c r="O593" i="2"/>
  <c r="P593" i="2" s="1"/>
  <c r="O609" i="2"/>
  <c r="P609" i="2" s="1"/>
  <c r="O625" i="2"/>
  <c r="P625" i="2" s="1"/>
  <c r="O641" i="2"/>
  <c r="P641" i="2" s="1"/>
  <c r="O657" i="2"/>
  <c r="P657" i="2" s="1"/>
  <c r="O665" i="2"/>
  <c r="P665" i="2" s="1"/>
  <c r="O681" i="2"/>
  <c r="P681" i="2" s="1"/>
  <c r="O697" i="2"/>
  <c r="P697" i="2" s="1"/>
  <c r="O7" i="2"/>
  <c r="P7" i="2" s="1"/>
  <c r="O11" i="2"/>
  <c r="P11" i="2" s="1"/>
  <c r="O15" i="2"/>
  <c r="P15" i="2" s="1"/>
  <c r="O19" i="2"/>
  <c r="P19" i="2" s="1"/>
  <c r="O23" i="2"/>
  <c r="P23" i="2" s="1"/>
  <c r="O27" i="2"/>
  <c r="P27" i="2" s="1"/>
  <c r="O31" i="2"/>
  <c r="P31" i="2" s="1"/>
  <c r="O35" i="2"/>
  <c r="P35" i="2" s="1"/>
  <c r="O39" i="2"/>
  <c r="P39" i="2" s="1"/>
  <c r="O43" i="2"/>
  <c r="P43" i="2" s="1"/>
  <c r="O47" i="2"/>
  <c r="P47" i="2" s="1"/>
  <c r="O51" i="2"/>
  <c r="P51" i="2" s="1"/>
  <c r="O55" i="2"/>
  <c r="P55" i="2" s="1"/>
  <c r="O59" i="2"/>
  <c r="P59" i="2" s="1"/>
  <c r="O63" i="2"/>
  <c r="P63" i="2" s="1"/>
  <c r="O67" i="2"/>
  <c r="P67" i="2" s="1"/>
  <c r="O71" i="2"/>
  <c r="P71" i="2" s="1"/>
  <c r="O75" i="2"/>
  <c r="P75" i="2" s="1"/>
  <c r="O79" i="2"/>
  <c r="P79" i="2" s="1"/>
  <c r="O83" i="2"/>
  <c r="P83" i="2" s="1"/>
  <c r="O87" i="2"/>
  <c r="P87" i="2" s="1"/>
  <c r="O91" i="2"/>
  <c r="P91" i="2" s="1"/>
  <c r="O95" i="2"/>
  <c r="P95" i="2" s="1"/>
  <c r="O99" i="2"/>
  <c r="P99" i="2" s="1"/>
  <c r="O103" i="2"/>
  <c r="P103" i="2" s="1"/>
  <c r="O107" i="2"/>
  <c r="P107" i="2" s="1"/>
  <c r="O111" i="2"/>
  <c r="P111" i="2" s="1"/>
  <c r="O115" i="2"/>
  <c r="P115" i="2" s="1"/>
  <c r="O119" i="2"/>
  <c r="P119" i="2" s="1"/>
  <c r="O123" i="2"/>
  <c r="P123" i="2" s="1"/>
  <c r="O127" i="2"/>
  <c r="P127" i="2" s="1"/>
  <c r="O131" i="2"/>
  <c r="P131" i="2" s="1"/>
  <c r="O135" i="2"/>
  <c r="P135" i="2" s="1"/>
  <c r="O139" i="2"/>
  <c r="P139" i="2" s="1"/>
  <c r="O143" i="2"/>
  <c r="P143" i="2" s="1"/>
  <c r="O147" i="2"/>
  <c r="P147" i="2" s="1"/>
  <c r="O151" i="2"/>
  <c r="P151" i="2" s="1"/>
  <c r="O155" i="2"/>
  <c r="P155" i="2" s="1"/>
  <c r="O159" i="2"/>
  <c r="P159" i="2" s="1"/>
  <c r="O163" i="2"/>
  <c r="P163" i="2" s="1"/>
  <c r="O167" i="2"/>
  <c r="P167" i="2" s="1"/>
  <c r="O171" i="2"/>
  <c r="P171" i="2" s="1"/>
  <c r="O175" i="2"/>
  <c r="P175" i="2" s="1"/>
  <c r="O179" i="2"/>
  <c r="P179" i="2" s="1"/>
  <c r="O183" i="2"/>
  <c r="P183" i="2" s="1"/>
  <c r="O187" i="2"/>
  <c r="P187" i="2" s="1"/>
  <c r="O191" i="2"/>
  <c r="P191" i="2" s="1"/>
  <c r="O195" i="2"/>
  <c r="P195" i="2" s="1"/>
  <c r="O199" i="2"/>
  <c r="P199" i="2" s="1"/>
  <c r="O203" i="2"/>
  <c r="P203" i="2" s="1"/>
  <c r="O207" i="2"/>
  <c r="P207" i="2" s="1"/>
  <c r="O211" i="2"/>
  <c r="P211" i="2" s="1"/>
  <c r="O215" i="2"/>
  <c r="P215" i="2" s="1"/>
  <c r="O219" i="2"/>
  <c r="P219" i="2" s="1"/>
  <c r="O223" i="2"/>
  <c r="P223" i="2" s="1"/>
  <c r="O227" i="2"/>
  <c r="P227" i="2" s="1"/>
  <c r="O231" i="2"/>
  <c r="P231" i="2" s="1"/>
  <c r="O235" i="2"/>
  <c r="P235" i="2" s="1"/>
  <c r="O239" i="2"/>
  <c r="P239" i="2" s="1"/>
  <c r="O243" i="2"/>
  <c r="P243" i="2" s="1"/>
  <c r="O247" i="2"/>
  <c r="P247" i="2" s="1"/>
  <c r="O251" i="2"/>
  <c r="P251" i="2" s="1"/>
  <c r="O255" i="2"/>
  <c r="P255" i="2" s="1"/>
  <c r="O259" i="2"/>
  <c r="P259" i="2" s="1"/>
  <c r="O263" i="2"/>
  <c r="P263" i="2" s="1"/>
  <c r="O267" i="2"/>
  <c r="P267" i="2" s="1"/>
  <c r="O271" i="2"/>
  <c r="P271" i="2" s="1"/>
  <c r="O275" i="2"/>
  <c r="P275" i="2" s="1"/>
  <c r="O279" i="2"/>
  <c r="P279" i="2" s="1"/>
  <c r="O283" i="2"/>
  <c r="P283" i="2" s="1"/>
  <c r="O287" i="2"/>
  <c r="P287" i="2" s="1"/>
  <c r="O291" i="2"/>
  <c r="P291" i="2" s="1"/>
  <c r="O295" i="2"/>
  <c r="P295" i="2" s="1"/>
  <c r="O299" i="2"/>
  <c r="P299" i="2" s="1"/>
  <c r="O303" i="2"/>
  <c r="P303" i="2" s="1"/>
  <c r="O307" i="2"/>
  <c r="P307" i="2" s="1"/>
  <c r="O311" i="2"/>
  <c r="P311" i="2" s="1"/>
  <c r="O315" i="2"/>
  <c r="P315" i="2" s="1"/>
  <c r="O319" i="2"/>
  <c r="P319" i="2" s="1"/>
  <c r="O323" i="2"/>
  <c r="P323" i="2" s="1"/>
  <c r="O327" i="2"/>
  <c r="P327" i="2" s="1"/>
  <c r="O331" i="2"/>
  <c r="P331" i="2" s="1"/>
  <c r="O335" i="2"/>
  <c r="P335" i="2" s="1"/>
  <c r="O339" i="2"/>
  <c r="P339" i="2" s="1"/>
  <c r="O343" i="2"/>
  <c r="P343" i="2" s="1"/>
  <c r="O347" i="2"/>
  <c r="P347" i="2" s="1"/>
  <c r="O351" i="2"/>
  <c r="P351" i="2" s="1"/>
  <c r="O355" i="2"/>
  <c r="P355" i="2" s="1"/>
  <c r="O359" i="2"/>
  <c r="P359" i="2" s="1"/>
  <c r="O363" i="2"/>
  <c r="P363" i="2" s="1"/>
  <c r="O367" i="2"/>
  <c r="P367" i="2" s="1"/>
  <c r="O371" i="2"/>
  <c r="P371" i="2" s="1"/>
  <c r="O375" i="2"/>
  <c r="P375" i="2" s="1"/>
  <c r="O379" i="2"/>
  <c r="P379" i="2" s="1"/>
  <c r="O383" i="2"/>
  <c r="P383" i="2" s="1"/>
  <c r="O387" i="2"/>
  <c r="P387" i="2" s="1"/>
  <c r="O391" i="2"/>
  <c r="P391" i="2" s="1"/>
  <c r="O395" i="2"/>
  <c r="P395" i="2" s="1"/>
  <c r="O399" i="2"/>
  <c r="P399" i="2" s="1"/>
  <c r="O403" i="2"/>
  <c r="P403" i="2" s="1"/>
  <c r="O407" i="2"/>
  <c r="P407" i="2" s="1"/>
  <c r="O411" i="2"/>
  <c r="P411" i="2" s="1"/>
  <c r="O415" i="2"/>
  <c r="P415" i="2" s="1"/>
  <c r="O419" i="2"/>
  <c r="P419" i="2" s="1"/>
  <c r="O423" i="2"/>
  <c r="P423" i="2" s="1"/>
  <c r="O427" i="2"/>
  <c r="P427" i="2" s="1"/>
  <c r="O431" i="2"/>
  <c r="P431" i="2" s="1"/>
  <c r="O435" i="2"/>
  <c r="P435" i="2" s="1"/>
  <c r="O439" i="2"/>
  <c r="P439" i="2" s="1"/>
  <c r="O443" i="2"/>
  <c r="P443" i="2" s="1"/>
  <c r="O447" i="2"/>
  <c r="P447" i="2" s="1"/>
  <c r="O451" i="2"/>
  <c r="P451" i="2" s="1"/>
  <c r="O455" i="2"/>
  <c r="P455" i="2" s="1"/>
  <c r="O459" i="2"/>
  <c r="P459" i="2" s="1"/>
  <c r="O463" i="2"/>
  <c r="P463" i="2" s="1"/>
  <c r="O467" i="2"/>
  <c r="P467" i="2" s="1"/>
  <c r="O471" i="2"/>
  <c r="P471" i="2" s="1"/>
  <c r="O475" i="2"/>
  <c r="P475" i="2" s="1"/>
  <c r="O479" i="2"/>
  <c r="P479" i="2" s="1"/>
  <c r="O483" i="2"/>
  <c r="P483" i="2" s="1"/>
  <c r="O487" i="2"/>
  <c r="P487" i="2" s="1"/>
  <c r="O491" i="2"/>
  <c r="P491" i="2" s="1"/>
  <c r="O495" i="2"/>
  <c r="P495" i="2" s="1"/>
  <c r="O499" i="2"/>
  <c r="P499" i="2" s="1"/>
  <c r="O503" i="2"/>
  <c r="P503" i="2" s="1"/>
  <c r="O507" i="2"/>
  <c r="P507" i="2" s="1"/>
  <c r="O511" i="2"/>
  <c r="P511" i="2" s="1"/>
  <c r="O515" i="2"/>
  <c r="P515" i="2" s="1"/>
  <c r="O519" i="2"/>
  <c r="P519" i="2" s="1"/>
  <c r="O523" i="2"/>
  <c r="P523" i="2" s="1"/>
  <c r="O527" i="2"/>
  <c r="P527" i="2" s="1"/>
  <c r="O531" i="2"/>
  <c r="P531" i="2" s="1"/>
  <c r="O535" i="2"/>
  <c r="P535" i="2" s="1"/>
  <c r="O539" i="2"/>
  <c r="P539" i="2" s="1"/>
  <c r="O543" i="2"/>
  <c r="P543" i="2" s="1"/>
  <c r="O547" i="2"/>
  <c r="P547" i="2" s="1"/>
  <c r="O557" i="2"/>
  <c r="P557" i="2" s="1"/>
  <c r="O565" i="2"/>
  <c r="P565" i="2" s="1"/>
  <c r="O573" i="2"/>
  <c r="P573" i="2" s="1"/>
  <c r="O581" i="2"/>
  <c r="P581" i="2" s="1"/>
  <c r="O597" i="2"/>
  <c r="P597" i="2" s="1"/>
  <c r="O605" i="2"/>
  <c r="P605" i="2" s="1"/>
  <c r="O613" i="2"/>
  <c r="P613" i="2" s="1"/>
  <c r="O621" i="2"/>
  <c r="P621" i="2" s="1"/>
  <c r="O629" i="2"/>
  <c r="P629" i="2" s="1"/>
  <c r="O637" i="2"/>
  <c r="P637" i="2" s="1"/>
  <c r="O645" i="2"/>
  <c r="P645" i="2" s="1"/>
  <c r="O653" i="2"/>
  <c r="P653" i="2" s="1"/>
  <c r="O661" i="2"/>
  <c r="P661" i="2" s="1"/>
  <c r="O669" i="2"/>
  <c r="P669" i="2" s="1"/>
  <c r="O677" i="2"/>
  <c r="P677" i="2" s="1"/>
  <c r="O685" i="2"/>
  <c r="P685" i="2" s="1"/>
  <c r="O693" i="2"/>
  <c r="P693" i="2" s="1"/>
  <c r="O701" i="2"/>
  <c r="P70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8024EF-CEFA-4B13-B8E6-EAADA5029968}" keepAlive="1" name="Query - Errors in Table1 (2)" description="Connection to the 'Errors in Table1 (2)' query in the workbook." type="5" refreshedVersion="0" background="1" saveData="1">
    <dbPr connection="Provider=Microsoft.Mashup.OleDb.1;Data Source=$Workbook$;Location=&quot;Errors in Table1 (2)&quot;;Extended Properties=&quot;&quot;" command="SELECT * FROM [Errors in Table1 (2)]"/>
  </connection>
  <connection id="2" xr16:uid="{8C5926F7-E55D-4030-A5C4-8B54CB423F2B}"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<sst xmlns="http://schemas.openxmlformats.org/spreadsheetml/2006/main" count="31998" uniqueCount="4107">
  <si>
    <t xml:space="preserve">The ask: </t>
  </si>
  <si>
    <t>The data provided by the client is in three sets:</t>
  </si>
  <si>
    <t>Revenue ($m) 2011</t>
  </si>
  <si>
    <t>Revenue ($m) 2012</t>
  </si>
  <si>
    <t>Revenue ($m) 2013</t>
  </si>
  <si>
    <t>Revenue ($m) 2014</t>
  </si>
  <si>
    <t>Revenue ($m) 2015</t>
  </si>
  <si>
    <t>Revenue ($m) 2016</t>
  </si>
  <si>
    <t>Revenue ($m) 2017</t>
  </si>
  <si>
    <t>Revenue ($m) 2018</t>
  </si>
  <si>
    <t>Revenue ($m) 2019</t>
  </si>
  <si>
    <t>Revenue ($m) 2020</t>
  </si>
  <si>
    <t>Revenue ($m) 2021</t>
  </si>
  <si>
    <t>NAICS Code</t>
  </si>
  <si>
    <t>Soybean Farming in the US</t>
  </si>
  <si>
    <t>Oilseed Farming in the US</t>
  </si>
  <si>
    <t>Corn Farming in the US</t>
  </si>
  <si>
    <t>Wheat, Barley &amp; Sorghum Farming in the US</t>
  </si>
  <si>
    <t>Vegetable Farming in the US</t>
  </si>
  <si>
    <t>Orange &amp; Citrus Groves in the US</t>
  </si>
  <si>
    <t>Fruit &amp; Nut Farming in the US</t>
  </si>
  <si>
    <t>Plant &amp; Flower Growing in the US</t>
  </si>
  <si>
    <t>Tobacco Growing in the US</t>
  </si>
  <si>
    <t>Cotton Farming in the US</t>
  </si>
  <si>
    <t>Sugarcane Harvesting in the US</t>
  </si>
  <si>
    <t>Hay &amp; Crop Farming in the US</t>
  </si>
  <si>
    <t>Beef Cattle Production in the US</t>
  </si>
  <si>
    <t>Dairy Farms in the US</t>
  </si>
  <si>
    <t>Hog &amp; Pig Farming in the US</t>
  </si>
  <si>
    <t>Chicken Egg Production in the US</t>
  </si>
  <si>
    <t>Chicken &amp; Turkey Meat Production in the US</t>
  </si>
  <si>
    <t>Sheep Farming in the US</t>
  </si>
  <si>
    <t>Fish &amp; Seafood Aquaculture in the US</t>
  </si>
  <si>
    <t>Beekeeping in the US</t>
  </si>
  <si>
    <t>Horse &amp; Other Equine Production in the US</t>
  </si>
  <si>
    <t>Timber Services in the US</t>
  </si>
  <si>
    <t>Logging in the US</t>
  </si>
  <si>
    <t>Fishing in the US</t>
  </si>
  <si>
    <t>Hunting &amp; Trapping in the US</t>
  </si>
  <si>
    <t>Crop Services in the US</t>
  </si>
  <si>
    <t>Livestock Production Support Services in the US</t>
  </si>
  <si>
    <t>Forest Support Services in the US</t>
  </si>
  <si>
    <t>Oil Drilling &amp; Gas Extraction in the US</t>
  </si>
  <si>
    <t>Coal Mining in the US</t>
  </si>
  <si>
    <t>Iron Ore Mining in the US</t>
  </si>
  <si>
    <t>Gold &amp; Silver Ore Mining in the US</t>
  </si>
  <si>
    <t>Copper, Nickel, Lead &amp; Zinc Mining in the US</t>
  </si>
  <si>
    <t>Molybdenum &amp; Metal Ore Mining in the US</t>
  </si>
  <si>
    <t>Stone Mining in the US</t>
  </si>
  <si>
    <t>Sand &amp; Gravel Mining in the US</t>
  </si>
  <si>
    <t>Mineral &amp; Phosphate Mining in the US</t>
  </si>
  <si>
    <t>Oil &amp; Gas Field Services in the US</t>
  </si>
  <si>
    <t>Coal &amp; Natural Gas Power in the US</t>
  </si>
  <si>
    <t>Nuclear Power in the US</t>
  </si>
  <si>
    <t>Hydroelectric Power in the US</t>
  </si>
  <si>
    <t>Wind Power in the US</t>
  </si>
  <si>
    <t>Solar Power in the US</t>
  </si>
  <si>
    <t>Electric Power Transmission in the US</t>
  </si>
  <si>
    <t>Natural Gas Distribution in the US</t>
  </si>
  <si>
    <t>Water Supply &amp; Irrigation Systems in the US</t>
  </si>
  <si>
    <t>Sewage Treatment Facilities in the US</t>
  </si>
  <si>
    <t>Steam &amp; Air-Conditioning Supply in the US</t>
  </si>
  <si>
    <t>Home Builders in the US</t>
  </si>
  <si>
    <t>Apartment &amp; Condominium Construction in the US</t>
  </si>
  <si>
    <t>Housing Developers in the US</t>
  </si>
  <si>
    <t>Remodeling in the US</t>
  </si>
  <si>
    <t>Industrial Building Construction in the US</t>
  </si>
  <si>
    <t>Commercial Building Construction in the US</t>
  </si>
  <si>
    <t>Municipal Building Construction in the US</t>
  </si>
  <si>
    <t>Water &amp; Sewer Line Construction in the US</t>
  </si>
  <si>
    <t>Oil &amp; Gas Pipeline Construction in the US</t>
  </si>
  <si>
    <t>Transmission Line Construction in the US</t>
  </si>
  <si>
    <t>Land Development in the US</t>
  </si>
  <si>
    <t>Road &amp; Highway Construction in the US</t>
  </si>
  <si>
    <t>Bridge &amp; Elevated Highway Construction in the US</t>
  </si>
  <si>
    <t>Heavy Engineering Construction in the US</t>
  </si>
  <si>
    <t>Concrete Contractors in the US</t>
  </si>
  <si>
    <t>Steel Framing in the US</t>
  </si>
  <si>
    <t>Wood Framing in the US</t>
  </si>
  <si>
    <t>Masonry in the US</t>
  </si>
  <si>
    <t>Glass &amp; Glazing Contractors in the US</t>
  </si>
  <si>
    <t>Roofing Contractors in the US</t>
  </si>
  <si>
    <t>Electricians in the US</t>
  </si>
  <si>
    <t>Heating &amp; Air-Conditioning Contractors in the US</t>
  </si>
  <si>
    <t>Plumbers in the US</t>
  </si>
  <si>
    <t>Elevator Installation &amp; Service in the US</t>
  </si>
  <si>
    <t>Drywall &amp; Insulation Installers in the US</t>
  </si>
  <si>
    <t>Painters in the US</t>
  </si>
  <si>
    <t>Flooring Installers in the US</t>
  </si>
  <si>
    <t>Tile Installers in the US</t>
  </si>
  <si>
    <t>Carpenters in the US</t>
  </si>
  <si>
    <t>Excavation Contractors in the US</t>
  </si>
  <si>
    <t>Demolition &amp; Wrecking in the US</t>
  </si>
  <si>
    <t>Paving Contractors in the US</t>
  </si>
  <si>
    <t>Swimming Pool Construction in the US</t>
  </si>
  <si>
    <t>Fence Construction in the US</t>
  </si>
  <si>
    <t>Animal Food Production in the US</t>
  </si>
  <si>
    <t>Flour Milling in the US</t>
  </si>
  <si>
    <t>Margarine &amp; Cooking Oil Processing in the US</t>
  </si>
  <si>
    <t>Cereal Production in the US</t>
  </si>
  <si>
    <t>Sugar Processing in the US</t>
  </si>
  <si>
    <t>Candy Production in the US</t>
  </si>
  <si>
    <t>Chocolate Production in the US</t>
  </si>
  <si>
    <t>Frozen Food Production in the US</t>
  </si>
  <si>
    <t>Canned Fruit &amp; Vegetable Processing in the US</t>
  </si>
  <si>
    <t>Dairy Product Production in the US</t>
  </si>
  <si>
    <t>Ice Cream Production in the US</t>
  </si>
  <si>
    <t>Meat, Beef &amp; Poultry Processing in the US</t>
  </si>
  <si>
    <t>Seafood Preparation in the US</t>
  </si>
  <si>
    <t>Bread Production in the US</t>
  </si>
  <si>
    <t>Cookie, Cracker &amp; Pasta Production in the US</t>
  </si>
  <si>
    <t>Tortilla Production in the US</t>
  </si>
  <si>
    <t>Snack Food Production in the US</t>
  </si>
  <si>
    <t>Coffee Production in the US</t>
  </si>
  <si>
    <t>Tea Production in the US</t>
  </si>
  <si>
    <t>Syrup &amp; Flavoring Production in the US</t>
  </si>
  <si>
    <t>Seasoning, Sauce and Condiment Production in the US</t>
  </si>
  <si>
    <t>Baking Mix &amp; Prepared Food Production in the US</t>
  </si>
  <si>
    <t>Soda Production in the US</t>
  </si>
  <si>
    <t>Bottled Water Production in the US</t>
  </si>
  <si>
    <t>Juice Production in the US</t>
  </si>
  <si>
    <t>Breweries in the US</t>
  </si>
  <si>
    <t>Wineries in the US</t>
  </si>
  <si>
    <t>Distilleries in the US</t>
  </si>
  <si>
    <t>Cigarette &amp; Tobacco Manufacturing in the US</t>
  </si>
  <si>
    <t>Textile Mills in the US</t>
  </si>
  <si>
    <t>Carpet Mills in the US</t>
  </si>
  <si>
    <t>Hosiery Mills in the US</t>
  </si>
  <si>
    <t>Apparel Knitting Mills in the US</t>
  </si>
  <si>
    <t>Cut and Sew Manufacturers in the US</t>
  </si>
  <si>
    <t>Men's &amp; Boys' Apparel Manufacturing in the US</t>
  </si>
  <si>
    <t>Women’s, Girls’ and Infants’ Apparel Manufacturing in the US</t>
  </si>
  <si>
    <t>Costume &amp; Team Uniform Manufacturing in the US</t>
  </si>
  <si>
    <t>Leather Tanning &amp; Finishing in the US</t>
  </si>
  <si>
    <t>Shoe &amp; Footwear Manufacturing in the US</t>
  </si>
  <si>
    <t>Leather Good &amp; Luggage Manufacturing in the US</t>
  </si>
  <si>
    <t>Sawmills &amp; Wood Production in the US</t>
  </si>
  <si>
    <t>Wood Paneling Manufacturing in the US</t>
  </si>
  <si>
    <t>Millwork in the US</t>
  </si>
  <si>
    <t>Wood Pallets &amp; Skids Production in the US</t>
  </si>
  <si>
    <t>Prefabricated Home Manufacturing in the US</t>
  </si>
  <si>
    <t>Wood Product Manufacturing in the US</t>
  </si>
  <si>
    <t>Wood Pulp Mills in the US</t>
  </si>
  <si>
    <t>Paper Mills in the US</t>
  </si>
  <si>
    <t>Paperboard Mills in the US</t>
  </si>
  <si>
    <t>Cardboard Box &amp; Container Manufacturing in the US</t>
  </si>
  <si>
    <t>Coated &amp; Laminated Paper Manufacturing in the US</t>
  </si>
  <si>
    <t>Office Stationery Manufacturing in the US</t>
  </si>
  <si>
    <t>Sanitary Paper Product Manufacturing in the US</t>
  </si>
  <si>
    <t>Paper Product Manufacturing in the US</t>
  </si>
  <si>
    <t>Printing in the US</t>
  </si>
  <si>
    <t>Quick Printing in the US</t>
  </si>
  <si>
    <t>Printing Services in the US</t>
  </si>
  <si>
    <t>Petroleum Refining in the US</t>
  </si>
  <si>
    <t>Asphalt Manufacturing in the US</t>
  </si>
  <si>
    <t>Lubricant Oil Manufacturing in the US</t>
  </si>
  <si>
    <t>Petrochemical Manufacturing in the US</t>
  </si>
  <si>
    <t>Oxygen &amp; Hydrogen Gas Manufacturing in the US</t>
  </si>
  <si>
    <t>Dye &amp; Pigment Manufacturing in the US</t>
  </si>
  <si>
    <t>Inorganic Chemical Manufacturing in the US</t>
  </si>
  <si>
    <t>Organic Chemical Manufacturing in the US</t>
  </si>
  <si>
    <t>Plastic &amp; Resin Manufacturing in the US</t>
  </si>
  <si>
    <t>Synthetic Fiber Manufacturing in the US</t>
  </si>
  <si>
    <t>Fertilizer Manufacturing in the US</t>
  </si>
  <si>
    <t>Pesticide Manufacturing in the US</t>
  </si>
  <si>
    <t>Brand Name Pharmaceutical Manufacturing in the US</t>
  </si>
  <si>
    <t>Generic Pharmaceutical Manufacturing in the US</t>
  </si>
  <si>
    <t>Vitamin &amp; Supplement Manufacturing in the US</t>
  </si>
  <si>
    <t>Paint Manufacturing in the US</t>
  </si>
  <si>
    <t>Adhesive Manufacturing in the US</t>
  </si>
  <si>
    <t>Soap &amp; Cleaning Compound Manufacturing in the US</t>
  </si>
  <si>
    <t>Cosmetic &amp; Beauty Products Manufacturing in the US</t>
  </si>
  <si>
    <t>Ink Manufacturing in the US</t>
  </si>
  <si>
    <t>Explosives Manufacturing in the US</t>
  </si>
  <si>
    <t>Chemical Product Manufacturing in the US</t>
  </si>
  <si>
    <t>Plastic Film, Sheet &amp; Bag Manufacturing in the US</t>
  </si>
  <si>
    <t>Plastic Pipe &amp; Parts Manufacturing in the US</t>
  </si>
  <si>
    <t>Laminated Plastics Manufacturing in the US</t>
  </si>
  <si>
    <t>Polystyrene Foam Manufacturing in the US</t>
  </si>
  <si>
    <t>Urethane Foam Manufacturing in the US</t>
  </si>
  <si>
    <t>Plastic Bottle Manufacturing in the US</t>
  </si>
  <si>
    <t>Plastic Products Miscellaneous Manufacturing in the US</t>
  </si>
  <si>
    <t>Tire Manufacturing in the US</t>
  </si>
  <si>
    <t>Hose &amp; Belt Manufacturing in the US</t>
  </si>
  <si>
    <t>Rubber Product Manufacturing in the US</t>
  </si>
  <si>
    <t>Ceramics Manufacturing in the US</t>
  </si>
  <si>
    <t>Clay Brick &amp; Product Manufacturing in the US</t>
  </si>
  <si>
    <t>Glass Product Manufacturing in the US</t>
  </si>
  <si>
    <t>Cement Manufacturing in the US</t>
  </si>
  <si>
    <t>Ready-Mix Concrete Manufacturing in the US</t>
  </si>
  <si>
    <t>Concrete Pipe &amp; Block Manufacturing in the US</t>
  </si>
  <si>
    <t>Precast Concrete Manufacturing in the US</t>
  </si>
  <si>
    <t>Lime Manufacturing in the US</t>
  </si>
  <si>
    <t>Gypsum Product Manufacturing in the US</t>
  </si>
  <si>
    <t>Abrasive &amp; Sandpaper Manufacturing in the US</t>
  </si>
  <si>
    <t>Mineral Product Manufacturing in the US</t>
  </si>
  <si>
    <t>Iron &amp; Steel Manufacturing in the US</t>
  </si>
  <si>
    <t>Metal Pipe &amp; Tube Manufacturing in the US</t>
  </si>
  <si>
    <t>Steel Rolling &amp; Drawing in the US</t>
  </si>
  <si>
    <t>Aluminum Manufacturing in the US</t>
  </si>
  <si>
    <t>Nonferrous Metal Refining in the US</t>
  </si>
  <si>
    <t>Copper Rolling, Drawing &amp; Extruding in the US</t>
  </si>
  <si>
    <t>Nonferrous Metal Rolling &amp; Alloying in the US</t>
  </si>
  <si>
    <t>Ferrous Metal Foundry Products in the US</t>
  </si>
  <si>
    <t>Nonferrous Metal Foundry Products Manufacturing in the US</t>
  </si>
  <si>
    <t>Metal Stamping &amp; Forging in the US</t>
  </si>
  <si>
    <t>Hand Tool &amp; Cutlery Manufacturing in the US</t>
  </si>
  <si>
    <t>Structural Metal Product Manufacturing in the US</t>
  </si>
  <si>
    <t>Sheet Metal, Window &amp; Door Manufacturing in the US</t>
  </si>
  <si>
    <t>Boiler &amp; Heat Exchanger Manufacturing in the US</t>
  </si>
  <si>
    <t>Metal Tank Manufacturing in the US</t>
  </si>
  <si>
    <t>Metal Can &amp; Container Manufacturing in the US</t>
  </si>
  <si>
    <t>Hardware Manufacturing in the US</t>
  </si>
  <si>
    <t>Wire &amp; Spring Manufacturing in the US</t>
  </si>
  <si>
    <t>Machine Shop Services in the US</t>
  </si>
  <si>
    <t>Screw, Nut &amp; Bolt Manufacturing in the US</t>
  </si>
  <si>
    <t>Metal Plating &amp; Treating in the US</t>
  </si>
  <si>
    <t>Valve Manufacturing in the US</t>
  </si>
  <si>
    <t>Guns &amp; Ammunition Manufacturing in the US</t>
  </si>
  <si>
    <t>Ball Bearing Manufacturing in the US</t>
  </si>
  <si>
    <t>Tractors &amp; Agricultural Machinery Manufacturing in the US</t>
  </si>
  <si>
    <t>Construction Machinery Manufacturing in the US</t>
  </si>
  <si>
    <t>Mining, Oil &amp; Gas Machinery Manufacturing in the US</t>
  </si>
  <si>
    <t>Woodworking Machinery Manufacturing in the US</t>
  </si>
  <si>
    <t>Plastics &amp; Rubber Machinery Manufacturing in the US</t>
  </si>
  <si>
    <t>Semiconductor Machinery Manufacturing in the US</t>
  </si>
  <si>
    <t>Printing, Paper, Food, Textile &amp; Other Machinery Manufacturing in the US</t>
  </si>
  <si>
    <t>Copier &amp; Optical Machinery Manufacturing in the US</t>
  </si>
  <si>
    <t>Heating &amp; Air Conditioning Equipment Manufacturing in the US</t>
  </si>
  <si>
    <t>Metalworking Machinery Manufacturing in the US</t>
  </si>
  <si>
    <t>Engine &amp; Turbine Manufacturing in the US</t>
  </si>
  <si>
    <t>Wind Turbine Manufacturing in the US</t>
  </si>
  <si>
    <t>Pump &amp; Compressor Manufacturing in the US</t>
  </si>
  <si>
    <t>Forklift &amp; Conveyor Manufacturing in the US</t>
  </si>
  <si>
    <t>Power Tools &amp; Other General Purpose Machinery Manufacturing in the US</t>
  </si>
  <si>
    <t>Computer Manufacturing in the US</t>
  </si>
  <si>
    <t>Computer Peripheral Manufacturing in the US</t>
  </si>
  <si>
    <t>Telecommunication Networking Equipment Manufacturing in the US</t>
  </si>
  <si>
    <t>Communication Equipment Manufacturing in the US</t>
  </si>
  <si>
    <t>Alarm, Horn &amp; Traffic Control Equipment Manufacturing in the US</t>
  </si>
  <si>
    <t>Audio &amp; Video Equipment Manufacturing in the US</t>
  </si>
  <si>
    <t>Semiconductor &amp; Circuit Manufacturing in the US</t>
  </si>
  <si>
    <t>Circuit Board &amp; Electronic Component Manufacturing in the US</t>
  </si>
  <si>
    <t>Solar Panel Manufacturing in the US</t>
  </si>
  <si>
    <t>Navigational Instrument Manufacturing in the US</t>
  </si>
  <si>
    <t>Medical Device Manufacturing in the US</t>
  </si>
  <si>
    <t>Recordable Media Manufacturing in the US</t>
  </si>
  <si>
    <t>Lighting &amp; Bulb Manufacturing in the US</t>
  </si>
  <si>
    <t>Lighting Fixtures Manufacturing in the US</t>
  </si>
  <si>
    <t>Vacuum, Fan &amp; Small Household Appliance Manufacturing in the US</t>
  </si>
  <si>
    <t>Major Household Appliance Manufacturing in the US</t>
  </si>
  <si>
    <t>Electrical Equipment Manufacturing in the US</t>
  </si>
  <si>
    <t>Battery Manufacturing in the US</t>
  </si>
  <si>
    <t>Wire &amp; Cable Manufacturing in the US</t>
  </si>
  <si>
    <t>Wiring Device Manufacturing in the US</t>
  </si>
  <si>
    <t>Power Conversion Equipment Manufacturing in the US</t>
  </si>
  <si>
    <t>Car &amp; Automobile Manufacturing in the US</t>
  </si>
  <si>
    <t>SUV &amp; Light Truck Manufacturing in the US</t>
  </si>
  <si>
    <t>Truck &amp; Bus Manufacturing in the US</t>
  </si>
  <si>
    <t>Truck, Trailer &amp; Motor Home Manufacturing in the US</t>
  </si>
  <si>
    <t>Automobile Engine &amp; Parts Manufacturing in the US</t>
  </si>
  <si>
    <t>Automobile Electronics Manufacturing in the US</t>
  </si>
  <si>
    <t>Automobile Steering &amp; Suspension Manufacturing in the US</t>
  </si>
  <si>
    <t>Automobile Brakes Manufacturing in the US</t>
  </si>
  <si>
    <t>Automobile Transmission Manufacturing in the US</t>
  </si>
  <si>
    <t>Automobile Interior Manufacturing in the US</t>
  </si>
  <si>
    <t>Automobile Metal Stamping in the US</t>
  </si>
  <si>
    <t>Auto Parts Manufacturing in the US</t>
  </si>
  <si>
    <t>Aircraft, Engine &amp; Parts Manufacturing in the US</t>
  </si>
  <si>
    <t>Space Vehicle &amp; Missile Manufacturing in the US</t>
  </si>
  <si>
    <t>Train, Subway &amp; Transit Car Manufacturing in the US</t>
  </si>
  <si>
    <t>Ship Building in the US</t>
  </si>
  <si>
    <t>Boat Building in the US</t>
  </si>
  <si>
    <t>Motorcycle, Bike &amp; Parts Manufacturing in the US</t>
  </si>
  <si>
    <t>Tank &amp; Armored Vehicle Manufacturing in the US</t>
  </si>
  <si>
    <t>ATV, Golf Cart &amp; Snowmobile Manufacturing in the US</t>
  </si>
  <si>
    <t>Cabinet &amp; Vanity Manufacturing in the US</t>
  </si>
  <si>
    <t>Household Furniture Manufacturing in the US</t>
  </si>
  <si>
    <t>Office Furniture Manufacturing in the US</t>
  </si>
  <si>
    <t>Mattress Manufacturing in the US</t>
  </si>
  <si>
    <t>Blind &amp; Shade Manufacturing in the US</t>
  </si>
  <si>
    <t>Medical Instrument &amp; Supply Manufacturing in the US</t>
  </si>
  <si>
    <t>Glasses &amp; Contact Lens Manufacturing in the US</t>
  </si>
  <si>
    <t>Jewelry Manufacturing in the US</t>
  </si>
  <si>
    <t>Athletic &amp; Sporting Goods Manufacturing in the US</t>
  </si>
  <si>
    <t>Gym &amp; Exercise Equipment Manufacturing in the US</t>
  </si>
  <si>
    <t>Toy, Doll &amp; Game Manufacturing in the US</t>
  </si>
  <si>
    <t>Art &amp; Office Supply Manufacturing in the US</t>
  </si>
  <si>
    <t>Billboard &amp; Sign Manufacturing in the US</t>
  </si>
  <si>
    <t>Automobile Wholesaling in the US</t>
  </si>
  <si>
    <t>Auto Parts Wholesaling in the US</t>
  </si>
  <si>
    <t>Tire Wholesaling in the US</t>
  </si>
  <si>
    <t>Used Car Parts Wholesaling in the US</t>
  </si>
  <si>
    <t>Furniture Wholesaling in the US</t>
  </si>
  <si>
    <t>Home Furnishing Wholesaling in the US</t>
  </si>
  <si>
    <t>Lumber Wholesaling in the US</t>
  </si>
  <si>
    <t>Stone, Concrete &amp; Clay Wholesaling in the US</t>
  </si>
  <si>
    <t>Roofing, Siding &amp; Insulation Wholesaling in the US</t>
  </si>
  <si>
    <t>Manufactured Home Wholesaling in the US</t>
  </si>
  <si>
    <t>Camera &amp; Film Wholesaling in the US</t>
  </si>
  <si>
    <t>Copier &amp; Office Equipment Wholesaling in the US</t>
  </si>
  <si>
    <t>Computer &amp; Packaged Software Wholesaling in the US</t>
  </si>
  <si>
    <t>Restaurant &amp; Hotel Equipment Wholesaling in the US</t>
  </si>
  <si>
    <t>Medical Supplies Wholesaling in the US</t>
  </si>
  <si>
    <t>Glasses &amp; Contacts Wholesaling in the US</t>
  </si>
  <si>
    <t>Laboratory Supply Wholesaling in the US</t>
  </si>
  <si>
    <t>Metal Wholesaling in the US</t>
  </si>
  <si>
    <t>Coal &amp; Ore Wholesaling in the US</t>
  </si>
  <si>
    <t>Electrical Equipment Wholesaling in the US</t>
  </si>
  <si>
    <t>TV &amp; Appliance Wholesaling in the US</t>
  </si>
  <si>
    <t>Electronic Part &amp; Equipment Wholesaling in the US</t>
  </si>
  <si>
    <t>Tool &amp; Hardware Wholesaling in the US</t>
  </si>
  <si>
    <t>Plumbing &amp; Heating Supplies Wholesaling in the US</t>
  </si>
  <si>
    <t>Heating &amp; Air Conditioning Wholesaling in the US</t>
  </si>
  <si>
    <t>Refrigeration Equipment Wholesaling in the US</t>
  </si>
  <si>
    <t>Construction &amp; Mining Equipment Wholesaling in the US</t>
  </si>
  <si>
    <t>Farm, Lawn &amp; Garden Equipment Wholesaling in the US</t>
  </si>
  <si>
    <t>Industrial Machinery &amp; Equipment Wholesaling in the US</t>
  </si>
  <si>
    <t>Industrial Supplies Wholesaling in the US</t>
  </si>
  <si>
    <t>Janitorial Equipment Supply Wholesaling in the US</t>
  </si>
  <si>
    <t>Aircraft, Marine &amp; Railroad Transportation Equipment Wholesaling in the US</t>
  </si>
  <si>
    <t>Sporting Goods Wholesaling in the US</t>
  </si>
  <si>
    <t>Toy &amp; Craft Supplies Wholesaling in the US</t>
  </si>
  <si>
    <t>Recyclable Material Wholesaling in the US</t>
  </si>
  <si>
    <t>Jewelry &amp; Watch Wholesaling in the US</t>
  </si>
  <si>
    <t>Paper Wholesaling in the US</t>
  </si>
  <si>
    <t>Office Stationery Wholesaling in the US</t>
  </si>
  <si>
    <t>Paper Bag &amp; Disposable Plastic Product Wholesaling in the US</t>
  </si>
  <si>
    <t>Drug, Cosmetic &amp; Toiletry Wholesaling in the US</t>
  </si>
  <si>
    <t>Piece Goods, Notions &amp; Other Apparel Wholesaling in the US</t>
  </si>
  <si>
    <t>Men's &amp; Boys' Apparel Wholesaling in the US</t>
  </si>
  <si>
    <t>Women's &amp; Children's Apparel Wholesaling in the US</t>
  </si>
  <si>
    <t>Footwear Wholesaling in the US</t>
  </si>
  <si>
    <t>Grocery Wholesaling in the US</t>
  </si>
  <si>
    <t>Frozen Food Wholesaling in the US</t>
  </si>
  <si>
    <t>Dairy Wholesaling in the US</t>
  </si>
  <si>
    <t>Egg &amp; Poultry Wholesaling in the US</t>
  </si>
  <si>
    <t>Confectionery Wholesaling in the US</t>
  </si>
  <si>
    <t>Fish &amp; Seafood Wholesaling in the US</t>
  </si>
  <si>
    <t>Beef &amp; Pork Wholesaling in the US</t>
  </si>
  <si>
    <t>Fruit &amp; Vegetable Wholesaling in the US</t>
  </si>
  <si>
    <t>Soft Drink, Baked Goods &amp; Other Grocery Wholesaling in the US</t>
  </si>
  <si>
    <t>Corn, Wheat &amp; Soybean Wholesaling in the US</t>
  </si>
  <si>
    <t>Cattle &amp; Hog Wholesaling in the US</t>
  </si>
  <si>
    <t>Plastics Wholesaling in the US</t>
  </si>
  <si>
    <t>Chemical Wholesaling in the US</t>
  </si>
  <si>
    <t>Gasoline &amp; Petroleum Bulk Stations in the US</t>
  </si>
  <si>
    <t>Gasoline &amp; Petroleum Wholesaling in the US</t>
  </si>
  <si>
    <t>Beer Wholesaling in the US</t>
  </si>
  <si>
    <t>Wine &amp; Spirits Wholesaling in the US</t>
  </si>
  <si>
    <t>Farm Supplies Wholesaling in the US</t>
  </si>
  <si>
    <t>Book, Magazine &amp; Newspaper Wholesaling in the US</t>
  </si>
  <si>
    <t>Flower &amp; Nursery Stock Wholesaling in the US</t>
  </si>
  <si>
    <t>Cigarette &amp; Tobacco Products Wholesaling in the US</t>
  </si>
  <si>
    <t>Paint Wholesaling in the US</t>
  </si>
  <si>
    <t>Wholesale Trade Agents and Brokers in the US</t>
  </si>
  <si>
    <t>New Car Dealers in the US</t>
  </si>
  <si>
    <t>Used Car Dealers in the US</t>
  </si>
  <si>
    <t>Recreational Vehicle Dealers in the US</t>
  </si>
  <si>
    <t>Motorcycle Dealership and Repair in the US</t>
  </si>
  <si>
    <t>Bicycle Dealership and Repair in the US</t>
  </si>
  <si>
    <t>Boat Dealership and Repair in the US</t>
  </si>
  <si>
    <t>Auto Parts Stores in the US</t>
  </si>
  <si>
    <t>Tire Dealers in the US</t>
  </si>
  <si>
    <t>Furniture Stores in the US</t>
  </si>
  <si>
    <t>Floor Covering Stores in the US</t>
  </si>
  <si>
    <t>Home Furnishings Stores in the US</t>
  </si>
  <si>
    <t>Consumer Electronics Stores in the US</t>
  </si>
  <si>
    <t>Computer Stores in the US</t>
  </si>
  <si>
    <t>Camera Stores in the US</t>
  </si>
  <si>
    <t>Home Improvement Stores in the US</t>
  </si>
  <si>
    <t>Paint Stores in the US</t>
  </si>
  <si>
    <t>Hardware Stores in the US</t>
  </si>
  <si>
    <t>Lumber &amp; Building Material Stores in the US</t>
  </si>
  <si>
    <t>Lawn &amp; Outdoor Equipment Stores in the US</t>
  </si>
  <si>
    <t>Nursery &amp; Garden Stores in the US</t>
  </si>
  <si>
    <t>Supermarkets &amp; Grocery Stores in the US</t>
  </si>
  <si>
    <t>Convenience Stores in the US</t>
  </si>
  <si>
    <t>Meat Markets in the US</t>
  </si>
  <si>
    <t>Fish &amp; Seafood Markets in the US</t>
  </si>
  <si>
    <t>Fruit &amp; Vegetable Markets in the US</t>
  </si>
  <si>
    <t>Specialty Food Stores in the US</t>
  </si>
  <si>
    <t>Beer, Wine &amp; Liquor Stores in the US</t>
  </si>
  <si>
    <t>Pharmacies &amp; Drug Stores in the US</t>
  </si>
  <si>
    <t>Beauty, Cosmetics &amp; Fragrance Stores in the US</t>
  </si>
  <si>
    <t>Eye Glasses &amp; Contact Lens Stores in the US</t>
  </si>
  <si>
    <t>Health Stores in the US</t>
  </si>
  <si>
    <t>Gas Stations with Convenience Stores in the US</t>
  </si>
  <si>
    <t>Gas Stations in the US</t>
  </si>
  <si>
    <t>Men's Clothing Stores in the US</t>
  </si>
  <si>
    <t>Women's Clothing Stores in the US</t>
  </si>
  <si>
    <t>Children's &amp; Infants' Clothing Stores in the US</t>
  </si>
  <si>
    <t>Family Clothing Stores in the US</t>
  </si>
  <si>
    <t>Lingerie, Swimwear &amp; Bridal Stores in the US</t>
  </si>
  <si>
    <t>Shoe Stores in the US</t>
  </si>
  <si>
    <t>Jewelry Stores in the US</t>
  </si>
  <si>
    <t>Handbag, Luggage &amp; Accessory Stores in the US</t>
  </si>
  <si>
    <t>Sporting Goods Stores in the US</t>
  </si>
  <si>
    <t>Hobby &amp; Toy Stores in the US</t>
  </si>
  <si>
    <t>Fabric, Craft &amp; Sewing Supplies Stores in the US</t>
  </si>
  <si>
    <t>Musical Instrument &amp; Supplies Stores in the US</t>
  </si>
  <si>
    <t>Book Stores in the US</t>
  </si>
  <si>
    <t>Record Stores in the US</t>
  </si>
  <si>
    <t>Department Stores in the US</t>
  </si>
  <si>
    <t>Warehouse Clubs &amp; Supercenters in the US</t>
  </si>
  <si>
    <t>Dollar &amp; Variety Stores in the US</t>
  </si>
  <si>
    <t>Florists in the US</t>
  </si>
  <si>
    <t>Office Supply Stores in the US</t>
  </si>
  <si>
    <t>Gift Shops &amp; Card Stores in the US</t>
  </si>
  <si>
    <t>Used Goods Stores in the US</t>
  </si>
  <si>
    <t>Pet Stores in the US</t>
  </si>
  <si>
    <t>Art Dealers in the US</t>
  </si>
  <si>
    <t>Manufactured Home Dealers in the US</t>
  </si>
  <si>
    <t>Small Specialty Retail Stores in the US</t>
  </si>
  <si>
    <t>E-Commerce &amp; Online Auctions in the US</t>
  </si>
  <si>
    <t>Mail Order in the US</t>
  </si>
  <si>
    <t>Vending Machine Operators in the US</t>
  </si>
  <si>
    <t>Fuel Dealers in the US</t>
  </si>
  <si>
    <t>Direct Selling Companies in the US</t>
  </si>
  <si>
    <t>International Airlines in the US</t>
  </si>
  <si>
    <t>Domestic Airlines in the US</t>
  </si>
  <si>
    <t>Charter Flights in the US</t>
  </si>
  <si>
    <t>Rail Transportation in the US</t>
  </si>
  <si>
    <t>Ocean &amp; Coastal Transportation in the US</t>
  </si>
  <si>
    <t>Inland Water Transportation in the US</t>
  </si>
  <si>
    <t>Local Freight Trucking in the US</t>
  </si>
  <si>
    <t>Long-Distance Freight Trucking in the US</t>
  </si>
  <si>
    <t>Moving Services in the US</t>
  </si>
  <si>
    <t>Local Specialized Freight Trucking in the US</t>
  </si>
  <si>
    <t>Tank &amp; Refrigeration Trucking in the US</t>
  </si>
  <si>
    <t>Public Transportation in the US</t>
  </si>
  <si>
    <t>Scheduled and Charter Bus Services in the US</t>
  </si>
  <si>
    <t>Taxi &amp; Limousine Services in the US</t>
  </si>
  <si>
    <t>Public School Bus Services in the US</t>
  </si>
  <si>
    <t>Oil Pipeline Transportation in the US</t>
  </si>
  <si>
    <t>Gas Pipeline Transportation in the US</t>
  </si>
  <si>
    <t>Refined Petroleum Pipeline Transportation in the US</t>
  </si>
  <si>
    <t>Organic Chemical Pipeline Transportation in the US</t>
  </si>
  <si>
    <t>Sightseeing Transportation in the US</t>
  </si>
  <si>
    <t>Airport Operations in the US</t>
  </si>
  <si>
    <t>Aircraft Maintenance, Repair &amp; Overhaul in the US</t>
  </si>
  <si>
    <t>Rail Maintenance Services in the US</t>
  </si>
  <si>
    <t>Port &amp; Harbor Operations in the US</t>
  </si>
  <si>
    <t>Stevedoring &amp; Marine Cargo Handling in the US</t>
  </si>
  <si>
    <t>Tugboat &amp; Shipping Navigational Services in the US</t>
  </si>
  <si>
    <t>Dry Docks &amp; Cargo Inspection Services in the US</t>
  </si>
  <si>
    <t>Automobile Towing in the US</t>
  </si>
  <si>
    <t>Toll Roads &amp; Weigh Stations in the US</t>
  </si>
  <si>
    <t>Freight Forwarding Brokerages &amp; Agencies in the US</t>
  </si>
  <si>
    <t>Freight Packing &amp; Logistics Services in the US</t>
  </si>
  <si>
    <t>Postal Service in the US</t>
  </si>
  <si>
    <t>Couriers &amp; Local Delivery Services in the US</t>
  </si>
  <si>
    <t>Public Storage &amp; Warehousing in the US</t>
  </si>
  <si>
    <t>Refrigerated Storage in the US</t>
  </si>
  <si>
    <t>Farm Product Storage &amp; Warehousing in the US</t>
  </si>
  <si>
    <t>Specialized Storage &amp; Warehousing in the US</t>
  </si>
  <si>
    <t>Newspaper Publishing in the US</t>
  </si>
  <si>
    <t>Magazine &amp; Periodical Publishing in the US</t>
  </si>
  <si>
    <t>Book Publishing in the US</t>
  </si>
  <si>
    <t>Database &amp; Directory Publishing in the US</t>
  </si>
  <si>
    <t>Greeting Cards &amp; Other Publishing in the US</t>
  </si>
  <si>
    <t>Software Publishing in the US</t>
  </si>
  <si>
    <t>Operating Systems &amp; Productivity Software Publishing in the US</t>
  </si>
  <si>
    <t>Database, Storage &amp; Backup Software Publishing in the US</t>
  </si>
  <si>
    <t>Business Analytics &amp; Enterprise Software Publishing in the US</t>
  </si>
  <si>
    <t>Design, Editing &amp; Rendering Software Publishing in the US</t>
  </si>
  <si>
    <t>Video Game Software Publishing in the US</t>
  </si>
  <si>
    <t>Security Software Publishing in the US</t>
  </si>
  <si>
    <t>Movie &amp; Video Production in the US</t>
  </si>
  <si>
    <t>Television Production in the US</t>
  </si>
  <si>
    <t>Movie &amp; Video Distribution in the US</t>
  </si>
  <si>
    <t>Movie Theaters in the US</t>
  </si>
  <si>
    <t>Video Postproduction Services in the US</t>
  </si>
  <si>
    <t>Independent Label Music Production in the US</t>
  </si>
  <si>
    <t>Major Label Music Production in the US</t>
  </si>
  <si>
    <t>Music Publishing in the US</t>
  </si>
  <si>
    <t>Audio Production Studios in the US</t>
  </si>
  <si>
    <t>Radio Broadcasting in the US</t>
  </si>
  <si>
    <t>Television Broadcasting in the US</t>
  </si>
  <si>
    <t>Cable Networks in the US</t>
  </si>
  <si>
    <t>Cable Providers in the US</t>
  </si>
  <si>
    <t>Satellite TV Providers in the US</t>
  </si>
  <si>
    <t>Wired Telecommunications Carriers in the US</t>
  </si>
  <si>
    <t>Internet Service Providers in the US</t>
  </si>
  <si>
    <t>VoIP in the US</t>
  </si>
  <si>
    <t>Wireless Telecommunications Carriers in the US</t>
  </si>
  <si>
    <t>Satellite Telecommunications Providers in the US</t>
  </si>
  <si>
    <t>Telecommunications Resellers in the US</t>
  </si>
  <si>
    <t>Radar &amp; Satellite Operations in the US</t>
  </si>
  <si>
    <t>Data Processing &amp; Hosting Services in the US</t>
  </si>
  <si>
    <t>News Syndicates in the US</t>
  </si>
  <si>
    <t>Search Engines in the US</t>
  </si>
  <si>
    <t>Internet Publishing and Broadcasting in the US</t>
  </si>
  <si>
    <t>Commercial Banking in the US</t>
  </si>
  <si>
    <t>Savings Banks &amp; Thrifts in the US</t>
  </si>
  <si>
    <t>Credit Unions in the US</t>
  </si>
  <si>
    <t>Industrial Banks in the US</t>
  </si>
  <si>
    <t>Credit Card Issuing in the US</t>
  </si>
  <si>
    <t>Auto Leasing, Loans &amp; Sales Financing in the US</t>
  </si>
  <si>
    <t>Real Estate Loans &amp; Collateralized Debt in the US</t>
  </si>
  <si>
    <t>Loan Brokers in the US</t>
  </si>
  <si>
    <t>Credit Card Processing &amp; Money Transferring in the US</t>
  </si>
  <si>
    <t>Loan Administration, Check Cashing &amp; Other Services in the US</t>
  </si>
  <si>
    <t>Investment Banking &amp; Securities Dealing in the US</t>
  </si>
  <si>
    <t>Securities Brokering in the US</t>
  </si>
  <si>
    <t>Commodity Dealing and Brokerage in the US</t>
  </si>
  <si>
    <t>Stock &amp; Commodity Exchanges in the US</t>
  </si>
  <si>
    <t>Venture Capital &amp; Principal Trading in the US</t>
  </si>
  <si>
    <t>Portfolio Management in the US</t>
  </si>
  <si>
    <t>Financial Planning &amp; Advice in the US</t>
  </si>
  <si>
    <t>Custody, Asset &amp; Securities Services in the US</t>
  </si>
  <si>
    <t>Life Insurance &amp; Annuities in the US</t>
  </si>
  <si>
    <t>Health &amp; Medical Insurance in the US</t>
  </si>
  <si>
    <t>Property, Casualty and Direct Insurance in the US</t>
  </si>
  <si>
    <t>Reinsurance Carriers in the US</t>
  </si>
  <si>
    <t>Insurance Brokers &amp; Agencies in the US</t>
  </si>
  <si>
    <t>Third-Party Administrators &amp; Insurance Claims Adjusters in the US</t>
  </si>
  <si>
    <t>Retirement &amp; Pension Plans in the US</t>
  </si>
  <si>
    <t>Health &amp; Welfare Funds in the US</t>
  </si>
  <si>
    <t>Workers' Compensation &amp; Other Insurance Funds in the US</t>
  </si>
  <si>
    <t>Open-End Investment Funds in the US</t>
  </si>
  <si>
    <t>Trusts &amp; Estates in the US</t>
  </si>
  <si>
    <t>Real Estate Investment Trusts in the US</t>
  </si>
  <si>
    <t>Private Equity, Hedge Funds &amp; Investment Vehicles in the US</t>
  </si>
  <si>
    <t>Apartment Rental in the US</t>
  </si>
  <si>
    <t>Commercial Leasing in the US</t>
  </si>
  <si>
    <t>Storage &amp; Warehouse Leasing in the US</t>
  </si>
  <si>
    <t>Land Leasing in the US</t>
  </si>
  <si>
    <t>Real Estate Sales &amp; Brokerage in the US</t>
  </si>
  <si>
    <t>Property Management in the US</t>
  </si>
  <si>
    <t>Real Estate Appraisal in the US</t>
  </si>
  <si>
    <t>Real Estate Asset Management &amp; Consulting in the US</t>
  </si>
  <si>
    <t>Car Rental in the US</t>
  </si>
  <si>
    <t>Truck Rental in the US</t>
  </si>
  <si>
    <t>Consumer Electronics &amp; Appliances Rental in the US</t>
  </si>
  <si>
    <t>Formal Wear &amp; Costume Rental in the US</t>
  </si>
  <si>
    <t>DVD, Game &amp; Video Rental in the US</t>
  </si>
  <si>
    <t>Tool &amp; Equipment Rental in the US</t>
  </si>
  <si>
    <t>Heavy Equipment Rental in the US</t>
  </si>
  <si>
    <t>Computer &amp; Printer Leasing in the US</t>
  </si>
  <si>
    <t>Industrial Equipment Rental &amp; Leasing in the US</t>
  </si>
  <si>
    <t>Intellectual Property Licensing in the US</t>
  </si>
  <si>
    <t>Law Firms in the US</t>
  </si>
  <si>
    <t>Conveyancing Services in the US</t>
  </si>
  <si>
    <t>Payroll &amp; Bookkeeping Services in the US</t>
  </si>
  <si>
    <t>Accounting Services in the US</t>
  </si>
  <si>
    <t>Tax Preparation Services in the US</t>
  </si>
  <si>
    <t>Architects in the US</t>
  </si>
  <si>
    <t>Landscape Design in the US</t>
  </si>
  <si>
    <t>Engineering Services in the US</t>
  </si>
  <si>
    <t>Building Inspectors in the US</t>
  </si>
  <si>
    <t>Geophysical Services in the US</t>
  </si>
  <si>
    <t>Surveying &amp; Mapping Services in the US</t>
  </si>
  <si>
    <t>Laboratory Testing Services in the US</t>
  </si>
  <si>
    <t>Interior Designers in the US</t>
  </si>
  <si>
    <t>Industrial Designers in the US</t>
  </si>
  <si>
    <t>Graphic Designers in the US</t>
  </si>
  <si>
    <t>Fashion Designers in the US</t>
  </si>
  <si>
    <t>IT Consulting in the US</t>
  </si>
  <si>
    <t>Management Consulting in the US</t>
  </si>
  <si>
    <t>HR Consulting in the US</t>
  </si>
  <si>
    <t>Environmental Consulting in the US</t>
  </si>
  <si>
    <t>Scientific &amp; Economic Consulting in the US</t>
  </si>
  <si>
    <t>Scientific Research &amp; Development in the US</t>
  </si>
  <si>
    <t>Advertising Agencies in the US</t>
  </si>
  <si>
    <t>Public Relations Firms in the US</t>
  </si>
  <si>
    <t>Media Buying Agencies in the US</t>
  </si>
  <si>
    <t>Media Representative Firms in the US</t>
  </si>
  <si>
    <t>Billboard &amp; Outdoor Advertising in the US</t>
  </si>
  <si>
    <t>Direct Mail Advertising in the US</t>
  </si>
  <si>
    <t>Print Advertising Distribution in the US</t>
  </si>
  <si>
    <t>Promotional Products in the US</t>
  </si>
  <si>
    <t>Market Research in the US</t>
  </si>
  <si>
    <t>Photography in the US</t>
  </si>
  <si>
    <t>Translation Services in the US</t>
  </si>
  <si>
    <t>Veterinary Services in the US</t>
  </si>
  <si>
    <t>Credit Counselors, Surveyors &amp; Appraisers in the US</t>
  </si>
  <si>
    <t>Human Resources &amp; Benefits Administration in the US</t>
  </si>
  <si>
    <t>Correctional Facilities in the US</t>
  </si>
  <si>
    <t>Employment &amp; Recruiting Agencies in the US</t>
  </si>
  <si>
    <t>Office Staffing &amp; Temp Agencies in the US</t>
  </si>
  <si>
    <t>Professional Employer Organizations in the US</t>
  </si>
  <si>
    <t>Document Preparation Services in the US</t>
  </si>
  <si>
    <t>Telemarketing &amp; Call Centers in the US</t>
  </si>
  <si>
    <t>Business Service Centers in the US</t>
  </si>
  <si>
    <t>Debt Collection Agencies in the US</t>
  </si>
  <si>
    <t>Credit Bureaus &amp; Rating Agencies in the US</t>
  </si>
  <si>
    <t>Travel Agencies in the US</t>
  </si>
  <si>
    <t>Tour Operators in the US</t>
  </si>
  <si>
    <t>Convention &amp; Visitor Bureaus in the US</t>
  </si>
  <si>
    <t>Security Services in the US</t>
  </si>
  <si>
    <t>Security Alarm Services in the US</t>
  </si>
  <si>
    <t>Pest Control in the US</t>
  </si>
  <si>
    <t>Janitorial Services in the US</t>
  </si>
  <si>
    <t>Landscaping Services in the US</t>
  </si>
  <si>
    <t>Carpet Cleaning in the US</t>
  </si>
  <si>
    <t>Packaging &amp; Labeling Services in the US</t>
  </si>
  <si>
    <t>Trade Show and Conference Planning in the US</t>
  </si>
  <si>
    <t>Waste Collection Services in the US</t>
  </si>
  <si>
    <t>Waste Treatment &amp; Disposal Services in the US</t>
  </si>
  <si>
    <t>Remediation &amp; Environmental Cleanup Services in the US</t>
  </si>
  <si>
    <t>Recycling Facilities in the US</t>
  </si>
  <si>
    <t>Portable Toilet Rental &amp; Septic Tank Cleaning in the US</t>
  </si>
  <si>
    <t>Public Schools in the US</t>
  </si>
  <si>
    <t>Private Schools in the US</t>
  </si>
  <si>
    <t>Community Colleges in the US</t>
  </si>
  <si>
    <t>Colleges &amp; Universities in the US</t>
  </si>
  <si>
    <t>For-Profit Universities in the US</t>
  </si>
  <si>
    <t>Business Coaching in the US</t>
  </si>
  <si>
    <t>Business Certification &amp; IT Schools in the US</t>
  </si>
  <si>
    <t>Trade &amp; Technical Schools in the US</t>
  </si>
  <si>
    <t>Fine Arts Schools in the US</t>
  </si>
  <si>
    <t>Sports Coaching in the US</t>
  </si>
  <si>
    <t>Language Instruction in the US</t>
  </si>
  <si>
    <t>Tutoring &amp; Driving Schools in the US</t>
  </si>
  <si>
    <t>Testing &amp; Educational Support in the US</t>
  </si>
  <si>
    <t>Primary Care Doctors in the US</t>
  </si>
  <si>
    <t>Specialist Doctors in the US</t>
  </si>
  <si>
    <t>Dentists in the US</t>
  </si>
  <si>
    <t>Chiropractors in the US</t>
  </si>
  <si>
    <t>Optometrists in the US</t>
  </si>
  <si>
    <t>Psychologists, Social Workers &amp; Marriage Counselors in the US</t>
  </si>
  <si>
    <t>Physical Therapists in the US</t>
  </si>
  <si>
    <t>Podiatrists in the US</t>
  </si>
  <si>
    <t>Alternative Healthcare Providers in the US</t>
  </si>
  <si>
    <t>Family Planning &amp; Abortion Clinics in the US</t>
  </si>
  <si>
    <t>Mental Health &amp; Substance Abuse Clinics in the US</t>
  </si>
  <si>
    <t>Emergency &amp; Other Outpatient Care Centers in the US</t>
  </si>
  <si>
    <t>Diagnostic &amp; Medical Laboratories in the US</t>
  </si>
  <si>
    <t>Home Care Providers in the US</t>
  </si>
  <si>
    <t>Ambulance Services in the US</t>
  </si>
  <si>
    <t>Blood &amp; Organ Banks in the US</t>
  </si>
  <si>
    <t>Hospitals in the US</t>
  </si>
  <si>
    <t>Psychiatric Hospitals in the US</t>
  </si>
  <si>
    <t>Specialty Hospitals in the US</t>
  </si>
  <si>
    <t>Nursing Care Facilities in the US</t>
  </si>
  <si>
    <t>Residential Intellectual Disability Facilities in the US</t>
  </si>
  <si>
    <t>Mental Health &amp; Substance Abuse Centers in the US</t>
  </si>
  <si>
    <t>Retirement Communities in the US</t>
  </si>
  <si>
    <t>Orphanages &amp; Group Homes in the US</t>
  </si>
  <si>
    <t>Adoption &amp; Child Welfare Services in the US</t>
  </si>
  <si>
    <t>Elderly &amp; Disabled Services in the US</t>
  </si>
  <si>
    <t>Family Counseling &amp; Crisis Intervention Services in the US</t>
  </si>
  <si>
    <t>Community Food Services in the US</t>
  </si>
  <si>
    <t>Community Housing &amp; Homeless Shelters in the US</t>
  </si>
  <si>
    <t>Natural Disaster &amp; Emergency Relief Services in the US</t>
  </si>
  <si>
    <t>Job Training &amp; Career Counseling in the US</t>
  </si>
  <si>
    <t>Day Care in the US</t>
  </si>
  <si>
    <t>Musical Groups &amp; Artists in the US</t>
  </si>
  <si>
    <t>Sports Franchises in the US</t>
  </si>
  <si>
    <t>Racing &amp; Individual Sports in the US</t>
  </si>
  <si>
    <t>Concert &amp; Event Promotion in the US</t>
  </si>
  <si>
    <t>Celebrity &amp; Sports Agents in the US</t>
  </si>
  <si>
    <t>Performers &amp; Creative Artists in the US</t>
  </si>
  <si>
    <t>Museums in the US</t>
  </si>
  <si>
    <t>Historic Sites in the US</t>
  </si>
  <si>
    <t>National &amp; State Parks in the US</t>
  </si>
  <si>
    <t>Amusement Parks in the US</t>
  </si>
  <si>
    <t>Arcade, Food &amp; Entertainment Complexes in the US</t>
  </si>
  <si>
    <t>Non-Hotel Casinos in the US</t>
  </si>
  <si>
    <t>Lotteries &amp; Native American Casinos in the US</t>
  </si>
  <si>
    <t>Golf Courses &amp; Country Clubs in the US</t>
  </si>
  <si>
    <t>Ski &amp; Snowboard Resorts in the US</t>
  </si>
  <si>
    <t>Marinas in the US</t>
  </si>
  <si>
    <t>Gym, Health &amp; Fitness Clubs in the US</t>
  </si>
  <si>
    <t>Bowling Centers in the US</t>
  </si>
  <si>
    <t>Golf Driving Ranges &amp; Family Fun Centers in the US</t>
  </si>
  <si>
    <t>Hotels &amp; Motels in the US</t>
  </si>
  <si>
    <t>Casino Hotels in the US</t>
  </si>
  <si>
    <t>Bed &amp; Breakfast &amp; Hostel Accommodations in the US</t>
  </si>
  <si>
    <t>Campgrounds &amp; RV Parks in the US</t>
  </si>
  <si>
    <t>Chain Restaurants in the US</t>
  </si>
  <si>
    <t>Single Location Full-Service Restaurants in the US</t>
  </si>
  <si>
    <t>Fast Food Restaurants in the US</t>
  </si>
  <si>
    <t>Coffee &amp; Snack Shops in the US</t>
  </si>
  <si>
    <t>Food Service Contractors in the US</t>
  </si>
  <si>
    <t>Caterers in the US</t>
  </si>
  <si>
    <t>Street Vendors in the US</t>
  </si>
  <si>
    <t>Bars &amp; Nightclubs in the US</t>
  </si>
  <si>
    <t>Auto Mechanics in the US</t>
  </si>
  <si>
    <t>Car Body Shops in the US</t>
  </si>
  <si>
    <t>Car Wash &amp; Auto Detailing in the US</t>
  </si>
  <si>
    <t>Oil Change Services in the US</t>
  </si>
  <si>
    <t>Electronic &amp; Computer Repair Services in the US</t>
  </si>
  <si>
    <t>Machinery Maintenance &amp; Heavy Equipment Repair Services in the US</t>
  </si>
  <si>
    <t>Appliance Repair in the US</t>
  </si>
  <si>
    <t>Furniture Repair &amp; Reupholstery in the US</t>
  </si>
  <si>
    <t>Shoe Repair in the US</t>
  </si>
  <si>
    <t>Hair &amp; Nail Salons in the US</t>
  </si>
  <si>
    <t>Weight Loss Services in the US</t>
  </si>
  <si>
    <t>Hair Loss Treatment &amp; Removal in the US</t>
  </si>
  <si>
    <t>Tanning Salons in the US</t>
  </si>
  <si>
    <t>Funeral Homes in the US</t>
  </si>
  <si>
    <t>Cemetery Services in the US</t>
  </si>
  <si>
    <t>Laundromats in the US</t>
  </si>
  <si>
    <t>Dry Cleaners in the US</t>
  </si>
  <si>
    <t>Industrial Laundry &amp; Linen Supply in the US</t>
  </si>
  <si>
    <t>Pet Grooming &amp; Boarding in the US</t>
  </si>
  <si>
    <t>Photofinishing in the US</t>
  </si>
  <si>
    <t>Parking Lots &amp; Garages in the US</t>
  </si>
  <si>
    <t>Dating Services in the US</t>
  </si>
  <si>
    <t>Religious Organizations in the US</t>
  </si>
  <si>
    <t>Donations, Grants &amp; Endowment in the US</t>
  </si>
  <si>
    <t>Conservation &amp; Human Rights Organizations in the US</t>
  </si>
  <si>
    <t>Civic, Social &amp; Youth Organizations in the US</t>
  </si>
  <si>
    <t>Homeowners' Associations in the US</t>
  </si>
  <si>
    <t>Maids, Nannies &amp; Gardeners in the US</t>
  </si>
  <si>
    <t>Biotechnology in the US</t>
  </si>
  <si>
    <t>Tourism in the US</t>
  </si>
  <si>
    <t>Video Games in the US</t>
  </si>
  <si>
    <t>NN004</t>
  </si>
  <si>
    <t>Agribusiness in the US</t>
  </si>
  <si>
    <t>Sustainable Building Material Manufacturing in the US</t>
  </si>
  <si>
    <t>Wedding Services in the US</t>
  </si>
  <si>
    <t>NN007</t>
  </si>
  <si>
    <t>Commercial Real Estate in the US</t>
  </si>
  <si>
    <t>NAICS Description</t>
  </si>
  <si>
    <t>SIC Code</t>
  </si>
  <si>
    <t>SIC Description</t>
  </si>
  <si>
    <t>Corn Farming</t>
  </si>
  <si>
    <t>Corn</t>
  </si>
  <si>
    <t>Cash Grains, NEC (popcorn farming)</t>
  </si>
  <si>
    <t>All Other Grain Farming</t>
  </si>
  <si>
    <t>Cash Grains, NEC (except popcorn, dry pea and bean, oilseed (except soybean), and oilseed and grain combination farms)</t>
  </si>
  <si>
    <t>Field Crops, Except Cash Grains, NEC (broom corn farming)</t>
  </si>
  <si>
    <t>Potato Farming</t>
  </si>
  <si>
    <t>Irish Potatoes</t>
  </si>
  <si>
    <t>Field Crops Except Cash Grains (sweet potatoes and yams), NEC</t>
  </si>
  <si>
    <t>Other Noncitrus Fruit Farming</t>
  </si>
  <si>
    <t>Deciduous Tree Fruits (except apple orchards and farms)</t>
  </si>
  <si>
    <t xml:space="preserve">Fruits and Tree Nuts, NEC (except combination farms) </t>
  </si>
  <si>
    <t>Nursery and Tree Production</t>
  </si>
  <si>
    <t>Ornamental Floriculture and Nursery Products (nursery farming)</t>
  </si>
  <si>
    <t>Timber Tracts (short rotation woody crops)</t>
  </si>
  <si>
    <t>All Other Miscellaneous Crop Farming</t>
  </si>
  <si>
    <t>Field Crops, Except Cash Grains, NEC (except peanut, sweet potato, broom corn, yam and hay farms)</t>
  </si>
  <si>
    <t>General Farms, Primarily Crop</t>
  </si>
  <si>
    <t>Forest Nurseries and Gathering of Forest Products (gathering maple sap)</t>
  </si>
  <si>
    <t>Food Preparations, NEC (reducing maple sap to maple syrup)</t>
  </si>
  <si>
    <t>Beef Cattle Ranching and Farming</t>
  </si>
  <si>
    <t>Beef Cattle, Except Feedlots</t>
  </si>
  <si>
    <t>Dairy Farms (dairy heifer replacement farms)</t>
  </si>
  <si>
    <t>Finfish Farming and Fish Hatcheries</t>
  </si>
  <si>
    <t>Animal Aquaculture (finfish farms)</t>
  </si>
  <si>
    <t>Fish Hatcheries and Preserves (finfish hatcheries)</t>
  </si>
  <si>
    <t>Shellfish Farming</t>
  </si>
  <si>
    <t>Animal Aquaculture (shellfish farms)</t>
  </si>
  <si>
    <t>Miscellaneous Marine Products (cultured pearl production)</t>
  </si>
  <si>
    <t>Fish Hatcheries and Preserves (shellfish hatcheries)</t>
  </si>
  <si>
    <t>Other Animal Aquaculture</t>
  </si>
  <si>
    <t>Animal Aquaculture (except finfish and shellfish farms)</t>
  </si>
  <si>
    <t>Animal Specialties, NEC (frog and alligator farms)</t>
  </si>
  <si>
    <t>Miscellaneous Marine Products (plant aquaculture)</t>
  </si>
  <si>
    <t>All Other Animal Production</t>
  </si>
  <si>
    <t>General Livestock, Except Dairy and Poultry</t>
  </si>
  <si>
    <t>Animal Specialties, NEC (except apiculture, frog and alligator farms)</t>
  </si>
  <si>
    <t>General Farms, Primarily Livestock and Animal Specialties</t>
  </si>
  <si>
    <t>Shellfish Fishing</t>
  </si>
  <si>
    <t>Shellfish</t>
  </si>
  <si>
    <t>Miscellaneous Marine Products (catching sea urchins)</t>
  </si>
  <si>
    <t>Soil Preparation, Planting, and Cultivating</t>
  </si>
  <si>
    <t>Soil Preparation Services</t>
  </si>
  <si>
    <t>Crop Planting, Cultivating, and Protecting</t>
  </si>
  <si>
    <t>Support Activities for Animal Production</t>
  </si>
  <si>
    <t>Livestock Services, Except Veterinary (except custom slaughtering)</t>
  </si>
  <si>
    <t>Animal Specialty Services, Except Veterinary (boarding and training horses (except race horses), animal semen banks, and artificial insemination services for pets)</t>
  </si>
  <si>
    <t>Repair Shops and Related Services, NEC (farriers)</t>
  </si>
  <si>
    <t>Natural Gas Liquid Extraction</t>
  </si>
  <si>
    <t>Natural Gas Liquids</t>
  </si>
  <si>
    <t>Industrial Inorganic Chemicals, NEC (recovering sulfur from natural gas)</t>
  </si>
  <si>
    <t>Copper Ore and Nickel Ore Mining</t>
  </si>
  <si>
    <t>Copper Ores</t>
  </si>
  <si>
    <t>Ferroalloy Ores, Except Vanadium (nickel)</t>
  </si>
  <si>
    <t>All Other Metal Ore Mining</t>
  </si>
  <si>
    <t>Ferroalloy Ores, Except Vanadium (other ferroalloys except nickel)</t>
  </si>
  <si>
    <t>Miscellaneous Metal Ores, NEC</t>
  </si>
  <si>
    <t>Other Crushed and Broken Stone Mining and Quarrying</t>
  </si>
  <si>
    <t>Crushed and Broken Stone, NEC</t>
  </si>
  <si>
    <t>Miscellaneous Nonmetallic Minerals, Except Fuels (bituminous limestone and bituminous sandstone)</t>
  </si>
  <si>
    <t>Kaolin and Ball Clay Mining</t>
  </si>
  <si>
    <t>Kaolin and Ball Clay</t>
  </si>
  <si>
    <t>Minerals and Earths, Ground or Otherwise Treated (grinding, washing, separating, etc. of kaolin and ball clay)</t>
  </si>
  <si>
    <t>Clay and Ceramic and Refractory Minerals Mining</t>
  </si>
  <si>
    <t>Clay, Ceramic, and Refractory Minerals, NEC</t>
  </si>
  <si>
    <t>Minerals and Earths, Ground or Otherwise Treated (grinding, washing, separating, etc. of clay, ceramic, and refractory minerals nec)</t>
  </si>
  <si>
    <t>Other Chemical and Fertilizer Mineral Mining</t>
  </si>
  <si>
    <t>Chemical and Fertilizer Mineral Mining, NEC</t>
  </si>
  <si>
    <t>Minerals and Earths, Ground or Otherwise Treated (grinding, washing, separating, etc. of chemical and fertilizer minerals, nec)</t>
  </si>
  <si>
    <t>All Other Nonmetallic Mineral Mining</t>
  </si>
  <si>
    <t>Miscellaneous Nonmetallic Minerals, Except Fuels (except bituminous limestone and bituminous sandstone)</t>
  </si>
  <si>
    <t>Minerals and Earths, Ground or Otherwise Treated (grinding, washing, separating, etc. of nonmetallic minerals, nec)</t>
  </si>
  <si>
    <t>Support Activities for Oil and Gas Operations</t>
  </si>
  <si>
    <t>Oil and Gas Field Exploration Services (except geophysical mapping and surveying)</t>
  </si>
  <si>
    <t>Oil and Gas Field Services, NEC (except construction of field gathering lines, site preparation and related construction activities performed on a contract or fee basis)</t>
  </si>
  <si>
    <t>Hydroelectric Power Generation</t>
  </si>
  <si>
    <t>Electric Services (hydroelectric power generation)</t>
  </si>
  <si>
    <t xml:space="preserve">Electric and Other Services Combined (hydroelectric power generation) </t>
  </si>
  <si>
    <t>Combination Utilities, NEC (hydroelectric power generation)</t>
  </si>
  <si>
    <t>Fossil Fuel Electric Power Generation</t>
  </si>
  <si>
    <t>Electric Services (fossil fuel power generation)</t>
  </si>
  <si>
    <t>Electric and Other Services Combined (fossil fuel power generation)</t>
  </si>
  <si>
    <t>Combination Utilities, NEC (fossil fuel power generation)</t>
  </si>
  <si>
    <t>Nuclear Electric Power Generation</t>
  </si>
  <si>
    <t>Electric Services (nuclear electric power generation)</t>
  </si>
  <si>
    <t>Electric and Other Services Combined (nuclear power generation)</t>
  </si>
  <si>
    <t>Combination Utilities, NEC (nuclear power generation)</t>
  </si>
  <si>
    <t>Other Electric Power Generation</t>
  </si>
  <si>
    <t>Electric Services (other electric power generation)</t>
  </si>
  <si>
    <t>Electric and Other Services Combined (other electric power generation)</t>
  </si>
  <si>
    <t>Combination Utilities, NEC (other electric power generation)</t>
  </si>
  <si>
    <t>Electric Bulk Power Transmission and Control</t>
  </si>
  <si>
    <t>Electric Services (electric power transmission and control)</t>
  </si>
  <si>
    <t>Electric and Other Services Combined (electric power transmission and control)</t>
  </si>
  <si>
    <t xml:space="preserve">Combination Utilities, NEC (electric power transmission and control) </t>
  </si>
  <si>
    <t>Electric Power Distribution</t>
  </si>
  <si>
    <t>Electric Services (electric power distribution)</t>
  </si>
  <si>
    <t>Electric and Other Services Combined (electric power distribution)</t>
  </si>
  <si>
    <t>Combination Utilities, NEC (electric power distribution)</t>
  </si>
  <si>
    <t>Natural Gas Distribution</t>
  </si>
  <si>
    <t>Natural Gas Transmission and Distribution (distribution)</t>
  </si>
  <si>
    <t>Mixed, Manufactured, or Liquefied Petroleum Gas Production and/or Distribution</t>
  </si>
  <si>
    <t>Electric and Other Services Combined (natural gas distribution)</t>
  </si>
  <si>
    <t>Gas and Other Services Combined (natural gas distribution)</t>
  </si>
  <si>
    <t>Combination Utilities, NEC (natural gas distribution)</t>
  </si>
  <si>
    <t>Water Supply and Irrigation Systems</t>
  </si>
  <si>
    <t>Water Supply</t>
  </si>
  <si>
    <t>Irrigation Systems</t>
  </si>
  <si>
    <t>New Single-Family Housing Construction (except Operative Builders)</t>
  </si>
  <si>
    <t>General Contractors--Single Family Houses (except remodeling contractors)</t>
  </si>
  <si>
    <t>Management Services (single-family housing construction management)</t>
  </si>
  <si>
    <t>New Multifamily Housing Construction (except Operative Builders)</t>
  </si>
  <si>
    <t>General Contractors - Residential Buildings Other Than Single-Family (except remodeling contractors, hotel and motel construction contractors, and dormitory and barrack construction contractors)</t>
  </si>
  <si>
    <t>Management Services (multifamily housing construction management)</t>
  </si>
  <si>
    <t>Residential Remodelers</t>
  </si>
  <si>
    <t>General Contractors - Single-Family Houses (remodeling contractors)</t>
  </si>
  <si>
    <t>General Contractors - Residential Buildings Other Than Single-Family (remodeling contractors)</t>
  </si>
  <si>
    <t>Operative Builders (residential operative remodelers)</t>
  </si>
  <si>
    <t>Management Services (residential remodeling construction management)</t>
  </si>
  <si>
    <t>Industrial Building Construction</t>
  </si>
  <si>
    <t>Operative Builders (Operative builders of industrial and manufacturing buildings except grain elevators, dry cleaning plants, and manufacturing and industrial warehouses)</t>
  </si>
  <si>
    <t>General Contractors Industrial Buildings and Warehouses ( except grain elevators; drycleaning plants; and manufacturing, public, and industrial warehouses)</t>
  </si>
  <si>
    <t>Heavy Construction, NEC (Industrial nonbuilding structures [except petrochemical plants and petroleum refineries])</t>
  </si>
  <si>
    <t>Management Services (industrial building and nonbuilding structure construction management)</t>
  </si>
  <si>
    <t>Commercial and Institutional Building Construction</t>
  </si>
  <si>
    <t>General Contractors - Residential Buildings Other Than Single-Family (dormitory, barrack, hotel, and motel construction contractors)</t>
  </si>
  <si>
    <t>Operative Builders (grain elevator, dry cleaning plant, and manufacturing and industrial warehouse operative builders)</t>
  </si>
  <si>
    <t>General Contractors - Industrial Buildings and Warehouses (general contractors of grain elevators; dry cleaning plants; and manufacturing, industrial, and public warehouses)</t>
  </si>
  <si>
    <t>General Contractors - Nonresidential Buildings, Other than Industrial Buildings and Warehouses</t>
  </si>
  <si>
    <t>Special Trade Contractors, NEC (indoor swimming pool construction contractors)</t>
  </si>
  <si>
    <t>Management Services (commercial and institutional building construction management)</t>
  </si>
  <si>
    <t>Water and Sewer Line and Related Structures Construction</t>
  </si>
  <si>
    <t>Water, Sewer, Pipeline, and Communications and Power Line Construction (water and sewer pipelines and related construction)</t>
  </si>
  <si>
    <t>Heavy Construction NEC (irrigation systems, sewage treatment plants, and water treatment plants)</t>
  </si>
  <si>
    <t>Water Well Drilling</t>
  </si>
  <si>
    <t>Management Services (construction management of water, sewer, and related structure construction projects)</t>
  </si>
  <si>
    <t>Oil and Gas Pipeline and Related Structures Construction</t>
  </si>
  <si>
    <t>Oil and Gas Field Services, NEC (construction of field gathering lines on a contract or fee basis)</t>
  </si>
  <si>
    <t>Water, Sewer, Pipeline, and Communications and Power Line Construction (gas and oil pipelines, mains, and pumping stations)</t>
  </si>
  <si>
    <t>Heavy Construction, NEC (petrochemical plants and refineries)</t>
  </si>
  <si>
    <t>Management Services (construction management of oil and gas pipelines and related structure  construction projects)</t>
  </si>
  <si>
    <t>Power and Communication Line and Related Structures Construction</t>
  </si>
  <si>
    <t>Water, Sewer, Pipeline, and Communications and Power Line Construction (power and communications transmission lines)</t>
  </si>
  <si>
    <t>Heavy Construction, NEC (power generation plants [except hydroelectric dams], transmission stations, and distribution stations)</t>
  </si>
  <si>
    <t>Management Services (construction management of power generation [except hydroelectric] facilities, and transmission and distribution station construction projects)</t>
  </si>
  <si>
    <t>Highway, Street, and Bridge Construction</t>
  </si>
  <si>
    <t>Highway and Street Construction, Except Elevated Highways</t>
  </si>
  <si>
    <t xml:space="preserve">Bridge, Tunnel, and Elevated Highway Construction (bridge and elevated highway construction) </t>
  </si>
  <si>
    <t>Painting and Paper Hanging (traffic lane painting)</t>
  </si>
  <si>
    <t>Management Services (highway, street, and bridge construction management)</t>
  </si>
  <si>
    <t>Other Heavy and Civil Engineering Construction</t>
  </si>
  <si>
    <t>Bridge, Tunnel, and Elevated Highway Construction (tunnel construction)</t>
  </si>
  <si>
    <t>Heavy Construction, NEC (except industrial nonbuilding structures, irrigation systems, sewage and water treatment plants, petrochemical plants and refineries, power generation plants [except hydroelectric dams] transmission and distribution stations, right-of-way clearing, line slashing, blasting, and trenching)</t>
  </si>
  <si>
    <t>Special Trade Contractors, NEC (anchored earth retention contractors)</t>
  </si>
  <si>
    <t xml:space="preserve">Management Services (construction management for other heavy and civil engineering construction) </t>
  </si>
  <si>
    <t>Masonry Contractors</t>
  </si>
  <si>
    <t>Masonry, Stone Setting, and Other Stone Work</t>
  </si>
  <si>
    <t>Concrete Work (stucco work)</t>
  </si>
  <si>
    <t>Glass and Glazing Contractors</t>
  </si>
  <si>
    <t>Glass and Glazing Work</t>
  </si>
  <si>
    <t>Special Trade Contractors, NEC (glass tinting work)</t>
  </si>
  <si>
    <t>Other Foundation, Structure, and Building Exterior Contractors</t>
  </si>
  <si>
    <t>Structural Steel Erection (curtain wall installation and metal furring installation)</t>
  </si>
  <si>
    <t>Special Trade Contractors, NEC (forming contractors and ornamental metal work contractors)</t>
  </si>
  <si>
    <t>Electrical Contractors</t>
  </si>
  <si>
    <t>Plumbing, Heating, and Air-Conditioning (environmental control installation contractors)</t>
  </si>
  <si>
    <t>Electrical Work (electrical work except burglar and fire alarm installation)</t>
  </si>
  <si>
    <t>Plumbing, Heating, and Air-Conditioning Contractors</t>
  </si>
  <si>
    <t>Plumbing, Heating, and Air-Conditioning (except environmental controls installation; and septic tank, cesspool, and dry well construction)</t>
  </si>
  <si>
    <t>Structural Steel Erection (cooling tower installation)</t>
  </si>
  <si>
    <t>Installation or Erection of Building Equipment, NEC (scrubber, dust collection, and other industrial ventilation installation)</t>
  </si>
  <si>
    <t>Repair Shops and Related Services, NEC (boiler cleaning, chipping, and scaling)</t>
  </si>
  <si>
    <t>Other Building Equipment Contractors</t>
  </si>
  <si>
    <t>Installation or Erection of Building Equipment, NEC (installation of equipment not elsewhere specified such as central vacuum cleaning systems and dumb waiters)</t>
  </si>
  <si>
    <t>Special Trade Contractors, NEC (building equipment installation contractors for service station equipment; boiler, duct, and pipe insulation; lightning rod installation; bowling alley equipment installation; church bell installation; and clock tower installation)</t>
  </si>
  <si>
    <t>Radio and Television Repair Shops (household antenna installation and household-type satellite dish installation)</t>
  </si>
  <si>
    <t>Drywall and Insulation Contractors</t>
  </si>
  <si>
    <t>Plastering, Drywall, Acoustical, and Insulation Work</t>
  </si>
  <si>
    <t>Terrazzo, Tile, Marble, and Mosaic Work (fresco work)</t>
  </si>
  <si>
    <t>Paint and Wall Covering Contractors</t>
  </si>
  <si>
    <t>Painting and Paper Hanging</t>
  </si>
  <si>
    <t>Special Trade Contractors, NEC (paint and wallpaper stripping and removing contractors)</t>
  </si>
  <si>
    <t>Finish Carpentry Contractors</t>
  </si>
  <si>
    <t>Carpentry Work (finish carpentry)</t>
  </si>
  <si>
    <t>Special Trade Contractors, NEC (countertop, residential-type, installation)</t>
  </si>
  <si>
    <t>Other Building Finishing Contractors</t>
  </si>
  <si>
    <t>Roofing, Siding, and Sheet Metal Work (except roofing and siding work)</t>
  </si>
  <si>
    <t>Special Trade Contractors, NEC (building finishing contractors for weather stripping and damp proofing, window covering fixture installation, bathtub refinishing, modular furniture installation, trade show exhibit installation and removal, and spectator seating installation) )</t>
  </si>
  <si>
    <t>Site Preparation Contractors</t>
  </si>
  <si>
    <t>Metal Mining Services (site preparation and related construction activities on a contract basis)</t>
  </si>
  <si>
    <t>Coal Mining Services (site preparation and related construction activities on a contract basis)</t>
  </si>
  <si>
    <t>Oil and Gas Field Services, NEC (site preparation and related construction activities on a contract basis)</t>
  </si>
  <si>
    <t>Nonmetallic Minerals Services, Except Fuels (site preparation and related construction activities on a contract basis)</t>
  </si>
  <si>
    <t>Heavy Construction, NEC (right-of-way clearing and line slashing, blasting, and trenching)</t>
  </si>
  <si>
    <t>Plumbing, Heating, and Air-Conditioning (septic tank, cesspool, and dry well construction contractors)</t>
  </si>
  <si>
    <t>Excavation Work</t>
  </si>
  <si>
    <t>Wrecking and Demolition Work</t>
  </si>
  <si>
    <t>Special Trade Contractors, NEC (dewatering contractors, test drilling for construction, and core drilling for construction)</t>
  </si>
  <si>
    <t>Heavy Construction Equipment Rental and Leasing (rental of construction equipment [except cranes] with operator)</t>
  </si>
  <si>
    <t>All Other Specialty Trade Contractors</t>
  </si>
  <si>
    <t>Concrete Work (asphalt, brick, and concrete paving)</t>
  </si>
  <si>
    <t>Special Trade Contractors, NEC (except indoor swimming pool contractors; anchored earth retention contractors; glass tinting work; forming contractors; ornamental metal work contractors; lightning rod installation contractors; paint and wall paper removal contractors; countertop, residential-type, installation; miscellaneous residential building finishing contractors; dewatering contractors; test drilling for construction; and core drilling for construction)</t>
  </si>
  <si>
    <t>Heavy Construction Equipment Rental and Leasing (crane rental with operator)</t>
  </si>
  <si>
    <t>Other Animal Food Manufacturing</t>
  </si>
  <si>
    <t>Crop Preparation Services for Market, Except Cotton Ginning (custom grain grinding)</t>
  </si>
  <si>
    <t>Prepared Feeds and Feed Ingredients for Animals and Fowls, Except Dogs and Cats (except slaughtering animals for pet food)</t>
  </si>
  <si>
    <t>Flour Milling</t>
  </si>
  <si>
    <t>Dried and Dehydrated Fruits, Vegetables and Soup Mixes (vegetable flour)</t>
  </si>
  <si>
    <t>Flour and Other Grain Mill Products</t>
  </si>
  <si>
    <t>Rice Milling</t>
  </si>
  <si>
    <t>Food Preparations, NEC (rice, uncooked and packaged with other ingredients made in rice mills)</t>
  </si>
  <si>
    <t>Soybean Processing</t>
  </si>
  <si>
    <t>Soybean Oil Mills (soybean processing, except edible soybean oil)</t>
  </si>
  <si>
    <t>Shortening, Table Oils, Margarine, and Other Edible Fats and Oils, NEC (processing soybean oil into edible cooking oils from soybeans crushed in the same establishment)</t>
  </si>
  <si>
    <t>Other Oilseed Processing</t>
  </si>
  <si>
    <t>Cottonseed Oil Mills (cottonseed processing)</t>
  </si>
  <si>
    <t>Vegetable Oil Mills, Except Corn, Cottonseed, and Soybean (oilseed processing)</t>
  </si>
  <si>
    <t>Shortening, Table Oils, Margarine and Other Edible Fats and Oils, NEC (processing vegetable oils, except soybean, into edible cooking oils from oilseeds and vegetables crushed in the same establishment)</t>
  </si>
  <si>
    <t>Fats and Oils Refining and Blending</t>
  </si>
  <si>
    <t>Wet Corn Milling (refining purchased corn oil)</t>
  </si>
  <si>
    <t>Cottonseed Oil Mills (processing purchased cottonseed oil)</t>
  </si>
  <si>
    <t>Soybean Oil Mills (processing purchased soybean oil)</t>
  </si>
  <si>
    <t>Vegetable Oil Mills, Except Corn, Cottonseed, and Soybean (processing purchased vegetable and oilseed oils)</t>
  </si>
  <si>
    <t>Shortening, Table Oils, Margarine, and Other Edible Fats and Oils, NEC (except processing vegetable and soybean oils into edible oils from oilseeds and vegetables crushed in the same establishment)</t>
  </si>
  <si>
    <t xml:space="preserve">Confectionery Manufacturing from Purchased  Chocolate </t>
  </si>
  <si>
    <t>Candy and Other Confectionery Products (chocolate confectionery)</t>
  </si>
  <si>
    <t>Chocolate and Cocoa Products (chocolate products made from purchased chocolate)</t>
  </si>
  <si>
    <t>Candy, Nut, and Confectionery Stores (chocolate candy stores, preparing on premises)</t>
  </si>
  <si>
    <t>Nonchocolate Confectionery Manufacturing</t>
  </si>
  <si>
    <t>Candy and Other Confectionery Products (nonchocolate confectionery )</t>
  </si>
  <si>
    <t>Chewing Gum</t>
  </si>
  <si>
    <t>Food Preparations, NEC (marshmallow creme)</t>
  </si>
  <si>
    <t>Candy, Nut, and Confectionery Stores (nonchocolate candy stores, preparing on premises)</t>
  </si>
  <si>
    <t>Fruit and Vegetable Canning</t>
  </si>
  <si>
    <t>Canned Fruits, Vegetables, Preserves, Jams, and Jellies</t>
  </si>
  <si>
    <t>Pickled Fruits and Vegetables, Vegetable Sauces and Seasonings, and Salad Dressings (pickled fruits and vegetables)</t>
  </si>
  <si>
    <t>Dried and Dehydrated Food Manufacturing</t>
  </si>
  <si>
    <t>Dried and Dehydrated Fruits, Vegetables and Soup Mixes (except vegetable flour and soup mixes made from purchased dried and dehydrated ingredients)</t>
  </si>
  <si>
    <t>Food Preparations, NEC (bouillon and potatoes dried and packaged with other ingredients produced in dehydrating plants)</t>
  </si>
  <si>
    <t>Fluid Milk Manufacturing</t>
  </si>
  <si>
    <t>Dry, Condensed and Evaporated Dairy Products (liquid non-dairy creamer)</t>
  </si>
  <si>
    <t>Fluid Milk (except ultra-high temperature)</t>
  </si>
  <si>
    <t>Dry, Condensed, and Evaporated Dairy Product Manufacturing</t>
  </si>
  <si>
    <t>Dry, Condensed and Evaporated Dairy Products (except liquid non-dairy creamer)</t>
  </si>
  <si>
    <t>Fluid Milk (ultra-high temperature)</t>
  </si>
  <si>
    <t>Animal (except Poultry) Slaughtering</t>
  </si>
  <si>
    <t>Livestock Services, Except Veterinary (custom slaughtering)</t>
  </si>
  <si>
    <t>Meat Packing Plants</t>
  </si>
  <si>
    <t>Prepared Feeds and Feed Ingredients for Animals and Fowls, Except Dogs and Cats (slaughtering animals for pet food)</t>
  </si>
  <si>
    <t xml:space="preserve">Meat Processed from Carcasses </t>
  </si>
  <si>
    <t>Sausages and Other Prepared Meat Products (except lard made from purchased materials)</t>
  </si>
  <si>
    <t>Meats and Meat Products (boxed beef)</t>
  </si>
  <si>
    <t>Rendering and Meat Byproduct Processing</t>
  </si>
  <si>
    <t>Sausages and Other Prepared Meat Products (lard made from purchased materials)</t>
  </si>
  <si>
    <t>Animal and Marine Fats and Oils (animal fats and oils)</t>
  </si>
  <si>
    <t>Seafood Canning</t>
  </si>
  <si>
    <t>Animal and Marine Fats and Oils (canned marine fats and oils)</t>
  </si>
  <si>
    <t>Canned and Cured Fish and Seafoods</t>
  </si>
  <si>
    <t>Fresh and Frozen Seafood Processing</t>
  </si>
  <si>
    <t>Animal and Marine Fats and Oils (fresh and frozen marine fats and oils)</t>
  </si>
  <si>
    <t>Prepared Fresh or Frozen Fish and Seafoods</t>
  </si>
  <si>
    <t>Commercial Bakeries</t>
  </si>
  <si>
    <t>Bread and Other Bakery Products, Except Cookies and Crackers</t>
  </si>
  <si>
    <t>Cookies and Crackers (unleavened bread and soft pretzels)</t>
  </si>
  <si>
    <t xml:space="preserve">Dry Pasta Manufacturing </t>
  </si>
  <si>
    <t>Macaroni, Spaghetti, Vermicelli and Noodles</t>
  </si>
  <si>
    <t>Food Preparations, NEC (dry pasta packaged with other ingredients made in dry pasta plants)</t>
  </si>
  <si>
    <t>Roasted Nuts and Peanut Butter Manufacturing</t>
  </si>
  <si>
    <t>Salted and Roasted Nuts and Seeds</t>
  </si>
  <si>
    <t>Food Preparations, NEC (peanut butter)</t>
  </si>
  <si>
    <t>Other Snack Food Manufacturing</t>
  </si>
  <si>
    <t>Cookies and Crackers (hard pretzels and snack pretzels, except soft)</t>
  </si>
  <si>
    <t>Potato Chips, Corn Chips, and Similar Snacks</t>
  </si>
  <si>
    <t>Coffee and Tea Manufacturing</t>
  </si>
  <si>
    <t>Cereal Breakfast Foods (grain based coffee substitutes)</t>
  </si>
  <si>
    <t>Flavoring Extracts and Flavoring Syrups, NEC (coffee flavoring and syrups)</t>
  </si>
  <si>
    <t>Roasted Coffee</t>
  </si>
  <si>
    <t>Food Preparations, NEC (tea)</t>
  </si>
  <si>
    <t>Mayonnaise, Dressing, and Other Prepared Sauce Manufacturing</t>
  </si>
  <si>
    <t>Pickled Fruits and Vegetables, Vegetable Sauces and Seasonings, and Salad Dressings (sauces and salad dressings)</t>
  </si>
  <si>
    <t>Food Preparations, NEC (vinegar, prepared dip)</t>
  </si>
  <si>
    <t>Spice and Extract Manufacturing</t>
  </si>
  <si>
    <t>Malt Beverages (malt extract)</t>
  </si>
  <si>
    <t>Flavoring Extracts and Flavoring Syrups, NEC (flavoring extracts and natural food colorings)</t>
  </si>
  <si>
    <t>Food Preparations, NEC (spices, dry dip mix, dry salad dressing mix, and seasoning mix)</t>
  </si>
  <si>
    <t>Chemicals and Chemical Preparations, NEC (table salt)</t>
  </si>
  <si>
    <t>All Other Miscellaneous Food Manufacturing</t>
  </si>
  <si>
    <t>Poultry Slaughtering and Processing (egg processing)</t>
  </si>
  <si>
    <t>Canned Specialties (canned puddings)</t>
  </si>
  <si>
    <t>Dried and Dehydrated Fruits, Vegetables, and Soup Mixes (soup mixes made from purchased dehydrated ingredients)</t>
  </si>
  <si>
    <t>Flavoring Extracts and Flavoring Syrups, NEC (powered drink mix)</t>
  </si>
  <si>
    <t>Food Preparations, NEC (except bouillon, marshmallow creme, spices, peanut butter, perishable prepared foods, tortillas, tea and tea extracts, dry dip mix, prepared dips, dry salad dressing mix, seasoning mix, dried potatoes, pasta, and rice mixed with other ingredients in mills or dehydrating plants, reducing maple sap to maple syrup, wool grease, and vinegar)</t>
  </si>
  <si>
    <t>Bottled Water Manufacturing</t>
  </si>
  <si>
    <t>Bottled and Canned Soft Drinks and Carbonated Water (bottled water)</t>
  </si>
  <si>
    <t xml:space="preserve">Groceries and Related Products, NEC (processed bottled water manufacturing) </t>
  </si>
  <si>
    <t>Wineries</t>
  </si>
  <si>
    <t>Wines, Brandy, and Brandy Spirits</t>
  </si>
  <si>
    <t>Distilled and Blended Liquors (apple jack)</t>
  </si>
  <si>
    <t>Other Tobacco Product Manufacturing</t>
  </si>
  <si>
    <t>Cigars</t>
  </si>
  <si>
    <t>Chewing and Smoking Tobacco and Snuff</t>
  </si>
  <si>
    <t>Tobacco Stemming and Redrying (reconstituted tobacco)</t>
  </si>
  <si>
    <t>Business Services, NEC (tobacco sheeting service)</t>
  </si>
  <si>
    <t>Yarn Spinning Mills</t>
  </si>
  <si>
    <t>Cordage and Twine (hemp rope made in spinning mills)</t>
  </si>
  <si>
    <t>Textile Goods, NEC (hemp bags made in spinning mills)</t>
  </si>
  <si>
    <t>Textile Goods, NEC (spinning yarn of flax, hemp, jute, and ramie)</t>
  </si>
  <si>
    <t>Thread Mills</t>
  </si>
  <si>
    <t>Thread Mills (except finishing thread without manufacturing thread)</t>
  </si>
  <si>
    <t>Textile Goods, NEC (manufacturing thread of hemp, linen, and ramie)</t>
  </si>
  <si>
    <t>Broadwoven Fabric Mills</t>
  </si>
  <si>
    <t>Broadwoven Fabric Mills, Cotton</t>
  </si>
  <si>
    <t>Broadwoven Fabric Mills, Manmade Fiber and Silk</t>
  </si>
  <si>
    <t>Broadwoven Fabric Mills, Wool (Including Dyeing and Finishing) (except finishing wool fabric without weaving wool fabric)</t>
  </si>
  <si>
    <t>Textile Goods, NEC (broadwoven fabrics of jute, linen, hemp, and ramie and hand woven fabrics)</t>
  </si>
  <si>
    <t>Narrow Fabric Mills</t>
  </si>
  <si>
    <t>Narrow Fabric and Other Smallware Mills: Cotton, Wool, Silk and Manmade Fiber</t>
  </si>
  <si>
    <t>Textile Goods, NEC (narrow woven fabric of jute, linen, hemp, and ramie)</t>
  </si>
  <si>
    <t>Nonwoven Fabric Mills</t>
  </si>
  <si>
    <t>Nonwoven Fabrics</t>
  </si>
  <si>
    <t>Textile Goods, NEC (nonwoven felt)</t>
  </si>
  <si>
    <t>Weft Knit Fabric Mills</t>
  </si>
  <si>
    <t>Weft Knit Fabric Mills (except finishing without knitting weft fabric)</t>
  </si>
  <si>
    <t>Knitting Mills, NEC (knitting weft fabric and fabricating textile products, such as bedspreads, curtains, or towels)</t>
  </si>
  <si>
    <t>Other Knit Fabric and Lace Mills</t>
  </si>
  <si>
    <t>Lace and Warp Knit Fabric Mills (except finishing lace or warp fabric without knitting lace or warp fabric)</t>
  </si>
  <si>
    <t>Knitting Mills, NEC (knitting lace or warp fabric and fabricating textile products, such as bedspreads, curtains, or towels)</t>
  </si>
  <si>
    <t>Broadwoven Fabric Finishing Mills</t>
  </si>
  <si>
    <t>Broadwoven Fabric Mills, Wool (wool broadwoven fabric finishing without weaving fabric)</t>
  </si>
  <si>
    <t>Finishers of Broadwoven Fabrics of Cotton</t>
  </si>
  <si>
    <t>Finishers of Broadwoven Fabrics of Manmade Fiber and Silk</t>
  </si>
  <si>
    <t>Finishers of Textiles, NEC (linen fabric finishing)</t>
  </si>
  <si>
    <t>Piece Goods, Notions, and Other Dry Goods (broadwoven converters)</t>
  </si>
  <si>
    <t>Business Services, NEC (sponging, shrinking, etc. fabric for tailors and dress makers, batik work)</t>
  </si>
  <si>
    <t>Textile and Fabric Finishing (except Broadwoven Fabric) Mills</t>
  </si>
  <si>
    <t>Broadwoven Fabric Mills, Wool (wool fabric, except broadwoven, finishing without weaving fabric)</t>
  </si>
  <si>
    <t>Women’s Full-Length and Knee-Length Hosiery, Except Socks (dyeing and finishing sheer hosiery without knitting sheer hosiery)</t>
  </si>
  <si>
    <t>Hosiery, NEC (dyeing and finishing hosiery , except sheer, without knitting hosiery)</t>
  </si>
  <si>
    <t>Knit Outerwear Mills (dyeing and finishing knit outerwear without knitting outerwear)</t>
  </si>
  <si>
    <t>Knit Underwear and Nightwear Mills (dyeing and finishing underwear and nightwear without knitting garments)</t>
  </si>
  <si>
    <t>Weft Knit Fabric Mills (finishing weft fabric without knitting weft fabric)</t>
  </si>
  <si>
    <t>Lace and Warp Knit Fabric Mills (finishing lace or warp fabric without knitting lace or warp fabric)</t>
  </si>
  <si>
    <t>Knitting Mills, NEC (dyeing and finishing knit gloves and mittens without knitting gloves or mittens)</t>
  </si>
  <si>
    <t>Finishers of Textiles, NEC (except linen fabric finishing)</t>
  </si>
  <si>
    <t>Thread Mills (finishing thread without manufacturing thread)</t>
  </si>
  <si>
    <t>Textile Goods, NEC (finishing hard fiber thread and yarn without manufacturing thread or yarn)</t>
  </si>
  <si>
    <t>Piece Goods, Notions, and Other Dry Goods (piece goods converters, except broadwoven)</t>
  </si>
  <si>
    <t>Fabric Coating Mills</t>
  </si>
  <si>
    <t>Coated Fabrics, Not Rubberized</t>
  </si>
  <si>
    <t>Fabricated Rubber Products, NEC (rubberizing fabric or purchased textile products)</t>
  </si>
  <si>
    <t>Curtain and Drapery Mills</t>
  </si>
  <si>
    <t>Curtains and Draperies</t>
  </si>
  <si>
    <t>Drapery, Curtain, and Upholstery Stores (custom drapes)</t>
  </si>
  <si>
    <t>Other Household Textile Product Mills</t>
  </si>
  <si>
    <t>Housefurnishings, Except Curtains and Draperies (except mops, dust rags, and bags)</t>
  </si>
  <si>
    <t>Drapery, Curtain, and Upholstery Stores (custom slipcovers)</t>
  </si>
  <si>
    <t>Textile Bag Mills</t>
  </si>
  <si>
    <t>Housefurnishings, Except Curtains and Draperies (blanket, laundry, and wardrobe bags)</t>
  </si>
  <si>
    <t>Textile Bags</t>
  </si>
  <si>
    <t>Fabricated Rubber Products, NEC (bags made from rubberized fabric)</t>
  </si>
  <si>
    <t>All Other Miscellaneous Textile Product Mills</t>
  </si>
  <si>
    <t>Textile Goods, NEC (manufacturing other textile products)</t>
  </si>
  <si>
    <t>Housefurnishings, Except Curtains and Draperies (dust rags)</t>
  </si>
  <si>
    <t>Pleating, Decorative and Novelty Stitching, and Tucking for the Trade (except apparel contractors)</t>
  </si>
  <si>
    <t>Automotive Trimmings, Apparel Findings, and Related Products (textile products except automotive and apparel trimmings and findings, printing or embossing on apparel, and contractors)</t>
  </si>
  <si>
    <t>Fabricated Textile Products, NEC (except apparel and accessories, automotive seat belts, seat and tire covers, and contractors)</t>
  </si>
  <si>
    <t>General Industrial Machinery and Equipment, NEC (textile fire hose)</t>
  </si>
  <si>
    <t>Business Services, NEC (embroidery of advertising on shirts and rug binding for the trade)</t>
  </si>
  <si>
    <t>Sheer Hosiery Mills</t>
  </si>
  <si>
    <t>Women’s Full-Length and Knee-Length Hosiery, Except Socks (except dyeing and finishing sheer hosiery without knitting sheer hosiery)</t>
  </si>
  <si>
    <t>Hosiery, NEC (girls’ full length and knee length sheer hosiery)</t>
  </si>
  <si>
    <t>Outerwear Knitting Mills</t>
  </si>
  <si>
    <t>Knit Outerwear Mills (except bath and lounging robes and dying and finish without knitting garments)</t>
  </si>
  <si>
    <t>Knitting Mills, NEC (knitting gloves and mittens)</t>
  </si>
  <si>
    <t>Underwear and Nightwear Knitting Mills</t>
  </si>
  <si>
    <t>Knit Outerwear Mills (knitting bath or lounging robes)</t>
  </si>
  <si>
    <t>Knit Underwear and Nightwear Mills (except dyeing and finishing underwear and nightwear without knitting garments)</t>
  </si>
  <si>
    <t>Knitting Mills, NEC (knitting girdles and allied foundation garments)</t>
  </si>
  <si>
    <t>Men’s and Boys’ Cut and Sew Apparel Contractors</t>
  </si>
  <si>
    <t>Men’s and Boys’ Suits, Coats, and Overcoats (contractors)</t>
  </si>
  <si>
    <t>Men's and Boys' Cut and Sew Apparel Contractors</t>
  </si>
  <si>
    <t>Men’s and Boys’ Shirts, Except Work Shirts (contractors)</t>
  </si>
  <si>
    <t>Men’s and Boys’ Underwear and Nightwear (contractors)</t>
  </si>
  <si>
    <t>Men's and Boys' Neckwear (contractors)</t>
  </si>
  <si>
    <t>Men’s and Boys’ Separate Trousers and Slacks (contractors)</t>
  </si>
  <si>
    <t>Men’s and Boys’ Work Clothing (contractors)</t>
  </si>
  <si>
    <t>Men’s and Boys’ Clothing, NEC (contractors)</t>
  </si>
  <si>
    <t>Women’s, Misses’, Children’s, and Infants’ Underwear and Nightwear (boys’ contractors)</t>
  </si>
  <si>
    <t>Hats, Caps, and Millinery (men's and boys' contractors)</t>
  </si>
  <si>
    <t>Girls’, Children’s, and Infants’ Dresses, Blouses, and Shirts (boys’ contractors)</t>
  </si>
  <si>
    <t>Girls’, Children’s, and Infants’ Outerwear, NEC (boys’ contractors)</t>
  </si>
  <si>
    <t>Fur Goods (men's and boys' contractors)</t>
  </si>
  <si>
    <t>Dress and Work Gloves, Except Knit and All-Leather (men's and boys' contractors)</t>
  </si>
  <si>
    <t>Robes and Dressing Gowns (men’s and boys’ contractors)</t>
  </si>
  <si>
    <t>Waterproof Outerwear (men’s and boys' contractors)</t>
  </si>
  <si>
    <t>Leather and Sheep-Lined Clothing (men's and boys' contractors)</t>
  </si>
  <si>
    <t>Apparel Belts (men's and boys' contractors)</t>
  </si>
  <si>
    <t>Apparel and Accessories, NEC (men's and boys' contractors)</t>
  </si>
  <si>
    <t>Pleating, Decorative and Novelty Stitching, and Tucking for the Trade (men’s and boy’s apparel contractors)</t>
  </si>
  <si>
    <t>Automotive Trimmings, Apparel Findings, and Related Products (men's and boys' contractors)</t>
  </si>
  <si>
    <t>Fabricated Textile Products, NEC (men's and boys' contractors)</t>
  </si>
  <si>
    <t>Leather Gloves and Mittens (men's and boys' contractors)</t>
  </si>
  <si>
    <t>Women’s, Girls’, and Infants’ Cut and Sew Apparel Contractors</t>
  </si>
  <si>
    <t>Women’s, Misses’, and Juniors’ Blouses and Shirts (contractors)</t>
  </si>
  <si>
    <t>Women's, Girls', and Infants' Cut and Sew Apparel Contractors</t>
  </si>
  <si>
    <t>Women’s, Misses’, and Juniors’ Dresses (contractors)</t>
  </si>
  <si>
    <t>Women’s, Misses’, and Juniors’ Suits, Skirts, and Coats (contractors)</t>
  </si>
  <si>
    <t>Women’s, Misses’, and Juniors’ Outerwear, NEC (contractors)</t>
  </si>
  <si>
    <t>Women’s, Misses’, Children’s, and Infants’ Underwear and Nightwear (women's, girls', and infants' contractors)</t>
  </si>
  <si>
    <t>Brassieres, Girdles, and Allied Garments (contractors)</t>
  </si>
  <si>
    <t>Hats, Caps, and Millinery (women's, girls', and infants' contractors)</t>
  </si>
  <si>
    <t>Girls’, Children’s, and Infants’ Dresses, Blouses, and Shirts (girls’ and infants’ contractors)</t>
  </si>
  <si>
    <t>Girls’, Children’s, and Infants’ Outerwear, NEC (girls’ and infants' contractors)</t>
  </si>
  <si>
    <t>Fur Goods (women's, girls', and infants' contractors)</t>
  </si>
  <si>
    <t>Dress and Work Gloves, Except Knit and All-Leather (women's, girls', and infants' contractors)</t>
  </si>
  <si>
    <t>Robes and Dressing Gowns (women’s, girls’, and infants' contractors)</t>
  </si>
  <si>
    <t>Waterproof Outerwear (women’s, girls’, and infants' contractors)</t>
  </si>
  <si>
    <t>Leather and Sheep-Lined Clothing (women's, girls', and infants' contractors)</t>
  </si>
  <si>
    <t>Apparel Belts (women's, girls', and infants' contractors)</t>
  </si>
  <si>
    <t>Apparel and Accessories, NEC (women's, girls', and infants' contractors)</t>
  </si>
  <si>
    <t>Pleating, Decorative and Novelty Stitching, and Tucking for the Trade (women’s, girls’, and infants’ apparel contractors)</t>
  </si>
  <si>
    <t>Automotive Trimmings, Apparel Findings, and Related Products (women's, girls', and infants' contractors)</t>
  </si>
  <si>
    <t>Fabricated Textile Products, NEC (women's, girls', and infants' contractors)</t>
  </si>
  <si>
    <t>Leather Gloves and Mittens (women's, girls', and infants' contractors)</t>
  </si>
  <si>
    <t>Men’s and Boys’ Cut and Sew Underwear and Nightwear Manufacturing</t>
  </si>
  <si>
    <t>Men’s and Boys’ Underwear and Nightwear (except contractors)</t>
  </si>
  <si>
    <t>Men's and Boys' Cut and Sew Underwear and Nightwear Manufacturing</t>
  </si>
  <si>
    <t>Women’s, Misses’, Children’s, and Infants’ Underwear and Nightwear (boys’ except contractors)</t>
  </si>
  <si>
    <t>Girls’, Children’s, and Infants’ Outerwear, NEC (boys’ robes except contractors)</t>
  </si>
  <si>
    <t>Robes and Dressing Gowns (men’s except contractors)</t>
  </si>
  <si>
    <t xml:space="preserve">Men’s and Boys’ Cut and Sew Suit, Coat and Overcoat Manufacturing </t>
  </si>
  <si>
    <t>Men’s and Boys’ Suits, Coats, and Overcoats (except contractors)</t>
  </si>
  <si>
    <t>Men's and Boys' Cut and Sew Suit, Coat, and Overcoat Manufacturing</t>
  </si>
  <si>
    <t>Girls’, Children’s, and Infants’ Outerwear, NEC (boys’ suits and coats except contractors)</t>
  </si>
  <si>
    <t>Waterproof Outerwear (men’s and boys’ water resistant or water repellent tailored overcoats, except  made from rubberized fabric, plastics, etc. and contractors)</t>
  </si>
  <si>
    <t>Miscellaneous Apparel and Accessory Stores (custom tailors)</t>
  </si>
  <si>
    <t>Men’s and Boys’ Cut and Sew Shirt (except Work Shirt) Manufacturing</t>
  </si>
  <si>
    <t>Men’s and Boys’ Shirts, Except Work Shirts (except contractors)</t>
  </si>
  <si>
    <t>Girls’, Children’s, and Infants’ Dresses, Blouses, and Shirts (boys’ shirts except  contractors)</t>
  </si>
  <si>
    <t xml:space="preserve">Men’s and Boys’ Cut and Sew Trouser, Slack and Jean Manufacturing </t>
  </si>
  <si>
    <t>Men’s and Boys’ Separate Trousers and Slacks (except  contractors)</t>
  </si>
  <si>
    <t>Girls’, Children’s, and Infants’ Outerwear, NEC (boys’ trousers, slacks, and jeans except contractors)</t>
  </si>
  <si>
    <t>Men’s and Boys’ Cut and Sew Other Outerwear Manufacturing</t>
  </si>
  <si>
    <t>Men’s and Boys’ Clothing, NEC (except team athletic uniforms and contractors)</t>
  </si>
  <si>
    <t>Girls’, Children’s, and Infants’ Outerwear, NEC (boys’ other outerwear except contractors)</t>
  </si>
  <si>
    <t>Waterproof Outerwear (men’s and boys’ water resistant or water repellent nontailored outerwear, except made from rubberized fabric, plastics, etc. and contractors)</t>
  </si>
  <si>
    <t>Women’s and Girls’ Cut and Sew Lingerie, Loungewear, and Nightwear Manufacturing</t>
  </si>
  <si>
    <t>Women’s, Misses’, Children’s, and Infants’ Underwear and Nightwear (women and girls’ except contractors)</t>
  </si>
  <si>
    <t>Brassieres, Girdles, and Allied Garments (except contractors)</t>
  </si>
  <si>
    <t>Girls’, Children’s, and Infants’ Outerwear, NEC (girls’ robes except contractors)</t>
  </si>
  <si>
    <t>Robes and Dressing Gowns (women’s except contractors)</t>
  </si>
  <si>
    <t>Apparel and Accessories, NEC (garters and garter belts except contractors)</t>
  </si>
  <si>
    <t>Women’s and Girls’ Cut and Sew Blouse and Shirt Manufacturing</t>
  </si>
  <si>
    <t>Women’s, Misses’, and Juniors’ Blouses and Shirts (except contractors)</t>
  </si>
  <si>
    <t>Girls’, Children’s, and Infants’ Dresses, Blouses, and Shirts (girls’ blouses and shirts except contractors)</t>
  </si>
  <si>
    <t>Women’s and Girls’ Cut and Sew Dress Manufacturing</t>
  </si>
  <si>
    <t>Women’s, Misses’, and Juniors’ Dresses (except contractors)</t>
  </si>
  <si>
    <t>Girls’, Children’s, and Infants’ Dresses, Blouses, and Shirts (girls’ dresses except contractors)</t>
  </si>
  <si>
    <t>Miscellaneous Apparel and Accessory Stores (custom dressmakers)</t>
  </si>
  <si>
    <t>Women’s and Girls’ Cut and Sew Suit, Coat, Tailored Jacket, and Skirt Manufacturing</t>
  </si>
  <si>
    <t>Women’s, Misses’, and Juniors’ Suits, Skirts, and Coats (except contractors)</t>
  </si>
  <si>
    <t>Girls’, Children’s, and Infants’ Outerwear, NEC (girls’ suits, coats, jackets, and skirts except contractors)</t>
  </si>
  <si>
    <t>Waterproof Outerwear (women’s and girls’ water resistant or water repellent tailored coats, except made from rubberized fabric, plastics, etc. and contractors)</t>
  </si>
  <si>
    <t xml:space="preserve">Women’s and Girls’ Cut and Sew Other Outerwear Manufacturing </t>
  </si>
  <si>
    <t>Women’s, Misses’, and Juniors’ Outerwear, NEC (except team athletic uniforms, scarves,  and contractors)</t>
  </si>
  <si>
    <t>Girls’, Children’s, and Infants’ Outerwear, NEC (girls’ other outerwear except contractors)</t>
  </si>
  <si>
    <t>Waterproof Outerwear (other women’s and girls’ water resistant or water repellent nontailored outerwear, except made from  rubberized fabric, plastics, etc. and contractors)</t>
  </si>
  <si>
    <t>Infants’ Cut and Sew Apparel Manufacturing</t>
  </si>
  <si>
    <t>Women’s, Misses’, Children’s, and Infants’ Underwear and Nightwear (infants’ except contractors)</t>
  </si>
  <si>
    <t>Girls’, Children’s, and Infants’ Dresses, Blouses, and Shirts (infants’ except contractors)</t>
  </si>
  <si>
    <t>Girls’, Children’s, and Infants’ Outerwear, NEC (infants’ except contractors)</t>
  </si>
  <si>
    <t>Waterproof Outerwear (infants’ waterproof outerwear made from rubberized fabric, plastics, etc. except contractors)</t>
  </si>
  <si>
    <t>Fur and Leather Apparel Manufacturing</t>
  </si>
  <si>
    <t>Fur Goods (except contractors)</t>
  </si>
  <si>
    <t>Leather and Sheep-lined Clothing (except contractors)</t>
  </si>
  <si>
    <t>All Other Cut and Sew Apparel Manufacturing</t>
  </si>
  <si>
    <t>Men’s and Boys’ Clothing, NEC (team athletic uniforms except contractors)</t>
  </si>
  <si>
    <t>Women’s, Misses’, and Juniors’ Outerwear, NEC (team athletic uniforms except contractors)</t>
  </si>
  <si>
    <t>Waterproof Outerwear (men's, boys', women's, and girls' waterproof outerwear made from rubberized fabric, plastics, etc. except contractors)</t>
  </si>
  <si>
    <t>Apparel and Accessories, NEC (apparel, such as academic gowns, clerical outerwear, and band uniforms, except contractors)</t>
  </si>
  <si>
    <t>Fabricated Rubber Products, NEC (rubber cut and sew outerwear)</t>
  </si>
  <si>
    <t>Glove and Mitten Manufacturing</t>
  </si>
  <si>
    <t>Dress and Work Gloves, Except Knit and All-Leather (except contractors)</t>
  </si>
  <si>
    <t>Leather Gloves and Mittens (except contractors)</t>
  </si>
  <si>
    <t>Other Apparel Accessories and Other Apparel Manufacturing</t>
  </si>
  <si>
    <t>Women’s, Misses’, and Juniors’ Outerwear, NEC (scarves except contractors)</t>
  </si>
  <si>
    <t>Waterproof Outerwear (accessories, such as aprons, bibs, and other miscellaneous waterproof items, made from rubberized fabric, plastics, etc. except contractors)</t>
  </si>
  <si>
    <t>Apparel Belts (except contractors)</t>
  </si>
  <si>
    <t>Apparel and Accessories, NEC (accessories such as, handkerchiefs, arm bands, cummerbunds, suspenders, etc., except contractors)</t>
  </si>
  <si>
    <t>Automotive Trimmings, Apparel Findings, and Related Products (apparel findings and trimmings, except contractors)</t>
  </si>
  <si>
    <t>Fabricated Textile Products, NEC (apparel and apparel accessories, except contractors)</t>
  </si>
  <si>
    <t>Fabricated Rubber Products, NEC (bibs, bathing caps, related rubber accessories)</t>
  </si>
  <si>
    <t>Leather and Hide Tanning and Finishing</t>
  </si>
  <si>
    <t>Leather Tanning and Finishing</t>
  </si>
  <si>
    <t>Manufacturing Industries, NEC (fur dressing and finishing)</t>
  </si>
  <si>
    <t>All Other Leather Good Manufacturing</t>
  </si>
  <si>
    <t>Boot and Shoe Cut Stock and Findings (except wood heels and metal buckles)</t>
  </si>
  <si>
    <t>Leather Goods, NEC</t>
  </si>
  <si>
    <t>Sawmills</t>
  </si>
  <si>
    <t>Sawmills and Planing Mills, General (sawmills)</t>
  </si>
  <si>
    <t>Hardwood Dimension and Flooring Mills (hardwood dimension lumber made from logs or bolts)</t>
  </si>
  <si>
    <t>Special Product Sawmills, NEC (shingle mills, shakes)</t>
  </si>
  <si>
    <t>Cut Stock, Resawing Lumber, and Planing</t>
  </si>
  <si>
    <t>Sawmills and Planing Mills, General (lumber manufacturing from purchased lumber, softwood cut stock, wood lath, fence pickets, and planing mill products)</t>
  </si>
  <si>
    <t>Hardwood Dimension and Flooring Mills (hardwood cut stock, resawing hardwood lumber, and planing purchased hardwood lumber except flooring)</t>
  </si>
  <si>
    <t xml:space="preserve">Other Millwork (including Flooring ) </t>
  </si>
  <si>
    <t>Sawmills and Planing Mills, General (softwood flooring)</t>
  </si>
  <si>
    <t>Hardwood Dimension and Flooring Mills (hardwood flooring)</t>
  </si>
  <si>
    <t>Millwork (except wood doors and windows)</t>
  </si>
  <si>
    <t>Wood Container and Pallet Manufacturing</t>
  </si>
  <si>
    <t>Sawmills and Planing Mills, General (box lumber made from purchased lumber)</t>
  </si>
  <si>
    <t>Special Product Sawmills, Not Elsewhere Classified (cooperage stock)</t>
  </si>
  <si>
    <t>Nailed and Lock Corner Wood Boxes and Shook</t>
  </si>
  <si>
    <t>Wood Pallets and Skids</t>
  </si>
  <si>
    <t>Wood Containers, NEC</t>
  </si>
  <si>
    <t>Wood Products, NEC (wood containers, such as noncoopered vats and reed or straw baskets)</t>
  </si>
  <si>
    <t>All Other Miscellaneous Wood Product Manufacturing</t>
  </si>
  <si>
    <t>Sawmills and Planing Mills, General (kiln drying)</t>
  </si>
  <si>
    <t>Special Product Sawmills, NEC (excelsior)</t>
  </si>
  <si>
    <t>Wood Products, NEC (except wood containers, wood cooling towers, cork life preservers, mirror or picture frames, and laundry hampers of reed, rattan, and willow)</t>
  </si>
  <si>
    <t>Boot and Shoe Cut Stock and Findings (wood heels)</t>
  </si>
  <si>
    <t>Manufacturing Industries, NEC (burnt wood articles)</t>
  </si>
  <si>
    <t>Paper (except Newsprint) Mills</t>
  </si>
  <si>
    <t>Pulp Mills (pulp mills producing paper except newsprint)</t>
  </si>
  <si>
    <t>Paper Mills (except newsprint mills)</t>
  </si>
  <si>
    <t>Newsprint Mills</t>
  </si>
  <si>
    <t>Pulp Mills (pulp mills producing newsprint)</t>
  </si>
  <si>
    <t>Paper Mills (newsprint mills)</t>
  </si>
  <si>
    <t>Paperboard Mills</t>
  </si>
  <si>
    <t>Pulp Mills (pulp mills producing paperboard)</t>
  </si>
  <si>
    <t>Corrugated and Solid Fiber Box Manufacturing</t>
  </si>
  <si>
    <t>Corrugated and Solid Fiber Boxes</t>
  </si>
  <si>
    <t>Converted Paper and Paperboard Products, NEC (corrugated paper)</t>
  </si>
  <si>
    <t>Coated and Laminated Paper Manufacturing</t>
  </si>
  <si>
    <t>Coated and Laminated Paper, NEC</t>
  </si>
  <si>
    <t>Converted Paper and Paperboard Products, NEC (wallpaper and gift wrap paper)</t>
  </si>
  <si>
    <t>Die-Cut Paper and Paperboard Office Supplies Manufacturing</t>
  </si>
  <si>
    <t>Die-Cut Paper and Paperboard and Cardboard (die-cut paper and paperboard office supplies, such as file folders, tabulating cards, and report covers)</t>
  </si>
  <si>
    <t>Converted Paper and Paperboard Products, NEC (paper supplies for business machines, such as adding machine tape, and other paper office supplies)</t>
  </si>
  <si>
    <t>Sanitary Paper Product Manufacturing</t>
  </si>
  <si>
    <t>Sanitary Paper Products</t>
  </si>
  <si>
    <t>Orthopedic, Prosthetic, and Surgical Appliances and Supplies (incontinent pads and bed pads)</t>
  </si>
  <si>
    <t>All Other Converted Paper Product Manufacturing</t>
  </si>
  <si>
    <t>Die-Cut Paper and Paperboard and Cardboard (except pasted, lined, laminated, or surface coated paperboard and die-cut paper and paperboard office supplies)</t>
  </si>
  <si>
    <t>Converted Paper and Paperboard Products, NEC ( except corrugated paper, wall paper, gift wrap paper, paper supplies for business machines, and other paper office supplies)</t>
  </si>
  <si>
    <t>Commercial Lithographic Printing</t>
  </si>
  <si>
    <t>Commercial Printing, Lithographic (except quick printing)</t>
  </si>
  <si>
    <t>Greeting Cards (lithographic printing of greeting cards)</t>
  </si>
  <si>
    <t>Commercial Gravure Printing</t>
  </si>
  <si>
    <t>Commercial Printing, Gravure</t>
  </si>
  <si>
    <t>Greeting Cards (gravure printing of greeting cards)</t>
  </si>
  <si>
    <t>Commercial Flexographic Printing</t>
  </si>
  <si>
    <t>Commercial Printing, NEC (flexographic printing)</t>
  </si>
  <si>
    <t>Greeting Cards (flexographic printing of greeting cards)</t>
  </si>
  <si>
    <t>Commercial Screen Printing</t>
  </si>
  <si>
    <t>Automotive Trimmings, Apparel Findings, and Related Products (printing and embossing on fabric articles)</t>
  </si>
  <si>
    <t>Commercial Printing, NEC (screen printing)</t>
  </si>
  <si>
    <t>Greeting Cards (screen printing of greeting cards)</t>
  </si>
  <si>
    <t>Signs and Advertising Specialties (screen printing purchased advertising specialties)</t>
  </si>
  <si>
    <t>Quick Printing</t>
  </si>
  <si>
    <t>Commercial Printing, Lithographic (quick printing)</t>
  </si>
  <si>
    <t>Commercial Printing, NEC (quick printing)</t>
  </si>
  <si>
    <t>Photocopying and Duplicating Services (quick printing)</t>
  </si>
  <si>
    <t>Manifold Business Form Printing</t>
  </si>
  <si>
    <t>Manifold Business Forms</t>
  </si>
  <si>
    <t>Blankbooks, Looseleaf Binders and Devices (checkbooks)</t>
  </si>
  <si>
    <t xml:space="preserve">Other Commercial Printing </t>
  </si>
  <si>
    <t>Commercial Printing, NEC (other commercial printing except flexographic, screen, digital, and quick printing)</t>
  </si>
  <si>
    <t>Greeting Cards (other printing of greeting cards)</t>
  </si>
  <si>
    <t>Prepress Services</t>
  </si>
  <si>
    <t>Typesetting</t>
  </si>
  <si>
    <t>Platemaking and Related Services</t>
  </si>
  <si>
    <t>All Other Petroleum and Coal Products Manufacturing</t>
  </si>
  <si>
    <t>Products of Petroleum and Coal, NEC</t>
  </si>
  <si>
    <t>Steel Works, Blast Furnaces (Including Coke Ovens), and Rolling Mills (coke ovens)</t>
  </si>
  <si>
    <t>Petrochemical Manufacturing</t>
  </si>
  <si>
    <t>Cyclic Organic Crudes and Intermediates, and Organic Dyes and Pigments (aromatics)</t>
  </si>
  <si>
    <t>Industrial Organic Chemicals, NEC (aliphatics)</t>
  </si>
  <si>
    <t>Industrial Gas Manufacturing</t>
  </si>
  <si>
    <t>Industrial Gases</t>
  </si>
  <si>
    <t>Industrial Organic Chemicals, NEC (fluorocarbon gases)</t>
  </si>
  <si>
    <t>Inorganic Dye and Pigment Manufacturing</t>
  </si>
  <si>
    <t>Inorganic Pigments (except bone and lamp black)</t>
  </si>
  <si>
    <t>Industrial Inorganic Chemicals, NEC (inorganic dyes)</t>
  </si>
  <si>
    <t>Carbon Black Manufacturing</t>
  </si>
  <si>
    <t>Inorganic Pigments (bone and lamp black)</t>
  </si>
  <si>
    <t>Carbon Black</t>
  </si>
  <si>
    <t>All Other Basic Inorganic Chemical Manufacturing</t>
  </si>
  <si>
    <t>Industrial Inorganic Chemicals, NEC (except activated carbon and charcoal, alumina, recovering sulfur from natural gas, and inorganic dyes)</t>
  </si>
  <si>
    <t>Industrial Organic Chemicals, NEC (carbon bisulfide)</t>
  </si>
  <si>
    <t>Cyclic Crude and Intermediate Manufacturing</t>
  </si>
  <si>
    <t>Cyclic Organic Crudes and Intermediates and Organic Dyes and Pigments (except aromatics and organic dyes and pigments)</t>
  </si>
  <si>
    <t>Industrial Organic Chemicals, NEC (cyclopropane, diethylcyclohexane, naphthalene sulfonic acid)</t>
  </si>
  <si>
    <t>All Other Basic Organic Chemical Manufacturing</t>
  </si>
  <si>
    <t>Industrial Organic Chemicals, NEC (except aliphatics, carbon bisulfide, ethyl alcohol, cyclopropane, diethylcyclohexane, napthalene sulfonic acid, synthetic hydraulic fluids, and fluorocarbon gases)</t>
  </si>
  <si>
    <t>Chemicals and Chemical Preparations, NEC (fatty acids)</t>
  </si>
  <si>
    <t>Pharmaceutical Preparation  Manufacturing</t>
  </si>
  <si>
    <t xml:space="preserve">Pharmaceutical Preparations </t>
  </si>
  <si>
    <t>In Vitro and In Vivo Diagnostic Substances (except in-vitro diagnostic substances)</t>
  </si>
  <si>
    <t>Paint and Coating Manufacturing</t>
  </si>
  <si>
    <t>Paints, Varnishes, Lacquers, Enamels and Allied Products</t>
  </si>
  <si>
    <t>Chemicals and Chemical Preparations, NEC (frit and plastic wood fillers)</t>
  </si>
  <si>
    <t>Soap and Other Detergent  Manufacturing</t>
  </si>
  <si>
    <t>Soaps and Other Detergents, Except Specialty Cleaners</t>
  </si>
  <si>
    <t>Perfumes, Cosmetics, and Other Toilet Preparations (toothpaste, gel, and dentifrice powders)</t>
  </si>
  <si>
    <t>All Other Miscellaneous Chemical Product and Preparation Manufacturing</t>
  </si>
  <si>
    <t>Industrial Inorganic Chemicals, NEC (activated carbon and charcoal)</t>
  </si>
  <si>
    <t>Industrial Organic Chemicals, NEC (synthetic hydraulic fluids)</t>
  </si>
  <si>
    <t>Chemicals and Chemical Preparations, NEC (except frit, fatty acids, plastic wood fillers, and table salt)</t>
  </si>
  <si>
    <t>Lead Pencils and Art Goods (drawing inks and india ink)</t>
  </si>
  <si>
    <t>Manufacturing Industries, NEC (matches)</t>
  </si>
  <si>
    <t>Business Services, NEC (aerosol packaging, solvent recovery service-contract)</t>
  </si>
  <si>
    <t>Unlaminated Plastics Profile Shape Manufacturing</t>
  </si>
  <si>
    <t>Unsupported Plastics Profile Shapes</t>
  </si>
  <si>
    <t>Plastics Products, NEC (plastics sausage casings)</t>
  </si>
  <si>
    <t>Plastics Pipe and Pipe Fitting Manufacturing</t>
  </si>
  <si>
    <t>Plastics Pipe</t>
  </si>
  <si>
    <t>Plastics Products, NEC (pipe fittings)</t>
  </si>
  <si>
    <t>Resilient Floor Covering Manufacturing</t>
  </si>
  <si>
    <t>Fabricated Rubber Products, NEC (rubber resilient floor coverings)</t>
  </si>
  <si>
    <t>Linoleum, Asphalted-Felt-Base, and Other Hard Surface Floor Coverings, NEC</t>
  </si>
  <si>
    <t>All Other Plastics Product Manufacturing</t>
  </si>
  <si>
    <t>Plastics Products, NEC (except plastics pipe fittings, inflatable plastics life jackets, plastics furniture parts, and plastics sausage casings)</t>
  </si>
  <si>
    <t>Manufacturing Industries, NEC (plastics products such as combs, hair curlers, etc.)</t>
  </si>
  <si>
    <t>Vitreous China, Fine Earthenware, and Other Pottery Product Manufacturing</t>
  </si>
  <si>
    <t>Vitreous China Table and Kitchen Articles</t>
  </si>
  <si>
    <t>Fine Earthenware (Whiteware) Table and Kitchen Articles</t>
  </si>
  <si>
    <t>Pottery Products, NEC</t>
  </si>
  <si>
    <t>Nonmetallic Mineral Products, NEC (clay statuary)</t>
  </si>
  <si>
    <t>Miscellaneous Homefurnishings Stores (manufacturing and selling pottery on site)</t>
  </si>
  <si>
    <t>Concrete Block and Brick Manufacturing</t>
  </si>
  <si>
    <t>Brick and Structural Clay Tile (slumped brick)</t>
  </si>
  <si>
    <t>Concrete Block and Brick</t>
  </si>
  <si>
    <t>Gypsum Product Manufacturing</t>
  </si>
  <si>
    <t>Gypsum Products</t>
  </si>
  <si>
    <t>Nonmetallic Mineral Products, NEC (moldings, ornamental and architectural plaster work, and gypsum statuary )</t>
  </si>
  <si>
    <t>All Other Miscellaneous Nonmetallic Mineral Product Manufacturing</t>
  </si>
  <si>
    <t>Concrete Products, Except Block and Brick (dry mixture concrete)</t>
  </si>
  <si>
    <t>Asbestos Products (except brake pads and linings)</t>
  </si>
  <si>
    <t>Nonmetallic Mineral Products, NEC (except moldings, ornamental and architectural plaster work, clay statuary, and gypsum statuary)</t>
  </si>
  <si>
    <t>Iron and Steel Mills</t>
  </si>
  <si>
    <t>Steel Works, Blast Furnaces (Including Coke Ovens), and Rolling Mills (except coke ovens not integrated with steel mills and hot-rolling purchased steel)</t>
  </si>
  <si>
    <t>Primary Metal Products, NEC (iron ore recovery from open hearth slag)</t>
  </si>
  <si>
    <t>Rolled Steel Shape Manufacturing</t>
  </si>
  <si>
    <t>Steel Works, Blast Furnaces (Including Coke Ovens), and Rolling Mills (hot-rolling purchased steel)</t>
  </si>
  <si>
    <t>Cold-Rolled Steel Sheet, Strip, and Bars</t>
  </si>
  <si>
    <t>Primary Metal Products, NEC (ferrous powder, paste, flakes, etc.)</t>
  </si>
  <si>
    <t>Secondary Smelting and Alloying of Aluminum</t>
  </si>
  <si>
    <t>Secondary Smelting and Refining of Nonferrous Metals (aluminum)</t>
  </si>
  <si>
    <t>Primary Metal Products, NEC (aluminum powder, paste, flakes, etc.)</t>
  </si>
  <si>
    <t>Other Aluminum Rolling and Drawing</t>
  </si>
  <si>
    <t>Aluminum Rolling and Drawing, NEC</t>
  </si>
  <si>
    <t>Drawing and Insulating of Nonferrous Wire (aluminum wire drawing)</t>
  </si>
  <si>
    <t>Secondary Smelting, Refining, and Alloying of Copper</t>
  </si>
  <si>
    <t>Secondary Smelting and Refining of Nonferrous Metals (copper)</t>
  </si>
  <si>
    <t>Primary Metal Products, NEC (copper powder, paste, flakes, etc.)</t>
  </si>
  <si>
    <t>Nonferrous Metal (except Copper and Aluminum) Rolling, Drawing, and Extruding</t>
  </si>
  <si>
    <t>Rolling, Drawing, and Extruding of Nonferrous Metals, Except Copper and Aluminum</t>
  </si>
  <si>
    <t>Drawing and Insulating of Nonferrous Wire (wire drawing except copper or aluminum)</t>
  </si>
  <si>
    <t>Secondary Smelting, Refining, and Alloying of Nonferrous Metal (except Copper and Aluminum)</t>
  </si>
  <si>
    <t>Secondary Smelting and Refining of Nonferrous Metals (except copper and aluminum)</t>
  </si>
  <si>
    <t>Primary Metal Products, NEC (nonferrous powder, paste, flakes, etc. except copper and aluminum)</t>
  </si>
  <si>
    <t>Iron Foundries</t>
  </si>
  <si>
    <t>Gray and Ductile Iron Foundries</t>
  </si>
  <si>
    <t>Malleable Iron Foundries</t>
  </si>
  <si>
    <t>Cutlery and Flatware (except Precious) Manufacturing</t>
  </si>
  <si>
    <t>Cutlery (except hedge shears and trimmers, tinners' snips, and similar nonelectric hand tools)</t>
  </si>
  <si>
    <t>Silverware, Plated Ware, and Stainless Steel Ware (cutlery and flatware, nonprecious and precious plated)</t>
  </si>
  <si>
    <t>Manufacturing Industries, NEC (hand operated hair clippers for humans)</t>
  </si>
  <si>
    <t>Hand and Edge Tool Manufacturing</t>
  </si>
  <si>
    <t>Cutlery (hedge shears and trimmers, tinners snips, and similar nonelectric hand tools)</t>
  </si>
  <si>
    <t>Hand and Edge Tools, Except Machine Tools and Handsaws</t>
  </si>
  <si>
    <t>Farm Machinery and Equipment (hand hair clippers for animals)</t>
  </si>
  <si>
    <t>Lawn and Garden Tractors and Home Lawn and Garden Equipment (nonpowered lawnmowers)</t>
  </si>
  <si>
    <t>Cutting Tools, Machine Tool Accessories, and Machinist Precision Measuring Devices (precision measuring devices)</t>
  </si>
  <si>
    <t>Noncurrent-Carrying Wiring Devices (fish wire, electrical wiring tool)</t>
  </si>
  <si>
    <t>Manufacturing Industries, NEC (tape measures)</t>
  </si>
  <si>
    <t>Kitchen Utensil, Pot, and Pan Manufacturing</t>
  </si>
  <si>
    <t>Metal Stampings, NEC (kitchen utensils, pots, and pans for cooking)</t>
  </si>
  <si>
    <t>Miscellaneous Fabricated Wire Products (potato mashers)</t>
  </si>
  <si>
    <t>Fabricated Structural Metal Manufacturing</t>
  </si>
  <si>
    <t>Fabricated Structural Metal</t>
  </si>
  <si>
    <t>Miscellaneous Structural Metal Work (fabricated bar joists and concrete reinforcing bars)</t>
  </si>
  <si>
    <t xml:space="preserve">Metal Window and Door Manufacturing  </t>
  </si>
  <si>
    <t>Metal Doors, Sash, Frames, Molding, and Trim</t>
  </si>
  <si>
    <t>Sheet Metal Work (stamped metal skylights)</t>
  </si>
  <si>
    <t>Ornamental and Architectural Metal Work Manufacturing</t>
  </si>
  <si>
    <t>Architectural and Ornamental Metal Work</t>
  </si>
  <si>
    <t>Miscellaneous Structural Metal Work (curtain wall and metal plaster bases and lath)</t>
  </si>
  <si>
    <t>Farm Machinery and Equipment (corrals, stalls, and holding gates)</t>
  </si>
  <si>
    <t>Power Boiler and Heat Exchanger Manufacturing</t>
  </si>
  <si>
    <t>Fabricated Plate Work (Boiler Shops) (power boilers and heat exchangers)</t>
  </si>
  <si>
    <t>Special Industry Machinery, NEC (nuclear control rod drive mechanisms)</t>
  </si>
  <si>
    <t>Other Metal Container Manufacturing</t>
  </si>
  <si>
    <t>Metal Shipping Barrels, Drums, Kegs, and Pails</t>
  </si>
  <si>
    <t>Hardware, NEC (vacuum and insulated bottles, jugs, and chests)</t>
  </si>
  <si>
    <t>Sheet Metal Work (metal bins and vats)</t>
  </si>
  <si>
    <t>Metal Stampings, NEC (stamped metal tool, cash, mail, and lunch boxes)</t>
  </si>
  <si>
    <t>Fabricated Metal Products, NEC (metal boxes)</t>
  </si>
  <si>
    <t>Industrial Trucks, Tractors, Trailers, and Stackers (metal air cargo containers)</t>
  </si>
  <si>
    <t>Hardware Manufacturing</t>
  </si>
  <si>
    <t>Hardware, NEC (except fire hose nozzles, hose couplings, vacuum and insulated bottles, jugs and chests, fireplace fixtures, time locks, turnbuckles, pulleys, tackle blocks, luggage and utility racks, sleep sofa mechanisms and chair glides, traps, handcuffs and leg irons, ladder jacks, and other like metal products)</t>
  </si>
  <si>
    <t>Fabricated Metal Products, NEC (safe and vault locks)</t>
  </si>
  <si>
    <t>Other Fabricated Wire Product Manufacturing</t>
  </si>
  <si>
    <t>Steel Wiredrawing and Steel Nails and Spikes (nails, spikes, paper clips, and wire not made in wiredrawing plants)</t>
  </si>
  <si>
    <t>Primary Metal Products, NEC (nonferrous nails, brads, staples, tacks, etc. made from purchased nonferrous wire)</t>
  </si>
  <si>
    <t>Miscellaneous Fabricated Wire Products (except shopping carts and potato mashers)</t>
  </si>
  <si>
    <t>Bolt, Nut, Screw, Rivet, and Washer Manufacturing</t>
  </si>
  <si>
    <t>Hardware, NEC (turnbuckles and hose clamps)</t>
  </si>
  <si>
    <t>Bolts, Nuts, Screws, Rivets, and Washers</t>
  </si>
  <si>
    <t>Metal Coating, Engraving (except Jewelry and Silverware), and Allied Services to Manufacturers</t>
  </si>
  <si>
    <t>Coating, Engraving, and Allied Services, NEC (except jewelry, silverware, and flatware engraving and etching)</t>
  </si>
  <si>
    <t>Manufacturing Industries, NEC (flocking metal products for the trade)</t>
  </si>
  <si>
    <t>Electroplating, Plating, Polishing, Anodizing and Coloring</t>
  </si>
  <si>
    <t>Primary Metal Products, NEC (laminating steel for the trade)</t>
  </si>
  <si>
    <t>Electroplating, Plating, Polishing, Anodizing, and Coloring</t>
  </si>
  <si>
    <t>Industrial and Commercial Machinery and Equipment, NEC (grinding castings for the trade)</t>
  </si>
  <si>
    <t>Fluid Power Valve and Hose Fitting Manufacturing</t>
  </si>
  <si>
    <t>Fluid Power Valves and Hose Fittings</t>
  </si>
  <si>
    <t>Aircraft Parts and Auxiliary Equipment, NEC (fluid power aircraft subassemblies)</t>
  </si>
  <si>
    <t>Other Metal Valve and Pipe Fitting Manufacturing</t>
  </si>
  <si>
    <t>Hardware, NEC (fire hose nozzles and hose couplings)</t>
  </si>
  <si>
    <t>Plumbing Fixture Fittings and Trim (lawn hose nozzles and lawn sprinklers)</t>
  </si>
  <si>
    <t>Valves and Pipe Fittings, NEC (except metal pipe hangers and supports)</t>
  </si>
  <si>
    <t>Fabricated Metal Products, NEC (metal aerosol valves)</t>
  </si>
  <si>
    <t>Small Arms Manufacturing</t>
  </si>
  <si>
    <t>Small Arms</t>
  </si>
  <si>
    <t>Surgical and Medical Instruments and Apparatus (tranquilizer guns)</t>
  </si>
  <si>
    <t>All Other Miscellaneous Fabricated Metal Product Manufacturing</t>
  </si>
  <si>
    <t>Abrasive Products (steel wool with or without soap)</t>
  </si>
  <si>
    <t>Hardware, NEC (fireplace fixtures, traps, handcuffs and leg irons, ladder jacks, and other like metal products)</t>
  </si>
  <si>
    <t>Plumbing Fixture Fittings and Trim (metal shower rods)</t>
  </si>
  <si>
    <t>Valves and Pipe Fittings, NEC (metal pipe hangers and supports)</t>
  </si>
  <si>
    <t>Metal Foil and Leaf (foil and foil containers)</t>
  </si>
  <si>
    <t>Fabricated Metal Products, NEC (other metal products)</t>
  </si>
  <si>
    <t>Industrial Trucks, Tractors, Trailers, and Stackers (metal pallets)</t>
  </si>
  <si>
    <t>Industrial and Commercial Machinery and Equipment, NEC (flexible metal hose)</t>
  </si>
  <si>
    <t>Silverware, Plated Ware, and Stainless Steel Ware (precious metal plated hollowware)</t>
  </si>
  <si>
    <t>Manufacturing Industries, NEC (other miscellaneous metal products, such as combs, hair curlers, etc.)</t>
  </si>
  <si>
    <t>Farm Machinery and Equipment Manufacturing</t>
  </si>
  <si>
    <t>Farm Machinery and Equipment (except corrals, stalls, holding gates, hand clippers for animals, and farm conveyors/elevators)</t>
  </si>
  <si>
    <t>Special Industry Machinery, NEC (cotton ginning machinery)</t>
  </si>
  <si>
    <t>All Other Industrial Machinery Manufacturing</t>
  </si>
  <si>
    <t>Special Industry Machinery, NEC (except rubber and plastics manufacturing machinery, semiconductor manufacturing machinery, and automotive maintenance equipment)</t>
  </si>
  <si>
    <t>Household Appliances, NEC (household sewing machines)</t>
  </si>
  <si>
    <t>Automatic Vending Machine Manufacturing</t>
  </si>
  <si>
    <t>Calculating and Accounting Machinery, Except Electronic Computers (change making machines)</t>
  </si>
  <si>
    <t>Automatic Vending Machines</t>
  </si>
  <si>
    <t>Office Machinery Manufacturing</t>
  </si>
  <si>
    <t>Calculating and Accounting Machinery, Except Electronic Computers (except point of sales terminals, change making machines and funds transfer devices)</t>
  </si>
  <si>
    <t>Office Machines, NEC (except timeclocks, time stamps, pencil sharpeners, stapling machines, etc.)</t>
  </si>
  <si>
    <t>Other Commercial and Service Industry Machinery Manufacturing</t>
  </si>
  <si>
    <t>Special Industry Machinery, NEC (automotive maintenance equipment)</t>
  </si>
  <si>
    <t>Service Industry Machinery, NEC</t>
  </si>
  <si>
    <t>Industrial and Commercial Machinery and Equipment, NEC (carnival amusement park equipment)</t>
  </si>
  <si>
    <t>Electrical Machinery, Equipment, and Supplies, NEC (electronic teaching machines and flight simulators)</t>
  </si>
  <si>
    <t>Manufacturing Industries, NEC (beauty and barber shop equipment, except chairs)</t>
  </si>
  <si>
    <t>Heating Equipment (except Warm Air Furnaces) Manufacturing</t>
  </si>
  <si>
    <t>Heating Equipment, Except Electric and Warm Air Furnaces</t>
  </si>
  <si>
    <t>General Industrial Machinery and Equipment, NEC (electric swimming pool heaters)</t>
  </si>
  <si>
    <t>Electric Housewares and Fans (wall and baseboard heating units for permanent installation)</t>
  </si>
  <si>
    <t>Air-Conditioning and Warm Air Heating Equipment and Commercial and Industrial Refrigeration Equipment Manufacturing</t>
  </si>
  <si>
    <t>Wood Products, NEC (wood cooling towers)</t>
  </si>
  <si>
    <t>Fabricated Plate Work (Boiler Shops) (metal cooling towers)</t>
  </si>
  <si>
    <t>Sheet Metal Work (cooling towers, sheet metal)</t>
  </si>
  <si>
    <t>Air-Conditioning and Warm Air Heating Equipment and Commercial and Industrial Refrigeration Equipment (except motor vehicle air-conditioning)</t>
  </si>
  <si>
    <t>Other Engine Equipment Manufacturing</t>
  </si>
  <si>
    <t>Internal Combustion Engines, NEC (except stationary engine radiators)</t>
  </si>
  <si>
    <t>Electrical Machinery, Equipment, and Supplies, NEC (outboard electric motors)</t>
  </si>
  <si>
    <t>Pump and Pumping Equipment Manufacturing</t>
  </si>
  <si>
    <t>Pumps and Pumping Equipment</t>
  </si>
  <si>
    <t>Railroad Equipment (locomotive fuel lubricating or cooling medium pumps)</t>
  </si>
  <si>
    <t>Conveyor and Conveying Equipment Manufacturing</t>
  </si>
  <si>
    <t>Farm Machinery and Equipment (farm conveyors and elevators)</t>
  </si>
  <si>
    <t>Conveyors and Conveying Equipment</t>
  </si>
  <si>
    <t>Overhead Traveling Crane, Hoist, and Monorail System Manufacturing</t>
  </si>
  <si>
    <t>Hardware, NEC (pulleys, tackle blocks, block and tackle assemblies)</t>
  </si>
  <si>
    <t>Construction Machinery and Equipment (winches, aerial work platforms, automobile wrecker hoists, locomotive cranes, and ship cranes)</t>
  </si>
  <si>
    <t>Overhead Traveling Cranes, Hoists, and Monorail Systems</t>
  </si>
  <si>
    <t>Industrial Truck, Tractor, Trailer, and Stacker Machinery Manufacturing</t>
  </si>
  <si>
    <t>Miscellaneous Fabricated Wire Products (shopping carts made from purchased wire)</t>
  </si>
  <si>
    <t>Industrial Trucks, Tractors, Trailers, and Stackers (except metal pallets and metal air cargo containers)</t>
  </si>
  <si>
    <t>Transportation Equipment, NEC (wheelbarrows)</t>
  </si>
  <si>
    <t>Welding and Soldering Equipment Manufacturing</t>
  </si>
  <si>
    <t>Electric and Gas Welding and Soldering Equipment (except transformers for arc-welding)</t>
  </si>
  <si>
    <t>Electrical Machinery Equipment, and Supplies, NEC (laser welding and soldering equipment)</t>
  </si>
  <si>
    <t>All Other Miscellaneous General Purpose Machinery  Manufacturing</t>
  </si>
  <si>
    <t>General Industrial Machinery and Equipment, NEC (except fire hoses and electric swimming pool heaters)</t>
  </si>
  <si>
    <t>Industrial and Commercial Machinery and Equipment, NEC (other industrial and commercial machinery and equipment)</t>
  </si>
  <si>
    <t>Other Computer Peripheral Equipment Manufacturing</t>
  </si>
  <si>
    <t>Computer Peripheral Equipment, NEC (except plotter controllers and magnetic tape head cleaners)</t>
  </si>
  <si>
    <t>Calculating and Accounting Machines, Except Electronic Computers (point of sale terminals and fund transfer devices)</t>
  </si>
  <si>
    <t>Radio and Television Broadcasting and Wireless Communications Equipment Manufacturing</t>
  </si>
  <si>
    <t>Radio and Television Broadcasting and Communications Equipment</t>
  </si>
  <si>
    <t>Electronic Components, NEC (antennas)</t>
  </si>
  <si>
    <t>Audio and Video Equipment Manufacturing</t>
  </si>
  <si>
    <t>Household Audio and Video Equipment</t>
  </si>
  <si>
    <t>Electronic Components, NEC (radio headphones)</t>
  </si>
  <si>
    <t>Printed Circuit Assembly (Electronic Assembly) Manufacturing</t>
  </si>
  <si>
    <t>Computer Peripheral Equipment, NEC (plotter controllers)</t>
  </si>
  <si>
    <t>Telephone and Telegraph Apparatus (consumer external modems)</t>
  </si>
  <si>
    <t>Electronic Components, NEC (printed circuit/electronic assembly manufacturing)</t>
  </si>
  <si>
    <t>Electromedical and Electrotherapeutic Apparatus Manufacturing</t>
  </si>
  <si>
    <t>Orthopedic, Prosthetic, and Surgical Appliances and Supplies (electronic hearing aids)</t>
  </si>
  <si>
    <t>Electromedical and Electrotherapeutic Apparatus (except CT and CAT scanners)</t>
  </si>
  <si>
    <t>Totalizing Fluid Meter and Counting Device Manufacturing</t>
  </si>
  <si>
    <t>Totalizing Fluid Meters and Counting Devices</t>
  </si>
  <si>
    <t>Instruments for Measuring and Testing of Electricity and Electrical Signals (automotive ammeters and voltmeters)</t>
  </si>
  <si>
    <t>Measuring and Controlling Devices, NEC (motor vehicle gauges)</t>
  </si>
  <si>
    <t>Irradiation Apparatus Manufacturing</t>
  </si>
  <si>
    <t>X-Ray Apparatus and Tubes and Related Irradiation Apparatus</t>
  </si>
  <si>
    <t>Electromedical and Electrotherapeutic Apparatus (CT and CAT Scanners)</t>
  </si>
  <si>
    <t>Watch, Clock, and Part Manufacturing</t>
  </si>
  <si>
    <t>Hardware, NEC (time locks)</t>
  </si>
  <si>
    <t>Wire Springs (clock and watch springs)</t>
  </si>
  <si>
    <t>Office Machines, NEC (time clocks and other time recording devices)</t>
  </si>
  <si>
    <t>Measuring and Controlling Devices, NEC (electronic chronometers)</t>
  </si>
  <si>
    <t>Watches, Clocks, Clockwork Operated Devices, and Parts</t>
  </si>
  <si>
    <t>Jewelers Findings and Materials and Lapidary Work (watch jewels)</t>
  </si>
  <si>
    <t>Other Measuring and Controlling Device Manufacturing</t>
  </si>
  <si>
    <t>Industrial and Commercial Machinery and Equipment, NEC (water leak detectors)</t>
  </si>
  <si>
    <t>Measuring and Controlling Devices, NEC (except medical thermometers, electronic chronometers and motor vehicle gauges)</t>
  </si>
  <si>
    <t>Prerecorded Compact Disc (except Software), Tape, and Record Reproducing</t>
  </si>
  <si>
    <t>Phonograph Records and Prerecorded Audio Tapes and Disks (reproduction of all other media except video)</t>
  </si>
  <si>
    <t>Services Allied to Motion Picture Production (reproduction of video)</t>
  </si>
  <si>
    <t>Magnetic and Optical Recording Media Manufacturing</t>
  </si>
  <si>
    <t>Computer Peripheral Equipment, NEC (magnetic tape head cleaners)</t>
  </si>
  <si>
    <t>Magnetic and Optical Recording Media</t>
  </si>
  <si>
    <t xml:space="preserve">Residential Electric Lighting Fixture Manufacturing </t>
  </si>
  <si>
    <t>Residential Electric Lighting Fixtures</t>
  </si>
  <si>
    <t>Manufacturing Industries, NEC (lamp shades of paper or textile)</t>
  </si>
  <si>
    <t>Other Lighting Equipment Manufacturing</t>
  </si>
  <si>
    <t>Lighting Equipment, NEC</t>
  </si>
  <si>
    <t>Electrical Machinery, Equipment, and Supplies, NEC (Christmas tree lighting sets, electric insect lamps, electric fireplace logs, and trouble lights)</t>
  </si>
  <si>
    <t>Electric Housewares and Household Fan Manufacturing</t>
  </si>
  <si>
    <t>Electric Housewares and Fans (except wall and baseboard heating units for permanent installation, electronic cigarette lighters, and wall mount restroom hand dryers)</t>
  </si>
  <si>
    <t>Manufacturing Industries, NEC (electric hair clippers for humans)</t>
  </si>
  <si>
    <t>Household Vacuum Cleaner Manufacturing</t>
  </si>
  <si>
    <t>Household Vacuum Cleaners</t>
  </si>
  <si>
    <t>Household Appliances, NEC (floor waxing and floor polishing machines)</t>
  </si>
  <si>
    <t>Power, Distribution, and Specialty Transformer Manufacturing</t>
  </si>
  <si>
    <t>Electric and Gas Welding and Soldering Equipment (transformers for arc-welders)</t>
  </si>
  <si>
    <t>Power, Distribution, and Specialty Transformers</t>
  </si>
  <si>
    <t>Motor and Generator Manufacturing</t>
  </si>
  <si>
    <t>Motors and Generators</t>
  </si>
  <si>
    <t>Armature Rewinding Shops (remanufacturing)</t>
  </si>
  <si>
    <t>All Other Miscellaneous Electrical Equipment and Component Manufacturing</t>
  </si>
  <si>
    <t>Electrical Industrial Apparatus, NEC</t>
  </si>
  <si>
    <t>Electrical Machinery, Equipment, and Supplies, NEC (other electrical industrial apparatus)</t>
  </si>
  <si>
    <t>Motor Vehicle Body Manufacturing</t>
  </si>
  <si>
    <t>Motor Vehicles and Passenger Car Bodies (kit car and other passenger car bodies)</t>
  </si>
  <si>
    <t>Truck and Bus Bodies</t>
  </si>
  <si>
    <t>Motor Vehicle Parts and Accessories (dump truck lifting mechanisms and fifth wheels)</t>
  </si>
  <si>
    <t>Travel Trailer and Camper Manufacturing</t>
  </si>
  <si>
    <t>Travel Trailers and Campers</t>
  </si>
  <si>
    <t>Transportation Equipment, NEC (automobile, boat, utility and light truck trailers)</t>
  </si>
  <si>
    <t>Other Motor Vehicle Electrical and Electronic Equipment Manufacturing</t>
  </si>
  <si>
    <t>Electrical Equipment for Internal Combustion Engines</t>
  </si>
  <si>
    <t>Motor Vehicle Parts and Accessories (wiring harness sets, other than ignition; block heaters and battery heaters; instrument board assemblies; permanent defrosters; windshield washer-wiper mechanisms; cruise control mechanisms; and other electrical equipment for internal combustion engines)</t>
  </si>
  <si>
    <t>Motor Vehicle Brake System Manufacturing</t>
  </si>
  <si>
    <t>Asbestos Products (asbestos brake linings and pads)</t>
  </si>
  <si>
    <t>Motor Vehicle Parts and Accessories (brake and brake systems, including assemblies)</t>
  </si>
  <si>
    <t>Motor Vehicle Transmission and Power Train Parts Manufacturing</t>
  </si>
  <si>
    <t>Asbestos Products (asbestos clutch facings, motor vehicle)</t>
  </si>
  <si>
    <t>Motor Vehicle Parts and Accessories (transmissions and power train parts, including rebuilding)</t>
  </si>
  <si>
    <t>Motor Vehicle Seating and Interior Trim Manufacturing</t>
  </si>
  <si>
    <t>Automotive Trimmings, Apparel Findings, and Related Products (textile motor vehicle trimming except contractors)</t>
  </si>
  <si>
    <t>Fabricated Textile Products, NEC (seat belts, and seat and tire covers)</t>
  </si>
  <si>
    <t>Public Building and Related Furniture (seats for motor vehicles)</t>
  </si>
  <si>
    <t>Fabricated Metal Products, NEC (metal automobile seat frames)</t>
  </si>
  <si>
    <t>All Other Motor Vehicle Parts Manufacturing</t>
  </si>
  <si>
    <t>Hardware, NEC (luggage and utility racks)</t>
  </si>
  <si>
    <t>Internal Combustion Engines, NEC (stationary engine radiators)</t>
  </si>
  <si>
    <t>Industrial and Commercial Machinery and Equipment, NEC (gasoline, oil, and intake filters for internal combustion engines, except for motor vehicles)</t>
  </si>
  <si>
    <t xml:space="preserve">Motor Vehicle Parts and Accessories (except truck and bus bodies, trailers, engine and engine parts, motor vehicle electrical and electronic equipment, motor vehicle steering and suspension components, motor vehicle brake systems, and motor vehicle transmission and power train parts) </t>
  </si>
  <si>
    <t>Transportation Equipment, NEC (trailer hitches)</t>
  </si>
  <si>
    <t>Aircraft Manufacturing</t>
  </si>
  <si>
    <t>Aircraft (except research and development not producing prototypes)</t>
  </si>
  <si>
    <t>Aircraft Parts and Auxiliary Equipment, NEC (target drones)</t>
  </si>
  <si>
    <t>Railroad Rolling Stock Manufacturing</t>
  </si>
  <si>
    <t>Construction Machinery and Equipment (railway track maintenance equipment)</t>
  </si>
  <si>
    <t>Railroad Equipment (except locomotive fuel lubricating or cooling medium pumps)</t>
  </si>
  <si>
    <t>Motorcycle, Bicycle, and Parts Manufacturing</t>
  </si>
  <si>
    <t>Motorcycles, Bicycles, and Parts</t>
  </si>
  <si>
    <t>Games, Toys, and Children’s Vehicles, Except Dolls and Bicycles (metal tricycles)</t>
  </si>
  <si>
    <t>Military Armored Vehicle, Tank, and Tank Component Manufacturing</t>
  </si>
  <si>
    <t>Motor Vehicles and Passenger Car Bodies (military armored vehicles)</t>
  </si>
  <si>
    <t>Tanks and Tank Components</t>
  </si>
  <si>
    <t>Wood Kitchen Cabinet and Countertop Manufacturing</t>
  </si>
  <si>
    <t>Wood Kitchen Cabinets</t>
  </si>
  <si>
    <t>Wood Office and Store Fixtures, Partitions, Shelving, and Lockers (counter tops)</t>
  </si>
  <si>
    <t>Furniture Stores (custom wood cabinets)</t>
  </si>
  <si>
    <t>Upholstered Household Furniture Manufacturing</t>
  </si>
  <si>
    <t>Wood Household Furniture, Upholstered</t>
  </si>
  <si>
    <t>Metal Household Furniture (upholstered)</t>
  </si>
  <si>
    <t>Mattresses, Foundations, and Convertible Beds (convertible beds)</t>
  </si>
  <si>
    <t>Furniture  Stores (custom made upholstered household furniture)</t>
  </si>
  <si>
    <t>Nonupholstered Wood Household Furniture Manufacturing</t>
  </si>
  <si>
    <t>Wood Household Furniture, Except Upholstered (except wood box spring frames)</t>
  </si>
  <si>
    <t>Furniture Stores (custom made nonupholstered wood household furniture except cabinets)</t>
  </si>
  <si>
    <t>Household Furniture (except Wood and Metal) Manufacturing</t>
  </si>
  <si>
    <t>Wood Products, NEC (laundry hampers of reed, rattan, and willow)</t>
  </si>
  <si>
    <t>Household Furniture, NEC</t>
  </si>
  <si>
    <t>Institutional Furniture Manufacturing</t>
  </si>
  <si>
    <t>Public Building and Related Furniture (except motor vehicle seats and blackboards)</t>
  </si>
  <si>
    <t>Wood Office and Store Fixtures, Partitions, Shelving, and Lockers (wood lunchroom tables and chairs)</t>
  </si>
  <si>
    <t>Office and Store Fixtures, Partitions, Shelving, and Lockers, Except Wood (lunchroom tables and chairs)</t>
  </si>
  <si>
    <t>Furniture and Fixtures, NEC (except hospital beds)</t>
  </si>
  <si>
    <t>Furniture and Fixtures, NEC (hospital beds)</t>
  </si>
  <si>
    <t>Surgical and Medical Instruments and Apparatus (operating room tables)</t>
  </si>
  <si>
    <t>Lead Pencils, Crayons, and Artists' Materials (drafting tables and boards)</t>
  </si>
  <si>
    <t>Manufacturing Industries, NEC (beauty and barber chairs)</t>
  </si>
  <si>
    <t>Showcase, Partition, Shelving, and Locker Manufacturing</t>
  </si>
  <si>
    <t>Hardwood Dimension and Flooring Mills (wood furniture frames and finished furniture parts)</t>
  </si>
  <si>
    <t>Wood Household Furniture, Except Upholstered (wood box spring frames(parts))</t>
  </si>
  <si>
    <t>Metal Household Furniture (metal box spring frames)</t>
  </si>
  <si>
    <t>Wood Office and Store Fixtures, Partitions, Shelving, and Lockers (except custom architectural millwork, counter tops, and lunchroom tables and chairs)</t>
  </si>
  <si>
    <t>Office and Store Fixtures, Partitions, Shelving, and Lockers, Except Wood (except lunchroom tables and chairs)</t>
  </si>
  <si>
    <t>Plastics Products, NEC (finished plastic furniture parts)</t>
  </si>
  <si>
    <t>Hardware, NEC (sleep sofa mechanisms and chair glides)</t>
  </si>
  <si>
    <t>Fabricated Metal Products, NEC (metal furniture frames)</t>
  </si>
  <si>
    <t>Surgical and Medical Instrument Manufacturing</t>
  </si>
  <si>
    <t>Measuring and Controlling Devices, NEC (medical thermometers)</t>
  </si>
  <si>
    <t>Surgical and Medical Instruments and Apparatus (except tranquilizer guns and operating room tables)</t>
  </si>
  <si>
    <t>Surgical Appliance and Supplies Manufacturing</t>
  </si>
  <si>
    <t>Wood Products, NEC (cork life preservers)</t>
  </si>
  <si>
    <t>Surgical and Appliance and Supplies Manufacturing</t>
  </si>
  <si>
    <t>Fabricated Rubber Products, NEC (rubber gloves, inflatable rubber lifejackets)</t>
  </si>
  <si>
    <t>Plastics Products, NEC (inflatable plastic life jackets)</t>
  </si>
  <si>
    <t>Laboratory Apparatus and Furniture</t>
  </si>
  <si>
    <t>Orthopedic, Prosthetic, and Surgical Appliances and Supplies (except electronic hearing aids, incontinent pads, anatomical models, and bed pads)</t>
  </si>
  <si>
    <t>Ophthalmic Goods (intraoccular lenses, i.e., surgical implants)</t>
  </si>
  <si>
    <t>Miscellaneous Retail Stores, NEC (manufacture of orthopedic devices to prescription in a retail environment)</t>
  </si>
  <si>
    <t>Ophthalmic Goods Manufacturing</t>
  </si>
  <si>
    <t>Ophthalmic Goods (except intraocular lenses)</t>
  </si>
  <si>
    <t>Optical Goods Stores (optical laboratories grinding lenses to prescription)</t>
  </si>
  <si>
    <t>Jewelry (except Costume) Manufacturing</t>
  </si>
  <si>
    <t>Coating, Engraving, and Allied Services, NEC (precious metal jewelry engraving and etching)</t>
  </si>
  <si>
    <t>Jewelry, Precious Metal</t>
  </si>
  <si>
    <t>Silverware and Holloware Manufacturing</t>
  </si>
  <si>
    <t>Coating, Engraving, and Allied Services, NEC (silver and plated ware engraving and etching)</t>
  </si>
  <si>
    <t>Silverware, Plated Ware, and Stainless Steel Ware (except  nonprecious and precious plated metal cutlery, flatware, and hollowware)</t>
  </si>
  <si>
    <t>Costume Jewelry and Novelty Manufacturing</t>
  </si>
  <si>
    <t>Personal Leather Goods, Except Women's Handbags and Purses (nonprecious metal personal goods, such as card cases, cigar cases, and comb cases)</t>
  </si>
  <si>
    <t>Coating, Engraving, and Allied Services, NEC (costume jewelry engraving and etching)</t>
  </si>
  <si>
    <t>Costume Jewelry and Costume Novelties, Except Precious Metal (except cuff links)</t>
  </si>
  <si>
    <t>Sporting and Athletic Goods Manufacturing</t>
  </si>
  <si>
    <t>Fabricated Rubber Products, NEC (wet suits)</t>
  </si>
  <si>
    <t>Sporting and Athletic Goods, NEC</t>
  </si>
  <si>
    <t>Game, Toy, and Children's Vehicle Manufacturing</t>
  </si>
  <si>
    <t>Fabricated Rubber Products, NEC (rubber toys, except dolls)</t>
  </si>
  <si>
    <t>Games, Toys, and Children's Vehicles, Except Dolls and Bicycles (except metal tricycles)</t>
  </si>
  <si>
    <t>Manufacturing Industries, NEC (embroidery kits)</t>
  </si>
  <si>
    <t>Lead Pencil and Art Good Manufacturing</t>
  </si>
  <si>
    <t>Public Building and Related Furniture (blackboards)</t>
  </si>
  <si>
    <t>Office Machines, NEC (pencil sharpeners, staplers and other office equipment)</t>
  </si>
  <si>
    <t>Lead Pencils, Crayons, and Artists' Materials (except drawing ink, india ink, drafting tables and drafting boards)</t>
  </si>
  <si>
    <t>Fastener, Button, Needle, and Pin Manufacturing</t>
  </si>
  <si>
    <t>Boot and Shoe Cut Stock and Findings (metal buckles)</t>
  </si>
  <si>
    <t>Costume Jewelry and Costume Novelties, Except Precious Metal (nonprecious cuff links)</t>
  </si>
  <si>
    <t>Fasteners, Buttons, Needles, and Pins</t>
  </si>
  <si>
    <t>Broom, Brush, and Mop Manufacturing</t>
  </si>
  <si>
    <t>Housefurnishings, Except Curtains and Draperies (floor and dust mops)</t>
  </si>
  <si>
    <t>Brooms and Brushes</t>
  </si>
  <si>
    <t>All Other Miscellaneous Manufacturing</t>
  </si>
  <si>
    <t>Wood Products, NEC (mirror and picture frames)</t>
  </si>
  <si>
    <t>Electric Housewares and Fans (electronic cigarette lighters)</t>
  </si>
  <si>
    <t>Orthopedic, Prosthetic, and Surgical Appliances and Supplies (anatomical models)</t>
  </si>
  <si>
    <t>Manufacturing Industries, NEC (other miscellaneous products not specially provided for previously)</t>
  </si>
  <si>
    <t>Lumber, Plywood, Millwork, and Wood Panel Merchant Wholesalers</t>
  </si>
  <si>
    <t>Lumber, Plywood, Millwork, and Wood Panels (merchant wholesalers)</t>
  </si>
  <si>
    <t>Construction Materials, NEC (merchant wholesalers of prefabricated buildings and structural assemblies, wood)</t>
  </si>
  <si>
    <t>Industrial Machinery and Equipment Merchant Wholesalers</t>
  </si>
  <si>
    <t>Industrial Machinery and Equipment (merchant wholesalers)</t>
  </si>
  <si>
    <t>Industrial Supplies (merchant wholesalers of fluid power accessories)</t>
  </si>
  <si>
    <t>Sporting and Recreational Goods and Supplies Merchant Wholesalers</t>
  </si>
  <si>
    <t>Sporting and Recreational Goods and Supplies (merchant wholesalers except those selling sporting and recreational goods via retail method)</t>
  </si>
  <si>
    <t>Men's and Boys' Clothing and Furnishings (merchant wholesalers of athletic uniforms)</t>
  </si>
  <si>
    <t>Women's, Children's and Infants' Clothing and Accessories (merchant wholesalers of athletic uniforms)</t>
  </si>
  <si>
    <t>Other Miscellaneous Durable Goods Merchant Wholesalers</t>
  </si>
  <si>
    <t>Durable Goods, NEC (merchant wholesalers except those selling miscellaneous durable goods via retail method)</t>
  </si>
  <si>
    <t>Motion Picture and Video Tape Distribution (prerecorded video tape and cassette wholesalers)</t>
  </si>
  <si>
    <t>Piece Goods, Notions, and Other Dry Goods Merchant Wholesalers</t>
  </si>
  <si>
    <t>Piece Goods, Notions, and Other Dry Goods (merchant wholesalers except broadwoven and piece goods converters and merchant wholesalers selling piece goods, notions and other dry goods via retail method)</t>
  </si>
  <si>
    <t>Nondurable Goods, NEC (merchant wholesalers of yarns, except industrial)</t>
  </si>
  <si>
    <t>Footwear Merchant Wholesalers</t>
  </si>
  <si>
    <t>Footwear (merchant wholesalers except those selling footwear via retail method)</t>
  </si>
  <si>
    <t>Nondurable Goods, NEC (merchant wholesalers of footwear cutstock)</t>
  </si>
  <si>
    <t>Plastics Materials and Basic Forms and Shapes Merchant Wholesalers</t>
  </si>
  <si>
    <t>Plastics Materials and Basic Forms and Shapes (merchant wholesalers except those selling plastics via retail method)</t>
  </si>
  <si>
    <t>Nondurable Goods, NEC (merchant wholesalers of plastics foam)</t>
  </si>
  <si>
    <t>Business to Business Electronic Markets</t>
  </si>
  <si>
    <t>Automobiles and Other Motor Vehicles (business to business electronic markets)</t>
  </si>
  <si>
    <t>Motor Vehicle Supplies and New Parts (business to business electronic markets)</t>
  </si>
  <si>
    <t>Tires and Tubes (business to business electronic markets)</t>
  </si>
  <si>
    <t>Motor Vehicle Parts, Used (business to business electronic markets)</t>
  </si>
  <si>
    <t>Furniture (business to business electronic markets)</t>
  </si>
  <si>
    <t>Homefurnishings (business to business electronic markets)</t>
  </si>
  <si>
    <t>Lumber, Plywood, Millwork, and Wood Panels (business to business electronic markets)</t>
  </si>
  <si>
    <t>Brick, Stone, and Related Construction Materials  (business to business electronic markets)</t>
  </si>
  <si>
    <t>Roofing, Siding, and Insulation Materials (business to business electronic markets)</t>
  </si>
  <si>
    <t>Construction Materials, NEC (business to business electronic markets)</t>
  </si>
  <si>
    <t>Photographic Equipment and Supplies (business to business electronic markets)</t>
  </si>
  <si>
    <t>Office Equipment (business to business electronic markets)</t>
  </si>
  <si>
    <t>Computers and Computer Peripheral Equipment and Software (business to business electronic markets)</t>
  </si>
  <si>
    <t>Commercial Equipment, NEC (business to business electronic markets)</t>
  </si>
  <si>
    <t>Medical, Dental and Hospital Equipment and Supplies (business to business electronic markets)</t>
  </si>
  <si>
    <t>Ophthalmic Goods (business to business electronic markets)</t>
  </si>
  <si>
    <t>Professional Equipment and Supplies, NEC (business to business electronic markets)</t>
  </si>
  <si>
    <t xml:space="preserve">Metals Service Centers and Offices (business to business electronic markets) </t>
  </si>
  <si>
    <t>Coal and Other Minerals and Ores (business to business electronic markets)</t>
  </si>
  <si>
    <t>Electrical Apparatus and Equipment, Wiring Supplies and Construction Materials (business to business electronic markets)</t>
  </si>
  <si>
    <t>Electrical Appliances, Television and Radio Sets (business to business electronic markets)</t>
  </si>
  <si>
    <t>Electronic Parts and Equipment, NEC (business to business electronic markets)</t>
  </si>
  <si>
    <t>Hardware (business to business electronic markets)</t>
  </si>
  <si>
    <t>Plumbing and Heating Equipment and Supplies (Hydronics) (business to business electronic markets)</t>
  </si>
  <si>
    <t>Warm Air Heating and Air-Conditioning Equipment and Supplies (business to business electronic markets)</t>
  </si>
  <si>
    <t>Refrigeration Equipment and Supplies (business to business electronic markets)</t>
  </si>
  <si>
    <t>Construction and Mining (Except Petroleum) Machinery and Equipment (business to business electronic markets)</t>
  </si>
  <si>
    <t>Farm and Garden Machinery and Equipment (business to business electronic markets)</t>
  </si>
  <si>
    <t>Industrial Machinery and Equipment (business to business electronic markets)</t>
  </si>
  <si>
    <t>Industrial Supplies (business to business electronic markets)</t>
  </si>
  <si>
    <t>Service Establishment Equipment and Supplies (business to business electronic markets)</t>
  </si>
  <si>
    <t>Transportation Equipment and Supplies, Except Motor Vehicles (business to business electronic markets)</t>
  </si>
  <si>
    <t>Sporting and Recreational Goods and Supplies (business to business electronic markets)</t>
  </si>
  <si>
    <t>Toys and Hobby Goods and Supplies (business to business electronic markets)</t>
  </si>
  <si>
    <t xml:space="preserve">Scrap and Waste Materials (business to business electronic markets) </t>
  </si>
  <si>
    <t>Jewelry, Watches, Precious Stones, and Precious Metals (business to business electronic markets)</t>
  </si>
  <si>
    <t>Durable Goods, NEC (business to business electronic markets)</t>
  </si>
  <si>
    <t>Printing and Writing Paper (business to business electronic markets)</t>
  </si>
  <si>
    <t>Stationery and Office Supplies (business to business electronic markets)</t>
  </si>
  <si>
    <t>Industrial and Personal Service Paper (business to business electronic markets)</t>
  </si>
  <si>
    <t>Drugs, Drug Proprietaries, and Druggists’ Sundries (business to business electronic markets)</t>
  </si>
  <si>
    <t>Piece Goods, Notions, and Other Dry Goods (business to business electronic markets)</t>
  </si>
  <si>
    <t>Men’s and Boys’ Clothing and Furnishings (business to business electronic markets)</t>
  </si>
  <si>
    <t>Women’s, Children’s, and Infants’ Clothing and Accessories (business to business electronic markets)</t>
  </si>
  <si>
    <t>Footwear (business to business electronic markets)</t>
  </si>
  <si>
    <t>Groceries, General Line (business to business electronic markets)</t>
  </si>
  <si>
    <t>Packaged Frozen Foods (business to business electronic markets)</t>
  </si>
  <si>
    <t>Dairy Products, Except Dried or Canned (business to business electronic markets)</t>
  </si>
  <si>
    <t>Poultry and Poultry Products (business to business electronic markets)</t>
  </si>
  <si>
    <t>Confectionery (business to business electronic markets)</t>
  </si>
  <si>
    <t>Fish and Seafoods (business to business electronic markets)</t>
  </si>
  <si>
    <t>Meats and Meat Products (business to business electronic markets)</t>
  </si>
  <si>
    <t>Fresh Fruits and Vegetables (business to business electronic markets)</t>
  </si>
  <si>
    <t>Groceries and Related Products, NEC (business to business electronic markets)</t>
  </si>
  <si>
    <t>Grain and Field Beans (business to business electronic markets)</t>
  </si>
  <si>
    <t>Livestock (business to business electronic markets)</t>
  </si>
  <si>
    <t>Farm-Product Raw Materials, NEC (business to business electronic markets)</t>
  </si>
  <si>
    <t>Plastics Materials and Basic Forms and Shapes (business to business electronic markets)</t>
  </si>
  <si>
    <t>Chemicals and Allied Products, NEC (business to business electronic markets)</t>
  </si>
  <si>
    <t>Petroleum and Petroleum Products Wholesalers, Except Bulk Stations and Terminals (business to business electronic markets)</t>
  </si>
  <si>
    <t>Beer and Ale (business to business electronic markets)</t>
  </si>
  <si>
    <t>Wine and Distilled Alcoholic Beverages (business to business electronic markets)</t>
  </si>
  <si>
    <t>Farm Supplies (business to business electronic markets)</t>
  </si>
  <si>
    <t>Books, Periodicals, and Newspapers (business to business electronic markets)</t>
  </si>
  <si>
    <t>Flowers, Nursery Stock, and Florists’ Supplies (business to business electronic markets)</t>
  </si>
  <si>
    <t>Tobacco and Tobacco Products (business to business electronic markets)</t>
  </si>
  <si>
    <t>Paints, Varnishes, and Supplies  (business to business electronic markets)</t>
  </si>
  <si>
    <t>Nondurable Goods, NEC (business to business electronic markets)</t>
  </si>
  <si>
    <t>Wholesale Trade Agents and Brokers</t>
  </si>
  <si>
    <t>Automobiles and Other Motor Vehicles (agents and brokers)</t>
  </si>
  <si>
    <t>Motor Vehicle Supplies and New Parts (agents and brokers)</t>
  </si>
  <si>
    <t>Tires and Tubes (agents and brokers)</t>
  </si>
  <si>
    <t>Motor Vehicle Parts, Used (agents and brokers)</t>
  </si>
  <si>
    <t>Furniture (agents and brokers)</t>
  </si>
  <si>
    <t>Homefurnishings (agents and brokers)</t>
  </si>
  <si>
    <t>Lumber, Plywood, Millwork, and Wood Panels (agents and brokers)</t>
  </si>
  <si>
    <t>Brick, Stone, and Related Construction Materials  (agents and brokers)</t>
  </si>
  <si>
    <t>Roofing, Siding, and Insulation Materials (agents and brokers)</t>
  </si>
  <si>
    <t>Construction Materials, NEC (agents and brokers)</t>
  </si>
  <si>
    <t>Photographic Equipment and Supplies (agents and brokers)</t>
  </si>
  <si>
    <t>Office Equipment (agents and brokers)</t>
  </si>
  <si>
    <t>Computers and Computer Peripheral Equipment and Software (agents and brokers)</t>
  </si>
  <si>
    <t>Commercial Equipment, NEC (agents and brokers)</t>
  </si>
  <si>
    <t>Medical, Dental and Hospital Equipment and Supplies (agents and brokers)</t>
  </si>
  <si>
    <t>Ophthalmic Goods (agents and brokers)</t>
  </si>
  <si>
    <t>Professional Equipment and Supplies, NEC (agents and brokers)</t>
  </si>
  <si>
    <t xml:space="preserve">Metals Service Centers and Offices (agents and brokers) </t>
  </si>
  <si>
    <t>Coal and Other Minerals and Ores (agents and brokers)</t>
  </si>
  <si>
    <t>Electrical Apparatus and Equipment, Wiring Supplies and Construction Materials (agents and brokers)</t>
  </si>
  <si>
    <t>Electrical Appliances, Television and Radio Sets (agents and brokers)</t>
  </si>
  <si>
    <t>Electronic Parts and Equipment, NEC (agents and brokers)</t>
  </si>
  <si>
    <t>Hardware (agents and brokers)</t>
  </si>
  <si>
    <t>Plumbing and Heating Equipment and Supplies (Hydronics) (agents and brokers)</t>
  </si>
  <si>
    <t>Warm Air Heating and Air-Conditioning Equipment and Supplies (agents and brokers)</t>
  </si>
  <si>
    <t>Refrigeration Equipment and Supplies (agents and brokers)</t>
  </si>
  <si>
    <t>Construction and Mining (Except Petroleum) Machinery and Equipment (agents and brokers)</t>
  </si>
  <si>
    <t>Farm and Garden Machinery and Equipment (agents and brokers)</t>
  </si>
  <si>
    <t>Industrial Machinery and Equipment (agents and brokers)</t>
  </si>
  <si>
    <t>Industrial Supplies (agents and brokers)</t>
  </si>
  <si>
    <t>Service Establishment Equipment and Supplies (agents and brokers)</t>
  </si>
  <si>
    <t>Transportation Equipment and Supplies, Except Motor Vehicles (agents and brokers)</t>
  </si>
  <si>
    <t>Sporting and Recreational Goods and Supplies (agents and brokers)</t>
  </si>
  <si>
    <t>Toys and Hobby Goods and Supplies (agents and brokers)</t>
  </si>
  <si>
    <t>Scrap and Waste Materials (agents and brokers)</t>
  </si>
  <si>
    <t>Jewelry, Watches, Precious Stones, and Precious Metals (agents and brokers)</t>
  </si>
  <si>
    <t>Durable Goods, NEC (agents and brokers)</t>
  </si>
  <si>
    <t>Printing and Writing Paper (agents and brokers)</t>
  </si>
  <si>
    <t>Stationery and Office Supplies (agents and brokers)</t>
  </si>
  <si>
    <t>Industrial and Personal Service Paper (agents and brokers)</t>
  </si>
  <si>
    <t>Drugs, Drug Proprietaries, and Druggists’ Sundries (agents and brokers)</t>
  </si>
  <si>
    <t>Piece Goods, Notions, and Other Dry Goods (agents and brokers)</t>
  </si>
  <si>
    <t>Men’s and Boys’ Clothing and Furnishings (agents and brokers)</t>
  </si>
  <si>
    <t>Women’s, Children’s, and Infants’ Clothing and Accessories (agents and brokers)</t>
  </si>
  <si>
    <t>Footwear (agents and brokers)</t>
  </si>
  <si>
    <t>Groceries, General Line (agents and brokers)</t>
  </si>
  <si>
    <t>Packaged Frozen Foods (agents and brokers)</t>
  </si>
  <si>
    <t>Dairy Products, Except Dried or Canned (agents and brokers)</t>
  </si>
  <si>
    <t>Poultry and Poultry Products (agents and brokers)</t>
  </si>
  <si>
    <t>Confectionery (agents and brokers)</t>
  </si>
  <si>
    <t>Fish and Seafoods (agents and brokers)</t>
  </si>
  <si>
    <t>Meats and Meat Products (agents and brokers)</t>
  </si>
  <si>
    <t>Fresh Fruits and Vegetables (agents and brokers)</t>
  </si>
  <si>
    <t>Groceries and Related Products, NEC (agents and brokers)</t>
  </si>
  <si>
    <t>Grain and Field Beans (agents and brokers)</t>
  </si>
  <si>
    <t>Livestock (agents and brokers)</t>
  </si>
  <si>
    <t>Farm-Product Raw Materials, NEC (agents and brokers)</t>
  </si>
  <si>
    <t>Plastics Materials and Basic Forms and Shapes (agents and brokers)</t>
  </si>
  <si>
    <t>Chemicals and Allied Products, NEC (agents and brokers)</t>
  </si>
  <si>
    <t>Petroleum and Petroleum Products Wholesalers, Except Bulk Stations and Terminals (agents and brokers)</t>
  </si>
  <si>
    <t>Beer and Ale (agents and brokers)</t>
  </si>
  <si>
    <t>Wine and Distilled Alcoholic Beverages (agents and brokers)</t>
  </si>
  <si>
    <t>Farm Supplies (agents and brokers)</t>
  </si>
  <si>
    <t>Books, Periodicals, and Newspapers (agents and brokers)</t>
  </si>
  <si>
    <t>Flowers, Nursery Stock, and Florists’ Supplies (agents and brokers)</t>
  </si>
  <si>
    <t>Tobacco and Tobacco Products (agents and brokers)</t>
  </si>
  <si>
    <t xml:space="preserve">Paints, Varnishes, and Supplies (agents and brokers) </t>
  </si>
  <si>
    <t>Nondurable Goods, NEC (agents and brokers)</t>
  </si>
  <si>
    <t>Business Services, NEC (yacht brokers)</t>
  </si>
  <si>
    <t>Automotive Parts and Accessories Stores</t>
  </si>
  <si>
    <t>Motor Vehicle Supplies and New Parts (auto parts sold via retail method)</t>
  </si>
  <si>
    <t>Motor Vehicle Parts, Used (used auto parts sold via the retail method)</t>
  </si>
  <si>
    <t>Auto and Home Supply Stores (auto supply stores)</t>
  </si>
  <si>
    <t>Radio, Television, and Consumer Electronics Stores (automobile radios)</t>
  </si>
  <si>
    <t>Tire Dealers</t>
  </si>
  <si>
    <t>Tires and Tubes (tires and tubes sold via retail method)</t>
  </si>
  <si>
    <t>Auto and Home Supply Stores (tires and tubes)</t>
  </si>
  <si>
    <t>Furniture Stores</t>
  </si>
  <si>
    <t>Furniture (furniture sold via the retail method)</t>
  </si>
  <si>
    <t>Furniture Stores (except custom furniture and cabinets)</t>
  </si>
  <si>
    <t>Floor Covering Stores</t>
  </si>
  <si>
    <t>Homefurnishings (floor coverings sold via retail method)</t>
  </si>
  <si>
    <t>Floor Coverings Stores</t>
  </si>
  <si>
    <t>Window Treatment Stores</t>
  </si>
  <si>
    <t>Drapery, Curtain, and Upholstery Stores (drapery and curtain stores except primarily custom)</t>
  </si>
  <si>
    <t>Miscellaneous Homefurnishings Stores (blinds and shades)</t>
  </si>
  <si>
    <t>All Other Home Furnishings Stores</t>
  </si>
  <si>
    <t xml:space="preserve">Miscellaneous Homefurnishings Stores (except pottery and crafts made and sold on site and  window furnishings) </t>
  </si>
  <si>
    <t>Repair Shops and Related Services, NEC (custom picture framing shops)</t>
  </si>
  <si>
    <t>Household Appliance Stores</t>
  </si>
  <si>
    <t>Electrical Appliances, Television and Radio Sets (household appliances sold via retail method)</t>
  </si>
  <si>
    <t>Refrigeration and Air-Conditioning Services and Repair Shops (new retail sales combined with repair-repair services as major source of receipts)</t>
  </si>
  <si>
    <t>Electrical and Electronic Repair Shops, NEC (new retail sales combined with repair-repair services as major source of receipts)</t>
  </si>
  <si>
    <t>Radio, Television, and Other Electronics Stores</t>
  </si>
  <si>
    <t>Electrical Appliances, Television and Radio Sets (television and radio sets sold via retail method)</t>
  </si>
  <si>
    <t>Electronic Parts and Equipment, NEC (amateur radios, CB's, intercommunications equipment, public address equipment, and similar communications equipment sold via retail method)</t>
  </si>
  <si>
    <t>Radio, Television, and Consumer Electronics Stores (except automobile radios)</t>
  </si>
  <si>
    <t>Miscellaneous Retail Stores, NEC (typewriters and telephones)</t>
  </si>
  <si>
    <t>Radio and Television Repair Shops (new retail sales combined with repair-repair services as major source of receipts)</t>
  </si>
  <si>
    <t>Computer and Software Stores</t>
  </si>
  <si>
    <t>Computers and Computer Peripheral Equipment and Software (computers, peripherals, and software sold via retail method)</t>
  </si>
  <si>
    <t>Electronic Parts and Equipment, NEC (modems and other computer components sold via retail method)</t>
  </si>
  <si>
    <t>Computer and Computer Software Stores</t>
  </si>
  <si>
    <t>Computer Maintenance and Repair (sales locations providing supporting repair services as major source of receipts)</t>
  </si>
  <si>
    <t>Home Centers</t>
  </si>
  <si>
    <t>Lumber, Plywood, Millwork, and Wood Panels (sold via retail method)</t>
  </si>
  <si>
    <t>Lumber and Other Building Materials Dealers (home center stores)</t>
  </si>
  <si>
    <t>Hardware Stores</t>
  </si>
  <si>
    <t>Hardware (hardware sold via retail method)</t>
  </si>
  <si>
    <t>Repair Shops and Related Services, NEC (new power tool retail sales combined with repair-repair services as major source of receipts)</t>
  </si>
  <si>
    <t>Other Building Material Dealers</t>
  </si>
  <si>
    <t>Brick, Stone, and Related Construction Materials (brick, stone, and related construction materials sold via retail method)</t>
  </si>
  <si>
    <t>Roofing, Siding, and Insulation Materials (roofing, siding, and insulation materials sold via retail method)</t>
  </si>
  <si>
    <t>Construction Materials, NEC (glass sold via retail method)</t>
  </si>
  <si>
    <t>Electrical Apparatus and Equipment, Wiring Supplies, and Construction Materials (electrical supplies, equipment, and apparatus sold via retail method)</t>
  </si>
  <si>
    <t>Electrical Appliances, Television and Radio Sets (ceiling fans sold via retail method)</t>
  </si>
  <si>
    <t>Plumbing and Heating Equipment and Supplies (Hydronics)(plumbing and hydronic heating equipment sold via retail method)</t>
  </si>
  <si>
    <t>Durable Goods, NEC (gas lighting fixtures, rough timbers, and other wood or construction materials sold via retail method)</t>
  </si>
  <si>
    <t>Lumber and Other Building Materials Dealers (except home center stores)</t>
  </si>
  <si>
    <t>Paint, Glass, and Wallpaper Stores (glass)</t>
  </si>
  <si>
    <t>Outdoor Power Equipment Stores</t>
  </si>
  <si>
    <t>Farm and Garden Machinery and Equipment (lawn and garden equipment sold via retail method)</t>
  </si>
  <si>
    <t>Retail Nurseries, Lawn and Garden Supply Stores (outdoor power equipment)</t>
  </si>
  <si>
    <t>Repair Shops and Related Services, NEC (new lawn and garden equipment retail sales combined with repair-repair services as major source of receipts)</t>
  </si>
  <si>
    <t>Nurseries, Garden Centers, and Farm Supply Stores</t>
  </si>
  <si>
    <t>Grain and Field Beans (grain and field beans sold via retail method)</t>
  </si>
  <si>
    <t>Farm-Product Raw Materials, NEC (farm-product raw materials sold via retail method)</t>
  </si>
  <si>
    <t>Farm Supplies (lawn and garden supplies sold via retail method)</t>
  </si>
  <si>
    <t>Flowers, Nursery Stock, and Florists’ Supplies (sold via retail method)</t>
  </si>
  <si>
    <t>Retail Nurseries, Lawn and Garden Supply Stores (except outdoor power equipment)</t>
  </si>
  <si>
    <t>Supermarkets and Other Grocery (except Convenience) Stores</t>
  </si>
  <si>
    <t>Groceries, General Line (general line groceries sold via retail method)</t>
  </si>
  <si>
    <t>Grocery Stores (except convenience stores, freezer plans, and grocery stores with substantial general merchandise)</t>
  </si>
  <si>
    <t>Meat Markets</t>
  </si>
  <si>
    <t>Poultry and Poultry Products (poultry and poultry products sold via retail method)</t>
  </si>
  <si>
    <t>Meat and Meat Products (meat and meat products sold via retail method)</t>
  </si>
  <si>
    <t>Meat and Fish (Seafood) Markets, Including Freezer Provisioners (meat except freezer provisioners)</t>
  </si>
  <si>
    <t>Miscellaneous Food Stores (poultry and poultry products)</t>
  </si>
  <si>
    <t>Fish and Seafood Markets</t>
  </si>
  <si>
    <t>Fish and Seafoods (fish and seafoods sold via retail method)</t>
  </si>
  <si>
    <t>Meat and Fish (Seafood) Markets, Including Freezer Provisioners (seafood)</t>
  </si>
  <si>
    <t>Fruit and Vegetable Markets</t>
  </si>
  <si>
    <t>Fresh Fruits and Vegetables (fresh fruits and vegetables sold via retail method)</t>
  </si>
  <si>
    <t>Fruit and Vegetable Markets (except temporary fruit and vegetable stands)</t>
  </si>
  <si>
    <t>Confectionery and Nut Stores</t>
  </si>
  <si>
    <t>Confectionery (confectionery sold via retail method)</t>
  </si>
  <si>
    <t xml:space="preserve">Confectionery and Nut Stores </t>
  </si>
  <si>
    <t>Candy, Nut, and Confectionery Stores (except stores preparing candy on premises)</t>
  </si>
  <si>
    <t>All Other Specialty Food Stores</t>
  </si>
  <si>
    <t>Dairy Products, Except Dried or Canned (dairy products sold via retail method)</t>
  </si>
  <si>
    <t>Groceries and Related Products, NEC (groceries and related products, except pet food, sold via retail method)</t>
  </si>
  <si>
    <t>Dairy Products Stores</t>
  </si>
  <si>
    <t>Miscellaneous Food Stores (except food supplement stores and  poultry stores)</t>
  </si>
  <si>
    <t>Beer, Wine, and Liquor Stores</t>
  </si>
  <si>
    <t>Beer and Ale (beer and ale sold via retail method)</t>
  </si>
  <si>
    <t>Wine and Distilled Alcoholic Beverages (wine and distilled alcoholic beverages sold via retail method)</t>
  </si>
  <si>
    <t>Liquor Stores</t>
  </si>
  <si>
    <t>Pharmacies and Drug Stores</t>
  </si>
  <si>
    <t>Drugs, Drug Proprietaries, and Druggists’ Sundries (drugs and sundries sold via retail method)</t>
  </si>
  <si>
    <t>Drug Stores and Proprietary Stores</t>
  </si>
  <si>
    <t>Cosmetics, Beauty Supplies, and Perfume Stores</t>
  </si>
  <si>
    <t>Service Establishment Equipment and Supplies (beauty and barber shop equipment and supplies sold via retail method)</t>
  </si>
  <si>
    <t>Drugs, Drug Proprietaries, and Druggists’ Sundries (cosmetics sold via retail method)</t>
  </si>
  <si>
    <t>Miscellaneous Retail Stores, NEC (cosmetics and perfumes)</t>
  </si>
  <si>
    <t>Food (Health) Supplement Stores</t>
  </si>
  <si>
    <t>Drugs, Drug Proprietaries, and Druggists' Sundries (vitamins sold via retail method)</t>
  </si>
  <si>
    <t>Miscellaneous Food Stores (food supplements)</t>
  </si>
  <si>
    <t xml:space="preserve">All Other Health and Personal Care Stores </t>
  </si>
  <si>
    <t>Medical, Dental, and Hospital Equipment and Supplies (medical, dental, and hospital equipment and supplies sold via retail method)</t>
  </si>
  <si>
    <t>Miscellaneous Retail Stores, NEC (hearing aids and artificial limbs)</t>
  </si>
  <si>
    <t>Gasoline Stations with Convenience Stores</t>
  </si>
  <si>
    <t>Grocery Stores (convenience store with gas)</t>
  </si>
  <si>
    <t>Gasoline Service Station (gasoline station with convenience store)</t>
  </si>
  <si>
    <t>Men's Clothing Stores</t>
  </si>
  <si>
    <t>Men's and Boys' Clothing and Furnishings (men's and boys' apparel, except uniforms and work clothing, sold via retail method)</t>
  </si>
  <si>
    <t>Men's and Boys' Clothing and Accessory Stores (clothing stores)</t>
  </si>
  <si>
    <t>Women's Clothing Stores</t>
  </si>
  <si>
    <t>Women's, Children's, and Infants' Clothing and Accessories (selling a general line of womens clothing via retail method)</t>
  </si>
  <si>
    <t>Women's Clothing Stores (except dress shops and bridal shops)</t>
  </si>
  <si>
    <t>Children's and Infants' Clothing Stores</t>
  </si>
  <si>
    <t>Women's, Children's and Infants' Clothing and Accessories (selling a general line of children's and infants' clothing via retail method)</t>
  </si>
  <si>
    <t>Children's and Infants’ Wear Stores</t>
  </si>
  <si>
    <t>Clothing Accessories Stores</t>
  </si>
  <si>
    <t>Men’s and Boys’ Clothing and Accessory Stores (accessories)</t>
  </si>
  <si>
    <t>Women's Accessory and Specialty Stores (accessories)</t>
  </si>
  <si>
    <t>Miscellaneous Apparel and Accessory Stores (accessories)</t>
  </si>
  <si>
    <t>Other Clothing Stores</t>
  </si>
  <si>
    <t>Men's and Boys' Clothing and Furnishings (uniforms and work clothing sold via retail method)</t>
  </si>
  <si>
    <t>Women’s, Children’s, and Infants’ Clothing and Accessories (uniforms and work clothing sold via retail method)</t>
  </si>
  <si>
    <t xml:space="preserve">Other Clothing Stores </t>
  </si>
  <si>
    <t>Women's Clothing Stores (dress shops and bridal shops)</t>
  </si>
  <si>
    <t>Women’s Accessory and Specialty Stores (specialty stores)</t>
  </si>
  <si>
    <t>Miscellaneous Apparel and Accessory Stores (miscellaneous apparel except accessories and custom tailors)</t>
  </si>
  <si>
    <t>Shoe Stores</t>
  </si>
  <si>
    <t>Footwear (footwear sold via retail method)</t>
  </si>
  <si>
    <t>Jewelry Stores</t>
  </si>
  <si>
    <t>Jewelry, Watches, Precious Stones, and Precious Metals (jewelry and related goods sold via retail method)</t>
  </si>
  <si>
    <t>Watch, Clock, and Jewelry Repair (new retail sales combined with repair-repair services as major source of receipts)</t>
  </si>
  <si>
    <t>Sporting Goods Stores</t>
  </si>
  <si>
    <t>Sporting and Recreational Goods and Supplies (sporting and recreational goods sold via retail method)</t>
  </si>
  <si>
    <t>Durable Goods, NEC (ammunition and firearms sold via retail method)</t>
  </si>
  <si>
    <t>Sporting Goods Stores and Bicycle Shops</t>
  </si>
  <si>
    <t>Repair Shops and Related Services, NEC (new bicycle retail sales combined with repair-repair services for bicycles as major source of receipts)</t>
  </si>
  <si>
    <t>Hobby, Toy, and Game Stores</t>
  </si>
  <si>
    <t>Toys and Hobby Goods and Supplies (toys and hobby goods and supplies sold via retail method)</t>
  </si>
  <si>
    <t>Durable Goods, NEC (coin-operated game machines sold via retail method)</t>
  </si>
  <si>
    <t>Sewing, Needlework, and Piece Goods Stores</t>
  </si>
  <si>
    <t>Piece Goods, Notions, and Other Dry Goods (piece goods, notions, and other dry goods sold via retail method)</t>
  </si>
  <si>
    <t>Drapery, Curtain, and Upholstery Stores (upholstery materials)</t>
  </si>
  <si>
    <t>Book Stores</t>
  </si>
  <si>
    <t>Books, Periodicals, and Newspapers (sold via retail method)</t>
  </si>
  <si>
    <t>Prerecorded Tape, Compact Disc, and Record Stores</t>
  </si>
  <si>
    <t>Durable Goods, NEC (prerecorded audio and video tapes and discs sold via retail method)</t>
  </si>
  <si>
    <t>Record and Prerecorded Tape Stores</t>
  </si>
  <si>
    <t>Warehouse Clubs and Supercenters</t>
  </si>
  <si>
    <t>Miscellaneous General Merchandise Stores (warehouse clubs and supermarket/general merchandise combination)</t>
  </si>
  <si>
    <t>Grocery Stores (grocery stores and supermarkets selling substantial amounts of nonfood items)</t>
  </si>
  <si>
    <t>All Other General Merchandise Stores</t>
  </si>
  <si>
    <t>Variety Stores</t>
  </si>
  <si>
    <t>Miscellaneous General Merchandise Stores (except warehouse club and supermarket/general merchandise combination)</t>
  </si>
  <si>
    <t>Auto and Home Supply Stores (other auto and home supply stores)</t>
  </si>
  <si>
    <t>Office Supplies and Stationary Stores</t>
  </si>
  <si>
    <t>Office Equipment (office equipment sold via retail method)</t>
  </si>
  <si>
    <t>Office Supplies and Stationery Stores</t>
  </si>
  <si>
    <t>Professional Equipment and Supplies, NEC (religious and teacher's school supplies sold via retail method)</t>
  </si>
  <si>
    <t>Printing and Writing Paper (printing and writing paper sold via retail method)</t>
  </si>
  <si>
    <t>Stationery and Office Supplies (stationery and office supplies sold via retail method)</t>
  </si>
  <si>
    <t>Stationery Stores</t>
  </si>
  <si>
    <t>Gift, Novelty, and Souvenir Stores</t>
  </si>
  <si>
    <t>Nondurable Goods, NEC (curios, statuary, gifts, novelties, and souvenirs sold via retail method)</t>
  </si>
  <si>
    <t>Gift, Novelty, and Souvenir Shops</t>
  </si>
  <si>
    <t>Pet and Pet Supplies Stores</t>
  </si>
  <si>
    <t>Groceries and Related Products, NEC (pet food sold via retail method)</t>
  </si>
  <si>
    <t>Nondurable Goods, NEC (pets, pet supplies and tropical fish sold via retail method)</t>
  </si>
  <si>
    <t>Miscellaneous Retail Stores, NEC (pet and pet supplies)</t>
  </si>
  <si>
    <t>Tobacco Stores</t>
  </si>
  <si>
    <t>Tobacco and Tobacco Products (sold via retail method)</t>
  </si>
  <si>
    <t>Nondurable Goods, NEC (smokers' supplies sold via retail method)</t>
  </si>
  <si>
    <t>Tobacco Stores and Stands</t>
  </si>
  <si>
    <t>All Other Miscellaneous Store Retailers (except Tobacco Stores)</t>
  </si>
  <si>
    <t>Industrial Supplies (sold via retail method)</t>
  </si>
  <si>
    <t>Industrial and Personal Service Paper (industrial and personal service paper sold via retail method)</t>
  </si>
  <si>
    <t>Plastics Materials and Basic Forms and Shapes (plastics materials, forms, and basic shapes sold via retail method)</t>
  </si>
  <si>
    <t>Miscellaneous Retail Stores, NEC  (except art dealers, pet and pet supplies, hearing aids, artificial limbs, cosmetics, telephones, sunglasses, manufacture of orthopedic devices to prescription in a retail environment, and typewriters)</t>
  </si>
  <si>
    <t>Heating Oil Dealers</t>
  </si>
  <si>
    <t>Petroleum Bulk Stations and Terminals (heating oil sold to final consumer)</t>
  </si>
  <si>
    <t>Fuel Oil Dealers</t>
  </si>
  <si>
    <t>Liquefied Petroleum Gas (Bottled Gas) Dealers</t>
  </si>
  <si>
    <t>Petroleum Bulk Stations and Terminals (LP gas sold to final consumer)</t>
  </si>
  <si>
    <t>Other Direct Selling Establishments</t>
  </si>
  <si>
    <t>Packaged Frozen Foods (frozen food sold via retail method)</t>
  </si>
  <si>
    <t>Grocery Stores (frozen food and freezer plan providers)</t>
  </si>
  <si>
    <t>Meat and Fish (Seafood) Markets, Including Freezer Provisioners (freezer provisioners)</t>
  </si>
  <si>
    <t>Fruit and Vegetable Markets (temporary fruit and vegetable stands)</t>
  </si>
  <si>
    <t>Direct Selling Establishments (except mobile food services and food wagons)</t>
  </si>
  <si>
    <t>Other Nonscheduled Air Transportation</t>
  </si>
  <si>
    <t>Air Transportation, Nonscheduled (using general purpose aircraft for a variety of passenger, freight, courier, and other uses)</t>
  </si>
  <si>
    <t>Advertising, NEC (using general purpose aircraft for aerial advertising and a variety of other services)</t>
  </si>
  <si>
    <t>Commercial Photography (using general purpose aircraft for aerial photography and a variety of other services)</t>
  </si>
  <si>
    <t>Membership Sports and Recreation Clubs (flying clubs primarily providing a variety of flying services to the public using general purpose aircraft)</t>
  </si>
  <si>
    <t>Coastal and Great Lakes Freight Transportation</t>
  </si>
  <si>
    <t>Deep Sea Domestic Transportation of Freight</t>
  </si>
  <si>
    <t>Freight Transportation on the Great Lakes - St. Lawrence Seaway</t>
  </si>
  <si>
    <t>Coastal and Great Lakes Passenger Transportation</t>
  </si>
  <si>
    <t>Deep Sea Transportation of Passengers, Except by Ferry (coastal activities)</t>
  </si>
  <si>
    <t>Ferries (coastal and Great Lakes)</t>
  </si>
  <si>
    <t>Inland Water Freight Transportation</t>
  </si>
  <si>
    <t>Water Transportation of Freight, NEC</t>
  </si>
  <si>
    <t>Water Transportation Services, NEC (lighterage)</t>
  </si>
  <si>
    <t>Inland Water Passenger Transportation</t>
  </si>
  <si>
    <t>Ferries (inland)</t>
  </si>
  <si>
    <t>Water Transportation of Passengers, NEC (water taxi)</t>
  </si>
  <si>
    <t>General Freight Trucking, Local</t>
  </si>
  <si>
    <t>Local Trucking Without Storage (general freight)</t>
  </si>
  <si>
    <t>Local Trucking With Storage (general freight)</t>
  </si>
  <si>
    <t>Used Household and Office Goods Moving</t>
  </si>
  <si>
    <t>Local Trucking Without Storage (household goods moving)</t>
  </si>
  <si>
    <t>Trucking, Except Local (household goods moving)</t>
  </si>
  <si>
    <t>Local Trucking With Storage (household goods moving)</t>
  </si>
  <si>
    <t>Specialized Freight (except Used Goods) Trucking, Local</t>
  </si>
  <si>
    <t>Local Trucking Without Storage (specialized freight)</t>
  </si>
  <si>
    <t>Local Trucking With Storage (specialized freight)</t>
  </si>
  <si>
    <t>Taxi Service</t>
  </si>
  <si>
    <t>Taxicabs</t>
  </si>
  <si>
    <t>Communications Services, NEC (radio broadcasting operated by cab companies)</t>
  </si>
  <si>
    <t>School and Employee Bus Transportation</t>
  </si>
  <si>
    <t>Local Passenger Transportation, NEC (employee transportation)</t>
  </si>
  <si>
    <t>School Buses</t>
  </si>
  <si>
    <t>Charter Bus Industry</t>
  </si>
  <si>
    <t>Local Bus Charter Service</t>
  </si>
  <si>
    <t>Bus Charter Service, Except Local</t>
  </si>
  <si>
    <t>All Other Transit and Ground Passenger Transportation</t>
  </si>
  <si>
    <t>Local and Suburban Transit (airport transportation service)</t>
  </si>
  <si>
    <t>Local Passenger Transportation, NEC (hearse rental with driver and carpool and vanpool operation)</t>
  </si>
  <si>
    <t>Pipeline Transportation of Natural Gas</t>
  </si>
  <si>
    <t>Natural Gas Transmission</t>
  </si>
  <si>
    <t>Natural Gas Transmission and Distribution (transmission)</t>
  </si>
  <si>
    <t>Scenic and Sightseeing Transportation, Land</t>
  </si>
  <si>
    <t>Local Passenger Transportation, NEC (sightseeing buses and cable and cog railways, except scenic)</t>
  </si>
  <si>
    <t>Transportation Services, NEC (horse-drawn cabs and carriages)</t>
  </si>
  <si>
    <t>Amusement and Recreation Services, NEC (scenic transport operations, land)</t>
  </si>
  <si>
    <t>Scenic and Sightseeing Transportation, Water</t>
  </si>
  <si>
    <t>Water Transportation of Passengers, NEC (airboats, excursion boats, and sightseeing boats)</t>
  </si>
  <si>
    <t>Amusement and Recreation Services, NEC (charter fishing)</t>
  </si>
  <si>
    <t>Scenic and Sightseeing Transportation, Other</t>
  </si>
  <si>
    <t>Air Transportation, Nonscheduled (sightseeing planes)</t>
  </si>
  <si>
    <t>Amusement and Recreation Services, NEC (aerial tramways, scenic and amusement)</t>
  </si>
  <si>
    <t>Air Traffic Control</t>
  </si>
  <si>
    <t>Airports, Flying Fields, and Airport Terminal Services (private air traffic control)</t>
  </si>
  <si>
    <t>Regulation and Administration of Transportation Programs (government air traffic control)</t>
  </si>
  <si>
    <t>Other Airport Operations</t>
  </si>
  <si>
    <t>Airports, Flying Fields, and Airport Terminal Services (air freight handling at airports, hangar operations, airport terminal services, aircraft storage, airports, and flying fields)</t>
  </si>
  <si>
    <t>Sanitary Services, NEC (vacuuming of runways)</t>
  </si>
  <si>
    <t>Membership Sports and Recreation Clubs (flying fields operated by aviation clubs)</t>
  </si>
  <si>
    <t>Support Activities for Rail Transportation</t>
  </si>
  <si>
    <t>Railroad Switching and Terminal Establishments (except short line railroads)</t>
  </si>
  <si>
    <t>Rental of Railroad Cars (grain leveling in railroad cars, grain trimming for railroad equipment, precooling of fruits and vegetables in connection with transportation, and railroad car cleaning, icing, ventilating, and heating)</t>
  </si>
  <si>
    <t>Transportation Services, NEC (car loading and unloading; cleaning of railroad ballast; dining, parlor, sleeping, and other car operations; and railroad maintenance)</t>
  </si>
  <si>
    <t>Port and Harbor Operations</t>
  </si>
  <si>
    <t>Marine Cargo Handling (dock and pier operations)</t>
  </si>
  <si>
    <t>Water Transportation Services, NEC (lighthouse and canal operations)</t>
  </si>
  <si>
    <t>Navigational Services to Shipping</t>
  </si>
  <si>
    <t xml:space="preserve">Towing and Tugboat Services </t>
  </si>
  <si>
    <t>Water Transportation Services, NEC (piloting vessels in and out of harbors and marine salvage)</t>
  </si>
  <si>
    <t>Other Support Activities for Water Transportation</t>
  </si>
  <si>
    <t>Ship Building and Repairing (repair services provided by floating drydocks)</t>
  </si>
  <si>
    <t>Water Transportation Services, NEC (all but lighthouse operations, piloting vessels in and out of harbors, boat and ship rental, marine salvage, lighterage, marine surveyor services, and canal operations)</t>
  </si>
  <si>
    <t>Fixed Facilities and Inspection and Weighing Services for Motor Vehicle Transportation (marine cargo checkers)</t>
  </si>
  <si>
    <t xml:space="preserve">Repair Shops and Related Services, NEC (ship scaling) </t>
  </si>
  <si>
    <t>Other Support Activities for Road Transportation</t>
  </si>
  <si>
    <t>Terminal and Service Facilities for Motor Vehicle Passenger Transportation</t>
  </si>
  <si>
    <t>Terminal and Joint Terminal Maintenance Facilities for Motor Freight Transportation</t>
  </si>
  <si>
    <t>Fixed Facilities and Inspection and Weighing Services for Motor Vehicle Transportation (except marine cargo checkers)</t>
  </si>
  <si>
    <t>Sanitary Services, NEC (snow plowing and sweeping streets and highways)</t>
  </si>
  <si>
    <t>Business Services, NEC (driving services, e.g., auto or truck delivery and pilot car services)</t>
  </si>
  <si>
    <t>All Other Support Activities for Transportation</t>
  </si>
  <si>
    <t>Arrangement of Passenger Transportation, NEC (arrangement of carpools and vanpools)</t>
  </si>
  <si>
    <t>Transportation Services, NEC (pipeline terminals and stockyards for transportation)</t>
  </si>
  <si>
    <t>Postal Service</t>
  </si>
  <si>
    <t>United States Postal Service</t>
  </si>
  <si>
    <t>Business Services, NEC (post office contract stations)</t>
  </si>
  <si>
    <t>Couriers</t>
  </si>
  <si>
    <t>Courier Services, Except by Air (hub and spoke intercity delivery)</t>
  </si>
  <si>
    <t>Air Courier Services</t>
  </si>
  <si>
    <t>General  Warehousing and Storage</t>
  </si>
  <si>
    <t>General Warehousing and Storage (except self-storage and miniwarehouses)</t>
  </si>
  <si>
    <t>Special Warehousing and Storage, NEC (warehousing in foreign trade zones)</t>
  </si>
  <si>
    <t>Refrigerated Warehousing and Storage</t>
  </si>
  <si>
    <t>Special Warehousing and Storage, NEC (fur storage)</t>
  </si>
  <si>
    <t>Periodical Publishers</t>
  </si>
  <si>
    <t>Periodicals: Publishing, or Publishing and Printing (except Internet periodical publishing)</t>
  </si>
  <si>
    <t>Miscellaneous Publishing (shopping news and advertising periodical publishing or publishing and printing except Internet)</t>
  </si>
  <si>
    <t xml:space="preserve"> Book Publishers</t>
  </si>
  <si>
    <t>Books: Publishing, or Publishing and Printing (except music books and Internet book publishing)</t>
  </si>
  <si>
    <t>Miscellaneous Publishing (technical manuals and books publishing or publishing and printing, except Internet)</t>
  </si>
  <si>
    <t>Directory and Mailing List Publishers</t>
  </si>
  <si>
    <t>Miscellaneous Publishing (directory publishers, except Internet publishers)</t>
  </si>
  <si>
    <t>Direct Mail Advertising Services (mailing list compilers)</t>
  </si>
  <si>
    <t>Motion Picture and Video Distribution</t>
  </si>
  <si>
    <t>Motion Picture and Video Tape Distribution (except video tape and cassette wholesalers)</t>
  </si>
  <si>
    <t>Services Allied to Motion Picture Distribution (commercial distribution film libraries)</t>
  </si>
  <si>
    <t>Other  Motion Picture and Video Industries</t>
  </si>
  <si>
    <t>Services Allied to Motion Picture Production (except casting bureaus, wardrobe and equipment rental, talent payment services, teleproduction and other postproduction services, reproduction of videos, independent film directors, and other independent motion picture production related services)</t>
  </si>
  <si>
    <t>Services Allied to Motion Picture Distribution (except commercial film distribution libraries and film archives)</t>
  </si>
  <si>
    <t>Music Publishers</t>
  </si>
  <si>
    <t>Books: Publishing, or Publishing and Printing (music books)</t>
  </si>
  <si>
    <t>Miscellaneous Publishing (sheet music publishing or publishing and printing)</t>
  </si>
  <si>
    <t>Services, NEC (music publishing)</t>
  </si>
  <si>
    <t>Other Sound Recording Industries</t>
  </si>
  <si>
    <t>Business Services, NEC (audio taping services)</t>
  </si>
  <si>
    <t>Theatrical Producers (Except Motion Picture) and Miscellaneous Theatrical Services (producers of radio programs)</t>
  </si>
  <si>
    <t>Wired Telecommunications Carriers</t>
  </si>
  <si>
    <t>Telephone Communications, Except Radiotelephone (except resellers)</t>
  </si>
  <si>
    <t>Telegraph and Other Message Communications</t>
  </si>
  <si>
    <t>Cable and Other Pay Television Services (except cable and other subscription programming)</t>
  </si>
  <si>
    <t>Information Retrieval Services (Internet service providers and Internet access providers)</t>
  </si>
  <si>
    <t>Wired Telecommunications Carriers (except Satellite)</t>
  </si>
  <si>
    <t>Radiotelephone Communications (paging carriers)</t>
  </si>
  <si>
    <t>Radiotelephone Communications (cellular carriers)</t>
  </si>
  <si>
    <t>Communications Services, NEC (ship to shore broadcasting carriers)</t>
  </si>
  <si>
    <t>Telecommunications Resellers</t>
  </si>
  <si>
    <t>Radiotelephone Communications (paging and cellular resellers)</t>
  </si>
  <si>
    <t>Telephone Communications, Except Radiotelephone (resellers)</t>
  </si>
  <si>
    <t xml:space="preserve">Data Processing, Hosting, and Related Services </t>
  </si>
  <si>
    <t>Computer Processing and Data Preparation and Processing Services</t>
  </si>
  <si>
    <t>Data Processing, Hosting, and Related Services</t>
  </si>
  <si>
    <t>Computer Related Services, NEC (disk conversion services)</t>
  </si>
  <si>
    <t>Business Services, NEC (microfilm services)</t>
  </si>
  <si>
    <t>Libraries and Archives</t>
  </si>
  <si>
    <t>Services Allied to Motion Picture Distribution (film archives)</t>
  </si>
  <si>
    <t>Libraries</t>
  </si>
  <si>
    <t>Internet Publishing and Broadcasting and Web Search Portals</t>
  </si>
  <si>
    <t>Newspapers: Publishing, or Publishing and Printing (Internet newspaper publishing)</t>
  </si>
  <si>
    <t>Periodicals: Publishing, or Publishing and Printing (Internet periodical publishing)</t>
  </si>
  <si>
    <t>Books: Publishing, or Publishing and Printing (Internet book publishing)</t>
  </si>
  <si>
    <t>Miscellaneous Publishing (miscellaneous Internet publishing)</t>
  </si>
  <si>
    <t>Greeting Cards (Internet greeting card publishers)</t>
  </si>
  <si>
    <t>Services, NEC (Internet broadcasting, special interest web sites, entertainment sites, and interactive game sites)</t>
  </si>
  <si>
    <t>Services, NEC (Internet web search portals)</t>
  </si>
  <si>
    <t>Commercial Banking</t>
  </si>
  <si>
    <t>National Commercial Banks (banking)</t>
  </si>
  <si>
    <t>State Commercial Banks (commercial banking)</t>
  </si>
  <si>
    <t xml:space="preserve">Commercial Banks, NEC </t>
  </si>
  <si>
    <t>Branches and Agencies of Foreign Banks (branches)</t>
  </si>
  <si>
    <t>Savings Institutions</t>
  </si>
  <si>
    <t>Savings Institutions, Federally Chartered</t>
  </si>
  <si>
    <t>Savings Institutions, Not Federally Chartered</t>
  </si>
  <si>
    <t>Credit Unions</t>
  </si>
  <si>
    <t>Credit Unions, Federally Chartered</t>
  </si>
  <si>
    <t>Credit Unions, Not Federally Chartered</t>
  </si>
  <si>
    <t>Credit Card Issuing</t>
  </si>
  <si>
    <t>National Commercial Banks (credit card issuing)</t>
  </si>
  <si>
    <t>State Commercial Banks (credit card issuing)</t>
  </si>
  <si>
    <t>Personal Credit Institutions (credit card issuing)</t>
  </si>
  <si>
    <t>Short-Term Business Credit Institutions, Except Agricultural (credit card issuing)</t>
  </si>
  <si>
    <t>Sales Financing</t>
  </si>
  <si>
    <t>Personal Credit Institutions (installment sales finance)</t>
  </si>
  <si>
    <t>Short-Term Business Credit Institutions, Except Agricultural (business sales finance).</t>
  </si>
  <si>
    <t>Miscellaneous Business Credit Institutions (finance leasing combined with sales financing)</t>
  </si>
  <si>
    <t>Real Estate Credit</t>
  </si>
  <si>
    <t>Federal and Federally-Sponsored Credit Agencies (trade banks)</t>
  </si>
  <si>
    <t>Miscellaneous Business Credit Institutions (farm mortgage companies)</t>
  </si>
  <si>
    <t>Mortgage Bankers and Loan Correspondents (mortgage bankers and originators)</t>
  </si>
  <si>
    <t>International Trade Financing</t>
  </si>
  <si>
    <t>Branches and Agencies of Foreign Banks (international trade financing)</t>
  </si>
  <si>
    <t>Foreign Trade and International Banking Institutions (international trade financing)</t>
  </si>
  <si>
    <t>Miscellaneous Business Credit Institutions (trade banks)</t>
  </si>
  <si>
    <t>Secondary Market Financing</t>
  </si>
  <si>
    <t>Federal and Federally Sponsored Credit Agencies (secondary market financing)</t>
  </si>
  <si>
    <t>Miscellaneous Business Credit Institutions (secondary market financing)</t>
  </si>
  <si>
    <t>All Other Nondepository Credit Intermediation</t>
  </si>
  <si>
    <t>Used Merchandise Stores (pawnshops)</t>
  </si>
  <si>
    <t>Central Reserve Depository Institutions, NEC</t>
  </si>
  <si>
    <t>Branches and Agencies of Foreign Banks (agencies, except international trade financing)</t>
  </si>
  <si>
    <t>Foreign Trade and International Banking Institutions (except international trade financing)</t>
  </si>
  <si>
    <t>Federal and Federally-Sponsored Credit Agencies (except trade banks, secondary market financing and Federal Land Banks)</t>
  </si>
  <si>
    <t>Personal Credit Institutions (industrial nondeposit banks)</t>
  </si>
  <si>
    <t>Short Term Business Credit Institutions, Except Agricultural (short term inventory credit and purchasing accounts receivable)</t>
  </si>
  <si>
    <t>Miscellaneous Business Credit Institutions (except trade banks, farm mortgage companies, secondary market financing, and finance leasing combined with sales financing)</t>
  </si>
  <si>
    <t>Financial Transactions Processing, Reserve, and Clearinghouse Activities</t>
  </si>
  <si>
    <t>Functions Related to Depository Banking, NEC (electronic funds transfer networks and clearinghouse associations)</t>
  </si>
  <si>
    <t>Short-Term Business Credit Institutions, Except Agricultural (credit card service)</t>
  </si>
  <si>
    <t>Business Services, NEC (credit card and check validation service)</t>
  </si>
  <si>
    <t>Other Activities Related to Credit Intermediation</t>
  </si>
  <si>
    <t>Functions Related to Depository Banking, NEC (except electronic funds transfer networks and clearinghouses, foreign currency exchanges, escrow and fiduciary agencies and deposit brokers)</t>
  </si>
  <si>
    <t>Mortgage Bankers and Loan Correspondents (mortgage  servicing)</t>
  </si>
  <si>
    <t>Commodity Contracts Dealing</t>
  </si>
  <si>
    <t>Functions Related to Depository Banking, NEC  (foreign currency exchange)</t>
  </si>
  <si>
    <t>Commodity Contracts Brokers and Dealers (commodity dealers)</t>
  </si>
  <si>
    <t>Investors, NEC (commodity contract trading companies)</t>
  </si>
  <si>
    <t>Miscellaneous Intermediation</t>
  </si>
  <si>
    <t>Short-Term Business Credit Institutions, Except Agricultural (except credit card service and issuing, short term inventory credit, purchasing accounts receivable, and business sales finance)</t>
  </si>
  <si>
    <t>Security Brokers, Dealers, and Flotation Companies (except security dealers and underwriters, and security, oil lease, and gas lease brokers)</t>
  </si>
  <si>
    <t>Oil Royalty Traders (investing on own account)</t>
  </si>
  <si>
    <t>Investors, NEC (venture capital companies, investment clubs, and speculators for own account)</t>
  </si>
  <si>
    <t>Portfolio Management</t>
  </si>
  <si>
    <t>Investment Advice (portfolio managers)</t>
  </si>
  <si>
    <t>Pension, Health, and Welfare Funds (managers)</t>
  </si>
  <si>
    <t>Trusts, Except Educational, Religious, and Charitable (managers)</t>
  </si>
  <si>
    <t>Investors, NEC (commodity contract pool operators)</t>
  </si>
  <si>
    <t>Trust, Fiduciary, and Custody Activities</t>
  </si>
  <si>
    <t xml:space="preserve">Nondeposit Trust Facilities </t>
  </si>
  <si>
    <t>Functions Related to Depository Banking, NEC  (escrow and fiduciary agencies)</t>
  </si>
  <si>
    <t>Services Allied With the Exchange of Securities or Commodities, NEC (security custodians)</t>
  </si>
  <si>
    <t>Trusts, Except Educational, Religious, and Charitable (administrators of private estates)</t>
  </si>
  <si>
    <t>Miscellaneous Financial Investment Activities</t>
  </si>
  <si>
    <t>Security Brokers, Dealers, and Flotation Companies (oil lease and gas lease brokers offices)</t>
  </si>
  <si>
    <t>Services Allied With the Exchange of Securities or Commodities, NEC (except security custodians)</t>
  </si>
  <si>
    <t>Direct Life Insurance Carriers</t>
  </si>
  <si>
    <t>Life Insurance (life insurers-direct)</t>
  </si>
  <si>
    <t>Accident and Health Insurance (disability insurers-direct)</t>
  </si>
  <si>
    <t>Direct Health and Medical Insurance Carriers</t>
  </si>
  <si>
    <t>Accident and Health Insurance (health and medical insurers-direct)</t>
  </si>
  <si>
    <t>Hospital and Medical Service Plans (health and medical insurers-direct)</t>
  </si>
  <si>
    <t>Direct Property and Casualty Insurance Carriers</t>
  </si>
  <si>
    <t>Fire, Marine, and Casualty Insurance (fire, marine, and casualty insurers-direct, except contact lens insurance)</t>
  </si>
  <si>
    <t>Surety Insurance (financial responsibility insurers-direct)</t>
  </si>
  <si>
    <t>Other Direct Insurance (except Life, Health, and Medical) Carriers</t>
  </si>
  <si>
    <t>Life Insurance (burial insurance)</t>
  </si>
  <si>
    <t>Fire, Marine, and Casualty Insurance (contact lens insurance)</t>
  </si>
  <si>
    <t>Surety Insurance (warranty insurance, home)</t>
  </si>
  <si>
    <t>Insurance Carriers, NEC</t>
  </si>
  <si>
    <t>Reinsurance Carriers</t>
  </si>
  <si>
    <t>Life Insurance (reinsurers)</t>
  </si>
  <si>
    <t>Accident and Health Insurance (reinsurers)</t>
  </si>
  <si>
    <t>Hospital and Medical Service Plans (reinsurers)</t>
  </si>
  <si>
    <t>Fire, Marine, and Casualty Insurance (reinsurers)</t>
  </si>
  <si>
    <t>Surety Insurance (reinsurers)</t>
  </si>
  <si>
    <t>Title Insurance (reinsurers)</t>
  </si>
  <si>
    <t>Third Party Administration of Insurance and Pension Funds</t>
  </si>
  <si>
    <t>Pension, Health, and Welfare Funds (administrators)</t>
  </si>
  <si>
    <t>Insurance Agents, Brokers, and Service (processors)</t>
  </si>
  <si>
    <t>Other Insurance Funds</t>
  </si>
  <si>
    <t>Accident and Health Insurance (self insurers)</t>
  </si>
  <si>
    <t>Hospital and Medical Service Plans (self insurers)</t>
  </si>
  <si>
    <t>Fire, Marine, and Casualty Insurance (self insurers)</t>
  </si>
  <si>
    <t>Trusts, Except Educational, Religious, and Charitable (vacation funds for employees)</t>
  </si>
  <si>
    <t>Other Financial Vehicles</t>
  </si>
  <si>
    <t>Pension, Health, and Welfare Funds (profit sharing funds)</t>
  </si>
  <si>
    <t>Unit Investment Trusts, Face-Amount Certificate Offices, and Closed-End Management Investment Offices</t>
  </si>
  <si>
    <t>Real Estate Investment Trusts (hybrid or mortgage REITs primarily in underwriting or investing in mortgages)</t>
  </si>
  <si>
    <t>Lessors of Residential Buildings and Dwellings</t>
  </si>
  <si>
    <t>Operators of Apartment Buildings</t>
  </si>
  <si>
    <t>Operators of Dwellings Other Than Apartment Buildings</t>
  </si>
  <si>
    <t>Real Estate Agents and Managers (operating housing authorities)</t>
  </si>
  <si>
    <t>Real Estate Investment Trusts (hybrid or equity REITs primarily leasing residential Buildings and Dwellings)</t>
  </si>
  <si>
    <t>Lessors of Miniwarehouses and Self-Storage Units</t>
  </si>
  <si>
    <t>General Warehousing and Storage (miniwarehouses and self-storage units)</t>
  </si>
  <si>
    <t>Real Estate Investment Trusts (hybrid or equity REITs primarily leasing miniwarehouses and self-storage units)</t>
  </si>
  <si>
    <t>Lessors of Other Real Estate Property</t>
  </si>
  <si>
    <t>Operators of Residential Mobile Home Sites</t>
  </si>
  <si>
    <t>Lessors of Railroad Property</t>
  </si>
  <si>
    <t>Lessors of Real Property, NEC</t>
  </si>
  <si>
    <t>Real Estate Investment Trusts (hybrid or equity REITs primarily leasing other real estate property)</t>
  </si>
  <si>
    <t>Truck, Utility Trailer, and RV (Recreational Vehicle) Rental and Leasing</t>
  </si>
  <si>
    <t>Truck Rental and Leasing Without Drivers</t>
  </si>
  <si>
    <t>Utility Trailers and Recreational Vehicle Rental</t>
  </si>
  <si>
    <t>Formal Wear and Costume Rental</t>
  </si>
  <si>
    <t>Miscellaneous Personal Services, NEC (formal wear and costume rental)</t>
  </si>
  <si>
    <t>Services Allied to Motion Picture Production (wardrobe rental for motion picture film production)</t>
  </si>
  <si>
    <t>Commercial Air, Rail, and Water Transportation Equipment Rental and Leasing</t>
  </si>
  <si>
    <t>Water Transportation Services, NEC (boat and ship rental, commercial)</t>
  </si>
  <si>
    <t>Rental of Railroad Cars (rental of railroad cars)</t>
  </si>
  <si>
    <t>Equipment Rental and Leasing, NEC (aircraft rental and leasing)</t>
  </si>
  <si>
    <t>Construction, Mining, and Forestry Machinery and Equipment Rental and Leasing</t>
  </si>
  <si>
    <t>Heavy Construction Equipment Rental and Leasing (heavy construction equipment rental without operators)</t>
  </si>
  <si>
    <t>Equipment Rental and Leasing, NEC (oil field and well drilling equipment)</t>
  </si>
  <si>
    <t>Office Machinery and Equipment Rental and Leasing</t>
  </si>
  <si>
    <t>Equipment Rental and Leasing, NEC (office machine rental and leasing)</t>
  </si>
  <si>
    <t>Computer Rental and Leasing</t>
  </si>
  <si>
    <t>Other Commercial and Industrial Machinery and Equipment Rental and Leasing</t>
  </si>
  <si>
    <t>Medical Equipment Rental and Leasing (medical machinery and equipment, except home health furniture and equipment, rental and leasing)</t>
  </si>
  <si>
    <t>Equipment Rental and Leasing, NEC (industrial truck and equipment rental and leasing)</t>
  </si>
  <si>
    <t>Services Allied to Motion Picture Production (motion picture equipment rental)</t>
  </si>
  <si>
    <t>Theatrical Producers (Except Motion Picture) and Miscellaneous Theatrical Services (theatrical equipment rental)</t>
  </si>
  <si>
    <t xml:space="preserve">Lessors of Nonfinancial Intangible Assets (except Copyrighted Works) </t>
  </si>
  <si>
    <t>Oil Royalty Traders (oil and gas royalty leasing)</t>
  </si>
  <si>
    <t>Lessors of Nonfinancial Intangible Assets (except Copyrighted Works)</t>
  </si>
  <si>
    <t>Patent Owners and Lessors</t>
  </si>
  <si>
    <t>Payroll Services</t>
  </si>
  <si>
    <t>Services Allied to Motion Picture Production (talent payment services)</t>
  </si>
  <si>
    <t>Accounting, Auditing, and Bookkeeping Services (payroll services)</t>
  </si>
  <si>
    <t>Landscape Architectural Services</t>
  </si>
  <si>
    <t>Landscape Counseling and Planning (except horticultural consulting)</t>
  </si>
  <si>
    <t>Business Consulting Services, NEC (urban planners and industrial development organizations)</t>
  </si>
  <si>
    <t>Engineering Services</t>
  </si>
  <si>
    <t>Business Consulting Services, NEC (traffic consultants)</t>
  </si>
  <si>
    <t>Geophysical Surveying and Mapping Services</t>
  </si>
  <si>
    <t>Metal Mining Services (geophysical surveying and mapping)</t>
  </si>
  <si>
    <t>Oil and Gas Field Exploration Services (geophysical surveying and mapping)</t>
  </si>
  <si>
    <t>Nonmetallic Minerals Services, Except Fuels (geophysical surveying and mapping)</t>
  </si>
  <si>
    <t>Surveying Services (geophysical surveying )</t>
  </si>
  <si>
    <t>Surveying and Mapping (except Geophysical) Services</t>
  </si>
  <si>
    <t>Business Services, NEC (map making services)</t>
  </si>
  <si>
    <t>Surveying Services (except geophysical surveying)</t>
  </si>
  <si>
    <t>Graphic Design Services</t>
  </si>
  <si>
    <t>Commercial Art and Graphic Design</t>
  </si>
  <si>
    <t>Health and Allied Services, NEC (medical artists)</t>
  </si>
  <si>
    <t>Computer Systems Design Services</t>
  </si>
  <si>
    <t>Computer Integrated Systems Design</t>
  </si>
  <si>
    <t>Computer Related Services, NEC (computer systems consultants)</t>
  </si>
  <si>
    <t>Human Resources and Executive Search Consulting Services</t>
  </si>
  <si>
    <t>Management Consulting Services (human resources and personnel management consulting)</t>
  </si>
  <si>
    <t>Services, NEC (actuarial consulting)</t>
  </si>
  <si>
    <t>Process, Physical Distribution, and Logistics Consulting Services</t>
  </si>
  <si>
    <t>Arrangement of Transportation of Freight and Cargo (freight rate-auditors and tariff consulting)</t>
  </si>
  <si>
    <t>Management Consulting Services (manufacturing management, physical distribution, and site location consulting)</t>
  </si>
  <si>
    <t>Other Scientific and Technical Consulting Services</t>
  </si>
  <si>
    <t>Landscape Counseling and Planning (horticulture consulting)</t>
  </si>
  <si>
    <t>Services Allied to Motion Picture Production (motion picture consulting)</t>
  </si>
  <si>
    <t>Business Consulting Services, NEC (safety, security, agriculture, and economic consultants)</t>
  </si>
  <si>
    <t>Services, NEC (scientific and related consulting services)</t>
  </si>
  <si>
    <t>Research and Development in the Physical, Engineering, and Life Sciences (except biotechnology)</t>
  </si>
  <si>
    <t>Aircraft (research and development not producing prototypes)</t>
  </si>
  <si>
    <t>Aircraft Engines and Engine Parts (research and development not producing prototypes)</t>
  </si>
  <si>
    <t>Aircraft Parts and Auxiliary Equipment, NEC (research and development not producing prototypes)</t>
  </si>
  <si>
    <t>Guided Missiles and Space Vehicles (research and development not producing prototypes)</t>
  </si>
  <si>
    <t>Guided Missile and Space Vehicle Propulsion Units and Propulsion Unit Parts (research and development not producing prototypes)</t>
  </si>
  <si>
    <t>Guided Missile and Space Vehicle Parts and Auxiliary Equipment, NEC (research and development not producing prototypes)</t>
  </si>
  <si>
    <t>Commercial Economic, Sociological, and Educational Research (social sciences and humanities)</t>
  </si>
  <si>
    <t>Noncommercial Research Organizations (physical, engineering, and life sciences)</t>
  </si>
  <si>
    <t>Noncommercial Research Organizations (social sciences and humanities)</t>
  </si>
  <si>
    <t>Display Advertising</t>
  </si>
  <si>
    <t>Outdoor Advertising Services</t>
  </si>
  <si>
    <t>Advertising, NEC (display advertising, aerial advertising using special purpose aircraft, such as blimps)</t>
  </si>
  <si>
    <t>Advertising Material Distribution Services</t>
  </si>
  <si>
    <t>Advertising, NEC (advertising materials distributor)</t>
  </si>
  <si>
    <t>Business Services, NEC (distribution of telephone directories on a fee or contract basis)</t>
  </si>
  <si>
    <t>Other Services Related to Advertising</t>
  </si>
  <si>
    <t>Nondurable Goods, NEC (advertising specialties goods distributors)</t>
  </si>
  <si>
    <t>Business Services, NEC (sign painting and lettering, showcard painting, mannequin decorating service and other advertising related business services)</t>
  </si>
  <si>
    <t>Commercial Photography</t>
  </si>
  <si>
    <t>Commercial Photography (except using general purpose aircraft for aerial photography and a variety of other services)</t>
  </si>
  <si>
    <t>Health and Allied Services, NEC (medical photography)</t>
  </si>
  <si>
    <t>Veterinary Services</t>
  </si>
  <si>
    <t>Veterinary Services for Livestock</t>
  </si>
  <si>
    <t>Veterinary Services for Animal Specialties</t>
  </si>
  <si>
    <t>Testing Laboratories (veterinary testing laboratories)</t>
  </si>
  <si>
    <t>All Other Professional, Scientific, and Technical Services</t>
  </si>
  <si>
    <t>Water Transportation Services, NEC (marine surveying services)</t>
  </si>
  <si>
    <t>Miscellaneous Personal Services, NEC (consumer credit and debt counseling services)</t>
  </si>
  <si>
    <t>Business Services (appraisers except insurance and real estate, outplacement services, and miscellaneous professional, scientific, and technical services)</t>
  </si>
  <si>
    <t>Services, NEC (weather forecasting services)</t>
  </si>
  <si>
    <t>Employment Placement Agencies</t>
  </si>
  <si>
    <t>Miscellaneous Personal Services, NEC (babysitting bureaus)</t>
  </si>
  <si>
    <t>Employment Agencies (except executive placement services)</t>
  </si>
  <si>
    <t>Services Allied to Motion Picture Production (casting bureaus)</t>
  </si>
  <si>
    <t>Theatrical Producers (Except Motion Picture) and Miscellaneous Theatrical Services (casting agencies and television employment agencies)</t>
  </si>
  <si>
    <t>Document Preparation Services</t>
  </si>
  <si>
    <t>Secretarial and Court Reporting (secretarial services)</t>
  </si>
  <si>
    <t>Business Services, NEC (radio transcription services)</t>
  </si>
  <si>
    <t>Other Business Service Centers (including Copy Shops)</t>
  </si>
  <si>
    <t>Photocopying and Duplicating Services (except quick printing)</t>
  </si>
  <si>
    <t>Business Services, NEC (other business service centers, except private mail centers and mailbox rental)</t>
  </si>
  <si>
    <t>Collection Agencies</t>
  </si>
  <si>
    <t>Adjustment and Collection Services</t>
  </si>
  <si>
    <t>Business Services, NEC (tax collection for federal, state, or local agencies)</t>
  </si>
  <si>
    <t>All Other Travel Arrangement and Reservation Services</t>
  </si>
  <si>
    <t>Arrangement of Passenger Transportation, NEC (except arrangement of vanpools and carpools)</t>
  </si>
  <si>
    <t>Business Services, NEC (reservation systems for hotels, restaurants, and time-share condominium exchanges)</t>
  </si>
  <si>
    <t>Theatrical Producers (Except Motion Picture) and Miscellaneous Theatrical Services (theatrical ticket agencies)</t>
  </si>
  <si>
    <t>Amusement and Recreation Services, NEC (ticket agencies)</t>
  </si>
  <si>
    <t>Membership Organizations, NEC (travel motor clubs)</t>
  </si>
  <si>
    <t>Exterminating and Pest Control Services</t>
  </si>
  <si>
    <t>Sanitary Services, NEC (mosquito eradication)</t>
  </si>
  <si>
    <t>Disinfecting and Pest Control Services (exterminating and pest control)</t>
  </si>
  <si>
    <t>Janitorial Services</t>
  </si>
  <si>
    <t>Airports, Flying Fields, and Airport Terminal Services (airplane cleaning and janitorial services)</t>
  </si>
  <si>
    <t>Disinfecting and Pest Control Services (except exterminating and pest control)</t>
  </si>
  <si>
    <t>Building Cleaning and Maintenance Services, NEC (janitorial services)</t>
  </si>
  <si>
    <t>Landscaping Services</t>
  </si>
  <si>
    <t>Lawn and Garden Services</t>
  </si>
  <si>
    <t>Ornamental Shrub and Tree Services</t>
  </si>
  <si>
    <t>Other Services to Buildings and Dwellings</t>
  </si>
  <si>
    <t>Special Trade Contractors, NEC (power washing building exteriors, not associated with construction)</t>
  </si>
  <si>
    <t>Sanitary Services, NEC (cleaning parking lots and driveways)</t>
  </si>
  <si>
    <t>Building Cleaning and Maintenance Services, NEC (services to buildings and dwellings, except janitorial services)</t>
  </si>
  <si>
    <t>Business Services, NEC (swimming pool cleaning and maintenance)</t>
  </si>
  <si>
    <t>Repair Shops and Related Services, NEC (furnace, duct, gutter, and drain cleaning services)</t>
  </si>
  <si>
    <t>All Other Support Services</t>
  </si>
  <si>
    <t>Miscellaneous Personal Services, NEC (consumer bartering services)</t>
  </si>
  <si>
    <t>Business Services, NEC (other support services except packaging and labeling, convention and trade shows services, convention and visitor bureaus, tourist information bureaus)</t>
  </si>
  <si>
    <t>Remediation Services</t>
  </si>
  <si>
    <t>Special Trade Contractors, NEC (asbestos abatement and lead paint removal contractors)</t>
  </si>
  <si>
    <t>Sanitary Services, NEC (remediation services)</t>
  </si>
  <si>
    <t>Septic Tank and Related Services</t>
  </si>
  <si>
    <t>Equipment Rental and Leasing, NEC (portable toilet rental)</t>
  </si>
  <si>
    <t>Repair Shops and Related Services, NEC (cesspool and septic tank cleaning)</t>
  </si>
  <si>
    <t>All Other Miscellaneous Waste Management Services</t>
  </si>
  <si>
    <t>Sanitary Services, NEC (all but remediation services, malaria control, mosquito eradication, snow plowing, street sweeping, and airport runway vacuuming)</t>
  </si>
  <si>
    <t>Repair Shops and Related Services, NEC (sewer cleaning and rodding)</t>
  </si>
  <si>
    <t>Cosmetology and Barber Schools</t>
  </si>
  <si>
    <t>Beauty Shops (beauty and cosmetology schools)</t>
  </si>
  <si>
    <t>Barber Shops (barber colleges)</t>
  </si>
  <si>
    <t>Flight Training</t>
  </si>
  <si>
    <t>Vocational Schools, NEC (aviation schools, excluding flying instruction)</t>
  </si>
  <si>
    <t>Schools and Educational Services, NEC (flying instruction)</t>
  </si>
  <si>
    <t>Other Technical and Trade Schools</t>
  </si>
  <si>
    <t>Data Processing Schools (computer repair training)</t>
  </si>
  <si>
    <t>Vocational Schools, NEC (except aviation and flight training and apprenticeship training)</t>
  </si>
  <si>
    <t>Schools and Educational Services, NEC (cooking and modeling schools)</t>
  </si>
  <si>
    <t>Fine Arts Schools</t>
  </si>
  <si>
    <t>Dance Studios, Schools, and Halls (dance instructors, and professional and other dance schools)</t>
  </si>
  <si>
    <t>Schools and Educational Services, NEC (art, drama, and music schools)</t>
  </si>
  <si>
    <t>Sports and Recreation Instruction</t>
  </si>
  <si>
    <t>Amusement and Recreation Services, NEC (baseball, basketball, bowling, gymnastic, judo, karate, parachute, scuba and skin diving, skating, ski, swimming, tennis, and other sports instruction; and sports instructional schools and camps)</t>
  </si>
  <si>
    <t>Schools and Educational Services, NEC (baton instruction)</t>
  </si>
  <si>
    <t>All Other Miscellaneous Schools and Instruction</t>
  </si>
  <si>
    <t>Amusement and Recreation Services, NEC (bridge instruction, yoga instruction, and similar nonathletic instruction)</t>
  </si>
  <si>
    <t>Schools and Educational Services, NEC (except professional and management training, aviation and flight training, fine arts schools, language schools, exam preparation and tutoring, automobile driving schools, and educational support services)</t>
  </si>
  <si>
    <t>Educational Support Services</t>
  </si>
  <si>
    <t>Schools and Educational Services NEC (educational support services)</t>
  </si>
  <si>
    <t>Business Consulting Services, NEC (educational test development and evaluation services, educational testing services, and educational consultants)</t>
  </si>
  <si>
    <t>Offices of Physicians (except Mental Health Specialists)</t>
  </si>
  <si>
    <t>Offices and Clinics of Doctors of Medicine (except mental health specialists, HMO medical centers, and ambulatory surgical and emergency centers)</t>
  </si>
  <si>
    <t xml:space="preserve">Offices and Clinics of Doctors of Osteopathy (except mental health specialists) </t>
  </si>
  <si>
    <t>Offices of Physicians, Mental Health Specialists</t>
  </si>
  <si>
    <t>Offices and Clinics of Doctors of Medicine (mental health specialists)</t>
  </si>
  <si>
    <t>Offices and Clinics of Doctors of Osteopathy (mental health specialists)</t>
  </si>
  <si>
    <t>Offices of All Other Miscellaneous Health Practitioners</t>
  </si>
  <si>
    <t>Offices and Clinics of Health Practitioners, NEC (except mental health practitioners, physical, occupational, speech therapists, and audiologists)</t>
  </si>
  <si>
    <t>Specialty Outpatient Facilities, NEC (respiratory therapy clinics and offices)</t>
  </si>
  <si>
    <t>Family Planning Centers</t>
  </si>
  <si>
    <t>Specialty Outpatient Facilities, NEC (family planning centers)</t>
  </si>
  <si>
    <t>Health and Allied Services, NEC (childbirth preparation)</t>
  </si>
  <si>
    <t>Ambulance Services</t>
  </si>
  <si>
    <t>Local Passenger Transportation, NEC (land ambulance)</t>
  </si>
  <si>
    <t>Air Transportation, Nonscheduled (air ambulance)</t>
  </si>
  <si>
    <t>General Medical and Surgical Hospitals</t>
  </si>
  <si>
    <t>Specialty Hospitals, Except Psychiatric (children’s hospitals)</t>
  </si>
  <si>
    <t>Psychiatric and Substance Abuse Hospitals</t>
  </si>
  <si>
    <t>Psychiatric Hospitals</t>
  </si>
  <si>
    <t>Specialty Hospitals, Except Psychiatric (substance abuse hospitals)</t>
  </si>
  <si>
    <t>Nursing Care Facilities</t>
  </si>
  <si>
    <t>Skilled Nursing Care Facilities (except continuing care retirement communities and mental retardation hospitals)</t>
  </si>
  <si>
    <t>Intermediate Care Facilities (except continuing care retirement communities and mental retardation facilities)</t>
  </si>
  <si>
    <t>Nursing and Personal Care Facilities, NEC (except continuing care retirement communities, psychiatric convalescent homes with health care, and homes for the mentally retarded with health care)</t>
  </si>
  <si>
    <t>Residential Mental Retardation Facilities</t>
  </si>
  <si>
    <t>Skilled Nursing Care Facilities (mental retardation hospitals)</t>
  </si>
  <si>
    <t>Intermediate Care Facilities (mental retardation facilities)</t>
  </si>
  <si>
    <t>Nursing and Personal Care Facilities, NEC (homes for the mentally retarded with health care)</t>
  </si>
  <si>
    <t>Residential Care (homes for the mentally handicapped with incidental health care)</t>
  </si>
  <si>
    <t xml:space="preserve">Continuing Care Retirement Communities </t>
  </si>
  <si>
    <t>Skilled Nursing Care Facilities (continuing care retirement communities)</t>
  </si>
  <si>
    <t xml:space="preserve">Intermediate Care Facilities (continuing care retirement communities) </t>
  </si>
  <si>
    <t>Nursing and Personal Care Facilities, NEC (continuing care retirement communities)</t>
  </si>
  <si>
    <t>Theater Companies and Dinner Theaters</t>
  </si>
  <si>
    <t>Eating Places (dinner theaters)</t>
  </si>
  <si>
    <t>Theatrical Producers (Except Motion Pictures) and Miscellaneous Theatrical Services (theater companies, opera companies)</t>
  </si>
  <si>
    <t>Other Performing Arts Companies</t>
  </si>
  <si>
    <t>Bands, Orchestras, Actors, and Entertainment Groups, (except musical groups, musical artists, orchestras, actors, and actresses)</t>
  </si>
  <si>
    <t>Amusement and Recreation Services, NEC (circus companies and traveling carnival shows)</t>
  </si>
  <si>
    <t>Other Spectator Sports</t>
  </si>
  <si>
    <t>Racing, Including Track Operations  (except track operators)</t>
  </si>
  <si>
    <t>Amusement and Recreation Services, NEC (professional athletes)</t>
  </si>
  <si>
    <t>Promoters of Performing Arts, Sports, and Similar Events with Facilities</t>
  </si>
  <si>
    <t>Operators of Nonresidential Buildings (stadium and arena owners)</t>
  </si>
  <si>
    <t>Business Services, NEC (promoters of air shows, heritage festivals, and ethnic festivals with facilities)</t>
  </si>
  <si>
    <t>Theatrical Producers (Except Motion Picture) and Miscellaneous Theatrical Services (theater operators)</t>
  </si>
  <si>
    <t xml:space="preserve">Professional Sports Clubs and Promoters (stadium operators promoting events in their own facilities) </t>
  </si>
  <si>
    <t>Amusement and Recreation Services, NEC (state fairs, agriculture fairs and county fairs with facilities)</t>
  </si>
  <si>
    <t>Promoters of Performing Arts, Sports, and Similar Events without Facilities</t>
  </si>
  <si>
    <t>Business Services, NEC (promoters of air shows, heritage festivals, and ethnic festivals without facilities)</t>
  </si>
  <si>
    <t>Theatrical Producers (Except Motion Picture) and Miscellaneous Theatrical Services (theatrical promoters)</t>
  </si>
  <si>
    <t>Professional Sports Clubs and Promoters (sports promoters)</t>
  </si>
  <si>
    <t>Amusement and Recreation Services, NEC (state fairs, agriculture fairs and county fairs without facilities)</t>
  </si>
  <si>
    <t>Agents and Managers for Artists, Athletes, Entertainers,  and Other Public Figures</t>
  </si>
  <si>
    <t>Business Services, NEC (agents and brokers for authors and artists and speaker bureaus)</t>
  </si>
  <si>
    <t>Theatrical Producers (Except Motion Picture) and Miscellaneous Theatrical Services (theatrical agents)</t>
  </si>
  <si>
    <t>Professional Sports Clubs and Promoters (sports agents)</t>
  </si>
  <si>
    <t>Independent Artists, Writers, and Performers</t>
  </si>
  <si>
    <t>News Syndicates (independent news correspondents)</t>
  </si>
  <si>
    <t>Repair Shops and Related Services, NEC (taxidermists and antique repair and restoration, except antique car restoration)</t>
  </si>
  <si>
    <t>Services Allied to Motion Picture Production (film directors and related motion picture production services, independent)</t>
  </si>
  <si>
    <t>Theatrical Producers (Except Motion Picture) and Miscellaneous Theatrical Services (theatrical costume design)</t>
  </si>
  <si>
    <t>Bands, Orchestras, Actors, and Other Entertainers and Entertainment Groups (actors and actresses)</t>
  </si>
  <si>
    <t xml:space="preserve">Services, NEC (authors, artists, and related technical services, independent) </t>
  </si>
  <si>
    <t>Nature Parks and Other Similar Institutions</t>
  </si>
  <si>
    <t>Amusement and Recreation Services, NEC (caverns and miscellaneous commercial parks)</t>
  </si>
  <si>
    <t>Arboreta and Botanical or Zoological Gardens (nature parks and reserves)</t>
  </si>
  <si>
    <t>Other Gambling Industries</t>
  </si>
  <si>
    <t>Coin-Operated Amusement Devices (slot machine operators)</t>
  </si>
  <si>
    <t>Amusement and Recreation Services, NEC (lottery, bingo, bookie, and other gambling operations)</t>
  </si>
  <si>
    <t>Golf Courses and Country Clubs</t>
  </si>
  <si>
    <t>Public Golf Courses</t>
  </si>
  <si>
    <t>Membership Sports and Recreation Clubs (golf clubs)</t>
  </si>
  <si>
    <t>Fitness and Recreational Sports Centers</t>
  </si>
  <si>
    <t>Physical Fitness Facilities</t>
  </si>
  <si>
    <t>Membership Sports and Recreation Clubs (recreation clubs with facilities)</t>
  </si>
  <si>
    <t>Amusement and Recreation Services, NEC (nonmembership fitness and recreational sports centers)</t>
  </si>
  <si>
    <t>All Other Amusement and Recreation Industries</t>
  </si>
  <si>
    <t>Dance Studios, Schools, and Halls (except instruction)</t>
  </si>
  <si>
    <t>Coin-Operated Amusement Devices (except amusement arcades and slot machine operators)</t>
  </si>
  <si>
    <t>Membership Sports and Recreation Clubs (recreation clubs without facilities)</t>
  </si>
  <si>
    <t>Amusement and Recreation Services, NEC (except circuses, traveling carnivals, professional athletes, caverns and other commercial parks, skiing facilities, casinos and other gambling operations, nonmembership fitness and recreational sports centers, sports instruction, sports equipment rental, ticket agencies, charter fishing, state fairs, agriculture fairs, county fairs, operation of fishing lakes, phrenologists services, and amusement or scenic transport operations)</t>
  </si>
  <si>
    <t>Hotels (except Casino Hotels) and Motels</t>
  </si>
  <si>
    <t>Hotels and Motels (hotels, except casino hotels, and motels)</t>
  </si>
  <si>
    <t>Organization Hotels and Lodging Houses, on Membership Basis (hotels)</t>
  </si>
  <si>
    <t>Rooming and Boarding Houses</t>
  </si>
  <si>
    <t>Organization Hotels and Lodging Houses, on Membership Basis (except hotels)</t>
  </si>
  <si>
    <t>Snack and Nonalcoholic Beverage Bars</t>
  </si>
  <si>
    <t>Retail Bakeries (snacks)</t>
  </si>
  <si>
    <t>Eating Places (snack and nonalcoholic beverage bars)</t>
  </si>
  <si>
    <t>Food Service Contractors</t>
  </si>
  <si>
    <t>Transportation Services, NEC (dining car operations on a fee or contract basis)</t>
  </si>
  <si>
    <t>Eating Places (food service contractors)</t>
  </si>
  <si>
    <t>Automotive Glass Replacement Shops</t>
  </si>
  <si>
    <t>Automotive Services, Except Repair and Carwashes (automotive window tinting)</t>
  </si>
  <si>
    <t>All Other Automotive Repair and Maintenance</t>
  </si>
  <si>
    <t>Tire Retreading and Repair Shops (tire repair)</t>
  </si>
  <si>
    <t>Automotive Repair Shops, NEC (automotive air-conditioning repair)</t>
  </si>
  <si>
    <t>Automotive Services, Except Repair and Carwashes (except automotive lubricating, automotive window tinting, and towing services)</t>
  </si>
  <si>
    <t>Consumer Electronics Repair and Maintenance</t>
  </si>
  <si>
    <t>Radio and Television Repair Shops (stereo, TV, VCR, and radio repair)</t>
  </si>
  <si>
    <t>Electrical and Electronic Repair Shops, NEC (other consumer electronic equipment, except business and office machines, telephones, and appliances-repair and maintenance)</t>
  </si>
  <si>
    <t>Repair Shops and Related Services, NEC (camera repair)</t>
  </si>
  <si>
    <t>Computer and Office Machine Repair and Maintenance</t>
  </si>
  <si>
    <t>Computer Maintenance and Repair (except sales locations providing supporting repair services as major source of revenue)</t>
  </si>
  <si>
    <t xml:space="preserve">Electrical and Electronic Repair Shops, NEC (business and office machine repair, electrical) </t>
  </si>
  <si>
    <t>Repair Shops and Related Services, NEC (typewriter repair, refilling or recycling ink jet cartridges)</t>
  </si>
  <si>
    <t>Communication Equipment Repair and Maintenance</t>
  </si>
  <si>
    <t>Radio and Television Repair Shops (telecommunication equipment repair)</t>
  </si>
  <si>
    <t>Electrical and Electronic Repair Shops, NEC (telephone set repair)</t>
  </si>
  <si>
    <t>Other Electronic and Precision Equipment Repair and Maintenance</t>
  </si>
  <si>
    <t>Electrical and Electronic Repair Shops, NEC (electrical measuring instrument repair and calibration, medical electrical equipment repair)</t>
  </si>
  <si>
    <t>Repair Shops and Related Services, NEC (dental instrument repair, laboratory instrument repair, medical equipment and other electronic and precision equipment repair, except typewriters)</t>
  </si>
  <si>
    <t>Commercial and Industrial Machinery and Equipment (except Automotive and Electronic) Repair and Maintenance</t>
  </si>
  <si>
    <t>Refrigeration and Air-Conditioning Services and Repair Shops (commercial refrigerator equipment repair)</t>
  </si>
  <si>
    <t>Welding Repair</t>
  </si>
  <si>
    <t>Armature Rewinding Shops (repair)</t>
  </si>
  <si>
    <t>Repair Shops and Related Services, NEC (other non-automotive transportation equipment and industrial machines and equipment, and sharpening commercial blades)</t>
  </si>
  <si>
    <t>Appliance Repair and Maintenance</t>
  </si>
  <si>
    <t>Refrigeration and Air-Conditioning Service and Repair Shops (except commercial refrigeration equipment repair, and sales locations with repair as major source of receipts)</t>
  </si>
  <si>
    <t>Electrical and Electronic Repair Shops, NEC (electrical appliance repair, washing machine repair, electric razor repair)</t>
  </si>
  <si>
    <t>Repair Shops and Related Services, NEC (gas appliance repair service, sewing machine repair, stove repair shops, and other non-electrical appliance)</t>
  </si>
  <si>
    <t>Reupholstery and Furniture Repair</t>
  </si>
  <si>
    <t>Airports, Flying Fields, and Airport Terminal Services (aircraft upholstery repair)</t>
  </si>
  <si>
    <t>Footwear and Leather Goods Repair</t>
  </si>
  <si>
    <t>Shoe Repair Shops and Shoeshine Parlors (shoe repair shops)</t>
  </si>
  <si>
    <t>Repair Shops and Related Services, NEC (leather goods repair shops, luggage repair shops, pocketbook repair shops)</t>
  </si>
  <si>
    <t>Other Personal and Household Goods Repair and Maintenance</t>
  </si>
  <si>
    <t>Boat Building and Repairing (pleasure boat repair)</t>
  </si>
  <si>
    <t>Laundry and Garment Services, NEC (alteration and repair)</t>
  </si>
  <si>
    <t>Watch, Clock, and Jewelry Repair (except new retail sales combined with repair services)</t>
  </si>
  <si>
    <t>Repair Shops and Related Services, NEC (except industrial, electronic, home and garden, appliance, and leather goods)</t>
  </si>
  <si>
    <t>Cemeteries and Crematories</t>
  </si>
  <si>
    <t>Real Estate Agents and Managers (cemetery management)</t>
  </si>
  <si>
    <t>Cemetery Subdividers and Developers</t>
  </si>
  <si>
    <t>Funeral Services and Crematories (crematories)</t>
  </si>
  <si>
    <t>Drycleaning and Laundry Services (except Coin-Operated)</t>
  </si>
  <si>
    <t>Power Laundries, Family and Commercial</t>
  </si>
  <si>
    <t>Garment Pressing, and Agents for Laundries and Drycleaners</t>
  </si>
  <si>
    <t>Drycleaning Plants, Except Rug Cleaning</t>
  </si>
  <si>
    <t>Laundry and Garment Services, NEC (except diaper service and clothing alteration and repair)</t>
  </si>
  <si>
    <t>Shoe Repair Shops and Shoeshine Parlors (hatcleaning and blocking shops)</t>
  </si>
  <si>
    <t>Business Services, NEC (apparel pressing service for the trade)</t>
  </si>
  <si>
    <t>Linen Supply</t>
  </si>
  <si>
    <t>Laundry and Garment Services, NEC (diaper service)</t>
  </si>
  <si>
    <t>Parking Lots and Garages</t>
  </si>
  <si>
    <t>Miscellaneous Personal Services, NEC (valet parking services)</t>
  </si>
  <si>
    <t>Automobile Parking</t>
  </si>
  <si>
    <t>All Other Personal Services</t>
  </si>
  <si>
    <t>Communications Services, NEC (pay telephone concession operators)</t>
  </si>
  <si>
    <t>Shoe Repair Shops and Shoeshine Parlors (shoeshine parlors)</t>
  </si>
  <si>
    <t>Miscellaneous Personal Services, NEC (except diet and weight reducing services, personal care services, valet parking services, babysitting bureaus, debt and credit counseling, consumer bartering services, and formal wear and costume rental)</t>
  </si>
  <si>
    <t>Miscellaneous Business Services (bail bonding)</t>
  </si>
  <si>
    <t>Amusement and Recreation Services, NEC (phrenologists services)</t>
  </si>
  <si>
    <t>Environment, Conservation and Wildlife Organizations</t>
  </si>
  <si>
    <t>Social Services, NEC (environment, conservation, and wildlife advocacy)</t>
  </si>
  <si>
    <t>Membership Organizations, NEC (humane societies)</t>
  </si>
  <si>
    <t>Other Social Advocacy Organizations</t>
  </si>
  <si>
    <t>Social Services, NEC (except human rights, environment, conservation and wildlife advocacy organizations, grantmaking and giving, and voluntary health organizations)</t>
  </si>
  <si>
    <t>Civic, Social, and Fraternal Associations (taxpayers' associations, tenants' advocacy associations, temperance organizations)</t>
  </si>
  <si>
    <t>Civic and Social Organizations</t>
  </si>
  <si>
    <t>Civic, Social, and Fraternal Associations (except condominium and homeowner associations, taxpayers associations, tenants advocacy associations, temperance organizations, and Indian and Alaska Native Tribal Councils)</t>
  </si>
  <si>
    <t>Membership Organizations, NEC (except humane societies, farm business organizations, athletic associations, and travel motor clubs)</t>
  </si>
  <si>
    <t>Business Associations</t>
  </si>
  <si>
    <t>Membership Organizations, NEC (farm business organizations)</t>
  </si>
  <si>
    <t>Other Similar Organizations (except Business, Professional, Labor, and Political Organizations)</t>
  </si>
  <si>
    <t>Real Estate Agents and Managers (condominium associations)</t>
  </si>
  <si>
    <t>Civic, Social, and Fraternal Associations (condominium and homeowner associations)</t>
  </si>
  <si>
    <t>Membership Organizations, NEC (athletic associations)</t>
  </si>
  <si>
    <t>Advertising, NEC (except media buying, display advertising, except outdoor; and advertising material distributors)</t>
  </si>
  <si>
    <t xml:space="preserve">Soybean Farming </t>
  </si>
  <si>
    <t>Soybeans</t>
  </si>
  <si>
    <t>Oilseed (except Soybean) Farming</t>
  </si>
  <si>
    <t>Cash Grains, NEC (oilseed farming, except soybeans)</t>
  </si>
  <si>
    <t>Dry Pea and Bean Farming</t>
  </si>
  <si>
    <t>Cash Grains, NEC (dry pea and bean farms)</t>
  </si>
  <si>
    <t>Wheat Farming</t>
  </si>
  <si>
    <t>Wheat</t>
  </si>
  <si>
    <t>Rice Farming</t>
  </si>
  <si>
    <t xml:space="preserve">Rice </t>
  </si>
  <si>
    <t>Oilseed and Grain Combination Farming</t>
  </si>
  <si>
    <t>Cash Grains, NEC (oilseed and grain combination farms)</t>
  </si>
  <si>
    <t>Other Vegetable (except Potato) and Melon Farming</t>
  </si>
  <si>
    <t>Vegetables and Melons</t>
  </si>
  <si>
    <t>Orange Groves</t>
  </si>
  <si>
    <t>Citrus Fruits (orange groves and farms)</t>
  </si>
  <si>
    <t xml:space="preserve">Citrus (except Orange) Groves </t>
  </si>
  <si>
    <t>Citrus Fruits (except orange groves and farms)</t>
  </si>
  <si>
    <t>Apple Orchards</t>
  </si>
  <si>
    <t>Deciduous Tree Fruits (apple orchards and farms)</t>
  </si>
  <si>
    <t>Grape Vineyards</t>
  </si>
  <si>
    <t>Grapes</t>
  </si>
  <si>
    <t>Strawberry Farming</t>
  </si>
  <si>
    <t>Berry Crops (strawberry farms)</t>
  </si>
  <si>
    <t>Berry (except Strawberry) Farming</t>
  </si>
  <si>
    <t>Berry Crops ( except strawberry farms)</t>
  </si>
  <si>
    <t>Tree Nut Farming</t>
  </si>
  <si>
    <t>Tree Nuts</t>
  </si>
  <si>
    <t>Fruit and Tree Nut Combination Farming</t>
  </si>
  <si>
    <t>Fruits and Tree Nuts, NEC (combination farms)</t>
  </si>
  <si>
    <t>Mushroom Production</t>
  </si>
  <si>
    <t>Food Crops Grown Under Cover (growing mushrooms)</t>
  </si>
  <si>
    <t>Other Food Crops Grown Under Cover</t>
  </si>
  <si>
    <t>Food Crops Grown Under Cover (except growing mushrooms)</t>
  </si>
  <si>
    <t>Floriculture Production</t>
  </si>
  <si>
    <t>Ornamental Floriculture and Nursery Products (floriculture farming)</t>
  </si>
  <si>
    <t>Tobacco Farming</t>
  </si>
  <si>
    <t>Tobacco</t>
  </si>
  <si>
    <t>Cotton Farming</t>
  </si>
  <si>
    <t>Cotton</t>
  </si>
  <si>
    <t>Sugarcane Farming</t>
  </si>
  <si>
    <t>Sugarcane and Sugar Beets (sugarcane farms)</t>
  </si>
  <si>
    <t>Hay Farming</t>
  </si>
  <si>
    <t>Field Crops, Except Cash Grains, NEC (hay farms)</t>
  </si>
  <si>
    <t>Sugar Beet Farming</t>
  </si>
  <si>
    <t>Sugarcane and Sugar Beets (sugar beet farms)</t>
  </si>
  <si>
    <t>Peanut Farming</t>
  </si>
  <si>
    <t>Field Crops, Except Cash Grains, NEC (peanut farms)</t>
  </si>
  <si>
    <t>Cattle Feedlots</t>
  </si>
  <si>
    <t>Beef Cattle Feedlots</t>
  </si>
  <si>
    <t>Dairy Cattle and Milk Production</t>
  </si>
  <si>
    <t xml:space="preserve">Dairy Farms (except dairy heifer replacement farms) </t>
  </si>
  <si>
    <t>Dual Purpose Cattle Ranching and Farming</t>
  </si>
  <si>
    <t>Null Set for U.S.</t>
  </si>
  <si>
    <t>Hog and Pig Farming</t>
  </si>
  <si>
    <t>Hogs</t>
  </si>
  <si>
    <t>Chicken Egg Production</t>
  </si>
  <si>
    <t>Chicken Eggs</t>
  </si>
  <si>
    <t>Broilers and Other Meat Type Chicken Production</t>
  </si>
  <si>
    <t>Broiler, Fryer, and Roaster Chickens</t>
  </si>
  <si>
    <t>Turkey Production</t>
  </si>
  <si>
    <t>Turkeys and Turkey Eggs</t>
  </si>
  <si>
    <t>Poultry Hatcheries</t>
  </si>
  <si>
    <t>Other Poultry Production</t>
  </si>
  <si>
    <t>Poultry and Eggs, NEC</t>
  </si>
  <si>
    <t>Sheep Farming</t>
  </si>
  <si>
    <t>Sheep and Goats (sheep farms)</t>
  </si>
  <si>
    <t>Goat Farming</t>
  </si>
  <si>
    <t>Sheep and Goats (goat farms)</t>
  </si>
  <si>
    <t>Apiculture</t>
  </si>
  <si>
    <t>Animal Specialties, NEC (apiculture)</t>
  </si>
  <si>
    <t>Horse and Other Equine Production</t>
  </si>
  <si>
    <t>Horses and Other Equines</t>
  </si>
  <si>
    <t>Fur-Bearing Animal and Rabbit Production</t>
  </si>
  <si>
    <t>Fur-Bearing Animals and Rabbits</t>
  </si>
  <si>
    <t>Timber Tract Operations</t>
  </si>
  <si>
    <t>Timber Tracts (long term timber farms)</t>
  </si>
  <si>
    <t>Forest Nurseries and Gathering of Forest Products</t>
  </si>
  <si>
    <t>Forest Nurseries and Gathering of Forest Products (forest products, except gathering of maple sap)</t>
  </si>
  <si>
    <t>Logging</t>
  </si>
  <si>
    <t>Finfish Fishing</t>
  </si>
  <si>
    <t>Finfish</t>
  </si>
  <si>
    <t>Other Marine Fishing</t>
  </si>
  <si>
    <t>Miscellaneous Marine Products (except plant aquaculture, cultured pearl production, and catching sea urchins)</t>
  </si>
  <si>
    <t>Hunting and Trapping</t>
  </si>
  <si>
    <t>Hunting and Trapping, and Game Propagation</t>
  </si>
  <si>
    <t>Cotton Ginning</t>
  </si>
  <si>
    <t>Crop Harvesting, Primarily by Machine</t>
  </si>
  <si>
    <t>Postharvest Crop Activities (except Cotton Ginning)</t>
  </si>
  <si>
    <t>Crop Preparation Services for Market, Except Cotton Ginning (except custom grain grinding)</t>
  </si>
  <si>
    <t>Farm Labor Contractors and Crew Leaders</t>
  </si>
  <si>
    <t>Farm Management Services</t>
  </si>
  <si>
    <t>Support Activities for Forestry</t>
  </si>
  <si>
    <t>Forestry Services</t>
  </si>
  <si>
    <t>Crude Petroleum and Natural Gas Extraction</t>
  </si>
  <si>
    <t>Crude Petroleum and Natural Gas</t>
  </si>
  <si>
    <t>Bituminous Coal and Lignite Surface Mining</t>
  </si>
  <si>
    <t>Bituminous Coal Underground Mining</t>
  </si>
  <si>
    <t>Anthracite Mining</t>
  </si>
  <si>
    <t>Iron Ore Mining</t>
  </si>
  <si>
    <t>Iron Ores</t>
  </si>
  <si>
    <t>Gold Ore Mining</t>
  </si>
  <si>
    <t>Gold Ores</t>
  </si>
  <si>
    <t>Silver Ore Mining</t>
  </si>
  <si>
    <t>Silver Ores</t>
  </si>
  <si>
    <t>Lead Ore and Zinc Ore Mining</t>
  </si>
  <si>
    <t>Lead and Zinc Ores</t>
  </si>
  <si>
    <t>Uranium-Radium-Vanadium Ore Mining</t>
  </si>
  <si>
    <t>Uranium-Radium-Vanadium Ores</t>
  </si>
  <si>
    <t>Dimension Stone Mining and Quarrying</t>
  </si>
  <si>
    <t>Dimension Stone</t>
  </si>
  <si>
    <t>Crushed and Broken Limestone Mining and Quarrying</t>
  </si>
  <si>
    <t>Crushed and Broken Limestone</t>
  </si>
  <si>
    <t>Crushed and Broken Granite Mining and Quarrying</t>
  </si>
  <si>
    <t>Crushed and Broken Granite</t>
  </si>
  <si>
    <t>Construction Sand and Gravel Mining</t>
  </si>
  <si>
    <t>Construction Sand and Gravel</t>
  </si>
  <si>
    <t>Industrial Sand Mining</t>
  </si>
  <si>
    <t>Industrial Sand</t>
  </si>
  <si>
    <t>Potash, Soda, and Borate Mineral Mining</t>
  </si>
  <si>
    <t>Potash, Soda, and Borate Minerals</t>
  </si>
  <si>
    <t>Phosphate Rock Mining</t>
  </si>
  <si>
    <t>Phosphate Rock</t>
  </si>
  <si>
    <t>Drilling Oil and Gas Wells</t>
  </si>
  <si>
    <t>Support Activities for Coal Mining</t>
  </si>
  <si>
    <t>Coal Mining Services (except site preparation and related construction activities on a contract basis)</t>
  </si>
  <si>
    <t>Support Activities for Metal Mining</t>
  </si>
  <si>
    <t>Metal Mining Services (except site preparation and related activities performed on a contract or fee basis and geophysical surveying and mapping)</t>
  </si>
  <si>
    <t>Support Activities for Nonmetallic Minerals (except Fuels)</t>
  </si>
  <si>
    <t>Nonmetallic Minerals Services, Except Fuels (except geophysical surveying and mapping and site preparation and related construction activities performed on a contract or fee basis)</t>
  </si>
  <si>
    <t>Sewage Treatment Facilities</t>
  </si>
  <si>
    <t>Sewerage Systems</t>
  </si>
  <si>
    <t>Steam and Air-Conditioning Supply</t>
  </si>
  <si>
    <t>New Housing Operative Builders</t>
  </si>
  <si>
    <t>Operative Builders (residential operative builders)</t>
  </si>
  <si>
    <t>Land Subdivision</t>
  </si>
  <si>
    <t>Land Subdividers and Developers, Except Cemeteries</t>
  </si>
  <si>
    <t>Poured Concrete Foundation and Structure Contractors</t>
  </si>
  <si>
    <t>Concrete Work (concrete work except stucco work and asphalt, brick, and paving)</t>
  </si>
  <si>
    <t>Structural Steel and Precast Concrete Contractors</t>
  </si>
  <si>
    <t>Structural Steel Erection (structural steel work)</t>
  </si>
  <si>
    <t>Framing Contractors</t>
  </si>
  <si>
    <t>Carpentry Work (framing carpentry)</t>
  </si>
  <si>
    <t>Roofing Contractors</t>
  </si>
  <si>
    <t>Roofing, Siding, and Sheet Metal Work (roofing contractors)</t>
  </si>
  <si>
    <t>Siding Contractors</t>
  </si>
  <si>
    <t>Roofing, Siding, and Sheet Metal Work (siding contractors)</t>
  </si>
  <si>
    <t>Flooring Contractors</t>
  </si>
  <si>
    <t xml:space="preserve">Floor Laying and Other Floor Work, NEC </t>
  </si>
  <si>
    <t>Tile and Terrazzo Contractors</t>
  </si>
  <si>
    <t>Terrazzo, Tile, Marble, and Mosaic Work (except fresco work)</t>
  </si>
  <si>
    <t>Dog and Cat Food Manufacturing</t>
  </si>
  <si>
    <t>Dog and Cat Food</t>
  </si>
  <si>
    <t>Malt Manufacturing</t>
  </si>
  <si>
    <t>Malt</t>
  </si>
  <si>
    <t>Wet Corn Milling</t>
  </si>
  <si>
    <t>Wet Corn Milling (except refining purchased corn oil)</t>
  </si>
  <si>
    <t>Breakfast Cereal Manufacturing</t>
  </si>
  <si>
    <t>Cereal Breakfast Foods (cereal breakfast foods and related preparations except grain based coffee substitutes)</t>
  </si>
  <si>
    <t>Sugarcane Mills</t>
  </si>
  <si>
    <t>Cane Sugar, Except Refining</t>
  </si>
  <si>
    <t>Cane Sugar Refining</t>
  </si>
  <si>
    <t>Beet Sugar Manufacturing</t>
  </si>
  <si>
    <t>Beet Sugar</t>
  </si>
  <si>
    <t>Chocolate and Confectionery Manufacturing from  Cacao Beans</t>
  </si>
  <si>
    <t>Chocolate and Cocoa Products (except chocolate products, made from purchased chocolate)</t>
  </si>
  <si>
    <t>Frozen Fruit, Juice, and Vegetable Manufacturing</t>
  </si>
  <si>
    <t>Frozen Fruits, Fruit Juices, and Vegetables</t>
  </si>
  <si>
    <t>Frozen Specialty Food Manufacturing</t>
  </si>
  <si>
    <t>Frozen Specialties, NEC</t>
  </si>
  <si>
    <t>Specialty Canning</t>
  </si>
  <si>
    <t>Canned Specialties (except canned puddings)</t>
  </si>
  <si>
    <t>Creamery Butter Manufacturing</t>
  </si>
  <si>
    <t>Creamery Butter</t>
  </si>
  <si>
    <t>Cheese Manufacturing</t>
  </si>
  <si>
    <t>Natural, Processed, and Imitation Cheese</t>
  </si>
  <si>
    <t>Ice Cream and Frozen Dessert Manufacturing</t>
  </si>
  <si>
    <t>Ice Cream and Frozen Desserts</t>
  </si>
  <si>
    <t>Poultry Processing</t>
  </si>
  <si>
    <t>Poultry Slaughtering and Processing (poultry slaughtering and processing)</t>
  </si>
  <si>
    <t>Retail Bakeries</t>
  </si>
  <si>
    <t>Retail Bakeries (bread, cake and related products baked and sold on premise)</t>
  </si>
  <si>
    <t>Frozen Cakes, Pies, and Other Pastries Manufacturing</t>
  </si>
  <si>
    <t>Frozen Bakery Products, Except Bread</t>
  </si>
  <si>
    <t>Cookie and Cracker Manufacturing</t>
  </si>
  <si>
    <t>Cookies and Crackers (except unleavened bread and pretzels)</t>
  </si>
  <si>
    <t>Flour Mixes and Dough Manufacturing from Purchased Flour</t>
  </si>
  <si>
    <t>Prepared Flour Mixes and Doughs</t>
  </si>
  <si>
    <t xml:space="preserve">Tortilla Manufacturing </t>
  </si>
  <si>
    <t>Food Preparations, NEC (tortillas)</t>
  </si>
  <si>
    <t>Flavoring Syrup and Concentrate Manufacturing</t>
  </si>
  <si>
    <t>Flavoring Extracts and Flavoring Syrups, NEC  (flavoring syrups and concentrates except coffee)</t>
  </si>
  <si>
    <t>Perishable Prepared Food Manufacturing</t>
  </si>
  <si>
    <t>Food Preparations, NEC (perishable prepared food)</t>
  </si>
  <si>
    <t>Soft Drink Manufacturing</t>
  </si>
  <si>
    <t>Bottled and Canned Soft Drinks and Carbonated Water (except bottled water)</t>
  </si>
  <si>
    <t>Ice Manufacturing</t>
  </si>
  <si>
    <t>Manufactured Ice</t>
  </si>
  <si>
    <t>Breweries</t>
  </si>
  <si>
    <t>Malt Beverages (except malt extract)</t>
  </si>
  <si>
    <t>Distilleries</t>
  </si>
  <si>
    <t>Distilled and Blended Liquors (except apple jack)</t>
  </si>
  <si>
    <t>Tobacco Stemming and Redrying</t>
  </si>
  <si>
    <t>Tobacco Stemming and Redrying (stemming and redrying tobacco)</t>
  </si>
  <si>
    <t>Cigarette Manufacturing</t>
  </si>
  <si>
    <t>Cigarettes</t>
  </si>
  <si>
    <t>Yarn Texturing, Throwing, and Twisting Mills</t>
  </si>
  <si>
    <t xml:space="preserve">Yarn Texturizing, Throwing, Twisting and Winding Mills </t>
  </si>
  <si>
    <t>Schiffli Machine Embroidery</t>
  </si>
  <si>
    <t>Schiffli Machine Embroideries</t>
  </si>
  <si>
    <t>Carpet and Rug Mills</t>
  </si>
  <si>
    <t>Carpets and Rugs</t>
  </si>
  <si>
    <t>Canvas and Related Product Mills</t>
  </si>
  <si>
    <t>Canvas and Related Products</t>
  </si>
  <si>
    <t>Rope, Cordage, and Twine Mills</t>
  </si>
  <si>
    <t>Cordage and Twine (except hemp rope made in spinning mills)</t>
  </si>
  <si>
    <t>Tire Cord and Tire Fabric Mills</t>
  </si>
  <si>
    <t>Tire Cord and Fabrics</t>
  </si>
  <si>
    <t>Other Hosiery and Sock Mills</t>
  </si>
  <si>
    <t>Hosiery, NEC (except girls' full-length and knee-length sheer hosiery and dyeing and finishing hosiery without knitting hosiery)</t>
  </si>
  <si>
    <t>Men’s and Boys’ Cut and Sew Work Clothing Manufacturing</t>
  </si>
  <si>
    <t>Men’s and Boys’ Work Clothing (except contractors)</t>
  </si>
  <si>
    <t>Hat, Cap, and Millinery Manufacturing</t>
  </si>
  <si>
    <t>Hats, Caps, and Millinery (except contractors)</t>
  </si>
  <si>
    <t>Men’s and Boys’ Neckwear Manufacturing</t>
  </si>
  <si>
    <t>Men’s and Boys’ Neckwear (except contractors)</t>
  </si>
  <si>
    <t>Rubber and Plastics Footwear Manufacturing</t>
  </si>
  <si>
    <t>Rubber and Plastics Footwear</t>
  </si>
  <si>
    <t>House Slipper Manufacturing</t>
  </si>
  <si>
    <t>House Slippers</t>
  </si>
  <si>
    <t>Men’s Footwear (except Athletic) Manufacturing</t>
  </si>
  <si>
    <t>Men’s Footwear, Except Athletic</t>
  </si>
  <si>
    <t xml:space="preserve">Women’s Footwear (except Athletic) Manufacturing </t>
  </si>
  <si>
    <t>Women’s Footwear, Except Athletic</t>
  </si>
  <si>
    <t>Other Footwear Manufacturing</t>
  </si>
  <si>
    <t>Footwear,  Except Rubber, NEC</t>
  </si>
  <si>
    <t>Luggage Manufacturing</t>
  </si>
  <si>
    <t>Luggage</t>
  </si>
  <si>
    <t>Women's Handbag and Purse Manufacturing</t>
  </si>
  <si>
    <t>Women’s Handbags and Purses</t>
  </si>
  <si>
    <t>Personal Leather Good (except Women’s Handbag and Purse) Manufacturing</t>
  </si>
  <si>
    <t>Personal Leather Goods, Except Women’s Handbags and Purses (except nonprecious metal personal goods, such as card cases, cigar cases, and comb cases)</t>
  </si>
  <si>
    <t>Wood Preservation</t>
  </si>
  <si>
    <t>Wood Preserving</t>
  </si>
  <si>
    <t>Hardwood Veneer and Plywood Manufacturing</t>
  </si>
  <si>
    <t>Hardwood Veneer and Plywood</t>
  </si>
  <si>
    <t>Softwood Veneer and Plywood Manufacturing</t>
  </si>
  <si>
    <t>Softwood Veneer and Plywood</t>
  </si>
  <si>
    <t>Engineered Wood Member (except Truss) Manufacturing</t>
  </si>
  <si>
    <t>Structural Wood Members, NEC (except trusses)</t>
  </si>
  <si>
    <t>Truss Manufacturing</t>
  </si>
  <si>
    <t>Structural Wood Members, NEC (trusses)</t>
  </si>
  <si>
    <t>Reconstituted Wood Product Manufacturing</t>
  </si>
  <si>
    <t>Reconstituted Wood Products</t>
  </si>
  <si>
    <t>Wood Window and Door Manufacturing</t>
  </si>
  <si>
    <t>Millwork (wood windows and doors)</t>
  </si>
  <si>
    <t>Manufactured Home (Mobile Home) Manufacturing</t>
  </si>
  <si>
    <t>Mobile Homes</t>
  </si>
  <si>
    <t>Prefabricated Wood Building Manufacturing</t>
  </si>
  <si>
    <t>Prefabricated Wood Buildings and Components</t>
  </si>
  <si>
    <t>Pulp Mills</t>
  </si>
  <si>
    <t>Pulp Mills (pulp producing mills only)</t>
  </si>
  <si>
    <t>Folding Paperboard Box Manufacturing</t>
  </si>
  <si>
    <t>Folding Paperboard Boxes, Including Sanitary (except paperboard backs for blister or skin packages)</t>
  </si>
  <si>
    <t>Setup Paperboard Box Manufacturing</t>
  </si>
  <si>
    <t>Setup Paperboard Boxes</t>
  </si>
  <si>
    <t>Fiber Can, Tube, Drum, and Similar Products Manufacturing</t>
  </si>
  <si>
    <t>Fiber Cans, Tubes, Drums, and Similar Products</t>
  </si>
  <si>
    <t>Nonfolding Sanitary Food Container Manufacturing</t>
  </si>
  <si>
    <t>Sanitary Food Containers, Except Folding</t>
  </si>
  <si>
    <t>Coated and Laminated Packaging Paper and Plastics Film Manufacturing</t>
  </si>
  <si>
    <t>Packaging Paper and Plastics Film, Coated and Laminated (except single-web and multi-web plastics packaging film and sheet)</t>
  </si>
  <si>
    <t>Plastics, Foil, and Coated Paper Bag Manufacturing</t>
  </si>
  <si>
    <t>Plastics, Foil, and Coated Paper Bags (except single web or multi-web plastic bags)</t>
  </si>
  <si>
    <t>Uncoated Paper and Multiwall Bag Manufacturing</t>
  </si>
  <si>
    <t>Uncoated Paper and Multiwall Bags</t>
  </si>
  <si>
    <t>Laminated Aluminum Foil Manufacturing for Flexible Packaging Uses</t>
  </si>
  <si>
    <t>Metal Foil and Leaf (laminated aluminum foil rolls and sheets for flexible packaging uses)</t>
  </si>
  <si>
    <t>Surface-Coated Paperboard Manufacturing</t>
  </si>
  <si>
    <t>Die-Cut Paper and Paperboard and Cardboard (pasted, lined, laminated, or surface-coated paperboard)</t>
  </si>
  <si>
    <t>Envelope Manufacturing</t>
  </si>
  <si>
    <t>Envelopes</t>
  </si>
  <si>
    <t>Stationery, Tablet, and Related Product Manufacturing</t>
  </si>
  <si>
    <t>Stationery, Tablets, and Related Products</t>
  </si>
  <si>
    <t>Digital Printing</t>
  </si>
  <si>
    <t>Commercial Printing, NEC (digital printing, except quick printing)</t>
  </si>
  <si>
    <t>Book Printing</t>
  </si>
  <si>
    <t>Blankbook, Loose-leaf Binder, and Device Manufacturing</t>
  </si>
  <si>
    <t>Blankbooks, Looseleaf Binders and Devices (except checkbooks)</t>
  </si>
  <si>
    <t>Tradebinding and Related Work</t>
  </si>
  <si>
    <t>Bookbinding and Related Work</t>
  </si>
  <si>
    <t>Petroleum Refineries</t>
  </si>
  <si>
    <t>Petroleum Refining</t>
  </si>
  <si>
    <t>Asphalt Paving Mixture and Block Manufacturing</t>
  </si>
  <si>
    <t>Asphalt Paving Mixtures and Blocks</t>
  </si>
  <si>
    <t>Asphalt Shingle and Coating Materials Manufacturing</t>
  </si>
  <si>
    <t>Asphalt Felts and Coatings</t>
  </si>
  <si>
    <t>Petroleum Lubricating Oil and Grease Manufacturing</t>
  </si>
  <si>
    <t>Lubricating Oils and Greases</t>
  </si>
  <si>
    <t>Synthetic Organic Dye and Pigment  Manufacturing</t>
  </si>
  <si>
    <t>Cyclic Organic Crudes and Intermediates, and Organic Dyes and Pigments (organic dyes and pigments)</t>
  </si>
  <si>
    <t>Alkalies and Chlorine Manufacturing</t>
  </si>
  <si>
    <t>Alkalies and Chlorine</t>
  </si>
  <si>
    <t>Gum and Wood Chemical Manufacturing</t>
  </si>
  <si>
    <t>Gum and Wood Chemicals</t>
  </si>
  <si>
    <t>Ethyl Alcohol Manufacturing</t>
  </si>
  <si>
    <t>Industrial Organic Chemicals, NEC (ethyl alcohol)</t>
  </si>
  <si>
    <t>Plastics Material and Resin Manufacturing</t>
  </si>
  <si>
    <t>Plastics Materials, Synthetic and Resins, and Nonvulcanizable Elastomers</t>
  </si>
  <si>
    <t>Synthetic Rubber Manufacturing</t>
  </si>
  <si>
    <t>Synthetic Rubber</t>
  </si>
  <si>
    <t>Cellulosic Organic Fiber Manufacturing</t>
  </si>
  <si>
    <t>Cellulosic Manmade Fibers</t>
  </si>
  <si>
    <t>Noncellulosic Organic Fiber Manufacturing</t>
  </si>
  <si>
    <t>Manmade Organic Fibers, Except Cellulosic</t>
  </si>
  <si>
    <t>Nitrogenous Fertilizer Manufacturing</t>
  </si>
  <si>
    <t>Nitrogenous Fertilizers</t>
  </si>
  <si>
    <t>Phosphatic Fertilizer Manufacturing</t>
  </si>
  <si>
    <t>Phosphatic Fertilizers</t>
  </si>
  <si>
    <t>Fertilizer (Mixing Only) Manufacturing</t>
  </si>
  <si>
    <t>Fertilizers, Mixing Only</t>
  </si>
  <si>
    <t>Pesticide and Other Agricultural Chemical Manufacturing</t>
  </si>
  <si>
    <t>Pesticides and Agricultural Chemicals, NEC</t>
  </si>
  <si>
    <t>Medicinal and Botanical Manufacturing</t>
  </si>
  <si>
    <t>Medicinal Chemicals and Botanical Products</t>
  </si>
  <si>
    <t>In-Vitro Diagnostic Substance Manufacturing</t>
  </si>
  <si>
    <t>In Vitro and In Vivo Diagnostic Substances (in-vitro diagnostic substances)</t>
  </si>
  <si>
    <t>Biological Product (except Diagnostic) Manufacturing</t>
  </si>
  <si>
    <t>Biological Products, Except Diagnostic Substances</t>
  </si>
  <si>
    <t>Adhesive Manufacturing</t>
  </si>
  <si>
    <t>Adhesives and Sealants</t>
  </si>
  <si>
    <t>Polish and Other Sanitation Good Manufacturing</t>
  </si>
  <si>
    <t>Specialty Cleaning, Polishing, and Sanitation Preparations</t>
  </si>
  <si>
    <t>Surface Active Agent  Manufacturing</t>
  </si>
  <si>
    <t>Surface Active Agents, Finishing Agents, Sulfonated Oils, and Assistants</t>
  </si>
  <si>
    <t>Toilet Preparation Manufacturing</t>
  </si>
  <si>
    <t>Perfumes, Cosmetics, and Other Toilet Preparations (except toothpaste, gel, and dentifrice powders)</t>
  </si>
  <si>
    <t>Printing Ink Manufacturing</t>
  </si>
  <si>
    <t>Printing Ink</t>
  </si>
  <si>
    <t>Explosives Manufacturing</t>
  </si>
  <si>
    <t>Explosives</t>
  </si>
  <si>
    <t xml:space="preserve">Custom Compounding of Purchased Resins </t>
  </si>
  <si>
    <t>Custom Compounding of Purchased Plastics Resins</t>
  </si>
  <si>
    <t>Photographic Film, Paper, Plate, and Chemical Manufacturing</t>
  </si>
  <si>
    <t>Photographic Equipment and Supplies (photographic films, paper, plates and chemicals)</t>
  </si>
  <si>
    <t>Plastics Bag Manufacturing</t>
  </si>
  <si>
    <t>Plastics, Foil, and Coated Paper Bags (single-web and multi-web plastics bags)</t>
  </si>
  <si>
    <t>Plastics Packaging Film and Sheet (including Laminated) Manufacturing</t>
  </si>
  <si>
    <t>Packaging Paper and Plastics Film, Coated and Laminated (single-web and multi-web plastics packaging film and sheet)</t>
  </si>
  <si>
    <t>Unlaminated Plastics Film and Sheet (except Packaging) Manufacturing</t>
  </si>
  <si>
    <t>Unsupported Plastics Film and Sheet</t>
  </si>
  <si>
    <t>Laminated Plastics Plate, Sheet (except Packaging), and Shape Manufacturing</t>
  </si>
  <si>
    <t>Laminated Plastics Plate, Sheet, and Profile Shapes</t>
  </si>
  <si>
    <t>Polystyrene Foam Product Manufacturing</t>
  </si>
  <si>
    <t>Plastics Foam Products (polystyrene foam products)</t>
  </si>
  <si>
    <t>Urethane and Other Foam Product (except Polystyrene) Manufacturing</t>
  </si>
  <si>
    <t>Plastics Foam Products (except polystyrene foam products)</t>
  </si>
  <si>
    <t>Plastics Bottle Manufacturing</t>
  </si>
  <si>
    <t>Plastics Bottles</t>
  </si>
  <si>
    <t>Plastics Plumbing Fixture Manufacturing</t>
  </si>
  <si>
    <t>Plastics Plumbing Fixtures</t>
  </si>
  <si>
    <t>Tire Manufacturing (except Retreading)</t>
  </si>
  <si>
    <t>Tires and Inner Tubes</t>
  </si>
  <si>
    <t>Tire Retreading</t>
  </si>
  <si>
    <t>Tire Retreading and Repair Shops (rebuilding tires and retreaded tire manufacturing)</t>
  </si>
  <si>
    <t>Rubber and Plastics Hoses and Belting Manufacturing</t>
  </si>
  <si>
    <t>Rubber and Plastics Hose and Belting</t>
  </si>
  <si>
    <t>Rubber Product Manufacturing for Mechanical Use</t>
  </si>
  <si>
    <t>Molded, Extruded, and Lathe-Cut Mechanical Rubber Goods</t>
  </si>
  <si>
    <t>All Other Rubber Product Manufacturing</t>
  </si>
  <si>
    <t>Fabricated Rubber Products, NEC (except rubberized fabric and garments, gloves, life vests, wet suits, accessories, such as bibs and bathing caps, rubber toys, bags made from rubberized fabric, rubber diaper covers, and rubber resilient floor coverings)</t>
  </si>
  <si>
    <t>Vitreous China Plumbing Fixture and China and Earthenware Bathroom Accessories Manufacturing</t>
  </si>
  <si>
    <t>Vitreous China Plumbing Fixtures and China and Earthenware Fittings and Bathroom Accessories</t>
  </si>
  <si>
    <t>Porcelain Electrical Supply Manufacturing</t>
  </si>
  <si>
    <t>Porcelain Electrical Supplies</t>
  </si>
  <si>
    <t>Brick and Structural Clay Tile Manufacturing</t>
  </si>
  <si>
    <t>Brick and Structural Clay Tile (except slumped brick)</t>
  </si>
  <si>
    <t>Ceramic Wall and Floor Tile Manufacturing</t>
  </si>
  <si>
    <t>Ceramic Wall and Floor Tile</t>
  </si>
  <si>
    <t>Other Structural Clay Product Manufacturing</t>
  </si>
  <si>
    <t>Structural Clay Products, NEC</t>
  </si>
  <si>
    <t>Clay Refractory Manufacturing</t>
  </si>
  <si>
    <t>Clay Refractories</t>
  </si>
  <si>
    <t>Nonclay Refractory Manufacturing</t>
  </si>
  <si>
    <t>Nonclay Refractories</t>
  </si>
  <si>
    <t>Flat Glass Manufacturing</t>
  </si>
  <si>
    <t>Flat Glass</t>
  </si>
  <si>
    <t>Other Pressed and Blown Glass and Glassware Manufacturing</t>
  </si>
  <si>
    <t>Pressed and Blown Glass and Glassware, NEC</t>
  </si>
  <si>
    <t>Glass Container Manufacturing</t>
  </si>
  <si>
    <t>Glass Containers</t>
  </si>
  <si>
    <t>Glass Product Manufacturing Made of Purchased Glass</t>
  </si>
  <si>
    <t>Glass Products Made of Purchased Glass</t>
  </si>
  <si>
    <t>Cement Manufacturing</t>
  </si>
  <si>
    <t>Cement, Hydraulic</t>
  </si>
  <si>
    <t>Ready-Mix Concrete Manufacturing</t>
  </si>
  <si>
    <t>Ready-Mixed Concrete</t>
  </si>
  <si>
    <t>Concrete Pipe Manufacturing</t>
  </si>
  <si>
    <t>Concrete Products, Except Block and Brick (concrete pipe)</t>
  </si>
  <si>
    <t>Other Concrete Product Manufacturing</t>
  </si>
  <si>
    <t>Concrete Products, Except Block and Brick (concrete products, except dry mix concrete and pipe)</t>
  </si>
  <si>
    <t>Lime Manufacturing</t>
  </si>
  <si>
    <t>Lime</t>
  </si>
  <si>
    <t>Abrasive Product Manufacturing</t>
  </si>
  <si>
    <t>Abrasive Products (except steel wool with or without soap)</t>
  </si>
  <si>
    <t>Cut Stone and Stone Product Manufacturing</t>
  </si>
  <si>
    <t>Cut Stone and Stone Products</t>
  </si>
  <si>
    <t>Ground or Treated Mineral and Earth Manufacturing</t>
  </si>
  <si>
    <t>Minerals and Earths, Ground or Otherwise Treated (except grinding, washing, separating, etc. of nonmetallic minerals)</t>
  </si>
  <si>
    <t>Mineral Wool Manufacturing</t>
  </si>
  <si>
    <t>Mineral Wool</t>
  </si>
  <si>
    <t>Electrometallurgical Ferroalloy Product Manufacturing</t>
  </si>
  <si>
    <t>Electrometallurgical Products, Except Steel</t>
  </si>
  <si>
    <t>Iron and Steel Pipe and Tube Manufacturing from  Purchased Steel</t>
  </si>
  <si>
    <t>Steel Pipe and Tubes</t>
  </si>
  <si>
    <t>Steel Wire Drawing</t>
  </si>
  <si>
    <t>Steel Wiredrawing and Steel Nails and Spikes (steel wire drawing)</t>
  </si>
  <si>
    <t>Alumina Refining</t>
  </si>
  <si>
    <t>Industrial Inorganic Chemicals, NEC (alumina)</t>
  </si>
  <si>
    <t>Primary Aluminum Production</t>
  </si>
  <si>
    <t>Primary Production of Aluminum</t>
  </si>
  <si>
    <t>Aluminum Sheet, Plate, and Foil Manufacturing</t>
  </si>
  <si>
    <t>Aluminum Sheet, Plate, and Foil</t>
  </si>
  <si>
    <t>Aluminum Extruded Product Manufacturing</t>
  </si>
  <si>
    <t>Aluminum Extruded Products</t>
  </si>
  <si>
    <t>Primary Smelting and Refining of Copper</t>
  </si>
  <si>
    <t>Primary Smelting and Refining of Nonferrous Metal (except Copper and Aluminum)</t>
  </si>
  <si>
    <t>Primary Smelting and Refining of Nonferrous Metals, Except Copper and Aluminum</t>
  </si>
  <si>
    <t>Copper Rolling, Drawing, and Extruding</t>
  </si>
  <si>
    <t>Rolling, Drawing, and Extruding of Copper</t>
  </si>
  <si>
    <t>Copper Wire (except Mechanical) Drawing</t>
  </si>
  <si>
    <t>Drawing and Insulating of Nonferrous Wire (copper wire drawing)</t>
  </si>
  <si>
    <t>Steel Investment Foundries</t>
  </si>
  <si>
    <t>Steel Foundries (except Investment)</t>
  </si>
  <si>
    <t>Steel Foundries, NEC</t>
  </si>
  <si>
    <t>Aluminum Die-Casting Foundries</t>
  </si>
  <si>
    <t>Aluminum Die-Castings</t>
  </si>
  <si>
    <t>Nonferrous (except Aluminum) Die-Casting Foundries</t>
  </si>
  <si>
    <t>Nonferrous Die-Castings, Except Aluminum</t>
  </si>
  <si>
    <t>Aluminum Foundries (except Die-Casting)</t>
  </si>
  <si>
    <t>Aluminum Foundries</t>
  </si>
  <si>
    <t>Copper Foundries (except Die-Casting)</t>
  </si>
  <si>
    <t>Copper Foundries</t>
  </si>
  <si>
    <t>Other Nonferrous Foundries (except Die-Casting)</t>
  </si>
  <si>
    <t>Nonferrous Foundries, Except Aluminum and Copper</t>
  </si>
  <si>
    <t>Iron and Steel Forging</t>
  </si>
  <si>
    <t>Iron and Steel Forgings</t>
  </si>
  <si>
    <t>Nonferrous Forging</t>
  </si>
  <si>
    <t>Nonferrous Forgings</t>
  </si>
  <si>
    <t>Custom Roll Forming</t>
  </si>
  <si>
    <t>Miscellaneous Structural Metal Work (custom roll forming)</t>
  </si>
  <si>
    <t>Crown and Closure Manufacturing</t>
  </si>
  <si>
    <t>Crowns and Closures</t>
  </si>
  <si>
    <t>Metal Stamping</t>
  </si>
  <si>
    <t>Metal Stampings, NEC (except kitchen utensils, pots and pans for cooking, coins, and stamped metal boxes)</t>
  </si>
  <si>
    <t>Powder Metallurgy Part Manufacturing</t>
  </si>
  <si>
    <t>Fabricated Metal Products, NEC (powder metallurgy)</t>
  </si>
  <si>
    <t>Saw Blade and Handsaw Manufacturing</t>
  </si>
  <si>
    <t>Saw Blades and Handsaws</t>
  </si>
  <si>
    <t>Prefabricated Metal Building and Component  Manufacturing</t>
  </si>
  <si>
    <t>Prefabricated Metal Buildings and Components</t>
  </si>
  <si>
    <t>Plate Work Manufacturing</t>
  </si>
  <si>
    <t>Fabricated Plate Work (Boiler Shops) (fabricated plate work and metal weldments)</t>
  </si>
  <si>
    <t>Sheet Metal Work Manufacturing</t>
  </si>
  <si>
    <t>Sheet Metal Work (except sheet metal bins and vats, skylights, and sheet metal cooling towers)</t>
  </si>
  <si>
    <t xml:space="preserve">Metal Tank (Heavy Gauge) Manufacturing </t>
  </si>
  <si>
    <t>Fabricated Plate Work (Boiler Shops) (heavy gauge tanks)</t>
  </si>
  <si>
    <t>Metal Can Manufacturing</t>
  </si>
  <si>
    <t>Metal Cans</t>
  </si>
  <si>
    <t>Spring (Heavy Gauge) Manufacturing</t>
  </si>
  <si>
    <t>Steel Springs, Except Wire</t>
  </si>
  <si>
    <t>Spring (Light Gauge) Manufacturing</t>
  </si>
  <si>
    <t>Wire Springs (except watch and clock springs)</t>
  </si>
  <si>
    <t>Machine Shops</t>
  </si>
  <si>
    <t>Industrial and Commercial Machinery and Equipment, NEC (machine shops)</t>
  </si>
  <si>
    <t>Precision Turned Product Manufacturing</t>
  </si>
  <si>
    <t>Screw Machine Products</t>
  </si>
  <si>
    <t>Metal Heat Treating</t>
  </si>
  <si>
    <t>Industrial Valve Manufacturing</t>
  </si>
  <si>
    <t>Industrial Valves</t>
  </si>
  <si>
    <t>Plumbing Fixture Fitting and Trim  Manufacturing</t>
  </si>
  <si>
    <t>Plumbing Fixture Fittings and Trim (except shower rods, lawn hose nozzles, and lawn sprinklers)</t>
  </si>
  <si>
    <t>Ball and Roller Bearing Manufacturing</t>
  </si>
  <si>
    <t>Ball and Roller Bearings</t>
  </si>
  <si>
    <t>Small Arms Ammunition Manufacturing</t>
  </si>
  <si>
    <t>Small Arms Ammunition</t>
  </si>
  <si>
    <t>Ammunition (except Small Arms) Manufacturing</t>
  </si>
  <si>
    <t>Ammunition, Except for Small Arms</t>
  </si>
  <si>
    <t>Other Ordnance and Accessories Manufacturing</t>
  </si>
  <si>
    <t>Ordnance and Accessories, NEC</t>
  </si>
  <si>
    <t>Fabricated Pipe and Pipe Fitting Manufacturing</t>
  </si>
  <si>
    <t>Fabricated Pipe and Pipe Fittings</t>
  </si>
  <si>
    <t>Industrial Pattern Manufacturing</t>
  </si>
  <si>
    <t>Industrial Patterns</t>
  </si>
  <si>
    <t>Enameled Iron and Metal Sanitary Ware Manufacturing</t>
  </si>
  <si>
    <t>Enameled Iron and Metal Sanitary Ware</t>
  </si>
  <si>
    <t>Lawn and Garden Tractor and Home Lawn and Garden Equipment Manufacturing</t>
  </si>
  <si>
    <t>Lawn and Garden Tractors and Home Lawn and Garden Equipment (except nonpowered lawnmowers)</t>
  </si>
  <si>
    <t>Construction Machinery Manufacturing</t>
  </si>
  <si>
    <t>Construction Machinery and Equipment (except railway track maintenance equipment; winches, aerial work platforms; and automotive wrecker hoists)</t>
  </si>
  <si>
    <t>Mining Machinery and Equipment Manufacturing</t>
  </si>
  <si>
    <t>Mining Machinery and Equipment, Except Oil and Gas Field Machinery and Equipment</t>
  </si>
  <si>
    <t>Oil and Gas Field Machinery and Equipment Manufacturing</t>
  </si>
  <si>
    <t>Oil and Gas Field Machinery and Equipment</t>
  </si>
  <si>
    <t>Sawmill and Woodworking Machinery Manufacturing</t>
  </si>
  <si>
    <t>Woodworking Machinery</t>
  </si>
  <si>
    <t>Plastics and Rubber Industry Machinery Manufacturing</t>
  </si>
  <si>
    <t>Special Industry Machinery, NEC (rubber and plastics manufacturing machinery)</t>
  </si>
  <si>
    <t>Paper Industry Machinery Manufacturing</t>
  </si>
  <si>
    <t>Paper Industries Machinery</t>
  </si>
  <si>
    <t>Textile Machinery Manufacturing</t>
  </si>
  <si>
    <t>Textile Machinery</t>
  </si>
  <si>
    <t>Printing Machinery and Equipment Manufacturing</t>
  </si>
  <si>
    <t>Printing Trades Machinery and Equipment</t>
  </si>
  <si>
    <t>Food Product Machinery Manufacturing</t>
  </si>
  <si>
    <t>Food Products Machinery</t>
  </si>
  <si>
    <t>Semiconductor Machinery Manufacturing</t>
  </si>
  <si>
    <t>Special Industry Machinery, NEC (semiconductor machinery manufacturing)</t>
  </si>
  <si>
    <t>Commercial Laundry, Drycleaning, and Pressing Machine Manufacturing</t>
  </si>
  <si>
    <t>Commercial Laundry, Drycleaning, and Pressing Machines</t>
  </si>
  <si>
    <t>Optical Instrument and Lens Manufacturing</t>
  </si>
  <si>
    <t>Optical Instruments and Lenses</t>
  </si>
  <si>
    <t>Photographic and Photocopying Equipment Manufacturing</t>
  </si>
  <si>
    <t>Photographic Equipment and Supplies (except photographic film, paper, plates, and chemicals)</t>
  </si>
  <si>
    <t>Air Purification Equipment Manufacturing</t>
  </si>
  <si>
    <t>Industrial and Commercial Fans and Blowers and Air Purification Equipment (air purification equipment)</t>
  </si>
  <si>
    <t>Industrial and Commercial Fan and Blower Manufacturing</t>
  </si>
  <si>
    <t>Industrial and Commercial Fans and Blowers and Air Purification Equipment (fans and blowers)</t>
  </si>
  <si>
    <t>Industrial Mold Manufacturing</t>
  </si>
  <si>
    <t>Special Dies and Tools, Die Sets, Jigs and Fixtures, and Industrial Molds (industrial molds)</t>
  </si>
  <si>
    <t>Machine Tool (Metal Cutting Types) Manufacturing</t>
  </si>
  <si>
    <t>Machine Tools, Metal Cutting Types</t>
  </si>
  <si>
    <t>Machine Tool (Metal Forming Types) Manufacturing</t>
  </si>
  <si>
    <t>Machine Tools, Metal Forming Type</t>
  </si>
  <si>
    <t>Special Die and Tool, Die Set, Jig, and Fixture Manufacturing</t>
  </si>
  <si>
    <t>Special Dies and Tools, Die Sets, Jigs and Fixtures, and Industrial Molds (except molds)</t>
  </si>
  <si>
    <t>Cutting Tool and Machine Tool Accessory Manufacturing</t>
  </si>
  <si>
    <t>Cutting Tools, Machine Tool Accessories, and Machinists' Precision Measuring Devices (except precision measuring devices)</t>
  </si>
  <si>
    <t>Rolling Mill Machinery and Equipment Manufacturing</t>
  </si>
  <si>
    <t>Rolling Mill Machinery and Equipment</t>
  </si>
  <si>
    <t>Other Metalworking Machinery Manufacturing</t>
  </si>
  <si>
    <t>Metalworking Machinery, NEC</t>
  </si>
  <si>
    <t>Turbine and Turbine Generator Set Units Manufacturing</t>
  </si>
  <si>
    <t>Steam, Gas, and Hydraulic Turbines, and Turbine Generator Set Units</t>
  </si>
  <si>
    <t>Speed Changer, Industrial High-Speed Drive, and Gear Manufacturing</t>
  </si>
  <si>
    <t>Speed Changers, Industrial High-Speed Drives, and Gears</t>
  </si>
  <si>
    <t>Mechanical Power Transmission Equipment Manufacturing</t>
  </si>
  <si>
    <t>Mechanical Power Transmission Equipment, NEC</t>
  </si>
  <si>
    <t xml:space="preserve">Air and Gas Compressor Manufacturing </t>
  </si>
  <si>
    <t>Air and Gas Compressors</t>
  </si>
  <si>
    <t>Measuring and Dispensing Pump Manufacturing</t>
  </si>
  <si>
    <t>Measuring and Dispensing Pumps</t>
  </si>
  <si>
    <t>Elevator and Moving Stairway Manufacturing</t>
  </si>
  <si>
    <t>Elevators and Moving Stairways</t>
  </si>
  <si>
    <t>Power-Driven Hand Tool Manufacturing</t>
  </si>
  <si>
    <t>Power-Driven Handtools</t>
  </si>
  <si>
    <t>Packaging Machinery Manufacturing</t>
  </si>
  <si>
    <t>Packaging Machinery</t>
  </si>
  <si>
    <t>Industrial Process Furnace and Oven Manufacturing</t>
  </si>
  <si>
    <t>Industrial Process Furnaces and Ovens</t>
  </si>
  <si>
    <t>Fluid Power Cylinder and Actuator Manufacturing</t>
  </si>
  <si>
    <t>Fluid Power Cylinders and Actuators</t>
  </si>
  <si>
    <t>Fluid Power Pump and Motor Manufacturing</t>
  </si>
  <si>
    <t>Fluid Power Pumps and Motors</t>
  </si>
  <si>
    <t>Scale and Balance (except Laboratory) Manufacturing</t>
  </si>
  <si>
    <t>Scales and Balances, Except Laboratory</t>
  </si>
  <si>
    <t>Electronic Computer Manufacturing</t>
  </si>
  <si>
    <t>Electronic Computers</t>
  </si>
  <si>
    <t>Computer Storage Device Manufacturing</t>
  </si>
  <si>
    <t>Computer Storage Devices</t>
  </si>
  <si>
    <t>Computer Terminal Manufacturing</t>
  </si>
  <si>
    <t>Computer Terminals</t>
  </si>
  <si>
    <t>Telephone Apparatus Manufacturing</t>
  </si>
  <si>
    <t>Telephone and Telegraph Apparatus (except consumer external modems)</t>
  </si>
  <si>
    <t>Other Communications Equipment Manufacturing</t>
  </si>
  <si>
    <t>Communications Equipment, NEC</t>
  </si>
  <si>
    <t>Electron Tube Manufacturing</t>
  </si>
  <si>
    <t>Electron Tubes</t>
  </si>
  <si>
    <t>Bare Printed Circuit Board Manufacturing</t>
  </si>
  <si>
    <t>Printed Circuit Boards</t>
  </si>
  <si>
    <t>Semiconductor and Related Device Manufacturing</t>
  </si>
  <si>
    <t>Semiconductors and Related Devices</t>
  </si>
  <si>
    <t>Electronic Capacitor Manufacturing</t>
  </si>
  <si>
    <t>Electronic Capacitors</t>
  </si>
  <si>
    <t>Electronic Resistor Manufacturing</t>
  </si>
  <si>
    <t>Electronic Resistors</t>
  </si>
  <si>
    <t>Electronic Coil, Transformer, and Other Inductor Manufacturing</t>
  </si>
  <si>
    <t>Electronic Coils, Transformers, and Other Inductors</t>
  </si>
  <si>
    <t>Electronic Connector Manufacturing</t>
  </si>
  <si>
    <t>Electronic Connectors</t>
  </si>
  <si>
    <t>Other Electronic Component Manufacturing</t>
  </si>
  <si>
    <t>Electronic Components, NEC (other electronic components)</t>
  </si>
  <si>
    <t>Search, Detection, Navigation, Guidance, Aeronautical, and  Nautical System and Instrument Manufacturing</t>
  </si>
  <si>
    <t>Search, Detection, Navigation, Guidance, Aeronautical, and Nautical Systems and Instruments</t>
  </si>
  <si>
    <t>Automatic Environmental Control Manufacturing for Residential, Commercial, and Appliance Use</t>
  </si>
  <si>
    <t>Automatic Controls for Regulating Residential and Commercial Environments and Appliances</t>
  </si>
  <si>
    <t>Instruments and Related Products Manufacturing for Measuring, Displaying, and Controlling Industrial Process Variables</t>
  </si>
  <si>
    <t>Industrial Instruments for Measurement, Display, and Control of Process Variables; and Related Products</t>
  </si>
  <si>
    <t>Instrument Manufacturing for Measuring and Testing Electricity and Electrical Signals</t>
  </si>
  <si>
    <t>Instruments for Measuring and Testing of Electricity and Electrical Signals (except automotive instruments)</t>
  </si>
  <si>
    <t>Analytical Laboratory Instrument Manufacturing</t>
  </si>
  <si>
    <t>Laboratory Analytical Instruments</t>
  </si>
  <si>
    <t>Software Reproducing</t>
  </si>
  <si>
    <t>Prepackaged Software (mass reproduction of software)</t>
  </si>
  <si>
    <t>Electric Lamp Bulb and Part Manufacturing</t>
  </si>
  <si>
    <t>Electric Lamp Bulbs and Tubes</t>
  </si>
  <si>
    <t>Commercial, Industrial, and Institutional Electric Lighting Fixture Manufacturing</t>
  </si>
  <si>
    <t>Commercial, Industrial, and Institutional Electric Lighting Fixtures</t>
  </si>
  <si>
    <t>Household Cooking Appliance Manufacturing</t>
  </si>
  <si>
    <t>Household Cooking Equipment</t>
  </si>
  <si>
    <t>Household Refrigerator and Home Freezer Manufacturing</t>
  </si>
  <si>
    <t>Household Refrigerators and Home and Farm Freezers</t>
  </si>
  <si>
    <t>Household Laundry Equipment Manufacturing</t>
  </si>
  <si>
    <t>Household Laundry Equipment</t>
  </si>
  <si>
    <t>Other Major Household Appliance Manufacturing</t>
  </si>
  <si>
    <t>Household Appliances, NEC (except floor waxing and floor polishing machines, and household sewing machines)</t>
  </si>
  <si>
    <t>Switchgear and Switchboard Apparatus Manufacturing</t>
  </si>
  <si>
    <t>Switchgear and Switchboard Apparatus</t>
  </si>
  <si>
    <t>Relay and Industrial Control Manufacturing</t>
  </si>
  <si>
    <t>Relays and Industrial Controls</t>
  </si>
  <si>
    <t>Storage Battery Manufacturing</t>
  </si>
  <si>
    <t>Storage Batteries</t>
  </si>
  <si>
    <t>Primary Battery Manufacturing</t>
  </si>
  <si>
    <t>Primary Batteries, Dry and Wet</t>
  </si>
  <si>
    <t>Fiber Optic Cable Manufacturing</t>
  </si>
  <si>
    <t>Drawing and Insulating of Nonferrous Wire (fiber optic cable-insulating only)</t>
  </si>
  <si>
    <t>Other Communication and Energy Wire Manufacturing</t>
  </si>
  <si>
    <t>Drawing and Insulating of Nonferrous Wire (communication and energy wire, except fiber optic-insulating only)</t>
  </si>
  <si>
    <t>Current-Carrying Wiring Device Manufacturing</t>
  </si>
  <si>
    <t>Current-Carrying Wiring Devices</t>
  </si>
  <si>
    <t>Noncurrent-Carrying Wiring Device Manufacturing</t>
  </si>
  <si>
    <t>Noncurrent-Carrying Wiring Devices (except fishwire, electrical wiring tool)</t>
  </si>
  <si>
    <t>Carbon and Graphite Product Manufacturing</t>
  </si>
  <si>
    <t xml:space="preserve">Carbon and Graphite Products </t>
  </si>
  <si>
    <t>Automobile Manufacturing</t>
  </si>
  <si>
    <t>Motor Vehicles and Passenger Car Bodies (automobiles)</t>
  </si>
  <si>
    <t xml:space="preserve">Light Truck and Utility Vehicle Manufacturing </t>
  </si>
  <si>
    <t>Motor Vehicles and Passenger Car Bodies (light trucks and utility vehicles)</t>
  </si>
  <si>
    <t>Heavy Duty Truck Manufacturing</t>
  </si>
  <si>
    <t>Motor Vehicles and Passenger Car Bodies (heavy duty trucks)</t>
  </si>
  <si>
    <t>Truck Trailer Manufacturing</t>
  </si>
  <si>
    <t>Truck Trailers</t>
  </si>
  <si>
    <t>Motor Home Manufacturing</t>
  </si>
  <si>
    <t>Motor Homes</t>
  </si>
  <si>
    <t>Carburetor, Piston, Piston Ring, and Valve Manufacturing</t>
  </si>
  <si>
    <t>Carburetors, Pistons, Piston Rings, and Valves</t>
  </si>
  <si>
    <t>Gasoline Engine and Engine Parts Manufacturing</t>
  </si>
  <si>
    <t>Motor Vehicle Parts and Accessories (gasoline engines and engine parts including rebuilt)</t>
  </si>
  <si>
    <t>Vehicular Lighting Equipment Manufacturing</t>
  </si>
  <si>
    <t>Vehicular Lighting Equipment</t>
  </si>
  <si>
    <t>Motor Vehicle Steering and Suspension Components (except Spring) Manufacturing</t>
  </si>
  <si>
    <t>Motor Vehicle Parts and Accessories (steering and suspension parts)</t>
  </si>
  <si>
    <t>Motor Vehicle Metal Stamping</t>
  </si>
  <si>
    <t>Automotive Stampings</t>
  </si>
  <si>
    <t>Motor Vehicle Air-Conditioning Manufacturing</t>
  </si>
  <si>
    <t>Air-Conditioning and Warm Air Heating Equipment and Commercial and Industrial Refrigeration Equipment (motor vehicle air-conditioning)</t>
  </si>
  <si>
    <t>Aircraft Engine and Engine Parts Manufacturing</t>
  </si>
  <si>
    <t>Aircraft Engines and Engine Parts (except research and development not producing prototypes)</t>
  </si>
  <si>
    <t>Other Aircraft Part and Auxiliary Equipment Manufacturing</t>
  </si>
  <si>
    <t>Aircraft Parts and Auxiliary Equipment, NEC (except fluid power aircraft subassemblies, target drones, and research and development not producing prototypes)</t>
  </si>
  <si>
    <t>Guided Missile and Space Vehicle Manufacturing</t>
  </si>
  <si>
    <t>Guided Missiles and Space Vehicles (except research and development not producing prototypes)</t>
  </si>
  <si>
    <t>Guided Missile and Space Vehicle Propulsion Unit and Propulsion Unit Parts Manufacturing</t>
  </si>
  <si>
    <t>Guided Missile and Space Vehicle Propulsion Units and Propulsion Unit Parts (except research and development not producing prototypes))</t>
  </si>
  <si>
    <t>Other Guided Missile and Space Vehicle Parts and Auxiliary Equipment Manufacturing</t>
  </si>
  <si>
    <t>Guided Missile and Space Vehicle Parts and Auxiliary Equipment, NEC (except research and development not producing prototypes)</t>
  </si>
  <si>
    <t>Ship Building and Repairing</t>
  </si>
  <si>
    <t>Ship Building and Repairing (except repairs in floating drydocks)</t>
  </si>
  <si>
    <t xml:space="preserve">Boat Building </t>
  </si>
  <si>
    <t>Boat Building and Repairing (boat building)</t>
  </si>
  <si>
    <t>All Other Transportation Equipment Manufacturing</t>
  </si>
  <si>
    <t>Transportation Equipment, NEC (except automobile, boat, utility light truck trailers, trailer hitches, and wheelbarrows)</t>
  </si>
  <si>
    <t>Metal Household Furniture Manufacturing</t>
  </si>
  <si>
    <t>Metal Household Furniture (except upholstered metal furniture and metal box spring frames)</t>
  </si>
  <si>
    <t>Wood Television, Radio, and Sewing Machine Cabinet Manufacturing</t>
  </si>
  <si>
    <t>Wood Television, Radio, Phonograph, and Sewing Machine Cabinets</t>
  </si>
  <si>
    <t xml:space="preserve">Wood Office Furniture Manufacturing </t>
  </si>
  <si>
    <t>Wood Office Furniture</t>
  </si>
  <si>
    <t>Custom Architectural Woodwork and Millwork Manufacturing</t>
  </si>
  <si>
    <t>Wood Office and Store Fixtures, Partitions, Shelving, and Lockers ( custom architectural millwork)</t>
  </si>
  <si>
    <t>Office Furniture (except Wood) Manufacturing</t>
  </si>
  <si>
    <t>Office Furniture, Except Wood</t>
  </si>
  <si>
    <t>Mattress Manufacturing</t>
  </si>
  <si>
    <t>Mattresses, Foundations, and Convertible Beds (mattresses and foundations)</t>
  </si>
  <si>
    <t>Blind and Shade Manufacturing</t>
  </si>
  <si>
    <t>Drapery Hardware and Window Blinds and Shades</t>
  </si>
  <si>
    <t>Dental Equipment and Supplies Manufacturing</t>
  </si>
  <si>
    <t>Dental Equipment and Supplies</t>
  </si>
  <si>
    <t>Dental Laboratories</t>
  </si>
  <si>
    <t>Jewelers' Material and Lapidary Work Manufacturing</t>
  </si>
  <si>
    <t>Jewelers' Findings and Materials, and Lapidary Work (except watch jewels)</t>
  </si>
  <si>
    <t>Doll and Stuffed Toy Manufacturing</t>
  </si>
  <si>
    <t>Dolls and Stuffed Toys</t>
  </si>
  <si>
    <t>Pen and Mechanical Pencil Manufacturing</t>
  </si>
  <si>
    <t xml:space="preserve">Pens, Mechanical Pencils, and Parts </t>
  </si>
  <si>
    <t>Marking Device Manufacturing</t>
  </si>
  <si>
    <t>Marking Devices</t>
  </si>
  <si>
    <t>Carbon Paper and Inked Ribbon Manufacturing</t>
  </si>
  <si>
    <t>Carbon Paper and Inked Ribbons</t>
  </si>
  <si>
    <t>Sign Manufacturing</t>
  </si>
  <si>
    <t>Signs and Advertising Specialties (signs)</t>
  </si>
  <si>
    <t>Gasket, Packing, and Sealing Device Manufacturing</t>
  </si>
  <si>
    <t>Gaskets, Packing, and Sealing Devices</t>
  </si>
  <si>
    <t>Musical Instrument Manufacturing</t>
  </si>
  <si>
    <t>Musical Instruments</t>
  </si>
  <si>
    <t>Burial Casket Manufacturing</t>
  </si>
  <si>
    <t>Burial Caskets</t>
  </si>
  <si>
    <t>Automobile and Other Motor Vehicle Merchant Wholesalers</t>
  </si>
  <si>
    <t>Automobiles and Other Motor Vehicles (merchant wholesalers)</t>
  </si>
  <si>
    <t>Motor Vehicle Supplies and New Parts Merchant Wholesalers</t>
  </si>
  <si>
    <t xml:space="preserve">Motor Vehicle Supplies and New Parts (merchant wholesalers except those selling via retail method) </t>
  </si>
  <si>
    <t>Tire and Tube Merchant Wholesalers</t>
  </si>
  <si>
    <t>Tires and Tubes (merchant wholesalers except those selling via retail method)</t>
  </si>
  <si>
    <t>Motor Vehicle Parts (Used) Merchant Wholesalers</t>
  </si>
  <si>
    <t>Motor Vehicle Parts, Used (merchant wholesalers except those selling via retail method)</t>
  </si>
  <si>
    <t>Furniture Merchant Wholesalers</t>
  </si>
  <si>
    <t>Furniture (merchant wholesalers except those selling via retail method)</t>
  </si>
  <si>
    <t>Home Furnishing Merchant Wholesalers</t>
  </si>
  <si>
    <t>Homefurnishings (merchant wholesalers except those selling via retail method)</t>
  </si>
  <si>
    <t>Brick, Stone, and Related Construction Material Merchant Wholesalers</t>
  </si>
  <si>
    <t>Brick, Stone, and Related Construction Materials  (merchant wholesalers except construction materials sold via retail method)</t>
  </si>
  <si>
    <t>Roofing, Siding, and Insulation Material Merchant Wholesalers</t>
  </si>
  <si>
    <t>Roofing, Siding, and Insulation Materials (merchant wholesalers except those selling via retail method)</t>
  </si>
  <si>
    <t>Other Construction Material Merchant Wholesalers</t>
  </si>
  <si>
    <t>Construction Materials, NEC (merchant wholesalers of construction materials, nec except wood prefabricated buildings and structural assemblies and merchant wholesalers selling via retail method)</t>
  </si>
  <si>
    <t>Photographic Equipment and Supplies Merchant Wholesalers</t>
  </si>
  <si>
    <t>Photographic Equipment and Supplies (merchant wholesalers)</t>
  </si>
  <si>
    <t>Office Equipment Merchant Wholesalers</t>
  </si>
  <si>
    <t>Office Equipment (merchant wholesalers except those selling office equipment via retail method)</t>
  </si>
  <si>
    <t>Computer and Computer Peripheral Equipment and Software Merchant Wholesalers</t>
  </si>
  <si>
    <t>Computers and Computer Peripheral Equipment and Software (merchant wholesalers except those selling computers, equipment, and software via retail method)</t>
  </si>
  <si>
    <t>Other Commercial Equipment Merchant Wholesalers</t>
  </si>
  <si>
    <t>Commercial Equipment, NEC (merchant wholesalers)</t>
  </si>
  <si>
    <t>Medical, Dental, and Hospital Equipment and Supplies Merchant Wholesalers</t>
  </si>
  <si>
    <t>Medical, Dental and Hospital Equipment and Supplies (merchant wholesalers except those selling medical, dental, and hospital equipment and supplies via retail method)</t>
  </si>
  <si>
    <t>Ophthalmic Goods Merchant Wholesalers</t>
  </si>
  <si>
    <t>Ophthalmic Goods (merchant wholesalers)</t>
  </si>
  <si>
    <t>Other Professional Equipment and Supplies Merchant Wholesalers</t>
  </si>
  <si>
    <t xml:space="preserve">Professional Equipment and Supplies, NEC (merchant wholesalers except those selling religious and teacher's school supplies via retail method) </t>
  </si>
  <si>
    <t>Metal Service Centers and Other Metal Merchant Wholesalers</t>
  </si>
  <si>
    <t xml:space="preserve">Metals Service Centers and Offices (merchant wholesalers) </t>
  </si>
  <si>
    <t>Coal and Other Mineral and Ore Merchant Wholesalers</t>
  </si>
  <si>
    <t>Coal and Other Minerals and Ores (merchant wholesalers)</t>
  </si>
  <si>
    <t>Electrical Apparatus and Equipment, Wiring Supplies, and Related Equipment Merchant Wholesalers</t>
  </si>
  <si>
    <t>Electrical Apparatus and Equipment, Wiring Supplies and Construction Materials (merchant wholesalers except those selling electrical supplies, equipment, and apparatus via retail method)</t>
  </si>
  <si>
    <t>Electrical and Electronic Appliance, Television, and Radio Set Merchant Wholesalers</t>
  </si>
  <si>
    <t>Electrical Appliances, Television and Radio Sets (merchant wholesalers except those selling appliances, TVs, and radios via retail method)</t>
  </si>
  <si>
    <t>Other Electronic Parts and Equipment Merchant Wholesalers</t>
  </si>
  <si>
    <t>Electronic Parts and Equipment, NEC (merchant wholesalers except those selling electronic parts and equipment via retail method)</t>
  </si>
  <si>
    <t>Hardware Merchant Wholesalers</t>
  </si>
  <si>
    <t>Hardware (merchant wholesalers except those selling hardware via retail method)</t>
  </si>
  <si>
    <t xml:space="preserve">Plumbing and Heating Equipment and Supplies (Hydronics) Merchant Wholesalers </t>
  </si>
  <si>
    <t>Plumbing and Heating Equipment and Supplies (Hydronics) (merchant wholesalers except those selling  plumbing and hydronic heating equipment via retail method)</t>
  </si>
  <si>
    <t>Warm Air Heating and Air-Conditioning Equipment and Supplies Merchant Wholesalers</t>
  </si>
  <si>
    <t>Warm Air Heating and Air-Conditioning Equipment and Supplies (merchant wholesalers)</t>
  </si>
  <si>
    <t>Refrigeration Equipment and Supplies Merchant Wholesalers</t>
  </si>
  <si>
    <t>Refrigeration Equipment and Supplies (merchant wholesalers)</t>
  </si>
  <si>
    <t>Construction and Mining (except Oil Well) Machinery and Equipment Merchant Wholesalers</t>
  </si>
  <si>
    <t>Construction and Mining (Except Petroleum) Machinery and Equipment (merchant wholesalers)</t>
  </si>
  <si>
    <t>Farm and Garden Machinery and Equipment Merchant Wholesalers</t>
  </si>
  <si>
    <t>Farm and Garden Machinery and Equipment (merchant wholesalers except those selling lawn and garden equipment via retail method)</t>
  </si>
  <si>
    <t>Industrial Supplies Merchant Wholesalers</t>
  </si>
  <si>
    <t>Industrial Supplies (merchant wholesalers of industrial supplies except fluid power accessories and merchant wholesalers selling industrial supplies via retail method)</t>
  </si>
  <si>
    <t>Service Establishment Equipment and Supplies Merchant Wholesalers</t>
  </si>
  <si>
    <t>Service Establishment Equipment and Supplies (merchant wholesalers except those selling beauty and barber shop equipment and supplies via retail method)</t>
  </si>
  <si>
    <t>Transportation Equipment and Supplies (except Motor Vehicle) Merchant Wholesalers</t>
  </si>
  <si>
    <t>Transportation Equipment and Supplies, Except Motor Vehicles (merchant wholesalers)</t>
  </si>
  <si>
    <t>Toy and Hobby Goods and Supplies Merchant Wholesalers</t>
  </si>
  <si>
    <t>Toys and Hobby Goods and Supplies (merchant wholesalers except those selling toys and hobby goods and supplies via retail method)</t>
  </si>
  <si>
    <t>Recyclable Material Merchant Wholesalers</t>
  </si>
  <si>
    <t>Scrap and Waste Materials (merchant wholesalers)</t>
  </si>
  <si>
    <t>Jewelry, Watch, Precious Stone, and Precious Metal Merchant Wholesalers</t>
  </si>
  <si>
    <t>Jewelry, Watches, Precious Stones, and Precious Metals (merchant wholesalers except those selling jewelry and related goods via retail method)</t>
  </si>
  <si>
    <t>Printing and Writing Paper Merchant Wholesalers</t>
  </si>
  <si>
    <t>Printing and Writing Paper (merchant wholesalers except those selling printing and writing paper via retail method)</t>
  </si>
  <si>
    <t>Stationery and Office Supplies Merchant Wholesalers</t>
  </si>
  <si>
    <t>Stationery and Office Supplies (merchant wholesalers except those selling stationery and office supplies via retail method)</t>
  </si>
  <si>
    <t>Industrial and Personal Service Paper Merchant Wholesalers</t>
  </si>
  <si>
    <t>Industrial and Personal Service Paper (merchant wholesalers except those selling industrial and personal service paper via retail method)</t>
  </si>
  <si>
    <t>Drugs and Druggists’ Sundries Merchant Wholesalers</t>
  </si>
  <si>
    <t>Drugs, Drug Proprietaries, and Druggists’ Sundries (merchant wholesalers except those selling drugs and sundries via retail method)</t>
  </si>
  <si>
    <t>Men’s and Boys’ Clothing and Furnishings Merchant Wholesalers</t>
  </si>
  <si>
    <t>Men’s and Boys’ Clothing and Furnishings (merchant wholesalers except wholesaling athletic uniforms and uniforms and merchant wholesalers selling work clothing via retail method)</t>
  </si>
  <si>
    <t>Women’s, Children’s, and Infants’ Clothing and Accessories Merchant Wholesalers</t>
  </si>
  <si>
    <t>Women’s, Children’s, and Infants’ Clothing and Accessories (merchant wholesalers except wholesaling athletic uniforms and uniforms and merchant wholesalers selling work clothing via retail method)</t>
  </si>
  <si>
    <t>General Line Grocery Merchant Wholesalers</t>
  </si>
  <si>
    <t>Groceries, General Line (merchant wholesalers except those selling general line groceries via retail method)</t>
  </si>
  <si>
    <t>Packaged Frozen Food Merchant Wholesalers</t>
  </si>
  <si>
    <t>Packaged Frozen Foods (merchant wholesalers except those selling packaged frozen foods via retail method)</t>
  </si>
  <si>
    <t>Dairy Product (except Dried or Canned) Merchant Wholesalers</t>
  </si>
  <si>
    <t>Dairy Products, Except Dried or Canned (merchant wholesalers except those selling dairy products via retail method)</t>
  </si>
  <si>
    <t>Poultry and Poultry Product Merchant Wholesalers</t>
  </si>
  <si>
    <t>Poultry and Poultry Products (merchant wholesalers except those selling poultry and poultry products via retail method)</t>
  </si>
  <si>
    <t>Confectionery Merchant Wholesalers</t>
  </si>
  <si>
    <t>Confectionery (merchant wholesalers except those selling confectionery via retail method)</t>
  </si>
  <si>
    <t>Fish and Seafood Merchant Wholesalers</t>
  </si>
  <si>
    <t>Fish and Seafoods (merchant wholesalers except those selling fish and seafoods via retail method)</t>
  </si>
  <si>
    <t>Meat and Meat Product Merchant Wholesalers</t>
  </si>
  <si>
    <t>Meats and Meat Products (merchant wholesalers except boxed beef manufacturers and merchant wholesalers selling meats and meat products via retail method)</t>
  </si>
  <si>
    <t>Fresh Fruit and Vegetable Merchant Wholesalers</t>
  </si>
  <si>
    <t>Fresh Fruits and Vegetables (merchant wholesalers except those selling fresh fruits and vegetables via retail method)</t>
  </si>
  <si>
    <t>Other Grocery and Related Products Merchant Wholesalers</t>
  </si>
  <si>
    <t>Groceries and Related Products, NEC (merchant wholesalers except processed bottled water manufacturing and merchant wholesalers selling groceries and related products via retail method)</t>
  </si>
  <si>
    <t>Grain and Field Bean Merchant Wholesalers</t>
  </si>
  <si>
    <t>Grain and Field Beans (merchant wholesalers except those selling grains and field beans via retail method)</t>
  </si>
  <si>
    <t>Livestock Merchant Wholesalers</t>
  </si>
  <si>
    <t>Livestock (merchant wholesalers)</t>
  </si>
  <si>
    <t>Other Farm Product Raw Material Merchant Wholesalers</t>
  </si>
  <si>
    <t>Farm-Product Raw Materials, NEC (merchant wholesalers except those selling farm product raw materials, nec via retail method)</t>
  </si>
  <si>
    <t>Other Chemical and Allied Products Merchant Wholesalers</t>
  </si>
  <si>
    <t>Chemicals and Allied Products, NEC (merchant wholesalers)</t>
  </si>
  <si>
    <t>Petroleum Bulk Stations and Terminals</t>
  </si>
  <si>
    <t>Petroleum Bulk Stations and Terminals (except petroleum sold via retail method)</t>
  </si>
  <si>
    <t>Petroleum and Petroleum Products Merchant Wholesalers (except Bulk Stations and Terminals)</t>
  </si>
  <si>
    <t>Petroleum and Petroleum Products Wholesalers, Except Bulk Stations and Terminals (merchant wholesalers)</t>
  </si>
  <si>
    <t>Beer and Ale Merchant Wholesalers</t>
  </si>
  <si>
    <t>Beer and Ale (merchant wholesalers except those selling beer and ale via retail method)</t>
  </si>
  <si>
    <t>Wine and Distilled Alcoholic Beverage Merchant Wholesalers</t>
  </si>
  <si>
    <t>Wine and Distilled Alcoholic Beverages (merchant wholesalers except those selling wine and distilled beverages via retail method)</t>
  </si>
  <si>
    <t>Farm Supplies Merchant Wholesalers</t>
  </si>
  <si>
    <t>Farm Supplies (merchant wholesalers except those selling lawn and garden supplies via retail method)</t>
  </si>
  <si>
    <t>Book, Periodical, and Newspaper Merchant Wholesalers</t>
  </si>
  <si>
    <t>Books, Periodicals, and Newspapers (merchant wholesalers except those selling publications via retail method)</t>
  </si>
  <si>
    <t>Flower, Nursery Stock, and Florists’ Supplies Merchant Wholesalers</t>
  </si>
  <si>
    <t>Flowers, Nursery Stock, and Florists’ Supplies (merchant wholesalers except those selling nursery stock via retail method)</t>
  </si>
  <si>
    <t>Tobacco and Tobacco Product Merchant Wholesalers</t>
  </si>
  <si>
    <t>Tobacco and Tobacco Products (merchant wholesalers except those selling tobacco and tobacco products via retail method)</t>
  </si>
  <si>
    <t>Paint, Varnish, and Supplies Merchant Wholesalers</t>
  </si>
  <si>
    <t xml:space="preserve">Paints, Varnishes, and Supplies (merchant wholesalers) </t>
  </si>
  <si>
    <t>Other Miscellaneous Nondurable Goods Merchant Wholesalers</t>
  </si>
  <si>
    <t>Nondurable Goods, NEC (merchant wholesalers except advertising specialties goods distributors, wholesaling footwear cutstock, wholesaling plastics foam, wholesaling industrial yarns and merchant wholesalers selling miscellaneous nondurable goods via the retail method)</t>
  </si>
  <si>
    <t>New Car Dealers</t>
  </si>
  <si>
    <t>Motor Vehicle Dealers (New and Used)</t>
  </si>
  <si>
    <t>Used Car Dealers</t>
  </si>
  <si>
    <t>Motor Vehicle Dealers (Used Only)</t>
  </si>
  <si>
    <t>Recreational Vehicle Dealers</t>
  </si>
  <si>
    <t>Motorcycle Dealers</t>
  </si>
  <si>
    <t>Boat Dealers</t>
  </si>
  <si>
    <t xml:space="preserve">Boat Dealers </t>
  </si>
  <si>
    <t>All Other Motor Vehicle Dealers</t>
  </si>
  <si>
    <t>Automotive Dealers, NEC</t>
  </si>
  <si>
    <t>Camera and Photographic Supplies Stores</t>
  </si>
  <si>
    <t>Camera and Photographic Supply Stores</t>
  </si>
  <si>
    <t>Paint and Wallpaper Stores</t>
  </si>
  <si>
    <t>Paint, Glass, and Wallpaper Stores (except glass)</t>
  </si>
  <si>
    <t>Convenience Stores</t>
  </si>
  <si>
    <t>Grocery Stores (convenience stores without gas)</t>
  </si>
  <si>
    <t>Baked Goods Stores</t>
  </si>
  <si>
    <t>Retail Bakeries (selling only)</t>
  </si>
  <si>
    <t>Optical Goods Stores</t>
  </si>
  <si>
    <t>Optical Goods Stores (except  labs grinding prescription lenses)</t>
  </si>
  <si>
    <t>Other Gasoline Stations</t>
  </si>
  <si>
    <t>Gasoline Service Station (gasoline station without convenience store)</t>
  </si>
  <si>
    <t>Family Clothing Stores</t>
  </si>
  <si>
    <t>Luggage and Leather Goods Stores</t>
  </si>
  <si>
    <t>Musical Instrument and Supplies Stores</t>
  </si>
  <si>
    <t>Musical Instruments Stores</t>
  </si>
  <si>
    <t>News Dealers and Newsstands</t>
  </si>
  <si>
    <t xml:space="preserve">News Dealers and Newsstands </t>
  </si>
  <si>
    <t>Department Stores (except Discount Department Stores)</t>
  </si>
  <si>
    <t>Department Stores (except discount department stores and supercenters-general merchandise and groceries)</t>
  </si>
  <si>
    <t>Discount Department Stores</t>
  </si>
  <si>
    <t>Department Stores (discount department stores)</t>
  </si>
  <si>
    <t>Florists</t>
  </si>
  <si>
    <t>Used Merchandise Stores</t>
  </si>
  <si>
    <t>Used Merchandise Stores (except pawn shops)</t>
  </si>
  <si>
    <t>Art Dealers</t>
  </si>
  <si>
    <t>Miscellaneous Retail Stores, NEC  (art dealer)</t>
  </si>
  <si>
    <t>Manufactured (Mobile) Home Dealers</t>
  </si>
  <si>
    <t>Mobile Home Dealers</t>
  </si>
  <si>
    <t>Electronic Shopping</t>
  </si>
  <si>
    <t>Catalog and Mail-Order Houses (electronic shopping web sites)</t>
  </si>
  <si>
    <t>Electronic Auctions</t>
  </si>
  <si>
    <t>Catalog and Mail-Order Houses (electronic auctions)</t>
  </si>
  <si>
    <t>Mail-Order Houses</t>
  </si>
  <si>
    <t>Catalog and Mail-Order Houses (mail-order houses)</t>
  </si>
  <si>
    <t>Vending Machine Operators</t>
  </si>
  <si>
    <t>Automatic Merchandise Machine Operators</t>
  </si>
  <si>
    <t>Other Fuel Dealers</t>
  </si>
  <si>
    <t>Fuel Dealers, NEC</t>
  </si>
  <si>
    <t>Scheduled Passenger Air Transportation</t>
  </si>
  <si>
    <t>Air Transportation, Scheduled (passenger)</t>
  </si>
  <si>
    <t>Scheduled Freight Air Transportation</t>
  </si>
  <si>
    <t>Air Transportation, Scheduled (freight)</t>
  </si>
  <si>
    <t>Nonscheduled Chartered Passenger Air Transportation</t>
  </si>
  <si>
    <t>Air Transportation, Nonscheduled (passenger)</t>
  </si>
  <si>
    <t>Nonscheduled Chartered Freight Air Transportation</t>
  </si>
  <si>
    <t>Air Transportation, Nonscheduled (freight)</t>
  </si>
  <si>
    <t>Line-Haul Railroads</t>
  </si>
  <si>
    <t>Railroads, Line-Haul Operating</t>
  </si>
  <si>
    <t>Short Line Railroads</t>
  </si>
  <si>
    <t>Railroad Switching and Terminal Establishments (short line railroads)</t>
  </si>
  <si>
    <t>Deep Sea Freight Transportation</t>
  </si>
  <si>
    <t>Deep Sea Foreign Transportation of Freight</t>
  </si>
  <si>
    <t>Deep Sea Passenger Transportation</t>
  </si>
  <si>
    <t>Deep Sea Transportation of Passengers, Except by Ferry (deep sea activities)</t>
  </si>
  <si>
    <t>General Freight Trucking, Long-Distance, Truckload</t>
  </si>
  <si>
    <t>Trucking, Except Local (general freight, truckload)</t>
  </si>
  <si>
    <t>General Freight Trucking, Long-Distance, Less Than Truckload</t>
  </si>
  <si>
    <t>Trucking, Except Local (general freight, less than truckload)</t>
  </si>
  <si>
    <t>Specialized Freight (except Used Goods) Trucking, Long-Distance</t>
  </si>
  <si>
    <t>Trucking, Except Local (specialized freight)</t>
  </si>
  <si>
    <t>Mixed Mode Transit Systems</t>
  </si>
  <si>
    <t>Local and Suburban Transit (mixed mode)</t>
  </si>
  <si>
    <t>Commuter Rail Systems</t>
  </si>
  <si>
    <t>Local and Suburban Transit (commuter rail)</t>
  </si>
  <si>
    <t>Bus and Other Motor Vehicle Transit Systems</t>
  </si>
  <si>
    <t>Local and Suburban Transit (bus and motor vehicle)</t>
  </si>
  <si>
    <t>Other Urban Transit Systems</t>
  </si>
  <si>
    <t>Local and Suburban Transit (except mixed mode, commuter rail, airport transportation service, and bus and motor vehicle)</t>
  </si>
  <si>
    <t>Interurban and Rural Bus Transportation</t>
  </si>
  <si>
    <t>Intercity and Rural Bus Transportation</t>
  </si>
  <si>
    <t>Limousine Service</t>
  </si>
  <si>
    <t>Local Passenger Transportation, NEC (limousine rental with driver and automobile rental with driver)</t>
  </si>
  <si>
    <t>Special Needs Transportation</t>
  </si>
  <si>
    <t>Local Passenger Transportation, NEC (special needs transportation)</t>
  </si>
  <si>
    <t>Pipeline Transportation of Crude Oil</t>
  </si>
  <si>
    <t>Crude Petroleum Pipelines</t>
  </si>
  <si>
    <t>Pipeline Transportation of Refined Petroleum Products</t>
  </si>
  <si>
    <t>Refined Petroleum Pipelines</t>
  </si>
  <si>
    <t>All Other Pipeline Transportation</t>
  </si>
  <si>
    <t>Pipelines, NEC</t>
  </si>
  <si>
    <t>Other Support Activities for Air Transportation</t>
  </si>
  <si>
    <t>Airports, Flying Fields, and Airport Terminal Services (aircraft servicing and repairing)</t>
  </si>
  <si>
    <t>Marine Cargo Handling</t>
  </si>
  <si>
    <t>Marine Cargo Handling (all but dock and pier operations)</t>
  </si>
  <si>
    <t>Motor Vehicle Towing</t>
  </si>
  <si>
    <t>Automotive Services, Except Repair and Carwashes (towing)</t>
  </si>
  <si>
    <t>Freight Transportation Arrangement</t>
  </si>
  <si>
    <t>Arrangement of Transportation of Freight and Cargo (except freight rate auditors, private mail centers, and tariff consultants)</t>
  </si>
  <si>
    <t>Packing and Crating</t>
  </si>
  <si>
    <t>Local Messengers and Local Delivery</t>
  </si>
  <si>
    <t>Courier Services, Except by Air (local delivery)</t>
  </si>
  <si>
    <t>Farm Product Warehousing and Storage</t>
  </si>
  <si>
    <t>Other Warehousing and Storage</t>
  </si>
  <si>
    <t>Special Warehousing and Storage, NEC (except fur storage and warehousing in foreign trade zones)</t>
  </si>
  <si>
    <t>Newspaper Publishers</t>
  </si>
  <si>
    <t>Newspapers: Publishing, or Publishing and Printing (except Internet newspaper publishing)</t>
  </si>
  <si>
    <t>Greeting Card Publishers</t>
  </si>
  <si>
    <t>Greeting Cards (publishing greeting cards except Internet greeting card publishers)</t>
  </si>
  <si>
    <t>All Other Publishers</t>
  </si>
  <si>
    <t>Miscellaneous Publishing (except database, advertising periodicals, shopping news, technical manuals and books, and sheet music publishing or publishing and printing and Internet versions of these activities)</t>
  </si>
  <si>
    <t xml:space="preserve"> Software Publishers</t>
  </si>
  <si>
    <t>Prepackaged Software (software publishing)</t>
  </si>
  <si>
    <t>Motion Picture and Video Production</t>
  </si>
  <si>
    <t>Motion Picture and Video Tape Production</t>
  </si>
  <si>
    <t>Motion Picture Theaters (except Drive-Ins)</t>
  </si>
  <si>
    <t>Motion Picture Theaters, Except Drive-In</t>
  </si>
  <si>
    <t>Drive-In Motion Picture Theaters</t>
  </si>
  <si>
    <t xml:space="preserve"> Teleproduction and Other Postproduction Services</t>
  </si>
  <si>
    <t>Services Allied to Motion Picture Production (teleproduction and postproduction services)</t>
  </si>
  <si>
    <t xml:space="preserve">Record Production </t>
  </si>
  <si>
    <t>Services, NEC (record production)</t>
  </si>
  <si>
    <t>Integrated Record Production/Distribution</t>
  </si>
  <si>
    <t>Phonograph Records and Prerecorded Audio Tapes and Disks (integrated record companies, except duplication only)</t>
  </si>
  <si>
    <t>Sound Recording Studios</t>
  </si>
  <si>
    <t>Business Services, NEC (recording studios)</t>
  </si>
  <si>
    <t>Radio Networks</t>
  </si>
  <si>
    <t>Radio Broadcasting Stations (networks)</t>
  </si>
  <si>
    <t>Radio Stations</t>
  </si>
  <si>
    <t>Radio Broadcasting Stations (except networks)</t>
  </si>
  <si>
    <t xml:space="preserve">Television Broadcasting </t>
  </si>
  <si>
    <t xml:space="preserve">Television Broadcasting Stations </t>
  </si>
  <si>
    <t>Cable and Other Subscription Programming</t>
  </si>
  <si>
    <t>Cable and Other Pay Television Services (cable networks)</t>
  </si>
  <si>
    <t>Satellite Telecommunications</t>
  </si>
  <si>
    <t>Communications Services, NEC (satellite communications)</t>
  </si>
  <si>
    <t>All Other Telecommunications</t>
  </si>
  <si>
    <t>Communications Services, NEC (except ship to shore broadcasting, satellite communications, pay telephone concession operators)</t>
  </si>
  <si>
    <t>News Syndicates</t>
  </si>
  <si>
    <t>News Syndicates (except independent news correspondents)</t>
  </si>
  <si>
    <t>All Other Information Services</t>
  </si>
  <si>
    <t>Business Services, NEC (press clipping services and stock photo agencies)</t>
  </si>
  <si>
    <t>Monetary Authorities - Central Bank</t>
  </si>
  <si>
    <t>Federal Reserve Banks</t>
  </si>
  <si>
    <t>Other Depository Credit Intermediation</t>
  </si>
  <si>
    <t>State Commercial Banks (private and industrial banking)</t>
  </si>
  <si>
    <t>Consumer Lending</t>
  </si>
  <si>
    <t>Personal Credit Institutions (except installment sales finance, industrial nondeposit banks, and credit card issuing)</t>
  </si>
  <si>
    <t>Mortgage and Nonmortgage Loan Brokers</t>
  </si>
  <si>
    <t>Loan Brokers</t>
  </si>
  <si>
    <t>Investment Banking and Securities Dealing</t>
  </si>
  <si>
    <t>Security Brokers, Dealers, and Flotation Companies (security dealers and underwriters)</t>
  </si>
  <si>
    <t>Securities Brokerage</t>
  </si>
  <si>
    <t>Security Brokers, Dealers, and Flotation Companies (security brokers, note brokers)</t>
  </si>
  <si>
    <t>Commodity Contracts Brokerage</t>
  </si>
  <si>
    <t>Commodity Contracts Brokers and Dealers (commodity brokers)</t>
  </si>
  <si>
    <t>Securities and Commodity Exchanges</t>
  </si>
  <si>
    <t>Security and Commodity Exchanges</t>
  </si>
  <si>
    <t>Investment Advice</t>
  </si>
  <si>
    <t>Investment Advice (except portfolio managers)</t>
  </si>
  <si>
    <t>Direct Title Insurance Carriers</t>
  </si>
  <si>
    <t>Title Insurance (title insurers-direct)</t>
  </si>
  <si>
    <t>Insurance Agencies and Brokerages</t>
  </si>
  <si>
    <t>Insurance Agents, Brokers, and Service (insurance agents and brokers)</t>
  </si>
  <si>
    <t>Claims Adjusting</t>
  </si>
  <si>
    <t>Insurance Agents, Brokers, and Service (insurance claims adjusters)</t>
  </si>
  <si>
    <t>All Other Insurance Related Activities</t>
  </si>
  <si>
    <t>Insurance Agents, Brokers, and Service (except processors, agents and brokers, and claims adjusters)</t>
  </si>
  <si>
    <t>Pension Funds</t>
  </si>
  <si>
    <t>Pension, Health, and Welfare Funds (pension funds)</t>
  </si>
  <si>
    <t>Health and Welfare Funds</t>
  </si>
  <si>
    <t>Pension, Health, and Welfare Funds (health and welfare funds)</t>
  </si>
  <si>
    <t>Open-End Investment Funds</t>
  </si>
  <si>
    <t xml:space="preserve">Management Investment Offices, Open-End </t>
  </si>
  <si>
    <t>Trusts, Estates, and Agency Accounts</t>
  </si>
  <si>
    <t>Trusts, Except Educational, Religious, and Charitable (personal trusts, estates, and agency accounts)</t>
  </si>
  <si>
    <t>Real Estate Investment Trusts</t>
  </si>
  <si>
    <t>Real Estate Investment Trusts (hybrid or equity REITs primarily leasing nonresidential Buildings)</t>
  </si>
  <si>
    <t>Lessors of Nonresidential Buildings (except Miniwarehouses)</t>
  </si>
  <si>
    <t>Operators of Nonresidential Buildings (except stadium and arena owners)</t>
  </si>
  <si>
    <t>Offices of Real Estate Agents and Brokers</t>
  </si>
  <si>
    <t>Real Estate Agents and Managers (agents and brokers)</t>
  </si>
  <si>
    <t>Residential Property Managers</t>
  </si>
  <si>
    <t>Real Estate Agents and Managers (residential property managers)</t>
  </si>
  <si>
    <t>Nonresidential Property Managers</t>
  </si>
  <si>
    <t>Real Estate Agents and Managers (nonresidential property managers)</t>
  </si>
  <si>
    <t>Offices of Real Estate Appraisers</t>
  </si>
  <si>
    <t>Real Estate Agents and Managers (appraisers)</t>
  </si>
  <si>
    <t>Other Activities Related to Real Estate</t>
  </si>
  <si>
    <t>Real Estate Agents and Managers (except property managers, condominium associations, cemetery management, agents and brokers, operating housing authorities, and appraisers)</t>
  </si>
  <si>
    <t>Passenger Car Rental</t>
  </si>
  <si>
    <t xml:space="preserve">Passenger Car Leasing  </t>
  </si>
  <si>
    <t>Passenger Car Leasing</t>
  </si>
  <si>
    <t>Consumer Electronics and Appliances Rental</t>
  </si>
  <si>
    <t>Equipment Rental and Leasing, NEC (appliances; TVs, VCRs, and other consumer electronic equipment rental)</t>
  </si>
  <si>
    <t>Video Tape and Disc Rental</t>
  </si>
  <si>
    <t>Video Tape Rental</t>
  </si>
  <si>
    <t>Home Health Equipment Rental</t>
  </si>
  <si>
    <t>Medical Equipment Rental and Leasing (home health furniture and equipment rental and leasing)</t>
  </si>
  <si>
    <t>Recreational Goods Rental</t>
  </si>
  <si>
    <t>Amusement and Recreation Services, NEC (canoe, pleasure boats, bicycles, motorcycles, moped, go carts, etc. rental)</t>
  </si>
  <si>
    <t>All Other Consumer Goods Rental</t>
  </si>
  <si>
    <t>Equipment Rental and Leasing, NEC (except aircraft; industrial truck and equipment; TV, VCR, and other consumer electronic equipment; appliances; general rental centers; portable toilets; office machines; oil field and oil well drilling equipment; and home and garden equipment rental and leasing)</t>
  </si>
  <si>
    <t>General Rental Centers</t>
  </si>
  <si>
    <t>Equipment Rental and Leasing, NEC (general rental centers and home and garden equipment rental centers)</t>
  </si>
  <si>
    <t xml:space="preserve">Offices of Lawyers </t>
  </si>
  <si>
    <t>Legal Services</t>
  </si>
  <si>
    <t>Offices of Notaries</t>
  </si>
  <si>
    <t>Title Abstract and Settlement Offices</t>
  </si>
  <si>
    <t>Title Abstract Offices</t>
  </si>
  <si>
    <t>All Other Legal Services</t>
  </si>
  <si>
    <t>Business Services, NEC (process services, patent agents, notaries public, paralegal services )</t>
  </si>
  <si>
    <t>Offices of Certified Public Accountants</t>
  </si>
  <si>
    <t>Accounting, Auditing, and Bookkeeping Services (auditing  accountants)</t>
  </si>
  <si>
    <t>Tax Preparation Services</t>
  </si>
  <si>
    <t>Tax Return Preparation Services</t>
  </si>
  <si>
    <t>Other Accounting Services</t>
  </si>
  <si>
    <t>Accounting, Auditing, and Bookkeeping Services (other accounting services)</t>
  </si>
  <si>
    <t>Architectural  Services</t>
  </si>
  <si>
    <t>Architectural Services</t>
  </si>
  <si>
    <t>Drafting Services</t>
  </si>
  <si>
    <t xml:space="preserve">Business Services, NEC (drafting service) </t>
  </si>
  <si>
    <t xml:space="preserve">Building Inspection Services  </t>
  </si>
  <si>
    <t>Business Services, NEC (home and building inspection services)</t>
  </si>
  <si>
    <t>Testing Laboratories</t>
  </si>
  <si>
    <t>Testing Laboratories (except veterinary testing laboratories)</t>
  </si>
  <si>
    <t>Interior Design Services</t>
  </si>
  <si>
    <t>Business Services, NEC (interior design)</t>
  </si>
  <si>
    <t>Industrial Design Services</t>
  </si>
  <si>
    <t>Business Services, NEC (industrial design)</t>
  </si>
  <si>
    <t>Other Specialized Design Services</t>
  </si>
  <si>
    <t>Business Services, NEC (fashion, furniture, and other design services)</t>
  </si>
  <si>
    <t>Custom Computer Programming Services</t>
  </si>
  <si>
    <t>Computer Programming Services</t>
  </si>
  <si>
    <t>Computer Facilities Management Services</t>
  </si>
  <si>
    <t>Other Computer Related Services</t>
  </si>
  <si>
    <t>Computer Related Services, NEC (except computer systems consultants and disk conversion services)</t>
  </si>
  <si>
    <t xml:space="preserve">Administrative Management and General Management Consulting Services </t>
  </si>
  <si>
    <t>Management Consulting Services (administrative management and general management consulting)</t>
  </si>
  <si>
    <t>Marketing Consulting Services</t>
  </si>
  <si>
    <t>Management Consulting Services (marketing consulting)</t>
  </si>
  <si>
    <t>Other Management Consulting Services</t>
  </si>
  <si>
    <t>Business Consulting Services, NEC (except educational testing and consulting, economic consulting, safety and security, agriculture consulting, environmental consulting firms, urban planning and industrial development organizations)</t>
  </si>
  <si>
    <t>Environmental Consulting Services</t>
  </si>
  <si>
    <t>Services, NEC (environmental consultants)</t>
  </si>
  <si>
    <t>Research and Development in Biotechnology</t>
  </si>
  <si>
    <t>Commercial Physical and Biological Research</t>
  </si>
  <si>
    <t>Advertising Agencies</t>
  </si>
  <si>
    <t>Public Relations Agencies</t>
  </si>
  <si>
    <t>Public Relations Services</t>
  </si>
  <si>
    <t>Media Buying Agencies</t>
  </si>
  <si>
    <t>Advertising, NEC (media buying services)</t>
  </si>
  <si>
    <t>Media Representatives</t>
  </si>
  <si>
    <t>Radio, Television, and Publishers’ Advertising Representatives</t>
  </si>
  <si>
    <t>Direct Mail Advertising</t>
  </si>
  <si>
    <t>Direct Mail Advertising Services (except mailing list compilers)</t>
  </si>
  <si>
    <t>Marketing Research and Public Opinion Polling</t>
  </si>
  <si>
    <t>Commercial Economic, Sociological, and Educational Research (market research and opinion research)</t>
  </si>
  <si>
    <t>Photography Studios, Portrait</t>
  </si>
  <si>
    <t>Photographic Studios, Portrait</t>
  </si>
  <si>
    <t>Translation and Interpretation Services</t>
  </si>
  <si>
    <t>Business Services, NEC (translation and interpretation services)</t>
  </si>
  <si>
    <t>Offices of  Bank Holding Companies</t>
  </si>
  <si>
    <t>Offices of Bank Holding Companies</t>
  </si>
  <si>
    <t>Offices of  Other Holding Companies</t>
  </si>
  <si>
    <t>Offices of Holding Companies, NEC</t>
  </si>
  <si>
    <t>Corporate, Subsidiary, and Regional Managing Offices</t>
  </si>
  <si>
    <t>These establishments were included as auxiliaries in the 1987 Standard Industrial Classification</t>
  </si>
  <si>
    <t>Office Administrative Services</t>
  </si>
  <si>
    <t>Management Services (except construction management)</t>
  </si>
  <si>
    <t>Facilities Support Services</t>
  </si>
  <si>
    <t>Facilities Support Management Services</t>
  </si>
  <si>
    <t>Executive Search Services</t>
  </si>
  <si>
    <t>Employment Agencies (executive placement services)</t>
  </si>
  <si>
    <t>Temporary Help Services</t>
  </si>
  <si>
    <t>Help Supply Services (temporary help services)</t>
  </si>
  <si>
    <t>Professional Employer Organizations</t>
  </si>
  <si>
    <t>Help Supply Services (employee leasing services, professional employer organizations)</t>
  </si>
  <si>
    <t>Telephone Answering Services</t>
  </si>
  <si>
    <t>Business Services, NEC (telephone answering services)</t>
  </si>
  <si>
    <t>Telemarketing Bureaus</t>
  </si>
  <si>
    <t>Business Services, NEC (telemarketing bureaus and telephone soliciting)</t>
  </si>
  <si>
    <t>Private Mail Centers</t>
  </si>
  <si>
    <t>Business Services, NEC (private mail centers and mailbox rental)</t>
  </si>
  <si>
    <t xml:space="preserve"> Credit Bureaus</t>
  </si>
  <si>
    <t>Credit Reporting Services</t>
  </si>
  <si>
    <t>Repossession Services</t>
  </si>
  <si>
    <t>Business Services, NEC (recovery and repossession services)</t>
  </si>
  <si>
    <t>Court Reporting and Stenotype Services</t>
  </si>
  <si>
    <t>Secretarial and Court Reporting (court reporting services)</t>
  </si>
  <si>
    <t>All Other Business Support Services</t>
  </si>
  <si>
    <t>Business Services, NEC (business support services except telephone answering, telemarketing bureaus, private mail centers and repossession services)</t>
  </si>
  <si>
    <t>Travel Agencies</t>
  </si>
  <si>
    <t>Tour Operators</t>
  </si>
  <si>
    <t>Convention and Visitors Bureaus</t>
  </si>
  <si>
    <t>Business Services, NEC (convention and visitors bureaus, tourist information bureaus)</t>
  </si>
  <si>
    <t>Investigation Services</t>
  </si>
  <si>
    <t>Detective, Guard, and Armored Car Services (detective services)</t>
  </si>
  <si>
    <t>Security Guards and Patrol Services</t>
  </si>
  <si>
    <t>Detective, Guard, and Armored Car Services (guard services)</t>
  </si>
  <si>
    <t>Armored Car Services</t>
  </si>
  <si>
    <t>Detective, Guard, and Armored Car Services (armored car services)</t>
  </si>
  <si>
    <t>Security Systems Services (except Locksmiths)</t>
  </si>
  <si>
    <t>Security Systems Services</t>
  </si>
  <si>
    <t>Locksmiths</t>
  </si>
  <si>
    <t>Repair Shops and Related Services, NEC (locksmith shops)</t>
  </si>
  <si>
    <t>Carpet and Upholstery Cleaning Services</t>
  </si>
  <si>
    <t>Carpet and Upholstery Cleaning</t>
  </si>
  <si>
    <t>Packaging and Labeling Services</t>
  </si>
  <si>
    <t>Business Services, NEC (packaging and labeling services)</t>
  </si>
  <si>
    <t>Convention and Trade Show Organizers</t>
  </si>
  <si>
    <t>Business Services, NEC (convention and trade show services)</t>
  </si>
  <si>
    <t>Solid Waste Collection</t>
  </si>
  <si>
    <t>Local Trucking Without Storage (solid waste collection without disposal)</t>
  </si>
  <si>
    <t>Hazardous Waste Collection</t>
  </si>
  <si>
    <t>Local Trucking Without Storage (hazardous waste collection without disposal)</t>
  </si>
  <si>
    <t>Other Waste Collection</t>
  </si>
  <si>
    <t>Local Trucking Without Storage (other waste collection without disposal)</t>
  </si>
  <si>
    <t>Hazardous Waste Treatment and Disposal</t>
  </si>
  <si>
    <t>Refuse Systems (hazardous waste treatment and disposal)</t>
  </si>
  <si>
    <t>Solid Waste Landfill</t>
  </si>
  <si>
    <t>Refuse Systems (solid waste landfills)</t>
  </si>
  <si>
    <t>Solid Waste Combustors and Incinerators</t>
  </si>
  <si>
    <t>Refuse Systems (solid waste combustors and incinerators)</t>
  </si>
  <si>
    <t>Other Nonhazardous Waste Treatment and Disposal</t>
  </si>
  <si>
    <t>Refuse Systems (other nonhazardous waste treatment and disposal)</t>
  </si>
  <si>
    <t>Materials Recovery Facilities</t>
  </si>
  <si>
    <t>Refuse Systems (materials recovery facilities)</t>
  </si>
  <si>
    <t>Elementary and Secondary Schools</t>
  </si>
  <si>
    <t>Junior Colleges</t>
  </si>
  <si>
    <t>Junior Colleges and Technical Institutes</t>
  </si>
  <si>
    <t>Colleges, Universities, and Professional Schools</t>
  </si>
  <si>
    <t>Business and Secretarial Schools</t>
  </si>
  <si>
    <t xml:space="preserve">Computer Training </t>
  </si>
  <si>
    <t>Data Processing Schools (except computer repair training)</t>
  </si>
  <si>
    <t>Professional and Management Development Training</t>
  </si>
  <si>
    <t>Schools and Educational Services, NEC (professional and management development training)</t>
  </si>
  <si>
    <t>Apprenticeship Training</t>
  </si>
  <si>
    <t>Vocational Schools, NEC (vocational apprenticeship training)</t>
  </si>
  <si>
    <t>Language Schools</t>
  </si>
  <si>
    <t>Schools and Educational Services, NEC (language schools)</t>
  </si>
  <si>
    <t>Exam Preparation and Tutoring</t>
  </si>
  <si>
    <t xml:space="preserve">Schools and Educational Services, NEC (exam preparation and tutoring) </t>
  </si>
  <si>
    <t>Automobile Driving Schools</t>
  </si>
  <si>
    <t>Schools and Educational Services, NEC (automobile driving instruction)</t>
  </si>
  <si>
    <t>Offices of Dentists</t>
  </si>
  <si>
    <t>Offices and Clinics of Dentists</t>
  </si>
  <si>
    <t>Offices of Chiropractors</t>
  </si>
  <si>
    <t>Offices and Clinics of Chiropractors</t>
  </si>
  <si>
    <t>Offices of Optometrists</t>
  </si>
  <si>
    <t>Offices and Clinics of Optometrists</t>
  </si>
  <si>
    <t>Offices of Mental Health Practitioners (except Physicians)</t>
  </si>
  <si>
    <t>Offices and Clinics of Health Practitioners, NEC (mental health practitioners except physicians)</t>
  </si>
  <si>
    <t>Offices of Physical, Occupational Speech Therapists, and Audiologists</t>
  </si>
  <si>
    <t>Offices and Clinics of Health Practitioners, NEC (physical, occupational, recreational and speech therapists, and audiologists)</t>
  </si>
  <si>
    <t>Offices of Podiatrists</t>
  </si>
  <si>
    <t>Offices and Clinics of Podiatrists</t>
  </si>
  <si>
    <t>Outpatient Mental Health and Substance Abuse Centers</t>
  </si>
  <si>
    <t>Specialty Outpatient Facilities, NEC (mental health facilities)</t>
  </si>
  <si>
    <t>HMO Medical Centers</t>
  </si>
  <si>
    <t>Offices and Clinics of Doctors of Medicine (HMO Medical Centers)</t>
  </si>
  <si>
    <t>Kidney Dialysis Centers</t>
  </si>
  <si>
    <t>Freestanding Ambulatory Surgical and Emergency Centers</t>
  </si>
  <si>
    <t>Offices and Clinics of Doctors of Medicine (ambulatory surgical and emergency centers)</t>
  </si>
  <si>
    <t>All Other Outpatient Care Centers</t>
  </si>
  <si>
    <t>Specialty Outpatient Facilities, NEC (except family planning centers, mental health centers, and respritory therapy clinics and offices)</t>
  </si>
  <si>
    <t>Medical Laboratories</t>
  </si>
  <si>
    <t>Medical Laboratories (except diagnostic imaging centers)</t>
  </si>
  <si>
    <t>Diagnostic Imaging Centers</t>
  </si>
  <si>
    <t>Medical Laboratories (diagnostic imaging centers)</t>
  </si>
  <si>
    <t>Home Health Care Services</t>
  </si>
  <si>
    <t>Blood and Organ Banks</t>
  </si>
  <si>
    <t>Health and Allied Services, NEC (blood and organ banks)</t>
  </si>
  <si>
    <t>All Other Miscellaneous Ambulatory Health Care Services</t>
  </si>
  <si>
    <t>Health and Allied Services, NEC (except blood and organ banks, medical artists, medical photography, and childbirth preparation classes)</t>
  </si>
  <si>
    <t>Specialty (except Psychiatric and Substance Abuse) Hospitals</t>
  </si>
  <si>
    <t xml:space="preserve">Specialty Hospitals, Except Psychiatric (except children’s and substance abuse hospitals) </t>
  </si>
  <si>
    <t>Residential Mental Health and Substance Abuse Facilities</t>
  </si>
  <si>
    <t xml:space="preserve">Residential Care (mental health and substance abuse facilities) </t>
  </si>
  <si>
    <t>Homes for the Elderly</t>
  </si>
  <si>
    <t>Residential Care (homes for the elderly)</t>
  </si>
  <si>
    <t>Other Residential Care Facilities</t>
  </si>
  <si>
    <t>Residential Care (except mental health and substance abuse facilities, homes for the elderly, and homes for the mentally handicapped with incidental health care)</t>
  </si>
  <si>
    <t>Child and Youth Services</t>
  </si>
  <si>
    <t>Individual and Family Social Services (child and youth services)</t>
  </si>
  <si>
    <t>Services for the Elderly and Persons with Disabilities</t>
  </si>
  <si>
    <t>Individual and Family Social Services (services for the elderly and disabled)</t>
  </si>
  <si>
    <t>Other Individual and Family Services</t>
  </si>
  <si>
    <t>Individual and Family Social Services (except services for children, youth, elderly, and disabled; community food assistance services; housing services (except temporary), emergency and relief services, and government parole or probation offices)</t>
  </si>
  <si>
    <t>Community Food Services</t>
  </si>
  <si>
    <t>Individual and Family Social Services ( community food assistance services)</t>
  </si>
  <si>
    <t>Temporary Shelters</t>
  </si>
  <si>
    <t>Individual and Family Social Services (temporary shelter)</t>
  </si>
  <si>
    <t>Other Community Housing Services</t>
  </si>
  <si>
    <t>Individual and Family Social Services (housing services except temporary shelter)</t>
  </si>
  <si>
    <t>Emergency and Other Relief Services</t>
  </si>
  <si>
    <t>Individual and Family Social Services (emergency and relief services)</t>
  </si>
  <si>
    <t>Vocational Rehabilitation Services</t>
  </si>
  <si>
    <t>Job Training and Vocational Rehabilitation Services</t>
  </si>
  <si>
    <t>Child Day Care Services</t>
  </si>
  <si>
    <t>Dance Companies</t>
  </si>
  <si>
    <t>Theatrical Producers (Except Motion Pictures) and Miscellaneous Theatrical Services (ballet and dance companies)</t>
  </si>
  <si>
    <t>Musical Groups and Artists</t>
  </si>
  <si>
    <t>Bands, Orchestras, Actors, and Other Entertainers Entertainment Groups (musical groups, musical artists, and orchestras)</t>
  </si>
  <si>
    <t>Sports Teams and Clubs</t>
  </si>
  <si>
    <t>Professional Sports Clubs and Promoters (professional sports clubs)</t>
  </si>
  <si>
    <t>Racetracks</t>
  </si>
  <si>
    <t>Racing, Including Track Operations (track operations)</t>
  </si>
  <si>
    <t>Museums</t>
  </si>
  <si>
    <t>Museums and Art Galleries (except historic and heritage sites)</t>
  </si>
  <si>
    <t>Historical Sites</t>
  </si>
  <si>
    <t>Museums and Art Galleries (historic and heritage sites)</t>
  </si>
  <si>
    <t>Zoos and Botanical Gardens</t>
  </si>
  <si>
    <t>Arboreta and Botanical or Zoological Gardens (except nature parks and reserves)</t>
  </si>
  <si>
    <t>Amusement and Theme Parks</t>
  </si>
  <si>
    <t>Amusement Parks</t>
  </si>
  <si>
    <t>Amusement Arcades</t>
  </si>
  <si>
    <t>Coin-Operated Amusement Devices (amusement arcades)</t>
  </si>
  <si>
    <t>Casinos (except Casino Hotels)</t>
  </si>
  <si>
    <t>Amusement and Recreation Services, NEC (casinos, except hotel casinos)</t>
  </si>
  <si>
    <t>Skiing Facilities</t>
  </si>
  <si>
    <t>Amusement and Recreation Services, NEC (skiing facilities)</t>
  </si>
  <si>
    <t>Marinas</t>
  </si>
  <si>
    <t>Bowling Centers</t>
  </si>
  <si>
    <t>Casino Hotels</t>
  </si>
  <si>
    <t>Hotels and Motels (casino hotels)</t>
  </si>
  <si>
    <t>Bed-and-Breakfast Inns</t>
  </si>
  <si>
    <t>Hotels and Motels (bed and breakfast inns)</t>
  </si>
  <si>
    <t>All Other Traveler Accommodation</t>
  </si>
  <si>
    <t>Hotels and Motels (except hotels, motels, and bed and breakfast inns)</t>
  </si>
  <si>
    <t>RV (Recreational Vehicle) Parks and Campgrounds</t>
  </si>
  <si>
    <t>Recreational Vehicle Parks and Campsites</t>
  </si>
  <si>
    <t>Recreational and Vacation Camps (except Campgrounds)</t>
  </si>
  <si>
    <t>Sporting and Recreational Camps</t>
  </si>
  <si>
    <t>Full-Service Restaurants</t>
  </si>
  <si>
    <t>Eating Places (full-service restaurants)</t>
  </si>
  <si>
    <t>Limited-Service Restaurants</t>
  </si>
  <si>
    <t>Eating Places (limited-service restaurants)</t>
  </si>
  <si>
    <t>Cafeterias</t>
  </si>
  <si>
    <t>Eating Places (cafeterias)</t>
  </si>
  <si>
    <t>Caterers</t>
  </si>
  <si>
    <t>Eating Places (caterers)</t>
  </si>
  <si>
    <t>Mobile Food Services</t>
  </si>
  <si>
    <t>Direct Selling Establishments (mobile food services and food wagons)</t>
  </si>
  <si>
    <t>Drinking Places (Alcoholic Beverages)</t>
  </si>
  <si>
    <t>General Automotive Repair</t>
  </si>
  <si>
    <t>General Automotive Repair Shops</t>
  </si>
  <si>
    <t>Automotive Exhaust System Repair</t>
  </si>
  <si>
    <t>Automotive Exhaust System Repair Shops</t>
  </si>
  <si>
    <t>Automotive Transmission Repair</t>
  </si>
  <si>
    <t>Automotive Transmission Repair Shops</t>
  </si>
  <si>
    <t>Other Automotive Mechanical and Electrical Repair and Maintenance</t>
  </si>
  <si>
    <t>Automotive Repair Shops, NEC (except automotive air-conditioning repair)</t>
  </si>
  <si>
    <t xml:space="preserve">Automotive Body, Paint, and Interior Repair and Maintenance </t>
  </si>
  <si>
    <t>Top, Body, and Upholstery Repair Shops and Paint Shops</t>
  </si>
  <si>
    <t>Automotive Oil Change and Lubrication Shops</t>
  </si>
  <si>
    <t>Automotive Services, Except Repair and Carwashes (lubricating service, automotive)</t>
  </si>
  <si>
    <t>Car Washes</t>
  </si>
  <si>
    <t>Carwashes</t>
  </si>
  <si>
    <t>Home and Garden Equipment Repair and Maintenance</t>
  </si>
  <si>
    <t>Repair Shops and Related Services, NEC (lawnmower repair shops, sharpening and repairing knives, saws and tools)</t>
  </si>
  <si>
    <t>Barber Shops</t>
  </si>
  <si>
    <t>Barber Shops (except barber colleges)</t>
  </si>
  <si>
    <t>Beauty Salons</t>
  </si>
  <si>
    <t>Beauty Shops (except beauty and cosmetology schools and manicure and pedicure salons)</t>
  </si>
  <si>
    <t>Nail Salons</t>
  </si>
  <si>
    <t>Beauty Shops (manicure and pedicure salons)</t>
  </si>
  <si>
    <t>Diet and Weight Reducing  Centers</t>
  </si>
  <si>
    <t>Miscellaneous Personal Services, NEC (diet and weight reducing services)</t>
  </si>
  <si>
    <t>Other Personal Care Services</t>
  </si>
  <si>
    <t>Miscellaneous Personal Services, NEC (personal care services)</t>
  </si>
  <si>
    <t>Funeral Homes and Funeral Services</t>
  </si>
  <si>
    <t>Funeral Services and Crematories (funeral homes and services)</t>
  </si>
  <si>
    <t>Coin-Operated Laundries and Drycleaners</t>
  </si>
  <si>
    <t xml:space="preserve">Coin-Operated Laundry and Drycleaning </t>
  </si>
  <si>
    <t>Industrial Launderers</t>
  </si>
  <si>
    <t>Pet Care (except Veterinary) Services</t>
  </si>
  <si>
    <t>Animal Specialty Services, Except Veterinary (pet care services, except veterinary)</t>
  </si>
  <si>
    <t>Photofinishing Laboratories (except One-Hour)</t>
  </si>
  <si>
    <t>Photofinishing Laboratories (except one-hour)</t>
  </si>
  <si>
    <t>One-Hour Photofinishing</t>
  </si>
  <si>
    <t>Photofinishing Laboratories (one-hour)</t>
  </si>
  <si>
    <t>Religious Organizations</t>
  </si>
  <si>
    <t>Grantmaking Foundations</t>
  </si>
  <si>
    <t>Educational, Religious, and Charitable Trusts</t>
  </si>
  <si>
    <t>Voluntary Health Organizations</t>
  </si>
  <si>
    <t>Social Services, NEC (voluntary health organizations)</t>
  </si>
  <si>
    <t>Other Grantmaking and Giving Services</t>
  </si>
  <si>
    <t>Social Services, NEC (grantmaking and giving)</t>
  </si>
  <si>
    <t>Human Rights Organizations</t>
  </si>
  <si>
    <t>Social Services, NEC (human rights organizations)</t>
  </si>
  <si>
    <t>Professional Organizations</t>
  </si>
  <si>
    <t>Professional Membership Organizations</t>
  </si>
  <si>
    <t>Labor Unions and Similar Labor Organizations</t>
  </si>
  <si>
    <t>Political Organizations</t>
  </si>
  <si>
    <t>Private Households</t>
  </si>
  <si>
    <t>Executive Offices</t>
  </si>
  <si>
    <t>Legislative Bodies</t>
  </si>
  <si>
    <t>Public Finance Activities</t>
  </si>
  <si>
    <t>Public Finance, Taxation, and Monetary Policy</t>
  </si>
  <si>
    <t xml:space="preserve">Executive and Legislative Offices, Combined </t>
  </si>
  <si>
    <t xml:space="preserve">Executive and Legislative Office Combined </t>
  </si>
  <si>
    <t>American Indian and Alaska Native Tribal Governments</t>
  </si>
  <si>
    <t>Civic, Social, and Fraternal Associations (Indian and Alaska Native Tribal Councils)</t>
  </si>
  <si>
    <t>Other General Government Support</t>
  </si>
  <si>
    <t>General Government, NEC</t>
  </si>
  <si>
    <t>Courts</t>
  </si>
  <si>
    <t>Police Protection</t>
  </si>
  <si>
    <t>Legal Counsel and Prosecution</t>
  </si>
  <si>
    <t>Correctional Institutions</t>
  </si>
  <si>
    <t>Parole Offices and Probation Offices</t>
  </si>
  <si>
    <t>Individual and Family Social Services (government parole and probation offices)</t>
  </si>
  <si>
    <t>Fire Protection</t>
  </si>
  <si>
    <t>All Other Justice, Public Order, and Safety Activities</t>
  </si>
  <si>
    <t>Public Order and Safety, NEC</t>
  </si>
  <si>
    <t>Administration of Education Programs</t>
  </si>
  <si>
    <t>Administration of Educational Programs</t>
  </si>
  <si>
    <t>Administration of Public Health Programs</t>
  </si>
  <si>
    <t>Administration of Human Resource Programs (except Education, Public Health, and Veteran’s Affairs Programs)</t>
  </si>
  <si>
    <t>Administration of Social, Human Resource and Income Maintenance Programs</t>
  </si>
  <si>
    <t>Administration of Veteran’s Affairs</t>
  </si>
  <si>
    <t>Administration of Veterans’ Affairs, Except Health and Insurance</t>
  </si>
  <si>
    <t>Administration of Air and Water Resource and Solid Waste Management Programs</t>
  </si>
  <si>
    <t>Air and Water Resource and Solid Waste Management</t>
  </si>
  <si>
    <t>Administration of Conservation Programs</t>
  </si>
  <si>
    <t>Land, Mineral, Wildlife, and Forest Conservation</t>
  </si>
  <si>
    <t>Administration of Housing Programs</t>
  </si>
  <si>
    <t>Administration of Urban Planning and Community and Rural Development</t>
  </si>
  <si>
    <t>Administration of General Economic Programs</t>
  </si>
  <si>
    <t>Regulation and Administration of Transportation Programs</t>
  </si>
  <si>
    <t>Regulation and Administration of Transportation Programs (except air traffic control)</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</si>
  <si>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</si>
  <si>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</si>
  <si>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</si>
  <si>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</si>
  <si>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</si>
  <si>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</si>
  <si>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REAL ESTATE AGENTS AND MANAGERS</t>
  </si>
  <si>
    <t>SIC_CODE</t>
  </si>
  <si>
    <t>SECTOR_DESC</t>
  </si>
  <si>
    <t>IND_DESC</t>
  </si>
  <si>
    <t>CONSUMER PRODUCTS</t>
  </si>
  <si>
    <t>CONSUMER &amp; INDUSTRIAL PRODUCTS</t>
  </si>
  <si>
    <t>OIL &amp; GAS</t>
  </si>
  <si>
    <t>ENERGY &amp; RESOURCES</t>
  </si>
  <si>
    <t>REAL ESTATE SERVICES</t>
  </si>
  <si>
    <t>FINANCIAL SERVICES</t>
  </si>
  <si>
    <t>CHEMICALS &amp; SPECIALTY MATERIALS</t>
  </si>
  <si>
    <t>MEDIA &amp; ENTERTAINMENT</t>
  </si>
  <si>
    <t>TECHNOLOGY, MEDIA &amp; TELECOM</t>
  </si>
  <si>
    <t>LOCAL GOVERNMENT, EDUCATION &amp; NFP</t>
  </si>
  <si>
    <t>PUBLIC SECTOR</t>
  </si>
  <si>
    <t>LIFE SCIENCES</t>
  </si>
  <si>
    <t>LIFE SCIENCES &amp; HEALTH CARE</t>
  </si>
  <si>
    <t>AUTOMOTIVE</t>
  </si>
  <si>
    <t>INDUSTRIAL PRODUCTS &amp; SERVICES</t>
  </si>
  <si>
    <t>TECHNOLOGY</t>
  </si>
  <si>
    <t>TELECOMMUNICATIONS</t>
  </si>
  <si>
    <t>TRAVEL, HOSPITALITY &amp; SERVICES</t>
  </si>
  <si>
    <t>STATE GOVERNMENT</t>
  </si>
  <si>
    <t>POWER &amp; UTILITIES</t>
  </si>
  <si>
    <t>RETAIL, WHOLESALE &amp; DISTRIBUTION</t>
  </si>
  <si>
    <t>BANKING &amp; SECURITIES</t>
  </si>
  <si>
    <t>INVESTMENT MANAGEMENT</t>
  </si>
  <si>
    <t>INSURANCE</t>
  </si>
  <si>
    <t>HEALTH PLANS</t>
  </si>
  <si>
    <t>HOLDING COMPANIES</t>
  </si>
  <si>
    <t>OTHER</t>
  </si>
  <si>
    <t>HEALTH CARE PROVIDERS</t>
  </si>
  <si>
    <t>HIGHER EDUCATION</t>
  </si>
  <si>
    <t>INDIVIDUALS AND ESTATES</t>
  </si>
  <si>
    <t>HEALTH</t>
  </si>
  <si>
    <t>FEDERAL PRACTICE</t>
  </si>
  <si>
    <t>CIVILIAN</t>
  </si>
  <si>
    <t>NATIONAL SECURITY</t>
  </si>
  <si>
    <t>DEFENSE</t>
  </si>
  <si>
    <t>UNCLASSIFIED INDUSTRIES</t>
  </si>
  <si>
    <t>Raw Industry Data</t>
  </si>
  <si>
    <t>Note: The client advises that the data is a raw extract and may have inconsistencies in the sector and/or industry names</t>
  </si>
  <si>
    <t>Background</t>
  </si>
  <si>
    <r>
      <rPr>
        <b/>
        <sz val="10"/>
        <color theme="1"/>
        <rFont val="Verdana"/>
        <family val="2"/>
      </rPr>
      <t>Industry Raw Data:</t>
    </r>
    <r>
      <rPr>
        <sz val="10"/>
        <color theme="1"/>
        <rFont val="Verdana"/>
        <family val="2"/>
      </rPr>
      <t xml:space="preserve"> Contains raw industry revenue data from 2011 to 2021 including NAICS sector code and raw sector description</t>
    </r>
  </si>
  <si>
    <t>Source: IBIS World</t>
  </si>
  <si>
    <t xml:space="preserve">A client is preparing an industry report for business planning. The client has provided the data set in this file and asked us to prepare a a brief summary report. </t>
  </si>
  <si>
    <r>
      <rPr>
        <b/>
        <sz val="10"/>
        <color theme="1"/>
        <rFont val="Verdana"/>
        <family val="2"/>
      </rPr>
      <t>NAICS to SIC:</t>
    </r>
    <r>
      <rPr>
        <sz val="10"/>
        <color theme="1"/>
        <rFont val="Verdana"/>
        <family val="2"/>
      </rPr>
      <t xml:space="preserve"> A detailed mapping of two commonly used industry standards--NAICS and SIC</t>
    </r>
  </si>
  <si>
    <r>
      <rPr>
        <b/>
        <sz val="10"/>
        <color theme="1"/>
        <rFont val="Verdana"/>
        <family val="2"/>
      </rPr>
      <t>FY17 SIC Standard:</t>
    </r>
    <r>
      <rPr>
        <sz val="10"/>
        <color theme="1"/>
        <rFont val="Verdana"/>
        <family val="2"/>
      </rPr>
      <t xml:space="preserve"> The most recent SIC industry standard code with the client's preferred sector and industry nomenclature</t>
    </r>
  </si>
  <si>
    <r>
      <rPr>
        <b/>
        <sz val="10"/>
        <color theme="1"/>
        <rFont val="Verdana"/>
        <family val="2"/>
      </rPr>
      <t>1.</t>
    </r>
    <r>
      <rPr>
        <sz val="10"/>
        <color theme="1"/>
        <rFont val="Verdana"/>
        <family val="2"/>
      </rPr>
      <t xml:space="preserve"> Prepare a revenue summary report for each year for each sector and industry per the FY17 SIC standard nomenclature, which is preferred by the client</t>
    </r>
  </si>
  <si>
    <t>You are entrusted to complete the request. Please cleanse the data as necessary and prepare a summary report in Excel, including the following:</t>
  </si>
  <si>
    <r>
      <rPr>
        <b/>
        <i/>
        <sz val="10"/>
        <color theme="1"/>
        <rFont val="Verdana"/>
        <family val="2"/>
      </rPr>
      <t xml:space="preserve">    Medium Growth Sectors:</t>
    </r>
    <r>
      <rPr>
        <sz val="10"/>
        <color theme="1"/>
        <rFont val="Verdana"/>
        <family val="2"/>
      </rPr>
      <t xml:space="preserve"> YoY is less than 2% but CAGR is greater than or equal to 2%</t>
    </r>
  </si>
  <si>
    <r>
      <rPr>
        <b/>
        <i/>
        <sz val="10"/>
        <color theme="1"/>
        <rFont val="Verdana"/>
        <family val="2"/>
      </rPr>
      <t xml:space="preserve">    Low Growth Sectors:</t>
    </r>
    <r>
      <rPr>
        <sz val="10"/>
        <color theme="1"/>
        <rFont val="Verdana"/>
        <family val="2"/>
      </rPr>
      <t xml:space="preserve"> YoY is negative but CAGR is positive OR YoY is positive but CAGR is less than or equal to 2%</t>
    </r>
  </si>
  <si>
    <r>
      <rPr>
        <b/>
        <i/>
        <sz val="10"/>
        <color theme="1"/>
        <rFont val="Verdana"/>
        <family val="2"/>
      </rPr>
      <t xml:space="preserve">    No Growth Sectors:</t>
    </r>
    <r>
      <rPr>
        <sz val="10"/>
        <color theme="1"/>
        <rFont val="Verdana"/>
        <family val="2"/>
      </rPr>
      <t xml:space="preserve"> CAGR is negative</t>
    </r>
  </si>
  <si>
    <r>
      <rPr>
        <b/>
        <sz val="10"/>
        <color theme="1"/>
        <rFont val="Verdana"/>
        <family val="2"/>
      </rPr>
      <t>2.</t>
    </r>
    <r>
      <rPr>
        <sz val="10"/>
        <color theme="1"/>
        <rFont val="Verdana"/>
        <family val="2"/>
      </rPr>
      <t xml:space="preserve"> Provide analysis to help the client prioritize certain sectors based on growth rates [2015-16 YoY growth and Compounded Annual Growth rate (CAGR) for the period 2016-21]. For this, we need to build four cases based on the following criteria:</t>
    </r>
  </si>
  <si>
    <r>
      <rPr>
        <b/>
        <i/>
        <sz val="10"/>
        <color theme="1"/>
        <rFont val="Verdana"/>
        <family val="2"/>
      </rPr>
      <t xml:space="preserve">    High Growth Sectors:</t>
    </r>
    <r>
      <rPr>
        <sz val="10"/>
        <color theme="1"/>
        <rFont val="Verdana"/>
        <family val="2"/>
      </rPr>
      <t xml:space="preserve"> Both YoY and CAGR are greater than or equal to 2% OR CAGR is greater than 5%</t>
    </r>
  </si>
  <si>
    <t>No written analysis is required for this report, but please explain briefly any issues you encountered with the data. Please retain any formulae in the spreadsheet so that the client can easily follow your logic.</t>
  </si>
  <si>
    <t>Business Area</t>
  </si>
  <si>
    <t>a</t>
  </si>
  <si>
    <t>Grand Total</t>
  </si>
  <si>
    <t>(All)</t>
  </si>
  <si>
    <t>NAICS Code2</t>
  </si>
  <si>
    <t>Year</t>
  </si>
  <si>
    <t>Revenue</t>
  </si>
  <si>
    <t>Sum of Revenue</t>
  </si>
  <si>
    <t>Column Labels</t>
  </si>
  <si>
    <t>Total Sum of Revenue</t>
  </si>
  <si>
    <t>Total sales</t>
  </si>
  <si>
    <t>YOY % change</t>
  </si>
  <si>
    <t>CAGR</t>
  </si>
  <si>
    <t>Growth Rate Category</t>
  </si>
  <si>
    <t>Low Growth</t>
  </si>
  <si>
    <t>No Growth</t>
  </si>
  <si>
    <t>Medium Growth</t>
  </si>
  <si>
    <t>High Growth</t>
  </si>
  <si>
    <t>INDUSTRY</t>
  </si>
  <si>
    <t>Revenue_1</t>
  </si>
  <si>
    <t>INDUSTRY WISE REVENUE</t>
  </si>
  <si>
    <t>Total</t>
  </si>
  <si>
    <t>Total Revenue_1</t>
  </si>
  <si>
    <t>SECTOR WISE REVENUE</t>
  </si>
  <si>
    <t>SECTOR</t>
  </si>
  <si>
    <t>Standard Error</t>
  </si>
  <si>
    <t>SUMMARY OUTPUT</t>
  </si>
  <si>
    <t>Regression Statistics</t>
  </si>
  <si>
    <t>Multiple R</t>
  </si>
  <si>
    <t>R Square</t>
  </si>
  <si>
    <t>Adjusted R Square</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</si>
  <si>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</si>
  <si>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</si>
  <si>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</si>
  <si>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</si>
  <si>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</si>
  <si>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</si>
  <si>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</si>
  <si>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</si>
  <si>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</si>
  <si>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</si>
  <si>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</si>
  <si>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</si>
  <si>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</si>
  <si>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</si>
  <si>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</si>
  <si>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</si>
  <si>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</si>
  <si>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RESIDUAL OUTPUT</t>
  </si>
  <si>
    <t>Observation</t>
  </si>
  <si>
    <t>Predicted Revenue</t>
  </si>
  <si>
    <t>Residuals</t>
  </si>
  <si>
    <t>Standard Residuals</t>
  </si>
  <si>
    <t>Revenue_Y</t>
  </si>
  <si>
    <t>CAGR1</t>
  </si>
  <si>
    <t>YOY % change1</t>
  </si>
  <si>
    <t>BUSINESS AREA</t>
  </si>
  <si>
    <t>INDUSTRY &amp; SECTOR</t>
  </si>
  <si>
    <t>YEAR WISE REVENUE</t>
  </si>
  <si>
    <t>ANALYSIS ON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</si>
</sst>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0"/>
    <numFmt numFmtId="165" formatCode="0.0%"/>
    <numFmt numFmtId="166" formatCode="&quot;₹&quot;\ #,##0.00"/>
    <numFmt numFmtId="167" formatCode="_-[$$-409]* #,##0_ ;_-[$$-409]* \-#,##0\ ;_-[$$-409]* &quot;-&quot;??_ ;_-@_ "/>
  </numFmts>
  <fonts count="30" x14ac:knownFonts="1">
    <font>
      <sz val="10"/>
      <color theme="1"/>
      <name val="Verdana"/>
      <family val="2"/>
    </font>
    <font>
      <sz val="10"/>
      <color theme="1"/>
      <name val="Verdana"/>
      <family val="2"/>
    </font>
    <font>
      <b/>
      <sz val="10"/>
      <color theme="1"/>
      <name val="Verdana"/>
      <family val="2"/>
    </font>
    <font>
      <sz val="10"/>
      <name val="Arial"/>
      <family val="2"/>
    </font>
    <font>
      <sz val="11"/>
      <color theme="1"/>
      <name val="Century Gothic"/>
      <family val="2"/>
      <scheme val="minor"/>
    </font>
    <font>
      <b/>
      <sz val="14"/>
      <color rgb="FF333333"/>
      <name val="Arial"/>
      <family val="2"/>
    </font>
    <font>
      <b/>
      <sz val="11"/>
      <color rgb="FFFFFFFF"/>
      <name val="Century Gothic"/>
      <family val="2"/>
      <scheme val="minor"/>
    </font>
    <font>
      <b/>
      <u/>
      <sz val="12"/>
      <color indexed="18"/>
      <name val="Verdana"/>
      <family val="2"/>
    </font>
    <font>
      <sz val="12"/>
      <color indexed="18"/>
      <name val="Verdana"/>
      <family val="2"/>
    </font>
    <font>
      <b/>
      <sz val="12"/>
      <color indexed="18"/>
      <name val="Verdana"/>
      <family val="2"/>
    </font>
    <font>
      <b/>
      <i/>
      <sz val="12"/>
      <color indexed="18"/>
      <name val="Verdana"/>
      <family val="2"/>
    </font>
    <font>
      <b/>
      <sz val="10"/>
      <color theme="0"/>
      <name val="Arial"/>
      <family val="2"/>
    </font>
    <font>
      <b/>
      <sz val="11"/>
      <color theme="1"/>
      <name val="Verdana"/>
      <family val="2"/>
    </font>
    <font>
      <b/>
      <i/>
      <sz val="10"/>
      <color theme="1"/>
      <name val="Verdana"/>
      <family val="2"/>
    </font>
    <font>
      <sz val="10"/>
      <name val="Verdana"/>
      <family val="2"/>
    </font>
    <font>
      <b/>
      <sz val="10"/>
      <color theme="0"/>
      <name val="Verdana"/>
      <family val="2"/>
    </font>
    <font>
      <sz val="10"/>
      <color rgb="FF374151"/>
      <name val="Segoe UI"/>
      <family val="2"/>
    </font>
    <font>
      <sz val="10"/>
      <name val="Century Gothic"/>
      <family val="2"/>
      <scheme val="minor"/>
    </font>
    <font>
      <sz val="10"/>
      <name val="Arial Rounded MT Bold"/>
      <family val="2"/>
    </font>
    <font>
      <b/>
      <sz val="10"/>
      <name val="Verdana"/>
      <family val="2"/>
    </font>
    <font>
      <b/>
      <sz val="12"/>
      <color theme="1"/>
      <name val="Verdana"/>
      <family val="2"/>
    </font>
    <font>
      <b/>
      <sz val="14"/>
      <color theme="1"/>
      <name val="Verdana"/>
      <family val="2"/>
    </font>
    <font>
      <b/>
      <sz val="16"/>
      <color theme="1"/>
      <name val="Verdana"/>
      <family val="2"/>
    </font>
    <font>
      <i/>
      <sz val="10"/>
      <color theme="1"/>
      <name val="Verdana"/>
      <family val="2"/>
    </font>
    <font>
      <b/>
      <sz val="14"/>
      <color theme="0"/>
      <name val="Calibri Light"/>
      <family val="2"/>
    </font>
    <font>
      <b/>
      <sz val="14"/>
      <color theme="1"/>
      <name val="Calibri Light"/>
      <family val="2"/>
    </font>
    <font>
      <sz val="14"/>
      <color theme="1"/>
      <name val="Calibri Light"/>
      <family val="2"/>
    </font>
    <font>
      <b/>
      <sz val="20"/>
      <color theme="0"/>
      <name val="Calibri Light"/>
      <family val="2"/>
    </font>
    <font>
      <b/>
      <sz val="14"/>
      <name val="Verdana"/>
      <family val="2"/>
    </font>
    <font>
      <b/>
      <sz val="16"/>
      <name val="Verdana"/>
      <family val="2"/>
    </font>
  </fonts>
  <fills count="13">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rgb="FF002060"/>
        <bgColor theme="4" tint="0.79998168889431442"/>
      </patternFill>
    </fill>
    <fill>
      <patternFill patternType="solid">
        <fgColor theme="9"/>
        <bgColor indexed="64"/>
      </patternFill>
    </fill>
    <fill>
      <patternFill patternType="solid">
        <fgColor theme="9"/>
        <bgColor theme="4" tint="0.79998168889431442"/>
      </patternFill>
    </fill>
  </fills>
  <borders count="39">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medium">
        <color indexed="64"/>
      </left>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theme="4" tint="0.39997558519241921"/>
      </top>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diagonal/>
    </border>
  </borders>
  <cellStyleXfs count="6">
    <xf numFmtId="0" fontId="0" fillId="0" borderId="0"/>
    <xf numFmtId="0" fontId="3" fillId="0" borderId="0"/>
    <xf numFmtId="0" fontId="4" fillId="0" borderId="0"/>
    <xf numFmtId="0" fontId="3" fillId="0" borderId="0"/>
    <xf numFmtId="0" fontId="1" fillId="0" borderId="0"/>
    <xf numFmtId="9" fontId="1" fillId="0" borderId="0" applyFont="0" applyFill="0" applyBorder="0" applyAlignment="0" applyProtection="0"/>
  </cellStyleXfs>
  <cellXfs count="140">
    <xf numFmtId="0" fontId="0" fillId="0" borderId="0" xfId="0"/>
    <xf numFmtId="0" fontId="4" fillId="0" borderId="0" xfId="2"/>
    <xf numFmtId="0" fontId="4" fillId="0" borderId="0" xfId="2" applyAlignment="1">
      <alignment vertical="center" wrapText="1"/>
    </xf>
    <xf numFmtId="0" fontId="4" fillId="0" borderId="0" xfId="2" applyAlignment="1">
      <alignment wrapText="1"/>
    </xf>
    <xf numFmtId="0" fontId="7" fillId="0" borderId="0" xfId="2" applyFont="1" applyAlignment="1">
      <alignment horizontal="center" vertical="top"/>
    </xf>
    <xf numFmtId="0" fontId="7" fillId="0" borderId="0" xfId="2" applyFont="1" applyAlignment="1">
      <alignment vertical="top"/>
    </xf>
    <xf numFmtId="0" fontId="7" fillId="0" borderId="0" xfId="3" applyFont="1" applyAlignment="1">
      <alignment vertical="top" wrapText="1"/>
    </xf>
    <xf numFmtId="0" fontId="8" fillId="0" borderId="0" xfId="2" applyFont="1" applyAlignment="1">
      <alignment vertical="top"/>
    </xf>
    <xf numFmtId="0" fontId="8" fillId="0" borderId="0" xfId="3" applyFont="1" applyAlignment="1">
      <alignment vertical="top" wrapText="1"/>
    </xf>
    <xf numFmtId="0" fontId="9" fillId="0" borderId="0" xfId="3" applyFont="1" applyAlignment="1">
      <alignment vertical="top" wrapText="1"/>
    </xf>
    <xf numFmtId="0" fontId="8" fillId="0" borderId="0" xfId="3" applyFont="1"/>
    <xf numFmtId="1" fontId="8" fillId="0" borderId="0" xfId="2" applyNumberFormat="1" applyFont="1" applyAlignment="1">
      <alignment vertical="top"/>
    </xf>
    <xf numFmtId="164" fontId="9" fillId="0" borderId="0" xfId="3" applyNumberFormat="1" applyFont="1" applyAlignment="1">
      <alignment horizontal="center" vertical="top" wrapText="1"/>
    </xf>
    <xf numFmtId="1" fontId="8" fillId="0" borderId="0" xfId="2" applyNumberFormat="1" applyFont="1"/>
    <xf numFmtId="164" fontId="9" fillId="0" borderId="0" xfId="3" applyNumberFormat="1" applyFont="1" applyAlignment="1">
      <alignment horizontal="center" vertical="top"/>
    </xf>
    <xf numFmtId="0" fontId="10" fillId="0" borderId="0" xfId="3" applyFont="1" applyAlignment="1">
      <alignment vertical="top" wrapText="1"/>
    </xf>
    <xf numFmtId="0" fontId="3" fillId="0" borderId="0" xfId="1"/>
    <xf numFmtId="0" fontId="9" fillId="0" borderId="0" xfId="3" applyFont="1" applyAlignment="1">
      <alignment horizontal="center" vertical="top" wrapText="1"/>
    </xf>
    <xf numFmtId="0" fontId="11" fillId="3" borderId="0" xfId="2" applyFont="1" applyFill="1"/>
    <xf numFmtId="0" fontId="12" fillId="4" borderId="0" xfId="0" applyFont="1" applyFill="1" applyAlignment="1">
      <alignment vertical="center"/>
    </xf>
    <xf numFmtId="0" fontId="2" fillId="4" borderId="0" xfId="0" applyFont="1" applyFill="1" applyAlignment="1">
      <alignment vertical="center"/>
    </xf>
    <xf numFmtId="0" fontId="0" fillId="2" borderId="0" xfId="0" applyFill="1" applyAlignment="1">
      <alignment vertical="center"/>
    </xf>
    <xf numFmtId="0" fontId="0" fillId="5" borderId="0" xfId="0" applyFill="1" applyAlignment="1">
      <alignment vertical="center"/>
    </xf>
    <xf numFmtId="0" fontId="0" fillId="2" borderId="0" xfId="4" applyFont="1" applyFill="1" applyAlignment="1">
      <alignment vertical="center"/>
    </xf>
    <xf numFmtId="0" fontId="0" fillId="6" borderId="0" xfId="0" applyFill="1" applyAlignment="1">
      <alignment vertical="center"/>
    </xf>
    <xf numFmtId="49" fontId="7" fillId="0" borderId="0" xfId="2" applyNumberFormat="1" applyFont="1" applyAlignment="1">
      <alignment horizontal="center" vertical="top"/>
    </xf>
    <xf numFmtId="49" fontId="8" fillId="0" borderId="0" xfId="2" applyNumberFormat="1" applyFont="1" applyAlignment="1">
      <alignment vertical="top"/>
    </xf>
    <xf numFmtId="49" fontId="9" fillId="0" borderId="0" xfId="2" applyNumberFormat="1" applyFont="1" applyAlignment="1">
      <alignment horizontal="center" vertical="top"/>
    </xf>
    <xf numFmtId="49" fontId="8" fillId="0" borderId="0" xfId="3" applyNumberFormat="1" applyFont="1"/>
    <xf numFmtId="49" fontId="9" fillId="0" borderId="0" xfId="3" applyNumberFormat="1" applyFont="1" applyAlignment="1">
      <alignment vertical="top" wrapText="1"/>
    </xf>
    <xf numFmtId="49" fontId="3" fillId="0" borderId="0" xfId="1" applyNumberFormat="1"/>
    <xf numFmtId="49" fontId="5" fillId="0" borderId="0" xfId="2" applyNumberFormat="1" applyFont="1" applyAlignment="1">
      <alignment vertical="center"/>
    </xf>
    <xf numFmtId="49" fontId="11" fillId="3" borderId="0" xfId="2" applyNumberFormat="1" applyFont="1" applyFill="1"/>
    <xf numFmtId="0" fontId="0" fillId="9" borderId="10" xfId="0" applyFill="1" applyBorder="1"/>
    <xf numFmtId="0" fontId="0" fillId="9" borderId="11" xfId="0" applyFill="1" applyBorder="1"/>
    <xf numFmtId="0" fontId="0" fillId="9" borderId="12" xfId="0" applyFill="1" applyBorder="1"/>
    <xf numFmtId="0" fontId="15" fillId="8" borderId="13" xfId="0" applyFont="1" applyFill="1" applyBorder="1"/>
    <xf numFmtId="0" fontId="15" fillId="8" borderId="14" xfId="0" applyFont="1" applyFill="1" applyBorder="1"/>
    <xf numFmtId="0" fontId="15" fillId="8" borderId="15" xfId="0" applyFont="1" applyFill="1" applyBorder="1"/>
    <xf numFmtId="0" fontId="0" fillId="9" borderId="16" xfId="0" applyFill="1" applyBorder="1"/>
    <xf numFmtId="0" fontId="0" fillId="9" borderId="17" xfId="0" applyFill="1" applyBorder="1"/>
    <xf numFmtId="0" fontId="0" fillId="0" borderId="16" xfId="0" applyBorder="1"/>
    <xf numFmtId="0" fontId="0" fillId="0" borderId="12" xfId="0" applyBorder="1"/>
    <xf numFmtId="0" fontId="0" fillId="0" borderId="17" xfId="0" applyBorder="1"/>
    <xf numFmtId="0" fontId="0" fillId="7" borderId="16" xfId="0" applyFill="1" applyBorder="1"/>
    <xf numFmtId="0" fontId="0" fillId="7" borderId="12" xfId="0" applyFill="1" applyBorder="1"/>
    <xf numFmtId="0" fontId="0" fillId="7" borderId="17" xfId="0" applyFill="1" applyBorder="1"/>
    <xf numFmtId="0" fontId="0" fillId="9" borderId="18" xfId="0" applyFill="1" applyBorder="1"/>
    <xf numFmtId="0" fontId="0" fillId="0" borderId="2" xfId="0" applyBorder="1"/>
    <xf numFmtId="0" fontId="0" fillId="0" borderId="2" xfId="0" applyBorder="1" applyAlignment="1">
      <alignment horizontal="left"/>
    </xf>
    <xf numFmtId="10" fontId="0" fillId="0" borderId="2" xfId="0" applyNumberFormat="1" applyBorder="1"/>
    <xf numFmtId="0" fontId="16" fillId="0" borderId="2" xfId="0" applyFont="1" applyBorder="1"/>
    <xf numFmtId="0" fontId="17" fillId="0" borderId="6" xfId="0" applyFont="1" applyBorder="1" applyAlignment="1">
      <alignment horizontal="left"/>
    </xf>
    <xf numFmtId="0" fontId="17" fillId="0" borderId="2" xfId="0" applyFont="1" applyBorder="1"/>
    <xf numFmtId="10" fontId="17" fillId="0" borderId="2" xfId="0" applyNumberFormat="1" applyFont="1" applyBorder="1"/>
    <xf numFmtId="0" fontId="17" fillId="0" borderId="7" xfId="0" applyFont="1" applyBorder="1"/>
    <xf numFmtId="165" fontId="17" fillId="0" borderId="2" xfId="5" applyNumberFormat="1" applyFont="1" applyBorder="1"/>
    <xf numFmtId="0" fontId="17" fillId="0" borderId="8" xfId="0" applyFont="1" applyBorder="1" applyAlignment="1">
      <alignment horizontal="left"/>
    </xf>
    <xf numFmtId="0" fontId="17" fillId="0" borderId="9" xfId="0" applyFont="1" applyBorder="1"/>
    <xf numFmtId="10" fontId="17" fillId="0" borderId="9" xfId="0" applyNumberFormat="1" applyFont="1" applyBorder="1"/>
    <xf numFmtId="165" fontId="17" fillId="0" borderId="9" xfId="5" applyNumberFormat="1" applyFont="1" applyBorder="1"/>
    <xf numFmtId="0" fontId="17" fillId="0" borderId="10" xfId="0" applyFont="1" applyBorder="1"/>
    <xf numFmtId="0" fontId="18" fillId="0" borderId="3" xfId="0" applyFont="1" applyBorder="1"/>
    <xf numFmtId="0" fontId="18" fillId="0" borderId="4" xfId="0" applyFont="1" applyBorder="1"/>
    <xf numFmtId="0" fontId="18" fillId="0" borderId="5" xfId="0" applyFont="1" applyBorder="1"/>
    <xf numFmtId="0" fontId="0" fillId="0" borderId="2" xfId="0" pivotButton="1" applyBorder="1"/>
    <xf numFmtId="0" fontId="14" fillId="0" borderId="2" xfId="0" pivotButton="1" applyFont="1" applyBorder="1"/>
    <xf numFmtId="0" fontId="14" fillId="0" borderId="2" xfId="0" applyFont="1" applyBorder="1"/>
    <xf numFmtId="0" fontId="19" fillId="8" borderId="2" xfId="0" applyFont="1" applyFill="1" applyBorder="1"/>
    <xf numFmtId="10" fontId="2" fillId="9" borderId="2" xfId="0" applyNumberFormat="1" applyFont="1" applyFill="1" applyBorder="1"/>
    <xf numFmtId="2" fontId="0" fillId="0" borderId="2" xfId="0" applyNumberFormat="1" applyBorder="1"/>
    <xf numFmtId="2" fontId="2" fillId="9" borderId="2" xfId="0" applyNumberFormat="1" applyFont="1" applyFill="1" applyBorder="1"/>
    <xf numFmtId="0" fontId="0" fillId="0" borderId="2" xfId="0" applyBorder="1" applyAlignment="1">
      <alignment horizontal="left" indent="1"/>
    </xf>
    <xf numFmtId="10" fontId="22" fillId="0" borderId="2" xfId="0" applyNumberFormat="1" applyFont="1" applyBorder="1"/>
    <xf numFmtId="0" fontId="0" fillId="0" borderId="21" xfId="0" applyBorder="1"/>
    <xf numFmtId="0" fontId="23" fillId="0" borderId="22" xfId="0" applyFont="1" applyBorder="1" applyAlignment="1">
      <alignment horizontal="center"/>
    </xf>
    <xf numFmtId="0" fontId="23" fillId="0" borderId="22" xfId="0" applyFont="1" applyBorder="1" applyAlignment="1">
      <alignment horizontal="centerContinuous"/>
    </xf>
    <xf numFmtId="0" fontId="0" fillId="0" borderId="27" xfId="0" applyBorder="1"/>
    <xf numFmtId="0" fontId="0" fillId="0" borderId="13" xfId="0" applyBorder="1"/>
    <xf numFmtId="0" fontId="0" fillId="0" borderId="24" xfId="0" applyBorder="1"/>
    <xf numFmtId="0" fontId="0" fillId="0" borderId="25" xfId="0" applyBorder="1"/>
    <xf numFmtId="0" fontId="0" fillId="0" borderId="26" xfId="0" applyBorder="1"/>
    <xf numFmtId="0" fontId="0" fillId="0" borderId="33" xfId="0" applyBorder="1" applyAlignment="1">
      <alignment horizontal="left"/>
    </xf>
    <xf numFmtId="0" fontId="0" fillId="0" borderId="34" xfId="0" applyBorder="1" applyAlignment="1">
      <alignment horizontal="left"/>
    </xf>
    <xf numFmtId="0" fontId="0" fillId="0" borderId="35" xfId="0" applyBorder="1" applyAlignment="1">
      <alignment horizontal="left"/>
    </xf>
    <xf numFmtId="0" fontId="24" fillId="10" borderId="2" xfId="0" applyFont="1" applyFill="1" applyBorder="1"/>
    <xf numFmtId="0" fontId="24" fillId="10" borderId="7" xfId="0" applyFont="1" applyFill="1" applyBorder="1"/>
    <xf numFmtId="0" fontId="25" fillId="0" borderId="6" xfId="0" applyFont="1" applyBorder="1" applyAlignment="1">
      <alignment horizontal="left"/>
    </xf>
    <xf numFmtId="0" fontId="25" fillId="0" borderId="2" xfId="0" applyFont="1" applyBorder="1"/>
    <xf numFmtId="0" fontId="25" fillId="0" borderId="7" xfId="0" applyFont="1" applyBorder="1"/>
    <xf numFmtId="0" fontId="26" fillId="0" borderId="6" xfId="0" applyFont="1" applyBorder="1" applyAlignment="1">
      <alignment horizontal="left" indent="1"/>
    </xf>
    <xf numFmtId="0" fontId="26" fillId="0" borderId="2" xfId="0" applyFont="1" applyBorder="1"/>
    <xf numFmtId="0" fontId="26" fillId="0" borderId="7" xfId="0" applyFont="1" applyBorder="1"/>
    <xf numFmtId="0" fontId="24" fillId="10" borderId="8" xfId="0" applyFont="1" applyFill="1" applyBorder="1" applyAlignment="1">
      <alignment horizontal="left"/>
    </xf>
    <xf numFmtId="0" fontId="24" fillId="10" borderId="9" xfId="0" applyFont="1" applyFill="1" applyBorder="1"/>
    <xf numFmtId="0" fontId="24" fillId="10" borderId="10" xfId="0" applyFont="1" applyFill="1" applyBorder="1"/>
    <xf numFmtId="0" fontId="15" fillId="10" borderId="20" xfId="0" applyFont="1" applyFill="1" applyBorder="1"/>
    <xf numFmtId="0" fontId="15" fillId="10" borderId="0" xfId="0" applyFont="1" applyFill="1"/>
    <xf numFmtId="10" fontId="20" fillId="9" borderId="2" xfId="0" applyNumberFormat="1" applyFont="1" applyFill="1" applyBorder="1"/>
    <xf numFmtId="0" fontId="14" fillId="11" borderId="2" xfId="0" applyFont="1" applyFill="1" applyBorder="1"/>
    <xf numFmtId="0" fontId="14" fillId="11" borderId="2" xfId="0" applyFont="1" applyFill="1" applyBorder="1" applyAlignment="1">
      <alignment horizontal="left"/>
    </xf>
    <xf numFmtId="167" fontId="21" fillId="12" borderId="0" xfId="0" applyNumberFormat="1" applyFont="1" applyFill="1"/>
    <xf numFmtId="0" fontId="14" fillId="11" borderId="0" xfId="0" applyFont="1" applyFill="1" applyAlignment="1">
      <alignment horizontal="left"/>
    </xf>
    <xf numFmtId="0" fontId="14" fillId="11" borderId="0" xfId="0" applyFont="1" applyFill="1"/>
    <xf numFmtId="0" fontId="14" fillId="11" borderId="36" xfId="0" applyFont="1" applyFill="1" applyBorder="1"/>
    <xf numFmtId="166" fontId="28" fillId="12" borderId="19" xfId="0" applyNumberFormat="1" applyFont="1" applyFill="1" applyBorder="1"/>
    <xf numFmtId="49" fontId="6" fillId="0" borderId="1" xfId="2" applyNumberFormat="1" applyFont="1" applyBorder="1" applyAlignment="1">
      <alignment horizontal="left" vertical="center" wrapText="1"/>
    </xf>
    <xf numFmtId="0" fontId="6" fillId="0" borderId="1" xfId="2" applyFont="1" applyBorder="1" applyAlignment="1">
      <alignment horizontal="left" vertical="center" wrapText="1"/>
    </xf>
    <xf numFmtId="0" fontId="11" fillId="0" borderId="0" xfId="2" applyFont="1"/>
    <xf numFmtId="49" fontId="4" fillId="0" borderId="0" xfId="2" applyNumberFormat="1" applyAlignment="1">
      <alignment vertical="center" wrapText="1"/>
    </xf>
    <xf numFmtId="10" fontId="0" fillId="0" borderId="0" xfId="0" applyNumberFormat="1"/>
    <xf numFmtId="10" fontId="0" fillId="0" borderId="13" xfId="0" applyNumberFormat="1" applyBorder="1"/>
    <xf numFmtId="10" fontId="0" fillId="0" borderId="24" xfId="0" applyNumberFormat="1" applyBorder="1"/>
    <xf numFmtId="10" fontId="0" fillId="0" borderId="26" xfId="0" applyNumberFormat="1" applyBorder="1"/>
    <xf numFmtId="0" fontId="0" fillId="11" borderId="23" xfId="0" applyFill="1" applyBorder="1"/>
    <xf numFmtId="0" fontId="14" fillId="11" borderId="33" xfId="0" applyFont="1" applyFill="1" applyBorder="1"/>
    <xf numFmtId="0" fontId="14" fillId="11" borderId="35" xfId="0" applyFont="1" applyFill="1" applyBorder="1"/>
    <xf numFmtId="0" fontId="14" fillId="11" borderId="23" xfId="0" applyFont="1" applyFill="1" applyBorder="1"/>
    <xf numFmtId="0" fontId="14" fillId="11" borderId="30" xfId="0" applyFont="1" applyFill="1" applyBorder="1"/>
    <xf numFmtId="0" fontId="14" fillId="11" borderId="32" xfId="0" applyFont="1" applyFill="1" applyBorder="1"/>
    <xf numFmtId="10" fontId="14" fillId="11" borderId="28" xfId="0" applyNumberFormat="1" applyFont="1" applyFill="1" applyBorder="1"/>
    <xf numFmtId="0" fontId="14" fillId="11" borderId="21" xfId="0" applyFont="1" applyFill="1" applyBorder="1"/>
    <xf numFmtId="10" fontId="14" fillId="11" borderId="21" xfId="0" applyNumberFormat="1" applyFont="1" applyFill="1" applyBorder="1"/>
    <xf numFmtId="0" fontId="14" fillId="11" borderId="29" xfId="0" applyFont="1" applyFill="1" applyBorder="1"/>
    <xf numFmtId="0" fontId="14" fillId="11" borderId="23" xfId="0" applyFont="1" applyFill="1" applyBorder="1" applyAlignment="1">
      <alignment horizontal="left"/>
    </xf>
    <xf numFmtId="0" fontId="14" fillId="11" borderId="28" xfId="0" applyFont="1" applyFill="1" applyBorder="1"/>
    <xf numFmtId="0" fontId="0" fillId="0" borderId="33" xfId="0" applyBorder="1"/>
    <xf numFmtId="0" fontId="14" fillId="11" borderId="31" xfId="0" applyFont="1" applyFill="1" applyBorder="1"/>
    <xf numFmtId="0" fontId="0" fillId="0" borderId="34" xfId="0" applyBorder="1"/>
    <xf numFmtId="167" fontId="29" fillId="11" borderId="2" xfId="0" applyNumberFormat="1" applyFont="1" applyFill="1" applyBorder="1"/>
    <xf numFmtId="0" fontId="15" fillId="10" borderId="0" xfId="0" applyFont="1" applyFill="1" applyAlignment="1">
      <alignment horizontal="center"/>
    </xf>
    <xf numFmtId="0" fontId="15" fillId="10" borderId="20" xfId="0" applyFont="1" applyFill="1" applyBorder="1" applyAlignment="1">
      <alignment horizontal="center"/>
    </xf>
    <xf numFmtId="0" fontId="27" fillId="10" borderId="37" xfId="0" applyFont="1" applyFill="1" applyBorder="1" applyAlignment="1">
      <alignment horizontal="center" wrapText="1"/>
    </xf>
    <xf numFmtId="0" fontId="27" fillId="10" borderId="22" xfId="0" applyFont="1" applyFill="1" applyBorder="1" applyAlignment="1">
      <alignment horizontal="center" wrapText="1"/>
    </xf>
    <xf numFmtId="0" fontId="24" fillId="10" borderId="3" xfId="0" applyFont="1" applyFill="1" applyBorder="1" applyAlignment="1">
      <alignment horizontal="center" wrapText="1"/>
    </xf>
    <xf numFmtId="0" fontId="24" fillId="10" borderId="6" xfId="0" applyFont="1" applyFill="1" applyBorder="1" applyAlignment="1">
      <alignment horizontal="center" wrapText="1"/>
    </xf>
    <xf numFmtId="0" fontId="27" fillId="10" borderId="4" xfId="0" applyFont="1" applyFill="1" applyBorder="1" applyAlignment="1">
      <alignment horizontal="center" wrapText="1"/>
    </xf>
    <xf numFmtId="0" fontId="27" fillId="10" borderId="5" xfId="0" applyFont="1" applyFill="1" applyBorder="1" applyAlignment="1">
      <alignment horizontal="center" wrapText="1"/>
    </xf>
    <xf numFmtId="0" fontId="14" fillId="11" borderId="38" xfId="0" applyFont="1" applyFill="1" applyBorder="1" applyAlignment="1">
      <alignment horizontal="center"/>
    </xf>
    <xf numFmtId="0" fontId="0" fillId="11" borderId="38" xfId="0" applyFill="1" applyBorder="1" applyAlignment="1">
      <alignment horizontal="center"/>
    </xf>
  </cellXfs>
  <cellStyles count="6">
    <cellStyle name="Normal" xfId="0" builtinId="0"/>
    <cellStyle name="Normal 2" xfId="1" xr:uid="{00000000-0005-0000-0000-000001000000}"/>
    <cellStyle name="Normal 3" xfId="2" xr:uid="{00000000-0005-0000-0000-000002000000}"/>
    <cellStyle name="Normal 3 2" xfId="3" xr:uid="{00000000-0005-0000-0000-000003000000}"/>
    <cellStyle name="Normal 4" xfId="4" xr:uid="{00000000-0005-0000-0000-000004000000}"/>
    <cellStyle name="Percent" xfId="5" builtinId="5"/>
  </cellStyles>
  <dxfs count="219">
    <dxf>
      <font>
        <color rgb="FF9C0006"/>
      </font>
      <fill>
        <patternFill>
          <bgColor rgb="FFFFC7CE"/>
        </patternFill>
      </fill>
    </dxf>
    <dxf>
      <font>
        <color rgb="FF9C0006"/>
      </font>
      <fill>
        <patternFill>
          <bgColor rgb="FFFFC7CE"/>
        </patternFill>
      </fil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left/>
        <right/>
        <top/>
        <bottom/>
        <vertical/>
      </border>
    </dxf>
    <dxf>
      <border>
        <left/>
        <right/>
        <top/>
        <bottom/>
        <vertical/>
      </border>
    </dxf>
    <dxf>
      <font>
        <color auto="1"/>
      </font>
    </dxf>
    <dxf>
      <font>
        <color auto="1"/>
      </font>
    </dxf>
    <dxf>
      <fill>
        <patternFill patternType="solid">
          <bgColor theme="9"/>
        </patternFill>
      </fill>
    </dxf>
    <dxf>
      <fill>
        <patternFill patternType="solid">
          <bgColor theme="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font>
        <color auto="1"/>
      </font>
      <fill>
        <patternFill patternType="solid">
          <fgColor indexed="64"/>
          <bgColor theme="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auto="1"/>
      </font>
    </dxf>
    <dxf>
      <font>
        <color auto="1"/>
      </font>
    </dxf>
    <dxf>
      <fill>
        <patternFill patternType="solid">
          <bgColor theme="9"/>
        </patternFill>
      </fill>
    </dxf>
    <dxf>
      <fill>
        <patternFill patternType="solid">
          <bgColor theme="9"/>
        </patternFill>
      </fill>
    </dxf>
    <dxf>
      <font>
        <color auto="1"/>
      </font>
    </dxf>
    <dxf>
      <font>
        <color auto="1"/>
      </font>
    </dxf>
    <dxf>
      <font>
        <color auto="1"/>
      </font>
    </dxf>
    <dxf>
      <font>
        <color auto="1"/>
      </font>
    </dxf>
    <dxf>
      <font>
        <color auto="1"/>
      </font>
    </dxf>
    <dxf>
      <font>
        <color auto="1"/>
      </font>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ont>
        <color auto="1"/>
      </font>
    </dxf>
    <dxf>
      <font>
        <color auto="1"/>
      </font>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auto="1"/>
      </font>
    </dxf>
    <dxf>
      <font>
        <color auto="1"/>
      </font>
    </dxf>
    <dxf>
      <fill>
        <patternFill patternType="solid">
          <bgColor theme="9"/>
        </patternFill>
      </fill>
    </dxf>
    <dxf>
      <fill>
        <patternFill patternType="solid">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patternType="solid">
          <bgColor theme="9"/>
        </patternFill>
      </fill>
    </dxf>
    <dxf>
      <fill>
        <patternFill patternType="none">
          <fgColor indexed="64"/>
          <bgColor indexed="65"/>
        </patternFill>
      </fill>
    </dxf>
    <dxf>
      <font>
        <color auto="1"/>
      </font>
    </dxf>
    <dxf>
      <font>
        <color auto="1"/>
      </font>
    </dxf>
    <dxf>
      <font>
        <color auto="1"/>
      </font>
    </dxf>
    <dxf>
      <font>
        <color auto="1"/>
      </font>
    </dxf>
    <dxf>
      <font>
        <color auto="1"/>
      </font>
    </dxf>
    <dxf>
      <font>
        <color auto="1"/>
      </font>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ill>
        <patternFill>
          <bgColor theme="9"/>
        </patternFill>
      </fill>
    </dxf>
    <dxf>
      <fill>
        <patternFill>
          <bgColor theme="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tint="-0.499984740745262"/>
        </patternFill>
      </fill>
    </dxf>
    <dxf>
      <fill>
        <patternFill patternType="solid">
          <bgColor theme="2" tint="-0.499984740745262"/>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numFmt numFmtId="30" formatCode="@"/>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dxf>
    <dxf>
      <fill>
        <patternFill patternType="none">
          <fgColor indexed="64"/>
          <bgColor auto="1"/>
        </patternFill>
      </fill>
    </dxf>
    <dxf>
      <font>
        <name val="Century Gothic"/>
        <family val="2"/>
        <scheme val="major"/>
      </font>
      <fill>
        <patternFill>
          <bgColor theme="1" tint="0.24994659260841701"/>
        </patternFill>
      </fill>
      <border diagonalUp="0" diagonalDown="0">
        <left/>
        <right/>
        <top/>
        <bottom/>
        <vertical/>
        <horizontal/>
      </border>
    </dxf>
    <dxf>
      <fill>
        <patternFill>
          <bgColor theme="1" tint="0.24994659260841701"/>
        </patternFill>
      </fill>
    </dxf>
  </dxfs>
  <tableStyles count="4" defaultTableStyle="TableStyleMedium2" defaultPivotStyle="PivotStyleLight16">
    <tableStyle name="Slicer Style 1" pivot="0" table="0" count="0" xr9:uid="{F8EE5D0D-8040-4B8D-AD29-2DDFFA926927}"/>
    <tableStyle name="Slicer Style 2" pivot="0" table="0" count="1" xr9:uid="{0105D463-7C07-4B45-9602-957C7F77D86A}"/>
    <tableStyle name="Slicer Style 3" pivot="0" table="0" count="1" xr9:uid="{6D7B1EE4-4507-4741-AD2D-DBB9AE46319A}">
      <tableStyleElement type="wholeTable" dxfId="218"/>
    </tableStyle>
    <tableStyle name="Slicer Style 4" pivot="0" table="0" count="1" xr9:uid="{2EF81DC6-1112-4AA7-83A4-AE223F39D930}">
      <tableStyleElement type="wholeTable" dxfId="217"/>
    </tableStyle>
  </tableStyles>
  <colors>
    <mruColors>
      <color rgb="FF449255"/>
    </mruColors>
  </colors>
  <extLst>
    <ext xmlns:x14="http://schemas.microsoft.com/office/spreadsheetml/2009/9/main" uri="{46F421CA-312F-682f-3DD2-61675219B42D}">
      <x14:dxfs count="1">
        <dxf>
          <fill>
            <patternFill>
              <bgColor theme="1" tint="0.1499679555650502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0"/>
          </x14:slicerStyleElements>
        </x14:slicerStyle>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Year  Residual Plot</a:t>
            </a:r>
          </a:p>
        </c:rich>
      </c:tx>
      <c:overlay val="0"/>
    </c:title>
    <c:autoTitleDeleted val="0"/>
    <c:plotArea>
      <c:layout/>
      <c:scatterChart>
        <c:scatterStyle val="lineMarker"/>
        <c:varyColors val="0"/>
        <c:ser>
          <c:idx val="0"/>
          <c:order val="0"/>
          <c:spPr>
            <a:ln w="19050">
              <a:noFill/>
            </a:ln>
          </c:spPr>
          <c:xVal>
            <c:numRef>
              <c:f>'Client Data Sets- -&gt;'!$F$2:$F$7679</c:f>
              <c:numCache>
                <c:formatCode>General</c:formatCode>
                <c:ptCount val="7678"/>
                <c:pt idx="0">
                  <c:v>2011</c:v>
                </c:pt>
                <c:pt idx="1">
                  <c:v>2012</c:v>
                </c:pt>
                <c:pt idx="2">
                  <c:v>2013</c:v>
                </c:pt>
                <c:pt idx="3">
                  <c:v>2014</c:v>
                </c:pt>
                <c:pt idx="4">
                  <c:v>2015</c:v>
                </c:pt>
                <c:pt idx="5">
                  <c:v>2016</c:v>
                </c:pt>
                <c:pt idx="6">
                  <c:v>2017</c:v>
                </c:pt>
                <c:pt idx="7">
                  <c:v>2018</c:v>
                </c:pt>
                <c:pt idx="8">
                  <c:v>2019</c:v>
                </c:pt>
                <c:pt idx="9">
                  <c:v>2020</c:v>
                </c:pt>
                <c:pt idx="10">
                  <c:v>2021</c:v>
                </c:pt>
                <c:pt idx="11">
                  <c:v>2011</c:v>
                </c:pt>
                <c:pt idx="12">
                  <c:v>2012</c:v>
                </c:pt>
                <c:pt idx="13">
                  <c:v>2013</c:v>
                </c:pt>
                <c:pt idx="14">
                  <c:v>2014</c:v>
                </c:pt>
                <c:pt idx="15">
                  <c:v>2015</c:v>
                </c:pt>
                <c:pt idx="16">
                  <c:v>2016</c:v>
                </c:pt>
                <c:pt idx="17">
                  <c:v>2017</c:v>
                </c:pt>
                <c:pt idx="18">
                  <c:v>2018</c:v>
                </c:pt>
                <c:pt idx="19">
                  <c:v>2019</c:v>
                </c:pt>
                <c:pt idx="20">
                  <c:v>2020</c:v>
                </c:pt>
                <c:pt idx="21">
                  <c:v>2021</c:v>
                </c:pt>
                <c:pt idx="22">
                  <c:v>2011</c:v>
                </c:pt>
                <c:pt idx="23">
                  <c:v>2012</c:v>
                </c:pt>
                <c:pt idx="24">
                  <c:v>2013</c:v>
                </c:pt>
                <c:pt idx="25">
                  <c:v>2014</c:v>
                </c:pt>
                <c:pt idx="26">
                  <c:v>2015</c:v>
                </c:pt>
                <c:pt idx="27">
                  <c:v>2016</c:v>
                </c:pt>
                <c:pt idx="28">
                  <c:v>2017</c:v>
                </c:pt>
                <c:pt idx="29">
                  <c:v>2018</c:v>
                </c:pt>
                <c:pt idx="30">
                  <c:v>2019</c:v>
                </c:pt>
                <c:pt idx="31">
                  <c:v>2020</c:v>
                </c:pt>
                <c:pt idx="32">
                  <c:v>2021</c:v>
                </c:pt>
                <c:pt idx="33">
                  <c:v>2011</c:v>
                </c:pt>
                <c:pt idx="34">
                  <c:v>2012</c:v>
                </c:pt>
                <c:pt idx="35">
                  <c:v>2013</c:v>
                </c:pt>
                <c:pt idx="36">
                  <c:v>2014</c:v>
                </c:pt>
                <c:pt idx="37">
                  <c:v>2015</c:v>
                </c:pt>
                <c:pt idx="38">
                  <c:v>2016</c:v>
                </c:pt>
                <c:pt idx="39">
                  <c:v>2017</c:v>
                </c:pt>
                <c:pt idx="40">
                  <c:v>2018</c:v>
                </c:pt>
                <c:pt idx="41">
                  <c:v>2019</c:v>
                </c:pt>
                <c:pt idx="42">
                  <c:v>2020</c:v>
                </c:pt>
                <c:pt idx="43">
                  <c:v>2021</c:v>
                </c:pt>
                <c:pt idx="44">
                  <c:v>2011</c:v>
                </c:pt>
                <c:pt idx="45">
                  <c:v>2012</c:v>
                </c:pt>
                <c:pt idx="46">
                  <c:v>2013</c:v>
                </c:pt>
                <c:pt idx="47">
                  <c:v>2014</c:v>
                </c:pt>
                <c:pt idx="48">
                  <c:v>2015</c:v>
                </c:pt>
                <c:pt idx="49">
                  <c:v>2016</c:v>
                </c:pt>
                <c:pt idx="50">
                  <c:v>2017</c:v>
                </c:pt>
                <c:pt idx="51">
                  <c:v>2018</c:v>
                </c:pt>
                <c:pt idx="52">
                  <c:v>2019</c:v>
                </c:pt>
                <c:pt idx="53">
                  <c:v>2020</c:v>
                </c:pt>
                <c:pt idx="54">
                  <c:v>2021</c:v>
                </c:pt>
                <c:pt idx="55">
                  <c:v>2011</c:v>
                </c:pt>
                <c:pt idx="56">
                  <c:v>2012</c:v>
                </c:pt>
                <c:pt idx="57">
                  <c:v>2013</c:v>
                </c:pt>
                <c:pt idx="58">
                  <c:v>2014</c:v>
                </c:pt>
                <c:pt idx="59">
                  <c:v>2015</c:v>
                </c:pt>
                <c:pt idx="60">
                  <c:v>2016</c:v>
                </c:pt>
                <c:pt idx="61">
                  <c:v>2017</c:v>
                </c:pt>
                <c:pt idx="62">
                  <c:v>2018</c:v>
                </c:pt>
                <c:pt idx="63">
                  <c:v>2019</c:v>
                </c:pt>
                <c:pt idx="64">
                  <c:v>2020</c:v>
                </c:pt>
                <c:pt idx="65">
                  <c:v>2021</c:v>
                </c:pt>
                <c:pt idx="66">
                  <c:v>2011</c:v>
                </c:pt>
                <c:pt idx="67">
                  <c:v>2012</c:v>
                </c:pt>
                <c:pt idx="68">
                  <c:v>2013</c:v>
                </c:pt>
                <c:pt idx="69">
                  <c:v>2014</c:v>
                </c:pt>
                <c:pt idx="70">
                  <c:v>2015</c:v>
                </c:pt>
                <c:pt idx="71">
                  <c:v>2016</c:v>
                </c:pt>
                <c:pt idx="72">
                  <c:v>2017</c:v>
                </c:pt>
                <c:pt idx="73">
                  <c:v>2018</c:v>
                </c:pt>
                <c:pt idx="74">
                  <c:v>2019</c:v>
                </c:pt>
                <c:pt idx="75">
                  <c:v>2020</c:v>
                </c:pt>
                <c:pt idx="76">
                  <c:v>2021</c:v>
                </c:pt>
                <c:pt idx="77">
                  <c:v>2011</c:v>
                </c:pt>
                <c:pt idx="78">
                  <c:v>2012</c:v>
                </c:pt>
                <c:pt idx="79">
                  <c:v>2013</c:v>
                </c:pt>
                <c:pt idx="80">
                  <c:v>2014</c:v>
                </c:pt>
                <c:pt idx="81">
                  <c:v>2015</c:v>
                </c:pt>
                <c:pt idx="82">
                  <c:v>2016</c:v>
                </c:pt>
                <c:pt idx="83">
                  <c:v>2017</c:v>
                </c:pt>
                <c:pt idx="84">
                  <c:v>2018</c:v>
                </c:pt>
                <c:pt idx="85">
                  <c:v>2019</c:v>
                </c:pt>
                <c:pt idx="86">
                  <c:v>2020</c:v>
                </c:pt>
                <c:pt idx="87">
                  <c:v>2021</c:v>
                </c:pt>
                <c:pt idx="88">
                  <c:v>2011</c:v>
                </c:pt>
                <c:pt idx="89">
                  <c:v>2012</c:v>
                </c:pt>
                <c:pt idx="90">
                  <c:v>2013</c:v>
                </c:pt>
                <c:pt idx="91">
                  <c:v>2014</c:v>
                </c:pt>
                <c:pt idx="92">
                  <c:v>2015</c:v>
                </c:pt>
                <c:pt idx="93">
                  <c:v>2016</c:v>
                </c:pt>
                <c:pt idx="94">
                  <c:v>2017</c:v>
                </c:pt>
                <c:pt idx="95">
                  <c:v>2018</c:v>
                </c:pt>
                <c:pt idx="96">
                  <c:v>2019</c:v>
                </c:pt>
                <c:pt idx="97">
                  <c:v>2020</c:v>
                </c:pt>
                <c:pt idx="98">
                  <c:v>2021</c:v>
                </c:pt>
                <c:pt idx="99">
                  <c:v>2011</c:v>
                </c:pt>
                <c:pt idx="100">
                  <c:v>2012</c:v>
                </c:pt>
                <c:pt idx="101">
                  <c:v>2013</c:v>
                </c:pt>
                <c:pt idx="102">
                  <c:v>2014</c:v>
                </c:pt>
                <c:pt idx="103">
                  <c:v>2015</c:v>
                </c:pt>
                <c:pt idx="104">
                  <c:v>2016</c:v>
                </c:pt>
                <c:pt idx="105">
                  <c:v>2017</c:v>
                </c:pt>
                <c:pt idx="106">
                  <c:v>2018</c:v>
                </c:pt>
                <c:pt idx="107">
                  <c:v>2019</c:v>
                </c:pt>
                <c:pt idx="108">
                  <c:v>2020</c:v>
                </c:pt>
                <c:pt idx="109">
                  <c:v>2021</c:v>
                </c:pt>
                <c:pt idx="110">
                  <c:v>2011</c:v>
                </c:pt>
                <c:pt idx="111">
                  <c:v>2012</c:v>
                </c:pt>
                <c:pt idx="112">
                  <c:v>2013</c:v>
                </c:pt>
                <c:pt idx="113">
                  <c:v>2014</c:v>
                </c:pt>
                <c:pt idx="114">
                  <c:v>2015</c:v>
                </c:pt>
                <c:pt idx="115">
                  <c:v>2016</c:v>
                </c:pt>
                <c:pt idx="116">
                  <c:v>2017</c:v>
                </c:pt>
                <c:pt idx="117">
                  <c:v>2018</c:v>
                </c:pt>
                <c:pt idx="118">
                  <c:v>2019</c:v>
                </c:pt>
                <c:pt idx="119">
                  <c:v>2020</c:v>
                </c:pt>
                <c:pt idx="120">
                  <c:v>2021</c:v>
                </c:pt>
                <c:pt idx="121">
                  <c:v>2011</c:v>
                </c:pt>
                <c:pt idx="122">
                  <c:v>2012</c:v>
                </c:pt>
                <c:pt idx="123">
                  <c:v>2013</c:v>
                </c:pt>
                <c:pt idx="124">
                  <c:v>2014</c:v>
                </c:pt>
                <c:pt idx="125">
                  <c:v>2015</c:v>
                </c:pt>
                <c:pt idx="126">
                  <c:v>2016</c:v>
                </c:pt>
                <c:pt idx="127">
                  <c:v>2017</c:v>
                </c:pt>
                <c:pt idx="128">
                  <c:v>2018</c:v>
                </c:pt>
                <c:pt idx="129">
                  <c:v>2019</c:v>
                </c:pt>
                <c:pt idx="130">
                  <c:v>2020</c:v>
                </c:pt>
                <c:pt idx="131">
                  <c:v>2021</c:v>
                </c:pt>
                <c:pt idx="132">
                  <c:v>2011</c:v>
                </c:pt>
                <c:pt idx="133">
                  <c:v>2012</c:v>
                </c:pt>
                <c:pt idx="134">
                  <c:v>2013</c:v>
                </c:pt>
                <c:pt idx="135">
                  <c:v>2014</c:v>
                </c:pt>
                <c:pt idx="136">
                  <c:v>2015</c:v>
                </c:pt>
                <c:pt idx="137">
                  <c:v>2016</c:v>
                </c:pt>
                <c:pt idx="138">
                  <c:v>2017</c:v>
                </c:pt>
                <c:pt idx="139">
                  <c:v>2018</c:v>
                </c:pt>
                <c:pt idx="140">
                  <c:v>2019</c:v>
                </c:pt>
                <c:pt idx="141">
                  <c:v>2020</c:v>
                </c:pt>
                <c:pt idx="142">
                  <c:v>2021</c:v>
                </c:pt>
                <c:pt idx="143">
                  <c:v>2011</c:v>
                </c:pt>
                <c:pt idx="144">
                  <c:v>2012</c:v>
                </c:pt>
                <c:pt idx="145">
                  <c:v>2013</c:v>
                </c:pt>
                <c:pt idx="146">
                  <c:v>2014</c:v>
                </c:pt>
                <c:pt idx="147">
                  <c:v>2015</c:v>
                </c:pt>
                <c:pt idx="148">
                  <c:v>2016</c:v>
                </c:pt>
                <c:pt idx="149">
                  <c:v>2017</c:v>
                </c:pt>
                <c:pt idx="150">
                  <c:v>2018</c:v>
                </c:pt>
                <c:pt idx="151">
                  <c:v>2019</c:v>
                </c:pt>
                <c:pt idx="152">
                  <c:v>2020</c:v>
                </c:pt>
                <c:pt idx="153">
                  <c:v>2021</c:v>
                </c:pt>
                <c:pt idx="154">
                  <c:v>2011</c:v>
                </c:pt>
                <c:pt idx="155">
                  <c:v>2012</c:v>
                </c:pt>
                <c:pt idx="156">
                  <c:v>2013</c:v>
                </c:pt>
                <c:pt idx="157">
                  <c:v>2014</c:v>
                </c:pt>
                <c:pt idx="158">
                  <c:v>2015</c:v>
                </c:pt>
                <c:pt idx="159">
                  <c:v>2016</c:v>
                </c:pt>
                <c:pt idx="160">
                  <c:v>2017</c:v>
                </c:pt>
                <c:pt idx="161">
                  <c:v>2018</c:v>
                </c:pt>
                <c:pt idx="162">
                  <c:v>2019</c:v>
                </c:pt>
                <c:pt idx="163">
                  <c:v>2020</c:v>
                </c:pt>
                <c:pt idx="164">
                  <c:v>2021</c:v>
                </c:pt>
                <c:pt idx="165">
                  <c:v>2011</c:v>
                </c:pt>
                <c:pt idx="166">
                  <c:v>2012</c:v>
                </c:pt>
                <c:pt idx="167">
                  <c:v>2013</c:v>
                </c:pt>
                <c:pt idx="168">
                  <c:v>2014</c:v>
                </c:pt>
                <c:pt idx="169">
                  <c:v>2015</c:v>
                </c:pt>
                <c:pt idx="170">
                  <c:v>2016</c:v>
                </c:pt>
                <c:pt idx="171">
                  <c:v>2017</c:v>
                </c:pt>
                <c:pt idx="172">
                  <c:v>2018</c:v>
                </c:pt>
                <c:pt idx="173">
                  <c:v>2019</c:v>
                </c:pt>
                <c:pt idx="174">
                  <c:v>2020</c:v>
                </c:pt>
                <c:pt idx="175">
                  <c:v>2021</c:v>
                </c:pt>
                <c:pt idx="176">
                  <c:v>2011</c:v>
                </c:pt>
                <c:pt idx="177">
                  <c:v>2012</c:v>
                </c:pt>
                <c:pt idx="178">
                  <c:v>2013</c:v>
                </c:pt>
                <c:pt idx="179">
                  <c:v>2014</c:v>
                </c:pt>
                <c:pt idx="180">
                  <c:v>2015</c:v>
                </c:pt>
                <c:pt idx="181">
                  <c:v>2016</c:v>
                </c:pt>
                <c:pt idx="182">
                  <c:v>2017</c:v>
                </c:pt>
                <c:pt idx="183">
                  <c:v>2018</c:v>
                </c:pt>
                <c:pt idx="184">
                  <c:v>2019</c:v>
                </c:pt>
                <c:pt idx="185">
                  <c:v>2020</c:v>
                </c:pt>
                <c:pt idx="186">
                  <c:v>2021</c:v>
                </c:pt>
                <c:pt idx="187">
                  <c:v>2011</c:v>
                </c:pt>
                <c:pt idx="188">
                  <c:v>2012</c:v>
                </c:pt>
                <c:pt idx="189">
                  <c:v>2013</c:v>
                </c:pt>
                <c:pt idx="190">
                  <c:v>2014</c:v>
                </c:pt>
                <c:pt idx="191">
                  <c:v>2015</c:v>
                </c:pt>
                <c:pt idx="192">
                  <c:v>2016</c:v>
                </c:pt>
                <c:pt idx="193">
                  <c:v>2017</c:v>
                </c:pt>
                <c:pt idx="194">
                  <c:v>2018</c:v>
                </c:pt>
                <c:pt idx="195">
                  <c:v>2019</c:v>
                </c:pt>
                <c:pt idx="196">
                  <c:v>2020</c:v>
                </c:pt>
                <c:pt idx="197">
                  <c:v>2021</c:v>
                </c:pt>
                <c:pt idx="198">
                  <c:v>2011</c:v>
                </c:pt>
                <c:pt idx="199">
                  <c:v>2012</c:v>
                </c:pt>
                <c:pt idx="200">
                  <c:v>2013</c:v>
                </c:pt>
                <c:pt idx="201">
                  <c:v>2014</c:v>
                </c:pt>
                <c:pt idx="202">
                  <c:v>2015</c:v>
                </c:pt>
                <c:pt idx="203">
                  <c:v>2016</c:v>
                </c:pt>
                <c:pt idx="204">
                  <c:v>2017</c:v>
                </c:pt>
                <c:pt idx="205">
                  <c:v>2018</c:v>
                </c:pt>
                <c:pt idx="206">
                  <c:v>2019</c:v>
                </c:pt>
                <c:pt idx="207">
                  <c:v>2020</c:v>
                </c:pt>
                <c:pt idx="208">
                  <c:v>2021</c:v>
                </c:pt>
                <c:pt idx="209">
                  <c:v>2011</c:v>
                </c:pt>
                <c:pt idx="210">
                  <c:v>2012</c:v>
                </c:pt>
                <c:pt idx="211">
                  <c:v>2013</c:v>
                </c:pt>
                <c:pt idx="212">
                  <c:v>2014</c:v>
                </c:pt>
                <c:pt idx="213">
                  <c:v>2015</c:v>
                </c:pt>
                <c:pt idx="214">
                  <c:v>2016</c:v>
                </c:pt>
                <c:pt idx="215">
                  <c:v>2017</c:v>
                </c:pt>
                <c:pt idx="216">
                  <c:v>2018</c:v>
                </c:pt>
                <c:pt idx="217">
                  <c:v>2019</c:v>
                </c:pt>
                <c:pt idx="218">
                  <c:v>2020</c:v>
                </c:pt>
                <c:pt idx="219">
                  <c:v>2021</c:v>
                </c:pt>
                <c:pt idx="220">
                  <c:v>2011</c:v>
                </c:pt>
                <c:pt idx="221">
                  <c:v>2012</c:v>
                </c:pt>
                <c:pt idx="222">
                  <c:v>2013</c:v>
                </c:pt>
                <c:pt idx="223">
                  <c:v>2014</c:v>
                </c:pt>
                <c:pt idx="224">
                  <c:v>2015</c:v>
                </c:pt>
                <c:pt idx="225">
                  <c:v>2016</c:v>
                </c:pt>
                <c:pt idx="226">
                  <c:v>2017</c:v>
                </c:pt>
                <c:pt idx="227">
                  <c:v>2018</c:v>
                </c:pt>
                <c:pt idx="228">
                  <c:v>2019</c:v>
                </c:pt>
                <c:pt idx="229">
                  <c:v>2020</c:v>
                </c:pt>
                <c:pt idx="230">
                  <c:v>2021</c:v>
                </c:pt>
                <c:pt idx="231">
                  <c:v>2011</c:v>
                </c:pt>
                <c:pt idx="232">
                  <c:v>2012</c:v>
                </c:pt>
                <c:pt idx="233">
                  <c:v>2013</c:v>
                </c:pt>
                <c:pt idx="234">
                  <c:v>2014</c:v>
                </c:pt>
                <c:pt idx="235">
                  <c:v>2015</c:v>
                </c:pt>
                <c:pt idx="236">
                  <c:v>2016</c:v>
                </c:pt>
                <c:pt idx="237">
                  <c:v>2017</c:v>
                </c:pt>
                <c:pt idx="238">
                  <c:v>2018</c:v>
                </c:pt>
                <c:pt idx="239">
                  <c:v>2019</c:v>
                </c:pt>
                <c:pt idx="240">
                  <c:v>2020</c:v>
                </c:pt>
                <c:pt idx="241">
                  <c:v>2021</c:v>
                </c:pt>
                <c:pt idx="242">
                  <c:v>2011</c:v>
                </c:pt>
                <c:pt idx="243">
                  <c:v>2012</c:v>
                </c:pt>
                <c:pt idx="244">
                  <c:v>2013</c:v>
                </c:pt>
                <c:pt idx="245">
                  <c:v>2014</c:v>
                </c:pt>
                <c:pt idx="246">
                  <c:v>2015</c:v>
                </c:pt>
                <c:pt idx="247">
                  <c:v>2016</c:v>
                </c:pt>
                <c:pt idx="248">
                  <c:v>2017</c:v>
                </c:pt>
                <c:pt idx="249">
                  <c:v>2018</c:v>
                </c:pt>
                <c:pt idx="250">
                  <c:v>2019</c:v>
                </c:pt>
                <c:pt idx="251">
                  <c:v>2020</c:v>
                </c:pt>
                <c:pt idx="252">
                  <c:v>2021</c:v>
                </c:pt>
                <c:pt idx="253">
                  <c:v>2011</c:v>
                </c:pt>
                <c:pt idx="254">
                  <c:v>2012</c:v>
                </c:pt>
                <c:pt idx="255">
                  <c:v>2013</c:v>
                </c:pt>
                <c:pt idx="256">
                  <c:v>2014</c:v>
                </c:pt>
                <c:pt idx="257">
                  <c:v>2015</c:v>
                </c:pt>
                <c:pt idx="258">
                  <c:v>2016</c:v>
                </c:pt>
                <c:pt idx="259">
                  <c:v>2017</c:v>
                </c:pt>
                <c:pt idx="260">
                  <c:v>2018</c:v>
                </c:pt>
                <c:pt idx="261">
                  <c:v>2019</c:v>
                </c:pt>
                <c:pt idx="262">
                  <c:v>2020</c:v>
                </c:pt>
                <c:pt idx="263">
                  <c:v>2021</c:v>
                </c:pt>
                <c:pt idx="264">
                  <c:v>2011</c:v>
                </c:pt>
                <c:pt idx="265">
                  <c:v>2012</c:v>
                </c:pt>
                <c:pt idx="266">
                  <c:v>2013</c:v>
                </c:pt>
                <c:pt idx="267">
                  <c:v>2014</c:v>
                </c:pt>
                <c:pt idx="268">
                  <c:v>2015</c:v>
                </c:pt>
                <c:pt idx="269">
                  <c:v>2016</c:v>
                </c:pt>
                <c:pt idx="270">
                  <c:v>2017</c:v>
                </c:pt>
                <c:pt idx="271">
                  <c:v>2018</c:v>
                </c:pt>
                <c:pt idx="272">
                  <c:v>2019</c:v>
                </c:pt>
                <c:pt idx="273">
                  <c:v>2020</c:v>
                </c:pt>
                <c:pt idx="274">
                  <c:v>2021</c:v>
                </c:pt>
                <c:pt idx="275">
                  <c:v>2011</c:v>
                </c:pt>
                <c:pt idx="276">
                  <c:v>2012</c:v>
                </c:pt>
                <c:pt idx="277">
                  <c:v>2013</c:v>
                </c:pt>
                <c:pt idx="278">
                  <c:v>2014</c:v>
                </c:pt>
                <c:pt idx="279">
                  <c:v>2015</c:v>
                </c:pt>
                <c:pt idx="280">
                  <c:v>2016</c:v>
                </c:pt>
                <c:pt idx="281">
                  <c:v>2017</c:v>
                </c:pt>
                <c:pt idx="282">
                  <c:v>2018</c:v>
                </c:pt>
                <c:pt idx="283">
                  <c:v>2019</c:v>
                </c:pt>
                <c:pt idx="284">
                  <c:v>2020</c:v>
                </c:pt>
                <c:pt idx="285">
                  <c:v>2021</c:v>
                </c:pt>
                <c:pt idx="286">
                  <c:v>2011</c:v>
                </c:pt>
                <c:pt idx="287">
                  <c:v>2012</c:v>
                </c:pt>
                <c:pt idx="288">
                  <c:v>2013</c:v>
                </c:pt>
                <c:pt idx="289">
                  <c:v>2014</c:v>
                </c:pt>
                <c:pt idx="290">
                  <c:v>2015</c:v>
                </c:pt>
                <c:pt idx="291">
                  <c:v>2016</c:v>
                </c:pt>
                <c:pt idx="292">
                  <c:v>2017</c:v>
                </c:pt>
                <c:pt idx="293">
                  <c:v>2018</c:v>
                </c:pt>
                <c:pt idx="294">
                  <c:v>2019</c:v>
                </c:pt>
                <c:pt idx="295">
                  <c:v>2020</c:v>
                </c:pt>
                <c:pt idx="296">
                  <c:v>2021</c:v>
                </c:pt>
                <c:pt idx="297">
                  <c:v>2011</c:v>
                </c:pt>
                <c:pt idx="298">
                  <c:v>2012</c:v>
                </c:pt>
                <c:pt idx="299">
                  <c:v>2013</c:v>
                </c:pt>
                <c:pt idx="300">
                  <c:v>2014</c:v>
                </c:pt>
                <c:pt idx="301">
                  <c:v>2015</c:v>
                </c:pt>
                <c:pt idx="302">
                  <c:v>2016</c:v>
                </c:pt>
                <c:pt idx="303">
                  <c:v>2017</c:v>
                </c:pt>
                <c:pt idx="304">
                  <c:v>2018</c:v>
                </c:pt>
                <c:pt idx="305">
                  <c:v>2019</c:v>
                </c:pt>
                <c:pt idx="306">
                  <c:v>2020</c:v>
                </c:pt>
                <c:pt idx="307">
                  <c:v>2021</c:v>
                </c:pt>
                <c:pt idx="308">
                  <c:v>2011</c:v>
                </c:pt>
                <c:pt idx="309">
                  <c:v>2012</c:v>
                </c:pt>
                <c:pt idx="310">
                  <c:v>2013</c:v>
                </c:pt>
                <c:pt idx="311">
                  <c:v>2014</c:v>
                </c:pt>
                <c:pt idx="312">
                  <c:v>2015</c:v>
                </c:pt>
                <c:pt idx="313">
                  <c:v>2016</c:v>
                </c:pt>
                <c:pt idx="314">
                  <c:v>2017</c:v>
                </c:pt>
                <c:pt idx="315">
                  <c:v>2018</c:v>
                </c:pt>
                <c:pt idx="316">
                  <c:v>2019</c:v>
                </c:pt>
                <c:pt idx="317">
                  <c:v>2020</c:v>
                </c:pt>
                <c:pt idx="318">
                  <c:v>2021</c:v>
                </c:pt>
                <c:pt idx="319">
                  <c:v>2011</c:v>
                </c:pt>
                <c:pt idx="320">
                  <c:v>2012</c:v>
                </c:pt>
                <c:pt idx="321">
                  <c:v>2013</c:v>
                </c:pt>
                <c:pt idx="322">
                  <c:v>2014</c:v>
                </c:pt>
                <c:pt idx="323">
                  <c:v>2015</c:v>
                </c:pt>
                <c:pt idx="324">
                  <c:v>2016</c:v>
                </c:pt>
                <c:pt idx="325">
                  <c:v>2017</c:v>
                </c:pt>
                <c:pt idx="326">
                  <c:v>2018</c:v>
                </c:pt>
                <c:pt idx="327">
                  <c:v>2019</c:v>
                </c:pt>
                <c:pt idx="328">
                  <c:v>2020</c:v>
                </c:pt>
                <c:pt idx="329">
                  <c:v>2021</c:v>
                </c:pt>
                <c:pt idx="330">
                  <c:v>2011</c:v>
                </c:pt>
                <c:pt idx="331">
                  <c:v>2012</c:v>
                </c:pt>
                <c:pt idx="332">
                  <c:v>2013</c:v>
                </c:pt>
                <c:pt idx="333">
                  <c:v>2014</c:v>
                </c:pt>
                <c:pt idx="334">
                  <c:v>2015</c:v>
                </c:pt>
                <c:pt idx="335">
                  <c:v>2016</c:v>
                </c:pt>
                <c:pt idx="336">
                  <c:v>2017</c:v>
                </c:pt>
                <c:pt idx="337">
                  <c:v>2018</c:v>
                </c:pt>
                <c:pt idx="338">
                  <c:v>2019</c:v>
                </c:pt>
                <c:pt idx="339">
                  <c:v>2020</c:v>
                </c:pt>
                <c:pt idx="340">
                  <c:v>2021</c:v>
                </c:pt>
                <c:pt idx="341">
                  <c:v>2011</c:v>
                </c:pt>
                <c:pt idx="342">
                  <c:v>2012</c:v>
                </c:pt>
                <c:pt idx="343">
                  <c:v>2013</c:v>
                </c:pt>
                <c:pt idx="344">
                  <c:v>2014</c:v>
                </c:pt>
                <c:pt idx="345">
                  <c:v>2015</c:v>
                </c:pt>
                <c:pt idx="346">
                  <c:v>2016</c:v>
                </c:pt>
                <c:pt idx="347">
                  <c:v>2017</c:v>
                </c:pt>
                <c:pt idx="348">
                  <c:v>2018</c:v>
                </c:pt>
                <c:pt idx="349">
                  <c:v>2019</c:v>
                </c:pt>
                <c:pt idx="350">
                  <c:v>2020</c:v>
                </c:pt>
                <c:pt idx="351">
                  <c:v>2021</c:v>
                </c:pt>
                <c:pt idx="352">
                  <c:v>2011</c:v>
                </c:pt>
                <c:pt idx="353">
                  <c:v>2012</c:v>
                </c:pt>
                <c:pt idx="354">
                  <c:v>2013</c:v>
                </c:pt>
                <c:pt idx="355">
                  <c:v>2014</c:v>
                </c:pt>
                <c:pt idx="356">
                  <c:v>2015</c:v>
                </c:pt>
                <c:pt idx="357">
                  <c:v>2016</c:v>
                </c:pt>
                <c:pt idx="358">
                  <c:v>2017</c:v>
                </c:pt>
                <c:pt idx="359">
                  <c:v>2018</c:v>
                </c:pt>
                <c:pt idx="360">
                  <c:v>2019</c:v>
                </c:pt>
                <c:pt idx="361">
                  <c:v>2020</c:v>
                </c:pt>
                <c:pt idx="362">
                  <c:v>2021</c:v>
                </c:pt>
                <c:pt idx="363">
                  <c:v>2011</c:v>
                </c:pt>
                <c:pt idx="364">
                  <c:v>2012</c:v>
                </c:pt>
                <c:pt idx="365">
                  <c:v>2013</c:v>
                </c:pt>
                <c:pt idx="366">
                  <c:v>2014</c:v>
                </c:pt>
                <c:pt idx="367">
                  <c:v>2015</c:v>
                </c:pt>
                <c:pt idx="368">
                  <c:v>2016</c:v>
                </c:pt>
                <c:pt idx="369">
                  <c:v>2017</c:v>
                </c:pt>
                <c:pt idx="370">
                  <c:v>2018</c:v>
                </c:pt>
                <c:pt idx="371">
                  <c:v>2019</c:v>
                </c:pt>
                <c:pt idx="372">
                  <c:v>2020</c:v>
                </c:pt>
                <c:pt idx="373">
                  <c:v>2021</c:v>
                </c:pt>
                <c:pt idx="374">
                  <c:v>2011</c:v>
                </c:pt>
                <c:pt idx="375">
                  <c:v>2012</c:v>
                </c:pt>
                <c:pt idx="376">
                  <c:v>2013</c:v>
                </c:pt>
                <c:pt idx="377">
                  <c:v>2014</c:v>
                </c:pt>
                <c:pt idx="378">
                  <c:v>2015</c:v>
                </c:pt>
                <c:pt idx="379">
                  <c:v>2016</c:v>
                </c:pt>
                <c:pt idx="380">
                  <c:v>2017</c:v>
                </c:pt>
                <c:pt idx="381">
                  <c:v>2018</c:v>
                </c:pt>
                <c:pt idx="382">
                  <c:v>2019</c:v>
                </c:pt>
                <c:pt idx="383">
                  <c:v>2020</c:v>
                </c:pt>
                <c:pt idx="384">
                  <c:v>2021</c:v>
                </c:pt>
                <c:pt idx="385">
                  <c:v>2011</c:v>
                </c:pt>
                <c:pt idx="386">
                  <c:v>2012</c:v>
                </c:pt>
                <c:pt idx="387">
                  <c:v>2013</c:v>
                </c:pt>
                <c:pt idx="388">
                  <c:v>2014</c:v>
                </c:pt>
                <c:pt idx="389">
                  <c:v>2015</c:v>
                </c:pt>
                <c:pt idx="390">
                  <c:v>2016</c:v>
                </c:pt>
                <c:pt idx="391">
                  <c:v>2017</c:v>
                </c:pt>
                <c:pt idx="392">
                  <c:v>2018</c:v>
                </c:pt>
                <c:pt idx="393">
                  <c:v>2019</c:v>
                </c:pt>
                <c:pt idx="394">
                  <c:v>2020</c:v>
                </c:pt>
                <c:pt idx="395">
                  <c:v>2021</c:v>
                </c:pt>
                <c:pt idx="396">
                  <c:v>2011</c:v>
                </c:pt>
                <c:pt idx="397">
                  <c:v>2012</c:v>
                </c:pt>
                <c:pt idx="398">
                  <c:v>2013</c:v>
                </c:pt>
                <c:pt idx="399">
                  <c:v>2014</c:v>
                </c:pt>
                <c:pt idx="400">
                  <c:v>2015</c:v>
                </c:pt>
                <c:pt idx="401">
                  <c:v>2016</c:v>
                </c:pt>
                <c:pt idx="402">
                  <c:v>2017</c:v>
                </c:pt>
                <c:pt idx="403">
                  <c:v>2018</c:v>
                </c:pt>
                <c:pt idx="404">
                  <c:v>2019</c:v>
                </c:pt>
                <c:pt idx="405">
                  <c:v>2020</c:v>
                </c:pt>
                <c:pt idx="406">
                  <c:v>2021</c:v>
                </c:pt>
                <c:pt idx="407">
                  <c:v>2011</c:v>
                </c:pt>
                <c:pt idx="408">
                  <c:v>2012</c:v>
                </c:pt>
                <c:pt idx="409">
                  <c:v>2013</c:v>
                </c:pt>
                <c:pt idx="410">
                  <c:v>2014</c:v>
                </c:pt>
                <c:pt idx="411">
                  <c:v>2015</c:v>
                </c:pt>
                <c:pt idx="412">
                  <c:v>2016</c:v>
                </c:pt>
                <c:pt idx="413">
                  <c:v>2017</c:v>
                </c:pt>
                <c:pt idx="414">
                  <c:v>2018</c:v>
                </c:pt>
                <c:pt idx="415">
                  <c:v>2019</c:v>
                </c:pt>
                <c:pt idx="416">
                  <c:v>2020</c:v>
                </c:pt>
                <c:pt idx="417">
                  <c:v>2021</c:v>
                </c:pt>
                <c:pt idx="418">
                  <c:v>2011</c:v>
                </c:pt>
                <c:pt idx="419">
                  <c:v>2012</c:v>
                </c:pt>
                <c:pt idx="420">
                  <c:v>2013</c:v>
                </c:pt>
                <c:pt idx="421">
                  <c:v>2014</c:v>
                </c:pt>
                <c:pt idx="422">
                  <c:v>2015</c:v>
                </c:pt>
                <c:pt idx="423">
                  <c:v>2016</c:v>
                </c:pt>
                <c:pt idx="424">
                  <c:v>2017</c:v>
                </c:pt>
                <c:pt idx="425">
                  <c:v>2018</c:v>
                </c:pt>
                <c:pt idx="426">
                  <c:v>2019</c:v>
                </c:pt>
                <c:pt idx="427">
                  <c:v>2020</c:v>
                </c:pt>
                <c:pt idx="428">
                  <c:v>2021</c:v>
                </c:pt>
                <c:pt idx="429">
                  <c:v>2011</c:v>
                </c:pt>
                <c:pt idx="430">
                  <c:v>2012</c:v>
                </c:pt>
                <c:pt idx="431">
                  <c:v>2013</c:v>
                </c:pt>
                <c:pt idx="432">
                  <c:v>2014</c:v>
                </c:pt>
                <c:pt idx="433">
                  <c:v>2015</c:v>
                </c:pt>
                <c:pt idx="434">
                  <c:v>2016</c:v>
                </c:pt>
                <c:pt idx="435">
                  <c:v>2017</c:v>
                </c:pt>
                <c:pt idx="436">
                  <c:v>2018</c:v>
                </c:pt>
                <c:pt idx="437">
                  <c:v>2019</c:v>
                </c:pt>
                <c:pt idx="438">
                  <c:v>2020</c:v>
                </c:pt>
                <c:pt idx="439">
                  <c:v>2021</c:v>
                </c:pt>
                <c:pt idx="440">
                  <c:v>2011</c:v>
                </c:pt>
                <c:pt idx="441">
                  <c:v>2012</c:v>
                </c:pt>
                <c:pt idx="442">
                  <c:v>2013</c:v>
                </c:pt>
                <c:pt idx="443">
                  <c:v>2014</c:v>
                </c:pt>
                <c:pt idx="444">
                  <c:v>2015</c:v>
                </c:pt>
                <c:pt idx="445">
                  <c:v>2016</c:v>
                </c:pt>
                <c:pt idx="446">
                  <c:v>2017</c:v>
                </c:pt>
                <c:pt idx="447">
                  <c:v>2018</c:v>
                </c:pt>
                <c:pt idx="448">
                  <c:v>2019</c:v>
                </c:pt>
                <c:pt idx="449">
                  <c:v>2020</c:v>
                </c:pt>
                <c:pt idx="450">
                  <c:v>2021</c:v>
                </c:pt>
                <c:pt idx="451">
                  <c:v>2011</c:v>
                </c:pt>
                <c:pt idx="452">
                  <c:v>2012</c:v>
                </c:pt>
                <c:pt idx="453">
                  <c:v>2013</c:v>
                </c:pt>
                <c:pt idx="454">
                  <c:v>2014</c:v>
                </c:pt>
                <c:pt idx="455">
                  <c:v>2015</c:v>
                </c:pt>
                <c:pt idx="456">
                  <c:v>2016</c:v>
                </c:pt>
                <c:pt idx="457">
                  <c:v>2017</c:v>
                </c:pt>
                <c:pt idx="458">
                  <c:v>2018</c:v>
                </c:pt>
                <c:pt idx="459">
                  <c:v>2019</c:v>
                </c:pt>
                <c:pt idx="460">
                  <c:v>2020</c:v>
                </c:pt>
                <c:pt idx="461">
                  <c:v>2021</c:v>
                </c:pt>
                <c:pt idx="462">
                  <c:v>2011</c:v>
                </c:pt>
                <c:pt idx="463">
                  <c:v>2012</c:v>
                </c:pt>
                <c:pt idx="464">
                  <c:v>2013</c:v>
                </c:pt>
                <c:pt idx="465">
                  <c:v>2014</c:v>
                </c:pt>
                <c:pt idx="466">
                  <c:v>2015</c:v>
                </c:pt>
                <c:pt idx="467">
                  <c:v>2016</c:v>
                </c:pt>
                <c:pt idx="468">
                  <c:v>2017</c:v>
                </c:pt>
                <c:pt idx="469">
                  <c:v>2018</c:v>
                </c:pt>
                <c:pt idx="470">
                  <c:v>2019</c:v>
                </c:pt>
                <c:pt idx="471">
                  <c:v>2020</c:v>
                </c:pt>
                <c:pt idx="472">
                  <c:v>2021</c:v>
                </c:pt>
                <c:pt idx="473">
                  <c:v>2011</c:v>
                </c:pt>
                <c:pt idx="474">
                  <c:v>2012</c:v>
                </c:pt>
                <c:pt idx="475">
                  <c:v>2013</c:v>
                </c:pt>
                <c:pt idx="476">
                  <c:v>2014</c:v>
                </c:pt>
                <c:pt idx="477">
                  <c:v>2015</c:v>
                </c:pt>
                <c:pt idx="478">
                  <c:v>2016</c:v>
                </c:pt>
                <c:pt idx="479">
                  <c:v>2017</c:v>
                </c:pt>
                <c:pt idx="480">
                  <c:v>2018</c:v>
                </c:pt>
                <c:pt idx="481">
                  <c:v>2019</c:v>
                </c:pt>
                <c:pt idx="482">
                  <c:v>2020</c:v>
                </c:pt>
                <c:pt idx="483">
                  <c:v>2021</c:v>
                </c:pt>
                <c:pt idx="484">
                  <c:v>2011</c:v>
                </c:pt>
                <c:pt idx="485">
                  <c:v>2012</c:v>
                </c:pt>
                <c:pt idx="486">
                  <c:v>2013</c:v>
                </c:pt>
                <c:pt idx="487">
                  <c:v>2014</c:v>
                </c:pt>
                <c:pt idx="488">
                  <c:v>2015</c:v>
                </c:pt>
                <c:pt idx="489">
                  <c:v>2016</c:v>
                </c:pt>
                <c:pt idx="490">
                  <c:v>2017</c:v>
                </c:pt>
                <c:pt idx="491">
                  <c:v>2018</c:v>
                </c:pt>
                <c:pt idx="492">
                  <c:v>2019</c:v>
                </c:pt>
                <c:pt idx="493">
                  <c:v>2020</c:v>
                </c:pt>
                <c:pt idx="494">
                  <c:v>2021</c:v>
                </c:pt>
                <c:pt idx="495">
                  <c:v>2011</c:v>
                </c:pt>
                <c:pt idx="496">
                  <c:v>2012</c:v>
                </c:pt>
                <c:pt idx="497">
                  <c:v>2013</c:v>
                </c:pt>
                <c:pt idx="498">
                  <c:v>2014</c:v>
                </c:pt>
                <c:pt idx="499">
                  <c:v>2015</c:v>
                </c:pt>
                <c:pt idx="500">
                  <c:v>2016</c:v>
                </c:pt>
                <c:pt idx="501">
                  <c:v>2017</c:v>
                </c:pt>
                <c:pt idx="502">
                  <c:v>2018</c:v>
                </c:pt>
                <c:pt idx="503">
                  <c:v>2019</c:v>
                </c:pt>
                <c:pt idx="504">
                  <c:v>2020</c:v>
                </c:pt>
                <c:pt idx="505">
                  <c:v>2021</c:v>
                </c:pt>
                <c:pt idx="506">
                  <c:v>2011</c:v>
                </c:pt>
                <c:pt idx="507">
                  <c:v>2012</c:v>
                </c:pt>
                <c:pt idx="508">
                  <c:v>2013</c:v>
                </c:pt>
                <c:pt idx="509">
                  <c:v>2014</c:v>
                </c:pt>
                <c:pt idx="510">
                  <c:v>2015</c:v>
                </c:pt>
                <c:pt idx="511">
                  <c:v>2016</c:v>
                </c:pt>
                <c:pt idx="512">
                  <c:v>2017</c:v>
                </c:pt>
                <c:pt idx="513">
                  <c:v>2018</c:v>
                </c:pt>
                <c:pt idx="514">
                  <c:v>2019</c:v>
                </c:pt>
                <c:pt idx="515">
                  <c:v>2020</c:v>
                </c:pt>
                <c:pt idx="516">
                  <c:v>2021</c:v>
                </c:pt>
                <c:pt idx="517">
                  <c:v>2011</c:v>
                </c:pt>
                <c:pt idx="518">
                  <c:v>2012</c:v>
                </c:pt>
                <c:pt idx="519">
                  <c:v>2013</c:v>
                </c:pt>
                <c:pt idx="520">
                  <c:v>2014</c:v>
                </c:pt>
                <c:pt idx="521">
                  <c:v>2015</c:v>
                </c:pt>
                <c:pt idx="522">
                  <c:v>2016</c:v>
                </c:pt>
                <c:pt idx="523">
                  <c:v>2017</c:v>
                </c:pt>
                <c:pt idx="524">
                  <c:v>2018</c:v>
                </c:pt>
                <c:pt idx="525">
                  <c:v>2019</c:v>
                </c:pt>
                <c:pt idx="526">
                  <c:v>2020</c:v>
                </c:pt>
                <c:pt idx="527">
                  <c:v>2021</c:v>
                </c:pt>
                <c:pt idx="528">
                  <c:v>2011</c:v>
                </c:pt>
                <c:pt idx="529">
                  <c:v>2012</c:v>
                </c:pt>
                <c:pt idx="530">
                  <c:v>2013</c:v>
                </c:pt>
                <c:pt idx="531">
                  <c:v>2014</c:v>
                </c:pt>
                <c:pt idx="532">
                  <c:v>2015</c:v>
                </c:pt>
                <c:pt idx="533">
                  <c:v>2016</c:v>
                </c:pt>
                <c:pt idx="534">
                  <c:v>2017</c:v>
                </c:pt>
                <c:pt idx="535">
                  <c:v>2018</c:v>
                </c:pt>
                <c:pt idx="536">
                  <c:v>2019</c:v>
                </c:pt>
                <c:pt idx="537">
                  <c:v>2020</c:v>
                </c:pt>
                <c:pt idx="538">
                  <c:v>2021</c:v>
                </c:pt>
                <c:pt idx="539">
                  <c:v>2011</c:v>
                </c:pt>
                <c:pt idx="540">
                  <c:v>2012</c:v>
                </c:pt>
                <c:pt idx="541">
                  <c:v>2013</c:v>
                </c:pt>
                <c:pt idx="542">
                  <c:v>2014</c:v>
                </c:pt>
                <c:pt idx="543">
                  <c:v>2015</c:v>
                </c:pt>
                <c:pt idx="544">
                  <c:v>2016</c:v>
                </c:pt>
                <c:pt idx="545">
                  <c:v>2017</c:v>
                </c:pt>
                <c:pt idx="546">
                  <c:v>2018</c:v>
                </c:pt>
                <c:pt idx="547">
                  <c:v>2019</c:v>
                </c:pt>
                <c:pt idx="548">
                  <c:v>2020</c:v>
                </c:pt>
                <c:pt idx="549">
                  <c:v>2021</c:v>
                </c:pt>
                <c:pt idx="550">
                  <c:v>2011</c:v>
                </c:pt>
                <c:pt idx="551">
                  <c:v>2012</c:v>
                </c:pt>
                <c:pt idx="552">
                  <c:v>2013</c:v>
                </c:pt>
                <c:pt idx="553">
                  <c:v>2014</c:v>
                </c:pt>
                <c:pt idx="554">
                  <c:v>2015</c:v>
                </c:pt>
                <c:pt idx="555">
                  <c:v>2016</c:v>
                </c:pt>
                <c:pt idx="556">
                  <c:v>2017</c:v>
                </c:pt>
                <c:pt idx="557">
                  <c:v>2018</c:v>
                </c:pt>
                <c:pt idx="558">
                  <c:v>2019</c:v>
                </c:pt>
                <c:pt idx="559">
                  <c:v>2020</c:v>
                </c:pt>
                <c:pt idx="560">
                  <c:v>2021</c:v>
                </c:pt>
                <c:pt idx="561">
                  <c:v>2011</c:v>
                </c:pt>
                <c:pt idx="562">
                  <c:v>2012</c:v>
                </c:pt>
                <c:pt idx="563">
                  <c:v>2013</c:v>
                </c:pt>
                <c:pt idx="564">
                  <c:v>2014</c:v>
                </c:pt>
                <c:pt idx="565">
                  <c:v>2015</c:v>
                </c:pt>
                <c:pt idx="566">
                  <c:v>2016</c:v>
                </c:pt>
                <c:pt idx="567">
                  <c:v>2017</c:v>
                </c:pt>
                <c:pt idx="568">
                  <c:v>2018</c:v>
                </c:pt>
                <c:pt idx="569">
                  <c:v>2019</c:v>
                </c:pt>
                <c:pt idx="570">
                  <c:v>2020</c:v>
                </c:pt>
                <c:pt idx="571">
                  <c:v>2021</c:v>
                </c:pt>
                <c:pt idx="572">
                  <c:v>2011</c:v>
                </c:pt>
                <c:pt idx="573">
                  <c:v>2012</c:v>
                </c:pt>
                <c:pt idx="574">
                  <c:v>2013</c:v>
                </c:pt>
                <c:pt idx="575">
                  <c:v>2014</c:v>
                </c:pt>
                <c:pt idx="576">
                  <c:v>2015</c:v>
                </c:pt>
                <c:pt idx="577">
                  <c:v>2016</c:v>
                </c:pt>
                <c:pt idx="578">
                  <c:v>2017</c:v>
                </c:pt>
                <c:pt idx="579">
                  <c:v>2018</c:v>
                </c:pt>
                <c:pt idx="580">
                  <c:v>2019</c:v>
                </c:pt>
                <c:pt idx="581">
                  <c:v>2020</c:v>
                </c:pt>
                <c:pt idx="582">
                  <c:v>2021</c:v>
                </c:pt>
                <c:pt idx="583">
                  <c:v>2011</c:v>
                </c:pt>
                <c:pt idx="584">
                  <c:v>2012</c:v>
                </c:pt>
                <c:pt idx="585">
                  <c:v>2013</c:v>
                </c:pt>
                <c:pt idx="586">
                  <c:v>2014</c:v>
                </c:pt>
                <c:pt idx="587">
                  <c:v>2015</c:v>
                </c:pt>
                <c:pt idx="588">
                  <c:v>2016</c:v>
                </c:pt>
                <c:pt idx="589">
                  <c:v>2017</c:v>
                </c:pt>
                <c:pt idx="590">
                  <c:v>2018</c:v>
                </c:pt>
                <c:pt idx="591">
                  <c:v>2019</c:v>
                </c:pt>
                <c:pt idx="592">
                  <c:v>2020</c:v>
                </c:pt>
                <c:pt idx="593">
                  <c:v>2021</c:v>
                </c:pt>
                <c:pt idx="594">
                  <c:v>2011</c:v>
                </c:pt>
                <c:pt idx="595">
                  <c:v>2012</c:v>
                </c:pt>
                <c:pt idx="596">
                  <c:v>2013</c:v>
                </c:pt>
                <c:pt idx="597">
                  <c:v>2014</c:v>
                </c:pt>
                <c:pt idx="598">
                  <c:v>2015</c:v>
                </c:pt>
                <c:pt idx="599">
                  <c:v>2016</c:v>
                </c:pt>
                <c:pt idx="600">
                  <c:v>2017</c:v>
                </c:pt>
                <c:pt idx="601">
                  <c:v>2018</c:v>
                </c:pt>
                <c:pt idx="602">
                  <c:v>2019</c:v>
                </c:pt>
                <c:pt idx="603">
                  <c:v>2020</c:v>
                </c:pt>
                <c:pt idx="604">
                  <c:v>2021</c:v>
                </c:pt>
                <c:pt idx="605">
                  <c:v>2011</c:v>
                </c:pt>
                <c:pt idx="606">
                  <c:v>2012</c:v>
                </c:pt>
                <c:pt idx="607">
                  <c:v>2013</c:v>
                </c:pt>
                <c:pt idx="608">
                  <c:v>2014</c:v>
                </c:pt>
                <c:pt idx="609">
                  <c:v>2015</c:v>
                </c:pt>
                <c:pt idx="610">
                  <c:v>2016</c:v>
                </c:pt>
                <c:pt idx="611">
                  <c:v>2017</c:v>
                </c:pt>
                <c:pt idx="612">
                  <c:v>2018</c:v>
                </c:pt>
                <c:pt idx="613">
                  <c:v>2019</c:v>
                </c:pt>
                <c:pt idx="614">
                  <c:v>2020</c:v>
                </c:pt>
                <c:pt idx="615">
                  <c:v>2021</c:v>
                </c:pt>
                <c:pt idx="616">
                  <c:v>2011</c:v>
                </c:pt>
                <c:pt idx="617">
                  <c:v>2012</c:v>
                </c:pt>
                <c:pt idx="618">
                  <c:v>2013</c:v>
                </c:pt>
                <c:pt idx="619">
                  <c:v>2014</c:v>
                </c:pt>
                <c:pt idx="620">
                  <c:v>2015</c:v>
                </c:pt>
                <c:pt idx="621">
                  <c:v>2016</c:v>
                </c:pt>
                <c:pt idx="622">
                  <c:v>2017</c:v>
                </c:pt>
                <c:pt idx="623">
                  <c:v>2018</c:v>
                </c:pt>
                <c:pt idx="624">
                  <c:v>2019</c:v>
                </c:pt>
                <c:pt idx="625">
                  <c:v>2020</c:v>
                </c:pt>
                <c:pt idx="626">
                  <c:v>2021</c:v>
                </c:pt>
                <c:pt idx="627">
                  <c:v>2011</c:v>
                </c:pt>
                <c:pt idx="628">
                  <c:v>2012</c:v>
                </c:pt>
                <c:pt idx="629">
                  <c:v>2013</c:v>
                </c:pt>
                <c:pt idx="630">
                  <c:v>2014</c:v>
                </c:pt>
                <c:pt idx="631">
                  <c:v>2015</c:v>
                </c:pt>
                <c:pt idx="632">
                  <c:v>2016</c:v>
                </c:pt>
                <c:pt idx="633">
                  <c:v>2017</c:v>
                </c:pt>
                <c:pt idx="634">
                  <c:v>2018</c:v>
                </c:pt>
                <c:pt idx="635">
                  <c:v>2019</c:v>
                </c:pt>
                <c:pt idx="636">
                  <c:v>2020</c:v>
                </c:pt>
                <c:pt idx="637">
                  <c:v>2021</c:v>
                </c:pt>
                <c:pt idx="638">
                  <c:v>2011</c:v>
                </c:pt>
                <c:pt idx="639">
                  <c:v>2012</c:v>
                </c:pt>
                <c:pt idx="640">
                  <c:v>2013</c:v>
                </c:pt>
                <c:pt idx="641">
                  <c:v>2014</c:v>
                </c:pt>
                <c:pt idx="642">
                  <c:v>2015</c:v>
                </c:pt>
                <c:pt idx="643">
                  <c:v>2016</c:v>
                </c:pt>
                <c:pt idx="644">
                  <c:v>2017</c:v>
                </c:pt>
                <c:pt idx="645">
                  <c:v>2018</c:v>
                </c:pt>
                <c:pt idx="646">
                  <c:v>2019</c:v>
                </c:pt>
                <c:pt idx="647">
                  <c:v>2020</c:v>
                </c:pt>
                <c:pt idx="648">
                  <c:v>2021</c:v>
                </c:pt>
                <c:pt idx="649">
                  <c:v>2011</c:v>
                </c:pt>
                <c:pt idx="650">
                  <c:v>2012</c:v>
                </c:pt>
                <c:pt idx="651">
                  <c:v>2013</c:v>
                </c:pt>
                <c:pt idx="652">
                  <c:v>2014</c:v>
                </c:pt>
                <c:pt idx="653">
                  <c:v>2015</c:v>
                </c:pt>
                <c:pt idx="654">
                  <c:v>2016</c:v>
                </c:pt>
                <c:pt idx="655">
                  <c:v>2017</c:v>
                </c:pt>
                <c:pt idx="656">
                  <c:v>2018</c:v>
                </c:pt>
                <c:pt idx="657">
                  <c:v>2019</c:v>
                </c:pt>
                <c:pt idx="658">
                  <c:v>2020</c:v>
                </c:pt>
                <c:pt idx="659">
                  <c:v>2021</c:v>
                </c:pt>
                <c:pt idx="660">
                  <c:v>2011</c:v>
                </c:pt>
                <c:pt idx="661">
                  <c:v>2012</c:v>
                </c:pt>
                <c:pt idx="662">
                  <c:v>2013</c:v>
                </c:pt>
                <c:pt idx="663">
                  <c:v>2014</c:v>
                </c:pt>
                <c:pt idx="664">
                  <c:v>2015</c:v>
                </c:pt>
                <c:pt idx="665">
                  <c:v>2016</c:v>
                </c:pt>
                <c:pt idx="666">
                  <c:v>2017</c:v>
                </c:pt>
                <c:pt idx="667">
                  <c:v>2018</c:v>
                </c:pt>
                <c:pt idx="668">
                  <c:v>2019</c:v>
                </c:pt>
                <c:pt idx="669">
                  <c:v>2020</c:v>
                </c:pt>
                <c:pt idx="670">
                  <c:v>2021</c:v>
                </c:pt>
                <c:pt idx="671">
                  <c:v>2011</c:v>
                </c:pt>
                <c:pt idx="672">
                  <c:v>2012</c:v>
                </c:pt>
                <c:pt idx="673">
                  <c:v>2013</c:v>
                </c:pt>
                <c:pt idx="674">
                  <c:v>2014</c:v>
                </c:pt>
                <c:pt idx="675">
                  <c:v>2015</c:v>
                </c:pt>
                <c:pt idx="676">
                  <c:v>2016</c:v>
                </c:pt>
                <c:pt idx="677">
                  <c:v>2017</c:v>
                </c:pt>
                <c:pt idx="678">
                  <c:v>2018</c:v>
                </c:pt>
                <c:pt idx="679">
                  <c:v>2019</c:v>
                </c:pt>
                <c:pt idx="680">
                  <c:v>2020</c:v>
                </c:pt>
                <c:pt idx="681">
                  <c:v>2021</c:v>
                </c:pt>
                <c:pt idx="682">
                  <c:v>2011</c:v>
                </c:pt>
                <c:pt idx="683">
                  <c:v>2012</c:v>
                </c:pt>
                <c:pt idx="684">
                  <c:v>2013</c:v>
                </c:pt>
                <c:pt idx="685">
                  <c:v>2014</c:v>
                </c:pt>
                <c:pt idx="686">
                  <c:v>2015</c:v>
                </c:pt>
                <c:pt idx="687">
                  <c:v>2016</c:v>
                </c:pt>
                <c:pt idx="688">
                  <c:v>2017</c:v>
                </c:pt>
                <c:pt idx="689">
                  <c:v>2018</c:v>
                </c:pt>
                <c:pt idx="690">
                  <c:v>2019</c:v>
                </c:pt>
                <c:pt idx="691">
                  <c:v>2020</c:v>
                </c:pt>
                <c:pt idx="692">
                  <c:v>2021</c:v>
                </c:pt>
                <c:pt idx="693">
                  <c:v>2011</c:v>
                </c:pt>
                <c:pt idx="694">
                  <c:v>2012</c:v>
                </c:pt>
                <c:pt idx="695">
                  <c:v>2013</c:v>
                </c:pt>
                <c:pt idx="696">
                  <c:v>2014</c:v>
                </c:pt>
                <c:pt idx="697">
                  <c:v>2015</c:v>
                </c:pt>
                <c:pt idx="698">
                  <c:v>2016</c:v>
                </c:pt>
                <c:pt idx="699">
                  <c:v>2017</c:v>
                </c:pt>
                <c:pt idx="700">
                  <c:v>2018</c:v>
                </c:pt>
                <c:pt idx="701">
                  <c:v>2019</c:v>
                </c:pt>
                <c:pt idx="702">
                  <c:v>2020</c:v>
                </c:pt>
                <c:pt idx="703">
                  <c:v>2021</c:v>
                </c:pt>
                <c:pt idx="704">
                  <c:v>2011</c:v>
                </c:pt>
                <c:pt idx="705">
                  <c:v>2012</c:v>
                </c:pt>
                <c:pt idx="706">
                  <c:v>2013</c:v>
                </c:pt>
                <c:pt idx="707">
                  <c:v>2014</c:v>
                </c:pt>
                <c:pt idx="708">
                  <c:v>2015</c:v>
                </c:pt>
                <c:pt idx="709">
                  <c:v>2016</c:v>
                </c:pt>
                <c:pt idx="710">
                  <c:v>2017</c:v>
                </c:pt>
                <c:pt idx="711">
                  <c:v>2018</c:v>
                </c:pt>
                <c:pt idx="712">
                  <c:v>2019</c:v>
                </c:pt>
                <c:pt idx="713">
                  <c:v>2020</c:v>
                </c:pt>
                <c:pt idx="714">
                  <c:v>2021</c:v>
                </c:pt>
                <c:pt idx="715">
                  <c:v>2011</c:v>
                </c:pt>
                <c:pt idx="716">
                  <c:v>2012</c:v>
                </c:pt>
                <c:pt idx="717">
                  <c:v>2013</c:v>
                </c:pt>
                <c:pt idx="718">
                  <c:v>2014</c:v>
                </c:pt>
                <c:pt idx="719">
                  <c:v>2015</c:v>
                </c:pt>
                <c:pt idx="720">
                  <c:v>2016</c:v>
                </c:pt>
                <c:pt idx="721">
                  <c:v>2017</c:v>
                </c:pt>
                <c:pt idx="722">
                  <c:v>2018</c:v>
                </c:pt>
                <c:pt idx="723">
                  <c:v>2019</c:v>
                </c:pt>
                <c:pt idx="724">
                  <c:v>2020</c:v>
                </c:pt>
                <c:pt idx="725">
                  <c:v>2021</c:v>
                </c:pt>
                <c:pt idx="726">
                  <c:v>2011</c:v>
                </c:pt>
                <c:pt idx="727">
                  <c:v>2012</c:v>
                </c:pt>
                <c:pt idx="728">
                  <c:v>2013</c:v>
                </c:pt>
                <c:pt idx="729">
                  <c:v>2014</c:v>
                </c:pt>
                <c:pt idx="730">
                  <c:v>2015</c:v>
                </c:pt>
                <c:pt idx="731">
                  <c:v>2016</c:v>
                </c:pt>
                <c:pt idx="732">
                  <c:v>2017</c:v>
                </c:pt>
                <c:pt idx="733">
                  <c:v>2018</c:v>
                </c:pt>
                <c:pt idx="734">
                  <c:v>2019</c:v>
                </c:pt>
                <c:pt idx="735">
                  <c:v>2020</c:v>
                </c:pt>
                <c:pt idx="736">
                  <c:v>2021</c:v>
                </c:pt>
                <c:pt idx="737">
                  <c:v>2011</c:v>
                </c:pt>
                <c:pt idx="738">
                  <c:v>2012</c:v>
                </c:pt>
                <c:pt idx="739">
                  <c:v>2013</c:v>
                </c:pt>
                <c:pt idx="740">
                  <c:v>2014</c:v>
                </c:pt>
                <c:pt idx="741">
                  <c:v>2015</c:v>
                </c:pt>
                <c:pt idx="742">
                  <c:v>2016</c:v>
                </c:pt>
                <c:pt idx="743">
                  <c:v>2017</c:v>
                </c:pt>
                <c:pt idx="744">
                  <c:v>2018</c:v>
                </c:pt>
                <c:pt idx="745">
                  <c:v>2019</c:v>
                </c:pt>
                <c:pt idx="746">
                  <c:v>2020</c:v>
                </c:pt>
                <c:pt idx="747">
                  <c:v>2021</c:v>
                </c:pt>
                <c:pt idx="748">
                  <c:v>2011</c:v>
                </c:pt>
                <c:pt idx="749">
                  <c:v>2012</c:v>
                </c:pt>
                <c:pt idx="750">
                  <c:v>2013</c:v>
                </c:pt>
                <c:pt idx="751">
                  <c:v>2014</c:v>
                </c:pt>
                <c:pt idx="752">
                  <c:v>2015</c:v>
                </c:pt>
                <c:pt idx="753">
                  <c:v>2016</c:v>
                </c:pt>
                <c:pt idx="754">
                  <c:v>2017</c:v>
                </c:pt>
                <c:pt idx="755">
                  <c:v>2018</c:v>
                </c:pt>
                <c:pt idx="756">
                  <c:v>2019</c:v>
                </c:pt>
                <c:pt idx="757">
                  <c:v>2020</c:v>
                </c:pt>
                <c:pt idx="758">
                  <c:v>2021</c:v>
                </c:pt>
                <c:pt idx="759">
                  <c:v>2011</c:v>
                </c:pt>
                <c:pt idx="760">
                  <c:v>2012</c:v>
                </c:pt>
                <c:pt idx="761">
                  <c:v>2013</c:v>
                </c:pt>
                <c:pt idx="762">
                  <c:v>2014</c:v>
                </c:pt>
                <c:pt idx="763">
                  <c:v>2015</c:v>
                </c:pt>
                <c:pt idx="764">
                  <c:v>2016</c:v>
                </c:pt>
                <c:pt idx="765">
                  <c:v>2017</c:v>
                </c:pt>
                <c:pt idx="766">
                  <c:v>2018</c:v>
                </c:pt>
                <c:pt idx="767">
                  <c:v>2019</c:v>
                </c:pt>
                <c:pt idx="768">
                  <c:v>2020</c:v>
                </c:pt>
                <c:pt idx="769">
                  <c:v>2021</c:v>
                </c:pt>
                <c:pt idx="770">
                  <c:v>2011</c:v>
                </c:pt>
                <c:pt idx="771">
                  <c:v>2012</c:v>
                </c:pt>
                <c:pt idx="772">
                  <c:v>2013</c:v>
                </c:pt>
                <c:pt idx="773">
                  <c:v>2014</c:v>
                </c:pt>
                <c:pt idx="774">
                  <c:v>2015</c:v>
                </c:pt>
                <c:pt idx="775">
                  <c:v>2016</c:v>
                </c:pt>
                <c:pt idx="776">
                  <c:v>2017</c:v>
                </c:pt>
                <c:pt idx="777">
                  <c:v>2018</c:v>
                </c:pt>
                <c:pt idx="778">
                  <c:v>2019</c:v>
                </c:pt>
                <c:pt idx="779">
                  <c:v>2020</c:v>
                </c:pt>
                <c:pt idx="780">
                  <c:v>2021</c:v>
                </c:pt>
                <c:pt idx="781">
                  <c:v>2011</c:v>
                </c:pt>
                <c:pt idx="782">
                  <c:v>2012</c:v>
                </c:pt>
                <c:pt idx="783">
                  <c:v>2013</c:v>
                </c:pt>
                <c:pt idx="784">
                  <c:v>2014</c:v>
                </c:pt>
                <c:pt idx="785">
                  <c:v>2015</c:v>
                </c:pt>
                <c:pt idx="786">
                  <c:v>2016</c:v>
                </c:pt>
                <c:pt idx="787">
                  <c:v>2017</c:v>
                </c:pt>
                <c:pt idx="788">
                  <c:v>2018</c:v>
                </c:pt>
                <c:pt idx="789">
                  <c:v>2019</c:v>
                </c:pt>
                <c:pt idx="790">
                  <c:v>2020</c:v>
                </c:pt>
                <c:pt idx="791">
                  <c:v>2021</c:v>
                </c:pt>
                <c:pt idx="792">
                  <c:v>2011</c:v>
                </c:pt>
                <c:pt idx="793">
                  <c:v>2012</c:v>
                </c:pt>
                <c:pt idx="794">
                  <c:v>2013</c:v>
                </c:pt>
                <c:pt idx="795">
                  <c:v>2014</c:v>
                </c:pt>
                <c:pt idx="796">
                  <c:v>2015</c:v>
                </c:pt>
                <c:pt idx="797">
                  <c:v>2016</c:v>
                </c:pt>
                <c:pt idx="798">
                  <c:v>2017</c:v>
                </c:pt>
                <c:pt idx="799">
                  <c:v>2018</c:v>
                </c:pt>
                <c:pt idx="800">
                  <c:v>2019</c:v>
                </c:pt>
                <c:pt idx="801">
                  <c:v>2020</c:v>
                </c:pt>
                <c:pt idx="802">
                  <c:v>2021</c:v>
                </c:pt>
                <c:pt idx="803">
                  <c:v>2011</c:v>
                </c:pt>
                <c:pt idx="804">
                  <c:v>2012</c:v>
                </c:pt>
                <c:pt idx="805">
                  <c:v>2013</c:v>
                </c:pt>
                <c:pt idx="806">
                  <c:v>2014</c:v>
                </c:pt>
                <c:pt idx="807">
                  <c:v>2015</c:v>
                </c:pt>
                <c:pt idx="808">
                  <c:v>2016</c:v>
                </c:pt>
                <c:pt idx="809">
                  <c:v>2017</c:v>
                </c:pt>
                <c:pt idx="810">
                  <c:v>2018</c:v>
                </c:pt>
                <c:pt idx="811">
                  <c:v>2019</c:v>
                </c:pt>
                <c:pt idx="812">
                  <c:v>2020</c:v>
                </c:pt>
                <c:pt idx="813">
                  <c:v>2021</c:v>
                </c:pt>
                <c:pt idx="814">
                  <c:v>2011</c:v>
                </c:pt>
                <c:pt idx="815">
                  <c:v>2012</c:v>
                </c:pt>
                <c:pt idx="816">
                  <c:v>2013</c:v>
                </c:pt>
                <c:pt idx="817">
                  <c:v>2014</c:v>
                </c:pt>
                <c:pt idx="818">
                  <c:v>2015</c:v>
                </c:pt>
                <c:pt idx="819">
                  <c:v>2016</c:v>
                </c:pt>
                <c:pt idx="820">
                  <c:v>2017</c:v>
                </c:pt>
                <c:pt idx="821">
                  <c:v>2018</c:v>
                </c:pt>
                <c:pt idx="822">
                  <c:v>2019</c:v>
                </c:pt>
                <c:pt idx="823">
                  <c:v>2020</c:v>
                </c:pt>
                <c:pt idx="824">
                  <c:v>2021</c:v>
                </c:pt>
                <c:pt idx="825">
                  <c:v>2011</c:v>
                </c:pt>
                <c:pt idx="826">
                  <c:v>2012</c:v>
                </c:pt>
                <c:pt idx="827">
                  <c:v>2013</c:v>
                </c:pt>
                <c:pt idx="828">
                  <c:v>2014</c:v>
                </c:pt>
                <c:pt idx="829">
                  <c:v>2015</c:v>
                </c:pt>
                <c:pt idx="830">
                  <c:v>2016</c:v>
                </c:pt>
                <c:pt idx="831">
                  <c:v>2017</c:v>
                </c:pt>
                <c:pt idx="832">
                  <c:v>2018</c:v>
                </c:pt>
                <c:pt idx="833">
                  <c:v>2019</c:v>
                </c:pt>
                <c:pt idx="834">
                  <c:v>2020</c:v>
                </c:pt>
                <c:pt idx="835">
                  <c:v>2021</c:v>
                </c:pt>
                <c:pt idx="836">
                  <c:v>2011</c:v>
                </c:pt>
                <c:pt idx="837">
                  <c:v>2012</c:v>
                </c:pt>
                <c:pt idx="838">
                  <c:v>2013</c:v>
                </c:pt>
                <c:pt idx="839">
                  <c:v>2014</c:v>
                </c:pt>
                <c:pt idx="840">
                  <c:v>2015</c:v>
                </c:pt>
                <c:pt idx="841">
                  <c:v>2016</c:v>
                </c:pt>
                <c:pt idx="842">
                  <c:v>2017</c:v>
                </c:pt>
                <c:pt idx="843">
                  <c:v>2018</c:v>
                </c:pt>
                <c:pt idx="844">
                  <c:v>2019</c:v>
                </c:pt>
                <c:pt idx="845">
                  <c:v>2020</c:v>
                </c:pt>
                <c:pt idx="846">
                  <c:v>2021</c:v>
                </c:pt>
                <c:pt idx="847">
                  <c:v>2011</c:v>
                </c:pt>
                <c:pt idx="848">
                  <c:v>2012</c:v>
                </c:pt>
                <c:pt idx="849">
                  <c:v>2013</c:v>
                </c:pt>
                <c:pt idx="850">
                  <c:v>2014</c:v>
                </c:pt>
                <c:pt idx="851">
                  <c:v>2015</c:v>
                </c:pt>
                <c:pt idx="852">
                  <c:v>2016</c:v>
                </c:pt>
                <c:pt idx="853">
                  <c:v>2017</c:v>
                </c:pt>
                <c:pt idx="854">
                  <c:v>2018</c:v>
                </c:pt>
                <c:pt idx="855">
                  <c:v>2019</c:v>
                </c:pt>
                <c:pt idx="856">
                  <c:v>2020</c:v>
                </c:pt>
                <c:pt idx="857">
                  <c:v>2021</c:v>
                </c:pt>
                <c:pt idx="858">
                  <c:v>2011</c:v>
                </c:pt>
                <c:pt idx="859">
                  <c:v>2012</c:v>
                </c:pt>
                <c:pt idx="860">
                  <c:v>2013</c:v>
                </c:pt>
                <c:pt idx="861">
                  <c:v>2014</c:v>
                </c:pt>
                <c:pt idx="862">
                  <c:v>2015</c:v>
                </c:pt>
                <c:pt idx="863">
                  <c:v>2016</c:v>
                </c:pt>
                <c:pt idx="864">
                  <c:v>2017</c:v>
                </c:pt>
                <c:pt idx="865">
                  <c:v>2018</c:v>
                </c:pt>
                <c:pt idx="866">
                  <c:v>2019</c:v>
                </c:pt>
                <c:pt idx="867">
                  <c:v>2020</c:v>
                </c:pt>
                <c:pt idx="868">
                  <c:v>2021</c:v>
                </c:pt>
                <c:pt idx="869">
                  <c:v>2011</c:v>
                </c:pt>
                <c:pt idx="870">
                  <c:v>2012</c:v>
                </c:pt>
                <c:pt idx="871">
                  <c:v>2013</c:v>
                </c:pt>
                <c:pt idx="872">
                  <c:v>2014</c:v>
                </c:pt>
                <c:pt idx="873">
                  <c:v>2015</c:v>
                </c:pt>
                <c:pt idx="874">
                  <c:v>2016</c:v>
                </c:pt>
                <c:pt idx="875">
                  <c:v>2017</c:v>
                </c:pt>
                <c:pt idx="876">
                  <c:v>2018</c:v>
                </c:pt>
                <c:pt idx="877">
                  <c:v>2019</c:v>
                </c:pt>
                <c:pt idx="878">
                  <c:v>2020</c:v>
                </c:pt>
                <c:pt idx="879">
                  <c:v>2021</c:v>
                </c:pt>
                <c:pt idx="880">
                  <c:v>2011</c:v>
                </c:pt>
                <c:pt idx="881">
                  <c:v>2012</c:v>
                </c:pt>
                <c:pt idx="882">
                  <c:v>2013</c:v>
                </c:pt>
                <c:pt idx="883">
                  <c:v>2014</c:v>
                </c:pt>
                <c:pt idx="884">
                  <c:v>2015</c:v>
                </c:pt>
                <c:pt idx="885">
                  <c:v>2016</c:v>
                </c:pt>
                <c:pt idx="886">
                  <c:v>2017</c:v>
                </c:pt>
                <c:pt idx="887">
                  <c:v>2018</c:v>
                </c:pt>
                <c:pt idx="888">
                  <c:v>2019</c:v>
                </c:pt>
                <c:pt idx="889">
                  <c:v>2020</c:v>
                </c:pt>
                <c:pt idx="890">
                  <c:v>2021</c:v>
                </c:pt>
                <c:pt idx="891">
                  <c:v>2011</c:v>
                </c:pt>
                <c:pt idx="892">
                  <c:v>2012</c:v>
                </c:pt>
                <c:pt idx="893">
                  <c:v>2013</c:v>
                </c:pt>
                <c:pt idx="894">
                  <c:v>2014</c:v>
                </c:pt>
                <c:pt idx="895">
                  <c:v>2015</c:v>
                </c:pt>
                <c:pt idx="896">
                  <c:v>2016</c:v>
                </c:pt>
                <c:pt idx="897">
                  <c:v>2017</c:v>
                </c:pt>
                <c:pt idx="898">
                  <c:v>2018</c:v>
                </c:pt>
                <c:pt idx="899">
                  <c:v>2019</c:v>
                </c:pt>
                <c:pt idx="900">
                  <c:v>2020</c:v>
                </c:pt>
                <c:pt idx="901">
                  <c:v>2021</c:v>
                </c:pt>
                <c:pt idx="902">
                  <c:v>2011</c:v>
                </c:pt>
                <c:pt idx="903">
                  <c:v>2012</c:v>
                </c:pt>
                <c:pt idx="904">
                  <c:v>2013</c:v>
                </c:pt>
                <c:pt idx="905">
                  <c:v>2014</c:v>
                </c:pt>
                <c:pt idx="906">
                  <c:v>2015</c:v>
                </c:pt>
                <c:pt idx="907">
                  <c:v>2016</c:v>
                </c:pt>
                <c:pt idx="908">
                  <c:v>2017</c:v>
                </c:pt>
                <c:pt idx="909">
                  <c:v>2018</c:v>
                </c:pt>
                <c:pt idx="910">
                  <c:v>2019</c:v>
                </c:pt>
                <c:pt idx="911">
                  <c:v>2020</c:v>
                </c:pt>
                <c:pt idx="912">
                  <c:v>2021</c:v>
                </c:pt>
                <c:pt idx="913">
                  <c:v>2011</c:v>
                </c:pt>
                <c:pt idx="914">
                  <c:v>2012</c:v>
                </c:pt>
                <c:pt idx="915">
                  <c:v>2013</c:v>
                </c:pt>
                <c:pt idx="916">
                  <c:v>2014</c:v>
                </c:pt>
                <c:pt idx="917">
                  <c:v>2015</c:v>
                </c:pt>
                <c:pt idx="918">
                  <c:v>2016</c:v>
                </c:pt>
                <c:pt idx="919">
                  <c:v>2017</c:v>
                </c:pt>
                <c:pt idx="920">
                  <c:v>2018</c:v>
                </c:pt>
                <c:pt idx="921">
                  <c:v>2019</c:v>
                </c:pt>
                <c:pt idx="922">
                  <c:v>2020</c:v>
                </c:pt>
                <c:pt idx="923">
                  <c:v>2021</c:v>
                </c:pt>
                <c:pt idx="924">
                  <c:v>2011</c:v>
                </c:pt>
                <c:pt idx="925">
                  <c:v>2012</c:v>
                </c:pt>
                <c:pt idx="926">
                  <c:v>2013</c:v>
                </c:pt>
                <c:pt idx="927">
                  <c:v>2014</c:v>
                </c:pt>
                <c:pt idx="928">
                  <c:v>2015</c:v>
                </c:pt>
                <c:pt idx="929">
                  <c:v>2016</c:v>
                </c:pt>
                <c:pt idx="930">
                  <c:v>2017</c:v>
                </c:pt>
                <c:pt idx="931">
                  <c:v>2018</c:v>
                </c:pt>
                <c:pt idx="932">
                  <c:v>2019</c:v>
                </c:pt>
                <c:pt idx="933">
                  <c:v>2020</c:v>
                </c:pt>
                <c:pt idx="934">
                  <c:v>2021</c:v>
                </c:pt>
                <c:pt idx="935">
                  <c:v>2011</c:v>
                </c:pt>
                <c:pt idx="936">
                  <c:v>2012</c:v>
                </c:pt>
                <c:pt idx="937">
                  <c:v>2013</c:v>
                </c:pt>
                <c:pt idx="938">
                  <c:v>2014</c:v>
                </c:pt>
                <c:pt idx="939">
                  <c:v>2015</c:v>
                </c:pt>
                <c:pt idx="940">
                  <c:v>2016</c:v>
                </c:pt>
                <c:pt idx="941">
                  <c:v>2017</c:v>
                </c:pt>
                <c:pt idx="942">
                  <c:v>2018</c:v>
                </c:pt>
                <c:pt idx="943">
                  <c:v>2019</c:v>
                </c:pt>
                <c:pt idx="944">
                  <c:v>2020</c:v>
                </c:pt>
                <c:pt idx="945">
                  <c:v>2021</c:v>
                </c:pt>
                <c:pt idx="946">
                  <c:v>2011</c:v>
                </c:pt>
                <c:pt idx="947">
                  <c:v>2012</c:v>
                </c:pt>
                <c:pt idx="948">
                  <c:v>2013</c:v>
                </c:pt>
                <c:pt idx="949">
                  <c:v>2014</c:v>
                </c:pt>
                <c:pt idx="950">
                  <c:v>2015</c:v>
                </c:pt>
                <c:pt idx="951">
                  <c:v>2016</c:v>
                </c:pt>
                <c:pt idx="952">
                  <c:v>2017</c:v>
                </c:pt>
                <c:pt idx="953">
                  <c:v>2018</c:v>
                </c:pt>
                <c:pt idx="954">
                  <c:v>2019</c:v>
                </c:pt>
                <c:pt idx="955">
                  <c:v>2020</c:v>
                </c:pt>
                <c:pt idx="956">
                  <c:v>2021</c:v>
                </c:pt>
                <c:pt idx="957">
                  <c:v>2011</c:v>
                </c:pt>
                <c:pt idx="958">
                  <c:v>2012</c:v>
                </c:pt>
                <c:pt idx="959">
                  <c:v>2013</c:v>
                </c:pt>
                <c:pt idx="960">
                  <c:v>2014</c:v>
                </c:pt>
                <c:pt idx="961">
                  <c:v>2015</c:v>
                </c:pt>
                <c:pt idx="962">
                  <c:v>2016</c:v>
                </c:pt>
                <c:pt idx="963">
                  <c:v>2017</c:v>
                </c:pt>
                <c:pt idx="964">
                  <c:v>2018</c:v>
                </c:pt>
                <c:pt idx="965">
                  <c:v>2019</c:v>
                </c:pt>
                <c:pt idx="966">
                  <c:v>2020</c:v>
                </c:pt>
                <c:pt idx="967">
                  <c:v>2021</c:v>
                </c:pt>
                <c:pt idx="968">
                  <c:v>2011</c:v>
                </c:pt>
                <c:pt idx="969">
                  <c:v>2012</c:v>
                </c:pt>
                <c:pt idx="970">
                  <c:v>2013</c:v>
                </c:pt>
                <c:pt idx="971">
                  <c:v>2014</c:v>
                </c:pt>
                <c:pt idx="972">
                  <c:v>2015</c:v>
                </c:pt>
                <c:pt idx="973">
                  <c:v>2016</c:v>
                </c:pt>
                <c:pt idx="974">
                  <c:v>2017</c:v>
                </c:pt>
                <c:pt idx="975">
                  <c:v>2018</c:v>
                </c:pt>
                <c:pt idx="976">
                  <c:v>2019</c:v>
                </c:pt>
                <c:pt idx="977">
                  <c:v>2020</c:v>
                </c:pt>
                <c:pt idx="978">
                  <c:v>2021</c:v>
                </c:pt>
                <c:pt idx="979">
                  <c:v>2011</c:v>
                </c:pt>
                <c:pt idx="980">
                  <c:v>2012</c:v>
                </c:pt>
                <c:pt idx="981">
                  <c:v>2013</c:v>
                </c:pt>
                <c:pt idx="982">
                  <c:v>2014</c:v>
                </c:pt>
                <c:pt idx="983">
                  <c:v>2015</c:v>
                </c:pt>
                <c:pt idx="984">
                  <c:v>2016</c:v>
                </c:pt>
                <c:pt idx="985">
                  <c:v>2017</c:v>
                </c:pt>
                <c:pt idx="986">
                  <c:v>2018</c:v>
                </c:pt>
                <c:pt idx="987">
                  <c:v>2019</c:v>
                </c:pt>
                <c:pt idx="988">
                  <c:v>2020</c:v>
                </c:pt>
                <c:pt idx="989">
                  <c:v>2021</c:v>
                </c:pt>
                <c:pt idx="990">
                  <c:v>2011</c:v>
                </c:pt>
                <c:pt idx="991">
                  <c:v>2012</c:v>
                </c:pt>
                <c:pt idx="992">
                  <c:v>2013</c:v>
                </c:pt>
                <c:pt idx="993">
                  <c:v>2014</c:v>
                </c:pt>
                <c:pt idx="994">
                  <c:v>2015</c:v>
                </c:pt>
                <c:pt idx="995">
                  <c:v>2016</c:v>
                </c:pt>
                <c:pt idx="996">
                  <c:v>2017</c:v>
                </c:pt>
                <c:pt idx="997">
                  <c:v>2018</c:v>
                </c:pt>
                <c:pt idx="998">
                  <c:v>2019</c:v>
                </c:pt>
                <c:pt idx="999">
                  <c:v>2020</c:v>
                </c:pt>
                <c:pt idx="1000">
                  <c:v>2021</c:v>
                </c:pt>
                <c:pt idx="1001">
                  <c:v>2011</c:v>
                </c:pt>
                <c:pt idx="1002">
                  <c:v>2012</c:v>
                </c:pt>
                <c:pt idx="1003">
                  <c:v>2013</c:v>
                </c:pt>
                <c:pt idx="1004">
                  <c:v>2014</c:v>
                </c:pt>
                <c:pt idx="1005">
                  <c:v>2015</c:v>
                </c:pt>
                <c:pt idx="1006">
                  <c:v>2016</c:v>
                </c:pt>
                <c:pt idx="1007">
                  <c:v>2017</c:v>
                </c:pt>
                <c:pt idx="1008">
                  <c:v>2018</c:v>
                </c:pt>
                <c:pt idx="1009">
                  <c:v>2019</c:v>
                </c:pt>
                <c:pt idx="1010">
                  <c:v>2020</c:v>
                </c:pt>
                <c:pt idx="1011">
                  <c:v>2021</c:v>
                </c:pt>
                <c:pt idx="1012">
                  <c:v>2011</c:v>
                </c:pt>
                <c:pt idx="1013">
                  <c:v>2012</c:v>
                </c:pt>
                <c:pt idx="1014">
                  <c:v>2013</c:v>
                </c:pt>
                <c:pt idx="1015">
                  <c:v>2014</c:v>
                </c:pt>
                <c:pt idx="1016">
                  <c:v>2015</c:v>
                </c:pt>
                <c:pt idx="1017">
                  <c:v>2016</c:v>
                </c:pt>
                <c:pt idx="1018">
                  <c:v>2017</c:v>
                </c:pt>
                <c:pt idx="1019">
                  <c:v>2018</c:v>
                </c:pt>
                <c:pt idx="1020">
                  <c:v>2019</c:v>
                </c:pt>
                <c:pt idx="1021">
                  <c:v>2020</c:v>
                </c:pt>
                <c:pt idx="1022">
                  <c:v>2021</c:v>
                </c:pt>
                <c:pt idx="1023">
                  <c:v>2011</c:v>
                </c:pt>
                <c:pt idx="1024">
                  <c:v>2012</c:v>
                </c:pt>
                <c:pt idx="1025">
                  <c:v>2013</c:v>
                </c:pt>
                <c:pt idx="1026">
                  <c:v>2014</c:v>
                </c:pt>
                <c:pt idx="1027">
                  <c:v>2015</c:v>
                </c:pt>
                <c:pt idx="1028">
                  <c:v>2016</c:v>
                </c:pt>
                <c:pt idx="1029">
                  <c:v>2017</c:v>
                </c:pt>
                <c:pt idx="1030">
                  <c:v>2018</c:v>
                </c:pt>
                <c:pt idx="1031">
                  <c:v>2019</c:v>
                </c:pt>
                <c:pt idx="1032">
                  <c:v>2020</c:v>
                </c:pt>
                <c:pt idx="1033">
                  <c:v>2021</c:v>
                </c:pt>
                <c:pt idx="1034">
                  <c:v>2011</c:v>
                </c:pt>
                <c:pt idx="1035">
                  <c:v>2012</c:v>
                </c:pt>
                <c:pt idx="1036">
                  <c:v>2013</c:v>
                </c:pt>
                <c:pt idx="1037">
                  <c:v>2014</c:v>
                </c:pt>
                <c:pt idx="1038">
                  <c:v>2015</c:v>
                </c:pt>
                <c:pt idx="1039">
                  <c:v>2016</c:v>
                </c:pt>
                <c:pt idx="1040">
                  <c:v>2017</c:v>
                </c:pt>
                <c:pt idx="1041">
                  <c:v>2018</c:v>
                </c:pt>
                <c:pt idx="1042">
                  <c:v>2019</c:v>
                </c:pt>
                <c:pt idx="1043">
                  <c:v>2020</c:v>
                </c:pt>
                <c:pt idx="1044">
                  <c:v>2021</c:v>
                </c:pt>
                <c:pt idx="1045">
                  <c:v>2011</c:v>
                </c:pt>
                <c:pt idx="1046">
                  <c:v>2012</c:v>
                </c:pt>
                <c:pt idx="1047">
                  <c:v>2013</c:v>
                </c:pt>
                <c:pt idx="1048">
                  <c:v>2014</c:v>
                </c:pt>
                <c:pt idx="1049">
                  <c:v>2015</c:v>
                </c:pt>
                <c:pt idx="1050">
                  <c:v>2016</c:v>
                </c:pt>
                <c:pt idx="1051">
                  <c:v>2017</c:v>
                </c:pt>
                <c:pt idx="1052">
                  <c:v>2018</c:v>
                </c:pt>
                <c:pt idx="1053">
                  <c:v>2019</c:v>
                </c:pt>
                <c:pt idx="1054">
                  <c:v>2020</c:v>
                </c:pt>
                <c:pt idx="1055">
                  <c:v>2021</c:v>
                </c:pt>
                <c:pt idx="1056">
                  <c:v>2011</c:v>
                </c:pt>
                <c:pt idx="1057">
                  <c:v>2012</c:v>
                </c:pt>
                <c:pt idx="1058">
                  <c:v>2013</c:v>
                </c:pt>
                <c:pt idx="1059">
                  <c:v>2014</c:v>
                </c:pt>
                <c:pt idx="1060">
                  <c:v>2015</c:v>
                </c:pt>
                <c:pt idx="1061">
                  <c:v>2016</c:v>
                </c:pt>
                <c:pt idx="1062">
                  <c:v>2017</c:v>
                </c:pt>
                <c:pt idx="1063">
                  <c:v>2018</c:v>
                </c:pt>
                <c:pt idx="1064">
                  <c:v>2019</c:v>
                </c:pt>
                <c:pt idx="1065">
                  <c:v>2020</c:v>
                </c:pt>
                <c:pt idx="1066">
                  <c:v>2021</c:v>
                </c:pt>
                <c:pt idx="1067">
                  <c:v>2011</c:v>
                </c:pt>
                <c:pt idx="1068">
                  <c:v>2012</c:v>
                </c:pt>
                <c:pt idx="1069">
                  <c:v>2013</c:v>
                </c:pt>
                <c:pt idx="1070">
                  <c:v>2014</c:v>
                </c:pt>
                <c:pt idx="1071">
                  <c:v>2015</c:v>
                </c:pt>
                <c:pt idx="1072">
                  <c:v>2016</c:v>
                </c:pt>
                <c:pt idx="1073">
                  <c:v>2017</c:v>
                </c:pt>
                <c:pt idx="1074">
                  <c:v>2018</c:v>
                </c:pt>
                <c:pt idx="1075">
                  <c:v>2019</c:v>
                </c:pt>
                <c:pt idx="1076">
                  <c:v>2020</c:v>
                </c:pt>
                <c:pt idx="1077">
                  <c:v>2021</c:v>
                </c:pt>
                <c:pt idx="1078">
                  <c:v>2011</c:v>
                </c:pt>
                <c:pt idx="1079">
                  <c:v>2012</c:v>
                </c:pt>
                <c:pt idx="1080">
                  <c:v>2013</c:v>
                </c:pt>
                <c:pt idx="1081">
                  <c:v>2014</c:v>
                </c:pt>
                <c:pt idx="1082">
                  <c:v>2015</c:v>
                </c:pt>
                <c:pt idx="1083">
                  <c:v>2016</c:v>
                </c:pt>
                <c:pt idx="1084">
                  <c:v>2017</c:v>
                </c:pt>
                <c:pt idx="1085">
                  <c:v>2018</c:v>
                </c:pt>
                <c:pt idx="1086">
                  <c:v>2019</c:v>
                </c:pt>
                <c:pt idx="1087">
                  <c:v>2020</c:v>
                </c:pt>
                <c:pt idx="1088">
                  <c:v>2021</c:v>
                </c:pt>
                <c:pt idx="1089">
                  <c:v>2011</c:v>
                </c:pt>
                <c:pt idx="1090">
                  <c:v>2012</c:v>
                </c:pt>
                <c:pt idx="1091">
                  <c:v>2013</c:v>
                </c:pt>
                <c:pt idx="1092">
                  <c:v>2014</c:v>
                </c:pt>
                <c:pt idx="1093">
                  <c:v>2015</c:v>
                </c:pt>
                <c:pt idx="1094">
                  <c:v>2016</c:v>
                </c:pt>
                <c:pt idx="1095">
                  <c:v>2017</c:v>
                </c:pt>
                <c:pt idx="1096">
                  <c:v>2018</c:v>
                </c:pt>
                <c:pt idx="1097">
                  <c:v>2019</c:v>
                </c:pt>
                <c:pt idx="1098">
                  <c:v>2020</c:v>
                </c:pt>
                <c:pt idx="1099">
                  <c:v>2021</c:v>
                </c:pt>
                <c:pt idx="1100">
                  <c:v>2011</c:v>
                </c:pt>
                <c:pt idx="1101">
                  <c:v>2012</c:v>
                </c:pt>
                <c:pt idx="1102">
                  <c:v>2013</c:v>
                </c:pt>
                <c:pt idx="1103">
                  <c:v>2014</c:v>
                </c:pt>
                <c:pt idx="1104">
                  <c:v>2015</c:v>
                </c:pt>
                <c:pt idx="1105">
                  <c:v>2016</c:v>
                </c:pt>
                <c:pt idx="1106">
                  <c:v>2017</c:v>
                </c:pt>
                <c:pt idx="1107">
                  <c:v>2018</c:v>
                </c:pt>
                <c:pt idx="1108">
                  <c:v>2019</c:v>
                </c:pt>
                <c:pt idx="1109">
                  <c:v>2020</c:v>
                </c:pt>
                <c:pt idx="1110">
                  <c:v>2021</c:v>
                </c:pt>
                <c:pt idx="1111">
                  <c:v>2011</c:v>
                </c:pt>
                <c:pt idx="1112">
                  <c:v>2012</c:v>
                </c:pt>
                <c:pt idx="1113">
                  <c:v>2013</c:v>
                </c:pt>
                <c:pt idx="1114">
                  <c:v>2014</c:v>
                </c:pt>
                <c:pt idx="1115">
                  <c:v>2015</c:v>
                </c:pt>
                <c:pt idx="1116">
                  <c:v>2016</c:v>
                </c:pt>
                <c:pt idx="1117">
                  <c:v>2017</c:v>
                </c:pt>
                <c:pt idx="1118">
                  <c:v>2018</c:v>
                </c:pt>
                <c:pt idx="1119">
                  <c:v>2019</c:v>
                </c:pt>
                <c:pt idx="1120">
                  <c:v>2020</c:v>
                </c:pt>
                <c:pt idx="1121">
                  <c:v>2021</c:v>
                </c:pt>
                <c:pt idx="1122">
                  <c:v>2011</c:v>
                </c:pt>
                <c:pt idx="1123">
                  <c:v>2012</c:v>
                </c:pt>
                <c:pt idx="1124">
                  <c:v>2013</c:v>
                </c:pt>
                <c:pt idx="1125">
                  <c:v>2014</c:v>
                </c:pt>
                <c:pt idx="1126">
                  <c:v>2015</c:v>
                </c:pt>
                <c:pt idx="1127">
                  <c:v>2016</c:v>
                </c:pt>
                <c:pt idx="1128">
                  <c:v>2017</c:v>
                </c:pt>
                <c:pt idx="1129">
                  <c:v>2018</c:v>
                </c:pt>
                <c:pt idx="1130">
                  <c:v>2019</c:v>
                </c:pt>
                <c:pt idx="1131">
                  <c:v>2020</c:v>
                </c:pt>
                <c:pt idx="1132">
                  <c:v>2021</c:v>
                </c:pt>
                <c:pt idx="1133">
                  <c:v>2011</c:v>
                </c:pt>
                <c:pt idx="1134">
                  <c:v>2012</c:v>
                </c:pt>
                <c:pt idx="1135">
                  <c:v>2013</c:v>
                </c:pt>
                <c:pt idx="1136">
                  <c:v>2014</c:v>
                </c:pt>
                <c:pt idx="1137">
                  <c:v>2015</c:v>
                </c:pt>
                <c:pt idx="1138">
                  <c:v>2016</c:v>
                </c:pt>
                <c:pt idx="1139">
                  <c:v>2017</c:v>
                </c:pt>
                <c:pt idx="1140">
                  <c:v>2018</c:v>
                </c:pt>
                <c:pt idx="1141">
                  <c:v>2019</c:v>
                </c:pt>
                <c:pt idx="1142">
                  <c:v>2020</c:v>
                </c:pt>
                <c:pt idx="1143">
                  <c:v>2021</c:v>
                </c:pt>
                <c:pt idx="1144">
                  <c:v>2011</c:v>
                </c:pt>
                <c:pt idx="1145">
                  <c:v>2012</c:v>
                </c:pt>
                <c:pt idx="1146">
                  <c:v>2013</c:v>
                </c:pt>
                <c:pt idx="1147">
                  <c:v>2014</c:v>
                </c:pt>
                <c:pt idx="1148">
                  <c:v>2015</c:v>
                </c:pt>
                <c:pt idx="1149">
                  <c:v>2016</c:v>
                </c:pt>
                <c:pt idx="1150">
                  <c:v>2017</c:v>
                </c:pt>
                <c:pt idx="1151">
                  <c:v>2018</c:v>
                </c:pt>
                <c:pt idx="1152">
                  <c:v>2019</c:v>
                </c:pt>
                <c:pt idx="1153">
                  <c:v>2020</c:v>
                </c:pt>
                <c:pt idx="1154">
                  <c:v>2021</c:v>
                </c:pt>
                <c:pt idx="1155">
                  <c:v>2011</c:v>
                </c:pt>
                <c:pt idx="1156">
                  <c:v>2012</c:v>
                </c:pt>
                <c:pt idx="1157">
                  <c:v>2013</c:v>
                </c:pt>
                <c:pt idx="1158">
                  <c:v>2014</c:v>
                </c:pt>
                <c:pt idx="1159">
                  <c:v>2015</c:v>
                </c:pt>
                <c:pt idx="1160">
                  <c:v>2016</c:v>
                </c:pt>
                <c:pt idx="1161">
                  <c:v>2017</c:v>
                </c:pt>
                <c:pt idx="1162">
                  <c:v>2018</c:v>
                </c:pt>
                <c:pt idx="1163">
                  <c:v>2019</c:v>
                </c:pt>
                <c:pt idx="1164">
                  <c:v>2020</c:v>
                </c:pt>
                <c:pt idx="1165">
                  <c:v>2021</c:v>
                </c:pt>
                <c:pt idx="1166">
                  <c:v>2011</c:v>
                </c:pt>
                <c:pt idx="1167">
                  <c:v>2012</c:v>
                </c:pt>
                <c:pt idx="1168">
                  <c:v>2013</c:v>
                </c:pt>
                <c:pt idx="1169">
                  <c:v>2014</c:v>
                </c:pt>
                <c:pt idx="1170">
                  <c:v>2015</c:v>
                </c:pt>
                <c:pt idx="1171">
                  <c:v>2016</c:v>
                </c:pt>
                <c:pt idx="1172">
                  <c:v>2017</c:v>
                </c:pt>
                <c:pt idx="1173">
                  <c:v>2018</c:v>
                </c:pt>
                <c:pt idx="1174">
                  <c:v>2019</c:v>
                </c:pt>
                <c:pt idx="1175">
                  <c:v>2020</c:v>
                </c:pt>
                <c:pt idx="1176">
                  <c:v>2021</c:v>
                </c:pt>
                <c:pt idx="1177">
                  <c:v>2011</c:v>
                </c:pt>
                <c:pt idx="1178">
                  <c:v>2012</c:v>
                </c:pt>
                <c:pt idx="1179">
                  <c:v>2013</c:v>
                </c:pt>
                <c:pt idx="1180">
                  <c:v>2014</c:v>
                </c:pt>
                <c:pt idx="1181">
                  <c:v>2015</c:v>
                </c:pt>
                <c:pt idx="1182">
                  <c:v>2016</c:v>
                </c:pt>
                <c:pt idx="1183">
                  <c:v>2017</c:v>
                </c:pt>
                <c:pt idx="1184">
                  <c:v>2018</c:v>
                </c:pt>
                <c:pt idx="1185">
                  <c:v>2019</c:v>
                </c:pt>
                <c:pt idx="1186">
                  <c:v>2020</c:v>
                </c:pt>
                <c:pt idx="1187">
                  <c:v>2021</c:v>
                </c:pt>
                <c:pt idx="1188">
                  <c:v>2011</c:v>
                </c:pt>
                <c:pt idx="1189">
                  <c:v>2012</c:v>
                </c:pt>
                <c:pt idx="1190">
                  <c:v>2013</c:v>
                </c:pt>
                <c:pt idx="1191">
                  <c:v>2014</c:v>
                </c:pt>
                <c:pt idx="1192">
                  <c:v>2015</c:v>
                </c:pt>
                <c:pt idx="1193">
                  <c:v>2016</c:v>
                </c:pt>
                <c:pt idx="1194">
                  <c:v>2017</c:v>
                </c:pt>
                <c:pt idx="1195">
                  <c:v>2018</c:v>
                </c:pt>
                <c:pt idx="1196">
                  <c:v>2019</c:v>
                </c:pt>
                <c:pt idx="1197">
                  <c:v>2020</c:v>
                </c:pt>
                <c:pt idx="1198">
                  <c:v>2021</c:v>
                </c:pt>
                <c:pt idx="1199">
                  <c:v>2011</c:v>
                </c:pt>
                <c:pt idx="1200">
                  <c:v>2012</c:v>
                </c:pt>
                <c:pt idx="1201">
                  <c:v>2013</c:v>
                </c:pt>
                <c:pt idx="1202">
                  <c:v>2014</c:v>
                </c:pt>
                <c:pt idx="1203">
                  <c:v>2015</c:v>
                </c:pt>
                <c:pt idx="1204">
                  <c:v>2016</c:v>
                </c:pt>
                <c:pt idx="1205">
                  <c:v>2017</c:v>
                </c:pt>
                <c:pt idx="1206">
                  <c:v>2018</c:v>
                </c:pt>
                <c:pt idx="1207">
                  <c:v>2019</c:v>
                </c:pt>
                <c:pt idx="1208">
                  <c:v>2020</c:v>
                </c:pt>
                <c:pt idx="1209">
                  <c:v>2021</c:v>
                </c:pt>
                <c:pt idx="1210">
                  <c:v>2011</c:v>
                </c:pt>
                <c:pt idx="1211">
                  <c:v>2012</c:v>
                </c:pt>
                <c:pt idx="1212">
                  <c:v>2013</c:v>
                </c:pt>
                <c:pt idx="1213">
                  <c:v>2014</c:v>
                </c:pt>
                <c:pt idx="1214">
                  <c:v>2015</c:v>
                </c:pt>
                <c:pt idx="1215">
                  <c:v>2016</c:v>
                </c:pt>
                <c:pt idx="1216">
                  <c:v>2017</c:v>
                </c:pt>
                <c:pt idx="1217">
                  <c:v>2018</c:v>
                </c:pt>
                <c:pt idx="1218">
                  <c:v>2019</c:v>
                </c:pt>
                <c:pt idx="1219">
                  <c:v>2020</c:v>
                </c:pt>
                <c:pt idx="1220">
                  <c:v>2021</c:v>
                </c:pt>
                <c:pt idx="1221">
                  <c:v>2011</c:v>
                </c:pt>
                <c:pt idx="1222">
                  <c:v>2012</c:v>
                </c:pt>
                <c:pt idx="1223">
                  <c:v>2013</c:v>
                </c:pt>
                <c:pt idx="1224">
                  <c:v>2014</c:v>
                </c:pt>
                <c:pt idx="1225">
                  <c:v>2015</c:v>
                </c:pt>
                <c:pt idx="1226">
                  <c:v>2016</c:v>
                </c:pt>
                <c:pt idx="1227">
                  <c:v>2017</c:v>
                </c:pt>
                <c:pt idx="1228">
                  <c:v>2018</c:v>
                </c:pt>
                <c:pt idx="1229">
                  <c:v>2019</c:v>
                </c:pt>
                <c:pt idx="1230">
                  <c:v>2020</c:v>
                </c:pt>
                <c:pt idx="1231">
                  <c:v>2021</c:v>
                </c:pt>
                <c:pt idx="1232">
                  <c:v>2011</c:v>
                </c:pt>
                <c:pt idx="1233">
                  <c:v>2012</c:v>
                </c:pt>
                <c:pt idx="1234">
                  <c:v>2013</c:v>
                </c:pt>
                <c:pt idx="1235">
                  <c:v>2014</c:v>
                </c:pt>
                <c:pt idx="1236">
                  <c:v>2015</c:v>
                </c:pt>
                <c:pt idx="1237">
                  <c:v>2016</c:v>
                </c:pt>
                <c:pt idx="1238">
                  <c:v>2017</c:v>
                </c:pt>
                <c:pt idx="1239">
                  <c:v>2018</c:v>
                </c:pt>
                <c:pt idx="1240">
                  <c:v>2019</c:v>
                </c:pt>
                <c:pt idx="1241">
                  <c:v>2020</c:v>
                </c:pt>
                <c:pt idx="1242">
                  <c:v>2021</c:v>
                </c:pt>
                <c:pt idx="1243">
                  <c:v>2011</c:v>
                </c:pt>
                <c:pt idx="1244">
                  <c:v>2012</c:v>
                </c:pt>
                <c:pt idx="1245">
                  <c:v>2013</c:v>
                </c:pt>
                <c:pt idx="1246">
                  <c:v>2014</c:v>
                </c:pt>
                <c:pt idx="1247">
                  <c:v>2015</c:v>
                </c:pt>
                <c:pt idx="1248">
                  <c:v>2016</c:v>
                </c:pt>
                <c:pt idx="1249">
                  <c:v>2017</c:v>
                </c:pt>
                <c:pt idx="1250">
                  <c:v>2018</c:v>
                </c:pt>
                <c:pt idx="1251">
                  <c:v>2019</c:v>
                </c:pt>
                <c:pt idx="1252">
                  <c:v>2020</c:v>
                </c:pt>
                <c:pt idx="1253">
                  <c:v>2021</c:v>
                </c:pt>
                <c:pt idx="1254">
                  <c:v>2011</c:v>
                </c:pt>
                <c:pt idx="1255">
                  <c:v>2012</c:v>
                </c:pt>
                <c:pt idx="1256">
                  <c:v>2013</c:v>
                </c:pt>
                <c:pt idx="1257">
                  <c:v>2014</c:v>
                </c:pt>
                <c:pt idx="1258">
                  <c:v>2015</c:v>
                </c:pt>
                <c:pt idx="1259">
                  <c:v>2016</c:v>
                </c:pt>
                <c:pt idx="1260">
                  <c:v>2017</c:v>
                </c:pt>
                <c:pt idx="1261">
                  <c:v>2018</c:v>
                </c:pt>
                <c:pt idx="1262">
                  <c:v>2019</c:v>
                </c:pt>
                <c:pt idx="1263">
                  <c:v>2020</c:v>
                </c:pt>
                <c:pt idx="1264">
                  <c:v>2021</c:v>
                </c:pt>
                <c:pt idx="1265">
                  <c:v>2011</c:v>
                </c:pt>
                <c:pt idx="1266">
                  <c:v>2012</c:v>
                </c:pt>
                <c:pt idx="1267">
                  <c:v>2013</c:v>
                </c:pt>
                <c:pt idx="1268">
                  <c:v>2014</c:v>
                </c:pt>
                <c:pt idx="1269">
                  <c:v>2015</c:v>
                </c:pt>
                <c:pt idx="1270">
                  <c:v>2016</c:v>
                </c:pt>
                <c:pt idx="1271">
                  <c:v>2017</c:v>
                </c:pt>
                <c:pt idx="1272">
                  <c:v>2018</c:v>
                </c:pt>
                <c:pt idx="1273">
                  <c:v>2019</c:v>
                </c:pt>
                <c:pt idx="1274">
                  <c:v>2020</c:v>
                </c:pt>
                <c:pt idx="1275">
                  <c:v>2021</c:v>
                </c:pt>
                <c:pt idx="1276">
                  <c:v>2011</c:v>
                </c:pt>
                <c:pt idx="1277">
                  <c:v>2012</c:v>
                </c:pt>
                <c:pt idx="1278">
                  <c:v>2013</c:v>
                </c:pt>
                <c:pt idx="1279">
                  <c:v>2014</c:v>
                </c:pt>
                <c:pt idx="1280">
                  <c:v>2015</c:v>
                </c:pt>
                <c:pt idx="1281">
                  <c:v>2016</c:v>
                </c:pt>
                <c:pt idx="1282">
                  <c:v>2017</c:v>
                </c:pt>
                <c:pt idx="1283">
                  <c:v>2018</c:v>
                </c:pt>
                <c:pt idx="1284">
                  <c:v>2019</c:v>
                </c:pt>
                <c:pt idx="1285">
                  <c:v>2020</c:v>
                </c:pt>
                <c:pt idx="1286">
                  <c:v>2021</c:v>
                </c:pt>
                <c:pt idx="1287">
                  <c:v>2011</c:v>
                </c:pt>
                <c:pt idx="1288">
                  <c:v>2012</c:v>
                </c:pt>
                <c:pt idx="1289">
                  <c:v>2013</c:v>
                </c:pt>
                <c:pt idx="1290">
                  <c:v>2014</c:v>
                </c:pt>
                <c:pt idx="1291">
                  <c:v>2015</c:v>
                </c:pt>
                <c:pt idx="1292">
                  <c:v>2016</c:v>
                </c:pt>
                <c:pt idx="1293">
                  <c:v>2017</c:v>
                </c:pt>
                <c:pt idx="1294">
                  <c:v>2018</c:v>
                </c:pt>
                <c:pt idx="1295">
                  <c:v>2019</c:v>
                </c:pt>
                <c:pt idx="1296">
                  <c:v>2020</c:v>
                </c:pt>
                <c:pt idx="1297">
                  <c:v>2021</c:v>
                </c:pt>
                <c:pt idx="1298">
                  <c:v>2011</c:v>
                </c:pt>
                <c:pt idx="1299">
                  <c:v>2012</c:v>
                </c:pt>
                <c:pt idx="1300">
                  <c:v>2013</c:v>
                </c:pt>
                <c:pt idx="1301">
                  <c:v>2014</c:v>
                </c:pt>
                <c:pt idx="1302">
                  <c:v>2015</c:v>
                </c:pt>
                <c:pt idx="1303">
                  <c:v>2016</c:v>
                </c:pt>
                <c:pt idx="1304">
                  <c:v>2017</c:v>
                </c:pt>
                <c:pt idx="1305">
                  <c:v>2018</c:v>
                </c:pt>
                <c:pt idx="1306">
                  <c:v>2019</c:v>
                </c:pt>
                <c:pt idx="1307">
                  <c:v>2020</c:v>
                </c:pt>
                <c:pt idx="1308">
                  <c:v>2021</c:v>
                </c:pt>
                <c:pt idx="1309">
                  <c:v>2011</c:v>
                </c:pt>
                <c:pt idx="1310">
                  <c:v>2012</c:v>
                </c:pt>
                <c:pt idx="1311">
                  <c:v>2013</c:v>
                </c:pt>
                <c:pt idx="1312">
                  <c:v>2014</c:v>
                </c:pt>
                <c:pt idx="1313">
                  <c:v>2015</c:v>
                </c:pt>
                <c:pt idx="1314">
                  <c:v>2016</c:v>
                </c:pt>
                <c:pt idx="1315">
                  <c:v>2017</c:v>
                </c:pt>
                <c:pt idx="1316">
                  <c:v>2018</c:v>
                </c:pt>
                <c:pt idx="1317">
                  <c:v>2019</c:v>
                </c:pt>
                <c:pt idx="1318">
                  <c:v>2020</c:v>
                </c:pt>
                <c:pt idx="1319">
                  <c:v>2021</c:v>
                </c:pt>
                <c:pt idx="1320">
                  <c:v>2011</c:v>
                </c:pt>
                <c:pt idx="1321">
                  <c:v>2012</c:v>
                </c:pt>
                <c:pt idx="1322">
                  <c:v>2013</c:v>
                </c:pt>
                <c:pt idx="1323">
                  <c:v>2014</c:v>
                </c:pt>
                <c:pt idx="1324">
                  <c:v>2015</c:v>
                </c:pt>
                <c:pt idx="1325">
                  <c:v>2016</c:v>
                </c:pt>
                <c:pt idx="1326">
                  <c:v>2017</c:v>
                </c:pt>
                <c:pt idx="1327">
                  <c:v>2018</c:v>
                </c:pt>
                <c:pt idx="1328">
                  <c:v>2019</c:v>
                </c:pt>
                <c:pt idx="1329">
                  <c:v>2020</c:v>
                </c:pt>
                <c:pt idx="1330">
                  <c:v>2021</c:v>
                </c:pt>
                <c:pt idx="1331">
                  <c:v>2011</c:v>
                </c:pt>
                <c:pt idx="1332">
                  <c:v>2012</c:v>
                </c:pt>
                <c:pt idx="1333">
                  <c:v>2013</c:v>
                </c:pt>
                <c:pt idx="1334">
                  <c:v>2014</c:v>
                </c:pt>
                <c:pt idx="1335">
                  <c:v>2015</c:v>
                </c:pt>
                <c:pt idx="1336">
                  <c:v>2016</c:v>
                </c:pt>
                <c:pt idx="1337">
                  <c:v>2017</c:v>
                </c:pt>
                <c:pt idx="1338">
                  <c:v>2018</c:v>
                </c:pt>
                <c:pt idx="1339">
                  <c:v>2019</c:v>
                </c:pt>
                <c:pt idx="1340">
                  <c:v>2020</c:v>
                </c:pt>
                <c:pt idx="1341">
                  <c:v>2021</c:v>
                </c:pt>
                <c:pt idx="1342">
                  <c:v>2011</c:v>
                </c:pt>
                <c:pt idx="1343">
                  <c:v>2012</c:v>
                </c:pt>
                <c:pt idx="1344">
                  <c:v>2013</c:v>
                </c:pt>
                <c:pt idx="1345">
                  <c:v>2014</c:v>
                </c:pt>
                <c:pt idx="1346">
                  <c:v>2015</c:v>
                </c:pt>
                <c:pt idx="1347">
                  <c:v>2016</c:v>
                </c:pt>
                <c:pt idx="1348">
                  <c:v>2017</c:v>
                </c:pt>
                <c:pt idx="1349">
                  <c:v>2018</c:v>
                </c:pt>
                <c:pt idx="1350">
                  <c:v>2019</c:v>
                </c:pt>
                <c:pt idx="1351">
                  <c:v>2020</c:v>
                </c:pt>
                <c:pt idx="1352">
                  <c:v>2021</c:v>
                </c:pt>
                <c:pt idx="1353">
                  <c:v>2011</c:v>
                </c:pt>
                <c:pt idx="1354">
                  <c:v>2012</c:v>
                </c:pt>
                <c:pt idx="1355">
                  <c:v>2013</c:v>
                </c:pt>
                <c:pt idx="1356">
                  <c:v>2014</c:v>
                </c:pt>
                <c:pt idx="1357">
                  <c:v>2015</c:v>
                </c:pt>
                <c:pt idx="1358">
                  <c:v>2016</c:v>
                </c:pt>
                <c:pt idx="1359">
                  <c:v>2017</c:v>
                </c:pt>
                <c:pt idx="1360">
                  <c:v>2018</c:v>
                </c:pt>
                <c:pt idx="1361">
                  <c:v>2019</c:v>
                </c:pt>
                <c:pt idx="1362">
                  <c:v>2020</c:v>
                </c:pt>
                <c:pt idx="1363">
                  <c:v>2021</c:v>
                </c:pt>
                <c:pt idx="1364">
                  <c:v>2011</c:v>
                </c:pt>
                <c:pt idx="1365">
                  <c:v>2012</c:v>
                </c:pt>
                <c:pt idx="1366">
                  <c:v>2013</c:v>
                </c:pt>
                <c:pt idx="1367">
                  <c:v>2014</c:v>
                </c:pt>
                <c:pt idx="1368">
                  <c:v>2015</c:v>
                </c:pt>
                <c:pt idx="1369">
                  <c:v>2016</c:v>
                </c:pt>
                <c:pt idx="1370">
                  <c:v>2017</c:v>
                </c:pt>
                <c:pt idx="1371">
                  <c:v>2018</c:v>
                </c:pt>
                <c:pt idx="1372">
                  <c:v>2019</c:v>
                </c:pt>
                <c:pt idx="1373">
                  <c:v>2020</c:v>
                </c:pt>
                <c:pt idx="1374">
                  <c:v>2021</c:v>
                </c:pt>
                <c:pt idx="1375">
                  <c:v>2011</c:v>
                </c:pt>
                <c:pt idx="1376">
                  <c:v>2012</c:v>
                </c:pt>
                <c:pt idx="1377">
                  <c:v>2013</c:v>
                </c:pt>
                <c:pt idx="1378">
                  <c:v>2014</c:v>
                </c:pt>
                <c:pt idx="1379">
                  <c:v>2015</c:v>
                </c:pt>
                <c:pt idx="1380">
                  <c:v>2016</c:v>
                </c:pt>
                <c:pt idx="1381">
                  <c:v>2017</c:v>
                </c:pt>
                <c:pt idx="1382">
                  <c:v>2018</c:v>
                </c:pt>
                <c:pt idx="1383">
                  <c:v>2019</c:v>
                </c:pt>
                <c:pt idx="1384">
                  <c:v>2020</c:v>
                </c:pt>
                <c:pt idx="1385">
                  <c:v>2021</c:v>
                </c:pt>
                <c:pt idx="1386">
                  <c:v>2011</c:v>
                </c:pt>
                <c:pt idx="1387">
                  <c:v>2012</c:v>
                </c:pt>
                <c:pt idx="1388">
                  <c:v>2013</c:v>
                </c:pt>
                <c:pt idx="1389">
                  <c:v>2014</c:v>
                </c:pt>
                <c:pt idx="1390">
                  <c:v>2015</c:v>
                </c:pt>
                <c:pt idx="1391">
                  <c:v>2016</c:v>
                </c:pt>
                <c:pt idx="1392">
                  <c:v>2017</c:v>
                </c:pt>
                <c:pt idx="1393">
                  <c:v>2018</c:v>
                </c:pt>
                <c:pt idx="1394">
                  <c:v>2019</c:v>
                </c:pt>
                <c:pt idx="1395">
                  <c:v>2020</c:v>
                </c:pt>
                <c:pt idx="1396">
                  <c:v>2021</c:v>
                </c:pt>
                <c:pt idx="1397">
                  <c:v>2011</c:v>
                </c:pt>
                <c:pt idx="1398">
                  <c:v>2012</c:v>
                </c:pt>
                <c:pt idx="1399">
                  <c:v>2013</c:v>
                </c:pt>
                <c:pt idx="1400">
                  <c:v>2014</c:v>
                </c:pt>
                <c:pt idx="1401">
                  <c:v>2015</c:v>
                </c:pt>
                <c:pt idx="1402">
                  <c:v>2016</c:v>
                </c:pt>
                <c:pt idx="1403">
                  <c:v>2017</c:v>
                </c:pt>
                <c:pt idx="1404">
                  <c:v>2018</c:v>
                </c:pt>
                <c:pt idx="1405">
                  <c:v>2019</c:v>
                </c:pt>
                <c:pt idx="1406">
                  <c:v>2020</c:v>
                </c:pt>
                <c:pt idx="1407">
                  <c:v>2021</c:v>
                </c:pt>
                <c:pt idx="1408">
                  <c:v>2011</c:v>
                </c:pt>
                <c:pt idx="1409">
                  <c:v>2012</c:v>
                </c:pt>
                <c:pt idx="1410">
                  <c:v>2013</c:v>
                </c:pt>
                <c:pt idx="1411">
                  <c:v>2014</c:v>
                </c:pt>
                <c:pt idx="1412">
                  <c:v>2015</c:v>
                </c:pt>
                <c:pt idx="1413">
                  <c:v>2016</c:v>
                </c:pt>
                <c:pt idx="1414">
                  <c:v>2017</c:v>
                </c:pt>
                <c:pt idx="1415">
                  <c:v>2018</c:v>
                </c:pt>
                <c:pt idx="1416">
                  <c:v>2019</c:v>
                </c:pt>
                <c:pt idx="1417">
                  <c:v>2020</c:v>
                </c:pt>
                <c:pt idx="1418">
                  <c:v>2021</c:v>
                </c:pt>
                <c:pt idx="1419">
                  <c:v>2011</c:v>
                </c:pt>
                <c:pt idx="1420">
                  <c:v>2012</c:v>
                </c:pt>
                <c:pt idx="1421">
                  <c:v>2013</c:v>
                </c:pt>
                <c:pt idx="1422">
                  <c:v>2014</c:v>
                </c:pt>
                <c:pt idx="1423">
                  <c:v>2015</c:v>
                </c:pt>
                <c:pt idx="1424">
                  <c:v>2016</c:v>
                </c:pt>
                <c:pt idx="1425">
                  <c:v>2017</c:v>
                </c:pt>
                <c:pt idx="1426">
                  <c:v>2018</c:v>
                </c:pt>
                <c:pt idx="1427">
                  <c:v>2019</c:v>
                </c:pt>
                <c:pt idx="1428">
                  <c:v>2020</c:v>
                </c:pt>
                <c:pt idx="1429">
                  <c:v>2021</c:v>
                </c:pt>
                <c:pt idx="1430">
                  <c:v>2011</c:v>
                </c:pt>
                <c:pt idx="1431">
                  <c:v>2012</c:v>
                </c:pt>
                <c:pt idx="1432">
                  <c:v>2013</c:v>
                </c:pt>
                <c:pt idx="1433">
                  <c:v>2014</c:v>
                </c:pt>
                <c:pt idx="1434">
                  <c:v>2015</c:v>
                </c:pt>
                <c:pt idx="1435">
                  <c:v>2016</c:v>
                </c:pt>
                <c:pt idx="1436">
                  <c:v>2017</c:v>
                </c:pt>
                <c:pt idx="1437">
                  <c:v>2018</c:v>
                </c:pt>
                <c:pt idx="1438">
                  <c:v>2019</c:v>
                </c:pt>
                <c:pt idx="1439">
                  <c:v>2020</c:v>
                </c:pt>
                <c:pt idx="1440">
                  <c:v>2021</c:v>
                </c:pt>
                <c:pt idx="1441">
                  <c:v>2011</c:v>
                </c:pt>
                <c:pt idx="1442">
                  <c:v>2012</c:v>
                </c:pt>
                <c:pt idx="1443">
                  <c:v>2013</c:v>
                </c:pt>
                <c:pt idx="1444">
                  <c:v>2014</c:v>
                </c:pt>
                <c:pt idx="1445">
                  <c:v>2015</c:v>
                </c:pt>
                <c:pt idx="1446">
                  <c:v>2016</c:v>
                </c:pt>
                <c:pt idx="1447">
                  <c:v>2017</c:v>
                </c:pt>
                <c:pt idx="1448">
                  <c:v>2018</c:v>
                </c:pt>
                <c:pt idx="1449">
                  <c:v>2019</c:v>
                </c:pt>
                <c:pt idx="1450">
                  <c:v>2020</c:v>
                </c:pt>
                <c:pt idx="1451">
                  <c:v>2021</c:v>
                </c:pt>
                <c:pt idx="1452">
                  <c:v>2011</c:v>
                </c:pt>
                <c:pt idx="1453">
                  <c:v>2012</c:v>
                </c:pt>
                <c:pt idx="1454">
                  <c:v>2013</c:v>
                </c:pt>
                <c:pt idx="1455">
                  <c:v>2014</c:v>
                </c:pt>
                <c:pt idx="1456">
                  <c:v>2015</c:v>
                </c:pt>
                <c:pt idx="1457">
                  <c:v>2016</c:v>
                </c:pt>
                <c:pt idx="1458">
                  <c:v>2017</c:v>
                </c:pt>
                <c:pt idx="1459">
                  <c:v>2018</c:v>
                </c:pt>
                <c:pt idx="1460">
                  <c:v>2019</c:v>
                </c:pt>
                <c:pt idx="1461">
                  <c:v>2020</c:v>
                </c:pt>
                <c:pt idx="1462">
                  <c:v>2021</c:v>
                </c:pt>
                <c:pt idx="1463">
                  <c:v>2011</c:v>
                </c:pt>
                <c:pt idx="1464">
                  <c:v>2012</c:v>
                </c:pt>
                <c:pt idx="1465">
                  <c:v>2013</c:v>
                </c:pt>
                <c:pt idx="1466">
                  <c:v>2014</c:v>
                </c:pt>
                <c:pt idx="1467">
                  <c:v>2015</c:v>
                </c:pt>
                <c:pt idx="1468">
                  <c:v>2016</c:v>
                </c:pt>
                <c:pt idx="1469">
                  <c:v>2017</c:v>
                </c:pt>
                <c:pt idx="1470">
                  <c:v>2018</c:v>
                </c:pt>
                <c:pt idx="1471">
                  <c:v>2019</c:v>
                </c:pt>
                <c:pt idx="1472">
                  <c:v>2020</c:v>
                </c:pt>
                <c:pt idx="1473">
                  <c:v>2021</c:v>
                </c:pt>
                <c:pt idx="1474">
                  <c:v>2011</c:v>
                </c:pt>
                <c:pt idx="1475">
                  <c:v>2012</c:v>
                </c:pt>
                <c:pt idx="1476">
                  <c:v>2013</c:v>
                </c:pt>
                <c:pt idx="1477">
                  <c:v>2014</c:v>
                </c:pt>
                <c:pt idx="1478">
                  <c:v>2015</c:v>
                </c:pt>
                <c:pt idx="1479">
                  <c:v>2016</c:v>
                </c:pt>
                <c:pt idx="1480">
                  <c:v>2017</c:v>
                </c:pt>
                <c:pt idx="1481">
                  <c:v>2018</c:v>
                </c:pt>
                <c:pt idx="1482">
                  <c:v>2019</c:v>
                </c:pt>
                <c:pt idx="1483">
                  <c:v>2020</c:v>
                </c:pt>
                <c:pt idx="1484">
                  <c:v>2021</c:v>
                </c:pt>
                <c:pt idx="1485">
                  <c:v>2011</c:v>
                </c:pt>
                <c:pt idx="1486">
                  <c:v>2012</c:v>
                </c:pt>
                <c:pt idx="1487">
                  <c:v>2013</c:v>
                </c:pt>
                <c:pt idx="1488">
                  <c:v>2014</c:v>
                </c:pt>
                <c:pt idx="1489">
                  <c:v>2015</c:v>
                </c:pt>
                <c:pt idx="1490">
                  <c:v>2016</c:v>
                </c:pt>
                <c:pt idx="1491">
                  <c:v>2017</c:v>
                </c:pt>
                <c:pt idx="1492">
                  <c:v>2018</c:v>
                </c:pt>
                <c:pt idx="1493">
                  <c:v>2019</c:v>
                </c:pt>
                <c:pt idx="1494">
                  <c:v>2020</c:v>
                </c:pt>
                <c:pt idx="1495">
                  <c:v>2021</c:v>
                </c:pt>
                <c:pt idx="1496">
                  <c:v>2011</c:v>
                </c:pt>
                <c:pt idx="1497">
                  <c:v>2012</c:v>
                </c:pt>
                <c:pt idx="1498">
                  <c:v>2013</c:v>
                </c:pt>
                <c:pt idx="1499">
                  <c:v>2014</c:v>
                </c:pt>
                <c:pt idx="1500">
                  <c:v>2015</c:v>
                </c:pt>
                <c:pt idx="1501">
                  <c:v>2016</c:v>
                </c:pt>
                <c:pt idx="1502">
                  <c:v>2017</c:v>
                </c:pt>
                <c:pt idx="1503">
                  <c:v>2018</c:v>
                </c:pt>
                <c:pt idx="1504">
                  <c:v>2019</c:v>
                </c:pt>
                <c:pt idx="1505">
                  <c:v>2020</c:v>
                </c:pt>
                <c:pt idx="1506">
                  <c:v>2021</c:v>
                </c:pt>
                <c:pt idx="1507">
                  <c:v>2011</c:v>
                </c:pt>
                <c:pt idx="1508">
                  <c:v>2012</c:v>
                </c:pt>
                <c:pt idx="1509">
                  <c:v>2013</c:v>
                </c:pt>
                <c:pt idx="1510">
                  <c:v>2014</c:v>
                </c:pt>
                <c:pt idx="1511">
                  <c:v>2015</c:v>
                </c:pt>
                <c:pt idx="1512">
                  <c:v>2016</c:v>
                </c:pt>
                <c:pt idx="1513">
                  <c:v>2017</c:v>
                </c:pt>
                <c:pt idx="1514">
                  <c:v>2018</c:v>
                </c:pt>
                <c:pt idx="1515">
                  <c:v>2019</c:v>
                </c:pt>
                <c:pt idx="1516">
                  <c:v>2020</c:v>
                </c:pt>
                <c:pt idx="1517">
                  <c:v>2021</c:v>
                </c:pt>
                <c:pt idx="1518">
                  <c:v>2011</c:v>
                </c:pt>
                <c:pt idx="1519">
                  <c:v>2012</c:v>
                </c:pt>
                <c:pt idx="1520">
                  <c:v>2013</c:v>
                </c:pt>
                <c:pt idx="1521">
                  <c:v>2014</c:v>
                </c:pt>
                <c:pt idx="1522">
                  <c:v>2015</c:v>
                </c:pt>
                <c:pt idx="1523">
                  <c:v>2016</c:v>
                </c:pt>
                <c:pt idx="1524">
                  <c:v>2017</c:v>
                </c:pt>
                <c:pt idx="1525">
                  <c:v>2018</c:v>
                </c:pt>
                <c:pt idx="1526">
                  <c:v>2019</c:v>
                </c:pt>
                <c:pt idx="1527">
                  <c:v>2020</c:v>
                </c:pt>
                <c:pt idx="1528">
                  <c:v>2021</c:v>
                </c:pt>
                <c:pt idx="1529">
                  <c:v>2011</c:v>
                </c:pt>
                <c:pt idx="1530">
                  <c:v>2012</c:v>
                </c:pt>
                <c:pt idx="1531">
                  <c:v>2013</c:v>
                </c:pt>
                <c:pt idx="1532">
                  <c:v>2014</c:v>
                </c:pt>
                <c:pt idx="1533">
                  <c:v>2015</c:v>
                </c:pt>
                <c:pt idx="1534">
                  <c:v>2016</c:v>
                </c:pt>
                <c:pt idx="1535">
                  <c:v>2017</c:v>
                </c:pt>
                <c:pt idx="1536">
                  <c:v>2018</c:v>
                </c:pt>
                <c:pt idx="1537">
                  <c:v>2019</c:v>
                </c:pt>
                <c:pt idx="1538">
                  <c:v>2020</c:v>
                </c:pt>
                <c:pt idx="1539">
                  <c:v>2021</c:v>
                </c:pt>
                <c:pt idx="1540">
                  <c:v>2011</c:v>
                </c:pt>
                <c:pt idx="1541">
                  <c:v>2012</c:v>
                </c:pt>
                <c:pt idx="1542">
                  <c:v>2013</c:v>
                </c:pt>
                <c:pt idx="1543">
                  <c:v>2014</c:v>
                </c:pt>
                <c:pt idx="1544">
                  <c:v>2015</c:v>
                </c:pt>
                <c:pt idx="1545">
                  <c:v>2016</c:v>
                </c:pt>
                <c:pt idx="1546">
                  <c:v>2017</c:v>
                </c:pt>
                <c:pt idx="1547">
                  <c:v>2018</c:v>
                </c:pt>
                <c:pt idx="1548">
                  <c:v>2019</c:v>
                </c:pt>
                <c:pt idx="1549">
                  <c:v>2020</c:v>
                </c:pt>
                <c:pt idx="1550">
                  <c:v>2021</c:v>
                </c:pt>
                <c:pt idx="1551">
                  <c:v>2011</c:v>
                </c:pt>
                <c:pt idx="1552">
                  <c:v>2012</c:v>
                </c:pt>
                <c:pt idx="1553">
                  <c:v>2013</c:v>
                </c:pt>
                <c:pt idx="1554">
                  <c:v>2014</c:v>
                </c:pt>
                <c:pt idx="1555">
                  <c:v>2015</c:v>
                </c:pt>
                <c:pt idx="1556">
                  <c:v>2016</c:v>
                </c:pt>
                <c:pt idx="1557">
                  <c:v>2017</c:v>
                </c:pt>
                <c:pt idx="1558">
                  <c:v>2018</c:v>
                </c:pt>
                <c:pt idx="1559">
                  <c:v>2019</c:v>
                </c:pt>
                <c:pt idx="1560">
                  <c:v>2020</c:v>
                </c:pt>
                <c:pt idx="1561">
                  <c:v>2021</c:v>
                </c:pt>
                <c:pt idx="1562">
                  <c:v>2011</c:v>
                </c:pt>
                <c:pt idx="1563">
                  <c:v>2012</c:v>
                </c:pt>
                <c:pt idx="1564">
                  <c:v>2013</c:v>
                </c:pt>
                <c:pt idx="1565">
                  <c:v>2014</c:v>
                </c:pt>
                <c:pt idx="1566">
                  <c:v>2015</c:v>
                </c:pt>
                <c:pt idx="1567">
                  <c:v>2016</c:v>
                </c:pt>
                <c:pt idx="1568">
                  <c:v>2017</c:v>
                </c:pt>
                <c:pt idx="1569">
                  <c:v>2018</c:v>
                </c:pt>
                <c:pt idx="1570">
                  <c:v>2019</c:v>
                </c:pt>
                <c:pt idx="1571">
                  <c:v>2020</c:v>
                </c:pt>
                <c:pt idx="1572">
                  <c:v>2021</c:v>
                </c:pt>
                <c:pt idx="1573">
                  <c:v>2011</c:v>
                </c:pt>
                <c:pt idx="1574">
                  <c:v>2012</c:v>
                </c:pt>
                <c:pt idx="1575">
                  <c:v>2013</c:v>
                </c:pt>
                <c:pt idx="1576">
                  <c:v>2014</c:v>
                </c:pt>
                <c:pt idx="1577">
                  <c:v>2015</c:v>
                </c:pt>
                <c:pt idx="1578">
                  <c:v>2016</c:v>
                </c:pt>
                <c:pt idx="1579">
                  <c:v>2017</c:v>
                </c:pt>
                <c:pt idx="1580">
                  <c:v>2018</c:v>
                </c:pt>
                <c:pt idx="1581">
                  <c:v>2019</c:v>
                </c:pt>
                <c:pt idx="1582">
                  <c:v>2020</c:v>
                </c:pt>
                <c:pt idx="1583">
                  <c:v>2021</c:v>
                </c:pt>
                <c:pt idx="1584">
                  <c:v>2011</c:v>
                </c:pt>
                <c:pt idx="1585">
                  <c:v>2012</c:v>
                </c:pt>
                <c:pt idx="1586">
                  <c:v>2013</c:v>
                </c:pt>
                <c:pt idx="1587">
                  <c:v>2014</c:v>
                </c:pt>
                <c:pt idx="1588">
                  <c:v>2015</c:v>
                </c:pt>
                <c:pt idx="1589">
                  <c:v>2016</c:v>
                </c:pt>
                <c:pt idx="1590">
                  <c:v>2017</c:v>
                </c:pt>
                <c:pt idx="1591">
                  <c:v>2018</c:v>
                </c:pt>
                <c:pt idx="1592">
                  <c:v>2019</c:v>
                </c:pt>
                <c:pt idx="1593">
                  <c:v>2020</c:v>
                </c:pt>
                <c:pt idx="1594">
                  <c:v>2021</c:v>
                </c:pt>
                <c:pt idx="1595">
                  <c:v>2011</c:v>
                </c:pt>
                <c:pt idx="1596">
                  <c:v>2012</c:v>
                </c:pt>
                <c:pt idx="1597">
                  <c:v>2013</c:v>
                </c:pt>
                <c:pt idx="1598">
                  <c:v>2014</c:v>
                </c:pt>
                <c:pt idx="1599">
                  <c:v>2015</c:v>
                </c:pt>
                <c:pt idx="1600">
                  <c:v>2016</c:v>
                </c:pt>
                <c:pt idx="1601">
                  <c:v>2017</c:v>
                </c:pt>
                <c:pt idx="1602">
                  <c:v>2018</c:v>
                </c:pt>
                <c:pt idx="1603">
                  <c:v>2019</c:v>
                </c:pt>
                <c:pt idx="1604">
                  <c:v>2020</c:v>
                </c:pt>
                <c:pt idx="1605">
                  <c:v>2021</c:v>
                </c:pt>
                <c:pt idx="1606">
                  <c:v>2011</c:v>
                </c:pt>
                <c:pt idx="1607">
                  <c:v>2012</c:v>
                </c:pt>
                <c:pt idx="1608">
                  <c:v>2013</c:v>
                </c:pt>
                <c:pt idx="1609">
                  <c:v>2014</c:v>
                </c:pt>
                <c:pt idx="1610">
                  <c:v>2015</c:v>
                </c:pt>
                <c:pt idx="1611">
                  <c:v>2016</c:v>
                </c:pt>
                <c:pt idx="1612">
                  <c:v>2017</c:v>
                </c:pt>
                <c:pt idx="1613">
                  <c:v>2018</c:v>
                </c:pt>
                <c:pt idx="1614">
                  <c:v>2019</c:v>
                </c:pt>
                <c:pt idx="1615">
                  <c:v>2020</c:v>
                </c:pt>
                <c:pt idx="1616">
                  <c:v>2021</c:v>
                </c:pt>
                <c:pt idx="1617">
                  <c:v>2011</c:v>
                </c:pt>
                <c:pt idx="1618">
                  <c:v>2012</c:v>
                </c:pt>
                <c:pt idx="1619">
                  <c:v>2013</c:v>
                </c:pt>
                <c:pt idx="1620">
                  <c:v>2014</c:v>
                </c:pt>
                <c:pt idx="1621">
                  <c:v>2015</c:v>
                </c:pt>
                <c:pt idx="1622">
                  <c:v>2016</c:v>
                </c:pt>
                <c:pt idx="1623">
                  <c:v>2017</c:v>
                </c:pt>
                <c:pt idx="1624">
                  <c:v>2018</c:v>
                </c:pt>
                <c:pt idx="1625">
                  <c:v>2019</c:v>
                </c:pt>
                <c:pt idx="1626">
                  <c:v>2020</c:v>
                </c:pt>
                <c:pt idx="1627">
                  <c:v>2021</c:v>
                </c:pt>
                <c:pt idx="1628">
                  <c:v>2011</c:v>
                </c:pt>
                <c:pt idx="1629">
                  <c:v>2012</c:v>
                </c:pt>
                <c:pt idx="1630">
                  <c:v>2013</c:v>
                </c:pt>
                <c:pt idx="1631">
                  <c:v>2014</c:v>
                </c:pt>
                <c:pt idx="1632">
                  <c:v>2015</c:v>
                </c:pt>
                <c:pt idx="1633">
                  <c:v>2016</c:v>
                </c:pt>
                <c:pt idx="1634">
                  <c:v>2017</c:v>
                </c:pt>
                <c:pt idx="1635">
                  <c:v>2018</c:v>
                </c:pt>
                <c:pt idx="1636">
                  <c:v>2019</c:v>
                </c:pt>
                <c:pt idx="1637">
                  <c:v>2020</c:v>
                </c:pt>
                <c:pt idx="1638">
                  <c:v>2021</c:v>
                </c:pt>
                <c:pt idx="1639">
                  <c:v>2011</c:v>
                </c:pt>
                <c:pt idx="1640">
                  <c:v>2012</c:v>
                </c:pt>
                <c:pt idx="1641">
                  <c:v>2013</c:v>
                </c:pt>
                <c:pt idx="1642">
                  <c:v>2014</c:v>
                </c:pt>
                <c:pt idx="1643">
                  <c:v>2015</c:v>
                </c:pt>
                <c:pt idx="1644">
                  <c:v>2016</c:v>
                </c:pt>
                <c:pt idx="1645">
                  <c:v>2017</c:v>
                </c:pt>
                <c:pt idx="1646">
                  <c:v>2018</c:v>
                </c:pt>
                <c:pt idx="1647">
                  <c:v>2019</c:v>
                </c:pt>
                <c:pt idx="1648">
                  <c:v>2020</c:v>
                </c:pt>
                <c:pt idx="1649">
                  <c:v>2021</c:v>
                </c:pt>
                <c:pt idx="1650">
                  <c:v>2011</c:v>
                </c:pt>
                <c:pt idx="1651">
                  <c:v>2012</c:v>
                </c:pt>
                <c:pt idx="1652">
                  <c:v>2013</c:v>
                </c:pt>
                <c:pt idx="1653">
                  <c:v>2014</c:v>
                </c:pt>
                <c:pt idx="1654">
                  <c:v>2015</c:v>
                </c:pt>
                <c:pt idx="1655">
                  <c:v>2016</c:v>
                </c:pt>
                <c:pt idx="1656">
                  <c:v>2017</c:v>
                </c:pt>
                <c:pt idx="1657">
                  <c:v>2018</c:v>
                </c:pt>
                <c:pt idx="1658">
                  <c:v>2019</c:v>
                </c:pt>
                <c:pt idx="1659">
                  <c:v>2020</c:v>
                </c:pt>
                <c:pt idx="1660">
                  <c:v>2021</c:v>
                </c:pt>
                <c:pt idx="1661">
                  <c:v>2011</c:v>
                </c:pt>
                <c:pt idx="1662">
                  <c:v>2012</c:v>
                </c:pt>
                <c:pt idx="1663">
                  <c:v>2013</c:v>
                </c:pt>
                <c:pt idx="1664">
                  <c:v>2014</c:v>
                </c:pt>
                <c:pt idx="1665">
                  <c:v>2015</c:v>
                </c:pt>
                <c:pt idx="1666">
                  <c:v>2016</c:v>
                </c:pt>
                <c:pt idx="1667">
                  <c:v>2017</c:v>
                </c:pt>
                <c:pt idx="1668">
                  <c:v>2018</c:v>
                </c:pt>
                <c:pt idx="1669">
                  <c:v>2019</c:v>
                </c:pt>
                <c:pt idx="1670">
                  <c:v>2020</c:v>
                </c:pt>
                <c:pt idx="1671">
                  <c:v>2021</c:v>
                </c:pt>
                <c:pt idx="1672">
                  <c:v>2011</c:v>
                </c:pt>
                <c:pt idx="1673">
                  <c:v>2012</c:v>
                </c:pt>
                <c:pt idx="1674">
                  <c:v>2013</c:v>
                </c:pt>
                <c:pt idx="1675">
                  <c:v>2014</c:v>
                </c:pt>
                <c:pt idx="1676">
                  <c:v>2015</c:v>
                </c:pt>
                <c:pt idx="1677">
                  <c:v>2016</c:v>
                </c:pt>
                <c:pt idx="1678">
                  <c:v>2017</c:v>
                </c:pt>
                <c:pt idx="1679">
                  <c:v>2018</c:v>
                </c:pt>
                <c:pt idx="1680">
                  <c:v>2019</c:v>
                </c:pt>
                <c:pt idx="1681">
                  <c:v>2020</c:v>
                </c:pt>
                <c:pt idx="1682">
                  <c:v>2021</c:v>
                </c:pt>
                <c:pt idx="1683">
                  <c:v>2011</c:v>
                </c:pt>
                <c:pt idx="1684">
                  <c:v>2012</c:v>
                </c:pt>
                <c:pt idx="1685">
                  <c:v>2013</c:v>
                </c:pt>
                <c:pt idx="1686">
                  <c:v>2014</c:v>
                </c:pt>
                <c:pt idx="1687">
                  <c:v>2015</c:v>
                </c:pt>
                <c:pt idx="1688">
                  <c:v>2016</c:v>
                </c:pt>
                <c:pt idx="1689">
                  <c:v>2017</c:v>
                </c:pt>
                <c:pt idx="1690">
                  <c:v>2018</c:v>
                </c:pt>
                <c:pt idx="1691">
                  <c:v>2019</c:v>
                </c:pt>
                <c:pt idx="1692">
                  <c:v>2020</c:v>
                </c:pt>
                <c:pt idx="1693">
                  <c:v>2021</c:v>
                </c:pt>
                <c:pt idx="1694">
                  <c:v>2011</c:v>
                </c:pt>
                <c:pt idx="1695">
                  <c:v>2012</c:v>
                </c:pt>
                <c:pt idx="1696">
                  <c:v>2013</c:v>
                </c:pt>
                <c:pt idx="1697">
                  <c:v>2014</c:v>
                </c:pt>
                <c:pt idx="1698">
                  <c:v>2015</c:v>
                </c:pt>
                <c:pt idx="1699">
                  <c:v>2016</c:v>
                </c:pt>
                <c:pt idx="1700">
                  <c:v>2017</c:v>
                </c:pt>
                <c:pt idx="1701">
                  <c:v>2018</c:v>
                </c:pt>
                <c:pt idx="1702">
                  <c:v>2019</c:v>
                </c:pt>
                <c:pt idx="1703">
                  <c:v>2020</c:v>
                </c:pt>
                <c:pt idx="1704">
                  <c:v>2021</c:v>
                </c:pt>
                <c:pt idx="1705">
                  <c:v>2011</c:v>
                </c:pt>
                <c:pt idx="1706">
                  <c:v>2012</c:v>
                </c:pt>
                <c:pt idx="1707">
                  <c:v>2013</c:v>
                </c:pt>
                <c:pt idx="1708">
                  <c:v>2014</c:v>
                </c:pt>
                <c:pt idx="1709">
                  <c:v>2015</c:v>
                </c:pt>
                <c:pt idx="1710">
                  <c:v>2016</c:v>
                </c:pt>
                <c:pt idx="1711">
                  <c:v>2017</c:v>
                </c:pt>
                <c:pt idx="1712">
                  <c:v>2018</c:v>
                </c:pt>
                <c:pt idx="1713">
                  <c:v>2019</c:v>
                </c:pt>
                <c:pt idx="1714">
                  <c:v>2020</c:v>
                </c:pt>
                <c:pt idx="1715">
                  <c:v>2021</c:v>
                </c:pt>
                <c:pt idx="1716">
                  <c:v>2011</c:v>
                </c:pt>
                <c:pt idx="1717">
                  <c:v>2012</c:v>
                </c:pt>
                <c:pt idx="1718">
                  <c:v>2013</c:v>
                </c:pt>
                <c:pt idx="1719">
                  <c:v>2014</c:v>
                </c:pt>
                <c:pt idx="1720">
                  <c:v>2015</c:v>
                </c:pt>
                <c:pt idx="1721">
                  <c:v>2016</c:v>
                </c:pt>
                <c:pt idx="1722">
                  <c:v>2017</c:v>
                </c:pt>
                <c:pt idx="1723">
                  <c:v>2018</c:v>
                </c:pt>
                <c:pt idx="1724">
                  <c:v>2019</c:v>
                </c:pt>
                <c:pt idx="1725">
                  <c:v>2020</c:v>
                </c:pt>
                <c:pt idx="1726">
                  <c:v>2021</c:v>
                </c:pt>
                <c:pt idx="1727">
                  <c:v>2011</c:v>
                </c:pt>
                <c:pt idx="1728">
                  <c:v>2012</c:v>
                </c:pt>
                <c:pt idx="1729">
                  <c:v>2013</c:v>
                </c:pt>
                <c:pt idx="1730">
                  <c:v>2014</c:v>
                </c:pt>
                <c:pt idx="1731">
                  <c:v>2015</c:v>
                </c:pt>
                <c:pt idx="1732">
                  <c:v>2016</c:v>
                </c:pt>
                <c:pt idx="1733">
                  <c:v>2017</c:v>
                </c:pt>
                <c:pt idx="1734">
                  <c:v>2018</c:v>
                </c:pt>
                <c:pt idx="1735">
                  <c:v>2019</c:v>
                </c:pt>
                <c:pt idx="1736">
                  <c:v>2020</c:v>
                </c:pt>
                <c:pt idx="1737">
                  <c:v>2021</c:v>
                </c:pt>
                <c:pt idx="1738">
                  <c:v>2011</c:v>
                </c:pt>
                <c:pt idx="1739">
                  <c:v>2012</c:v>
                </c:pt>
                <c:pt idx="1740">
                  <c:v>2013</c:v>
                </c:pt>
                <c:pt idx="1741">
                  <c:v>2014</c:v>
                </c:pt>
                <c:pt idx="1742">
                  <c:v>2015</c:v>
                </c:pt>
                <c:pt idx="1743">
                  <c:v>2016</c:v>
                </c:pt>
                <c:pt idx="1744">
                  <c:v>2017</c:v>
                </c:pt>
                <c:pt idx="1745">
                  <c:v>2018</c:v>
                </c:pt>
                <c:pt idx="1746">
                  <c:v>2019</c:v>
                </c:pt>
                <c:pt idx="1747">
                  <c:v>2020</c:v>
                </c:pt>
                <c:pt idx="1748">
                  <c:v>2021</c:v>
                </c:pt>
                <c:pt idx="1749">
                  <c:v>2011</c:v>
                </c:pt>
                <c:pt idx="1750">
                  <c:v>2012</c:v>
                </c:pt>
                <c:pt idx="1751">
                  <c:v>2013</c:v>
                </c:pt>
                <c:pt idx="1752">
                  <c:v>2014</c:v>
                </c:pt>
                <c:pt idx="1753">
                  <c:v>2015</c:v>
                </c:pt>
                <c:pt idx="1754">
                  <c:v>2016</c:v>
                </c:pt>
                <c:pt idx="1755">
                  <c:v>2017</c:v>
                </c:pt>
                <c:pt idx="1756">
                  <c:v>2018</c:v>
                </c:pt>
                <c:pt idx="1757">
                  <c:v>2019</c:v>
                </c:pt>
                <c:pt idx="1758">
                  <c:v>2020</c:v>
                </c:pt>
                <c:pt idx="1759">
                  <c:v>2021</c:v>
                </c:pt>
                <c:pt idx="1760">
                  <c:v>2011</c:v>
                </c:pt>
                <c:pt idx="1761">
                  <c:v>2012</c:v>
                </c:pt>
                <c:pt idx="1762">
                  <c:v>2013</c:v>
                </c:pt>
                <c:pt idx="1763">
                  <c:v>2014</c:v>
                </c:pt>
                <c:pt idx="1764">
                  <c:v>2015</c:v>
                </c:pt>
                <c:pt idx="1765">
                  <c:v>2016</c:v>
                </c:pt>
                <c:pt idx="1766">
                  <c:v>2017</c:v>
                </c:pt>
                <c:pt idx="1767">
                  <c:v>2018</c:v>
                </c:pt>
                <c:pt idx="1768">
                  <c:v>2019</c:v>
                </c:pt>
                <c:pt idx="1769">
                  <c:v>2020</c:v>
                </c:pt>
                <c:pt idx="1770">
                  <c:v>2021</c:v>
                </c:pt>
                <c:pt idx="1771">
                  <c:v>2011</c:v>
                </c:pt>
                <c:pt idx="1772">
                  <c:v>2012</c:v>
                </c:pt>
                <c:pt idx="1773">
                  <c:v>2013</c:v>
                </c:pt>
                <c:pt idx="1774">
                  <c:v>2014</c:v>
                </c:pt>
                <c:pt idx="1775">
                  <c:v>2015</c:v>
                </c:pt>
                <c:pt idx="1776">
                  <c:v>2016</c:v>
                </c:pt>
                <c:pt idx="1777">
                  <c:v>2017</c:v>
                </c:pt>
                <c:pt idx="1778">
                  <c:v>2018</c:v>
                </c:pt>
                <c:pt idx="1779">
                  <c:v>2019</c:v>
                </c:pt>
                <c:pt idx="1780">
                  <c:v>2020</c:v>
                </c:pt>
                <c:pt idx="1781">
                  <c:v>2021</c:v>
                </c:pt>
                <c:pt idx="1782">
                  <c:v>2011</c:v>
                </c:pt>
                <c:pt idx="1783">
                  <c:v>2012</c:v>
                </c:pt>
                <c:pt idx="1784">
                  <c:v>2013</c:v>
                </c:pt>
                <c:pt idx="1785">
                  <c:v>2014</c:v>
                </c:pt>
                <c:pt idx="1786">
                  <c:v>2015</c:v>
                </c:pt>
                <c:pt idx="1787">
                  <c:v>2016</c:v>
                </c:pt>
                <c:pt idx="1788">
                  <c:v>2017</c:v>
                </c:pt>
                <c:pt idx="1789">
                  <c:v>2018</c:v>
                </c:pt>
                <c:pt idx="1790">
                  <c:v>2019</c:v>
                </c:pt>
                <c:pt idx="1791">
                  <c:v>2020</c:v>
                </c:pt>
                <c:pt idx="1792">
                  <c:v>2021</c:v>
                </c:pt>
                <c:pt idx="1793">
                  <c:v>2011</c:v>
                </c:pt>
                <c:pt idx="1794">
                  <c:v>2012</c:v>
                </c:pt>
                <c:pt idx="1795">
                  <c:v>2013</c:v>
                </c:pt>
                <c:pt idx="1796">
                  <c:v>2014</c:v>
                </c:pt>
                <c:pt idx="1797">
                  <c:v>2015</c:v>
                </c:pt>
                <c:pt idx="1798">
                  <c:v>2016</c:v>
                </c:pt>
                <c:pt idx="1799">
                  <c:v>2017</c:v>
                </c:pt>
                <c:pt idx="1800">
                  <c:v>2018</c:v>
                </c:pt>
                <c:pt idx="1801">
                  <c:v>2019</c:v>
                </c:pt>
                <c:pt idx="1802">
                  <c:v>2020</c:v>
                </c:pt>
                <c:pt idx="1803">
                  <c:v>2021</c:v>
                </c:pt>
                <c:pt idx="1804">
                  <c:v>2011</c:v>
                </c:pt>
                <c:pt idx="1805">
                  <c:v>2012</c:v>
                </c:pt>
                <c:pt idx="1806">
                  <c:v>2013</c:v>
                </c:pt>
                <c:pt idx="1807">
                  <c:v>2014</c:v>
                </c:pt>
                <c:pt idx="1808">
                  <c:v>2015</c:v>
                </c:pt>
                <c:pt idx="1809">
                  <c:v>2016</c:v>
                </c:pt>
                <c:pt idx="1810">
                  <c:v>2017</c:v>
                </c:pt>
                <c:pt idx="1811">
                  <c:v>2018</c:v>
                </c:pt>
                <c:pt idx="1812">
                  <c:v>2019</c:v>
                </c:pt>
                <c:pt idx="1813">
                  <c:v>2020</c:v>
                </c:pt>
                <c:pt idx="1814">
                  <c:v>2021</c:v>
                </c:pt>
                <c:pt idx="1815">
                  <c:v>2011</c:v>
                </c:pt>
                <c:pt idx="1816">
                  <c:v>2012</c:v>
                </c:pt>
                <c:pt idx="1817">
                  <c:v>2013</c:v>
                </c:pt>
                <c:pt idx="1818">
                  <c:v>2014</c:v>
                </c:pt>
                <c:pt idx="1819">
                  <c:v>2015</c:v>
                </c:pt>
                <c:pt idx="1820">
                  <c:v>2016</c:v>
                </c:pt>
                <c:pt idx="1821">
                  <c:v>2017</c:v>
                </c:pt>
                <c:pt idx="1822">
                  <c:v>2018</c:v>
                </c:pt>
                <c:pt idx="1823">
                  <c:v>2019</c:v>
                </c:pt>
                <c:pt idx="1824">
                  <c:v>2020</c:v>
                </c:pt>
                <c:pt idx="1825">
                  <c:v>2021</c:v>
                </c:pt>
                <c:pt idx="1826">
                  <c:v>2011</c:v>
                </c:pt>
                <c:pt idx="1827">
                  <c:v>2012</c:v>
                </c:pt>
                <c:pt idx="1828">
                  <c:v>2013</c:v>
                </c:pt>
                <c:pt idx="1829">
                  <c:v>2014</c:v>
                </c:pt>
                <c:pt idx="1830">
                  <c:v>2015</c:v>
                </c:pt>
                <c:pt idx="1831">
                  <c:v>2016</c:v>
                </c:pt>
                <c:pt idx="1832">
                  <c:v>2017</c:v>
                </c:pt>
                <c:pt idx="1833">
                  <c:v>2018</c:v>
                </c:pt>
                <c:pt idx="1834">
                  <c:v>2019</c:v>
                </c:pt>
                <c:pt idx="1835">
                  <c:v>2020</c:v>
                </c:pt>
                <c:pt idx="1836">
                  <c:v>2021</c:v>
                </c:pt>
                <c:pt idx="1837">
                  <c:v>2011</c:v>
                </c:pt>
                <c:pt idx="1838">
                  <c:v>2012</c:v>
                </c:pt>
                <c:pt idx="1839">
                  <c:v>2013</c:v>
                </c:pt>
                <c:pt idx="1840">
                  <c:v>2014</c:v>
                </c:pt>
                <c:pt idx="1841">
                  <c:v>2015</c:v>
                </c:pt>
                <c:pt idx="1842">
                  <c:v>2016</c:v>
                </c:pt>
                <c:pt idx="1843">
                  <c:v>2017</c:v>
                </c:pt>
                <c:pt idx="1844">
                  <c:v>2018</c:v>
                </c:pt>
                <c:pt idx="1845">
                  <c:v>2019</c:v>
                </c:pt>
                <c:pt idx="1846">
                  <c:v>2020</c:v>
                </c:pt>
                <c:pt idx="1847">
                  <c:v>2021</c:v>
                </c:pt>
                <c:pt idx="1848">
                  <c:v>2011</c:v>
                </c:pt>
                <c:pt idx="1849">
                  <c:v>2012</c:v>
                </c:pt>
                <c:pt idx="1850">
                  <c:v>2013</c:v>
                </c:pt>
                <c:pt idx="1851">
                  <c:v>2014</c:v>
                </c:pt>
                <c:pt idx="1852">
                  <c:v>2015</c:v>
                </c:pt>
                <c:pt idx="1853">
                  <c:v>2016</c:v>
                </c:pt>
                <c:pt idx="1854">
                  <c:v>2017</c:v>
                </c:pt>
                <c:pt idx="1855">
                  <c:v>2018</c:v>
                </c:pt>
                <c:pt idx="1856">
                  <c:v>2019</c:v>
                </c:pt>
                <c:pt idx="1857">
                  <c:v>2020</c:v>
                </c:pt>
                <c:pt idx="1858">
                  <c:v>2021</c:v>
                </c:pt>
                <c:pt idx="1859">
                  <c:v>2011</c:v>
                </c:pt>
                <c:pt idx="1860">
                  <c:v>2012</c:v>
                </c:pt>
                <c:pt idx="1861">
                  <c:v>2013</c:v>
                </c:pt>
                <c:pt idx="1862">
                  <c:v>2014</c:v>
                </c:pt>
                <c:pt idx="1863">
                  <c:v>2015</c:v>
                </c:pt>
                <c:pt idx="1864">
                  <c:v>2016</c:v>
                </c:pt>
                <c:pt idx="1865">
                  <c:v>2017</c:v>
                </c:pt>
                <c:pt idx="1866">
                  <c:v>2018</c:v>
                </c:pt>
                <c:pt idx="1867">
                  <c:v>2019</c:v>
                </c:pt>
                <c:pt idx="1868">
                  <c:v>2020</c:v>
                </c:pt>
                <c:pt idx="1869">
                  <c:v>2021</c:v>
                </c:pt>
                <c:pt idx="1870">
                  <c:v>2011</c:v>
                </c:pt>
                <c:pt idx="1871">
                  <c:v>2012</c:v>
                </c:pt>
                <c:pt idx="1872">
                  <c:v>2013</c:v>
                </c:pt>
                <c:pt idx="1873">
                  <c:v>2014</c:v>
                </c:pt>
                <c:pt idx="1874">
                  <c:v>2015</c:v>
                </c:pt>
                <c:pt idx="1875">
                  <c:v>2016</c:v>
                </c:pt>
                <c:pt idx="1876">
                  <c:v>2017</c:v>
                </c:pt>
                <c:pt idx="1877">
                  <c:v>2018</c:v>
                </c:pt>
                <c:pt idx="1878">
                  <c:v>2019</c:v>
                </c:pt>
                <c:pt idx="1879">
                  <c:v>2020</c:v>
                </c:pt>
                <c:pt idx="1880">
                  <c:v>2021</c:v>
                </c:pt>
                <c:pt idx="1881">
                  <c:v>2011</c:v>
                </c:pt>
                <c:pt idx="1882">
                  <c:v>2012</c:v>
                </c:pt>
                <c:pt idx="1883">
                  <c:v>2013</c:v>
                </c:pt>
                <c:pt idx="1884">
                  <c:v>2014</c:v>
                </c:pt>
                <c:pt idx="1885">
                  <c:v>2015</c:v>
                </c:pt>
                <c:pt idx="1886">
                  <c:v>2016</c:v>
                </c:pt>
                <c:pt idx="1887">
                  <c:v>2017</c:v>
                </c:pt>
                <c:pt idx="1888">
                  <c:v>2018</c:v>
                </c:pt>
                <c:pt idx="1889">
                  <c:v>2019</c:v>
                </c:pt>
                <c:pt idx="1890">
                  <c:v>2020</c:v>
                </c:pt>
                <c:pt idx="1891">
                  <c:v>2021</c:v>
                </c:pt>
                <c:pt idx="1892">
                  <c:v>2011</c:v>
                </c:pt>
                <c:pt idx="1893">
                  <c:v>2012</c:v>
                </c:pt>
                <c:pt idx="1894">
                  <c:v>2013</c:v>
                </c:pt>
                <c:pt idx="1895">
                  <c:v>2014</c:v>
                </c:pt>
                <c:pt idx="1896">
                  <c:v>2015</c:v>
                </c:pt>
                <c:pt idx="1897">
                  <c:v>2016</c:v>
                </c:pt>
                <c:pt idx="1898">
                  <c:v>2017</c:v>
                </c:pt>
                <c:pt idx="1899">
                  <c:v>2018</c:v>
                </c:pt>
                <c:pt idx="1900">
                  <c:v>2019</c:v>
                </c:pt>
                <c:pt idx="1901">
                  <c:v>2020</c:v>
                </c:pt>
                <c:pt idx="1902">
                  <c:v>2021</c:v>
                </c:pt>
                <c:pt idx="1903">
                  <c:v>2011</c:v>
                </c:pt>
                <c:pt idx="1904">
                  <c:v>2012</c:v>
                </c:pt>
                <c:pt idx="1905">
                  <c:v>2013</c:v>
                </c:pt>
                <c:pt idx="1906">
                  <c:v>2014</c:v>
                </c:pt>
                <c:pt idx="1907">
                  <c:v>2015</c:v>
                </c:pt>
                <c:pt idx="1908">
                  <c:v>2016</c:v>
                </c:pt>
                <c:pt idx="1909">
                  <c:v>2017</c:v>
                </c:pt>
                <c:pt idx="1910">
                  <c:v>2018</c:v>
                </c:pt>
                <c:pt idx="1911">
                  <c:v>2019</c:v>
                </c:pt>
                <c:pt idx="1912">
                  <c:v>2020</c:v>
                </c:pt>
                <c:pt idx="1913">
                  <c:v>2021</c:v>
                </c:pt>
                <c:pt idx="1914">
                  <c:v>2011</c:v>
                </c:pt>
                <c:pt idx="1915">
                  <c:v>2012</c:v>
                </c:pt>
                <c:pt idx="1916">
                  <c:v>2013</c:v>
                </c:pt>
                <c:pt idx="1917">
                  <c:v>2014</c:v>
                </c:pt>
                <c:pt idx="1918">
                  <c:v>2015</c:v>
                </c:pt>
                <c:pt idx="1919">
                  <c:v>2016</c:v>
                </c:pt>
                <c:pt idx="1920">
                  <c:v>2017</c:v>
                </c:pt>
                <c:pt idx="1921">
                  <c:v>2018</c:v>
                </c:pt>
                <c:pt idx="1922">
                  <c:v>2019</c:v>
                </c:pt>
                <c:pt idx="1923">
                  <c:v>2020</c:v>
                </c:pt>
                <c:pt idx="1924">
                  <c:v>2021</c:v>
                </c:pt>
                <c:pt idx="1925">
                  <c:v>2011</c:v>
                </c:pt>
                <c:pt idx="1926">
                  <c:v>2012</c:v>
                </c:pt>
                <c:pt idx="1927">
                  <c:v>2013</c:v>
                </c:pt>
                <c:pt idx="1928">
                  <c:v>2014</c:v>
                </c:pt>
                <c:pt idx="1929">
                  <c:v>2015</c:v>
                </c:pt>
                <c:pt idx="1930">
                  <c:v>2016</c:v>
                </c:pt>
                <c:pt idx="1931">
                  <c:v>2017</c:v>
                </c:pt>
                <c:pt idx="1932">
                  <c:v>2018</c:v>
                </c:pt>
                <c:pt idx="1933">
                  <c:v>2019</c:v>
                </c:pt>
                <c:pt idx="1934">
                  <c:v>2020</c:v>
                </c:pt>
                <c:pt idx="1935">
                  <c:v>2021</c:v>
                </c:pt>
                <c:pt idx="1936">
                  <c:v>2011</c:v>
                </c:pt>
                <c:pt idx="1937">
                  <c:v>2012</c:v>
                </c:pt>
                <c:pt idx="1938">
                  <c:v>2013</c:v>
                </c:pt>
                <c:pt idx="1939">
                  <c:v>2014</c:v>
                </c:pt>
                <c:pt idx="1940">
                  <c:v>2015</c:v>
                </c:pt>
                <c:pt idx="1941">
                  <c:v>2016</c:v>
                </c:pt>
                <c:pt idx="1942">
                  <c:v>2017</c:v>
                </c:pt>
                <c:pt idx="1943">
                  <c:v>2018</c:v>
                </c:pt>
                <c:pt idx="1944">
                  <c:v>2019</c:v>
                </c:pt>
                <c:pt idx="1945">
                  <c:v>2020</c:v>
                </c:pt>
                <c:pt idx="1946">
                  <c:v>2021</c:v>
                </c:pt>
                <c:pt idx="1947">
                  <c:v>2011</c:v>
                </c:pt>
                <c:pt idx="1948">
                  <c:v>2012</c:v>
                </c:pt>
                <c:pt idx="1949">
                  <c:v>2013</c:v>
                </c:pt>
                <c:pt idx="1950">
                  <c:v>2014</c:v>
                </c:pt>
                <c:pt idx="1951">
                  <c:v>2015</c:v>
                </c:pt>
                <c:pt idx="1952">
                  <c:v>2016</c:v>
                </c:pt>
                <c:pt idx="1953">
                  <c:v>2017</c:v>
                </c:pt>
                <c:pt idx="1954">
                  <c:v>2018</c:v>
                </c:pt>
                <c:pt idx="1955">
                  <c:v>2019</c:v>
                </c:pt>
                <c:pt idx="1956">
                  <c:v>2020</c:v>
                </c:pt>
                <c:pt idx="1957">
                  <c:v>2021</c:v>
                </c:pt>
                <c:pt idx="1958">
                  <c:v>2011</c:v>
                </c:pt>
                <c:pt idx="1959">
                  <c:v>2012</c:v>
                </c:pt>
                <c:pt idx="1960">
                  <c:v>2013</c:v>
                </c:pt>
                <c:pt idx="1961">
                  <c:v>2014</c:v>
                </c:pt>
                <c:pt idx="1962">
                  <c:v>2015</c:v>
                </c:pt>
                <c:pt idx="1963">
                  <c:v>2016</c:v>
                </c:pt>
                <c:pt idx="1964">
                  <c:v>2017</c:v>
                </c:pt>
                <c:pt idx="1965">
                  <c:v>2018</c:v>
                </c:pt>
                <c:pt idx="1966">
                  <c:v>2019</c:v>
                </c:pt>
                <c:pt idx="1967">
                  <c:v>2020</c:v>
                </c:pt>
                <c:pt idx="1968">
                  <c:v>2021</c:v>
                </c:pt>
                <c:pt idx="1969">
                  <c:v>2011</c:v>
                </c:pt>
                <c:pt idx="1970">
                  <c:v>2012</c:v>
                </c:pt>
                <c:pt idx="1971">
                  <c:v>2013</c:v>
                </c:pt>
                <c:pt idx="1972">
                  <c:v>2014</c:v>
                </c:pt>
                <c:pt idx="1973">
                  <c:v>2015</c:v>
                </c:pt>
                <c:pt idx="1974">
                  <c:v>2016</c:v>
                </c:pt>
                <c:pt idx="1975">
                  <c:v>2017</c:v>
                </c:pt>
                <c:pt idx="1976">
                  <c:v>2018</c:v>
                </c:pt>
                <c:pt idx="1977">
                  <c:v>2019</c:v>
                </c:pt>
                <c:pt idx="1978">
                  <c:v>2020</c:v>
                </c:pt>
                <c:pt idx="1979">
                  <c:v>2021</c:v>
                </c:pt>
                <c:pt idx="1980">
                  <c:v>2011</c:v>
                </c:pt>
                <c:pt idx="1981">
                  <c:v>2012</c:v>
                </c:pt>
                <c:pt idx="1982">
                  <c:v>2013</c:v>
                </c:pt>
                <c:pt idx="1983">
                  <c:v>2014</c:v>
                </c:pt>
                <c:pt idx="1984">
                  <c:v>2015</c:v>
                </c:pt>
                <c:pt idx="1985">
                  <c:v>2016</c:v>
                </c:pt>
                <c:pt idx="1986">
                  <c:v>2017</c:v>
                </c:pt>
                <c:pt idx="1987">
                  <c:v>2018</c:v>
                </c:pt>
                <c:pt idx="1988">
                  <c:v>2019</c:v>
                </c:pt>
                <c:pt idx="1989">
                  <c:v>2020</c:v>
                </c:pt>
                <c:pt idx="1990">
                  <c:v>2021</c:v>
                </c:pt>
                <c:pt idx="1991">
                  <c:v>2011</c:v>
                </c:pt>
                <c:pt idx="1992">
                  <c:v>2012</c:v>
                </c:pt>
                <c:pt idx="1993">
                  <c:v>2013</c:v>
                </c:pt>
                <c:pt idx="1994">
                  <c:v>2014</c:v>
                </c:pt>
                <c:pt idx="1995">
                  <c:v>2015</c:v>
                </c:pt>
                <c:pt idx="1996">
                  <c:v>2016</c:v>
                </c:pt>
                <c:pt idx="1997">
                  <c:v>2017</c:v>
                </c:pt>
                <c:pt idx="1998">
                  <c:v>2018</c:v>
                </c:pt>
                <c:pt idx="1999">
                  <c:v>2019</c:v>
                </c:pt>
                <c:pt idx="2000">
                  <c:v>2020</c:v>
                </c:pt>
                <c:pt idx="2001">
                  <c:v>2021</c:v>
                </c:pt>
                <c:pt idx="2002">
                  <c:v>2011</c:v>
                </c:pt>
                <c:pt idx="2003">
                  <c:v>2012</c:v>
                </c:pt>
                <c:pt idx="2004">
                  <c:v>2013</c:v>
                </c:pt>
                <c:pt idx="2005">
                  <c:v>2014</c:v>
                </c:pt>
                <c:pt idx="2006">
                  <c:v>2015</c:v>
                </c:pt>
                <c:pt idx="2007">
                  <c:v>2016</c:v>
                </c:pt>
                <c:pt idx="2008">
                  <c:v>2017</c:v>
                </c:pt>
                <c:pt idx="2009">
                  <c:v>2018</c:v>
                </c:pt>
                <c:pt idx="2010">
                  <c:v>2019</c:v>
                </c:pt>
                <c:pt idx="2011">
                  <c:v>2020</c:v>
                </c:pt>
                <c:pt idx="2012">
                  <c:v>2021</c:v>
                </c:pt>
                <c:pt idx="2013">
                  <c:v>2011</c:v>
                </c:pt>
                <c:pt idx="2014">
                  <c:v>2012</c:v>
                </c:pt>
                <c:pt idx="2015">
                  <c:v>2013</c:v>
                </c:pt>
                <c:pt idx="2016">
                  <c:v>2014</c:v>
                </c:pt>
                <c:pt idx="2017">
                  <c:v>2015</c:v>
                </c:pt>
                <c:pt idx="2018">
                  <c:v>2016</c:v>
                </c:pt>
                <c:pt idx="2019">
                  <c:v>2017</c:v>
                </c:pt>
                <c:pt idx="2020">
                  <c:v>2018</c:v>
                </c:pt>
                <c:pt idx="2021">
                  <c:v>2019</c:v>
                </c:pt>
                <c:pt idx="2022">
                  <c:v>2020</c:v>
                </c:pt>
                <c:pt idx="2023">
                  <c:v>2021</c:v>
                </c:pt>
                <c:pt idx="2024">
                  <c:v>2011</c:v>
                </c:pt>
                <c:pt idx="2025">
                  <c:v>2012</c:v>
                </c:pt>
                <c:pt idx="2026">
                  <c:v>2013</c:v>
                </c:pt>
                <c:pt idx="2027">
                  <c:v>2014</c:v>
                </c:pt>
                <c:pt idx="2028">
                  <c:v>2015</c:v>
                </c:pt>
                <c:pt idx="2029">
                  <c:v>2016</c:v>
                </c:pt>
                <c:pt idx="2030">
                  <c:v>2017</c:v>
                </c:pt>
                <c:pt idx="2031">
                  <c:v>2018</c:v>
                </c:pt>
                <c:pt idx="2032">
                  <c:v>2019</c:v>
                </c:pt>
                <c:pt idx="2033">
                  <c:v>2020</c:v>
                </c:pt>
                <c:pt idx="2034">
                  <c:v>2021</c:v>
                </c:pt>
                <c:pt idx="2035">
                  <c:v>2011</c:v>
                </c:pt>
                <c:pt idx="2036">
                  <c:v>2012</c:v>
                </c:pt>
                <c:pt idx="2037">
                  <c:v>2013</c:v>
                </c:pt>
                <c:pt idx="2038">
                  <c:v>2014</c:v>
                </c:pt>
                <c:pt idx="2039">
                  <c:v>2015</c:v>
                </c:pt>
                <c:pt idx="2040">
                  <c:v>2016</c:v>
                </c:pt>
                <c:pt idx="2041">
                  <c:v>2017</c:v>
                </c:pt>
                <c:pt idx="2042">
                  <c:v>2018</c:v>
                </c:pt>
                <c:pt idx="2043">
                  <c:v>2019</c:v>
                </c:pt>
                <c:pt idx="2044">
                  <c:v>2020</c:v>
                </c:pt>
                <c:pt idx="2045">
                  <c:v>2021</c:v>
                </c:pt>
                <c:pt idx="2046">
                  <c:v>2011</c:v>
                </c:pt>
                <c:pt idx="2047">
                  <c:v>2012</c:v>
                </c:pt>
                <c:pt idx="2048">
                  <c:v>2013</c:v>
                </c:pt>
                <c:pt idx="2049">
                  <c:v>2014</c:v>
                </c:pt>
                <c:pt idx="2050">
                  <c:v>2015</c:v>
                </c:pt>
                <c:pt idx="2051">
                  <c:v>2016</c:v>
                </c:pt>
                <c:pt idx="2052">
                  <c:v>2017</c:v>
                </c:pt>
                <c:pt idx="2053">
                  <c:v>2018</c:v>
                </c:pt>
                <c:pt idx="2054">
                  <c:v>2019</c:v>
                </c:pt>
                <c:pt idx="2055">
                  <c:v>2020</c:v>
                </c:pt>
                <c:pt idx="2056">
                  <c:v>2021</c:v>
                </c:pt>
                <c:pt idx="2057">
                  <c:v>2011</c:v>
                </c:pt>
                <c:pt idx="2058">
                  <c:v>2012</c:v>
                </c:pt>
                <c:pt idx="2059">
                  <c:v>2013</c:v>
                </c:pt>
                <c:pt idx="2060">
                  <c:v>2014</c:v>
                </c:pt>
                <c:pt idx="2061">
                  <c:v>2015</c:v>
                </c:pt>
                <c:pt idx="2062">
                  <c:v>2016</c:v>
                </c:pt>
                <c:pt idx="2063">
                  <c:v>2017</c:v>
                </c:pt>
                <c:pt idx="2064">
                  <c:v>2018</c:v>
                </c:pt>
                <c:pt idx="2065">
                  <c:v>2019</c:v>
                </c:pt>
                <c:pt idx="2066">
                  <c:v>2020</c:v>
                </c:pt>
                <c:pt idx="2067">
                  <c:v>2021</c:v>
                </c:pt>
                <c:pt idx="2068">
                  <c:v>2011</c:v>
                </c:pt>
                <c:pt idx="2069">
                  <c:v>2012</c:v>
                </c:pt>
                <c:pt idx="2070">
                  <c:v>2013</c:v>
                </c:pt>
                <c:pt idx="2071">
                  <c:v>2014</c:v>
                </c:pt>
                <c:pt idx="2072">
                  <c:v>2015</c:v>
                </c:pt>
                <c:pt idx="2073">
                  <c:v>2016</c:v>
                </c:pt>
                <c:pt idx="2074">
                  <c:v>2017</c:v>
                </c:pt>
                <c:pt idx="2075">
                  <c:v>2018</c:v>
                </c:pt>
                <c:pt idx="2076">
                  <c:v>2019</c:v>
                </c:pt>
                <c:pt idx="2077">
                  <c:v>2020</c:v>
                </c:pt>
                <c:pt idx="2078">
                  <c:v>2021</c:v>
                </c:pt>
                <c:pt idx="2079">
                  <c:v>2011</c:v>
                </c:pt>
                <c:pt idx="2080">
                  <c:v>2012</c:v>
                </c:pt>
                <c:pt idx="2081">
                  <c:v>2013</c:v>
                </c:pt>
                <c:pt idx="2082">
                  <c:v>2014</c:v>
                </c:pt>
                <c:pt idx="2083">
                  <c:v>2015</c:v>
                </c:pt>
                <c:pt idx="2084">
                  <c:v>2016</c:v>
                </c:pt>
                <c:pt idx="2085">
                  <c:v>2017</c:v>
                </c:pt>
                <c:pt idx="2086">
                  <c:v>2018</c:v>
                </c:pt>
                <c:pt idx="2087">
                  <c:v>2019</c:v>
                </c:pt>
                <c:pt idx="2088">
                  <c:v>2020</c:v>
                </c:pt>
                <c:pt idx="2089">
                  <c:v>2021</c:v>
                </c:pt>
                <c:pt idx="2090">
                  <c:v>2011</c:v>
                </c:pt>
                <c:pt idx="2091">
                  <c:v>2012</c:v>
                </c:pt>
                <c:pt idx="2092">
                  <c:v>2013</c:v>
                </c:pt>
                <c:pt idx="2093">
                  <c:v>2014</c:v>
                </c:pt>
                <c:pt idx="2094">
                  <c:v>2015</c:v>
                </c:pt>
                <c:pt idx="2095">
                  <c:v>2016</c:v>
                </c:pt>
                <c:pt idx="2096">
                  <c:v>2017</c:v>
                </c:pt>
                <c:pt idx="2097">
                  <c:v>2018</c:v>
                </c:pt>
                <c:pt idx="2098">
                  <c:v>2019</c:v>
                </c:pt>
                <c:pt idx="2099">
                  <c:v>2020</c:v>
                </c:pt>
                <c:pt idx="2100">
                  <c:v>2021</c:v>
                </c:pt>
                <c:pt idx="2101">
                  <c:v>2011</c:v>
                </c:pt>
                <c:pt idx="2102">
                  <c:v>2012</c:v>
                </c:pt>
                <c:pt idx="2103">
                  <c:v>2013</c:v>
                </c:pt>
                <c:pt idx="2104">
                  <c:v>2014</c:v>
                </c:pt>
                <c:pt idx="2105">
                  <c:v>2015</c:v>
                </c:pt>
                <c:pt idx="2106">
                  <c:v>2016</c:v>
                </c:pt>
                <c:pt idx="2107">
                  <c:v>2017</c:v>
                </c:pt>
                <c:pt idx="2108">
                  <c:v>2018</c:v>
                </c:pt>
                <c:pt idx="2109">
                  <c:v>2019</c:v>
                </c:pt>
                <c:pt idx="2110">
                  <c:v>2020</c:v>
                </c:pt>
                <c:pt idx="2111">
                  <c:v>2021</c:v>
                </c:pt>
                <c:pt idx="2112">
                  <c:v>2011</c:v>
                </c:pt>
                <c:pt idx="2113">
                  <c:v>2012</c:v>
                </c:pt>
                <c:pt idx="2114">
                  <c:v>2013</c:v>
                </c:pt>
                <c:pt idx="2115">
                  <c:v>2014</c:v>
                </c:pt>
                <c:pt idx="2116">
                  <c:v>2015</c:v>
                </c:pt>
                <c:pt idx="2117">
                  <c:v>2016</c:v>
                </c:pt>
                <c:pt idx="2118">
                  <c:v>2017</c:v>
                </c:pt>
                <c:pt idx="2119">
                  <c:v>2018</c:v>
                </c:pt>
                <c:pt idx="2120">
                  <c:v>2019</c:v>
                </c:pt>
                <c:pt idx="2121">
                  <c:v>2020</c:v>
                </c:pt>
                <c:pt idx="2122">
                  <c:v>2021</c:v>
                </c:pt>
                <c:pt idx="2123">
                  <c:v>2011</c:v>
                </c:pt>
                <c:pt idx="2124">
                  <c:v>2012</c:v>
                </c:pt>
                <c:pt idx="2125">
                  <c:v>2013</c:v>
                </c:pt>
                <c:pt idx="2126">
                  <c:v>2014</c:v>
                </c:pt>
                <c:pt idx="2127">
                  <c:v>2015</c:v>
                </c:pt>
                <c:pt idx="2128">
                  <c:v>2016</c:v>
                </c:pt>
                <c:pt idx="2129">
                  <c:v>2017</c:v>
                </c:pt>
                <c:pt idx="2130">
                  <c:v>2018</c:v>
                </c:pt>
                <c:pt idx="2131">
                  <c:v>2019</c:v>
                </c:pt>
                <c:pt idx="2132">
                  <c:v>2020</c:v>
                </c:pt>
                <c:pt idx="2133">
                  <c:v>2021</c:v>
                </c:pt>
                <c:pt idx="2134">
                  <c:v>2011</c:v>
                </c:pt>
                <c:pt idx="2135">
                  <c:v>2012</c:v>
                </c:pt>
                <c:pt idx="2136">
                  <c:v>2013</c:v>
                </c:pt>
                <c:pt idx="2137">
                  <c:v>2014</c:v>
                </c:pt>
                <c:pt idx="2138">
                  <c:v>2015</c:v>
                </c:pt>
                <c:pt idx="2139">
                  <c:v>2016</c:v>
                </c:pt>
                <c:pt idx="2140">
                  <c:v>2017</c:v>
                </c:pt>
                <c:pt idx="2141">
                  <c:v>2018</c:v>
                </c:pt>
                <c:pt idx="2142">
                  <c:v>2019</c:v>
                </c:pt>
                <c:pt idx="2143">
                  <c:v>2020</c:v>
                </c:pt>
                <c:pt idx="2144">
                  <c:v>2021</c:v>
                </c:pt>
                <c:pt idx="2145">
                  <c:v>2011</c:v>
                </c:pt>
                <c:pt idx="2146">
                  <c:v>2012</c:v>
                </c:pt>
                <c:pt idx="2147">
                  <c:v>2013</c:v>
                </c:pt>
                <c:pt idx="2148">
                  <c:v>2014</c:v>
                </c:pt>
                <c:pt idx="2149">
                  <c:v>2015</c:v>
                </c:pt>
                <c:pt idx="2150">
                  <c:v>2016</c:v>
                </c:pt>
                <c:pt idx="2151">
                  <c:v>2017</c:v>
                </c:pt>
                <c:pt idx="2152">
                  <c:v>2018</c:v>
                </c:pt>
                <c:pt idx="2153">
                  <c:v>2019</c:v>
                </c:pt>
                <c:pt idx="2154">
                  <c:v>2020</c:v>
                </c:pt>
                <c:pt idx="2155">
                  <c:v>2021</c:v>
                </c:pt>
                <c:pt idx="2156">
                  <c:v>2011</c:v>
                </c:pt>
                <c:pt idx="2157">
                  <c:v>2012</c:v>
                </c:pt>
                <c:pt idx="2158">
                  <c:v>2013</c:v>
                </c:pt>
                <c:pt idx="2159">
                  <c:v>2014</c:v>
                </c:pt>
                <c:pt idx="2160">
                  <c:v>2015</c:v>
                </c:pt>
                <c:pt idx="2161">
                  <c:v>2016</c:v>
                </c:pt>
                <c:pt idx="2162">
                  <c:v>2017</c:v>
                </c:pt>
                <c:pt idx="2163">
                  <c:v>2018</c:v>
                </c:pt>
                <c:pt idx="2164">
                  <c:v>2019</c:v>
                </c:pt>
                <c:pt idx="2165">
                  <c:v>2020</c:v>
                </c:pt>
                <c:pt idx="2166">
                  <c:v>2021</c:v>
                </c:pt>
                <c:pt idx="2167">
                  <c:v>2011</c:v>
                </c:pt>
                <c:pt idx="2168">
                  <c:v>2012</c:v>
                </c:pt>
                <c:pt idx="2169">
                  <c:v>2013</c:v>
                </c:pt>
                <c:pt idx="2170">
                  <c:v>2014</c:v>
                </c:pt>
                <c:pt idx="2171">
                  <c:v>2015</c:v>
                </c:pt>
                <c:pt idx="2172">
                  <c:v>2016</c:v>
                </c:pt>
                <c:pt idx="2173">
                  <c:v>2017</c:v>
                </c:pt>
                <c:pt idx="2174">
                  <c:v>2018</c:v>
                </c:pt>
                <c:pt idx="2175">
                  <c:v>2019</c:v>
                </c:pt>
                <c:pt idx="2176">
                  <c:v>2020</c:v>
                </c:pt>
                <c:pt idx="2177">
                  <c:v>2021</c:v>
                </c:pt>
                <c:pt idx="2178">
                  <c:v>2011</c:v>
                </c:pt>
                <c:pt idx="2179">
                  <c:v>2012</c:v>
                </c:pt>
                <c:pt idx="2180">
                  <c:v>2013</c:v>
                </c:pt>
                <c:pt idx="2181">
                  <c:v>2014</c:v>
                </c:pt>
                <c:pt idx="2182">
                  <c:v>2015</c:v>
                </c:pt>
                <c:pt idx="2183">
                  <c:v>2016</c:v>
                </c:pt>
                <c:pt idx="2184">
                  <c:v>2017</c:v>
                </c:pt>
                <c:pt idx="2185">
                  <c:v>2018</c:v>
                </c:pt>
                <c:pt idx="2186">
                  <c:v>2019</c:v>
                </c:pt>
                <c:pt idx="2187">
                  <c:v>2020</c:v>
                </c:pt>
                <c:pt idx="2188">
                  <c:v>2021</c:v>
                </c:pt>
                <c:pt idx="2189">
                  <c:v>2011</c:v>
                </c:pt>
                <c:pt idx="2190">
                  <c:v>2012</c:v>
                </c:pt>
                <c:pt idx="2191">
                  <c:v>2013</c:v>
                </c:pt>
                <c:pt idx="2192">
                  <c:v>2014</c:v>
                </c:pt>
                <c:pt idx="2193">
                  <c:v>2015</c:v>
                </c:pt>
                <c:pt idx="2194">
                  <c:v>2016</c:v>
                </c:pt>
                <c:pt idx="2195">
                  <c:v>2017</c:v>
                </c:pt>
                <c:pt idx="2196">
                  <c:v>2018</c:v>
                </c:pt>
                <c:pt idx="2197">
                  <c:v>2019</c:v>
                </c:pt>
                <c:pt idx="2198">
                  <c:v>2020</c:v>
                </c:pt>
                <c:pt idx="2199">
                  <c:v>2021</c:v>
                </c:pt>
                <c:pt idx="2200">
                  <c:v>2011</c:v>
                </c:pt>
                <c:pt idx="2201">
                  <c:v>2012</c:v>
                </c:pt>
                <c:pt idx="2202">
                  <c:v>2013</c:v>
                </c:pt>
                <c:pt idx="2203">
                  <c:v>2014</c:v>
                </c:pt>
                <c:pt idx="2204">
                  <c:v>2015</c:v>
                </c:pt>
                <c:pt idx="2205">
                  <c:v>2016</c:v>
                </c:pt>
                <c:pt idx="2206">
                  <c:v>2017</c:v>
                </c:pt>
                <c:pt idx="2207">
                  <c:v>2018</c:v>
                </c:pt>
                <c:pt idx="2208">
                  <c:v>2019</c:v>
                </c:pt>
                <c:pt idx="2209">
                  <c:v>2020</c:v>
                </c:pt>
                <c:pt idx="2210">
                  <c:v>2021</c:v>
                </c:pt>
                <c:pt idx="2211">
                  <c:v>2011</c:v>
                </c:pt>
                <c:pt idx="2212">
                  <c:v>2012</c:v>
                </c:pt>
                <c:pt idx="2213">
                  <c:v>2013</c:v>
                </c:pt>
                <c:pt idx="2214">
                  <c:v>2014</c:v>
                </c:pt>
                <c:pt idx="2215">
                  <c:v>2015</c:v>
                </c:pt>
                <c:pt idx="2216">
                  <c:v>2016</c:v>
                </c:pt>
                <c:pt idx="2217">
                  <c:v>2017</c:v>
                </c:pt>
                <c:pt idx="2218">
                  <c:v>2018</c:v>
                </c:pt>
                <c:pt idx="2219">
                  <c:v>2019</c:v>
                </c:pt>
                <c:pt idx="2220">
                  <c:v>2020</c:v>
                </c:pt>
                <c:pt idx="2221">
                  <c:v>2021</c:v>
                </c:pt>
                <c:pt idx="2222">
                  <c:v>2011</c:v>
                </c:pt>
                <c:pt idx="2223">
                  <c:v>2012</c:v>
                </c:pt>
                <c:pt idx="2224">
                  <c:v>2013</c:v>
                </c:pt>
                <c:pt idx="2225">
                  <c:v>2014</c:v>
                </c:pt>
                <c:pt idx="2226">
                  <c:v>2015</c:v>
                </c:pt>
                <c:pt idx="2227">
                  <c:v>2016</c:v>
                </c:pt>
                <c:pt idx="2228">
                  <c:v>2017</c:v>
                </c:pt>
                <c:pt idx="2229">
                  <c:v>2018</c:v>
                </c:pt>
                <c:pt idx="2230">
                  <c:v>2019</c:v>
                </c:pt>
                <c:pt idx="2231">
                  <c:v>2020</c:v>
                </c:pt>
                <c:pt idx="2232">
                  <c:v>2021</c:v>
                </c:pt>
                <c:pt idx="2233">
                  <c:v>2011</c:v>
                </c:pt>
                <c:pt idx="2234">
                  <c:v>2012</c:v>
                </c:pt>
                <c:pt idx="2235">
                  <c:v>2013</c:v>
                </c:pt>
                <c:pt idx="2236">
                  <c:v>2014</c:v>
                </c:pt>
                <c:pt idx="2237">
                  <c:v>2015</c:v>
                </c:pt>
                <c:pt idx="2238">
                  <c:v>2016</c:v>
                </c:pt>
                <c:pt idx="2239">
                  <c:v>2017</c:v>
                </c:pt>
                <c:pt idx="2240">
                  <c:v>2018</c:v>
                </c:pt>
                <c:pt idx="2241">
                  <c:v>2019</c:v>
                </c:pt>
                <c:pt idx="2242">
                  <c:v>2020</c:v>
                </c:pt>
                <c:pt idx="2243">
                  <c:v>2021</c:v>
                </c:pt>
                <c:pt idx="2244">
                  <c:v>2011</c:v>
                </c:pt>
                <c:pt idx="2245">
                  <c:v>2012</c:v>
                </c:pt>
                <c:pt idx="2246">
                  <c:v>2013</c:v>
                </c:pt>
                <c:pt idx="2247">
                  <c:v>2014</c:v>
                </c:pt>
                <c:pt idx="2248">
                  <c:v>2015</c:v>
                </c:pt>
                <c:pt idx="2249">
                  <c:v>2016</c:v>
                </c:pt>
                <c:pt idx="2250">
                  <c:v>2017</c:v>
                </c:pt>
                <c:pt idx="2251">
                  <c:v>2018</c:v>
                </c:pt>
                <c:pt idx="2252">
                  <c:v>2019</c:v>
                </c:pt>
                <c:pt idx="2253">
                  <c:v>2020</c:v>
                </c:pt>
                <c:pt idx="2254">
                  <c:v>2021</c:v>
                </c:pt>
                <c:pt idx="2255">
                  <c:v>2011</c:v>
                </c:pt>
                <c:pt idx="2256">
                  <c:v>2012</c:v>
                </c:pt>
                <c:pt idx="2257">
                  <c:v>2013</c:v>
                </c:pt>
                <c:pt idx="2258">
                  <c:v>2014</c:v>
                </c:pt>
                <c:pt idx="2259">
                  <c:v>2015</c:v>
                </c:pt>
                <c:pt idx="2260">
                  <c:v>2016</c:v>
                </c:pt>
                <c:pt idx="2261">
                  <c:v>2017</c:v>
                </c:pt>
                <c:pt idx="2262">
                  <c:v>2018</c:v>
                </c:pt>
                <c:pt idx="2263">
                  <c:v>2019</c:v>
                </c:pt>
                <c:pt idx="2264">
                  <c:v>2020</c:v>
                </c:pt>
                <c:pt idx="2265">
                  <c:v>2021</c:v>
                </c:pt>
                <c:pt idx="2266">
                  <c:v>2011</c:v>
                </c:pt>
                <c:pt idx="2267">
                  <c:v>2012</c:v>
                </c:pt>
                <c:pt idx="2268">
                  <c:v>2013</c:v>
                </c:pt>
                <c:pt idx="2269">
                  <c:v>2014</c:v>
                </c:pt>
                <c:pt idx="2270">
                  <c:v>2015</c:v>
                </c:pt>
                <c:pt idx="2271">
                  <c:v>2016</c:v>
                </c:pt>
                <c:pt idx="2272">
                  <c:v>2017</c:v>
                </c:pt>
                <c:pt idx="2273">
                  <c:v>2018</c:v>
                </c:pt>
                <c:pt idx="2274">
                  <c:v>2019</c:v>
                </c:pt>
                <c:pt idx="2275">
                  <c:v>2020</c:v>
                </c:pt>
                <c:pt idx="2276">
                  <c:v>2021</c:v>
                </c:pt>
                <c:pt idx="2277">
                  <c:v>2011</c:v>
                </c:pt>
                <c:pt idx="2278">
                  <c:v>2012</c:v>
                </c:pt>
                <c:pt idx="2279">
                  <c:v>2013</c:v>
                </c:pt>
                <c:pt idx="2280">
                  <c:v>2014</c:v>
                </c:pt>
                <c:pt idx="2281">
                  <c:v>2015</c:v>
                </c:pt>
                <c:pt idx="2282">
                  <c:v>2016</c:v>
                </c:pt>
                <c:pt idx="2283">
                  <c:v>2017</c:v>
                </c:pt>
                <c:pt idx="2284">
                  <c:v>2018</c:v>
                </c:pt>
                <c:pt idx="2285">
                  <c:v>2019</c:v>
                </c:pt>
                <c:pt idx="2286">
                  <c:v>2020</c:v>
                </c:pt>
                <c:pt idx="2287">
                  <c:v>2021</c:v>
                </c:pt>
                <c:pt idx="2288">
                  <c:v>2011</c:v>
                </c:pt>
                <c:pt idx="2289">
                  <c:v>2012</c:v>
                </c:pt>
                <c:pt idx="2290">
                  <c:v>2013</c:v>
                </c:pt>
                <c:pt idx="2291">
                  <c:v>2014</c:v>
                </c:pt>
                <c:pt idx="2292">
                  <c:v>2015</c:v>
                </c:pt>
                <c:pt idx="2293">
                  <c:v>2016</c:v>
                </c:pt>
                <c:pt idx="2294">
                  <c:v>2017</c:v>
                </c:pt>
                <c:pt idx="2295">
                  <c:v>2018</c:v>
                </c:pt>
                <c:pt idx="2296">
                  <c:v>2019</c:v>
                </c:pt>
                <c:pt idx="2297">
                  <c:v>2020</c:v>
                </c:pt>
                <c:pt idx="2298">
                  <c:v>2021</c:v>
                </c:pt>
                <c:pt idx="2299">
                  <c:v>2011</c:v>
                </c:pt>
                <c:pt idx="2300">
                  <c:v>2012</c:v>
                </c:pt>
                <c:pt idx="2301">
                  <c:v>2013</c:v>
                </c:pt>
                <c:pt idx="2302">
                  <c:v>2014</c:v>
                </c:pt>
                <c:pt idx="2303">
                  <c:v>2015</c:v>
                </c:pt>
                <c:pt idx="2304">
                  <c:v>2016</c:v>
                </c:pt>
                <c:pt idx="2305">
                  <c:v>2017</c:v>
                </c:pt>
                <c:pt idx="2306">
                  <c:v>2018</c:v>
                </c:pt>
                <c:pt idx="2307">
                  <c:v>2019</c:v>
                </c:pt>
                <c:pt idx="2308">
                  <c:v>2020</c:v>
                </c:pt>
                <c:pt idx="2309">
                  <c:v>2021</c:v>
                </c:pt>
                <c:pt idx="2310">
                  <c:v>2011</c:v>
                </c:pt>
                <c:pt idx="2311">
                  <c:v>2012</c:v>
                </c:pt>
                <c:pt idx="2312">
                  <c:v>2013</c:v>
                </c:pt>
                <c:pt idx="2313">
                  <c:v>2014</c:v>
                </c:pt>
                <c:pt idx="2314">
                  <c:v>2015</c:v>
                </c:pt>
                <c:pt idx="2315">
                  <c:v>2016</c:v>
                </c:pt>
                <c:pt idx="2316">
                  <c:v>2017</c:v>
                </c:pt>
                <c:pt idx="2317">
                  <c:v>2018</c:v>
                </c:pt>
                <c:pt idx="2318">
                  <c:v>2019</c:v>
                </c:pt>
                <c:pt idx="2319">
                  <c:v>2020</c:v>
                </c:pt>
                <c:pt idx="2320">
                  <c:v>2021</c:v>
                </c:pt>
                <c:pt idx="2321">
                  <c:v>2011</c:v>
                </c:pt>
                <c:pt idx="2322">
                  <c:v>2012</c:v>
                </c:pt>
                <c:pt idx="2323">
                  <c:v>2013</c:v>
                </c:pt>
                <c:pt idx="2324">
                  <c:v>2014</c:v>
                </c:pt>
                <c:pt idx="2325">
                  <c:v>2015</c:v>
                </c:pt>
                <c:pt idx="2326">
                  <c:v>2016</c:v>
                </c:pt>
                <c:pt idx="2327">
                  <c:v>2017</c:v>
                </c:pt>
                <c:pt idx="2328">
                  <c:v>2018</c:v>
                </c:pt>
                <c:pt idx="2329">
                  <c:v>2019</c:v>
                </c:pt>
                <c:pt idx="2330">
                  <c:v>2020</c:v>
                </c:pt>
                <c:pt idx="2331">
                  <c:v>2021</c:v>
                </c:pt>
                <c:pt idx="2332">
                  <c:v>2011</c:v>
                </c:pt>
                <c:pt idx="2333">
                  <c:v>2012</c:v>
                </c:pt>
                <c:pt idx="2334">
                  <c:v>2013</c:v>
                </c:pt>
                <c:pt idx="2335">
                  <c:v>2014</c:v>
                </c:pt>
                <c:pt idx="2336">
                  <c:v>2015</c:v>
                </c:pt>
                <c:pt idx="2337">
                  <c:v>2016</c:v>
                </c:pt>
                <c:pt idx="2338">
                  <c:v>2017</c:v>
                </c:pt>
                <c:pt idx="2339">
                  <c:v>2018</c:v>
                </c:pt>
                <c:pt idx="2340">
                  <c:v>2019</c:v>
                </c:pt>
                <c:pt idx="2341">
                  <c:v>2020</c:v>
                </c:pt>
                <c:pt idx="2342">
                  <c:v>2021</c:v>
                </c:pt>
                <c:pt idx="2343">
                  <c:v>2011</c:v>
                </c:pt>
                <c:pt idx="2344">
                  <c:v>2012</c:v>
                </c:pt>
                <c:pt idx="2345">
                  <c:v>2013</c:v>
                </c:pt>
                <c:pt idx="2346">
                  <c:v>2014</c:v>
                </c:pt>
                <c:pt idx="2347">
                  <c:v>2015</c:v>
                </c:pt>
                <c:pt idx="2348">
                  <c:v>2016</c:v>
                </c:pt>
                <c:pt idx="2349">
                  <c:v>2017</c:v>
                </c:pt>
                <c:pt idx="2350">
                  <c:v>2018</c:v>
                </c:pt>
                <c:pt idx="2351">
                  <c:v>2019</c:v>
                </c:pt>
                <c:pt idx="2352">
                  <c:v>2020</c:v>
                </c:pt>
                <c:pt idx="2353">
                  <c:v>2021</c:v>
                </c:pt>
                <c:pt idx="2354">
                  <c:v>2011</c:v>
                </c:pt>
                <c:pt idx="2355">
                  <c:v>2012</c:v>
                </c:pt>
                <c:pt idx="2356">
                  <c:v>2013</c:v>
                </c:pt>
                <c:pt idx="2357">
                  <c:v>2014</c:v>
                </c:pt>
                <c:pt idx="2358">
                  <c:v>2015</c:v>
                </c:pt>
                <c:pt idx="2359">
                  <c:v>2016</c:v>
                </c:pt>
                <c:pt idx="2360">
                  <c:v>2017</c:v>
                </c:pt>
                <c:pt idx="2361">
                  <c:v>2018</c:v>
                </c:pt>
                <c:pt idx="2362">
                  <c:v>2019</c:v>
                </c:pt>
                <c:pt idx="2363">
                  <c:v>2020</c:v>
                </c:pt>
                <c:pt idx="2364">
                  <c:v>2021</c:v>
                </c:pt>
                <c:pt idx="2365">
                  <c:v>2011</c:v>
                </c:pt>
                <c:pt idx="2366">
                  <c:v>2012</c:v>
                </c:pt>
                <c:pt idx="2367">
                  <c:v>2013</c:v>
                </c:pt>
                <c:pt idx="2368">
                  <c:v>2014</c:v>
                </c:pt>
                <c:pt idx="2369">
                  <c:v>2015</c:v>
                </c:pt>
                <c:pt idx="2370">
                  <c:v>2016</c:v>
                </c:pt>
                <c:pt idx="2371">
                  <c:v>2017</c:v>
                </c:pt>
                <c:pt idx="2372">
                  <c:v>2018</c:v>
                </c:pt>
                <c:pt idx="2373">
                  <c:v>2019</c:v>
                </c:pt>
                <c:pt idx="2374">
                  <c:v>2020</c:v>
                </c:pt>
                <c:pt idx="2375">
                  <c:v>2021</c:v>
                </c:pt>
                <c:pt idx="2376">
                  <c:v>2011</c:v>
                </c:pt>
                <c:pt idx="2377">
                  <c:v>2012</c:v>
                </c:pt>
                <c:pt idx="2378">
                  <c:v>2013</c:v>
                </c:pt>
                <c:pt idx="2379">
                  <c:v>2014</c:v>
                </c:pt>
                <c:pt idx="2380">
                  <c:v>2015</c:v>
                </c:pt>
                <c:pt idx="2381">
                  <c:v>2016</c:v>
                </c:pt>
                <c:pt idx="2382">
                  <c:v>2017</c:v>
                </c:pt>
                <c:pt idx="2383">
                  <c:v>2018</c:v>
                </c:pt>
                <c:pt idx="2384">
                  <c:v>2019</c:v>
                </c:pt>
                <c:pt idx="2385">
                  <c:v>2020</c:v>
                </c:pt>
                <c:pt idx="2386">
                  <c:v>2021</c:v>
                </c:pt>
                <c:pt idx="2387">
                  <c:v>2011</c:v>
                </c:pt>
                <c:pt idx="2388">
                  <c:v>2012</c:v>
                </c:pt>
                <c:pt idx="2389">
                  <c:v>2013</c:v>
                </c:pt>
                <c:pt idx="2390">
                  <c:v>2014</c:v>
                </c:pt>
                <c:pt idx="2391">
                  <c:v>2015</c:v>
                </c:pt>
                <c:pt idx="2392">
                  <c:v>2016</c:v>
                </c:pt>
                <c:pt idx="2393">
                  <c:v>2017</c:v>
                </c:pt>
                <c:pt idx="2394">
                  <c:v>2018</c:v>
                </c:pt>
                <c:pt idx="2395">
                  <c:v>2019</c:v>
                </c:pt>
                <c:pt idx="2396">
                  <c:v>2020</c:v>
                </c:pt>
                <c:pt idx="2397">
                  <c:v>2021</c:v>
                </c:pt>
                <c:pt idx="2398">
                  <c:v>2011</c:v>
                </c:pt>
                <c:pt idx="2399">
                  <c:v>2012</c:v>
                </c:pt>
                <c:pt idx="2400">
                  <c:v>2013</c:v>
                </c:pt>
                <c:pt idx="2401">
                  <c:v>2014</c:v>
                </c:pt>
                <c:pt idx="2402">
                  <c:v>2015</c:v>
                </c:pt>
                <c:pt idx="2403">
                  <c:v>2016</c:v>
                </c:pt>
                <c:pt idx="2404">
                  <c:v>2017</c:v>
                </c:pt>
                <c:pt idx="2405">
                  <c:v>2018</c:v>
                </c:pt>
                <c:pt idx="2406">
                  <c:v>2019</c:v>
                </c:pt>
                <c:pt idx="2407">
                  <c:v>2020</c:v>
                </c:pt>
                <c:pt idx="2408">
                  <c:v>2021</c:v>
                </c:pt>
                <c:pt idx="2409">
                  <c:v>2011</c:v>
                </c:pt>
                <c:pt idx="2410">
                  <c:v>2012</c:v>
                </c:pt>
                <c:pt idx="2411">
                  <c:v>2013</c:v>
                </c:pt>
                <c:pt idx="2412">
                  <c:v>2014</c:v>
                </c:pt>
                <c:pt idx="2413">
                  <c:v>2015</c:v>
                </c:pt>
                <c:pt idx="2414">
                  <c:v>2016</c:v>
                </c:pt>
                <c:pt idx="2415">
                  <c:v>2017</c:v>
                </c:pt>
                <c:pt idx="2416">
                  <c:v>2018</c:v>
                </c:pt>
                <c:pt idx="2417">
                  <c:v>2019</c:v>
                </c:pt>
                <c:pt idx="2418">
                  <c:v>2020</c:v>
                </c:pt>
                <c:pt idx="2419">
                  <c:v>2021</c:v>
                </c:pt>
                <c:pt idx="2420">
                  <c:v>2011</c:v>
                </c:pt>
                <c:pt idx="2421">
                  <c:v>2012</c:v>
                </c:pt>
                <c:pt idx="2422">
                  <c:v>2013</c:v>
                </c:pt>
                <c:pt idx="2423">
                  <c:v>2014</c:v>
                </c:pt>
                <c:pt idx="2424">
                  <c:v>2015</c:v>
                </c:pt>
                <c:pt idx="2425">
                  <c:v>2016</c:v>
                </c:pt>
                <c:pt idx="2426">
                  <c:v>2017</c:v>
                </c:pt>
                <c:pt idx="2427">
                  <c:v>2018</c:v>
                </c:pt>
                <c:pt idx="2428">
                  <c:v>2019</c:v>
                </c:pt>
                <c:pt idx="2429">
                  <c:v>2020</c:v>
                </c:pt>
                <c:pt idx="2430">
                  <c:v>2021</c:v>
                </c:pt>
                <c:pt idx="2431">
                  <c:v>2011</c:v>
                </c:pt>
                <c:pt idx="2432">
                  <c:v>2012</c:v>
                </c:pt>
                <c:pt idx="2433">
                  <c:v>2013</c:v>
                </c:pt>
                <c:pt idx="2434">
                  <c:v>2014</c:v>
                </c:pt>
                <c:pt idx="2435">
                  <c:v>2015</c:v>
                </c:pt>
                <c:pt idx="2436">
                  <c:v>2016</c:v>
                </c:pt>
                <c:pt idx="2437">
                  <c:v>2017</c:v>
                </c:pt>
                <c:pt idx="2438">
                  <c:v>2018</c:v>
                </c:pt>
                <c:pt idx="2439">
                  <c:v>2019</c:v>
                </c:pt>
                <c:pt idx="2440">
                  <c:v>2020</c:v>
                </c:pt>
                <c:pt idx="2441">
                  <c:v>2021</c:v>
                </c:pt>
                <c:pt idx="2442">
                  <c:v>2011</c:v>
                </c:pt>
                <c:pt idx="2443">
                  <c:v>2012</c:v>
                </c:pt>
                <c:pt idx="2444">
                  <c:v>2013</c:v>
                </c:pt>
                <c:pt idx="2445">
                  <c:v>2014</c:v>
                </c:pt>
                <c:pt idx="2446">
                  <c:v>2015</c:v>
                </c:pt>
                <c:pt idx="2447">
                  <c:v>2016</c:v>
                </c:pt>
                <c:pt idx="2448">
                  <c:v>2017</c:v>
                </c:pt>
                <c:pt idx="2449">
                  <c:v>2018</c:v>
                </c:pt>
                <c:pt idx="2450">
                  <c:v>2019</c:v>
                </c:pt>
                <c:pt idx="2451">
                  <c:v>2020</c:v>
                </c:pt>
                <c:pt idx="2452">
                  <c:v>2021</c:v>
                </c:pt>
                <c:pt idx="2453">
                  <c:v>2011</c:v>
                </c:pt>
                <c:pt idx="2454">
                  <c:v>2012</c:v>
                </c:pt>
                <c:pt idx="2455">
                  <c:v>2013</c:v>
                </c:pt>
                <c:pt idx="2456">
                  <c:v>2014</c:v>
                </c:pt>
                <c:pt idx="2457">
                  <c:v>2015</c:v>
                </c:pt>
                <c:pt idx="2458">
                  <c:v>2016</c:v>
                </c:pt>
                <c:pt idx="2459">
                  <c:v>2017</c:v>
                </c:pt>
                <c:pt idx="2460">
                  <c:v>2018</c:v>
                </c:pt>
                <c:pt idx="2461">
                  <c:v>2019</c:v>
                </c:pt>
                <c:pt idx="2462">
                  <c:v>2020</c:v>
                </c:pt>
                <c:pt idx="2463">
                  <c:v>2021</c:v>
                </c:pt>
                <c:pt idx="2464">
                  <c:v>2011</c:v>
                </c:pt>
                <c:pt idx="2465">
                  <c:v>2012</c:v>
                </c:pt>
                <c:pt idx="2466">
                  <c:v>2013</c:v>
                </c:pt>
                <c:pt idx="2467">
                  <c:v>2014</c:v>
                </c:pt>
                <c:pt idx="2468">
                  <c:v>2015</c:v>
                </c:pt>
                <c:pt idx="2469">
                  <c:v>2016</c:v>
                </c:pt>
                <c:pt idx="2470">
                  <c:v>2017</c:v>
                </c:pt>
                <c:pt idx="2471">
                  <c:v>2018</c:v>
                </c:pt>
                <c:pt idx="2472">
                  <c:v>2019</c:v>
                </c:pt>
                <c:pt idx="2473">
                  <c:v>2020</c:v>
                </c:pt>
                <c:pt idx="2474">
                  <c:v>2021</c:v>
                </c:pt>
                <c:pt idx="2475">
                  <c:v>2011</c:v>
                </c:pt>
                <c:pt idx="2476">
                  <c:v>2012</c:v>
                </c:pt>
                <c:pt idx="2477">
                  <c:v>2013</c:v>
                </c:pt>
                <c:pt idx="2478">
                  <c:v>2014</c:v>
                </c:pt>
                <c:pt idx="2479">
                  <c:v>2015</c:v>
                </c:pt>
                <c:pt idx="2480">
                  <c:v>2016</c:v>
                </c:pt>
                <c:pt idx="2481">
                  <c:v>2017</c:v>
                </c:pt>
                <c:pt idx="2482">
                  <c:v>2018</c:v>
                </c:pt>
                <c:pt idx="2483">
                  <c:v>2019</c:v>
                </c:pt>
                <c:pt idx="2484">
                  <c:v>2020</c:v>
                </c:pt>
                <c:pt idx="2485">
                  <c:v>2021</c:v>
                </c:pt>
                <c:pt idx="2486">
                  <c:v>2011</c:v>
                </c:pt>
                <c:pt idx="2487">
                  <c:v>2012</c:v>
                </c:pt>
                <c:pt idx="2488">
                  <c:v>2013</c:v>
                </c:pt>
                <c:pt idx="2489">
                  <c:v>2014</c:v>
                </c:pt>
                <c:pt idx="2490">
                  <c:v>2015</c:v>
                </c:pt>
                <c:pt idx="2491">
                  <c:v>2016</c:v>
                </c:pt>
                <c:pt idx="2492">
                  <c:v>2017</c:v>
                </c:pt>
                <c:pt idx="2493">
                  <c:v>2018</c:v>
                </c:pt>
                <c:pt idx="2494">
                  <c:v>2019</c:v>
                </c:pt>
                <c:pt idx="2495">
                  <c:v>2020</c:v>
                </c:pt>
                <c:pt idx="2496">
                  <c:v>2021</c:v>
                </c:pt>
                <c:pt idx="2497">
                  <c:v>2011</c:v>
                </c:pt>
                <c:pt idx="2498">
                  <c:v>2012</c:v>
                </c:pt>
                <c:pt idx="2499">
                  <c:v>2013</c:v>
                </c:pt>
                <c:pt idx="2500">
                  <c:v>2014</c:v>
                </c:pt>
                <c:pt idx="2501">
                  <c:v>2015</c:v>
                </c:pt>
                <c:pt idx="2502">
                  <c:v>2016</c:v>
                </c:pt>
                <c:pt idx="2503">
                  <c:v>2017</c:v>
                </c:pt>
                <c:pt idx="2504">
                  <c:v>2018</c:v>
                </c:pt>
                <c:pt idx="2505">
                  <c:v>2019</c:v>
                </c:pt>
                <c:pt idx="2506">
                  <c:v>2020</c:v>
                </c:pt>
                <c:pt idx="2507">
                  <c:v>2021</c:v>
                </c:pt>
                <c:pt idx="2508">
                  <c:v>2011</c:v>
                </c:pt>
                <c:pt idx="2509">
                  <c:v>2012</c:v>
                </c:pt>
                <c:pt idx="2510">
                  <c:v>2013</c:v>
                </c:pt>
                <c:pt idx="2511">
                  <c:v>2014</c:v>
                </c:pt>
                <c:pt idx="2512">
                  <c:v>2015</c:v>
                </c:pt>
                <c:pt idx="2513">
                  <c:v>2016</c:v>
                </c:pt>
                <c:pt idx="2514">
                  <c:v>2017</c:v>
                </c:pt>
                <c:pt idx="2515">
                  <c:v>2018</c:v>
                </c:pt>
                <c:pt idx="2516">
                  <c:v>2019</c:v>
                </c:pt>
                <c:pt idx="2517">
                  <c:v>2020</c:v>
                </c:pt>
                <c:pt idx="2518">
                  <c:v>2021</c:v>
                </c:pt>
                <c:pt idx="2519">
                  <c:v>2011</c:v>
                </c:pt>
                <c:pt idx="2520">
                  <c:v>2012</c:v>
                </c:pt>
                <c:pt idx="2521">
                  <c:v>2013</c:v>
                </c:pt>
                <c:pt idx="2522">
                  <c:v>2014</c:v>
                </c:pt>
                <c:pt idx="2523">
                  <c:v>2015</c:v>
                </c:pt>
                <c:pt idx="2524">
                  <c:v>2016</c:v>
                </c:pt>
                <c:pt idx="2525">
                  <c:v>2017</c:v>
                </c:pt>
                <c:pt idx="2526">
                  <c:v>2018</c:v>
                </c:pt>
                <c:pt idx="2527">
                  <c:v>2019</c:v>
                </c:pt>
                <c:pt idx="2528">
                  <c:v>2020</c:v>
                </c:pt>
                <c:pt idx="2529">
                  <c:v>2021</c:v>
                </c:pt>
                <c:pt idx="2530">
                  <c:v>2011</c:v>
                </c:pt>
                <c:pt idx="2531">
                  <c:v>2012</c:v>
                </c:pt>
                <c:pt idx="2532">
                  <c:v>2013</c:v>
                </c:pt>
                <c:pt idx="2533">
                  <c:v>2014</c:v>
                </c:pt>
                <c:pt idx="2534">
                  <c:v>2015</c:v>
                </c:pt>
                <c:pt idx="2535">
                  <c:v>2016</c:v>
                </c:pt>
                <c:pt idx="2536">
                  <c:v>2017</c:v>
                </c:pt>
                <c:pt idx="2537">
                  <c:v>2018</c:v>
                </c:pt>
                <c:pt idx="2538">
                  <c:v>2019</c:v>
                </c:pt>
                <c:pt idx="2539">
                  <c:v>2020</c:v>
                </c:pt>
                <c:pt idx="2540">
                  <c:v>2021</c:v>
                </c:pt>
                <c:pt idx="2541">
                  <c:v>2011</c:v>
                </c:pt>
                <c:pt idx="2542">
                  <c:v>2012</c:v>
                </c:pt>
                <c:pt idx="2543">
                  <c:v>2013</c:v>
                </c:pt>
                <c:pt idx="2544">
                  <c:v>2014</c:v>
                </c:pt>
                <c:pt idx="2545">
                  <c:v>2015</c:v>
                </c:pt>
                <c:pt idx="2546">
                  <c:v>2016</c:v>
                </c:pt>
                <c:pt idx="2547">
                  <c:v>2017</c:v>
                </c:pt>
                <c:pt idx="2548">
                  <c:v>2018</c:v>
                </c:pt>
                <c:pt idx="2549">
                  <c:v>2019</c:v>
                </c:pt>
                <c:pt idx="2550">
                  <c:v>2020</c:v>
                </c:pt>
                <c:pt idx="2551">
                  <c:v>2021</c:v>
                </c:pt>
                <c:pt idx="2552">
                  <c:v>2011</c:v>
                </c:pt>
                <c:pt idx="2553">
                  <c:v>2012</c:v>
                </c:pt>
                <c:pt idx="2554">
                  <c:v>2013</c:v>
                </c:pt>
                <c:pt idx="2555">
                  <c:v>2014</c:v>
                </c:pt>
                <c:pt idx="2556">
                  <c:v>2015</c:v>
                </c:pt>
                <c:pt idx="2557">
                  <c:v>2016</c:v>
                </c:pt>
                <c:pt idx="2558">
                  <c:v>2017</c:v>
                </c:pt>
                <c:pt idx="2559">
                  <c:v>2018</c:v>
                </c:pt>
                <c:pt idx="2560">
                  <c:v>2019</c:v>
                </c:pt>
                <c:pt idx="2561">
                  <c:v>2020</c:v>
                </c:pt>
                <c:pt idx="2562">
                  <c:v>2021</c:v>
                </c:pt>
                <c:pt idx="2563">
                  <c:v>2011</c:v>
                </c:pt>
                <c:pt idx="2564">
                  <c:v>2012</c:v>
                </c:pt>
                <c:pt idx="2565">
                  <c:v>2013</c:v>
                </c:pt>
                <c:pt idx="2566">
                  <c:v>2014</c:v>
                </c:pt>
                <c:pt idx="2567">
                  <c:v>2015</c:v>
                </c:pt>
                <c:pt idx="2568">
                  <c:v>2016</c:v>
                </c:pt>
                <c:pt idx="2569">
                  <c:v>2017</c:v>
                </c:pt>
                <c:pt idx="2570">
                  <c:v>2018</c:v>
                </c:pt>
                <c:pt idx="2571">
                  <c:v>2019</c:v>
                </c:pt>
                <c:pt idx="2572">
                  <c:v>2020</c:v>
                </c:pt>
                <c:pt idx="2573">
                  <c:v>2021</c:v>
                </c:pt>
                <c:pt idx="2574">
                  <c:v>2011</c:v>
                </c:pt>
                <c:pt idx="2575">
                  <c:v>2012</c:v>
                </c:pt>
                <c:pt idx="2576">
                  <c:v>2013</c:v>
                </c:pt>
                <c:pt idx="2577">
                  <c:v>2014</c:v>
                </c:pt>
                <c:pt idx="2578">
                  <c:v>2015</c:v>
                </c:pt>
                <c:pt idx="2579">
                  <c:v>2016</c:v>
                </c:pt>
                <c:pt idx="2580">
                  <c:v>2017</c:v>
                </c:pt>
                <c:pt idx="2581">
                  <c:v>2018</c:v>
                </c:pt>
                <c:pt idx="2582">
                  <c:v>2019</c:v>
                </c:pt>
                <c:pt idx="2583">
                  <c:v>2020</c:v>
                </c:pt>
                <c:pt idx="2584">
                  <c:v>2021</c:v>
                </c:pt>
                <c:pt idx="2585">
                  <c:v>2011</c:v>
                </c:pt>
                <c:pt idx="2586">
                  <c:v>2012</c:v>
                </c:pt>
                <c:pt idx="2587">
                  <c:v>2013</c:v>
                </c:pt>
                <c:pt idx="2588">
                  <c:v>2014</c:v>
                </c:pt>
                <c:pt idx="2589">
                  <c:v>2015</c:v>
                </c:pt>
                <c:pt idx="2590">
                  <c:v>2016</c:v>
                </c:pt>
                <c:pt idx="2591">
                  <c:v>2017</c:v>
                </c:pt>
                <c:pt idx="2592">
                  <c:v>2018</c:v>
                </c:pt>
                <c:pt idx="2593">
                  <c:v>2019</c:v>
                </c:pt>
                <c:pt idx="2594">
                  <c:v>2020</c:v>
                </c:pt>
                <c:pt idx="2595">
                  <c:v>2021</c:v>
                </c:pt>
                <c:pt idx="2596">
                  <c:v>2011</c:v>
                </c:pt>
                <c:pt idx="2597">
                  <c:v>2012</c:v>
                </c:pt>
                <c:pt idx="2598">
                  <c:v>2013</c:v>
                </c:pt>
                <c:pt idx="2599">
                  <c:v>2014</c:v>
                </c:pt>
                <c:pt idx="2600">
                  <c:v>2015</c:v>
                </c:pt>
                <c:pt idx="2601">
                  <c:v>2016</c:v>
                </c:pt>
                <c:pt idx="2602">
                  <c:v>2017</c:v>
                </c:pt>
                <c:pt idx="2603">
                  <c:v>2018</c:v>
                </c:pt>
                <c:pt idx="2604">
                  <c:v>2019</c:v>
                </c:pt>
                <c:pt idx="2605">
                  <c:v>2020</c:v>
                </c:pt>
                <c:pt idx="2606">
                  <c:v>2021</c:v>
                </c:pt>
                <c:pt idx="2607">
                  <c:v>2011</c:v>
                </c:pt>
                <c:pt idx="2608">
                  <c:v>2012</c:v>
                </c:pt>
                <c:pt idx="2609">
                  <c:v>2013</c:v>
                </c:pt>
                <c:pt idx="2610">
                  <c:v>2014</c:v>
                </c:pt>
                <c:pt idx="2611">
                  <c:v>2015</c:v>
                </c:pt>
                <c:pt idx="2612">
                  <c:v>2016</c:v>
                </c:pt>
                <c:pt idx="2613">
                  <c:v>2017</c:v>
                </c:pt>
                <c:pt idx="2614">
                  <c:v>2018</c:v>
                </c:pt>
                <c:pt idx="2615">
                  <c:v>2019</c:v>
                </c:pt>
                <c:pt idx="2616">
                  <c:v>2020</c:v>
                </c:pt>
                <c:pt idx="2617">
                  <c:v>2021</c:v>
                </c:pt>
                <c:pt idx="2618">
                  <c:v>2011</c:v>
                </c:pt>
                <c:pt idx="2619">
                  <c:v>2012</c:v>
                </c:pt>
                <c:pt idx="2620">
                  <c:v>2013</c:v>
                </c:pt>
                <c:pt idx="2621">
                  <c:v>2014</c:v>
                </c:pt>
                <c:pt idx="2622">
                  <c:v>2015</c:v>
                </c:pt>
                <c:pt idx="2623">
                  <c:v>2016</c:v>
                </c:pt>
                <c:pt idx="2624">
                  <c:v>2017</c:v>
                </c:pt>
                <c:pt idx="2625">
                  <c:v>2018</c:v>
                </c:pt>
                <c:pt idx="2626">
                  <c:v>2019</c:v>
                </c:pt>
                <c:pt idx="2627">
                  <c:v>2020</c:v>
                </c:pt>
                <c:pt idx="2628">
                  <c:v>2021</c:v>
                </c:pt>
                <c:pt idx="2629">
                  <c:v>2011</c:v>
                </c:pt>
                <c:pt idx="2630">
                  <c:v>2012</c:v>
                </c:pt>
                <c:pt idx="2631">
                  <c:v>2013</c:v>
                </c:pt>
                <c:pt idx="2632">
                  <c:v>2014</c:v>
                </c:pt>
                <c:pt idx="2633">
                  <c:v>2015</c:v>
                </c:pt>
                <c:pt idx="2634">
                  <c:v>2016</c:v>
                </c:pt>
                <c:pt idx="2635">
                  <c:v>2017</c:v>
                </c:pt>
                <c:pt idx="2636">
                  <c:v>2018</c:v>
                </c:pt>
                <c:pt idx="2637">
                  <c:v>2019</c:v>
                </c:pt>
                <c:pt idx="2638">
                  <c:v>2020</c:v>
                </c:pt>
                <c:pt idx="2639">
                  <c:v>2021</c:v>
                </c:pt>
                <c:pt idx="2640">
                  <c:v>2011</c:v>
                </c:pt>
                <c:pt idx="2641">
                  <c:v>2012</c:v>
                </c:pt>
                <c:pt idx="2642">
                  <c:v>2013</c:v>
                </c:pt>
                <c:pt idx="2643">
                  <c:v>2014</c:v>
                </c:pt>
                <c:pt idx="2644">
                  <c:v>2015</c:v>
                </c:pt>
                <c:pt idx="2645">
                  <c:v>2016</c:v>
                </c:pt>
                <c:pt idx="2646">
                  <c:v>2017</c:v>
                </c:pt>
                <c:pt idx="2647">
                  <c:v>2018</c:v>
                </c:pt>
                <c:pt idx="2648">
                  <c:v>2019</c:v>
                </c:pt>
                <c:pt idx="2649">
                  <c:v>2020</c:v>
                </c:pt>
                <c:pt idx="2650">
                  <c:v>2021</c:v>
                </c:pt>
                <c:pt idx="2651">
                  <c:v>2011</c:v>
                </c:pt>
                <c:pt idx="2652">
                  <c:v>2012</c:v>
                </c:pt>
                <c:pt idx="2653">
                  <c:v>2013</c:v>
                </c:pt>
                <c:pt idx="2654">
                  <c:v>2014</c:v>
                </c:pt>
                <c:pt idx="2655">
                  <c:v>2015</c:v>
                </c:pt>
                <c:pt idx="2656">
                  <c:v>2016</c:v>
                </c:pt>
                <c:pt idx="2657">
                  <c:v>2017</c:v>
                </c:pt>
                <c:pt idx="2658">
                  <c:v>2018</c:v>
                </c:pt>
                <c:pt idx="2659">
                  <c:v>2019</c:v>
                </c:pt>
                <c:pt idx="2660">
                  <c:v>2020</c:v>
                </c:pt>
                <c:pt idx="2661">
                  <c:v>2021</c:v>
                </c:pt>
                <c:pt idx="2662">
                  <c:v>2011</c:v>
                </c:pt>
                <c:pt idx="2663">
                  <c:v>2012</c:v>
                </c:pt>
                <c:pt idx="2664">
                  <c:v>2013</c:v>
                </c:pt>
                <c:pt idx="2665">
                  <c:v>2014</c:v>
                </c:pt>
                <c:pt idx="2666">
                  <c:v>2015</c:v>
                </c:pt>
                <c:pt idx="2667">
                  <c:v>2016</c:v>
                </c:pt>
                <c:pt idx="2668">
                  <c:v>2017</c:v>
                </c:pt>
                <c:pt idx="2669">
                  <c:v>2018</c:v>
                </c:pt>
                <c:pt idx="2670">
                  <c:v>2019</c:v>
                </c:pt>
                <c:pt idx="2671">
                  <c:v>2020</c:v>
                </c:pt>
                <c:pt idx="2672">
                  <c:v>2021</c:v>
                </c:pt>
                <c:pt idx="2673">
                  <c:v>2011</c:v>
                </c:pt>
                <c:pt idx="2674">
                  <c:v>2012</c:v>
                </c:pt>
                <c:pt idx="2675">
                  <c:v>2013</c:v>
                </c:pt>
                <c:pt idx="2676">
                  <c:v>2014</c:v>
                </c:pt>
                <c:pt idx="2677">
                  <c:v>2015</c:v>
                </c:pt>
                <c:pt idx="2678">
                  <c:v>2016</c:v>
                </c:pt>
                <c:pt idx="2679">
                  <c:v>2017</c:v>
                </c:pt>
                <c:pt idx="2680">
                  <c:v>2018</c:v>
                </c:pt>
                <c:pt idx="2681">
                  <c:v>2019</c:v>
                </c:pt>
                <c:pt idx="2682">
                  <c:v>2020</c:v>
                </c:pt>
                <c:pt idx="2683">
                  <c:v>2021</c:v>
                </c:pt>
                <c:pt idx="2684">
                  <c:v>2011</c:v>
                </c:pt>
                <c:pt idx="2685">
                  <c:v>2012</c:v>
                </c:pt>
                <c:pt idx="2686">
                  <c:v>2013</c:v>
                </c:pt>
                <c:pt idx="2687">
                  <c:v>2014</c:v>
                </c:pt>
                <c:pt idx="2688">
                  <c:v>2015</c:v>
                </c:pt>
                <c:pt idx="2689">
                  <c:v>2016</c:v>
                </c:pt>
                <c:pt idx="2690">
                  <c:v>2017</c:v>
                </c:pt>
                <c:pt idx="2691">
                  <c:v>2018</c:v>
                </c:pt>
                <c:pt idx="2692">
                  <c:v>2019</c:v>
                </c:pt>
                <c:pt idx="2693">
                  <c:v>2020</c:v>
                </c:pt>
                <c:pt idx="2694">
                  <c:v>2021</c:v>
                </c:pt>
                <c:pt idx="2695">
                  <c:v>2011</c:v>
                </c:pt>
                <c:pt idx="2696">
                  <c:v>2012</c:v>
                </c:pt>
                <c:pt idx="2697">
                  <c:v>2013</c:v>
                </c:pt>
                <c:pt idx="2698">
                  <c:v>2014</c:v>
                </c:pt>
                <c:pt idx="2699">
                  <c:v>2015</c:v>
                </c:pt>
                <c:pt idx="2700">
                  <c:v>2016</c:v>
                </c:pt>
                <c:pt idx="2701">
                  <c:v>2017</c:v>
                </c:pt>
                <c:pt idx="2702">
                  <c:v>2018</c:v>
                </c:pt>
                <c:pt idx="2703">
                  <c:v>2019</c:v>
                </c:pt>
                <c:pt idx="2704">
                  <c:v>2020</c:v>
                </c:pt>
                <c:pt idx="2705">
                  <c:v>2021</c:v>
                </c:pt>
                <c:pt idx="2706">
                  <c:v>2011</c:v>
                </c:pt>
                <c:pt idx="2707">
                  <c:v>2012</c:v>
                </c:pt>
                <c:pt idx="2708">
                  <c:v>2013</c:v>
                </c:pt>
                <c:pt idx="2709">
                  <c:v>2014</c:v>
                </c:pt>
                <c:pt idx="2710">
                  <c:v>2015</c:v>
                </c:pt>
                <c:pt idx="2711">
                  <c:v>2016</c:v>
                </c:pt>
                <c:pt idx="2712">
                  <c:v>2017</c:v>
                </c:pt>
                <c:pt idx="2713">
                  <c:v>2018</c:v>
                </c:pt>
                <c:pt idx="2714">
                  <c:v>2019</c:v>
                </c:pt>
                <c:pt idx="2715">
                  <c:v>2020</c:v>
                </c:pt>
                <c:pt idx="2716">
                  <c:v>2021</c:v>
                </c:pt>
                <c:pt idx="2717">
                  <c:v>2011</c:v>
                </c:pt>
                <c:pt idx="2718">
                  <c:v>2012</c:v>
                </c:pt>
                <c:pt idx="2719">
                  <c:v>2013</c:v>
                </c:pt>
                <c:pt idx="2720">
                  <c:v>2014</c:v>
                </c:pt>
                <c:pt idx="2721">
                  <c:v>2015</c:v>
                </c:pt>
                <c:pt idx="2722">
                  <c:v>2016</c:v>
                </c:pt>
                <c:pt idx="2723">
                  <c:v>2017</c:v>
                </c:pt>
                <c:pt idx="2724">
                  <c:v>2018</c:v>
                </c:pt>
                <c:pt idx="2725">
                  <c:v>2019</c:v>
                </c:pt>
                <c:pt idx="2726">
                  <c:v>2020</c:v>
                </c:pt>
                <c:pt idx="2727">
                  <c:v>2021</c:v>
                </c:pt>
                <c:pt idx="2728">
                  <c:v>2011</c:v>
                </c:pt>
                <c:pt idx="2729">
                  <c:v>2012</c:v>
                </c:pt>
                <c:pt idx="2730">
                  <c:v>2013</c:v>
                </c:pt>
                <c:pt idx="2731">
                  <c:v>2014</c:v>
                </c:pt>
                <c:pt idx="2732">
                  <c:v>2015</c:v>
                </c:pt>
                <c:pt idx="2733">
                  <c:v>2016</c:v>
                </c:pt>
                <c:pt idx="2734">
                  <c:v>2017</c:v>
                </c:pt>
                <c:pt idx="2735">
                  <c:v>2018</c:v>
                </c:pt>
                <c:pt idx="2736">
                  <c:v>2019</c:v>
                </c:pt>
                <c:pt idx="2737">
                  <c:v>2020</c:v>
                </c:pt>
                <c:pt idx="2738">
                  <c:v>2021</c:v>
                </c:pt>
                <c:pt idx="2739">
                  <c:v>2011</c:v>
                </c:pt>
                <c:pt idx="2740">
                  <c:v>2012</c:v>
                </c:pt>
                <c:pt idx="2741">
                  <c:v>2013</c:v>
                </c:pt>
                <c:pt idx="2742">
                  <c:v>2014</c:v>
                </c:pt>
                <c:pt idx="2743">
                  <c:v>2015</c:v>
                </c:pt>
                <c:pt idx="2744">
                  <c:v>2016</c:v>
                </c:pt>
                <c:pt idx="2745">
                  <c:v>2017</c:v>
                </c:pt>
                <c:pt idx="2746">
                  <c:v>2018</c:v>
                </c:pt>
                <c:pt idx="2747">
                  <c:v>2019</c:v>
                </c:pt>
                <c:pt idx="2748">
                  <c:v>2020</c:v>
                </c:pt>
                <c:pt idx="2749">
                  <c:v>2021</c:v>
                </c:pt>
                <c:pt idx="2750">
                  <c:v>2011</c:v>
                </c:pt>
                <c:pt idx="2751">
                  <c:v>2012</c:v>
                </c:pt>
                <c:pt idx="2752">
                  <c:v>2013</c:v>
                </c:pt>
                <c:pt idx="2753">
                  <c:v>2014</c:v>
                </c:pt>
                <c:pt idx="2754">
                  <c:v>2015</c:v>
                </c:pt>
                <c:pt idx="2755">
                  <c:v>2016</c:v>
                </c:pt>
                <c:pt idx="2756">
                  <c:v>2017</c:v>
                </c:pt>
                <c:pt idx="2757">
                  <c:v>2018</c:v>
                </c:pt>
                <c:pt idx="2758">
                  <c:v>2019</c:v>
                </c:pt>
                <c:pt idx="2759">
                  <c:v>2020</c:v>
                </c:pt>
                <c:pt idx="2760">
                  <c:v>2021</c:v>
                </c:pt>
                <c:pt idx="2761">
                  <c:v>2011</c:v>
                </c:pt>
                <c:pt idx="2762">
                  <c:v>2012</c:v>
                </c:pt>
                <c:pt idx="2763">
                  <c:v>2013</c:v>
                </c:pt>
                <c:pt idx="2764">
                  <c:v>2014</c:v>
                </c:pt>
                <c:pt idx="2765">
                  <c:v>2015</c:v>
                </c:pt>
                <c:pt idx="2766">
                  <c:v>2016</c:v>
                </c:pt>
                <c:pt idx="2767">
                  <c:v>2017</c:v>
                </c:pt>
                <c:pt idx="2768">
                  <c:v>2018</c:v>
                </c:pt>
                <c:pt idx="2769">
                  <c:v>2019</c:v>
                </c:pt>
                <c:pt idx="2770">
                  <c:v>2020</c:v>
                </c:pt>
                <c:pt idx="2771">
                  <c:v>2021</c:v>
                </c:pt>
                <c:pt idx="2772">
                  <c:v>2011</c:v>
                </c:pt>
                <c:pt idx="2773">
                  <c:v>2012</c:v>
                </c:pt>
                <c:pt idx="2774">
                  <c:v>2013</c:v>
                </c:pt>
                <c:pt idx="2775">
                  <c:v>2014</c:v>
                </c:pt>
                <c:pt idx="2776">
                  <c:v>2015</c:v>
                </c:pt>
                <c:pt idx="2777">
                  <c:v>2016</c:v>
                </c:pt>
                <c:pt idx="2778">
                  <c:v>2017</c:v>
                </c:pt>
                <c:pt idx="2779">
                  <c:v>2018</c:v>
                </c:pt>
                <c:pt idx="2780">
                  <c:v>2019</c:v>
                </c:pt>
                <c:pt idx="2781">
                  <c:v>2020</c:v>
                </c:pt>
                <c:pt idx="2782">
                  <c:v>2021</c:v>
                </c:pt>
                <c:pt idx="2783">
                  <c:v>2011</c:v>
                </c:pt>
                <c:pt idx="2784">
                  <c:v>2012</c:v>
                </c:pt>
                <c:pt idx="2785">
                  <c:v>2013</c:v>
                </c:pt>
                <c:pt idx="2786">
                  <c:v>2014</c:v>
                </c:pt>
                <c:pt idx="2787">
                  <c:v>2015</c:v>
                </c:pt>
                <c:pt idx="2788">
                  <c:v>2016</c:v>
                </c:pt>
                <c:pt idx="2789">
                  <c:v>2017</c:v>
                </c:pt>
                <c:pt idx="2790">
                  <c:v>2018</c:v>
                </c:pt>
                <c:pt idx="2791">
                  <c:v>2019</c:v>
                </c:pt>
                <c:pt idx="2792">
                  <c:v>2020</c:v>
                </c:pt>
                <c:pt idx="2793">
                  <c:v>2021</c:v>
                </c:pt>
                <c:pt idx="2794">
                  <c:v>2011</c:v>
                </c:pt>
                <c:pt idx="2795">
                  <c:v>2012</c:v>
                </c:pt>
                <c:pt idx="2796">
                  <c:v>2013</c:v>
                </c:pt>
                <c:pt idx="2797">
                  <c:v>2014</c:v>
                </c:pt>
                <c:pt idx="2798">
                  <c:v>2015</c:v>
                </c:pt>
                <c:pt idx="2799">
                  <c:v>2016</c:v>
                </c:pt>
                <c:pt idx="2800">
                  <c:v>2017</c:v>
                </c:pt>
                <c:pt idx="2801">
                  <c:v>2018</c:v>
                </c:pt>
                <c:pt idx="2802">
                  <c:v>2019</c:v>
                </c:pt>
                <c:pt idx="2803">
                  <c:v>2020</c:v>
                </c:pt>
                <c:pt idx="2804">
                  <c:v>2021</c:v>
                </c:pt>
                <c:pt idx="2805">
                  <c:v>2011</c:v>
                </c:pt>
                <c:pt idx="2806">
                  <c:v>2012</c:v>
                </c:pt>
                <c:pt idx="2807">
                  <c:v>2013</c:v>
                </c:pt>
                <c:pt idx="2808">
                  <c:v>2014</c:v>
                </c:pt>
                <c:pt idx="2809">
                  <c:v>2015</c:v>
                </c:pt>
                <c:pt idx="2810">
                  <c:v>2016</c:v>
                </c:pt>
                <c:pt idx="2811">
                  <c:v>2017</c:v>
                </c:pt>
                <c:pt idx="2812">
                  <c:v>2018</c:v>
                </c:pt>
                <c:pt idx="2813">
                  <c:v>2019</c:v>
                </c:pt>
                <c:pt idx="2814">
                  <c:v>2020</c:v>
                </c:pt>
                <c:pt idx="2815">
                  <c:v>2021</c:v>
                </c:pt>
                <c:pt idx="2816">
                  <c:v>2011</c:v>
                </c:pt>
                <c:pt idx="2817">
                  <c:v>2012</c:v>
                </c:pt>
                <c:pt idx="2818">
                  <c:v>2013</c:v>
                </c:pt>
                <c:pt idx="2819">
                  <c:v>2014</c:v>
                </c:pt>
                <c:pt idx="2820">
                  <c:v>2015</c:v>
                </c:pt>
                <c:pt idx="2821">
                  <c:v>2016</c:v>
                </c:pt>
                <c:pt idx="2822">
                  <c:v>2017</c:v>
                </c:pt>
                <c:pt idx="2823">
                  <c:v>2018</c:v>
                </c:pt>
                <c:pt idx="2824">
                  <c:v>2019</c:v>
                </c:pt>
                <c:pt idx="2825">
                  <c:v>2020</c:v>
                </c:pt>
                <c:pt idx="2826">
                  <c:v>2021</c:v>
                </c:pt>
                <c:pt idx="2827">
                  <c:v>2011</c:v>
                </c:pt>
                <c:pt idx="2828">
                  <c:v>2012</c:v>
                </c:pt>
                <c:pt idx="2829">
                  <c:v>2013</c:v>
                </c:pt>
                <c:pt idx="2830">
                  <c:v>2014</c:v>
                </c:pt>
                <c:pt idx="2831">
                  <c:v>2015</c:v>
                </c:pt>
                <c:pt idx="2832">
                  <c:v>2016</c:v>
                </c:pt>
                <c:pt idx="2833">
                  <c:v>2017</c:v>
                </c:pt>
                <c:pt idx="2834">
                  <c:v>2018</c:v>
                </c:pt>
                <c:pt idx="2835">
                  <c:v>2019</c:v>
                </c:pt>
                <c:pt idx="2836">
                  <c:v>2020</c:v>
                </c:pt>
                <c:pt idx="2837">
                  <c:v>2021</c:v>
                </c:pt>
                <c:pt idx="2838">
                  <c:v>2011</c:v>
                </c:pt>
                <c:pt idx="2839">
                  <c:v>2012</c:v>
                </c:pt>
                <c:pt idx="2840">
                  <c:v>2013</c:v>
                </c:pt>
                <c:pt idx="2841">
                  <c:v>2014</c:v>
                </c:pt>
                <c:pt idx="2842">
                  <c:v>2015</c:v>
                </c:pt>
                <c:pt idx="2843">
                  <c:v>2016</c:v>
                </c:pt>
                <c:pt idx="2844">
                  <c:v>2017</c:v>
                </c:pt>
                <c:pt idx="2845">
                  <c:v>2018</c:v>
                </c:pt>
                <c:pt idx="2846">
                  <c:v>2019</c:v>
                </c:pt>
                <c:pt idx="2847">
                  <c:v>2020</c:v>
                </c:pt>
                <c:pt idx="2848">
                  <c:v>2021</c:v>
                </c:pt>
                <c:pt idx="2849">
                  <c:v>2011</c:v>
                </c:pt>
                <c:pt idx="2850">
                  <c:v>2012</c:v>
                </c:pt>
                <c:pt idx="2851">
                  <c:v>2013</c:v>
                </c:pt>
                <c:pt idx="2852">
                  <c:v>2014</c:v>
                </c:pt>
                <c:pt idx="2853">
                  <c:v>2015</c:v>
                </c:pt>
                <c:pt idx="2854">
                  <c:v>2016</c:v>
                </c:pt>
                <c:pt idx="2855">
                  <c:v>2017</c:v>
                </c:pt>
                <c:pt idx="2856">
                  <c:v>2018</c:v>
                </c:pt>
                <c:pt idx="2857">
                  <c:v>2019</c:v>
                </c:pt>
                <c:pt idx="2858">
                  <c:v>2020</c:v>
                </c:pt>
                <c:pt idx="2859">
                  <c:v>2021</c:v>
                </c:pt>
                <c:pt idx="2860">
                  <c:v>2011</c:v>
                </c:pt>
                <c:pt idx="2861">
                  <c:v>2012</c:v>
                </c:pt>
                <c:pt idx="2862">
                  <c:v>2013</c:v>
                </c:pt>
                <c:pt idx="2863">
                  <c:v>2014</c:v>
                </c:pt>
                <c:pt idx="2864">
                  <c:v>2015</c:v>
                </c:pt>
                <c:pt idx="2865">
                  <c:v>2016</c:v>
                </c:pt>
                <c:pt idx="2866">
                  <c:v>2017</c:v>
                </c:pt>
                <c:pt idx="2867">
                  <c:v>2018</c:v>
                </c:pt>
                <c:pt idx="2868">
                  <c:v>2019</c:v>
                </c:pt>
                <c:pt idx="2869">
                  <c:v>2020</c:v>
                </c:pt>
                <c:pt idx="2870">
                  <c:v>2021</c:v>
                </c:pt>
                <c:pt idx="2871">
                  <c:v>2011</c:v>
                </c:pt>
                <c:pt idx="2872">
                  <c:v>2012</c:v>
                </c:pt>
                <c:pt idx="2873">
                  <c:v>2013</c:v>
                </c:pt>
                <c:pt idx="2874">
                  <c:v>2014</c:v>
                </c:pt>
                <c:pt idx="2875">
                  <c:v>2015</c:v>
                </c:pt>
                <c:pt idx="2876">
                  <c:v>2016</c:v>
                </c:pt>
                <c:pt idx="2877">
                  <c:v>2017</c:v>
                </c:pt>
                <c:pt idx="2878">
                  <c:v>2018</c:v>
                </c:pt>
                <c:pt idx="2879">
                  <c:v>2019</c:v>
                </c:pt>
                <c:pt idx="2880">
                  <c:v>2020</c:v>
                </c:pt>
                <c:pt idx="2881">
                  <c:v>2021</c:v>
                </c:pt>
                <c:pt idx="2882">
                  <c:v>2011</c:v>
                </c:pt>
                <c:pt idx="2883">
                  <c:v>2012</c:v>
                </c:pt>
                <c:pt idx="2884">
                  <c:v>2013</c:v>
                </c:pt>
                <c:pt idx="2885">
                  <c:v>2014</c:v>
                </c:pt>
                <c:pt idx="2886">
                  <c:v>2015</c:v>
                </c:pt>
                <c:pt idx="2887">
                  <c:v>2016</c:v>
                </c:pt>
                <c:pt idx="2888">
                  <c:v>2017</c:v>
                </c:pt>
                <c:pt idx="2889">
                  <c:v>2018</c:v>
                </c:pt>
                <c:pt idx="2890">
                  <c:v>2019</c:v>
                </c:pt>
                <c:pt idx="2891">
                  <c:v>2020</c:v>
                </c:pt>
                <c:pt idx="2892">
                  <c:v>2021</c:v>
                </c:pt>
                <c:pt idx="2893">
                  <c:v>2011</c:v>
                </c:pt>
                <c:pt idx="2894">
                  <c:v>2012</c:v>
                </c:pt>
                <c:pt idx="2895">
                  <c:v>2013</c:v>
                </c:pt>
                <c:pt idx="2896">
                  <c:v>2014</c:v>
                </c:pt>
                <c:pt idx="2897">
                  <c:v>2015</c:v>
                </c:pt>
                <c:pt idx="2898">
                  <c:v>2016</c:v>
                </c:pt>
                <c:pt idx="2899">
                  <c:v>2017</c:v>
                </c:pt>
                <c:pt idx="2900">
                  <c:v>2018</c:v>
                </c:pt>
                <c:pt idx="2901">
                  <c:v>2019</c:v>
                </c:pt>
                <c:pt idx="2902">
                  <c:v>2020</c:v>
                </c:pt>
                <c:pt idx="2903">
                  <c:v>2021</c:v>
                </c:pt>
                <c:pt idx="2904">
                  <c:v>2011</c:v>
                </c:pt>
                <c:pt idx="2905">
                  <c:v>2012</c:v>
                </c:pt>
                <c:pt idx="2906">
                  <c:v>2013</c:v>
                </c:pt>
                <c:pt idx="2907">
                  <c:v>2014</c:v>
                </c:pt>
                <c:pt idx="2908">
                  <c:v>2015</c:v>
                </c:pt>
                <c:pt idx="2909">
                  <c:v>2016</c:v>
                </c:pt>
                <c:pt idx="2910">
                  <c:v>2017</c:v>
                </c:pt>
                <c:pt idx="2911">
                  <c:v>2018</c:v>
                </c:pt>
                <c:pt idx="2912">
                  <c:v>2019</c:v>
                </c:pt>
                <c:pt idx="2913">
                  <c:v>2020</c:v>
                </c:pt>
                <c:pt idx="2914">
                  <c:v>2021</c:v>
                </c:pt>
                <c:pt idx="2915">
                  <c:v>2011</c:v>
                </c:pt>
                <c:pt idx="2916">
                  <c:v>2012</c:v>
                </c:pt>
                <c:pt idx="2917">
                  <c:v>2013</c:v>
                </c:pt>
                <c:pt idx="2918">
                  <c:v>2014</c:v>
                </c:pt>
                <c:pt idx="2919">
                  <c:v>2015</c:v>
                </c:pt>
                <c:pt idx="2920">
                  <c:v>2016</c:v>
                </c:pt>
                <c:pt idx="2921">
                  <c:v>2017</c:v>
                </c:pt>
                <c:pt idx="2922">
                  <c:v>2018</c:v>
                </c:pt>
                <c:pt idx="2923">
                  <c:v>2019</c:v>
                </c:pt>
                <c:pt idx="2924">
                  <c:v>2020</c:v>
                </c:pt>
                <c:pt idx="2925">
                  <c:v>2021</c:v>
                </c:pt>
                <c:pt idx="2926">
                  <c:v>2011</c:v>
                </c:pt>
                <c:pt idx="2927">
                  <c:v>2012</c:v>
                </c:pt>
                <c:pt idx="2928">
                  <c:v>2013</c:v>
                </c:pt>
                <c:pt idx="2929">
                  <c:v>2014</c:v>
                </c:pt>
                <c:pt idx="2930">
                  <c:v>2015</c:v>
                </c:pt>
                <c:pt idx="2931">
                  <c:v>2016</c:v>
                </c:pt>
                <c:pt idx="2932">
                  <c:v>2017</c:v>
                </c:pt>
                <c:pt idx="2933">
                  <c:v>2018</c:v>
                </c:pt>
                <c:pt idx="2934">
                  <c:v>2019</c:v>
                </c:pt>
                <c:pt idx="2935">
                  <c:v>2020</c:v>
                </c:pt>
                <c:pt idx="2936">
                  <c:v>2021</c:v>
                </c:pt>
                <c:pt idx="2937">
                  <c:v>2011</c:v>
                </c:pt>
                <c:pt idx="2938">
                  <c:v>2012</c:v>
                </c:pt>
                <c:pt idx="2939">
                  <c:v>2013</c:v>
                </c:pt>
                <c:pt idx="2940">
                  <c:v>2014</c:v>
                </c:pt>
                <c:pt idx="2941">
                  <c:v>2015</c:v>
                </c:pt>
                <c:pt idx="2942">
                  <c:v>2016</c:v>
                </c:pt>
                <c:pt idx="2943">
                  <c:v>2017</c:v>
                </c:pt>
                <c:pt idx="2944">
                  <c:v>2018</c:v>
                </c:pt>
                <c:pt idx="2945">
                  <c:v>2019</c:v>
                </c:pt>
                <c:pt idx="2946">
                  <c:v>2020</c:v>
                </c:pt>
                <c:pt idx="2947">
                  <c:v>2021</c:v>
                </c:pt>
                <c:pt idx="2948">
                  <c:v>2011</c:v>
                </c:pt>
                <c:pt idx="2949">
                  <c:v>2012</c:v>
                </c:pt>
                <c:pt idx="2950">
                  <c:v>2013</c:v>
                </c:pt>
                <c:pt idx="2951">
                  <c:v>2014</c:v>
                </c:pt>
                <c:pt idx="2952">
                  <c:v>2015</c:v>
                </c:pt>
                <c:pt idx="2953">
                  <c:v>2016</c:v>
                </c:pt>
                <c:pt idx="2954">
                  <c:v>2017</c:v>
                </c:pt>
                <c:pt idx="2955">
                  <c:v>2018</c:v>
                </c:pt>
                <c:pt idx="2956">
                  <c:v>2019</c:v>
                </c:pt>
                <c:pt idx="2957">
                  <c:v>2020</c:v>
                </c:pt>
                <c:pt idx="2958">
                  <c:v>2021</c:v>
                </c:pt>
                <c:pt idx="2959">
                  <c:v>2011</c:v>
                </c:pt>
                <c:pt idx="2960">
                  <c:v>2012</c:v>
                </c:pt>
                <c:pt idx="2961">
                  <c:v>2013</c:v>
                </c:pt>
                <c:pt idx="2962">
                  <c:v>2014</c:v>
                </c:pt>
                <c:pt idx="2963">
                  <c:v>2015</c:v>
                </c:pt>
                <c:pt idx="2964">
                  <c:v>2016</c:v>
                </c:pt>
                <c:pt idx="2965">
                  <c:v>2017</c:v>
                </c:pt>
                <c:pt idx="2966">
                  <c:v>2018</c:v>
                </c:pt>
                <c:pt idx="2967">
                  <c:v>2019</c:v>
                </c:pt>
                <c:pt idx="2968">
                  <c:v>2020</c:v>
                </c:pt>
                <c:pt idx="2969">
                  <c:v>2021</c:v>
                </c:pt>
                <c:pt idx="2970">
                  <c:v>2011</c:v>
                </c:pt>
                <c:pt idx="2971">
                  <c:v>2012</c:v>
                </c:pt>
                <c:pt idx="2972">
                  <c:v>2013</c:v>
                </c:pt>
                <c:pt idx="2973">
                  <c:v>2014</c:v>
                </c:pt>
                <c:pt idx="2974">
                  <c:v>2015</c:v>
                </c:pt>
                <c:pt idx="2975">
                  <c:v>2016</c:v>
                </c:pt>
                <c:pt idx="2976">
                  <c:v>2017</c:v>
                </c:pt>
                <c:pt idx="2977">
                  <c:v>2018</c:v>
                </c:pt>
                <c:pt idx="2978">
                  <c:v>2019</c:v>
                </c:pt>
                <c:pt idx="2979">
                  <c:v>2020</c:v>
                </c:pt>
                <c:pt idx="2980">
                  <c:v>2021</c:v>
                </c:pt>
                <c:pt idx="2981">
                  <c:v>2011</c:v>
                </c:pt>
                <c:pt idx="2982">
                  <c:v>2012</c:v>
                </c:pt>
                <c:pt idx="2983">
                  <c:v>2013</c:v>
                </c:pt>
                <c:pt idx="2984">
                  <c:v>2014</c:v>
                </c:pt>
                <c:pt idx="2985">
                  <c:v>2015</c:v>
                </c:pt>
                <c:pt idx="2986">
                  <c:v>2016</c:v>
                </c:pt>
                <c:pt idx="2987">
                  <c:v>2017</c:v>
                </c:pt>
                <c:pt idx="2988">
                  <c:v>2018</c:v>
                </c:pt>
                <c:pt idx="2989">
                  <c:v>2019</c:v>
                </c:pt>
                <c:pt idx="2990">
                  <c:v>2020</c:v>
                </c:pt>
                <c:pt idx="2991">
                  <c:v>2021</c:v>
                </c:pt>
                <c:pt idx="2992">
                  <c:v>2011</c:v>
                </c:pt>
                <c:pt idx="2993">
                  <c:v>2012</c:v>
                </c:pt>
                <c:pt idx="2994">
                  <c:v>2013</c:v>
                </c:pt>
                <c:pt idx="2995">
                  <c:v>2014</c:v>
                </c:pt>
                <c:pt idx="2996">
                  <c:v>2015</c:v>
                </c:pt>
                <c:pt idx="2997">
                  <c:v>2016</c:v>
                </c:pt>
                <c:pt idx="2998">
                  <c:v>2017</c:v>
                </c:pt>
                <c:pt idx="2999">
                  <c:v>2018</c:v>
                </c:pt>
                <c:pt idx="3000">
                  <c:v>2019</c:v>
                </c:pt>
                <c:pt idx="3001">
                  <c:v>2020</c:v>
                </c:pt>
                <c:pt idx="3002">
                  <c:v>2021</c:v>
                </c:pt>
                <c:pt idx="3003">
                  <c:v>2011</c:v>
                </c:pt>
                <c:pt idx="3004">
                  <c:v>2012</c:v>
                </c:pt>
                <c:pt idx="3005">
                  <c:v>2013</c:v>
                </c:pt>
                <c:pt idx="3006">
                  <c:v>2014</c:v>
                </c:pt>
                <c:pt idx="3007">
                  <c:v>2015</c:v>
                </c:pt>
                <c:pt idx="3008">
                  <c:v>2016</c:v>
                </c:pt>
                <c:pt idx="3009">
                  <c:v>2017</c:v>
                </c:pt>
                <c:pt idx="3010">
                  <c:v>2018</c:v>
                </c:pt>
                <c:pt idx="3011">
                  <c:v>2019</c:v>
                </c:pt>
                <c:pt idx="3012">
                  <c:v>2020</c:v>
                </c:pt>
                <c:pt idx="3013">
                  <c:v>2021</c:v>
                </c:pt>
                <c:pt idx="3014">
                  <c:v>2011</c:v>
                </c:pt>
                <c:pt idx="3015">
                  <c:v>2012</c:v>
                </c:pt>
                <c:pt idx="3016">
                  <c:v>2013</c:v>
                </c:pt>
                <c:pt idx="3017">
                  <c:v>2014</c:v>
                </c:pt>
                <c:pt idx="3018">
                  <c:v>2015</c:v>
                </c:pt>
                <c:pt idx="3019">
                  <c:v>2016</c:v>
                </c:pt>
                <c:pt idx="3020">
                  <c:v>2017</c:v>
                </c:pt>
                <c:pt idx="3021">
                  <c:v>2018</c:v>
                </c:pt>
                <c:pt idx="3022">
                  <c:v>2019</c:v>
                </c:pt>
                <c:pt idx="3023">
                  <c:v>2020</c:v>
                </c:pt>
                <c:pt idx="3024">
                  <c:v>2021</c:v>
                </c:pt>
                <c:pt idx="3025">
                  <c:v>2011</c:v>
                </c:pt>
                <c:pt idx="3026">
                  <c:v>2012</c:v>
                </c:pt>
                <c:pt idx="3027">
                  <c:v>2013</c:v>
                </c:pt>
                <c:pt idx="3028">
                  <c:v>2014</c:v>
                </c:pt>
                <c:pt idx="3029">
                  <c:v>2015</c:v>
                </c:pt>
                <c:pt idx="3030">
                  <c:v>2016</c:v>
                </c:pt>
                <c:pt idx="3031">
                  <c:v>2017</c:v>
                </c:pt>
                <c:pt idx="3032">
                  <c:v>2018</c:v>
                </c:pt>
                <c:pt idx="3033">
                  <c:v>2019</c:v>
                </c:pt>
                <c:pt idx="3034">
                  <c:v>2020</c:v>
                </c:pt>
                <c:pt idx="3035">
                  <c:v>2021</c:v>
                </c:pt>
                <c:pt idx="3036">
                  <c:v>2011</c:v>
                </c:pt>
                <c:pt idx="3037">
                  <c:v>2012</c:v>
                </c:pt>
                <c:pt idx="3038">
                  <c:v>2013</c:v>
                </c:pt>
                <c:pt idx="3039">
                  <c:v>2014</c:v>
                </c:pt>
                <c:pt idx="3040">
                  <c:v>2015</c:v>
                </c:pt>
                <c:pt idx="3041">
                  <c:v>2016</c:v>
                </c:pt>
                <c:pt idx="3042">
                  <c:v>2017</c:v>
                </c:pt>
                <c:pt idx="3043">
                  <c:v>2018</c:v>
                </c:pt>
                <c:pt idx="3044">
                  <c:v>2019</c:v>
                </c:pt>
                <c:pt idx="3045">
                  <c:v>2020</c:v>
                </c:pt>
                <c:pt idx="3046">
                  <c:v>2021</c:v>
                </c:pt>
                <c:pt idx="3047">
                  <c:v>2011</c:v>
                </c:pt>
                <c:pt idx="3048">
                  <c:v>2012</c:v>
                </c:pt>
                <c:pt idx="3049">
                  <c:v>2013</c:v>
                </c:pt>
                <c:pt idx="3050">
                  <c:v>2014</c:v>
                </c:pt>
                <c:pt idx="3051">
                  <c:v>2015</c:v>
                </c:pt>
                <c:pt idx="3052">
                  <c:v>2016</c:v>
                </c:pt>
                <c:pt idx="3053">
                  <c:v>2017</c:v>
                </c:pt>
                <c:pt idx="3054">
                  <c:v>2018</c:v>
                </c:pt>
                <c:pt idx="3055">
                  <c:v>2019</c:v>
                </c:pt>
                <c:pt idx="3056">
                  <c:v>2020</c:v>
                </c:pt>
                <c:pt idx="3057">
                  <c:v>2021</c:v>
                </c:pt>
                <c:pt idx="3058">
                  <c:v>2011</c:v>
                </c:pt>
                <c:pt idx="3059">
                  <c:v>2012</c:v>
                </c:pt>
                <c:pt idx="3060">
                  <c:v>2013</c:v>
                </c:pt>
                <c:pt idx="3061">
                  <c:v>2014</c:v>
                </c:pt>
                <c:pt idx="3062">
                  <c:v>2015</c:v>
                </c:pt>
                <c:pt idx="3063">
                  <c:v>2016</c:v>
                </c:pt>
                <c:pt idx="3064">
                  <c:v>2017</c:v>
                </c:pt>
                <c:pt idx="3065">
                  <c:v>2018</c:v>
                </c:pt>
                <c:pt idx="3066">
                  <c:v>2019</c:v>
                </c:pt>
                <c:pt idx="3067">
                  <c:v>2020</c:v>
                </c:pt>
                <c:pt idx="3068">
                  <c:v>2021</c:v>
                </c:pt>
                <c:pt idx="3069">
                  <c:v>2011</c:v>
                </c:pt>
                <c:pt idx="3070">
                  <c:v>2012</c:v>
                </c:pt>
                <c:pt idx="3071">
                  <c:v>2013</c:v>
                </c:pt>
                <c:pt idx="3072">
                  <c:v>2014</c:v>
                </c:pt>
                <c:pt idx="3073">
                  <c:v>2015</c:v>
                </c:pt>
                <c:pt idx="3074">
                  <c:v>2016</c:v>
                </c:pt>
                <c:pt idx="3075">
                  <c:v>2017</c:v>
                </c:pt>
                <c:pt idx="3076">
                  <c:v>2018</c:v>
                </c:pt>
                <c:pt idx="3077">
                  <c:v>2019</c:v>
                </c:pt>
                <c:pt idx="3078">
                  <c:v>2020</c:v>
                </c:pt>
                <c:pt idx="3079">
                  <c:v>2021</c:v>
                </c:pt>
                <c:pt idx="3080">
                  <c:v>2011</c:v>
                </c:pt>
                <c:pt idx="3081">
                  <c:v>2012</c:v>
                </c:pt>
                <c:pt idx="3082">
                  <c:v>2013</c:v>
                </c:pt>
                <c:pt idx="3083">
                  <c:v>2014</c:v>
                </c:pt>
                <c:pt idx="3084">
                  <c:v>2015</c:v>
                </c:pt>
                <c:pt idx="3085">
                  <c:v>2016</c:v>
                </c:pt>
                <c:pt idx="3086">
                  <c:v>2017</c:v>
                </c:pt>
                <c:pt idx="3087">
                  <c:v>2018</c:v>
                </c:pt>
                <c:pt idx="3088">
                  <c:v>2019</c:v>
                </c:pt>
                <c:pt idx="3089">
                  <c:v>2020</c:v>
                </c:pt>
                <c:pt idx="3090">
                  <c:v>2021</c:v>
                </c:pt>
                <c:pt idx="3091">
                  <c:v>2011</c:v>
                </c:pt>
                <c:pt idx="3092">
                  <c:v>2012</c:v>
                </c:pt>
                <c:pt idx="3093">
                  <c:v>2013</c:v>
                </c:pt>
                <c:pt idx="3094">
                  <c:v>2014</c:v>
                </c:pt>
                <c:pt idx="3095">
                  <c:v>2015</c:v>
                </c:pt>
                <c:pt idx="3096">
                  <c:v>2016</c:v>
                </c:pt>
                <c:pt idx="3097">
                  <c:v>2017</c:v>
                </c:pt>
                <c:pt idx="3098">
                  <c:v>2018</c:v>
                </c:pt>
                <c:pt idx="3099">
                  <c:v>2019</c:v>
                </c:pt>
                <c:pt idx="3100">
                  <c:v>2020</c:v>
                </c:pt>
                <c:pt idx="3101">
                  <c:v>2021</c:v>
                </c:pt>
                <c:pt idx="3102">
                  <c:v>2011</c:v>
                </c:pt>
                <c:pt idx="3103">
                  <c:v>2012</c:v>
                </c:pt>
                <c:pt idx="3104">
                  <c:v>2013</c:v>
                </c:pt>
                <c:pt idx="3105">
                  <c:v>2014</c:v>
                </c:pt>
                <c:pt idx="3106">
                  <c:v>2015</c:v>
                </c:pt>
                <c:pt idx="3107">
                  <c:v>2016</c:v>
                </c:pt>
                <c:pt idx="3108">
                  <c:v>2017</c:v>
                </c:pt>
                <c:pt idx="3109">
                  <c:v>2018</c:v>
                </c:pt>
                <c:pt idx="3110">
                  <c:v>2019</c:v>
                </c:pt>
                <c:pt idx="3111">
                  <c:v>2020</c:v>
                </c:pt>
                <c:pt idx="3112">
                  <c:v>2021</c:v>
                </c:pt>
                <c:pt idx="3113">
                  <c:v>2011</c:v>
                </c:pt>
                <c:pt idx="3114">
                  <c:v>2012</c:v>
                </c:pt>
                <c:pt idx="3115">
                  <c:v>2013</c:v>
                </c:pt>
                <c:pt idx="3116">
                  <c:v>2014</c:v>
                </c:pt>
                <c:pt idx="3117">
                  <c:v>2015</c:v>
                </c:pt>
                <c:pt idx="3118">
                  <c:v>2016</c:v>
                </c:pt>
                <c:pt idx="3119">
                  <c:v>2017</c:v>
                </c:pt>
                <c:pt idx="3120">
                  <c:v>2018</c:v>
                </c:pt>
                <c:pt idx="3121">
                  <c:v>2019</c:v>
                </c:pt>
                <c:pt idx="3122">
                  <c:v>2020</c:v>
                </c:pt>
                <c:pt idx="3123">
                  <c:v>2021</c:v>
                </c:pt>
                <c:pt idx="3124">
                  <c:v>2011</c:v>
                </c:pt>
                <c:pt idx="3125">
                  <c:v>2012</c:v>
                </c:pt>
                <c:pt idx="3126">
                  <c:v>2013</c:v>
                </c:pt>
                <c:pt idx="3127">
                  <c:v>2014</c:v>
                </c:pt>
                <c:pt idx="3128">
                  <c:v>2015</c:v>
                </c:pt>
                <c:pt idx="3129">
                  <c:v>2016</c:v>
                </c:pt>
                <c:pt idx="3130">
                  <c:v>2017</c:v>
                </c:pt>
                <c:pt idx="3131">
                  <c:v>2018</c:v>
                </c:pt>
                <c:pt idx="3132">
                  <c:v>2019</c:v>
                </c:pt>
                <c:pt idx="3133">
                  <c:v>2020</c:v>
                </c:pt>
                <c:pt idx="3134">
                  <c:v>2021</c:v>
                </c:pt>
                <c:pt idx="3135">
                  <c:v>2011</c:v>
                </c:pt>
                <c:pt idx="3136">
                  <c:v>2012</c:v>
                </c:pt>
                <c:pt idx="3137">
                  <c:v>2013</c:v>
                </c:pt>
                <c:pt idx="3138">
                  <c:v>2014</c:v>
                </c:pt>
                <c:pt idx="3139">
                  <c:v>2015</c:v>
                </c:pt>
                <c:pt idx="3140">
                  <c:v>2016</c:v>
                </c:pt>
                <c:pt idx="3141">
                  <c:v>2017</c:v>
                </c:pt>
                <c:pt idx="3142">
                  <c:v>2018</c:v>
                </c:pt>
                <c:pt idx="3143">
                  <c:v>2019</c:v>
                </c:pt>
                <c:pt idx="3144">
                  <c:v>2020</c:v>
                </c:pt>
                <c:pt idx="3145">
                  <c:v>2021</c:v>
                </c:pt>
                <c:pt idx="3146">
                  <c:v>2011</c:v>
                </c:pt>
                <c:pt idx="3147">
                  <c:v>2012</c:v>
                </c:pt>
                <c:pt idx="3148">
                  <c:v>2013</c:v>
                </c:pt>
                <c:pt idx="3149">
                  <c:v>2014</c:v>
                </c:pt>
                <c:pt idx="3150">
                  <c:v>2015</c:v>
                </c:pt>
                <c:pt idx="3151">
                  <c:v>2016</c:v>
                </c:pt>
                <c:pt idx="3152">
                  <c:v>2017</c:v>
                </c:pt>
                <c:pt idx="3153">
                  <c:v>2018</c:v>
                </c:pt>
                <c:pt idx="3154">
                  <c:v>2019</c:v>
                </c:pt>
                <c:pt idx="3155">
                  <c:v>2020</c:v>
                </c:pt>
                <c:pt idx="3156">
                  <c:v>2021</c:v>
                </c:pt>
                <c:pt idx="3157">
                  <c:v>2011</c:v>
                </c:pt>
                <c:pt idx="3158">
                  <c:v>2012</c:v>
                </c:pt>
                <c:pt idx="3159">
                  <c:v>2013</c:v>
                </c:pt>
                <c:pt idx="3160">
                  <c:v>2014</c:v>
                </c:pt>
                <c:pt idx="3161">
                  <c:v>2015</c:v>
                </c:pt>
                <c:pt idx="3162">
                  <c:v>2016</c:v>
                </c:pt>
                <c:pt idx="3163">
                  <c:v>2017</c:v>
                </c:pt>
                <c:pt idx="3164">
                  <c:v>2018</c:v>
                </c:pt>
                <c:pt idx="3165">
                  <c:v>2019</c:v>
                </c:pt>
                <c:pt idx="3166">
                  <c:v>2020</c:v>
                </c:pt>
                <c:pt idx="3167">
                  <c:v>2021</c:v>
                </c:pt>
                <c:pt idx="3168">
                  <c:v>2011</c:v>
                </c:pt>
                <c:pt idx="3169">
                  <c:v>2012</c:v>
                </c:pt>
                <c:pt idx="3170">
                  <c:v>2013</c:v>
                </c:pt>
                <c:pt idx="3171">
                  <c:v>2014</c:v>
                </c:pt>
                <c:pt idx="3172">
                  <c:v>2015</c:v>
                </c:pt>
                <c:pt idx="3173">
                  <c:v>2016</c:v>
                </c:pt>
                <c:pt idx="3174">
                  <c:v>2017</c:v>
                </c:pt>
                <c:pt idx="3175">
                  <c:v>2018</c:v>
                </c:pt>
                <c:pt idx="3176">
                  <c:v>2019</c:v>
                </c:pt>
                <c:pt idx="3177">
                  <c:v>2020</c:v>
                </c:pt>
                <c:pt idx="3178">
                  <c:v>2021</c:v>
                </c:pt>
                <c:pt idx="3179">
                  <c:v>2011</c:v>
                </c:pt>
                <c:pt idx="3180">
                  <c:v>2012</c:v>
                </c:pt>
                <c:pt idx="3181">
                  <c:v>2013</c:v>
                </c:pt>
                <c:pt idx="3182">
                  <c:v>2014</c:v>
                </c:pt>
                <c:pt idx="3183">
                  <c:v>2015</c:v>
                </c:pt>
                <c:pt idx="3184">
                  <c:v>2016</c:v>
                </c:pt>
                <c:pt idx="3185">
                  <c:v>2017</c:v>
                </c:pt>
                <c:pt idx="3186">
                  <c:v>2018</c:v>
                </c:pt>
                <c:pt idx="3187">
                  <c:v>2019</c:v>
                </c:pt>
                <c:pt idx="3188">
                  <c:v>2020</c:v>
                </c:pt>
                <c:pt idx="3189">
                  <c:v>2021</c:v>
                </c:pt>
                <c:pt idx="3190">
                  <c:v>2011</c:v>
                </c:pt>
                <c:pt idx="3191">
                  <c:v>2012</c:v>
                </c:pt>
                <c:pt idx="3192">
                  <c:v>2013</c:v>
                </c:pt>
                <c:pt idx="3193">
                  <c:v>2014</c:v>
                </c:pt>
                <c:pt idx="3194">
                  <c:v>2015</c:v>
                </c:pt>
                <c:pt idx="3195">
                  <c:v>2016</c:v>
                </c:pt>
                <c:pt idx="3196">
                  <c:v>2017</c:v>
                </c:pt>
                <c:pt idx="3197">
                  <c:v>2018</c:v>
                </c:pt>
                <c:pt idx="3198">
                  <c:v>2019</c:v>
                </c:pt>
                <c:pt idx="3199">
                  <c:v>2020</c:v>
                </c:pt>
                <c:pt idx="3200">
                  <c:v>2021</c:v>
                </c:pt>
                <c:pt idx="3201">
                  <c:v>2011</c:v>
                </c:pt>
                <c:pt idx="3202">
                  <c:v>2012</c:v>
                </c:pt>
                <c:pt idx="3203">
                  <c:v>2013</c:v>
                </c:pt>
                <c:pt idx="3204">
                  <c:v>2014</c:v>
                </c:pt>
                <c:pt idx="3205">
                  <c:v>2015</c:v>
                </c:pt>
                <c:pt idx="3206">
                  <c:v>2016</c:v>
                </c:pt>
                <c:pt idx="3207">
                  <c:v>2017</c:v>
                </c:pt>
                <c:pt idx="3208">
                  <c:v>2018</c:v>
                </c:pt>
                <c:pt idx="3209">
                  <c:v>2019</c:v>
                </c:pt>
                <c:pt idx="3210">
                  <c:v>2020</c:v>
                </c:pt>
                <c:pt idx="3211">
                  <c:v>2021</c:v>
                </c:pt>
                <c:pt idx="3212">
                  <c:v>2011</c:v>
                </c:pt>
                <c:pt idx="3213">
                  <c:v>2012</c:v>
                </c:pt>
                <c:pt idx="3214">
                  <c:v>2013</c:v>
                </c:pt>
                <c:pt idx="3215">
                  <c:v>2014</c:v>
                </c:pt>
                <c:pt idx="3216">
                  <c:v>2015</c:v>
                </c:pt>
                <c:pt idx="3217">
                  <c:v>2016</c:v>
                </c:pt>
                <c:pt idx="3218">
                  <c:v>2017</c:v>
                </c:pt>
                <c:pt idx="3219">
                  <c:v>2018</c:v>
                </c:pt>
                <c:pt idx="3220">
                  <c:v>2019</c:v>
                </c:pt>
                <c:pt idx="3221">
                  <c:v>2020</c:v>
                </c:pt>
                <c:pt idx="3222">
                  <c:v>2021</c:v>
                </c:pt>
                <c:pt idx="3223">
                  <c:v>2011</c:v>
                </c:pt>
                <c:pt idx="3224">
                  <c:v>2012</c:v>
                </c:pt>
                <c:pt idx="3225">
                  <c:v>2013</c:v>
                </c:pt>
                <c:pt idx="3226">
                  <c:v>2014</c:v>
                </c:pt>
                <c:pt idx="3227">
                  <c:v>2015</c:v>
                </c:pt>
                <c:pt idx="3228">
                  <c:v>2016</c:v>
                </c:pt>
                <c:pt idx="3229">
                  <c:v>2017</c:v>
                </c:pt>
                <c:pt idx="3230">
                  <c:v>2018</c:v>
                </c:pt>
                <c:pt idx="3231">
                  <c:v>2019</c:v>
                </c:pt>
                <c:pt idx="3232">
                  <c:v>2020</c:v>
                </c:pt>
                <c:pt idx="3233">
                  <c:v>2021</c:v>
                </c:pt>
                <c:pt idx="3234">
                  <c:v>2011</c:v>
                </c:pt>
                <c:pt idx="3235">
                  <c:v>2012</c:v>
                </c:pt>
                <c:pt idx="3236">
                  <c:v>2013</c:v>
                </c:pt>
                <c:pt idx="3237">
                  <c:v>2014</c:v>
                </c:pt>
                <c:pt idx="3238">
                  <c:v>2015</c:v>
                </c:pt>
                <c:pt idx="3239">
                  <c:v>2016</c:v>
                </c:pt>
                <c:pt idx="3240">
                  <c:v>2017</c:v>
                </c:pt>
                <c:pt idx="3241">
                  <c:v>2018</c:v>
                </c:pt>
                <c:pt idx="3242">
                  <c:v>2019</c:v>
                </c:pt>
                <c:pt idx="3243">
                  <c:v>2020</c:v>
                </c:pt>
                <c:pt idx="3244">
                  <c:v>2021</c:v>
                </c:pt>
                <c:pt idx="3245">
                  <c:v>2011</c:v>
                </c:pt>
                <c:pt idx="3246">
                  <c:v>2012</c:v>
                </c:pt>
                <c:pt idx="3247">
                  <c:v>2013</c:v>
                </c:pt>
                <c:pt idx="3248">
                  <c:v>2014</c:v>
                </c:pt>
                <c:pt idx="3249">
                  <c:v>2015</c:v>
                </c:pt>
                <c:pt idx="3250">
                  <c:v>2016</c:v>
                </c:pt>
                <c:pt idx="3251">
                  <c:v>2017</c:v>
                </c:pt>
                <c:pt idx="3252">
                  <c:v>2018</c:v>
                </c:pt>
                <c:pt idx="3253">
                  <c:v>2019</c:v>
                </c:pt>
                <c:pt idx="3254">
                  <c:v>2020</c:v>
                </c:pt>
                <c:pt idx="3255">
                  <c:v>2021</c:v>
                </c:pt>
                <c:pt idx="3256">
                  <c:v>2011</c:v>
                </c:pt>
                <c:pt idx="3257">
                  <c:v>2012</c:v>
                </c:pt>
                <c:pt idx="3258">
                  <c:v>2013</c:v>
                </c:pt>
                <c:pt idx="3259">
                  <c:v>2014</c:v>
                </c:pt>
                <c:pt idx="3260">
                  <c:v>2015</c:v>
                </c:pt>
                <c:pt idx="3261">
                  <c:v>2016</c:v>
                </c:pt>
                <c:pt idx="3262">
                  <c:v>2017</c:v>
                </c:pt>
                <c:pt idx="3263">
                  <c:v>2018</c:v>
                </c:pt>
                <c:pt idx="3264">
                  <c:v>2019</c:v>
                </c:pt>
                <c:pt idx="3265">
                  <c:v>2020</c:v>
                </c:pt>
                <c:pt idx="3266">
                  <c:v>2021</c:v>
                </c:pt>
                <c:pt idx="3267">
                  <c:v>2011</c:v>
                </c:pt>
                <c:pt idx="3268">
                  <c:v>2012</c:v>
                </c:pt>
                <c:pt idx="3269">
                  <c:v>2013</c:v>
                </c:pt>
                <c:pt idx="3270">
                  <c:v>2014</c:v>
                </c:pt>
                <c:pt idx="3271">
                  <c:v>2015</c:v>
                </c:pt>
                <c:pt idx="3272">
                  <c:v>2016</c:v>
                </c:pt>
                <c:pt idx="3273">
                  <c:v>2017</c:v>
                </c:pt>
                <c:pt idx="3274">
                  <c:v>2018</c:v>
                </c:pt>
                <c:pt idx="3275">
                  <c:v>2019</c:v>
                </c:pt>
                <c:pt idx="3276">
                  <c:v>2020</c:v>
                </c:pt>
                <c:pt idx="3277">
                  <c:v>2021</c:v>
                </c:pt>
                <c:pt idx="3278">
                  <c:v>2011</c:v>
                </c:pt>
                <c:pt idx="3279">
                  <c:v>2012</c:v>
                </c:pt>
                <c:pt idx="3280">
                  <c:v>2013</c:v>
                </c:pt>
                <c:pt idx="3281">
                  <c:v>2014</c:v>
                </c:pt>
                <c:pt idx="3282">
                  <c:v>2015</c:v>
                </c:pt>
                <c:pt idx="3283">
                  <c:v>2016</c:v>
                </c:pt>
                <c:pt idx="3284">
                  <c:v>2017</c:v>
                </c:pt>
                <c:pt idx="3285">
                  <c:v>2018</c:v>
                </c:pt>
                <c:pt idx="3286">
                  <c:v>2019</c:v>
                </c:pt>
                <c:pt idx="3287">
                  <c:v>2020</c:v>
                </c:pt>
                <c:pt idx="3288">
                  <c:v>2021</c:v>
                </c:pt>
                <c:pt idx="3289">
                  <c:v>2011</c:v>
                </c:pt>
                <c:pt idx="3290">
                  <c:v>2012</c:v>
                </c:pt>
                <c:pt idx="3291">
                  <c:v>2013</c:v>
                </c:pt>
                <c:pt idx="3292">
                  <c:v>2014</c:v>
                </c:pt>
                <c:pt idx="3293">
                  <c:v>2015</c:v>
                </c:pt>
                <c:pt idx="3294">
                  <c:v>2016</c:v>
                </c:pt>
                <c:pt idx="3295">
                  <c:v>2017</c:v>
                </c:pt>
                <c:pt idx="3296">
                  <c:v>2018</c:v>
                </c:pt>
                <c:pt idx="3297">
                  <c:v>2019</c:v>
                </c:pt>
                <c:pt idx="3298">
                  <c:v>2020</c:v>
                </c:pt>
                <c:pt idx="3299">
                  <c:v>2021</c:v>
                </c:pt>
                <c:pt idx="3300">
                  <c:v>2011</c:v>
                </c:pt>
                <c:pt idx="3301">
                  <c:v>2012</c:v>
                </c:pt>
                <c:pt idx="3302">
                  <c:v>2013</c:v>
                </c:pt>
                <c:pt idx="3303">
                  <c:v>2014</c:v>
                </c:pt>
                <c:pt idx="3304">
                  <c:v>2015</c:v>
                </c:pt>
                <c:pt idx="3305">
                  <c:v>2016</c:v>
                </c:pt>
                <c:pt idx="3306">
                  <c:v>2017</c:v>
                </c:pt>
                <c:pt idx="3307">
                  <c:v>2018</c:v>
                </c:pt>
                <c:pt idx="3308">
                  <c:v>2019</c:v>
                </c:pt>
                <c:pt idx="3309">
                  <c:v>2020</c:v>
                </c:pt>
                <c:pt idx="3310">
                  <c:v>2021</c:v>
                </c:pt>
                <c:pt idx="3311">
                  <c:v>2011</c:v>
                </c:pt>
                <c:pt idx="3312">
                  <c:v>2012</c:v>
                </c:pt>
                <c:pt idx="3313">
                  <c:v>2013</c:v>
                </c:pt>
                <c:pt idx="3314">
                  <c:v>2014</c:v>
                </c:pt>
                <c:pt idx="3315">
                  <c:v>2015</c:v>
                </c:pt>
                <c:pt idx="3316">
                  <c:v>2016</c:v>
                </c:pt>
                <c:pt idx="3317">
                  <c:v>2017</c:v>
                </c:pt>
                <c:pt idx="3318">
                  <c:v>2018</c:v>
                </c:pt>
                <c:pt idx="3319">
                  <c:v>2019</c:v>
                </c:pt>
                <c:pt idx="3320">
                  <c:v>2020</c:v>
                </c:pt>
                <c:pt idx="3321">
                  <c:v>2021</c:v>
                </c:pt>
                <c:pt idx="3322">
                  <c:v>2011</c:v>
                </c:pt>
                <c:pt idx="3323">
                  <c:v>2012</c:v>
                </c:pt>
                <c:pt idx="3324">
                  <c:v>2013</c:v>
                </c:pt>
                <c:pt idx="3325">
                  <c:v>2014</c:v>
                </c:pt>
                <c:pt idx="3326">
                  <c:v>2015</c:v>
                </c:pt>
                <c:pt idx="3327">
                  <c:v>2016</c:v>
                </c:pt>
                <c:pt idx="3328">
                  <c:v>2017</c:v>
                </c:pt>
                <c:pt idx="3329">
                  <c:v>2018</c:v>
                </c:pt>
                <c:pt idx="3330">
                  <c:v>2019</c:v>
                </c:pt>
                <c:pt idx="3331">
                  <c:v>2020</c:v>
                </c:pt>
                <c:pt idx="3332">
                  <c:v>2021</c:v>
                </c:pt>
                <c:pt idx="3333">
                  <c:v>2011</c:v>
                </c:pt>
                <c:pt idx="3334">
                  <c:v>2012</c:v>
                </c:pt>
                <c:pt idx="3335">
                  <c:v>2013</c:v>
                </c:pt>
                <c:pt idx="3336">
                  <c:v>2014</c:v>
                </c:pt>
                <c:pt idx="3337">
                  <c:v>2015</c:v>
                </c:pt>
                <c:pt idx="3338">
                  <c:v>2016</c:v>
                </c:pt>
                <c:pt idx="3339">
                  <c:v>2017</c:v>
                </c:pt>
                <c:pt idx="3340">
                  <c:v>2018</c:v>
                </c:pt>
                <c:pt idx="3341">
                  <c:v>2019</c:v>
                </c:pt>
                <c:pt idx="3342">
                  <c:v>2020</c:v>
                </c:pt>
                <c:pt idx="3343">
                  <c:v>2021</c:v>
                </c:pt>
                <c:pt idx="3344">
                  <c:v>2011</c:v>
                </c:pt>
                <c:pt idx="3345">
                  <c:v>2012</c:v>
                </c:pt>
                <c:pt idx="3346">
                  <c:v>2013</c:v>
                </c:pt>
                <c:pt idx="3347">
                  <c:v>2014</c:v>
                </c:pt>
                <c:pt idx="3348">
                  <c:v>2015</c:v>
                </c:pt>
                <c:pt idx="3349">
                  <c:v>2016</c:v>
                </c:pt>
                <c:pt idx="3350">
                  <c:v>2017</c:v>
                </c:pt>
                <c:pt idx="3351">
                  <c:v>2018</c:v>
                </c:pt>
                <c:pt idx="3352">
                  <c:v>2019</c:v>
                </c:pt>
                <c:pt idx="3353">
                  <c:v>2020</c:v>
                </c:pt>
                <c:pt idx="3354">
                  <c:v>2021</c:v>
                </c:pt>
                <c:pt idx="3355">
                  <c:v>2011</c:v>
                </c:pt>
                <c:pt idx="3356">
                  <c:v>2012</c:v>
                </c:pt>
                <c:pt idx="3357">
                  <c:v>2013</c:v>
                </c:pt>
                <c:pt idx="3358">
                  <c:v>2014</c:v>
                </c:pt>
                <c:pt idx="3359">
                  <c:v>2015</c:v>
                </c:pt>
                <c:pt idx="3360">
                  <c:v>2016</c:v>
                </c:pt>
                <c:pt idx="3361">
                  <c:v>2017</c:v>
                </c:pt>
                <c:pt idx="3362">
                  <c:v>2018</c:v>
                </c:pt>
                <c:pt idx="3363">
                  <c:v>2019</c:v>
                </c:pt>
                <c:pt idx="3364">
                  <c:v>2020</c:v>
                </c:pt>
                <c:pt idx="3365">
                  <c:v>2021</c:v>
                </c:pt>
                <c:pt idx="3366">
                  <c:v>2011</c:v>
                </c:pt>
                <c:pt idx="3367">
                  <c:v>2012</c:v>
                </c:pt>
                <c:pt idx="3368">
                  <c:v>2013</c:v>
                </c:pt>
                <c:pt idx="3369">
                  <c:v>2014</c:v>
                </c:pt>
                <c:pt idx="3370">
                  <c:v>2015</c:v>
                </c:pt>
                <c:pt idx="3371">
                  <c:v>2016</c:v>
                </c:pt>
                <c:pt idx="3372">
                  <c:v>2017</c:v>
                </c:pt>
                <c:pt idx="3373">
                  <c:v>2018</c:v>
                </c:pt>
                <c:pt idx="3374">
                  <c:v>2019</c:v>
                </c:pt>
                <c:pt idx="3375">
                  <c:v>2020</c:v>
                </c:pt>
                <c:pt idx="3376">
                  <c:v>2021</c:v>
                </c:pt>
                <c:pt idx="3377">
                  <c:v>2011</c:v>
                </c:pt>
                <c:pt idx="3378">
                  <c:v>2012</c:v>
                </c:pt>
                <c:pt idx="3379">
                  <c:v>2013</c:v>
                </c:pt>
                <c:pt idx="3380">
                  <c:v>2014</c:v>
                </c:pt>
                <c:pt idx="3381">
                  <c:v>2015</c:v>
                </c:pt>
                <c:pt idx="3382">
                  <c:v>2016</c:v>
                </c:pt>
                <c:pt idx="3383">
                  <c:v>2017</c:v>
                </c:pt>
                <c:pt idx="3384">
                  <c:v>2018</c:v>
                </c:pt>
                <c:pt idx="3385">
                  <c:v>2019</c:v>
                </c:pt>
                <c:pt idx="3386">
                  <c:v>2020</c:v>
                </c:pt>
                <c:pt idx="3387">
                  <c:v>2021</c:v>
                </c:pt>
                <c:pt idx="3388">
                  <c:v>2011</c:v>
                </c:pt>
                <c:pt idx="3389">
                  <c:v>2012</c:v>
                </c:pt>
                <c:pt idx="3390">
                  <c:v>2013</c:v>
                </c:pt>
                <c:pt idx="3391">
                  <c:v>2014</c:v>
                </c:pt>
                <c:pt idx="3392">
                  <c:v>2015</c:v>
                </c:pt>
                <c:pt idx="3393">
                  <c:v>2016</c:v>
                </c:pt>
                <c:pt idx="3394">
                  <c:v>2017</c:v>
                </c:pt>
                <c:pt idx="3395">
                  <c:v>2018</c:v>
                </c:pt>
                <c:pt idx="3396">
                  <c:v>2019</c:v>
                </c:pt>
                <c:pt idx="3397">
                  <c:v>2020</c:v>
                </c:pt>
                <c:pt idx="3398">
                  <c:v>2021</c:v>
                </c:pt>
                <c:pt idx="3399">
                  <c:v>2011</c:v>
                </c:pt>
                <c:pt idx="3400">
                  <c:v>2012</c:v>
                </c:pt>
                <c:pt idx="3401">
                  <c:v>2013</c:v>
                </c:pt>
                <c:pt idx="3402">
                  <c:v>2014</c:v>
                </c:pt>
                <c:pt idx="3403">
                  <c:v>2015</c:v>
                </c:pt>
                <c:pt idx="3404">
                  <c:v>2016</c:v>
                </c:pt>
                <c:pt idx="3405">
                  <c:v>2017</c:v>
                </c:pt>
                <c:pt idx="3406">
                  <c:v>2018</c:v>
                </c:pt>
                <c:pt idx="3407">
                  <c:v>2019</c:v>
                </c:pt>
                <c:pt idx="3408">
                  <c:v>2020</c:v>
                </c:pt>
                <c:pt idx="3409">
                  <c:v>2021</c:v>
                </c:pt>
                <c:pt idx="3410">
                  <c:v>2011</c:v>
                </c:pt>
                <c:pt idx="3411">
                  <c:v>2012</c:v>
                </c:pt>
                <c:pt idx="3412">
                  <c:v>2013</c:v>
                </c:pt>
                <c:pt idx="3413">
                  <c:v>2014</c:v>
                </c:pt>
                <c:pt idx="3414">
                  <c:v>2015</c:v>
                </c:pt>
                <c:pt idx="3415">
                  <c:v>2016</c:v>
                </c:pt>
                <c:pt idx="3416">
                  <c:v>2017</c:v>
                </c:pt>
                <c:pt idx="3417">
                  <c:v>2018</c:v>
                </c:pt>
                <c:pt idx="3418">
                  <c:v>2019</c:v>
                </c:pt>
                <c:pt idx="3419">
                  <c:v>2020</c:v>
                </c:pt>
                <c:pt idx="3420">
                  <c:v>2021</c:v>
                </c:pt>
                <c:pt idx="3421">
                  <c:v>2011</c:v>
                </c:pt>
                <c:pt idx="3422">
                  <c:v>2012</c:v>
                </c:pt>
                <c:pt idx="3423">
                  <c:v>2013</c:v>
                </c:pt>
                <c:pt idx="3424">
                  <c:v>2014</c:v>
                </c:pt>
                <c:pt idx="3425">
                  <c:v>2015</c:v>
                </c:pt>
                <c:pt idx="3426">
                  <c:v>2016</c:v>
                </c:pt>
                <c:pt idx="3427">
                  <c:v>2017</c:v>
                </c:pt>
                <c:pt idx="3428">
                  <c:v>2018</c:v>
                </c:pt>
                <c:pt idx="3429">
                  <c:v>2019</c:v>
                </c:pt>
                <c:pt idx="3430">
                  <c:v>2020</c:v>
                </c:pt>
                <c:pt idx="3431">
                  <c:v>2021</c:v>
                </c:pt>
                <c:pt idx="3432">
                  <c:v>2011</c:v>
                </c:pt>
                <c:pt idx="3433">
                  <c:v>2012</c:v>
                </c:pt>
                <c:pt idx="3434">
                  <c:v>2013</c:v>
                </c:pt>
                <c:pt idx="3435">
                  <c:v>2014</c:v>
                </c:pt>
                <c:pt idx="3436">
                  <c:v>2015</c:v>
                </c:pt>
                <c:pt idx="3437">
                  <c:v>2016</c:v>
                </c:pt>
                <c:pt idx="3438">
                  <c:v>2017</c:v>
                </c:pt>
                <c:pt idx="3439">
                  <c:v>2018</c:v>
                </c:pt>
                <c:pt idx="3440">
                  <c:v>2019</c:v>
                </c:pt>
                <c:pt idx="3441">
                  <c:v>2020</c:v>
                </c:pt>
                <c:pt idx="3442">
                  <c:v>2021</c:v>
                </c:pt>
                <c:pt idx="3443">
                  <c:v>2011</c:v>
                </c:pt>
                <c:pt idx="3444">
                  <c:v>2012</c:v>
                </c:pt>
                <c:pt idx="3445">
                  <c:v>2013</c:v>
                </c:pt>
                <c:pt idx="3446">
                  <c:v>2014</c:v>
                </c:pt>
                <c:pt idx="3447">
                  <c:v>2015</c:v>
                </c:pt>
                <c:pt idx="3448">
                  <c:v>2016</c:v>
                </c:pt>
                <c:pt idx="3449">
                  <c:v>2017</c:v>
                </c:pt>
                <c:pt idx="3450">
                  <c:v>2018</c:v>
                </c:pt>
                <c:pt idx="3451">
                  <c:v>2019</c:v>
                </c:pt>
                <c:pt idx="3452">
                  <c:v>2020</c:v>
                </c:pt>
                <c:pt idx="3453">
                  <c:v>2021</c:v>
                </c:pt>
                <c:pt idx="3454">
                  <c:v>2011</c:v>
                </c:pt>
                <c:pt idx="3455">
                  <c:v>2012</c:v>
                </c:pt>
                <c:pt idx="3456">
                  <c:v>2013</c:v>
                </c:pt>
                <c:pt idx="3457">
                  <c:v>2014</c:v>
                </c:pt>
                <c:pt idx="3458">
                  <c:v>2015</c:v>
                </c:pt>
                <c:pt idx="3459">
                  <c:v>2016</c:v>
                </c:pt>
                <c:pt idx="3460">
                  <c:v>2017</c:v>
                </c:pt>
                <c:pt idx="3461">
                  <c:v>2018</c:v>
                </c:pt>
                <c:pt idx="3462">
                  <c:v>2019</c:v>
                </c:pt>
                <c:pt idx="3463">
                  <c:v>2020</c:v>
                </c:pt>
                <c:pt idx="3464">
                  <c:v>2021</c:v>
                </c:pt>
                <c:pt idx="3465">
                  <c:v>2011</c:v>
                </c:pt>
                <c:pt idx="3466">
                  <c:v>2012</c:v>
                </c:pt>
                <c:pt idx="3467">
                  <c:v>2013</c:v>
                </c:pt>
                <c:pt idx="3468">
                  <c:v>2014</c:v>
                </c:pt>
                <c:pt idx="3469">
                  <c:v>2015</c:v>
                </c:pt>
                <c:pt idx="3470">
                  <c:v>2016</c:v>
                </c:pt>
                <c:pt idx="3471">
                  <c:v>2017</c:v>
                </c:pt>
                <c:pt idx="3472">
                  <c:v>2018</c:v>
                </c:pt>
                <c:pt idx="3473">
                  <c:v>2019</c:v>
                </c:pt>
                <c:pt idx="3474">
                  <c:v>2020</c:v>
                </c:pt>
                <c:pt idx="3475">
                  <c:v>2021</c:v>
                </c:pt>
                <c:pt idx="3476">
                  <c:v>2011</c:v>
                </c:pt>
                <c:pt idx="3477">
                  <c:v>2012</c:v>
                </c:pt>
                <c:pt idx="3478">
                  <c:v>2013</c:v>
                </c:pt>
                <c:pt idx="3479">
                  <c:v>2014</c:v>
                </c:pt>
                <c:pt idx="3480">
                  <c:v>2015</c:v>
                </c:pt>
                <c:pt idx="3481">
                  <c:v>2016</c:v>
                </c:pt>
                <c:pt idx="3482">
                  <c:v>2017</c:v>
                </c:pt>
                <c:pt idx="3483">
                  <c:v>2018</c:v>
                </c:pt>
                <c:pt idx="3484">
                  <c:v>2019</c:v>
                </c:pt>
                <c:pt idx="3485">
                  <c:v>2020</c:v>
                </c:pt>
                <c:pt idx="3486">
                  <c:v>2021</c:v>
                </c:pt>
                <c:pt idx="3487">
                  <c:v>2011</c:v>
                </c:pt>
                <c:pt idx="3488">
                  <c:v>2012</c:v>
                </c:pt>
                <c:pt idx="3489">
                  <c:v>2013</c:v>
                </c:pt>
                <c:pt idx="3490">
                  <c:v>2014</c:v>
                </c:pt>
                <c:pt idx="3491">
                  <c:v>2015</c:v>
                </c:pt>
                <c:pt idx="3492">
                  <c:v>2016</c:v>
                </c:pt>
                <c:pt idx="3493">
                  <c:v>2017</c:v>
                </c:pt>
                <c:pt idx="3494">
                  <c:v>2018</c:v>
                </c:pt>
                <c:pt idx="3495">
                  <c:v>2019</c:v>
                </c:pt>
                <c:pt idx="3496">
                  <c:v>2020</c:v>
                </c:pt>
                <c:pt idx="3497">
                  <c:v>2021</c:v>
                </c:pt>
                <c:pt idx="3498">
                  <c:v>2011</c:v>
                </c:pt>
                <c:pt idx="3499">
                  <c:v>2012</c:v>
                </c:pt>
                <c:pt idx="3500">
                  <c:v>2013</c:v>
                </c:pt>
                <c:pt idx="3501">
                  <c:v>2014</c:v>
                </c:pt>
                <c:pt idx="3502">
                  <c:v>2015</c:v>
                </c:pt>
                <c:pt idx="3503">
                  <c:v>2016</c:v>
                </c:pt>
                <c:pt idx="3504">
                  <c:v>2017</c:v>
                </c:pt>
                <c:pt idx="3505">
                  <c:v>2018</c:v>
                </c:pt>
                <c:pt idx="3506">
                  <c:v>2019</c:v>
                </c:pt>
                <c:pt idx="3507">
                  <c:v>2020</c:v>
                </c:pt>
                <c:pt idx="3508">
                  <c:v>2021</c:v>
                </c:pt>
                <c:pt idx="3509">
                  <c:v>2011</c:v>
                </c:pt>
                <c:pt idx="3510">
                  <c:v>2012</c:v>
                </c:pt>
                <c:pt idx="3511">
                  <c:v>2013</c:v>
                </c:pt>
                <c:pt idx="3512">
                  <c:v>2014</c:v>
                </c:pt>
                <c:pt idx="3513">
                  <c:v>2015</c:v>
                </c:pt>
                <c:pt idx="3514">
                  <c:v>2016</c:v>
                </c:pt>
                <c:pt idx="3515">
                  <c:v>2017</c:v>
                </c:pt>
                <c:pt idx="3516">
                  <c:v>2018</c:v>
                </c:pt>
                <c:pt idx="3517">
                  <c:v>2019</c:v>
                </c:pt>
                <c:pt idx="3518">
                  <c:v>2020</c:v>
                </c:pt>
                <c:pt idx="3519">
                  <c:v>2021</c:v>
                </c:pt>
                <c:pt idx="3520">
                  <c:v>2011</c:v>
                </c:pt>
                <c:pt idx="3521">
                  <c:v>2012</c:v>
                </c:pt>
                <c:pt idx="3522">
                  <c:v>2013</c:v>
                </c:pt>
                <c:pt idx="3523">
                  <c:v>2014</c:v>
                </c:pt>
                <c:pt idx="3524">
                  <c:v>2015</c:v>
                </c:pt>
                <c:pt idx="3525">
                  <c:v>2016</c:v>
                </c:pt>
                <c:pt idx="3526">
                  <c:v>2017</c:v>
                </c:pt>
                <c:pt idx="3527">
                  <c:v>2018</c:v>
                </c:pt>
                <c:pt idx="3528">
                  <c:v>2019</c:v>
                </c:pt>
                <c:pt idx="3529">
                  <c:v>2020</c:v>
                </c:pt>
                <c:pt idx="3530">
                  <c:v>2021</c:v>
                </c:pt>
                <c:pt idx="3531">
                  <c:v>2011</c:v>
                </c:pt>
                <c:pt idx="3532">
                  <c:v>2012</c:v>
                </c:pt>
                <c:pt idx="3533">
                  <c:v>2013</c:v>
                </c:pt>
                <c:pt idx="3534">
                  <c:v>2014</c:v>
                </c:pt>
                <c:pt idx="3535">
                  <c:v>2015</c:v>
                </c:pt>
                <c:pt idx="3536">
                  <c:v>2016</c:v>
                </c:pt>
                <c:pt idx="3537">
                  <c:v>2017</c:v>
                </c:pt>
                <c:pt idx="3538">
                  <c:v>2018</c:v>
                </c:pt>
                <c:pt idx="3539">
                  <c:v>2019</c:v>
                </c:pt>
                <c:pt idx="3540">
                  <c:v>2020</c:v>
                </c:pt>
                <c:pt idx="3541">
                  <c:v>2021</c:v>
                </c:pt>
                <c:pt idx="3542">
                  <c:v>2011</c:v>
                </c:pt>
                <c:pt idx="3543">
                  <c:v>2012</c:v>
                </c:pt>
                <c:pt idx="3544">
                  <c:v>2013</c:v>
                </c:pt>
                <c:pt idx="3545">
                  <c:v>2014</c:v>
                </c:pt>
                <c:pt idx="3546">
                  <c:v>2015</c:v>
                </c:pt>
                <c:pt idx="3547">
                  <c:v>2016</c:v>
                </c:pt>
                <c:pt idx="3548">
                  <c:v>2017</c:v>
                </c:pt>
                <c:pt idx="3549">
                  <c:v>2018</c:v>
                </c:pt>
                <c:pt idx="3550">
                  <c:v>2019</c:v>
                </c:pt>
                <c:pt idx="3551">
                  <c:v>2020</c:v>
                </c:pt>
                <c:pt idx="3552">
                  <c:v>2021</c:v>
                </c:pt>
                <c:pt idx="3553">
                  <c:v>2011</c:v>
                </c:pt>
                <c:pt idx="3554">
                  <c:v>2012</c:v>
                </c:pt>
                <c:pt idx="3555">
                  <c:v>2013</c:v>
                </c:pt>
                <c:pt idx="3556">
                  <c:v>2014</c:v>
                </c:pt>
                <c:pt idx="3557">
                  <c:v>2015</c:v>
                </c:pt>
                <c:pt idx="3558">
                  <c:v>2016</c:v>
                </c:pt>
                <c:pt idx="3559">
                  <c:v>2017</c:v>
                </c:pt>
                <c:pt idx="3560">
                  <c:v>2018</c:v>
                </c:pt>
                <c:pt idx="3561">
                  <c:v>2019</c:v>
                </c:pt>
                <c:pt idx="3562">
                  <c:v>2020</c:v>
                </c:pt>
                <c:pt idx="3563">
                  <c:v>2021</c:v>
                </c:pt>
                <c:pt idx="3564">
                  <c:v>2011</c:v>
                </c:pt>
                <c:pt idx="3565">
                  <c:v>2012</c:v>
                </c:pt>
                <c:pt idx="3566">
                  <c:v>2013</c:v>
                </c:pt>
                <c:pt idx="3567">
                  <c:v>2014</c:v>
                </c:pt>
                <c:pt idx="3568">
                  <c:v>2015</c:v>
                </c:pt>
                <c:pt idx="3569">
                  <c:v>2016</c:v>
                </c:pt>
                <c:pt idx="3570">
                  <c:v>2017</c:v>
                </c:pt>
                <c:pt idx="3571">
                  <c:v>2018</c:v>
                </c:pt>
                <c:pt idx="3572">
                  <c:v>2019</c:v>
                </c:pt>
                <c:pt idx="3573">
                  <c:v>2020</c:v>
                </c:pt>
                <c:pt idx="3574">
                  <c:v>2021</c:v>
                </c:pt>
                <c:pt idx="3575">
                  <c:v>2011</c:v>
                </c:pt>
                <c:pt idx="3576">
                  <c:v>2012</c:v>
                </c:pt>
                <c:pt idx="3577">
                  <c:v>2013</c:v>
                </c:pt>
                <c:pt idx="3578">
                  <c:v>2014</c:v>
                </c:pt>
                <c:pt idx="3579">
                  <c:v>2015</c:v>
                </c:pt>
                <c:pt idx="3580">
                  <c:v>2016</c:v>
                </c:pt>
                <c:pt idx="3581">
                  <c:v>2017</c:v>
                </c:pt>
                <c:pt idx="3582">
                  <c:v>2018</c:v>
                </c:pt>
                <c:pt idx="3583">
                  <c:v>2019</c:v>
                </c:pt>
                <c:pt idx="3584">
                  <c:v>2020</c:v>
                </c:pt>
                <c:pt idx="3585">
                  <c:v>2021</c:v>
                </c:pt>
                <c:pt idx="3586">
                  <c:v>2011</c:v>
                </c:pt>
                <c:pt idx="3587">
                  <c:v>2012</c:v>
                </c:pt>
                <c:pt idx="3588">
                  <c:v>2013</c:v>
                </c:pt>
                <c:pt idx="3589">
                  <c:v>2014</c:v>
                </c:pt>
                <c:pt idx="3590">
                  <c:v>2015</c:v>
                </c:pt>
                <c:pt idx="3591">
                  <c:v>2016</c:v>
                </c:pt>
                <c:pt idx="3592">
                  <c:v>2017</c:v>
                </c:pt>
                <c:pt idx="3593">
                  <c:v>2018</c:v>
                </c:pt>
                <c:pt idx="3594">
                  <c:v>2019</c:v>
                </c:pt>
                <c:pt idx="3595">
                  <c:v>2020</c:v>
                </c:pt>
                <c:pt idx="3596">
                  <c:v>2021</c:v>
                </c:pt>
                <c:pt idx="3597">
                  <c:v>2011</c:v>
                </c:pt>
                <c:pt idx="3598">
                  <c:v>2012</c:v>
                </c:pt>
                <c:pt idx="3599">
                  <c:v>2013</c:v>
                </c:pt>
                <c:pt idx="3600">
                  <c:v>2014</c:v>
                </c:pt>
                <c:pt idx="3601">
                  <c:v>2015</c:v>
                </c:pt>
                <c:pt idx="3602">
                  <c:v>2016</c:v>
                </c:pt>
                <c:pt idx="3603">
                  <c:v>2017</c:v>
                </c:pt>
                <c:pt idx="3604">
                  <c:v>2018</c:v>
                </c:pt>
                <c:pt idx="3605">
                  <c:v>2019</c:v>
                </c:pt>
                <c:pt idx="3606">
                  <c:v>2020</c:v>
                </c:pt>
                <c:pt idx="3607">
                  <c:v>2021</c:v>
                </c:pt>
                <c:pt idx="3608">
                  <c:v>2011</c:v>
                </c:pt>
                <c:pt idx="3609">
                  <c:v>2012</c:v>
                </c:pt>
                <c:pt idx="3610">
                  <c:v>2013</c:v>
                </c:pt>
                <c:pt idx="3611">
                  <c:v>2014</c:v>
                </c:pt>
                <c:pt idx="3612">
                  <c:v>2015</c:v>
                </c:pt>
                <c:pt idx="3613">
                  <c:v>2016</c:v>
                </c:pt>
                <c:pt idx="3614">
                  <c:v>2017</c:v>
                </c:pt>
                <c:pt idx="3615">
                  <c:v>2018</c:v>
                </c:pt>
                <c:pt idx="3616">
                  <c:v>2019</c:v>
                </c:pt>
                <c:pt idx="3617">
                  <c:v>2020</c:v>
                </c:pt>
                <c:pt idx="3618">
                  <c:v>2021</c:v>
                </c:pt>
                <c:pt idx="3619">
                  <c:v>2011</c:v>
                </c:pt>
                <c:pt idx="3620">
                  <c:v>2012</c:v>
                </c:pt>
                <c:pt idx="3621">
                  <c:v>2013</c:v>
                </c:pt>
                <c:pt idx="3622">
                  <c:v>2014</c:v>
                </c:pt>
                <c:pt idx="3623">
                  <c:v>2015</c:v>
                </c:pt>
                <c:pt idx="3624">
                  <c:v>2016</c:v>
                </c:pt>
                <c:pt idx="3625">
                  <c:v>2017</c:v>
                </c:pt>
                <c:pt idx="3626">
                  <c:v>2018</c:v>
                </c:pt>
                <c:pt idx="3627">
                  <c:v>2019</c:v>
                </c:pt>
                <c:pt idx="3628">
                  <c:v>2020</c:v>
                </c:pt>
                <c:pt idx="3629">
                  <c:v>2021</c:v>
                </c:pt>
                <c:pt idx="3630">
                  <c:v>2011</c:v>
                </c:pt>
                <c:pt idx="3631">
                  <c:v>2012</c:v>
                </c:pt>
                <c:pt idx="3632">
                  <c:v>2013</c:v>
                </c:pt>
                <c:pt idx="3633">
                  <c:v>2014</c:v>
                </c:pt>
                <c:pt idx="3634">
                  <c:v>2015</c:v>
                </c:pt>
                <c:pt idx="3635">
                  <c:v>2016</c:v>
                </c:pt>
                <c:pt idx="3636">
                  <c:v>2017</c:v>
                </c:pt>
                <c:pt idx="3637">
                  <c:v>2018</c:v>
                </c:pt>
                <c:pt idx="3638">
                  <c:v>2019</c:v>
                </c:pt>
                <c:pt idx="3639">
                  <c:v>2020</c:v>
                </c:pt>
                <c:pt idx="3640">
                  <c:v>2021</c:v>
                </c:pt>
                <c:pt idx="3641">
                  <c:v>2011</c:v>
                </c:pt>
                <c:pt idx="3642">
                  <c:v>2012</c:v>
                </c:pt>
                <c:pt idx="3643">
                  <c:v>2013</c:v>
                </c:pt>
                <c:pt idx="3644">
                  <c:v>2014</c:v>
                </c:pt>
                <c:pt idx="3645">
                  <c:v>2015</c:v>
                </c:pt>
                <c:pt idx="3646">
                  <c:v>2016</c:v>
                </c:pt>
                <c:pt idx="3647">
                  <c:v>2017</c:v>
                </c:pt>
                <c:pt idx="3648">
                  <c:v>2018</c:v>
                </c:pt>
                <c:pt idx="3649">
                  <c:v>2019</c:v>
                </c:pt>
                <c:pt idx="3650">
                  <c:v>2020</c:v>
                </c:pt>
                <c:pt idx="3651">
                  <c:v>2021</c:v>
                </c:pt>
                <c:pt idx="3652">
                  <c:v>2011</c:v>
                </c:pt>
                <c:pt idx="3653">
                  <c:v>2012</c:v>
                </c:pt>
                <c:pt idx="3654">
                  <c:v>2013</c:v>
                </c:pt>
                <c:pt idx="3655">
                  <c:v>2014</c:v>
                </c:pt>
                <c:pt idx="3656">
                  <c:v>2015</c:v>
                </c:pt>
                <c:pt idx="3657">
                  <c:v>2016</c:v>
                </c:pt>
                <c:pt idx="3658">
                  <c:v>2017</c:v>
                </c:pt>
                <c:pt idx="3659">
                  <c:v>2018</c:v>
                </c:pt>
                <c:pt idx="3660">
                  <c:v>2019</c:v>
                </c:pt>
                <c:pt idx="3661">
                  <c:v>2020</c:v>
                </c:pt>
                <c:pt idx="3662">
                  <c:v>2021</c:v>
                </c:pt>
                <c:pt idx="3663">
                  <c:v>2011</c:v>
                </c:pt>
                <c:pt idx="3664">
                  <c:v>2012</c:v>
                </c:pt>
                <c:pt idx="3665">
                  <c:v>2013</c:v>
                </c:pt>
                <c:pt idx="3666">
                  <c:v>2014</c:v>
                </c:pt>
                <c:pt idx="3667">
                  <c:v>2015</c:v>
                </c:pt>
                <c:pt idx="3668">
                  <c:v>2016</c:v>
                </c:pt>
                <c:pt idx="3669">
                  <c:v>2017</c:v>
                </c:pt>
                <c:pt idx="3670">
                  <c:v>2018</c:v>
                </c:pt>
                <c:pt idx="3671">
                  <c:v>2019</c:v>
                </c:pt>
                <c:pt idx="3672">
                  <c:v>2020</c:v>
                </c:pt>
                <c:pt idx="3673">
                  <c:v>2021</c:v>
                </c:pt>
                <c:pt idx="3674">
                  <c:v>2011</c:v>
                </c:pt>
                <c:pt idx="3675">
                  <c:v>2012</c:v>
                </c:pt>
                <c:pt idx="3676">
                  <c:v>2013</c:v>
                </c:pt>
                <c:pt idx="3677">
                  <c:v>2014</c:v>
                </c:pt>
                <c:pt idx="3678">
                  <c:v>2015</c:v>
                </c:pt>
                <c:pt idx="3679">
                  <c:v>2016</c:v>
                </c:pt>
                <c:pt idx="3680">
                  <c:v>2017</c:v>
                </c:pt>
                <c:pt idx="3681">
                  <c:v>2018</c:v>
                </c:pt>
                <c:pt idx="3682">
                  <c:v>2019</c:v>
                </c:pt>
                <c:pt idx="3683">
                  <c:v>2020</c:v>
                </c:pt>
                <c:pt idx="3684">
                  <c:v>2021</c:v>
                </c:pt>
                <c:pt idx="3685">
                  <c:v>2011</c:v>
                </c:pt>
                <c:pt idx="3686">
                  <c:v>2012</c:v>
                </c:pt>
                <c:pt idx="3687">
                  <c:v>2013</c:v>
                </c:pt>
                <c:pt idx="3688">
                  <c:v>2014</c:v>
                </c:pt>
                <c:pt idx="3689">
                  <c:v>2015</c:v>
                </c:pt>
                <c:pt idx="3690">
                  <c:v>2016</c:v>
                </c:pt>
                <c:pt idx="3691">
                  <c:v>2017</c:v>
                </c:pt>
                <c:pt idx="3692">
                  <c:v>2018</c:v>
                </c:pt>
                <c:pt idx="3693">
                  <c:v>2019</c:v>
                </c:pt>
                <c:pt idx="3694">
                  <c:v>2020</c:v>
                </c:pt>
                <c:pt idx="3695">
                  <c:v>2021</c:v>
                </c:pt>
                <c:pt idx="3696">
                  <c:v>2011</c:v>
                </c:pt>
                <c:pt idx="3697">
                  <c:v>2012</c:v>
                </c:pt>
                <c:pt idx="3698">
                  <c:v>2013</c:v>
                </c:pt>
                <c:pt idx="3699">
                  <c:v>2014</c:v>
                </c:pt>
                <c:pt idx="3700">
                  <c:v>2015</c:v>
                </c:pt>
                <c:pt idx="3701">
                  <c:v>2016</c:v>
                </c:pt>
                <c:pt idx="3702">
                  <c:v>2017</c:v>
                </c:pt>
                <c:pt idx="3703">
                  <c:v>2018</c:v>
                </c:pt>
                <c:pt idx="3704">
                  <c:v>2019</c:v>
                </c:pt>
                <c:pt idx="3705">
                  <c:v>2020</c:v>
                </c:pt>
                <c:pt idx="3706">
                  <c:v>2021</c:v>
                </c:pt>
                <c:pt idx="3707">
                  <c:v>2011</c:v>
                </c:pt>
                <c:pt idx="3708">
                  <c:v>2012</c:v>
                </c:pt>
                <c:pt idx="3709">
                  <c:v>2013</c:v>
                </c:pt>
                <c:pt idx="3710">
                  <c:v>2014</c:v>
                </c:pt>
                <c:pt idx="3711">
                  <c:v>2015</c:v>
                </c:pt>
                <c:pt idx="3712">
                  <c:v>2016</c:v>
                </c:pt>
                <c:pt idx="3713">
                  <c:v>2017</c:v>
                </c:pt>
                <c:pt idx="3714">
                  <c:v>2018</c:v>
                </c:pt>
                <c:pt idx="3715">
                  <c:v>2019</c:v>
                </c:pt>
                <c:pt idx="3716">
                  <c:v>2020</c:v>
                </c:pt>
                <c:pt idx="3717">
                  <c:v>2021</c:v>
                </c:pt>
                <c:pt idx="3718">
                  <c:v>2011</c:v>
                </c:pt>
                <c:pt idx="3719">
                  <c:v>2012</c:v>
                </c:pt>
                <c:pt idx="3720">
                  <c:v>2013</c:v>
                </c:pt>
                <c:pt idx="3721">
                  <c:v>2014</c:v>
                </c:pt>
                <c:pt idx="3722">
                  <c:v>2015</c:v>
                </c:pt>
                <c:pt idx="3723">
                  <c:v>2016</c:v>
                </c:pt>
                <c:pt idx="3724">
                  <c:v>2017</c:v>
                </c:pt>
                <c:pt idx="3725">
                  <c:v>2018</c:v>
                </c:pt>
                <c:pt idx="3726">
                  <c:v>2019</c:v>
                </c:pt>
                <c:pt idx="3727">
                  <c:v>2020</c:v>
                </c:pt>
                <c:pt idx="3728">
                  <c:v>2021</c:v>
                </c:pt>
                <c:pt idx="3729">
                  <c:v>2011</c:v>
                </c:pt>
                <c:pt idx="3730">
                  <c:v>2012</c:v>
                </c:pt>
                <c:pt idx="3731">
                  <c:v>2013</c:v>
                </c:pt>
                <c:pt idx="3732">
                  <c:v>2014</c:v>
                </c:pt>
                <c:pt idx="3733">
                  <c:v>2015</c:v>
                </c:pt>
                <c:pt idx="3734">
                  <c:v>2016</c:v>
                </c:pt>
                <c:pt idx="3735">
                  <c:v>2017</c:v>
                </c:pt>
                <c:pt idx="3736">
                  <c:v>2018</c:v>
                </c:pt>
                <c:pt idx="3737">
                  <c:v>2019</c:v>
                </c:pt>
                <c:pt idx="3738">
                  <c:v>2020</c:v>
                </c:pt>
                <c:pt idx="3739">
                  <c:v>2021</c:v>
                </c:pt>
                <c:pt idx="3740">
                  <c:v>2011</c:v>
                </c:pt>
                <c:pt idx="3741">
                  <c:v>2012</c:v>
                </c:pt>
                <c:pt idx="3742">
                  <c:v>2013</c:v>
                </c:pt>
                <c:pt idx="3743">
                  <c:v>2014</c:v>
                </c:pt>
                <c:pt idx="3744">
                  <c:v>2015</c:v>
                </c:pt>
                <c:pt idx="3745">
                  <c:v>2016</c:v>
                </c:pt>
                <c:pt idx="3746">
                  <c:v>2017</c:v>
                </c:pt>
                <c:pt idx="3747">
                  <c:v>2018</c:v>
                </c:pt>
                <c:pt idx="3748">
                  <c:v>2019</c:v>
                </c:pt>
                <c:pt idx="3749">
                  <c:v>2020</c:v>
                </c:pt>
                <c:pt idx="3750">
                  <c:v>2021</c:v>
                </c:pt>
                <c:pt idx="3751">
                  <c:v>2011</c:v>
                </c:pt>
                <c:pt idx="3752">
                  <c:v>2012</c:v>
                </c:pt>
                <c:pt idx="3753">
                  <c:v>2013</c:v>
                </c:pt>
                <c:pt idx="3754">
                  <c:v>2014</c:v>
                </c:pt>
                <c:pt idx="3755">
                  <c:v>2015</c:v>
                </c:pt>
                <c:pt idx="3756">
                  <c:v>2016</c:v>
                </c:pt>
                <c:pt idx="3757">
                  <c:v>2017</c:v>
                </c:pt>
                <c:pt idx="3758">
                  <c:v>2018</c:v>
                </c:pt>
                <c:pt idx="3759">
                  <c:v>2019</c:v>
                </c:pt>
                <c:pt idx="3760">
                  <c:v>2020</c:v>
                </c:pt>
                <c:pt idx="3761">
                  <c:v>2021</c:v>
                </c:pt>
                <c:pt idx="3762">
                  <c:v>2011</c:v>
                </c:pt>
                <c:pt idx="3763">
                  <c:v>2012</c:v>
                </c:pt>
                <c:pt idx="3764">
                  <c:v>2013</c:v>
                </c:pt>
                <c:pt idx="3765">
                  <c:v>2014</c:v>
                </c:pt>
                <c:pt idx="3766">
                  <c:v>2015</c:v>
                </c:pt>
                <c:pt idx="3767">
                  <c:v>2016</c:v>
                </c:pt>
                <c:pt idx="3768">
                  <c:v>2017</c:v>
                </c:pt>
                <c:pt idx="3769">
                  <c:v>2018</c:v>
                </c:pt>
                <c:pt idx="3770">
                  <c:v>2019</c:v>
                </c:pt>
                <c:pt idx="3771">
                  <c:v>2020</c:v>
                </c:pt>
                <c:pt idx="3772">
                  <c:v>2021</c:v>
                </c:pt>
                <c:pt idx="3773">
                  <c:v>2011</c:v>
                </c:pt>
                <c:pt idx="3774">
                  <c:v>2012</c:v>
                </c:pt>
                <c:pt idx="3775">
                  <c:v>2013</c:v>
                </c:pt>
                <c:pt idx="3776">
                  <c:v>2014</c:v>
                </c:pt>
                <c:pt idx="3777">
                  <c:v>2015</c:v>
                </c:pt>
                <c:pt idx="3778">
                  <c:v>2016</c:v>
                </c:pt>
                <c:pt idx="3779">
                  <c:v>2017</c:v>
                </c:pt>
                <c:pt idx="3780">
                  <c:v>2018</c:v>
                </c:pt>
                <c:pt idx="3781">
                  <c:v>2019</c:v>
                </c:pt>
                <c:pt idx="3782">
                  <c:v>2020</c:v>
                </c:pt>
                <c:pt idx="3783">
                  <c:v>2021</c:v>
                </c:pt>
                <c:pt idx="3784">
                  <c:v>2011</c:v>
                </c:pt>
                <c:pt idx="3785">
                  <c:v>2012</c:v>
                </c:pt>
                <c:pt idx="3786">
                  <c:v>2013</c:v>
                </c:pt>
                <c:pt idx="3787">
                  <c:v>2014</c:v>
                </c:pt>
                <c:pt idx="3788">
                  <c:v>2015</c:v>
                </c:pt>
                <c:pt idx="3789">
                  <c:v>2016</c:v>
                </c:pt>
                <c:pt idx="3790">
                  <c:v>2017</c:v>
                </c:pt>
                <c:pt idx="3791">
                  <c:v>2018</c:v>
                </c:pt>
                <c:pt idx="3792">
                  <c:v>2019</c:v>
                </c:pt>
                <c:pt idx="3793">
                  <c:v>2020</c:v>
                </c:pt>
                <c:pt idx="3794">
                  <c:v>2021</c:v>
                </c:pt>
                <c:pt idx="3795">
                  <c:v>2011</c:v>
                </c:pt>
                <c:pt idx="3796">
                  <c:v>2012</c:v>
                </c:pt>
                <c:pt idx="3797">
                  <c:v>2013</c:v>
                </c:pt>
                <c:pt idx="3798">
                  <c:v>2014</c:v>
                </c:pt>
                <c:pt idx="3799">
                  <c:v>2015</c:v>
                </c:pt>
                <c:pt idx="3800">
                  <c:v>2016</c:v>
                </c:pt>
                <c:pt idx="3801">
                  <c:v>2017</c:v>
                </c:pt>
                <c:pt idx="3802">
                  <c:v>2018</c:v>
                </c:pt>
                <c:pt idx="3803">
                  <c:v>2019</c:v>
                </c:pt>
                <c:pt idx="3804">
                  <c:v>2020</c:v>
                </c:pt>
                <c:pt idx="3805">
                  <c:v>2021</c:v>
                </c:pt>
                <c:pt idx="3806">
                  <c:v>2011</c:v>
                </c:pt>
                <c:pt idx="3807">
                  <c:v>2012</c:v>
                </c:pt>
                <c:pt idx="3808">
                  <c:v>2013</c:v>
                </c:pt>
                <c:pt idx="3809">
                  <c:v>2014</c:v>
                </c:pt>
                <c:pt idx="3810">
                  <c:v>2015</c:v>
                </c:pt>
                <c:pt idx="3811">
                  <c:v>2016</c:v>
                </c:pt>
                <c:pt idx="3812">
                  <c:v>2017</c:v>
                </c:pt>
                <c:pt idx="3813">
                  <c:v>2018</c:v>
                </c:pt>
                <c:pt idx="3814">
                  <c:v>2019</c:v>
                </c:pt>
                <c:pt idx="3815">
                  <c:v>2020</c:v>
                </c:pt>
                <c:pt idx="3816">
                  <c:v>2021</c:v>
                </c:pt>
                <c:pt idx="3817">
                  <c:v>2011</c:v>
                </c:pt>
                <c:pt idx="3818">
                  <c:v>2012</c:v>
                </c:pt>
                <c:pt idx="3819">
                  <c:v>2013</c:v>
                </c:pt>
                <c:pt idx="3820">
                  <c:v>2014</c:v>
                </c:pt>
                <c:pt idx="3821">
                  <c:v>2015</c:v>
                </c:pt>
                <c:pt idx="3822">
                  <c:v>2016</c:v>
                </c:pt>
                <c:pt idx="3823">
                  <c:v>2017</c:v>
                </c:pt>
                <c:pt idx="3824">
                  <c:v>2018</c:v>
                </c:pt>
                <c:pt idx="3825">
                  <c:v>2019</c:v>
                </c:pt>
                <c:pt idx="3826">
                  <c:v>2020</c:v>
                </c:pt>
                <c:pt idx="3827">
                  <c:v>2021</c:v>
                </c:pt>
                <c:pt idx="3828">
                  <c:v>2011</c:v>
                </c:pt>
                <c:pt idx="3829">
                  <c:v>2012</c:v>
                </c:pt>
                <c:pt idx="3830">
                  <c:v>2013</c:v>
                </c:pt>
                <c:pt idx="3831">
                  <c:v>2014</c:v>
                </c:pt>
                <c:pt idx="3832">
                  <c:v>2015</c:v>
                </c:pt>
                <c:pt idx="3833">
                  <c:v>2016</c:v>
                </c:pt>
                <c:pt idx="3834">
                  <c:v>2017</c:v>
                </c:pt>
                <c:pt idx="3835">
                  <c:v>2018</c:v>
                </c:pt>
                <c:pt idx="3836">
                  <c:v>2019</c:v>
                </c:pt>
                <c:pt idx="3837">
                  <c:v>2020</c:v>
                </c:pt>
                <c:pt idx="3838">
                  <c:v>2021</c:v>
                </c:pt>
                <c:pt idx="3839">
                  <c:v>2011</c:v>
                </c:pt>
                <c:pt idx="3840">
                  <c:v>2012</c:v>
                </c:pt>
                <c:pt idx="3841">
                  <c:v>2013</c:v>
                </c:pt>
                <c:pt idx="3842">
                  <c:v>2014</c:v>
                </c:pt>
                <c:pt idx="3843">
                  <c:v>2015</c:v>
                </c:pt>
                <c:pt idx="3844">
                  <c:v>2016</c:v>
                </c:pt>
                <c:pt idx="3845">
                  <c:v>2017</c:v>
                </c:pt>
                <c:pt idx="3846">
                  <c:v>2018</c:v>
                </c:pt>
                <c:pt idx="3847">
                  <c:v>2019</c:v>
                </c:pt>
                <c:pt idx="3848">
                  <c:v>2020</c:v>
                </c:pt>
                <c:pt idx="3849">
                  <c:v>2021</c:v>
                </c:pt>
                <c:pt idx="3850">
                  <c:v>2011</c:v>
                </c:pt>
                <c:pt idx="3851">
                  <c:v>2012</c:v>
                </c:pt>
                <c:pt idx="3852">
                  <c:v>2013</c:v>
                </c:pt>
                <c:pt idx="3853">
                  <c:v>2014</c:v>
                </c:pt>
                <c:pt idx="3854">
                  <c:v>2015</c:v>
                </c:pt>
                <c:pt idx="3855">
                  <c:v>2016</c:v>
                </c:pt>
                <c:pt idx="3856">
                  <c:v>2017</c:v>
                </c:pt>
                <c:pt idx="3857">
                  <c:v>2018</c:v>
                </c:pt>
                <c:pt idx="3858">
                  <c:v>2019</c:v>
                </c:pt>
                <c:pt idx="3859">
                  <c:v>2020</c:v>
                </c:pt>
                <c:pt idx="3860">
                  <c:v>2021</c:v>
                </c:pt>
                <c:pt idx="3861">
                  <c:v>2011</c:v>
                </c:pt>
                <c:pt idx="3862">
                  <c:v>2012</c:v>
                </c:pt>
                <c:pt idx="3863">
                  <c:v>2013</c:v>
                </c:pt>
                <c:pt idx="3864">
                  <c:v>2014</c:v>
                </c:pt>
                <c:pt idx="3865">
                  <c:v>2015</c:v>
                </c:pt>
                <c:pt idx="3866">
                  <c:v>2016</c:v>
                </c:pt>
                <c:pt idx="3867">
                  <c:v>2017</c:v>
                </c:pt>
                <c:pt idx="3868">
                  <c:v>2018</c:v>
                </c:pt>
                <c:pt idx="3869">
                  <c:v>2019</c:v>
                </c:pt>
                <c:pt idx="3870">
                  <c:v>2020</c:v>
                </c:pt>
                <c:pt idx="3871">
                  <c:v>2021</c:v>
                </c:pt>
                <c:pt idx="3872">
                  <c:v>2011</c:v>
                </c:pt>
                <c:pt idx="3873">
                  <c:v>2012</c:v>
                </c:pt>
                <c:pt idx="3874">
                  <c:v>2013</c:v>
                </c:pt>
                <c:pt idx="3875">
                  <c:v>2014</c:v>
                </c:pt>
                <c:pt idx="3876">
                  <c:v>2015</c:v>
                </c:pt>
                <c:pt idx="3877">
                  <c:v>2016</c:v>
                </c:pt>
                <c:pt idx="3878">
                  <c:v>2017</c:v>
                </c:pt>
                <c:pt idx="3879">
                  <c:v>2018</c:v>
                </c:pt>
                <c:pt idx="3880">
                  <c:v>2019</c:v>
                </c:pt>
                <c:pt idx="3881">
                  <c:v>2020</c:v>
                </c:pt>
                <c:pt idx="3882">
                  <c:v>2021</c:v>
                </c:pt>
                <c:pt idx="3883">
                  <c:v>2011</c:v>
                </c:pt>
                <c:pt idx="3884">
                  <c:v>2012</c:v>
                </c:pt>
                <c:pt idx="3885">
                  <c:v>2013</c:v>
                </c:pt>
                <c:pt idx="3886">
                  <c:v>2014</c:v>
                </c:pt>
                <c:pt idx="3887">
                  <c:v>2015</c:v>
                </c:pt>
                <c:pt idx="3888">
                  <c:v>2016</c:v>
                </c:pt>
                <c:pt idx="3889">
                  <c:v>2017</c:v>
                </c:pt>
                <c:pt idx="3890">
                  <c:v>2018</c:v>
                </c:pt>
                <c:pt idx="3891">
                  <c:v>2019</c:v>
                </c:pt>
                <c:pt idx="3892">
                  <c:v>2020</c:v>
                </c:pt>
                <c:pt idx="3893">
                  <c:v>2021</c:v>
                </c:pt>
                <c:pt idx="3894">
                  <c:v>2011</c:v>
                </c:pt>
                <c:pt idx="3895">
                  <c:v>2012</c:v>
                </c:pt>
                <c:pt idx="3896">
                  <c:v>2013</c:v>
                </c:pt>
                <c:pt idx="3897">
                  <c:v>2014</c:v>
                </c:pt>
                <c:pt idx="3898">
                  <c:v>2015</c:v>
                </c:pt>
                <c:pt idx="3899">
                  <c:v>2016</c:v>
                </c:pt>
                <c:pt idx="3900">
                  <c:v>2017</c:v>
                </c:pt>
                <c:pt idx="3901">
                  <c:v>2018</c:v>
                </c:pt>
                <c:pt idx="3902">
                  <c:v>2019</c:v>
                </c:pt>
                <c:pt idx="3903">
                  <c:v>2020</c:v>
                </c:pt>
                <c:pt idx="3904">
                  <c:v>2021</c:v>
                </c:pt>
                <c:pt idx="3905">
                  <c:v>2011</c:v>
                </c:pt>
                <c:pt idx="3906">
                  <c:v>2012</c:v>
                </c:pt>
                <c:pt idx="3907">
                  <c:v>2013</c:v>
                </c:pt>
                <c:pt idx="3908">
                  <c:v>2014</c:v>
                </c:pt>
                <c:pt idx="3909">
                  <c:v>2015</c:v>
                </c:pt>
                <c:pt idx="3910">
                  <c:v>2016</c:v>
                </c:pt>
                <c:pt idx="3911">
                  <c:v>2017</c:v>
                </c:pt>
                <c:pt idx="3912">
                  <c:v>2018</c:v>
                </c:pt>
                <c:pt idx="3913">
                  <c:v>2019</c:v>
                </c:pt>
                <c:pt idx="3914">
                  <c:v>2020</c:v>
                </c:pt>
                <c:pt idx="3915">
                  <c:v>2021</c:v>
                </c:pt>
                <c:pt idx="3916">
                  <c:v>2011</c:v>
                </c:pt>
                <c:pt idx="3917">
                  <c:v>2012</c:v>
                </c:pt>
                <c:pt idx="3918">
                  <c:v>2013</c:v>
                </c:pt>
                <c:pt idx="3919">
                  <c:v>2014</c:v>
                </c:pt>
                <c:pt idx="3920">
                  <c:v>2015</c:v>
                </c:pt>
                <c:pt idx="3921">
                  <c:v>2016</c:v>
                </c:pt>
                <c:pt idx="3922">
                  <c:v>2017</c:v>
                </c:pt>
                <c:pt idx="3923">
                  <c:v>2018</c:v>
                </c:pt>
                <c:pt idx="3924">
                  <c:v>2019</c:v>
                </c:pt>
                <c:pt idx="3925">
                  <c:v>2020</c:v>
                </c:pt>
                <c:pt idx="3926">
                  <c:v>2021</c:v>
                </c:pt>
                <c:pt idx="3927">
                  <c:v>2011</c:v>
                </c:pt>
                <c:pt idx="3928">
                  <c:v>2012</c:v>
                </c:pt>
                <c:pt idx="3929">
                  <c:v>2013</c:v>
                </c:pt>
                <c:pt idx="3930">
                  <c:v>2014</c:v>
                </c:pt>
                <c:pt idx="3931">
                  <c:v>2015</c:v>
                </c:pt>
                <c:pt idx="3932">
                  <c:v>2016</c:v>
                </c:pt>
                <c:pt idx="3933">
                  <c:v>2017</c:v>
                </c:pt>
                <c:pt idx="3934">
                  <c:v>2018</c:v>
                </c:pt>
                <c:pt idx="3935">
                  <c:v>2019</c:v>
                </c:pt>
                <c:pt idx="3936">
                  <c:v>2020</c:v>
                </c:pt>
                <c:pt idx="3937">
                  <c:v>2021</c:v>
                </c:pt>
                <c:pt idx="3938">
                  <c:v>2011</c:v>
                </c:pt>
                <c:pt idx="3939">
                  <c:v>2012</c:v>
                </c:pt>
                <c:pt idx="3940">
                  <c:v>2013</c:v>
                </c:pt>
                <c:pt idx="3941">
                  <c:v>2014</c:v>
                </c:pt>
                <c:pt idx="3942">
                  <c:v>2015</c:v>
                </c:pt>
                <c:pt idx="3943">
                  <c:v>2016</c:v>
                </c:pt>
                <c:pt idx="3944">
                  <c:v>2017</c:v>
                </c:pt>
                <c:pt idx="3945">
                  <c:v>2018</c:v>
                </c:pt>
                <c:pt idx="3946">
                  <c:v>2019</c:v>
                </c:pt>
                <c:pt idx="3947">
                  <c:v>2020</c:v>
                </c:pt>
                <c:pt idx="3948">
                  <c:v>2021</c:v>
                </c:pt>
                <c:pt idx="3949">
                  <c:v>2011</c:v>
                </c:pt>
                <c:pt idx="3950">
                  <c:v>2012</c:v>
                </c:pt>
                <c:pt idx="3951">
                  <c:v>2013</c:v>
                </c:pt>
                <c:pt idx="3952">
                  <c:v>2014</c:v>
                </c:pt>
                <c:pt idx="3953">
                  <c:v>2015</c:v>
                </c:pt>
                <c:pt idx="3954">
                  <c:v>2016</c:v>
                </c:pt>
                <c:pt idx="3955">
                  <c:v>2017</c:v>
                </c:pt>
                <c:pt idx="3956">
                  <c:v>2018</c:v>
                </c:pt>
                <c:pt idx="3957">
                  <c:v>2019</c:v>
                </c:pt>
                <c:pt idx="3958">
                  <c:v>2020</c:v>
                </c:pt>
                <c:pt idx="3959">
                  <c:v>2021</c:v>
                </c:pt>
                <c:pt idx="3960">
                  <c:v>2011</c:v>
                </c:pt>
                <c:pt idx="3961">
                  <c:v>2012</c:v>
                </c:pt>
                <c:pt idx="3962">
                  <c:v>2013</c:v>
                </c:pt>
                <c:pt idx="3963">
                  <c:v>2014</c:v>
                </c:pt>
                <c:pt idx="3964">
                  <c:v>2015</c:v>
                </c:pt>
                <c:pt idx="3965">
                  <c:v>2016</c:v>
                </c:pt>
                <c:pt idx="3966">
                  <c:v>2017</c:v>
                </c:pt>
                <c:pt idx="3967">
                  <c:v>2018</c:v>
                </c:pt>
                <c:pt idx="3968">
                  <c:v>2019</c:v>
                </c:pt>
                <c:pt idx="3969">
                  <c:v>2020</c:v>
                </c:pt>
                <c:pt idx="3970">
                  <c:v>2021</c:v>
                </c:pt>
                <c:pt idx="3971">
                  <c:v>2011</c:v>
                </c:pt>
                <c:pt idx="3972">
                  <c:v>2012</c:v>
                </c:pt>
                <c:pt idx="3973">
                  <c:v>2013</c:v>
                </c:pt>
                <c:pt idx="3974">
                  <c:v>2014</c:v>
                </c:pt>
                <c:pt idx="3975">
                  <c:v>2015</c:v>
                </c:pt>
                <c:pt idx="3976">
                  <c:v>2016</c:v>
                </c:pt>
                <c:pt idx="3977">
                  <c:v>2017</c:v>
                </c:pt>
                <c:pt idx="3978">
                  <c:v>2018</c:v>
                </c:pt>
                <c:pt idx="3979">
                  <c:v>2019</c:v>
                </c:pt>
                <c:pt idx="3980">
                  <c:v>2020</c:v>
                </c:pt>
                <c:pt idx="3981">
                  <c:v>2021</c:v>
                </c:pt>
                <c:pt idx="3982">
                  <c:v>2011</c:v>
                </c:pt>
                <c:pt idx="3983">
                  <c:v>2012</c:v>
                </c:pt>
                <c:pt idx="3984">
                  <c:v>2013</c:v>
                </c:pt>
                <c:pt idx="3985">
                  <c:v>2014</c:v>
                </c:pt>
                <c:pt idx="3986">
                  <c:v>2015</c:v>
                </c:pt>
                <c:pt idx="3987">
                  <c:v>2016</c:v>
                </c:pt>
                <c:pt idx="3988">
                  <c:v>2017</c:v>
                </c:pt>
                <c:pt idx="3989">
                  <c:v>2018</c:v>
                </c:pt>
                <c:pt idx="3990">
                  <c:v>2019</c:v>
                </c:pt>
                <c:pt idx="3991">
                  <c:v>2020</c:v>
                </c:pt>
                <c:pt idx="3992">
                  <c:v>2021</c:v>
                </c:pt>
                <c:pt idx="3993">
                  <c:v>2011</c:v>
                </c:pt>
                <c:pt idx="3994">
                  <c:v>2012</c:v>
                </c:pt>
                <c:pt idx="3995">
                  <c:v>2013</c:v>
                </c:pt>
                <c:pt idx="3996">
                  <c:v>2014</c:v>
                </c:pt>
                <c:pt idx="3997">
                  <c:v>2015</c:v>
                </c:pt>
                <c:pt idx="3998">
                  <c:v>2016</c:v>
                </c:pt>
                <c:pt idx="3999">
                  <c:v>2017</c:v>
                </c:pt>
                <c:pt idx="4000">
                  <c:v>2018</c:v>
                </c:pt>
                <c:pt idx="4001">
                  <c:v>2019</c:v>
                </c:pt>
                <c:pt idx="4002">
                  <c:v>2020</c:v>
                </c:pt>
                <c:pt idx="4003">
                  <c:v>2021</c:v>
                </c:pt>
                <c:pt idx="4004">
                  <c:v>2011</c:v>
                </c:pt>
                <c:pt idx="4005">
                  <c:v>2012</c:v>
                </c:pt>
                <c:pt idx="4006">
                  <c:v>2013</c:v>
                </c:pt>
                <c:pt idx="4007">
                  <c:v>2014</c:v>
                </c:pt>
                <c:pt idx="4008">
                  <c:v>2015</c:v>
                </c:pt>
                <c:pt idx="4009">
                  <c:v>2016</c:v>
                </c:pt>
                <c:pt idx="4010">
                  <c:v>2017</c:v>
                </c:pt>
                <c:pt idx="4011">
                  <c:v>2018</c:v>
                </c:pt>
                <c:pt idx="4012">
                  <c:v>2019</c:v>
                </c:pt>
                <c:pt idx="4013">
                  <c:v>2020</c:v>
                </c:pt>
                <c:pt idx="4014">
                  <c:v>2021</c:v>
                </c:pt>
                <c:pt idx="4015">
                  <c:v>2011</c:v>
                </c:pt>
                <c:pt idx="4016">
                  <c:v>2012</c:v>
                </c:pt>
                <c:pt idx="4017">
                  <c:v>2013</c:v>
                </c:pt>
                <c:pt idx="4018">
                  <c:v>2014</c:v>
                </c:pt>
                <c:pt idx="4019">
                  <c:v>2015</c:v>
                </c:pt>
                <c:pt idx="4020">
                  <c:v>2016</c:v>
                </c:pt>
                <c:pt idx="4021">
                  <c:v>2017</c:v>
                </c:pt>
                <c:pt idx="4022">
                  <c:v>2018</c:v>
                </c:pt>
                <c:pt idx="4023">
                  <c:v>2019</c:v>
                </c:pt>
                <c:pt idx="4024">
                  <c:v>2020</c:v>
                </c:pt>
                <c:pt idx="4025">
                  <c:v>2021</c:v>
                </c:pt>
                <c:pt idx="4026">
                  <c:v>2011</c:v>
                </c:pt>
                <c:pt idx="4027">
                  <c:v>2012</c:v>
                </c:pt>
                <c:pt idx="4028">
                  <c:v>2013</c:v>
                </c:pt>
                <c:pt idx="4029">
                  <c:v>2014</c:v>
                </c:pt>
                <c:pt idx="4030">
                  <c:v>2015</c:v>
                </c:pt>
                <c:pt idx="4031">
                  <c:v>2016</c:v>
                </c:pt>
                <c:pt idx="4032">
                  <c:v>2017</c:v>
                </c:pt>
                <c:pt idx="4033">
                  <c:v>2018</c:v>
                </c:pt>
                <c:pt idx="4034">
                  <c:v>2019</c:v>
                </c:pt>
                <c:pt idx="4035">
                  <c:v>2020</c:v>
                </c:pt>
                <c:pt idx="4036">
                  <c:v>2021</c:v>
                </c:pt>
                <c:pt idx="4037">
                  <c:v>2011</c:v>
                </c:pt>
                <c:pt idx="4038">
                  <c:v>2012</c:v>
                </c:pt>
                <c:pt idx="4039">
                  <c:v>2013</c:v>
                </c:pt>
                <c:pt idx="4040">
                  <c:v>2014</c:v>
                </c:pt>
                <c:pt idx="4041">
                  <c:v>2015</c:v>
                </c:pt>
                <c:pt idx="4042">
                  <c:v>2016</c:v>
                </c:pt>
                <c:pt idx="4043">
                  <c:v>2017</c:v>
                </c:pt>
                <c:pt idx="4044">
                  <c:v>2018</c:v>
                </c:pt>
                <c:pt idx="4045">
                  <c:v>2019</c:v>
                </c:pt>
                <c:pt idx="4046">
                  <c:v>2020</c:v>
                </c:pt>
                <c:pt idx="4047">
                  <c:v>2021</c:v>
                </c:pt>
                <c:pt idx="4048">
                  <c:v>2011</c:v>
                </c:pt>
                <c:pt idx="4049">
                  <c:v>2012</c:v>
                </c:pt>
                <c:pt idx="4050">
                  <c:v>2013</c:v>
                </c:pt>
                <c:pt idx="4051">
                  <c:v>2014</c:v>
                </c:pt>
                <c:pt idx="4052">
                  <c:v>2015</c:v>
                </c:pt>
                <c:pt idx="4053">
                  <c:v>2016</c:v>
                </c:pt>
                <c:pt idx="4054">
                  <c:v>2017</c:v>
                </c:pt>
                <c:pt idx="4055">
                  <c:v>2018</c:v>
                </c:pt>
                <c:pt idx="4056">
                  <c:v>2019</c:v>
                </c:pt>
                <c:pt idx="4057">
                  <c:v>2020</c:v>
                </c:pt>
                <c:pt idx="4058">
                  <c:v>2021</c:v>
                </c:pt>
                <c:pt idx="4059">
                  <c:v>2011</c:v>
                </c:pt>
                <c:pt idx="4060">
                  <c:v>2012</c:v>
                </c:pt>
                <c:pt idx="4061">
                  <c:v>2013</c:v>
                </c:pt>
                <c:pt idx="4062">
                  <c:v>2014</c:v>
                </c:pt>
                <c:pt idx="4063">
                  <c:v>2015</c:v>
                </c:pt>
                <c:pt idx="4064">
                  <c:v>2016</c:v>
                </c:pt>
                <c:pt idx="4065">
                  <c:v>2017</c:v>
                </c:pt>
                <c:pt idx="4066">
                  <c:v>2018</c:v>
                </c:pt>
                <c:pt idx="4067">
                  <c:v>2019</c:v>
                </c:pt>
                <c:pt idx="4068">
                  <c:v>2020</c:v>
                </c:pt>
                <c:pt idx="4069">
                  <c:v>2021</c:v>
                </c:pt>
                <c:pt idx="4070">
                  <c:v>2011</c:v>
                </c:pt>
                <c:pt idx="4071">
                  <c:v>2012</c:v>
                </c:pt>
                <c:pt idx="4072">
                  <c:v>2013</c:v>
                </c:pt>
                <c:pt idx="4073">
                  <c:v>2014</c:v>
                </c:pt>
                <c:pt idx="4074">
                  <c:v>2015</c:v>
                </c:pt>
                <c:pt idx="4075">
                  <c:v>2016</c:v>
                </c:pt>
                <c:pt idx="4076">
                  <c:v>2017</c:v>
                </c:pt>
                <c:pt idx="4077">
                  <c:v>2018</c:v>
                </c:pt>
                <c:pt idx="4078">
                  <c:v>2019</c:v>
                </c:pt>
                <c:pt idx="4079">
                  <c:v>2020</c:v>
                </c:pt>
                <c:pt idx="4080">
                  <c:v>2021</c:v>
                </c:pt>
                <c:pt idx="4081">
                  <c:v>2011</c:v>
                </c:pt>
                <c:pt idx="4082">
                  <c:v>2012</c:v>
                </c:pt>
                <c:pt idx="4083">
                  <c:v>2013</c:v>
                </c:pt>
                <c:pt idx="4084">
                  <c:v>2014</c:v>
                </c:pt>
                <c:pt idx="4085">
                  <c:v>2015</c:v>
                </c:pt>
                <c:pt idx="4086">
                  <c:v>2016</c:v>
                </c:pt>
                <c:pt idx="4087">
                  <c:v>2017</c:v>
                </c:pt>
                <c:pt idx="4088">
                  <c:v>2018</c:v>
                </c:pt>
                <c:pt idx="4089">
                  <c:v>2019</c:v>
                </c:pt>
                <c:pt idx="4090">
                  <c:v>2020</c:v>
                </c:pt>
                <c:pt idx="4091">
                  <c:v>2021</c:v>
                </c:pt>
                <c:pt idx="4092">
                  <c:v>2011</c:v>
                </c:pt>
                <c:pt idx="4093">
                  <c:v>2012</c:v>
                </c:pt>
                <c:pt idx="4094">
                  <c:v>2013</c:v>
                </c:pt>
                <c:pt idx="4095">
                  <c:v>2014</c:v>
                </c:pt>
                <c:pt idx="4096">
                  <c:v>2015</c:v>
                </c:pt>
                <c:pt idx="4097">
                  <c:v>2016</c:v>
                </c:pt>
                <c:pt idx="4098">
                  <c:v>2017</c:v>
                </c:pt>
                <c:pt idx="4099">
                  <c:v>2018</c:v>
                </c:pt>
                <c:pt idx="4100">
                  <c:v>2019</c:v>
                </c:pt>
                <c:pt idx="4101">
                  <c:v>2020</c:v>
                </c:pt>
                <c:pt idx="4102">
                  <c:v>2021</c:v>
                </c:pt>
                <c:pt idx="4103">
                  <c:v>2011</c:v>
                </c:pt>
                <c:pt idx="4104">
                  <c:v>2012</c:v>
                </c:pt>
                <c:pt idx="4105">
                  <c:v>2013</c:v>
                </c:pt>
                <c:pt idx="4106">
                  <c:v>2014</c:v>
                </c:pt>
                <c:pt idx="4107">
                  <c:v>2015</c:v>
                </c:pt>
                <c:pt idx="4108">
                  <c:v>2016</c:v>
                </c:pt>
                <c:pt idx="4109">
                  <c:v>2017</c:v>
                </c:pt>
                <c:pt idx="4110">
                  <c:v>2018</c:v>
                </c:pt>
                <c:pt idx="4111">
                  <c:v>2019</c:v>
                </c:pt>
                <c:pt idx="4112">
                  <c:v>2020</c:v>
                </c:pt>
                <c:pt idx="4113">
                  <c:v>2021</c:v>
                </c:pt>
                <c:pt idx="4114">
                  <c:v>2011</c:v>
                </c:pt>
                <c:pt idx="4115">
                  <c:v>2012</c:v>
                </c:pt>
                <c:pt idx="4116">
                  <c:v>2013</c:v>
                </c:pt>
                <c:pt idx="4117">
                  <c:v>2014</c:v>
                </c:pt>
                <c:pt idx="4118">
                  <c:v>2015</c:v>
                </c:pt>
                <c:pt idx="4119">
                  <c:v>2016</c:v>
                </c:pt>
                <c:pt idx="4120">
                  <c:v>2017</c:v>
                </c:pt>
                <c:pt idx="4121">
                  <c:v>2018</c:v>
                </c:pt>
                <c:pt idx="4122">
                  <c:v>2019</c:v>
                </c:pt>
                <c:pt idx="4123">
                  <c:v>2020</c:v>
                </c:pt>
                <c:pt idx="4124">
                  <c:v>2021</c:v>
                </c:pt>
                <c:pt idx="4125">
                  <c:v>2011</c:v>
                </c:pt>
                <c:pt idx="4126">
                  <c:v>2012</c:v>
                </c:pt>
                <c:pt idx="4127">
                  <c:v>2013</c:v>
                </c:pt>
                <c:pt idx="4128">
                  <c:v>2014</c:v>
                </c:pt>
                <c:pt idx="4129">
                  <c:v>2015</c:v>
                </c:pt>
                <c:pt idx="4130">
                  <c:v>2016</c:v>
                </c:pt>
                <c:pt idx="4131">
                  <c:v>2017</c:v>
                </c:pt>
                <c:pt idx="4132">
                  <c:v>2018</c:v>
                </c:pt>
                <c:pt idx="4133">
                  <c:v>2019</c:v>
                </c:pt>
                <c:pt idx="4134">
                  <c:v>2020</c:v>
                </c:pt>
                <c:pt idx="4135">
                  <c:v>2021</c:v>
                </c:pt>
                <c:pt idx="4136">
                  <c:v>2011</c:v>
                </c:pt>
                <c:pt idx="4137">
                  <c:v>2012</c:v>
                </c:pt>
                <c:pt idx="4138">
                  <c:v>2013</c:v>
                </c:pt>
                <c:pt idx="4139">
                  <c:v>2014</c:v>
                </c:pt>
                <c:pt idx="4140">
                  <c:v>2015</c:v>
                </c:pt>
                <c:pt idx="4141">
                  <c:v>2016</c:v>
                </c:pt>
                <c:pt idx="4142">
                  <c:v>2017</c:v>
                </c:pt>
                <c:pt idx="4143">
                  <c:v>2018</c:v>
                </c:pt>
                <c:pt idx="4144">
                  <c:v>2019</c:v>
                </c:pt>
                <c:pt idx="4145">
                  <c:v>2020</c:v>
                </c:pt>
                <c:pt idx="4146">
                  <c:v>2021</c:v>
                </c:pt>
                <c:pt idx="4147">
                  <c:v>2011</c:v>
                </c:pt>
                <c:pt idx="4148">
                  <c:v>2012</c:v>
                </c:pt>
                <c:pt idx="4149">
                  <c:v>2013</c:v>
                </c:pt>
                <c:pt idx="4150">
                  <c:v>2014</c:v>
                </c:pt>
                <c:pt idx="4151">
                  <c:v>2015</c:v>
                </c:pt>
                <c:pt idx="4152">
                  <c:v>2016</c:v>
                </c:pt>
                <c:pt idx="4153">
                  <c:v>2017</c:v>
                </c:pt>
                <c:pt idx="4154">
                  <c:v>2018</c:v>
                </c:pt>
                <c:pt idx="4155">
                  <c:v>2019</c:v>
                </c:pt>
                <c:pt idx="4156">
                  <c:v>2020</c:v>
                </c:pt>
                <c:pt idx="4157">
                  <c:v>2021</c:v>
                </c:pt>
                <c:pt idx="4158">
                  <c:v>2011</c:v>
                </c:pt>
                <c:pt idx="4159">
                  <c:v>2012</c:v>
                </c:pt>
                <c:pt idx="4160">
                  <c:v>2013</c:v>
                </c:pt>
                <c:pt idx="4161">
                  <c:v>2014</c:v>
                </c:pt>
                <c:pt idx="4162">
                  <c:v>2015</c:v>
                </c:pt>
                <c:pt idx="4163">
                  <c:v>2016</c:v>
                </c:pt>
                <c:pt idx="4164">
                  <c:v>2017</c:v>
                </c:pt>
                <c:pt idx="4165">
                  <c:v>2018</c:v>
                </c:pt>
                <c:pt idx="4166">
                  <c:v>2019</c:v>
                </c:pt>
                <c:pt idx="4167">
                  <c:v>2020</c:v>
                </c:pt>
                <c:pt idx="4168">
                  <c:v>2021</c:v>
                </c:pt>
                <c:pt idx="4169">
                  <c:v>2011</c:v>
                </c:pt>
                <c:pt idx="4170">
                  <c:v>2012</c:v>
                </c:pt>
                <c:pt idx="4171">
                  <c:v>2013</c:v>
                </c:pt>
                <c:pt idx="4172">
                  <c:v>2014</c:v>
                </c:pt>
                <c:pt idx="4173">
                  <c:v>2015</c:v>
                </c:pt>
                <c:pt idx="4174">
                  <c:v>2016</c:v>
                </c:pt>
                <c:pt idx="4175">
                  <c:v>2017</c:v>
                </c:pt>
                <c:pt idx="4176">
                  <c:v>2018</c:v>
                </c:pt>
                <c:pt idx="4177">
                  <c:v>2019</c:v>
                </c:pt>
                <c:pt idx="4178">
                  <c:v>2020</c:v>
                </c:pt>
                <c:pt idx="4179">
                  <c:v>2021</c:v>
                </c:pt>
                <c:pt idx="4180">
                  <c:v>2011</c:v>
                </c:pt>
                <c:pt idx="4181">
                  <c:v>2012</c:v>
                </c:pt>
                <c:pt idx="4182">
                  <c:v>2013</c:v>
                </c:pt>
                <c:pt idx="4183">
                  <c:v>2014</c:v>
                </c:pt>
                <c:pt idx="4184">
                  <c:v>2015</c:v>
                </c:pt>
                <c:pt idx="4185">
                  <c:v>2016</c:v>
                </c:pt>
                <c:pt idx="4186">
                  <c:v>2017</c:v>
                </c:pt>
                <c:pt idx="4187">
                  <c:v>2018</c:v>
                </c:pt>
                <c:pt idx="4188">
                  <c:v>2019</c:v>
                </c:pt>
                <c:pt idx="4189">
                  <c:v>2020</c:v>
                </c:pt>
                <c:pt idx="4190">
                  <c:v>2021</c:v>
                </c:pt>
                <c:pt idx="4191">
                  <c:v>2011</c:v>
                </c:pt>
                <c:pt idx="4192">
                  <c:v>2012</c:v>
                </c:pt>
                <c:pt idx="4193">
                  <c:v>2013</c:v>
                </c:pt>
                <c:pt idx="4194">
                  <c:v>2014</c:v>
                </c:pt>
                <c:pt idx="4195">
                  <c:v>2015</c:v>
                </c:pt>
                <c:pt idx="4196">
                  <c:v>2016</c:v>
                </c:pt>
                <c:pt idx="4197">
                  <c:v>2017</c:v>
                </c:pt>
                <c:pt idx="4198">
                  <c:v>2018</c:v>
                </c:pt>
                <c:pt idx="4199">
                  <c:v>2019</c:v>
                </c:pt>
                <c:pt idx="4200">
                  <c:v>2020</c:v>
                </c:pt>
                <c:pt idx="4201">
                  <c:v>2021</c:v>
                </c:pt>
                <c:pt idx="4202">
                  <c:v>2011</c:v>
                </c:pt>
                <c:pt idx="4203">
                  <c:v>2012</c:v>
                </c:pt>
                <c:pt idx="4204">
                  <c:v>2013</c:v>
                </c:pt>
                <c:pt idx="4205">
                  <c:v>2014</c:v>
                </c:pt>
                <c:pt idx="4206">
                  <c:v>2015</c:v>
                </c:pt>
                <c:pt idx="4207">
                  <c:v>2016</c:v>
                </c:pt>
                <c:pt idx="4208">
                  <c:v>2017</c:v>
                </c:pt>
                <c:pt idx="4209">
                  <c:v>2018</c:v>
                </c:pt>
                <c:pt idx="4210">
                  <c:v>2019</c:v>
                </c:pt>
                <c:pt idx="4211">
                  <c:v>2020</c:v>
                </c:pt>
                <c:pt idx="4212">
                  <c:v>2021</c:v>
                </c:pt>
                <c:pt idx="4213">
                  <c:v>2011</c:v>
                </c:pt>
                <c:pt idx="4214">
                  <c:v>2012</c:v>
                </c:pt>
                <c:pt idx="4215">
                  <c:v>2013</c:v>
                </c:pt>
                <c:pt idx="4216">
                  <c:v>2014</c:v>
                </c:pt>
                <c:pt idx="4217">
                  <c:v>2015</c:v>
                </c:pt>
                <c:pt idx="4218">
                  <c:v>2016</c:v>
                </c:pt>
                <c:pt idx="4219">
                  <c:v>2017</c:v>
                </c:pt>
                <c:pt idx="4220">
                  <c:v>2018</c:v>
                </c:pt>
                <c:pt idx="4221">
                  <c:v>2019</c:v>
                </c:pt>
                <c:pt idx="4222">
                  <c:v>2020</c:v>
                </c:pt>
                <c:pt idx="4223">
                  <c:v>2021</c:v>
                </c:pt>
                <c:pt idx="4224">
                  <c:v>2011</c:v>
                </c:pt>
                <c:pt idx="4225">
                  <c:v>2012</c:v>
                </c:pt>
                <c:pt idx="4226">
                  <c:v>2013</c:v>
                </c:pt>
                <c:pt idx="4227">
                  <c:v>2014</c:v>
                </c:pt>
                <c:pt idx="4228">
                  <c:v>2015</c:v>
                </c:pt>
                <c:pt idx="4229">
                  <c:v>2016</c:v>
                </c:pt>
                <c:pt idx="4230">
                  <c:v>2017</c:v>
                </c:pt>
                <c:pt idx="4231">
                  <c:v>2018</c:v>
                </c:pt>
                <c:pt idx="4232">
                  <c:v>2019</c:v>
                </c:pt>
                <c:pt idx="4233">
                  <c:v>2020</c:v>
                </c:pt>
                <c:pt idx="4234">
                  <c:v>2021</c:v>
                </c:pt>
                <c:pt idx="4235">
                  <c:v>2011</c:v>
                </c:pt>
                <c:pt idx="4236">
                  <c:v>2012</c:v>
                </c:pt>
                <c:pt idx="4237">
                  <c:v>2013</c:v>
                </c:pt>
                <c:pt idx="4238">
                  <c:v>2014</c:v>
                </c:pt>
                <c:pt idx="4239">
                  <c:v>2015</c:v>
                </c:pt>
                <c:pt idx="4240">
                  <c:v>2016</c:v>
                </c:pt>
                <c:pt idx="4241">
                  <c:v>2017</c:v>
                </c:pt>
                <c:pt idx="4242">
                  <c:v>2018</c:v>
                </c:pt>
                <c:pt idx="4243">
                  <c:v>2019</c:v>
                </c:pt>
                <c:pt idx="4244">
                  <c:v>2020</c:v>
                </c:pt>
                <c:pt idx="4245">
                  <c:v>2021</c:v>
                </c:pt>
                <c:pt idx="4246">
                  <c:v>2011</c:v>
                </c:pt>
                <c:pt idx="4247">
                  <c:v>2012</c:v>
                </c:pt>
                <c:pt idx="4248">
                  <c:v>2013</c:v>
                </c:pt>
                <c:pt idx="4249">
                  <c:v>2014</c:v>
                </c:pt>
                <c:pt idx="4250">
                  <c:v>2015</c:v>
                </c:pt>
                <c:pt idx="4251">
                  <c:v>2016</c:v>
                </c:pt>
                <c:pt idx="4252">
                  <c:v>2017</c:v>
                </c:pt>
                <c:pt idx="4253">
                  <c:v>2018</c:v>
                </c:pt>
                <c:pt idx="4254">
                  <c:v>2019</c:v>
                </c:pt>
                <c:pt idx="4255">
                  <c:v>2020</c:v>
                </c:pt>
                <c:pt idx="4256">
                  <c:v>2021</c:v>
                </c:pt>
                <c:pt idx="4257">
                  <c:v>2011</c:v>
                </c:pt>
                <c:pt idx="4258">
                  <c:v>2012</c:v>
                </c:pt>
                <c:pt idx="4259">
                  <c:v>2013</c:v>
                </c:pt>
                <c:pt idx="4260">
                  <c:v>2014</c:v>
                </c:pt>
                <c:pt idx="4261">
                  <c:v>2015</c:v>
                </c:pt>
                <c:pt idx="4262">
                  <c:v>2016</c:v>
                </c:pt>
                <c:pt idx="4263">
                  <c:v>2017</c:v>
                </c:pt>
                <c:pt idx="4264">
                  <c:v>2018</c:v>
                </c:pt>
                <c:pt idx="4265">
                  <c:v>2019</c:v>
                </c:pt>
                <c:pt idx="4266">
                  <c:v>2020</c:v>
                </c:pt>
                <c:pt idx="4267">
                  <c:v>2021</c:v>
                </c:pt>
                <c:pt idx="4268">
                  <c:v>2011</c:v>
                </c:pt>
                <c:pt idx="4269">
                  <c:v>2012</c:v>
                </c:pt>
                <c:pt idx="4270">
                  <c:v>2013</c:v>
                </c:pt>
                <c:pt idx="4271">
                  <c:v>2014</c:v>
                </c:pt>
                <c:pt idx="4272">
                  <c:v>2015</c:v>
                </c:pt>
                <c:pt idx="4273">
                  <c:v>2016</c:v>
                </c:pt>
                <c:pt idx="4274">
                  <c:v>2017</c:v>
                </c:pt>
                <c:pt idx="4275">
                  <c:v>2018</c:v>
                </c:pt>
                <c:pt idx="4276">
                  <c:v>2019</c:v>
                </c:pt>
                <c:pt idx="4277">
                  <c:v>2020</c:v>
                </c:pt>
                <c:pt idx="4278">
                  <c:v>2021</c:v>
                </c:pt>
                <c:pt idx="4279">
                  <c:v>2011</c:v>
                </c:pt>
                <c:pt idx="4280">
                  <c:v>2012</c:v>
                </c:pt>
                <c:pt idx="4281">
                  <c:v>2013</c:v>
                </c:pt>
                <c:pt idx="4282">
                  <c:v>2014</c:v>
                </c:pt>
                <c:pt idx="4283">
                  <c:v>2015</c:v>
                </c:pt>
                <c:pt idx="4284">
                  <c:v>2016</c:v>
                </c:pt>
                <c:pt idx="4285">
                  <c:v>2017</c:v>
                </c:pt>
                <c:pt idx="4286">
                  <c:v>2018</c:v>
                </c:pt>
                <c:pt idx="4287">
                  <c:v>2019</c:v>
                </c:pt>
                <c:pt idx="4288">
                  <c:v>2020</c:v>
                </c:pt>
                <c:pt idx="4289">
                  <c:v>2021</c:v>
                </c:pt>
                <c:pt idx="4290">
                  <c:v>2011</c:v>
                </c:pt>
                <c:pt idx="4291">
                  <c:v>2012</c:v>
                </c:pt>
                <c:pt idx="4292">
                  <c:v>2013</c:v>
                </c:pt>
                <c:pt idx="4293">
                  <c:v>2014</c:v>
                </c:pt>
                <c:pt idx="4294">
                  <c:v>2015</c:v>
                </c:pt>
                <c:pt idx="4295">
                  <c:v>2016</c:v>
                </c:pt>
                <c:pt idx="4296">
                  <c:v>2017</c:v>
                </c:pt>
                <c:pt idx="4297">
                  <c:v>2018</c:v>
                </c:pt>
                <c:pt idx="4298">
                  <c:v>2019</c:v>
                </c:pt>
                <c:pt idx="4299">
                  <c:v>2020</c:v>
                </c:pt>
                <c:pt idx="4300">
                  <c:v>2021</c:v>
                </c:pt>
                <c:pt idx="4301">
                  <c:v>2011</c:v>
                </c:pt>
                <c:pt idx="4302">
                  <c:v>2012</c:v>
                </c:pt>
                <c:pt idx="4303">
                  <c:v>2013</c:v>
                </c:pt>
                <c:pt idx="4304">
                  <c:v>2014</c:v>
                </c:pt>
                <c:pt idx="4305">
                  <c:v>2015</c:v>
                </c:pt>
                <c:pt idx="4306">
                  <c:v>2016</c:v>
                </c:pt>
                <c:pt idx="4307">
                  <c:v>2017</c:v>
                </c:pt>
                <c:pt idx="4308">
                  <c:v>2018</c:v>
                </c:pt>
                <c:pt idx="4309">
                  <c:v>2019</c:v>
                </c:pt>
                <c:pt idx="4310">
                  <c:v>2020</c:v>
                </c:pt>
                <c:pt idx="4311">
                  <c:v>2021</c:v>
                </c:pt>
                <c:pt idx="4312">
                  <c:v>2011</c:v>
                </c:pt>
                <c:pt idx="4313">
                  <c:v>2012</c:v>
                </c:pt>
                <c:pt idx="4314">
                  <c:v>2013</c:v>
                </c:pt>
                <c:pt idx="4315">
                  <c:v>2014</c:v>
                </c:pt>
                <c:pt idx="4316">
                  <c:v>2015</c:v>
                </c:pt>
                <c:pt idx="4317">
                  <c:v>2016</c:v>
                </c:pt>
                <c:pt idx="4318">
                  <c:v>2017</c:v>
                </c:pt>
                <c:pt idx="4319">
                  <c:v>2018</c:v>
                </c:pt>
                <c:pt idx="4320">
                  <c:v>2019</c:v>
                </c:pt>
                <c:pt idx="4321">
                  <c:v>2020</c:v>
                </c:pt>
                <c:pt idx="4322">
                  <c:v>2021</c:v>
                </c:pt>
                <c:pt idx="4323">
                  <c:v>2011</c:v>
                </c:pt>
                <c:pt idx="4324">
                  <c:v>2012</c:v>
                </c:pt>
                <c:pt idx="4325">
                  <c:v>2013</c:v>
                </c:pt>
                <c:pt idx="4326">
                  <c:v>2014</c:v>
                </c:pt>
                <c:pt idx="4327">
                  <c:v>2015</c:v>
                </c:pt>
                <c:pt idx="4328">
                  <c:v>2016</c:v>
                </c:pt>
                <c:pt idx="4329">
                  <c:v>2017</c:v>
                </c:pt>
                <c:pt idx="4330">
                  <c:v>2018</c:v>
                </c:pt>
                <c:pt idx="4331">
                  <c:v>2019</c:v>
                </c:pt>
                <c:pt idx="4332">
                  <c:v>2020</c:v>
                </c:pt>
                <c:pt idx="4333">
                  <c:v>2021</c:v>
                </c:pt>
                <c:pt idx="4334">
                  <c:v>2011</c:v>
                </c:pt>
                <c:pt idx="4335">
                  <c:v>2012</c:v>
                </c:pt>
                <c:pt idx="4336">
                  <c:v>2013</c:v>
                </c:pt>
                <c:pt idx="4337">
                  <c:v>2014</c:v>
                </c:pt>
                <c:pt idx="4338">
                  <c:v>2015</c:v>
                </c:pt>
                <c:pt idx="4339">
                  <c:v>2016</c:v>
                </c:pt>
                <c:pt idx="4340">
                  <c:v>2017</c:v>
                </c:pt>
                <c:pt idx="4341">
                  <c:v>2018</c:v>
                </c:pt>
                <c:pt idx="4342">
                  <c:v>2019</c:v>
                </c:pt>
                <c:pt idx="4343">
                  <c:v>2020</c:v>
                </c:pt>
                <c:pt idx="4344">
                  <c:v>2021</c:v>
                </c:pt>
                <c:pt idx="4345">
                  <c:v>2011</c:v>
                </c:pt>
                <c:pt idx="4346">
                  <c:v>2012</c:v>
                </c:pt>
                <c:pt idx="4347">
                  <c:v>2013</c:v>
                </c:pt>
                <c:pt idx="4348">
                  <c:v>2014</c:v>
                </c:pt>
                <c:pt idx="4349">
                  <c:v>2015</c:v>
                </c:pt>
                <c:pt idx="4350">
                  <c:v>2016</c:v>
                </c:pt>
                <c:pt idx="4351">
                  <c:v>2017</c:v>
                </c:pt>
                <c:pt idx="4352">
                  <c:v>2018</c:v>
                </c:pt>
                <c:pt idx="4353">
                  <c:v>2019</c:v>
                </c:pt>
                <c:pt idx="4354">
                  <c:v>2020</c:v>
                </c:pt>
                <c:pt idx="4355">
                  <c:v>2021</c:v>
                </c:pt>
                <c:pt idx="4356">
                  <c:v>2011</c:v>
                </c:pt>
                <c:pt idx="4357">
                  <c:v>2012</c:v>
                </c:pt>
                <c:pt idx="4358">
                  <c:v>2013</c:v>
                </c:pt>
                <c:pt idx="4359">
                  <c:v>2014</c:v>
                </c:pt>
                <c:pt idx="4360">
                  <c:v>2015</c:v>
                </c:pt>
                <c:pt idx="4361">
                  <c:v>2016</c:v>
                </c:pt>
                <c:pt idx="4362">
                  <c:v>2017</c:v>
                </c:pt>
                <c:pt idx="4363">
                  <c:v>2018</c:v>
                </c:pt>
                <c:pt idx="4364">
                  <c:v>2019</c:v>
                </c:pt>
                <c:pt idx="4365">
                  <c:v>2020</c:v>
                </c:pt>
                <c:pt idx="4366">
                  <c:v>2021</c:v>
                </c:pt>
                <c:pt idx="4367">
                  <c:v>2011</c:v>
                </c:pt>
                <c:pt idx="4368">
                  <c:v>2012</c:v>
                </c:pt>
                <c:pt idx="4369">
                  <c:v>2013</c:v>
                </c:pt>
                <c:pt idx="4370">
                  <c:v>2014</c:v>
                </c:pt>
                <c:pt idx="4371">
                  <c:v>2015</c:v>
                </c:pt>
                <c:pt idx="4372">
                  <c:v>2016</c:v>
                </c:pt>
                <c:pt idx="4373">
                  <c:v>2017</c:v>
                </c:pt>
                <c:pt idx="4374">
                  <c:v>2018</c:v>
                </c:pt>
                <c:pt idx="4375">
                  <c:v>2019</c:v>
                </c:pt>
                <c:pt idx="4376">
                  <c:v>2020</c:v>
                </c:pt>
                <c:pt idx="4377">
                  <c:v>2021</c:v>
                </c:pt>
                <c:pt idx="4378">
                  <c:v>2011</c:v>
                </c:pt>
                <c:pt idx="4379">
                  <c:v>2012</c:v>
                </c:pt>
                <c:pt idx="4380">
                  <c:v>2013</c:v>
                </c:pt>
                <c:pt idx="4381">
                  <c:v>2014</c:v>
                </c:pt>
                <c:pt idx="4382">
                  <c:v>2015</c:v>
                </c:pt>
                <c:pt idx="4383">
                  <c:v>2016</c:v>
                </c:pt>
                <c:pt idx="4384">
                  <c:v>2017</c:v>
                </c:pt>
                <c:pt idx="4385">
                  <c:v>2018</c:v>
                </c:pt>
                <c:pt idx="4386">
                  <c:v>2019</c:v>
                </c:pt>
                <c:pt idx="4387">
                  <c:v>2020</c:v>
                </c:pt>
                <c:pt idx="4388">
                  <c:v>2021</c:v>
                </c:pt>
                <c:pt idx="4389">
                  <c:v>2011</c:v>
                </c:pt>
                <c:pt idx="4390">
                  <c:v>2012</c:v>
                </c:pt>
                <c:pt idx="4391">
                  <c:v>2013</c:v>
                </c:pt>
                <c:pt idx="4392">
                  <c:v>2014</c:v>
                </c:pt>
                <c:pt idx="4393">
                  <c:v>2015</c:v>
                </c:pt>
                <c:pt idx="4394">
                  <c:v>2016</c:v>
                </c:pt>
                <c:pt idx="4395">
                  <c:v>2017</c:v>
                </c:pt>
                <c:pt idx="4396">
                  <c:v>2018</c:v>
                </c:pt>
                <c:pt idx="4397">
                  <c:v>2019</c:v>
                </c:pt>
                <c:pt idx="4398">
                  <c:v>2020</c:v>
                </c:pt>
                <c:pt idx="4399">
                  <c:v>2021</c:v>
                </c:pt>
                <c:pt idx="4400">
                  <c:v>2011</c:v>
                </c:pt>
                <c:pt idx="4401">
                  <c:v>2012</c:v>
                </c:pt>
                <c:pt idx="4402">
                  <c:v>2013</c:v>
                </c:pt>
                <c:pt idx="4403">
                  <c:v>2014</c:v>
                </c:pt>
                <c:pt idx="4404">
                  <c:v>2015</c:v>
                </c:pt>
                <c:pt idx="4405">
                  <c:v>2016</c:v>
                </c:pt>
                <c:pt idx="4406">
                  <c:v>2017</c:v>
                </c:pt>
                <c:pt idx="4407">
                  <c:v>2018</c:v>
                </c:pt>
                <c:pt idx="4408">
                  <c:v>2019</c:v>
                </c:pt>
                <c:pt idx="4409">
                  <c:v>2020</c:v>
                </c:pt>
                <c:pt idx="4410">
                  <c:v>2021</c:v>
                </c:pt>
                <c:pt idx="4411">
                  <c:v>2011</c:v>
                </c:pt>
                <c:pt idx="4412">
                  <c:v>2012</c:v>
                </c:pt>
                <c:pt idx="4413">
                  <c:v>2013</c:v>
                </c:pt>
                <c:pt idx="4414">
                  <c:v>2014</c:v>
                </c:pt>
                <c:pt idx="4415">
                  <c:v>2015</c:v>
                </c:pt>
                <c:pt idx="4416">
                  <c:v>2016</c:v>
                </c:pt>
                <c:pt idx="4417">
                  <c:v>2017</c:v>
                </c:pt>
                <c:pt idx="4418">
                  <c:v>2018</c:v>
                </c:pt>
                <c:pt idx="4419">
                  <c:v>2019</c:v>
                </c:pt>
                <c:pt idx="4420">
                  <c:v>2020</c:v>
                </c:pt>
                <c:pt idx="4421">
                  <c:v>2021</c:v>
                </c:pt>
                <c:pt idx="4422">
                  <c:v>2011</c:v>
                </c:pt>
                <c:pt idx="4423">
                  <c:v>2012</c:v>
                </c:pt>
                <c:pt idx="4424">
                  <c:v>2013</c:v>
                </c:pt>
                <c:pt idx="4425">
                  <c:v>2014</c:v>
                </c:pt>
                <c:pt idx="4426">
                  <c:v>2015</c:v>
                </c:pt>
                <c:pt idx="4427">
                  <c:v>2016</c:v>
                </c:pt>
                <c:pt idx="4428">
                  <c:v>2017</c:v>
                </c:pt>
                <c:pt idx="4429">
                  <c:v>2018</c:v>
                </c:pt>
                <c:pt idx="4430">
                  <c:v>2019</c:v>
                </c:pt>
                <c:pt idx="4431">
                  <c:v>2020</c:v>
                </c:pt>
                <c:pt idx="4432">
                  <c:v>2021</c:v>
                </c:pt>
                <c:pt idx="4433">
                  <c:v>2011</c:v>
                </c:pt>
                <c:pt idx="4434">
                  <c:v>2012</c:v>
                </c:pt>
                <c:pt idx="4435">
                  <c:v>2013</c:v>
                </c:pt>
                <c:pt idx="4436">
                  <c:v>2014</c:v>
                </c:pt>
                <c:pt idx="4437">
                  <c:v>2015</c:v>
                </c:pt>
                <c:pt idx="4438">
                  <c:v>2016</c:v>
                </c:pt>
                <c:pt idx="4439">
                  <c:v>2017</c:v>
                </c:pt>
                <c:pt idx="4440">
                  <c:v>2018</c:v>
                </c:pt>
                <c:pt idx="4441">
                  <c:v>2019</c:v>
                </c:pt>
                <c:pt idx="4442">
                  <c:v>2020</c:v>
                </c:pt>
                <c:pt idx="4443">
                  <c:v>2021</c:v>
                </c:pt>
                <c:pt idx="4444">
                  <c:v>2011</c:v>
                </c:pt>
                <c:pt idx="4445">
                  <c:v>2012</c:v>
                </c:pt>
                <c:pt idx="4446">
                  <c:v>2013</c:v>
                </c:pt>
                <c:pt idx="4447">
                  <c:v>2014</c:v>
                </c:pt>
                <c:pt idx="4448">
                  <c:v>2015</c:v>
                </c:pt>
                <c:pt idx="4449">
                  <c:v>2016</c:v>
                </c:pt>
                <c:pt idx="4450">
                  <c:v>2017</c:v>
                </c:pt>
                <c:pt idx="4451">
                  <c:v>2018</c:v>
                </c:pt>
                <c:pt idx="4452">
                  <c:v>2019</c:v>
                </c:pt>
                <c:pt idx="4453">
                  <c:v>2020</c:v>
                </c:pt>
                <c:pt idx="4454">
                  <c:v>2021</c:v>
                </c:pt>
                <c:pt idx="4455">
                  <c:v>2011</c:v>
                </c:pt>
                <c:pt idx="4456">
                  <c:v>2012</c:v>
                </c:pt>
                <c:pt idx="4457">
                  <c:v>2013</c:v>
                </c:pt>
                <c:pt idx="4458">
                  <c:v>2014</c:v>
                </c:pt>
                <c:pt idx="4459">
                  <c:v>2015</c:v>
                </c:pt>
                <c:pt idx="4460">
                  <c:v>2016</c:v>
                </c:pt>
                <c:pt idx="4461">
                  <c:v>2017</c:v>
                </c:pt>
                <c:pt idx="4462">
                  <c:v>2018</c:v>
                </c:pt>
                <c:pt idx="4463">
                  <c:v>2019</c:v>
                </c:pt>
                <c:pt idx="4464">
                  <c:v>2020</c:v>
                </c:pt>
                <c:pt idx="4465">
                  <c:v>2021</c:v>
                </c:pt>
                <c:pt idx="4466">
                  <c:v>2011</c:v>
                </c:pt>
                <c:pt idx="4467">
                  <c:v>2012</c:v>
                </c:pt>
                <c:pt idx="4468">
                  <c:v>2013</c:v>
                </c:pt>
                <c:pt idx="4469">
                  <c:v>2014</c:v>
                </c:pt>
                <c:pt idx="4470">
                  <c:v>2015</c:v>
                </c:pt>
                <c:pt idx="4471">
                  <c:v>2016</c:v>
                </c:pt>
                <c:pt idx="4472">
                  <c:v>2017</c:v>
                </c:pt>
                <c:pt idx="4473">
                  <c:v>2018</c:v>
                </c:pt>
                <c:pt idx="4474">
                  <c:v>2019</c:v>
                </c:pt>
                <c:pt idx="4475">
                  <c:v>2020</c:v>
                </c:pt>
                <c:pt idx="4476">
                  <c:v>2021</c:v>
                </c:pt>
                <c:pt idx="4477">
                  <c:v>2011</c:v>
                </c:pt>
                <c:pt idx="4478">
                  <c:v>2012</c:v>
                </c:pt>
                <c:pt idx="4479">
                  <c:v>2013</c:v>
                </c:pt>
                <c:pt idx="4480">
                  <c:v>2014</c:v>
                </c:pt>
                <c:pt idx="4481">
                  <c:v>2015</c:v>
                </c:pt>
                <c:pt idx="4482">
                  <c:v>2016</c:v>
                </c:pt>
                <c:pt idx="4483">
                  <c:v>2017</c:v>
                </c:pt>
                <c:pt idx="4484">
                  <c:v>2018</c:v>
                </c:pt>
                <c:pt idx="4485">
                  <c:v>2019</c:v>
                </c:pt>
                <c:pt idx="4486">
                  <c:v>2020</c:v>
                </c:pt>
                <c:pt idx="4487">
                  <c:v>2021</c:v>
                </c:pt>
                <c:pt idx="4488">
                  <c:v>2011</c:v>
                </c:pt>
                <c:pt idx="4489">
                  <c:v>2012</c:v>
                </c:pt>
                <c:pt idx="4490">
                  <c:v>2013</c:v>
                </c:pt>
                <c:pt idx="4491">
                  <c:v>2014</c:v>
                </c:pt>
                <c:pt idx="4492">
                  <c:v>2015</c:v>
                </c:pt>
                <c:pt idx="4493">
                  <c:v>2016</c:v>
                </c:pt>
                <c:pt idx="4494">
                  <c:v>2017</c:v>
                </c:pt>
                <c:pt idx="4495">
                  <c:v>2018</c:v>
                </c:pt>
                <c:pt idx="4496">
                  <c:v>2019</c:v>
                </c:pt>
                <c:pt idx="4497">
                  <c:v>2020</c:v>
                </c:pt>
                <c:pt idx="4498">
                  <c:v>2021</c:v>
                </c:pt>
                <c:pt idx="4499">
                  <c:v>2011</c:v>
                </c:pt>
                <c:pt idx="4500">
                  <c:v>2012</c:v>
                </c:pt>
                <c:pt idx="4501">
                  <c:v>2013</c:v>
                </c:pt>
                <c:pt idx="4502">
                  <c:v>2014</c:v>
                </c:pt>
                <c:pt idx="4503">
                  <c:v>2015</c:v>
                </c:pt>
                <c:pt idx="4504">
                  <c:v>2016</c:v>
                </c:pt>
                <c:pt idx="4505">
                  <c:v>2017</c:v>
                </c:pt>
                <c:pt idx="4506">
                  <c:v>2018</c:v>
                </c:pt>
                <c:pt idx="4507">
                  <c:v>2019</c:v>
                </c:pt>
                <c:pt idx="4508">
                  <c:v>2020</c:v>
                </c:pt>
                <c:pt idx="4509">
                  <c:v>2021</c:v>
                </c:pt>
                <c:pt idx="4510">
                  <c:v>2011</c:v>
                </c:pt>
                <c:pt idx="4511">
                  <c:v>2012</c:v>
                </c:pt>
                <c:pt idx="4512">
                  <c:v>2013</c:v>
                </c:pt>
                <c:pt idx="4513">
                  <c:v>2014</c:v>
                </c:pt>
                <c:pt idx="4514">
                  <c:v>2015</c:v>
                </c:pt>
                <c:pt idx="4515">
                  <c:v>2016</c:v>
                </c:pt>
                <c:pt idx="4516">
                  <c:v>2017</c:v>
                </c:pt>
                <c:pt idx="4517">
                  <c:v>2018</c:v>
                </c:pt>
                <c:pt idx="4518">
                  <c:v>2019</c:v>
                </c:pt>
                <c:pt idx="4519">
                  <c:v>2020</c:v>
                </c:pt>
                <c:pt idx="4520">
                  <c:v>2021</c:v>
                </c:pt>
                <c:pt idx="4521">
                  <c:v>2011</c:v>
                </c:pt>
                <c:pt idx="4522">
                  <c:v>2012</c:v>
                </c:pt>
                <c:pt idx="4523">
                  <c:v>2013</c:v>
                </c:pt>
                <c:pt idx="4524">
                  <c:v>2014</c:v>
                </c:pt>
                <c:pt idx="4525">
                  <c:v>2015</c:v>
                </c:pt>
                <c:pt idx="4526">
                  <c:v>2016</c:v>
                </c:pt>
                <c:pt idx="4527">
                  <c:v>2017</c:v>
                </c:pt>
                <c:pt idx="4528">
                  <c:v>2018</c:v>
                </c:pt>
                <c:pt idx="4529">
                  <c:v>2019</c:v>
                </c:pt>
                <c:pt idx="4530">
                  <c:v>2020</c:v>
                </c:pt>
                <c:pt idx="4531">
                  <c:v>2021</c:v>
                </c:pt>
                <c:pt idx="4532">
                  <c:v>2011</c:v>
                </c:pt>
                <c:pt idx="4533">
                  <c:v>2012</c:v>
                </c:pt>
                <c:pt idx="4534">
                  <c:v>2013</c:v>
                </c:pt>
                <c:pt idx="4535">
                  <c:v>2014</c:v>
                </c:pt>
                <c:pt idx="4536">
                  <c:v>2015</c:v>
                </c:pt>
                <c:pt idx="4537">
                  <c:v>2016</c:v>
                </c:pt>
                <c:pt idx="4538">
                  <c:v>2017</c:v>
                </c:pt>
                <c:pt idx="4539">
                  <c:v>2018</c:v>
                </c:pt>
                <c:pt idx="4540">
                  <c:v>2019</c:v>
                </c:pt>
                <c:pt idx="4541">
                  <c:v>2020</c:v>
                </c:pt>
                <c:pt idx="4542">
                  <c:v>2021</c:v>
                </c:pt>
                <c:pt idx="4543">
                  <c:v>2011</c:v>
                </c:pt>
                <c:pt idx="4544">
                  <c:v>2012</c:v>
                </c:pt>
                <c:pt idx="4545">
                  <c:v>2013</c:v>
                </c:pt>
                <c:pt idx="4546">
                  <c:v>2014</c:v>
                </c:pt>
                <c:pt idx="4547">
                  <c:v>2015</c:v>
                </c:pt>
                <c:pt idx="4548">
                  <c:v>2016</c:v>
                </c:pt>
                <c:pt idx="4549">
                  <c:v>2017</c:v>
                </c:pt>
                <c:pt idx="4550">
                  <c:v>2018</c:v>
                </c:pt>
                <c:pt idx="4551">
                  <c:v>2019</c:v>
                </c:pt>
                <c:pt idx="4552">
                  <c:v>2020</c:v>
                </c:pt>
                <c:pt idx="4553">
                  <c:v>2021</c:v>
                </c:pt>
                <c:pt idx="4554">
                  <c:v>2011</c:v>
                </c:pt>
                <c:pt idx="4555">
                  <c:v>2012</c:v>
                </c:pt>
                <c:pt idx="4556">
                  <c:v>2013</c:v>
                </c:pt>
                <c:pt idx="4557">
                  <c:v>2014</c:v>
                </c:pt>
                <c:pt idx="4558">
                  <c:v>2015</c:v>
                </c:pt>
                <c:pt idx="4559">
                  <c:v>2016</c:v>
                </c:pt>
                <c:pt idx="4560">
                  <c:v>2017</c:v>
                </c:pt>
                <c:pt idx="4561">
                  <c:v>2018</c:v>
                </c:pt>
                <c:pt idx="4562">
                  <c:v>2019</c:v>
                </c:pt>
                <c:pt idx="4563">
                  <c:v>2020</c:v>
                </c:pt>
                <c:pt idx="4564">
                  <c:v>2021</c:v>
                </c:pt>
                <c:pt idx="4565">
                  <c:v>2011</c:v>
                </c:pt>
                <c:pt idx="4566">
                  <c:v>2012</c:v>
                </c:pt>
                <c:pt idx="4567">
                  <c:v>2013</c:v>
                </c:pt>
                <c:pt idx="4568">
                  <c:v>2014</c:v>
                </c:pt>
                <c:pt idx="4569">
                  <c:v>2015</c:v>
                </c:pt>
                <c:pt idx="4570">
                  <c:v>2016</c:v>
                </c:pt>
                <c:pt idx="4571">
                  <c:v>2017</c:v>
                </c:pt>
                <c:pt idx="4572">
                  <c:v>2018</c:v>
                </c:pt>
                <c:pt idx="4573">
                  <c:v>2019</c:v>
                </c:pt>
                <c:pt idx="4574">
                  <c:v>2020</c:v>
                </c:pt>
                <c:pt idx="4575">
                  <c:v>2021</c:v>
                </c:pt>
                <c:pt idx="4576">
                  <c:v>2011</c:v>
                </c:pt>
                <c:pt idx="4577">
                  <c:v>2012</c:v>
                </c:pt>
                <c:pt idx="4578">
                  <c:v>2013</c:v>
                </c:pt>
                <c:pt idx="4579">
                  <c:v>2014</c:v>
                </c:pt>
                <c:pt idx="4580">
                  <c:v>2015</c:v>
                </c:pt>
                <c:pt idx="4581">
                  <c:v>2016</c:v>
                </c:pt>
                <c:pt idx="4582">
                  <c:v>2017</c:v>
                </c:pt>
                <c:pt idx="4583">
                  <c:v>2018</c:v>
                </c:pt>
                <c:pt idx="4584">
                  <c:v>2019</c:v>
                </c:pt>
                <c:pt idx="4585">
                  <c:v>2020</c:v>
                </c:pt>
                <c:pt idx="4586">
                  <c:v>2021</c:v>
                </c:pt>
                <c:pt idx="4587">
                  <c:v>2011</c:v>
                </c:pt>
                <c:pt idx="4588">
                  <c:v>2012</c:v>
                </c:pt>
                <c:pt idx="4589">
                  <c:v>2013</c:v>
                </c:pt>
                <c:pt idx="4590">
                  <c:v>2014</c:v>
                </c:pt>
                <c:pt idx="4591">
                  <c:v>2015</c:v>
                </c:pt>
                <c:pt idx="4592">
                  <c:v>2016</c:v>
                </c:pt>
                <c:pt idx="4593">
                  <c:v>2017</c:v>
                </c:pt>
                <c:pt idx="4594">
                  <c:v>2018</c:v>
                </c:pt>
                <c:pt idx="4595">
                  <c:v>2019</c:v>
                </c:pt>
                <c:pt idx="4596">
                  <c:v>2020</c:v>
                </c:pt>
                <c:pt idx="4597">
                  <c:v>2021</c:v>
                </c:pt>
                <c:pt idx="4598">
                  <c:v>2011</c:v>
                </c:pt>
                <c:pt idx="4599">
                  <c:v>2012</c:v>
                </c:pt>
                <c:pt idx="4600">
                  <c:v>2013</c:v>
                </c:pt>
                <c:pt idx="4601">
                  <c:v>2014</c:v>
                </c:pt>
                <c:pt idx="4602">
                  <c:v>2015</c:v>
                </c:pt>
                <c:pt idx="4603">
                  <c:v>2016</c:v>
                </c:pt>
                <c:pt idx="4604">
                  <c:v>2017</c:v>
                </c:pt>
                <c:pt idx="4605">
                  <c:v>2018</c:v>
                </c:pt>
                <c:pt idx="4606">
                  <c:v>2019</c:v>
                </c:pt>
                <c:pt idx="4607">
                  <c:v>2020</c:v>
                </c:pt>
                <c:pt idx="4608">
                  <c:v>2021</c:v>
                </c:pt>
                <c:pt idx="4609">
                  <c:v>2011</c:v>
                </c:pt>
                <c:pt idx="4610">
                  <c:v>2012</c:v>
                </c:pt>
                <c:pt idx="4611">
                  <c:v>2013</c:v>
                </c:pt>
                <c:pt idx="4612">
                  <c:v>2014</c:v>
                </c:pt>
                <c:pt idx="4613">
                  <c:v>2015</c:v>
                </c:pt>
                <c:pt idx="4614">
                  <c:v>2016</c:v>
                </c:pt>
                <c:pt idx="4615">
                  <c:v>2017</c:v>
                </c:pt>
                <c:pt idx="4616">
                  <c:v>2018</c:v>
                </c:pt>
                <c:pt idx="4617">
                  <c:v>2019</c:v>
                </c:pt>
                <c:pt idx="4618">
                  <c:v>2020</c:v>
                </c:pt>
                <c:pt idx="4619">
                  <c:v>2021</c:v>
                </c:pt>
                <c:pt idx="4620">
                  <c:v>2011</c:v>
                </c:pt>
                <c:pt idx="4621">
                  <c:v>2012</c:v>
                </c:pt>
                <c:pt idx="4622">
                  <c:v>2013</c:v>
                </c:pt>
                <c:pt idx="4623">
                  <c:v>2014</c:v>
                </c:pt>
                <c:pt idx="4624">
                  <c:v>2015</c:v>
                </c:pt>
                <c:pt idx="4625">
                  <c:v>2016</c:v>
                </c:pt>
                <c:pt idx="4626">
                  <c:v>2017</c:v>
                </c:pt>
                <c:pt idx="4627">
                  <c:v>2018</c:v>
                </c:pt>
                <c:pt idx="4628">
                  <c:v>2019</c:v>
                </c:pt>
                <c:pt idx="4629">
                  <c:v>2020</c:v>
                </c:pt>
                <c:pt idx="4630">
                  <c:v>2021</c:v>
                </c:pt>
                <c:pt idx="4631">
                  <c:v>2011</c:v>
                </c:pt>
                <c:pt idx="4632">
                  <c:v>2012</c:v>
                </c:pt>
                <c:pt idx="4633">
                  <c:v>2013</c:v>
                </c:pt>
                <c:pt idx="4634">
                  <c:v>2014</c:v>
                </c:pt>
                <c:pt idx="4635">
                  <c:v>2015</c:v>
                </c:pt>
                <c:pt idx="4636">
                  <c:v>2016</c:v>
                </c:pt>
                <c:pt idx="4637">
                  <c:v>2017</c:v>
                </c:pt>
                <c:pt idx="4638">
                  <c:v>2018</c:v>
                </c:pt>
                <c:pt idx="4639">
                  <c:v>2019</c:v>
                </c:pt>
                <c:pt idx="4640">
                  <c:v>2020</c:v>
                </c:pt>
                <c:pt idx="4641">
                  <c:v>2021</c:v>
                </c:pt>
                <c:pt idx="4642">
                  <c:v>2011</c:v>
                </c:pt>
                <c:pt idx="4643">
                  <c:v>2012</c:v>
                </c:pt>
                <c:pt idx="4644">
                  <c:v>2013</c:v>
                </c:pt>
                <c:pt idx="4645">
                  <c:v>2014</c:v>
                </c:pt>
                <c:pt idx="4646">
                  <c:v>2015</c:v>
                </c:pt>
                <c:pt idx="4647">
                  <c:v>2016</c:v>
                </c:pt>
                <c:pt idx="4648">
                  <c:v>2017</c:v>
                </c:pt>
                <c:pt idx="4649">
                  <c:v>2018</c:v>
                </c:pt>
                <c:pt idx="4650">
                  <c:v>2019</c:v>
                </c:pt>
                <c:pt idx="4651">
                  <c:v>2020</c:v>
                </c:pt>
                <c:pt idx="4652">
                  <c:v>2021</c:v>
                </c:pt>
                <c:pt idx="4653">
                  <c:v>2011</c:v>
                </c:pt>
                <c:pt idx="4654">
                  <c:v>2012</c:v>
                </c:pt>
                <c:pt idx="4655">
                  <c:v>2013</c:v>
                </c:pt>
                <c:pt idx="4656">
                  <c:v>2014</c:v>
                </c:pt>
                <c:pt idx="4657">
                  <c:v>2015</c:v>
                </c:pt>
                <c:pt idx="4658">
                  <c:v>2016</c:v>
                </c:pt>
                <c:pt idx="4659">
                  <c:v>2017</c:v>
                </c:pt>
                <c:pt idx="4660">
                  <c:v>2018</c:v>
                </c:pt>
                <c:pt idx="4661">
                  <c:v>2019</c:v>
                </c:pt>
                <c:pt idx="4662">
                  <c:v>2020</c:v>
                </c:pt>
                <c:pt idx="4663">
                  <c:v>2021</c:v>
                </c:pt>
                <c:pt idx="4664">
                  <c:v>2011</c:v>
                </c:pt>
                <c:pt idx="4665">
                  <c:v>2012</c:v>
                </c:pt>
                <c:pt idx="4666">
                  <c:v>2013</c:v>
                </c:pt>
                <c:pt idx="4667">
                  <c:v>2014</c:v>
                </c:pt>
                <c:pt idx="4668">
                  <c:v>2015</c:v>
                </c:pt>
                <c:pt idx="4669">
                  <c:v>2016</c:v>
                </c:pt>
                <c:pt idx="4670">
                  <c:v>2017</c:v>
                </c:pt>
                <c:pt idx="4671">
                  <c:v>2018</c:v>
                </c:pt>
                <c:pt idx="4672">
                  <c:v>2019</c:v>
                </c:pt>
                <c:pt idx="4673">
                  <c:v>2020</c:v>
                </c:pt>
                <c:pt idx="4674">
                  <c:v>2021</c:v>
                </c:pt>
                <c:pt idx="4675">
                  <c:v>2011</c:v>
                </c:pt>
                <c:pt idx="4676">
                  <c:v>2012</c:v>
                </c:pt>
                <c:pt idx="4677">
                  <c:v>2013</c:v>
                </c:pt>
                <c:pt idx="4678">
                  <c:v>2014</c:v>
                </c:pt>
                <c:pt idx="4679">
                  <c:v>2015</c:v>
                </c:pt>
                <c:pt idx="4680">
                  <c:v>2016</c:v>
                </c:pt>
                <c:pt idx="4681">
                  <c:v>2017</c:v>
                </c:pt>
                <c:pt idx="4682">
                  <c:v>2018</c:v>
                </c:pt>
                <c:pt idx="4683">
                  <c:v>2019</c:v>
                </c:pt>
                <c:pt idx="4684">
                  <c:v>2020</c:v>
                </c:pt>
                <c:pt idx="4685">
                  <c:v>2021</c:v>
                </c:pt>
                <c:pt idx="4686">
                  <c:v>2011</c:v>
                </c:pt>
                <c:pt idx="4687">
                  <c:v>2012</c:v>
                </c:pt>
                <c:pt idx="4688">
                  <c:v>2013</c:v>
                </c:pt>
                <c:pt idx="4689">
                  <c:v>2014</c:v>
                </c:pt>
                <c:pt idx="4690">
                  <c:v>2015</c:v>
                </c:pt>
                <c:pt idx="4691">
                  <c:v>2016</c:v>
                </c:pt>
                <c:pt idx="4692">
                  <c:v>2017</c:v>
                </c:pt>
                <c:pt idx="4693">
                  <c:v>2018</c:v>
                </c:pt>
                <c:pt idx="4694">
                  <c:v>2019</c:v>
                </c:pt>
                <c:pt idx="4695">
                  <c:v>2020</c:v>
                </c:pt>
                <c:pt idx="4696">
                  <c:v>2021</c:v>
                </c:pt>
                <c:pt idx="4697">
                  <c:v>2011</c:v>
                </c:pt>
                <c:pt idx="4698">
                  <c:v>2012</c:v>
                </c:pt>
                <c:pt idx="4699">
                  <c:v>2013</c:v>
                </c:pt>
                <c:pt idx="4700">
                  <c:v>2014</c:v>
                </c:pt>
                <c:pt idx="4701">
                  <c:v>2015</c:v>
                </c:pt>
                <c:pt idx="4702">
                  <c:v>2016</c:v>
                </c:pt>
                <c:pt idx="4703">
                  <c:v>2017</c:v>
                </c:pt>
                <c:pt idx="4704">
                  <c:v>2018</c:v>
                </c:pt>
                <c:pt idx="4705">
                  <c:v>2019</c:v>
                </c:pt>
                <c:pt idx="4706">
                  <c:v>2020</c:v>
                </c:pt>
                <c:pt idx="4707">
                  <c:v>2021</c:v>
                </c:pt>
                <c:pt idx="4708">
                  <c:v>2011</c:v>
                </c:pt>
                <c:pt idx="4709">
                  <c:v>2012</c:v>
                </c:pt>
                <c:pt idx="4710">
                  <c:v>2013</c:v>
                </c:pt>
                <c:pt idx="4711">
                  <c:v>2014</c:v>
                </c:pt>
                <c:pt idx="4712">
                  <c:v>2015</c:v>
                </c:pt>
                <c:pt idx="4713">
                  <c:v>2016</c:v>
                </c:pt>
                <c:pt idx="4714">
                  <c:v>2017</c:v>
                </c:pt>
                <c:pt idx="4715">
                  <c:v>2018</c:v>
                </c:pt>
                <c:pt idx="4716">
                  <c:v>2019</c:v>
                </c:pt>
                <c:pt idx="4717">
                  <c:v>2020</c:v>
                </c:pt>
                <c:pt idx="4718">
                  <c:v>2021</c:v>
                </c:pt>
                <c:pt idx="4719">
                  <c:v>2011</c:v>
                </c:pt>
                <c:pt idx="4720">
                  <c:v>2012</c:v>
                </c:pt>
                <c:pt idx="4721">
                  <c:v>2013</c:v>
                </c:pt>
                <c:pt idx="4722">
                  <c:v>2014</c:v>
                </c:pt>
                <c:pt idx="4723">
                  <c:v>2015</c:v>
                </c:pt>
                <c:pt idx="4724">
                  <c:v>2016</c:v>
                </c:pt>
                <c:pt idx="4725">
                  <c:v>2017</c:v>
                </c:pt>
                <c:pt idx="4726">
                  <c:v>2018</c:v>
                </c:pt>
                <c:pt idx="4727">
                  <c:v>2019</c:v>
                </c:pt>
                <c:pt idx="4728">
                  <c:v>2020</c:v>
                </c:pt>
                <c:pt idx="4729">
                  <c:v>2021</c:v>
                </c:pt>
                <c:pt idx="4730">
                  <c:v>2011</c:v>
                </c:pt>
                <c:pt idx="4731">
                  <c:v>2012</c:v>
                </c:pt>
                <c:pt idx="4732">
                  <c:v>2013</c:v>
                </c:pt>
                <c:pt idx="4733">
                  <c:v>2014</c:v>
                </c:pt>
                <c:pt idx="4734">
                  <c:v>2015</c:v>
                </c:pt>
                <c:pt idx="4735">
                  <c:v>2016</c:v>
                </c:pt>
                <c:pt idx="4736">
                  <c:v>2017</c:v>
                </c:pt>
                <c:pt idx="4737">
                  <c:v>2018</c:v>
                </c:pt>
                <c:pt idx="4738">
                  <c:v>2019</c:v>
                </c:pt>
                <c:pt idx="4739">
                  <c:v>2020</c:v>
                </c:pt>
                <c:pt idx="4740">
                  <c:v>2021</c:v>
                </c:pt>
                <c:pt idx="4741">
                  <c:v>2011</c:v>
                </c:pt>
                <c:pt idx="4742">
                  <c:v>2012</c:v>
                </c:pt>
                <c:pt idx="4743">
                  <c:v>2013</c:v>
                </c:pt>
                <c:pt idx="4744">
                  <c:v>2014</c:v>
                </c:pt>
                <c:pt idx="4745">
                  <c:v>2015</c:v>
                </c:pt>
                <c:pt idx="4746">
                  <c:v>2016</c:v>
                </c:pt>
                <c:pt idx="4747">
                  <c:v>2017</c:v>
                </c:pt>
                <c:pt idx="4748">
                  <c:v>2018</c:v>
                </c:pt>
                <c:pt idx="4749">
                  <c:v>2019</c:v>
                </c:pt>
                <c:pt idx="4750">
                  <c:v>2020</c:v>
                </c:pt>
                <c:pt idx="4751">
                  <c:v>2021</c:v>
                </c:pt>
                <c:pt idx="4752">
                  <c:v>2011</c:v>
                </c:pt>
                <c:pt idx="4753">
                  <c:v>2012</c:v>
                </c:pt>
                <c:pt idx="4754">
                  <c:v>2013</c:v>
                </c:pt>
                <c:pt idx="4755">
                  <c:v>2014</c:v>
                </c:pt>
                <c:pt idx="4756">
                  <c:v>2015</c:v>
                </c:pt>
                <c:pt idx="4757">
                  <c:v>2016</c:v>
                </c:pt>
                <c:pt idx="4758">
                  <c:v>2017</c:v>
                </c:pt>
                <c:pt idx="4759">
                  <c:v>2018</c:v>
                </c:pt>
                <c:pt idx="4760">
                  <c:v>2019</c:v>
                </c:pt>
                <c:pt idx="4761">
                  <c:v>2020</c:v>
                </c:pt>
                <c:pt idx="4762">
                  <c:v>2021</c:v>
                </c:pt>
                <c:pt idx="4763">
                  <c:v>2011</c:v>
                </c:pt>
                <c:pt idx="4764">
                  <c:v>2012</c:v>
                </c:pt>
                <c:pt idx="4765">
                  <c:v>2013</c:v>
                </c:pt>
                <c:pt idx="4766">
                  <c:v>2014</c:v>
                </c:pt>
                <c:pt idx="4767">
                  <c:v>2015</c:v>
                </c:pt>
                <c:pt idx="4768">
                  <c:v>2016</c:v>
                </c:pt>
                <c:pt idx="4769">
                  <c:v>2017</c:v>
                </c:pt>
                <c:pt idx="4770">
                  <c:v>2018</c:v>
                </c:pt>
                <c:pt idx="4771">
                  <c:v>2019</c:v>
                </c:pt>
                <c:pt idx="4772">
                  <c:v>2020</c:v>
                </c:pt>
                <c:pt idx="4773">
                  <c:v>2021</c:v>
                </c:pt>
                <c:pt idx="4774">
                  <c:v>2011</c:v>
                </c:pt>
                <c:pt idx="4775">
                  <c:v>2012</c:v>
                </c:pt>
                <c:pt idx="4776">
                  <c:v>2013</c:v>
                </c:pt>
                <c:pt idx="4777">
                  <c:v>2014</c:v>
                </c:pt>
                <c:pt idx="4778">
                  <c:v>2015</c:v>
                </c:pt>
                <c:pt idx="4779">
                  <c:v>2016</c:v>
                </c:pt>
                <c:pt idx="4780">
                  <c:v>2017</c:v>
                </c:pt>
                <c:pt idx="4781">
                  <c:v>2018</c:v>
                </c:pt>
                <c:pt idx="4782">
                  <c:v>2019</c:v>
                </c:pt>
                <c:pt idx="4783">
                  <c:v>2020</c:v>
                </c:pt>
                <c:pt idx="4784">
                  <c:v>2021</c:v>
                </c:pt>
                <c:pt idx="4785">
                  <c:v>2011</c:v>
                </c:pt>
                <c:pt idx="4786">
                  <c:v>2012</c:v>
                </c:pt>
                <c:pt idx="4787">
                  <c:v>2013</c:v>
                </c:pt>
                <c:pt idx="4788">
                  <c:v>2014</c:v>
                </c:pt>
                <c:pt idx="4789">
                  <c:v>2015</c:v>
                </c:pt>
                <c:pt idx="4790">
                  <c:v>2016</c:v>
                </c:pt>
                <c:pt idx="4791">
                  <c:v>2017</c:v>
                </c:pt>
                <c:pt idx="4792">
                  <c:v>2018</c:v>
                </c:pt>
                <c:pt idx="4793">
                  <c:v>2019</c:v>
                </c:pt>
                <c:pt idx="4794">
                  <c:v>2020</c:v>
                </c:pt>
                <c:pt idx="4795">
                  <c:v>2021</c:v>
                </c:pt>
                <c:pt idx="4796">
                  <c:v>2011</c:v>
                </c:pt>
                <c:pt idx="4797">
                  <c:v>2012</c:v>
                </c:pt>
                <c:pt idx="4798">
                  <c:v>2013</c:v>
                </c:pt>
                <c:pt idx="4799">
                  <c:v>2014</c:v>
                </c:pt>
                <c:pt idx="4800">
                  <c:v>2015</c:v>
                </c:pt>
                <c:pt idx="4801">
                  <c:v>2016</c:v>
                </c:pt>
                <c:pt idx="4802">
                  <c:v>2017</c:v>
                </c:pt>
                <c:pt idx="4803">
                  <c:v>2018</c:v>
                </c:pt>
                <c:pt idx="4804">
                  <c:v>2019</c:v>
                </c:pt>
                <c:pt idx="4805">
                  <c:v>2020</c:v>
                </c:pt>
                <c:pt idx="4806">
                  <c:v>2021</c:v>
                </c:pt>
                <c:pt idx="4807">
                  <c:v>2011</c:v>
                </c:pt>
                <c:pt idx="4808">
                  <c:v>2012</c:v>
                </c:pt>
                <c:pt idx="4809">
                  <c:v>2013</c:v>
                </c:pt>
                <c:pt idx="4810">
                  <c:v>2014</c:v>
                </c:pt>
                <c:pt idx="4811">
                  <c:v>2015</c:v>
                </c:pt>
                <c:pt idx="4812">
                  <c:v>2016</c:v>
                </c:pt>
                <c:pt idx="4813">
                  <c:v>2017</c:v>
                </c:pt>
                <c:pt idx="4814">
                  <c:v>2018</c:v>
                </c:pt>
                <c:pt idx="4815">
                  <c:v>2019</c:v>
                </c:pt>
                <c:pt idx="4816">
                  <c:v>2020</c:v>
                </c:pt>
                <c:pt idx="4817">
                  <c:v>2021</c:v>
                </c:pt>
                <c:pt idx="4818">
                  <c:v>2011</c:v>
                </c:pt>
                <c:pt idx="4819">
                  <c:v>2012</c:v>
                </c:pt>
                <c:pt idx="4820">
                  <c:v>2013</c:v>
                </c:pt>
                <c:pt idx="4821">
                  <c:v>2014</c:v>
                </c:pt>
                <c:pt idx="4822">
                  <c:v>2015</c:v>
                </c:pt>
                <c:pt idx="4823">
                  <c:v>2016</c:v>
                </c:pt>
                <c:pt idx="4824">
                  <c:v>2017</c:v>
                </c:pt>
                <c:pt idx="4825">
                  <c:v>2018</c:v>
                </c:pt>
                <c:pt idx="4826">
                  <c:v>2019</c:v>
                </c:pt>
                <c:pt idx="4827">
                  <c:v>2020</c:v>
                </c:pt>
                <c:pt idx="4828">
                  <c:v>2021</c:v>
                </c:pt>
                <c:pt idx="4829">
                  <c:v>2011</c:v>
                </c:pt>
                <c:pt idx="4830">
                  <c:v>2012</c:v>
                </c:pt>
                <c:pt idx="4831">
                  <c:v>2013</c:v>
                </c:pt>
                <c:pt idx="4832">
                  <c:v>2014</c:v>
                </c:pt>
                <c:pt idx="4833">
                  <c:v>2015</c:v>
                </c:pt>
                <c:pt idx="4834">
                  <c:v>2016</c:v>
                </c:pt>
                <c:pt idx="4835">
                  <c:v>2017</c:v>
                </c:pt>
                <c:pt idx="4836">
                  <c:v>2018</c:v>
                </c:pt>
                <c:pt idx="4837">
                  <c:v>2019</c:v>
                </c:pt>
                <c:pt idx="4838">
                  <c:v>2020</c:v>
                </c:pt>
                <c:pt idx="4839">
                  <c:v>2021</c:v>
                </c:pt>
                <c:pt idx="4840">
                  <c:v>2011</c:v>
                </c:pt>
                <c:pt idx="4841">
                  <c:v>2012</c:v>
                </c:pt>
                <c:pt idx="4842">
                  <c:v>2013</c:v>
                </c:pt>
                <c:pt idx="4843">
                  <c:v>2014</c:v>
                </c:pt>
                <c:pt idx="4844">
                  <c:v>2015</c:v>
                </c:pt>
                <c:pt idx="4845">
                  <c:v>2016</c:v>
                </c:pt>
                <c:pt idx="4846">
                  <c:v>2017</c:v>
                </c:pt>
                <c:pt idx="4847">
                  <c:v>2018</c:v>
                </c:pt>
                <c:pt idx="4848">
                  <c:v>2019</c:v>
                </c:pt>
                <c:pt idx="4849">
                  <c:v>2020</c:v>
                </c:pt>
                <c:pt idx="4850">
                  <c:v>2021</c:v>
                </c:pt>
                <c:pt idx="4851">
                  <c:v>2011</c:v>
                </c:pt>
                <c:pt idx="4852">
                  <c:v>2012</c:v>
                </c:pt>
                <c:pt idx="4853">
                  <c:v>2013</c:v>
                </c:pt>
                <c:pt idx="4854">
                  <c:v>2014</c:v>
                </c:pt>
                <c:pt idx="4855">
                  <c:v>2015</c:v>
                </c:pt>
                <c:pt idx="4856">
                  <c:v>2016</c:v>
                </c:pt>
                <c:pt idx="4857">
                  <c:v>2017</c:v>
                </c:pt>
                <c:pt idx="4858">
                  <c:v>2018</c:v>
                </c:pt>
                <c:pt idx="4859">
                  <c:v>2019</c:v>
                </c:pt>
                <c:pt idx="4860">
                  <c:v>2020</c:v>
                </c:pt>
                <c:pt idx="4861">
                  <c:v>2021</c:v>
                </c:pt>
                <c:pt idx="4862">
                  <c:v>2011</c:v>
                </c:pt>
                <c:pt idx="4863">
                  <c:v>2012</c:v>
                </c:pt>
                <c:pt idx="4864">
                  <c:v>2013</c:v>
                </c:pt>
                <c:pt idx="4865">
                  <c:v>2014</c:v>
                </c:pt>
                <c:pt idx="4866">
                  <c:v>2015</c:v>
                </c:pt>
                <c:pt idx="4867">
                  <c:v>2016</c:v>
                </c:pt>
                <c:pt idx="4868">
                  <c:v>2017</c:v>
                </c:pt>
                <c:pt idx="4869">
                  <c:v>2018</c:v>
                </c:pt>
                <c:pt idx="4870">
                  <c:v>2019</c:v>
                </c:pt>
                <c:pt idx="4871">
                  <c:v>2020</c:v>
                </c:pt>
                <c:pt idx="4872">
                  <c:v>2021</c:v>
                </c:pt>
                <c:pt idx="4873">
                  <c:v>2011</c:v>
                </c:pt>
                <c:pt idx="4874">
                  <c:v>2012</c:v>
                </c:pt>
                <c:pt idx="4875">
                  <c:v>2013</c:v>
                </c:pt>
                <c:pt idx="4876">
                  <c:v>2014</c:v>
                </c:pt>
                <c:pt idx="4877">
                  <c:v>2015</c:v>
                </c:pt>
                <c:pt idx="4878">
                  <c:v>2016</c:v>
                </c:pt>
                <c:pt idx="4879">
                  <c:v>2017</c:v>
                </c:pt>
                <c:pt idx="4880">
                  <c:v>2018</c:v>
                </c:pt>
                <c:pt idx="4881">
                  <c:v>2019</c:v>
                </c:pt>
                <c:pt idx="4882">
                  <c:v>2020</c:v>
                </c:pt>
                <c:pt idx="4883">
                  <c:v>2021</c:v>
                </c:pt>
                <c:pt idx="4884">
                  <c:v>2011</c:v>
                </c:pt>
                <c:pt idx="4885">
                  <c:v>2012</c:v>
                </c:pt>
                <c:pt idx="4886">
                  <c:v>2013</c:v>
                </c:pt>
                <c:pt idx="4887">
                  <c:v>2014</c:v>
                </c:pt>
                <c:pt idx="4888">
                  <c:v>2015</c:v>
                </c:pt>
                <c:pt idx="4889">
                  <c:v>2016</c:v>
                </c:pt>
                <c:pt idx="4890">
                  <c:v>2017</c:v>
                </c:pt>
                <c:pt idx="4891">
                  <c:v>2018</c:v>
                </c:pt>
                <c:pt idx="4892">
                  <c:v>2019</c:v>
                </c:pt>
                <c:pt idx="4893">
                  <c:v>2020</c:v>
                </c:pt>
                <c:pt idx="4894">
                  <c:v>2021</c:v>
                </c:pt>
                <c:pt idx="4895">
                  <c:v>2011</c:v>
                </c:pt>
                <c:pt idx="4896">
                  <c:v>2012</c:v>
                </c:pt>
                <c:pt idx="4897">
                  <c:v>2013</c:v>
                </c:pt>
                <c:pt idx="4898">
                  <c:v>2014</c:v>
                </c:pt>
                <c:pt idx="4899">
                  <c:v>2015</c:v>
                </c:pt>
                <c:pt idx="4900">
                  <c:v>2016</c:v>
                </c:pt>
                <c:pt idx="4901">
                  <c:v>2017</c:v>
                </c:pt>
                <c:pt idx="4902">
                  <c:v>2018</c:v>
                </c:pt>
                <c:pt idx="4903">
                  <c:v>2019</c:v>
                </c:pt>
                <c:pt idx="4904">
                  <c:v>2020</c:v>
                </c:pt>
                <c:pt idx="4905">
                  <c:v>2021</c:v>
                </c:pt>
                <c:pt idx="4906">
                  <c:v>2011</c:v>
                </c:pt>
                <c:pt idx="4907">
                  <c:v>2012</c:v>
                </c:pt>
                <c:pt idx="4908">
                  <c:v>2013</c:v>
                </c:pt>
                <c:pt idx="4909">
                  <c:v>2014</c:v>
                </c:pt>
                <c:pt idx="4910">
                  <c:v>2015</c:v>
                </c:pt>
                <c:pt idx="4911">
                  <c:v>2016</c:v>
                </c:pt>
                <c:pt idx="4912">
                  <c:v>2017</c:v>
                </c:pt>
                <c:pt idx="4913">
                  <c:v>2018</c:v>
                </c:pt>
                <c:pt idx="4914">
                  <c:v>2019</c:v>
                </c:pt>
                <c:pt idx="4915">
                  <c:v>2020</c:v>
                </c:pt>
                <c:pt idx="4916">
                  <c:v>2021</c:v>
                </c:pt>
                <c:pt idx="4917">
                  <c:v>2011</c:v>
                </c:pt>
                <c:pt idx="4918">
                  <c:v>2012</c:v>
                </c:pt>
                <c:pt idx="4919">
                  <c:v>2013</c:v>
                </c:pt>
                <c:pt idx="4920">
                  <c:v>2014</c:v>
                </c:pt>
                <c:pt idx="4921">
                  <c:v>2015</c:v>
                </c:pt>
                <c:pt idx="4922">
                  <c:v>2016</c:v>
                </c:pt>
                <c:pt idx="4923">
                  <c:v>2017</c:v>
                </c:pt>
                <c:pt idx="4924">
                  <c:v>2018</c:v>
                </c:pt>
                <c:pt idx="4925">
                  <c:v>2019</c:v>
                </c:pt>
                <c:pt idx="4926">
                  <c:v>2020</c:v>
                </c:pt>
                <c:pt idx="4927">
                  <c:v>2021</c:v>
                </c:pt>
                <c:pt idx="4928">
                  <c:v>2011</c:v>
                </c:pt>
                <c:pt idx="4929">
                  <c:v>2012</c:v>
                </c:pt>
                <c:pt idx="4930">
                  <c:v>2013</c:v>
                </c:pt>
                <c:pt idx="4931">
                  <c:v>2014</c:v>
                </c:pt>
                <c:pt idx="4932">
                  <c:v>2015</c:v>
                </c:pt>
                <c:pt idx="4933">
                  <c:v>2016</c:v>
                </c:pt>
                <c:pt idx="4934">
                  <c:v>2017</c:v>
                </c:pt>
                <c:pt idx="4935">
                  <c:v>2018</c:v>
                </c:pt>
                <c:pt idx="4936">
                  <c:v>2019</c:v>
                </c:pt>
                <c:pt idx="4937">
                  <c:v>2020</c:v>
                </c:pt>
                <c:pt idx="4938">
                  <c:v>2021</c:v>
                </c:pt>
                <c:pt idx="4939">
                  <c:v>2011</c:v>
                </c:pt>
                <c:pt idx="4940">
                  <c:v>2012</c:v>
                </c:pt>
                <c:pt idx="4941">
                  <c:v>2013</c:v>
                </c:pt>
                <c:pt idx="4942">
                  <c:v>2014</c:v>
                </c:pt>
                <c:pt idx="4943">
                  <c:v>2015</c:v>
                </c:pt>
                <c:pt idx="4944">
                  <c:v>2016</c:v>
                </c:pt>
                <c:pt idx="4945">
                  <c:v>2017</c:v>
                </c:pt>
                <c:pt idx="4946">
                  <c:v>2018</c:v>
                </c:pt>
                <c:pt idx="4947">
                  <c:v>2019</c:v>
                </c:pt>
                <c:pt idx="4948">
                  <c:v>2020</c:v>
                </c:pt>
                <c:pt idx="4949">
                  <c:v>2021</c:v>
                </c:pt>
                <c:pt idx="4950">
                  <c:v>2011</c:v>
                </c:pt>
                <c:pt idx="4951">
                  <c:v>2012</c:v>
                </c:pt>
                <c:pt idx="4952">
                  <c:v>2013</c:v>
                </c:pt>
                <c:pt idx="4953">
                  <c:v>2014</c:v>
                </c:pt>
                <c:pt idx="4954">
                  <c:v>2015</c:v>
                </c:pt>
                <c:pt idx="4955">
                  <c:v>2016</c:v>
                </c:pt>
                <c:pt idx="4956">
                  <c:v>2017</c:v>
                </c:pt>
                <c:pt idx="4957">
                  <c:v>2018</c:v>
                </c:pt>
                <c:pt idx="4958">
                  <c:v>2019</c:v>
                </c:pt>
                <c:pt idx="4959">
                  <c:v>2020</c:v>
                </c:pt>
                <c:pt idx="4960">
                  <c:v>2021</c:v>
                </c:pt>
                <c:pt idx="4961">
                  <c:v>2011</c:v>
                </c:pt>
                <c:pt idx="4962">
                  <c:v>2012</c:v>
                </c:pt>
                <c:pt idx="4963">
                  <c:v>2013</c:v>
                </c:pt>
                <c:pt idx="4964">
                  <c:v>2014</c:v>
                </c:pt>
                <c:pt idx="4965">
                  <c:v>2015</c:v>
                </c:pt>
                <c:pt idx="4966">
                  <c:v>2016</c:v>
                </c:pt>
                <c:pt idx="4967">
                  <c:v>2017</c:v>
                </c:pt>
                <c:pt idx="4968">
                  <c:v>2018</c:v>
                </c:pt>
                <c:pt idx="4969">
                  <c:v>2019</c:v>
                </c:pt>
                <c:pt idx="4970">
                  <c:v>2020</c:v>
                </c:pt>
                <c:pt idx="4971">
                  <c:v>2021</c:v>
                </c:pt>
                <c:pt idx="4972">
                  <c:v>2011</c:v>
                </c:pt>
                <c:pt idx="4973">
                  <c:v>2012</c:v>
                </c:pt>
                <c:pt idx="4974">
                  <c:v>2013</c:v>
                </c:pt>
                <c:pt idx="4975">
                  <c:v>2014</c:v>
                </c:pt>
                <c:pt idx="4976">
                  <c:v>2015</c:v>
                </c:pt>
                <c:pt idx="4977">
                  <c:v>2016</c:v>
                </c:pt>
                <c:pt idx="4978">
                  <c:v>2017</c:v>
                </c:pt>
                <c:pt idx="4979">
                  <c:v>2018</c:v>
                </c:pt>
                <c:pt idx="4980">
                  <c:v>2019</c:v>
                </c:pt>
                <c:pt idx="4981">
                  <c:v>2020</c:v>
                </c:pt>
                <c:pt idx="4982">
                  <c:v>2021</c:v>
                </c:pt>
                <c:pt idx="4983">
                  <c:v>2011</c:v>
                </c:pt>
                <c:pt idx="4984">
                  <c:v>2012</c:v>
                </c:pt>
                <c:pt idx="4985">
                  <c:v>2013</c:v>
                </c:pt>
                <c:pt idx="4986">
                  <c:v>2014</c:v>
                </c:pt>
                <c:pt idx="4987">
                  <c:v>2015</c:v>
                </c:pt>
                <c:pt idx="4988">
                  <c:v>2016</c:v>
                </c:pt>
                <c:pt idx="4989">
                  <c:v>2017</c:v>
                </c:pt>
                <c:pt idx="4990">
                  <c:v>2018</c:v>
                </c:pt>
                <c:pt idx="4991">
                  <c:v>2019</c:v>
                </c:pt>
                <c:pt idx="4992">
                  <c:v>2020</c:v>
                </c:pt>
                <c:pt idx="4993">
                  <c:v>2021</c:v>
                </c:pt>
                <c:pt idx="4994">
                  <c:v>2011</c:v>
                </c:pt>
                <c:pt idx="4995">
                  <c:v>2012</c:v>
                </c:pt>
                <c:pt idx="4996">
                  <c:v>2013</c:v>
                </c:pt>
                <c:pt idx="4997">
                  <c:v>2014</c:v>
                </c:pt>
                <c:pt idx="4998">
                  <c:v>2015</c:v>
                </c:pt>
                <c:pt idx="4999">
                  <c:v>2016</c:v>
                </c:pt>
                <c:pt idx="5000">
                  <c:v>2017</c:v>
                </c:pt>
                <c:pt idx="5001">
                  <c:v>2018</c:v>
                </c:pt>
                <c:pt idx="5002">
                  <c:v>2019</c:v>
                </c:pt>
                <c:pt idx="5003">
                  <c:v>2020</c:v>
                </c:pt>
                <c:pt idx="5004">
                  <c:v>2021</c:v>
                </c:pt>
                <c:pt idx="5005">
                  <c:v>2011</c:v>
                </c:pt>
                <c:pt idx="5006">
                  <c:v>2012</c:v>
                </c:pt>
                <c:pt idx="5007">
                  <c:v>2013</c:v>
                </c:pt>
                <c:pt idx="5008">
                  <c:v>2014</c:v>
                </c:pt>
                <c:pt idx="5009">
                  <c:v>2015</c:v>
                </c:pt>
                <c:pt idx="5010">
                  <c:v>2016</c:v>
                </c:pt>
                <c:pt idx="5011">
                  <c:v>2017</c:v>
                </c:pt>
                <c:pt idx="5012">
                  <c:v>2018</c:v>
                </c:pt>
                <c:pt idx="5013">
                  <c:v>2019</c:v>
                </c:pt>
                <c:pt idx="5014">
                  <c:v>2020</c:v>
                </c:pt>
                <c:pt idx="5015">
                  <c:v>2021</c:v>
                </c:pt>
                <c:pt idx="5016">
                  <c:v>2011</c:v>
                </c:pt>
                <c:pt idx="5017">
                  <c:v>2012</c:v>
                </c:pt>
                <c:pt idx="5018">
                  <c:v>2013</c:v>
                </c:pt>
                <c:pt idx="5019">
                  <c:v>2014</c:v>
                </c:pt>
                <c:pt idx="5020">
                  <c:v>2015</c:v>
                </c:pt>
                <c:pt idx="5021">
                  <c:v>2016</c:v>
                </c:pt>
                <c:pt idx="5022">
                  <c:v>2017</c:v>
                </c:pt>
                <c:pt idx="5023">
                  <c:v>2018</c:v>
                </c:pt>
                <c:pt idx="5024">
                  <c:v>2019</c:v>
                </c:pt>
                <c:pt idx="5025">
                  <c:v>2020</c:v>
                </c:pt>
                <c:pt idx="5026">
                  <c:v>2021</c:v>
                </c:pt>
                <c:pt idx="5027">
                  <c:v>2011</c:v>
                </c:pt>
                <c:pt idx="5028">
                  <c:v>2012</c:v>
                </c:pt>
                <c:pt idx="5029">
                  <c:v>2013</c:v>
                </c:pt>
                <c:pt idx="5030">
                  <c:v>2014</c:v>
                </c:pt>
                <c:pt idx="5031">
                  <c:v>2015</c:v>
                </c:pt>
                <c:pt idx="5032">
                  <c:v>2016</c:v>
                </c:pt>
                <c:pt idx="5033">
                  <c:v>2017</c:v>
                </c:pt>
                <c:pt idx="5034">
                  <c:v>2018</c:v>
                </c:pt>
                <c:pt idx="5035">
                  <c:v>2019</c:v>
                </c:pt>
                <c:pt idx="5036">
                  <c:v>2020</c:v>
                </c:pt>
                <c:pt idx="5037">
                  <c:v>2021</c:v>
                </c:pt>
                <c:pt idx="5038">
                  <c:v>2011</c:v>
                </c:pt>
                <c:pt idx="5039">
                  <c:v>2012</c:v>
                </c:pt>
                <c:pt idx="5040">
                  <c:v>2013</c:v>
                </c:pt>
                <c:pt idx="5041">
                  <c:v>2014</c:v>
                </c:pt>
                <c:pt idx="5042">
                  <c:v>2015</c:v>
                </c:pt>
                <c:pt idx="5043">
                  <c:v>2016</c:v>
                </c:pt>
                <c:pt idx="5044">
                  <c:v>2017</c:v>
                </c:pt>
                <c:pt idx="5045">
                  <c:v>2018</c:v>
                </c:pt>
                <c:pt idx="5046">
                  <c:v>2019</c:v>
                </c:pt>
                <c:pt idx="5047">
                  <c:v>2020</c:v>
                </c:pt>
                <c:pt idx="5048">
                  <c:v>2021</c:v>
                </c:pt>
                <c:pt idx="5049">
                  <c:v>2011</c:v>
                </c:pt>
                <c:pt idx="5050">
                  <c:v>2012</c:v>
                </c:pt>
                <c:pt idx="5051">
                  <c:v>2013</c:v>
                </c:pt>
                <c:pt idx="5052">
                  <c:v>2014</c:v>
                </c:pt>
                <c:pt idx="5053">
                  <c:v>2015</c:v>
                </c:pt>
                <c:pt idx="5054">
                  <c:v>2016</c:v>
                </c:pt>
                <c:pt idx="5055">
                  <c:v>2017</c:v>
                </c:pt>
                <c:pt idx="5056">
                  <c:v>2018</c:v>
                </c:pt>
                <c:pt idx="5057">
                  <c:v>2019</c:v>
                </c:pt>
                <c:pt idx="5058">
                  <c:v>2020</c:v>
                </c:pt>
                <c:pt idx="5059">
                  <c:v>2021</c:v>
                </c:pt>
                <c:pt idx="5060">
                  <c:v>2011</c:v>
                </c:pt>
                <c:pt idx="5061">
                  <c:v>2012</c:v>
                </c:pt>
                <c:pt idx="5062">
                  <c:v>2013</c:v>
                </c:pt>
                <c:pt idx="5063">
                  <c:v>2014</c:v>
                </c:pt>
                <c:pt idx="5064">
                  <c:v>2015</c:v>
                </c:pt>
                <c:pt idx="5065">
                  <c:v>2016</c:v>
                </c:pt>
                <c:pt idx="5066">
                  <c:v>2017</c:v>
                </c:pt>
                <c:pt idx="5067">
                  <c:v>2018</c:v>
                </c:pt>
                <c:pt idx="5068">
                  <c:v>2019</c:v>
                </c:pt>
                <c:pt idx="5069">
                  <c:v>2020</c:v>
                </c:pt>
                <c:pt idx="5070">
                  <c:v>2021</c:v>
                </c:pt>
                <c:pt idx="5071">
                  <c:v>2011</c:v>
                </c:pt>
                <c:pt idx="5072">
                  <c:v>2012</c:v>
                </c:pt>
                <c:pt idx="5073">
                  <c:v>2013</c:v>
                </c:pt>
                <c:pt idx="5074">
                  <c:v>2014</c:v>
                </c:pt>
                <c:pt idx="5075">
                  <c:v>2015</c:v>
                </c:pt>
                <c:pt idx="5076">
                  <c:v>2016</c:v>
                </c:pt>
                <c:pt idx="5077">
                  <c:v>2017</c:v>
                </c:pt>
                <c:pt idx="5078">
                  <c:v>2018</c:v>
                </c:pt>
                <c:pt idx="5079">
                  <c:v>2019</c:v>
                </c:pt>
                <c:pt idx="5080">
                  <c:v>2020</c:v>
                </c:pt>
                <c:pt idx="5081">
                  <c:v>2021</c:v>
                </c:pt>
                <c:pt idx="5082">
                  <c:v>2011</c:v>
                </c:pt>
                <c:pt idx="5083">
                  <c:v>2012</c:v>
                </c:pt>
                <c:pt idx="5084">
                  <c:v>2013</c:v>
                </c:pt>
                <c:pt idx="5085">
                  <c:v>2014</c:v>
                </c:pt>
                <c:pt idx="5086">
                  <c:v>2015</c:v>
                </c:pt>
                <c:pt idx="5087">
                  <c:v>2016</c:v>
                </c:pt>
                <c:pt idx="5088">
                  <c:v>2017</c:v>
                </c:pt>
                <c:pt idx="5089">
                  <c:v>2018</c:v>
                </c:pt>
                <c:pt idx="5090">
                  <c:v>2019</c:v>
                </c:pt>
                <c:pt idx="5091">
                  <c:v>2020</c:v>
                </c:pt>
                <c:pt idx="5092">
                  <c:v>2021</c:v>
                </c:pt>
                <c:pt idx="5093">
                  <c:v>2011</c:v>
                </c:pt>
                <c:pt idx="5094">
                  <c:v>2012</c:v>
                </c:pt>
                <c:pt idx="5095">
                  <c:v>2013</c:v>
                </c:pt>
                <c:pt idx="5096">
                  <c:v>2014</c:v>
                </c:pt>
                <c:pt idx="5097">
                  <c:v>2015</c:v>
                </c:pt>
                <c:pt idx="5098">
                  <c:v>2016</c:v>
                </c:pt>
                <c:pt idx="5099">
                  <c:v>2017</c:v>
                </c:pt>
                <c:pt idx="5100">
                  <c:v>2018</c:v>
                </c:pt>
                <c:pt idx="5101">
                  <c:v>2019</c:v>
                </c:pt>
                <c:pt idx="5102">
                  <c:v>2020</c:v>
                </c:pt>
                <c:pt idx="5103">
                  <c:v>2021</c:v>
                </c:pt>
                <c:pt idx="5104">
                  <c:v>2011</c:v>
                </c:pt>
                <c:pt idx="5105">
                  <c:v>2012</c:v>
                </c:pt>
                <c:pt idx="5106">
                  <c:v>2013</c:v>
                </c:pt>
                <c:pt idx="5107">
                  <c:v>2014</c:v>
                </c:pt>
                <c:pt idx="5108">
                  <c:v>2015</c:v>
                </c:pt>
                <c:pt idx="5109">
                  <c:v>2016</c:v>
                </c:pt>
                <c:pt idx="5110">
                  <c:v>2017</c:v>
                </c:pt>
                <c:pt idx="5111">
                  <c:v>2018</c:v>
                </c:pt>
                <c:pt idx="5112">
                  <c:v>2019</c:v>
                </c:pt>
                <c:pt idx="5113">
                  <c:v>2020</c:v>
                </c:pt>
                <c:pt idx="5114">
                  <c:v>2021</c:v>
                </c:pt>
                <c:pt idx="5115">
                  <c:v>2011</c:v>
                </c:pt>
                <c:pt idx="5116">
                  <c:v>2012</c:v>
                </c:pt>
                <c:pt idx="5117">
                  <c:v>2013</c:v>
                </c:pt>
                <c:pt idx="5118">
                  <c:v>2014</c:v>
                </c:pt>
                <c:pt idx="5119">
                  <c:v>2015</c:v>
                </c:pt>
                <c:pt idx="5120">
                  <c:v>2016</c:v>
                </c:pt>
                <c:pt idx="5121">
                  <c:v>2017</c:v>
                </c:pt>
                <c:pt idx="5122">
                  <c:v>2018</c:v>
                </c:pt>
                <c:pt idx="5123">
                  <c:v>2019</c:v>
                </c:pt>
                <c:pt idx="5124">
                  <c:v>2020</c:v>
                </c:pt>
                <c:pt idx="5125">
                  <c:v>2021</c:v>
                </c:pt>
                <c:pt idx="5126">
                  <c:v>2011</c:v>
                </c:pt>
                <c:pt idx="5127">
                  <c:v>2012</c:v>
                </c:pt>
                <c:pt idx="5128">
                  <c:v>2013</c:v>
                </c:pt>
                <c:pt idx="5129">
                  <c:v>2014</c:v>
                </c:pt>
                <c:pt idx="5130">
                  <c:v>2015</c:v>
                </c:pt>
                <c:pt idx="5131">
                  <c:v>2016</c:v>
                </c:pt>
                <c:pt idx="5132">
                  <c:v>2017</c:v>
                </c:pt>
                <c:pt idx="5133">
                  <c:v>2018</c:v>
                </c:pt>
                <c:pt idx="5134">
                  <c:v>2019</c:v>
                </c:pt>
                <c:pt idx="5135">
                  <c:v>2020</c:v>
                </c:pt>
                <c:pt idx="5136">
                  <c:v>2021</c:v>
                </c:pt>
                <c:pt idx="5137">
                  <c:v>2011</c:v>
                </c:pt>
                <c:pt idx="5138">
                  <c:v>2012</c:v>
                </c:pt>
                <c:pt idx="5139">
                  <c:v>2013</c:v>
                </c:pt>
                <c:pt idx="5140">
                  <c:v>2014</c:v>
                </c:pt>
                <c:pt idx="5141">
                  <c:v>2015</c:v>
                </c:pt>
                <c:pt idx="5142">
                  <c:v>2016</c:v>
                </c:pt>
                <c:pt idx="5143">
                  <c:v>2017</c:v>
                </c:pt>
                <c:pt idx="5144">
                  <c:v>2018</c:v>
                </c:pt>
                <c:pt idx="5145">
                  <c:v>2019</c:v>
                </c:pt>
                <c:pt idx="5146">
                  <c:v>2020</c:v>
                </c:pt>
                <c:pt idx="5147">
                  <c:v>2021</c:v>
                </c:pt>
                <c:pt idx="5148">
                  <c:v>2011</c:v>
                </c:pt>
                <c:pt idx="5149">
                  <c:v>2012</c:v>
                </c:pt>
                <c:pt idx="5150">
                  <c:v>2013</c:v>
                </c:pt>
                <c:pt idx="5151">
                  <c:v>2014</c:v>
                </c:pt>
                <c:pt idx="5152">
                  <c:v>2015</c:v>
                </c:pt>
                <c:pt idx="5153">
                  <c:v>2016</c:v>
                </c:pt>
                <c:pt idx="5154">
                  <c:v>2017</c:v>
                </c:pt>
                <c:pt idx="5155">
                  <c:v>2018</c:v>
                </c:pt>
                <c:pt idx="5156">
                  <c:v>2019</c:v>
                </c:pt>
                <c:pt idx="5157">
                  <c:v>2020</c:v>
                </c:pt>
                <c:pt idx="5158">
                  <c:v>2021</c:v>
                </c:pt>
                <c:pt idx="5159">
                  <c:v>2011</c:v>
                </c:pt>
                <c:pt idx="5160">
                  <c:v>2012</c:v>
                </c:pt>
                <c:pt idx="5161">
                  <c:v>2013</c:v>
                </c:pt>
                <c:pt idx="5162">
                  <c:v>2014</c:v>
                </c:pt>
                <c:pt idx="5163">
                  <c:v>2015</c:v>
                </c:pt>
                <c:pt idx="5164">
                  <c:v>2016</c:v>
                </c:pt>
                <c:pt idx="5165">
                  <c:v>2017</c:v>
                </c:pt>
                <c:pt idx="5166">
                  <c:v>2018</c:v>
                </c:pt>
                <c:pt idx="5167">
                  <c:v>2019</c:v>
                </c:pt>
                <c:pt idx="5168">
                  <c:v>2020</c:v>
                </c:pt>
                <c:pt idx="5169">
                  <c:v>2021</c:v>
                </c:pt>
                <c:pt idx="5170">
                  <c:v>2011</c:v>
                </c:pt>
                <c:pt idx="5171">
                  <c:v>2012</c:v>
                </c:pt>
                <c:pt idx="5172">
                  <c:v>2013</c:v>
                </c:pt>
                <c:pt idx="5173">
                  <c:v>2014</c:v>
                </c:pt>
                <c:pt idx="5174">
                  <c:v>2015</c:v>
                </c:pt>
                <c:pt idx="5175">
                  <c:v>2016</c:v>
                </c:pt>
                <c:pt idx="5176">
                  <c:v>2017</c:v>
                </c:pt>
                <c:pt idx="5177">
                  <c:v>2018</c:v>
                </c:pt>
                <c:pt idx="5178">
                  <c:v>2019</c:v>
                </c:pt>
                <c:pt idx="5179">
                  <c:v>2020</c:v>
                </c:pt>
                <c:pt idx="5180">
                  <c:v>2021</c:v>
                </c:pt>
                <c:pt idx="5181">
                  <c:v>2011</c:v>
                </c:pt>
                <c:pt idx="5182">
                  <c:v>2012</c:v>
                </c:pt>
                <c:pt idx="5183">
                  <c:v>2013</c:v>
                </c:pt>
                <c:pt idx="5184">
                  <c:v>2014</c:v>
                </c:pt>
                <c:pt idx="5185">
                  <c:v>2015</c:v>
                </c:pt>
                <c:pt idx="5186">
                  <c:v>2016</c:v>
                </c:pt>
                <c:pt idx="5187">
                  <c:v>2017</c:v>
                </c:pt>
                <c:pt idx="5188">
                  <c:v>2018</c:v>
                </c:pt>
                <c:pt idx="5189">
                  <c:v>2019</c:v>
                </c:pt>
                <c:pt idx="5190">
                  <c:v>2020</c:v>
                </c:pt>
                <c:pt idx="5191">
                  <c:v>2021</c:v>
                </c:pt>
                <c:pt idx="5192">
                  <c:v>2011</c:v>
                </c:pt>
                <c:pt idx="5193">
                  <c:v>2012</c:v>
                </c:pt>
                <c:pt idx="5194">
                  <c:v>2013</c:v>
                </c:pt>
                <c:pt idx="5195">
                  <c:v>2014</c:v>
                </c:pt>
                <c:pt idx="5196">
                  <c:v>2015</c:v>
                </c:pt>
                <c:pt idx="5197">
                  <c:v>2016</c:v>
                </c:pt>
                <c:pt idx="5198">
                  <c:v>2017</c:v>
                </c:pt>
                <c:pt idx="5199">
                  <c:v>2018</c:v>
                </c:pt>
                <c:pt idx="5200">
                  <c:v>2019</c:v>
                </c:pt>
                <c:pt idx="5201">
                  <c:v>2020</c:v>
                </c:pt>
                <c:pt idx="5202">
                  <c:v>2021</c:v>
                </c:pt>
                <c:pt idx="5203">
                  <c:v>2011</c:v>
                </c:pt>
                <c:pt idx="5204">
                  <c:v>2012</c:v>
                </c:pt>
                <c:pt idx="5205">
                  <c:v>2013</c:v>
                </c:pt>
                <c:pt idx="5206">
                  <c:v>2014</c:v>
                </c:pt>
                <c:pt idx="5207">
                  <c:v>2015</c:v>
                </c:pt>
                <c:pt idx="5208">
                  <c:v>2016</c:v>
                </c:pt>
                <c:pt idx="5209">
                  <c:v>2017</c:v>
                </c:pt>
                <c:pt idx="5210">
                  <c:v>2018</c:v>
                </c:pt>
                <c:pt idx="5211">
                  <c:v>2019</c:v>
                </c:pt>
                <c:pt idx="5212">
                  <c:v>2020</c:v>
                </c:pt>
                <c:pt idx="5213">
                  <c:v>2021</c:v>
                </c:pt>
                <c:pt idx="5214">
                  <c:v>2011</c:v>
                </c:pt>
                <c:pt idx="5215">
                  <c:v>2012</c:v>
                </c:pt>
                <c:pt idx="5216">
                  <c:v>2013</c:v>
                </c:pt>
                <c:pt idx="5217">
                  <c:v>2014</c:v>
                </c:pt>
                <c:pt idx="5218">
                  <c:v>2015</c:v>
                </c:pt>
                <c:pt idx="5219">
                  <c:v>2016</c:v>
                </c:pt>
                <c:pt idx="5220">
                  <c:v>2017</c:v>
                </c:pt>
                <c:pt idx="5221">
                  <c:v>2018</c:v>
                </c:pt>
                <c:pt idx="5222">
                  <c:v>2019</c:v>
                </c:pt>
                <c:pt idx="5223">
                  <c:v>2020</c:v>
                </c:pt>
                <c:pt idx="5224">
                  <c:v>2021</c:v>
                </c:pt>
                <c:pt idx="5225">
                  <c:v>2011</c:v>
                </c:pt>
                <c:pt idx="5226">
                  <c:v>2012</c:v>
                </c:pt>
                <c:pt idx="5227">
                  <c:v>2013</c:v>
                </c:pt>
                <c:pt idx="5228">
                  <c:v>2014</c:v>
                </c:pt>
                <c:pt idx="5229">
                  <c:v>2015</c:v>
                </c:pt>
                <c:pt idx="5230">
                  <c:v>2016</c:v>
                </c:pt>
                <c:pt idx="5231">
                  <c:v>2017</c:v>
                </c:pt>
                <c:pt idx="5232">
                  <c:v>2018</c:v>
                </c:pt>
                <c:pt idx="5233">
                  <c:v>2019</c:v>
                </c:pt>
                <c:pt idx="5234">
                  <c:v>2020</c:v>
                </c:pt>
                <c:pt idx="5235">
                  <c:v>2021</c:v>
                </c:pt>
                <c:pt idx="5236">
                  <c:v>2011</c:v>
                </c:pt>
                <c:pt idx="5237">
                  <c:v>2012</c:v>
                </c:pt>
                <c:pt idx="5238">
                  <c:v>2013</c:v>
                </c:pt>
                <c:pt idx="5239">
                  <c:v>2014</c:v>
                </c:pt>
                <c:pt idx="5240">
                  <c:v>2015</c:v>
                </c:pt>
                <c:pt idx="5241">
                  <c:v>2016</c:v>
                </c:pt>
                <c:pt idx="5242">
                  <c:v>2017</c:v>
                </c:pt>
                <c:pt idx="5243">
                  <c:v>2018</c:v>
                </c:pt>
                <c:pt idx="5244">
                  <c:v>2019</c:v>
                </c:pt>
                <c:pt idx="5245">
                  <c:v>2020</c:v>
                </c:pt>
                <c:pt idx="5246">
                  <c:v>2021</c:v>
                </c:pt>
                <c:pt idx="5247">
                  <c:v>2011</c:v>
                </c:pt>
                <c:pt idx="5248">
                  <c:v>2012</c:v>
                </c:pt>
                <c:pt idx="5249">
                  <c:v>2013</c:v>
                </c:pt>
                <c:pt idx="5250">
                  <c:v>2014</c:v>
                </c:pt>
                <c:pt idx="5251">
                  <c:v>2015</c:v>
                </c:pt>
                <c:pt idx="5252">
                  <c:v>2016</c:v>
                </c:pt>
                <c:pt idx="5253">
                  <c:v>2017</c:v>
                </c:pt>
                <c:pt idx="5254">
                  <c:v>2018</c:v>
                </c:pt>
                <c:pt idx="5255">
                  <c:v>2019</c:v>
                </c:pt>
                <c:pt idx="5256">
                  <c:v>2020</c:v>
                </c:pt>
                <c:pt idx="5257">
                  <c:v>2021</c:v>
                </c:pt>
                <c:pt idx="5258">
                  <c:v>2011</c:v>
                </c:pt>
                <c:pt idx="5259">
                  <c:v>2012</c:v>
                </c:pt>
                <c:pt idx="5260">
                  <c:v>2013</c:v>
                </c:pt>
                <c:pt idx="5261">
                  <c:v>2014</c:v>
                </c:pt>
                <c:pt idx="5262">
                  <c:v>2015</c:v>
                </c:pt>
                <c:pt idx="5263">
                  <c:v>2016</c:v>
                </c:pt>
                <c:pt idx="5264">
                  <c:v>2017</c:v>
                </c:pt>
                <c:pt idx="5265">
                  <c:v>2018</c:v>
                </c:pt>
                <c:pt idx="5266">
                  <c:v>2019</c:v>
                </c:pt>
                <c:pt idx="5267">
                  <c:v>2020</c:v>
                </c:pt>
                <c:pt idx="5268">
                  <c:v>2021</c:v>
                </c:pt>
                <c:pt idx="5269">
                  <c:v>2011</c:v>
                </c:pt>
                <c:pt idx="5270">
                  <c:v>2012</c:v>
                </c:pt>
                <c:pt idx="5271">
                  <c:v>2013</c:v>
                </c:pt>
                <c:pt idx="5272">
                  <c:v>2014</c:v>
                </c:pt>
                <c:pt idx="5273">
                  <c:v>2015</c:v>
                </c:pt>
                <c:pt idx="5274">
                  <c:v>2016</c:v>
                </c:pt>
                <c:pt idx="5275">
                  <c:v>2017</c:v>
                </c:pt>
                <c:pt idx="5276">
                  <c:v>2018</c:v>
                </c:pt>
                <c:pt idx="5277">
                  <c:v>2019</c:v>
                </c:pt>
                <c:pt idx="5278">
                  <c:v>2020</c:v>
                </c:pt>
                <c:pt idx="5279">
                  <c:v>2021</c:v>
                </c:pt>
                <c:pt idx="5280">
                  <c:v>2011</c:v>
                </c:pt>
                <c:pt idx="5281">
                  <c:v>2012</c:v>
                </c:pt>
                <c:pt idx="5282">
                  <c:v>2013</c:v>
                </c:pt>
                <c:pt idx="5283">
                  <c:v>2014</c:v>
                </c:pt>
                <c:pt idx="5284">
                  <c:v>2015</c:v>
                </c:pt>
                <c:pt idx="5285">
                  <c:v>2016</c:v>
                </c:pt>
                <c:pt idx="5286">
                  <c:v>2017</c:v>
                </c:pt>
                <c:pt idx="5287">
                  <c:v>2018</c:v>
                </c:pt>
                <c:pt idx="5288">
                  <c:v>2019</c:v>
                </c:pt>
                <c:pt idx="5289">
                  <c:v>2020</c:v>
                </c:pt>
                <c:pt idx="5290">
                  <c:v>2021</c:v>
                </c:pt>
                <c:pt idx="5291">
                  <c:v>2011</c:v>
                </c:pt>
                <c:pt idx="5292">
                  <c:v>2012</c:v>
                </c:pt>
                <c:pt idx="5293">
                  <c:v>2013</c:v>
                </c:pt>
                <c:pt idx="5294">
                  <c:v>2014</c:v>
                </c:pt>
                <c:pt idx="5295">
                  <c:v>2015</c:v>
                </c:pt>
                <c:pt idx="5296">
                  <c:v>2016</c:v>
                </c:pt>
                <c:pt idx="5297">
                  <c:v>2017</c:v>
                </c:pt>
                <c:pt idx="5298">
                  <c:v>2018</c:v>
                </c:pt>
                <c:pt idx="5299">
                  <c:v>2019</c:v>
                </c:pt>
                <c:pt idx="5300">
                  <c:v>2020</c:v>
                </c:pt>
                <c:pt idx="5301">
                  <c:v>2021</c:v>
                </c:pt>
                <c:pt idx="5302">
                  <c:v>2011</c:v>
                </c:pt>
                <c:pt idx="5303">
                  <c:v>2012</c:v>
                </c:pt>
                <c:pt idx="5304">
                  <c:v>2013</c:v>
                </c:pt>
                <c:pt idx="5305">
                  <c:v>2014</c:v>
                </c:pt>
                <c:pt idx="5306">
                  <c:v>2015</c:v>
                </c:pt>
                <c:pt idx="5307">
                  <c:v>2016</c:v>
                </c:pt>
                <c:pt idx="5308">
                  <c:v>2017</c:v>
                </c:pt>
                <c:pt idx="5309">
                  <c:v>2018</c:v>
                </c:pt>
                <c:pt idx="5310">
                  <c:v>2019</c:v>
                </c:pt>
                <c:pt idx="5311">
                  <c:v>2020</c:v>
                </c:pt>
                <c:pt idx="5312">
                  <c:v>2021</c:v>
                </c:pt>
                <c:pt idx="5313">
                  <c:v>2011</c:v>
                </c:pt>
                <c:pt idx="5314">
                  <c:v>2012</c:v>
                </c:pt>
                <c:pt idx="5315">
                  <c:v>2013</c:v>
                </c:pt>
                <c:pt idx="5316">
                  <c:v>2014</c:v>
                </c:pt>
                <c:pt idx="5317">
                  <c:v>2015</c:v>
                </c:pt>
                <c:pt idx="5318">
                  <c:v>2016</c:v>
                </c:pt>
                <c:pt idx="5319">
                  <c:v>2017</c:v>
                </c:pt>
                <c:pt idx="5320">
                  <c:v>2018</c:v>
                </c:pt>
                <c:pt idx="5321">
                  <c:v>2019</c:v>
                </c:pt>
                <c:pt idx="5322">
                  <c:v>2020</c:v>
                </c:pt>
                <c:pt idx="5323">
                  <c:v>2021</c:v>
                </c:pt>
                <c:pt idx="5324">
                  <c:v>2011</c:v>
                </c:pt>
                <c:pt idx="5325">
                  <c:v>2012</c:v>
                </c:pt>
                <c:pt idx="5326">
                  <c:v>2013</c:v>
                </c:pt>
                <c:pt idx="5327">
                  <c:v>2014</c:v>
                </c:pt>
                <c:pt idx="5328">
                  <c:v>2015</c:v>
                </c:pt>
                <c:pt idx="5329">
                  <c:v>2016</c:v>
                </c:pt>
                <c:pt idx="5330">
                  <c:v>2017</c:v>
                </c:pt>
                <c:pt idx="5331">
                  <c:v>2018</c:v>
                </c:pt>
                <c:pt idx="5332">
                  <c:v>2019</c:v>
                </c:pt>
                <c:pt idx="5333">
                  <c:v>2020</c:v>
                </c:pt>
                <c:pt idx="5334">
                  <c:v>2021</c:v>
                </c:pt>
                <c:pt idx="5335">
                  <c:v>2011</c:v>
                </c:pt>
                <c:pt idx="5336">
                  <c:v>2012</c:v>
                </c:pt>
                <c:pt idx="5337">
                  <c:v>2013</c:v>
                </c:pt>
                <c:pt idx="5338">
                  <c:v>2014</c:v>
                </c:pt>
                <c:pt idx="5339">
                  <c:v>2015</c:v>
                </c:pt>
                <c:pt idx="5340">
                  <c:v>2016</c:v>
                </c:pt>
                <c:pt idx="5341">
                  <c:v>2017</c:v>
                </c:pt>
                <c:pt idx="5342">
                  <c:v>2018</c:v>
                </c:pt>
                <c:pt idx="5343">
                  <c:v>2019</c:v>
                </c:pt>
                <c:pt idx="5344">
                  <c:v>2020</c:v>
                </c:pt>
                <c:pt idx="5345">
                  <c:v>2021</c:v>
                </c:pt>
                <c:pt idx="5346">
                  <c:v>2011</c:v>
                </c:pt>
                <c:pt idx="5347">
                  <c:v>2012</c:v>
                </c:pt>
                <c:pt idx="5348">
                  <c:v>2013</c:v>
                </c:pt>
                <c:pt idx="5349">
                  <c:v>2014</c:v>
                </c:pt>
                <c:pt idx="5350">
                  <c:v>2015</c:v>
                </c:pt>
                <c:pt idx="5351">
                  <c:v>2016</c:v>
                </c:pt>
                <c:pt idx="5352">
                  <c:v>2017</c:v>
                </c:pt>
                <c:pt idx="5353">
                  <c:v>2018</c:v>
                </c:pt>
                <c:pt idx="5354">
                  <c:v>2019</c:v>
                </c:pt>
                <c:pt idx="5355">
                  <c:v>2020</c:v>
                </c:pt>
                <c:pt idx="5356">
                  <c:v>2021</c:v>
                </c:pt>
                <c:pt idx="5357">
                  <c:v>2011</c:v>
                </c:pt>
                <c:pt idx="5358">
                  <c:v>2012</c:v>
                </c:pt>
                <c:pt idx="5359">
                  <c:v>2013</c:v>
                </c:pt>
                <c:pt idx="5360">
                  <c:v>2014</c:v>
                </c:pt>
                <c:pt idx="5361">
                  <c:v>2015</c:v>
                </c:pt>
                <c:pt idx="5362">
                  <c:v>2016</c:v>
                </c:pt>
                <c:pt idx="5363">
                  <c:v>2017</c:v>
                </c:pt>
                <c:pt idx="5364">
                  <c:v>2018</c:v>
                </c:pt>
                <c:pt idx="5365">
                  <c:v>2019</c:v>
                </c:pt>
                <c:pt idx="5366">
                  <c:v>2020</c:v>
                </c:pt>
                <c:pt idx="5367">
                  <c:v>2021</c:v>
                </c:pt>
                <c:pt idx="5368">
                  <c:v>2011</c:v>
                </c:pt>
                <c:pt idx="5369">
                  <c:v>2012</c:v>
                </c:pt>
                <c:pt idx="5370">
                  <c:v>2013</c:v>
                </c:pt>
                <c:pt idx="5371">
                  <c:v>2014</c:v>
                </c:pt>
                <c:pt idx="5372">
                  <c:v>2015</c:v>
                </c:pt>
                <c:pt idx="5373">
                  <c:v>2016</c:v>
                </c:pt>
                <c:pt idx="5374">
                  <c:v>2017</c:v>
                </c:pt>
                <c:pt idx="5375">
                  <c:v>2018</c:v>
                </c:pt>
                <c:pt idx="5376">
                  <c:v>2019</c:v>
                </c:pt>
                <c:pt idx="5377">
                  <c:v>2020</c:v>
                </c:pt>
                <c:pt idx="5378">
                  <c:v>2021</c:v>
                </c:pt>
                <c:pt idx="5379">
                  <c:v>2011</c:v>
                </c:pt>
                <c:pt idx="5380">
                  <c:v>2012</c:v>
                </c:pt>
                <c:pt idx="5381">
                  <c:v>2013</c:v>
                </c:pt>
                <c:pt idx="5382">
                  <c:v>2014</c:v>
                </c:pt>
                <c:pt idx="5383">
                  <c:v>2015</c:v>
                </c:pt>
                <c:pt idx="5384">
                  <c:v>2016</c:v>
                </c:pt>
                <c:pt idx="5385">
                  <c:v>2017</c:v>
                </c:pt>
                <c:pt idx="5386">
                  <c:v>2018</c:v>
                </c:pt>
                <c:pt idx="5387">
                  <c:v>2019</c:v>
                </c:pt>
                <c:pt idx="5388">
                  <c:v>2020</c:v>
                </c:pt>
                <c:pt idx="5389">
                  <c:v>2021</c:v>
                </c:pt>
                <c:pt idx="5390">
                  <c:v>2011</c:v>
                </c:pt>
                <c:pt idx="5391">
                  <c:v>2012</c:v>
                </c:pt>
                <c:pt idx="5392">
                  <c:v>2013</c:v>
                </c:pt>
                <c:pt idx="5393">
                  <c:v>2014</c:v>
                </c:pt>
                <c:pt idx="5394">
                  <c:v>2015</c:v>
                </c:pt>
                <c:pt idx="5395">
                  <c:v>2016</c:v>
                </c:pt>
                <c:pt idx="5396">
                  <c:v>2017</c:v>
                </c:pt>
                <c:pt idx="5397">
                  <c:v>2018</c:v>
                </c:pt>
                <c:pt idx="5398">
                  <c:v>2019</c:v>
                </c:pt>
                <c:pt idx="5399">
                  <c:v>2020</c:v>
                </c:pt>
                <c:pt idx="5400">
                  <c:v>2021</c:v>
                </c:pt>
                <c:pt idx="5401">
                  <c:v>2011</c:v>
                </c:pt>
                <c:pt idx="5402">
                  <c:v>2012</c:v>
                </c:pt>
                <c:pt idx="5403">
                  <c:v>2013</c:v>
                </c:pt>
                <c:pt idx="5404">
                  <c:v>2014</c:v>
                </c:pt>
                <c:pt idx="5405">
                  <c:v>2015</c:v>
                </c:pt>
                <c:pt idx="5406">
                  <c:v>2016</c:v>
                </c:pt>
                <c:pt idx="5407">
                  <c:v>2017</c:v>
                </c:pt>
                <c:pt idx="5408">
                  <c:v>2018</c:v>
                </c:pt>
                <c:pt idx="5409">
                  <c:v>2019</c:v>
                </c:pt>
                <c:pt idx="5410">
                  <c:v>2020</c:v>
                </c:pt>
                <c:pt idx="5411">
                  <c:v>2021</c:v>
                </c:pt>
                <c:pt idx="5412">
                  <c:v>2011</c:v>
                </c:pt>
                <c:pt idx="5413">
                  <c:v>2012</c:v>
                </c:pt>
                <c:pt idx="5414">
                  <c:v>2013</c:v>
                </c:pt>
                <c:pt idx="5415">
                  <c:v>2014</c:v>
                </c:pt>
                <c:pt idx="5416">
                  <c:v>2015</c:v>
                </c:pt>
                <c:pt idx="5417">
                  <c:v>2016</c:v>
                </c:pt>
                <c:pt idx="5418">
                  <c:v>2017</c:v>
                </c:pt>
                <c:pt idx="5419">
                  <c:v>2018</c:v>
                </c:pt>
                <c:pt idx="5420">
                  <c:v>2019</c:v>
                </c:pt>
                <c:pt idx="5421">
                  <c:v>2020</c:v>
                </c:pt>
                <c:pt idx="5422">
                  <c:v>2021</c:v>
                </c:pt>
                <c:pt idx="5423">
                  <c:v>2011</c:v>
                </c:pt>
                <c:pt idx="5424">
                  <c:v>2012</c:v>
                </c:pt>
                <c:pt idx="5425">
                  <c:v>2013</c:v>
                </c:pt>
                <c:pt idx="5426">
                  <c:v>2014</c:v>
                </c:pt>
                <c:pt idx="5427">
                  <c:v>2015</c:v>
                </c:pt>
                <c:pt idx="5428">
                  <c:v>2016</c:v>
                </c:pt>
                <c:pt idx="5429">
                  <c:v>2017</c:v>
                </c:pt>
                <c:pt idx="5430">
                  <c:v>2018</c:v>
                </c:pt>
                <c:pt idx="5431">
                  <c:v>2019</c:v>
                </c:pt>
                <c:pt idx="5432">
                  <c:v>2020</c:v>
                </c:pt>
                <c:pt idx="5433">
                  <c:v>2021</c:v>
                </c:pt>
                <c:pt idx="5434">
                  <c:v>2011</c:v>
                </c:pt>
                <c:pt idx="5435">
                  <c:v>2012</c:v>
                </c:pt>
                <c:pt idx="5436">
                  <c:v>2013</c:v>
                </c:pt>
                <c:pt idx="5437">
                  <c:v>2014</c:v>
                </c:pt>
                <c:pt idx="5438">
                  <c:v>2015</c:v>
                </c:pt>
                <c:pt idx="5439">
                  <c:v>2016</c:v>
                </c:pt>
                <c:pt idx="5440">
                  <c:v>2017</c:v>
                </c:pt>
                <c:pt idx="5441">
                  <c:v>2018</c:v>
                </c:pt>
                <c:pt idx="5442">
                  <c:v>2019</c:v>
                </c:pt>
                <c:pt idx="5443">
                  <c:v>2020</c:v>
                </c:pt>
                <c:pt idx="5444">
                  <c:v>2021</c:v>
                </c:pt>
                <c:pt idx="5445">
                  <c:v>2011</c:v>
                </c:pt>
                <c:pt idx="5446">
                  <c:v>2012</c:v>
                </c:pt>
                <c:pt idx="5447">
                  <c:v>2013</c:v>
                </c:pt>
                <c:pt idx="5448">
                  <c:v>2014</c:v>
                </c:pt>
                <c:pt idx="5449">
                  <c:v>2015</c:v>
                </c:pt>
                <c:pt idx="5450">
                  <c:v>2016</c:v>
                </c:pt>
                <c:pt idx="5451">
                  <c:v>2017</c:v>
                </c:pt>
                <c:pt idx="5452">
                  <c:v>2018</c:v>
                </c:pt>
                <c:pt idx="5453">
                  <c:v>2019</c:v>
                </c:pt>
                <c:pt idx="5454">
                  <c:v>2020</c:v>
                </c:pt>
                <c:pt idx="5455">
                  <c:v>2021</c:v>
                </c:pt>
                <c:pt idx="5456">
                  <c:v>2011</c:v>
                </c:pt>
                <c:pt idx="5457">
                  <c:v>2012</c:v>
                </c:pt>
                <c:pt idx="5458">
                  <c:v>2013</c:v>
                </c:pt>
                <c:pt idx="5459">
                  <c:v>2014</c:v>
                </c:pt>
                <c:pt idx="5460">
                  <c:v>2015</c:v>
                </c:pt>
                <c:pt idx="5461">
                  <c:v>2016</c:v>
                </c:pt>
                <c:pt idx="5462">
                  <c:v>2017</c:v>
                </c:pt>
                <c:pt idx="5463">
                  <c:v>2018</c:v>
                </c:pt>
                <c:pt idx="5464">
                  <c:v>2019</c:v>
                </c:pt>
                <c:pt idx="5465">
                  <c:v>2020</c:v>
                </c:pt>
                <c:pt idx="5466">
                  <c:v>2021</c:v>
                </c:pt>
                <c:pt idx="5467">
                  <c:v>2011</c:v>
                </c:pt>
                <c:pt idx="5468">
                  <c:v>2012</c:v>
                </c:pt>
                <c:pt idx="5469">
                  <c:v>2013</c:v>
                </c:pt>
                <c:pt idx="5470">
                  <c:v>2014</c:v>
                </c:pt>
                <c:pt idx="5471">
                  <c:v>2015</c:v>
                </c:pt>
                <c:pt idx="5472">
                  <c:v>2016</c:v>
                </c:pt>
                <c:pt idx="5473">
                  <c:v>2017</c:v>
                </c:pt>
                <c:pt idx="5474">
                  <c:v>2018</c:v>
                </c:pt>
                <c:pt idx="5475">
                  <c:v>2019</c:v>
                </c:pt>
                <c:pt idx="5476">
                  <c:v>2020</c:v>
                </c:pt>
                <c:pt idx="5477">
                  <c:v>2021</c:v>
                </c:pt>
                <c:pt idx="5478">
                  <c:v>2011</c:v>
                </c:pt>
                <c:pt idx="5479">
                  <c:v>2012</c:v>
                </c:pt>
                <c:pt idx="5480">
                  <c:v>2013</c:v>
                </c:pt>
                <c:pt idx="5481">
                  <c:v>2014</c:v>
                </c:pt>
                <c:pt idx="5482">
                  <c:v>2015</c:v>
                </c:pt>
                <c:pt idx="5483">
                  <c:v>2016</c:v>
                </c:pt>
                <c:pt idx="5484">
                  <c:v>2017</c:v>
                </c:pt>
                <c:pt idx="5485">
                  <c:v>2018</c:v>
                </c:pt>
                <c:pt idx="5486">
                  <c:v>2019</c:v>
                </c:pt>
                <c:pt idx="5487">
                  <c:v>2020</c:v>
                </c:pt>
                <c:pt idx="5488">
                  <c:v>2021</c:v>
                </c:pt>
                <c:pt idx="5489">
                  <c:v>2011</c:v>
                </c:pt>
                <c:pt idx="5490">
                  <c:v>2012</c:v>
                </c:pt>
                <c:pt idx="5491">
                  <c:v>2013</c:v>
                </c:pt>
                <c:pt idx="5492">
                  <c:v>2014</c:v>
                </c:pt>
                <c:pt idx="5493">
                  <c:v>2015</c:v>
                </c:pt>
                <c:pt idx="5494">
                  <c:v>2016</c:v>
                </c:pt>
                <c:pt idx="5495">
                  <c:v>2017</c:v>
                </c:pt>
                <c:pt idx="5496">
                  <c:v>2018</c:v>
                </c:pt>
                <c:pt idx="5497">
                  <c:v>2019</c:v>
                </c:pt>
                <c:pt idx="5498">
                  <c:v>2020</c:v>
                </c:pt>
                <c:pt idx="5499">
                  <c:v>2021</c:v>
                </c:pt>
                <c:pt idx="5500">
                  <c:v>2011</c:v>
                </c:pt>
                <c:pt idx="5501">
                  <c:v>2012</c:v>
                </c:pt>
                <c:pt idx="5502">
                  <c:v>2013</c:v>
                </c:pt>
                <c:pt idx="5503">
                  <c:v>2014</c:v>
                </c:pt>
                <c:pt idx="5504">
                  <c:v>2015</c:v>
                </c:pt>
                <c:pt idx="5505">
                  <c:v>2016</c:v>
                </c:pt>
                <c:pt idx="5506">
                  <c:v>2017</c:v>
                </c:pt>
                <c:pt idx="5507">
                  <c:v>2018</c:v>
                </c:pt>
                <c:pt idx="5508">
                  <c:v>2019</c:v>
                </c:pt>
                <c:pt idx="5509">
                  <c:v>2020</c:v>
                </c:pt>
                <c:pt idx="5510">
                  <c:v>2021</c:v>
                </c:pt>
                <c:pt idx="5511">
                  <c:v>2011</c:v>
                </c:pt>
                <c:pt idx="5512">
                  <c:v>2012</c:v>
                </c:pt>
                <c:pt idx="5513">
                  <c:v>2013</c:v>
                </c:pt>
                <c:pt idx="5514">
                  <c:v>2014</c:v>
                </c:pt>
                <c:pt idx="5515">
                  <c:v>2015</c:v>
                </c:pt>
                <c:pt idx="5516">
                  <c:v>2016</c:v>
                </c:pt>
                <c:pt idx="5517">
                  <c:v>2017</c:v>
                </c:pt>
                <c:pt idx="5518">
                  <c:v>2018</c:v>
                </c:pt>
                <c:pt idx="5519">
                  <c:v>2019</c:v>
                </c:pt>
                <c:pt idx="5520">
                  <c:v>2020</c:v>
                </c:pt>
                <c:pt idx="5521">
                  <c:v>2021</c:v>
                </c:pt>
                <c:pt idx="5522">
                  <c:v>2011</c:v>
                </c:pt>
                <c:pt idx="5523">
                  <c:v>2012</c:v>
                </c:pt>
                <c:pt idx="5524">
                  <c:v>2013</c:v>
                </c:pt>
                <c:pt idx="5525">
                  <c:v>2014</c:v>
                </c:pt>
                <c:pt idx="5526">
                  <c:v>2015</c:v>
                </c:pt>
                <c:pt idx="5527">
                  <c:v>2016</c:v>
                </c:pt>
                <c:pt idx="5528">
                  <c:v>2017</c:v>
                </c:pt>
                <c:pt idx="5529">
                  <c:v>2018</c:v>
                </c:pt>
                <c:pt idx="5530">
                  <c:v>2019</c:v>
                </c:pt>
                <c:pt idx="5531">
                  <c:v>2020</c:v>
                </c:pt>
                <c:pt idx="5532">
                  <c:v>2021</c:v>
                </c:pt>
                <c:pt idx="5533">
                  <c:v>2011</c:v>
                </c:pt>
                <c:pt idx="5534">
                  <c:v>2012</c:v>
                </c:pt>
                <c:pt idx="5535">
                  <c:v>2013</c:v>
                </c:pt>
                <c:pt idx="5536">
                  <c:v>2014</c:v>
                </c:pt>
                <c:pt idx="5537">
                  <c:v>2015</c:v>
                </c:pt>
                <c:pt idx="5538">
                  <c:v>2016</c:v>
                </c:pt>
                <c:pt idx="5539">
                  <c:v>2017</c:v>
                </c:pt>
                <c:pt idx="5540">
                  <c:v>2018</c:v>
                </c:pt>
                <c:pt idx="5541">
                  <c:v>2019</c:v>
                </c:pt>
                <c:pt idx="5542">
                  <c:v>2020</c:v>
                </c:pt>
                <c:pt idx="5543">
                  <c:v>2021</c:v>
                </c:pt>
                <c:pt idx="5544">
                  <c:v>2011</c:v>
                </c:pt>
                <c:pt idx="5545">
                  <c:v>2012</c:v>
                </c:pt>
                <c:pt idx="5546">
                  <c:v>2013</c:v>
                </c:pt>
                <c:pt idx="5547">
                  <c:v>2014</c:v>
                </c:pt>
                <c:pt idx="5548">
                  <c:v>2015</c:v>
                </c:pt>
                <c:pt idx="5549">
                  <c:v>2016</c:v>
                </c:pt>
                <c:pt idx="5550">
                  <c:v>2017</c:v>
                </c:pt>
                <c:pt idx="5551">
                  <c:v>2018</c:v>
                </c:pt>
                <c:pt idx="5552">
                  <c:v>2019</c:v>
                </c:pt>
                <c:pt idx="5553">
                  <c:v>2020</c:v>
                </c:pt>
                <c:pt idx="5554">
                  <c:v>2021</c:v>
                </c:pt>
                <c:pt idx="5555">
                  <c:v>2011</c:v>
                </c:pt>
                <c:pt idx="5556">
                  <c:v>2012</c:v>
                </c:pt>
                <c:pt idx="5557">
                  <c:v>2013</c:v>
                </c:pt>
                <c:pt idx="5558">
                  <c:v>2014</c:v>
                </c:pt>
                <c:pt idx="5559">
                  <c:v>2015</c:v>
                </c:pt>
                <c:pt idx="5560">
                  <c:v>2016</c:v>
                </c:pt>
                <c:pt idx="5561">
                  <c:v>2017</c:v>
                </c:pt>
                <c:pt idx="5562">
                  <c:v>2018</c:v>
                </c:pt>
                <c:pt idx="5563">
                  <c:v>2019</c:v>
                </c:pt>
                <c:pt idx="5564">
                  <c:v>2020</c:v>
                </c:pt>
                <c:pt idx="5565">
                  <c:v>2021</c:v>
                </c:pt>
                <c:pt idx="5566">
                  <c:v>2011</c:v>
                </c:pt>
                <c:pt idx="5567">
                  <c:v>2012</c:v>
                </c:pt>
                <c:pt idx="5568">
                  <c:v>2013</c:v>
                </c:pt>
                <c:pt idx="5569">
                  <c:v>2014</c:v>
                </c:pt>
                <c:pt idx="5570">
                  <c:v>2015</c:v>
                </c:pt>
                <c:pt idx="5571">
                  <c:v>2016</c:v>
                </c:pt>
                <c:pt idx="5572">
                  <c:v>2017</c:v>
                </c:pt>
                <c:pt idx="5573">
                  <c:v>2018</c:v>
                </c:pt>
                <c:pt idx="5574">
                  <c:v>2019</c:v>
                </c:pt>
                <c:pt idx="5575">
                  <c:v>2020</c:v>
                </c:pt>
                <c:pt idx="5576">
                  <c:v>2021</c:v>
                </c:pt>
                <c:pt idx="5577">
                  <c:v>2011</c:v>
                </c:pt>
                <c:pt idx="5578">
                  <c:v>2012</c:v>
                </c:pt>
                <c:pt idx="5579">
                  <c:v>2013</c:v>
                </c:pt>
                <c:pt idx="5580">
                  <c:v>2014</c:v>
                </c:pt>
                <c:pt idx="5581">
                  <c:v>2015</c:v>
                </c:pt>
                <c:pt idx="5582">
                  <c:v>2016</c:v>
                </c:pt>
                <c:pt idx="5583">
                  <c:v>2017</c:v>
                </c:pt>
                <c:pt idx="5584">
                  <c:v>2018</c:v>
                </c:pt>
                <c:pt idx="5585">
                  <c:v>2019</c:v>
                </c:pt>
                <c:pt idx="5586">
                  <c:v>2020</c:v>
                </c:pt>
                <c:pt idx="5587">
                  <c:v>2021</c:v>
                </c:pt>
                <c:pt idx="5588">
                  <c:v>2011</c:v>
                </c:pt>
                <c:pt idx="5589">
                  <c:v>2012</c:v>
                </c:pt>
                <c:pt idx="5590">
                  <c:v>2013</c:v>
                </c:pt>
                <c:pt idx="5591">
                  <c:v>2014</c:v>
                </c:pt>
                <c:pt idx="5592">
                  <c:v>2015</c:v>
                </c:pt>
                <c:pt idx="5593">
                  <c:v>2016</c:v>
                </c:pt>
                <c:pt idx="5594">
                  <c:v>2017</c:v>
                </c:pt>
                <c:pt idx="5595">
                  <c:v>2018</c:v>
                </c:pt>
                <c:pt idx="5596">
                  <c:v>2019</c:v>
                </c:pt>
                <c:pt idx="5597">
                  <c:v>2020</c:v>
                </c:pt>
                <c:pt idx="5598">
                  <c:v>2021</c:v>
                </c:pt>
                <c:pt idx="5599">
                  <c:v>2011</c:v>
                </c:pt>
                <c:pt idx="5600">
                  <c:v>2012</c:v>
                </c:pt>
                <c:pt idx="5601">
                  <c:v>2013</c:v>
                </c:pt>
                <c:pt idx="5602">
                  <c:v>2014</c:v>
                </c:pt>
                <c:pt idx="5603">
                  <c:v>2015</c:v>
                </c:pt>
                <c:pt idx="5604">
                  <c:v>2016</c:v>
                </c:pt>
                <c:pt idx="5605">
                  <c:v>2017</c:v>
                </c:pt>
                <c:pt idx="5606">
                  <c:v>2018</c:v>
                </c:pt>
                <c:pt idx="5607">
                  <c:v>2019</c:v>
                </c:pt>
                <c:pt idx="5608">
                  <c:v>2020</c:v>
                </c:pt>
                <c:pt idx="5609">
                  <c:v>2021</c:v>
                </c:pt>
                <c:pt idx="5610">
                  <c:v>2011</c:v>
                </c:pt>
                <c:pt idx="5611">
                  <c:v>2012</c:v>
                </c:pt>
                <c:pt idx="5612">
                  <c:v>2013</c:v>
                </c:pt>
                <c:pt idx="5613">
                  <c:v>2014</c:v>
                </c:pt>
                <c:pt idx="5614">
                  <c:v>2015</c:v>
                </c:pt>
                <c:pt idx="5615">
                  <c:v>2016</c:v>
                </c:pt>
                <c:pt idx="5616">
                  <c:v>2017</c:v>
                </c:pt>
                <c:pt idx="5617">
                  <c:v>2018</c:v>
                </c:pt>
                <c:pt idx="5618">
                  <c:v>2019</c:v>
                </c:pt>
                <c:pt idx="5619">
                  <c:v>2020</c:v>
                </c:pt>
                <c:pt idx="5620">
                  <c:v>2021</c:v>
                </c:pt>
                <c:pt idx="5621">
                  <c:v>2011</c:v>
                </c:pt>
                <c:pt idx="5622">
                  <c:v>2012</c:v>
                </c:pt>
                <c:pt idx="5623">
                  <c:v>2013</c:v>
                </c:pt>
                <c:pt idx="5624">
                  <c:v>2014</c:v>
                </c:pt>
                <c:pt idx="5625">
                  <c:v>2015</c:v>
                </c:pt>
                <c:pt idx="5626">
                  <c:v>2016</c:v>
                </c:pt>
                <c:pt idx="5627">
                  <c:v>2017</c:v>
                </c:pt>
                <c:pt idx="5628">
                  <c:v>2018</c:v>
                </c:pt>
                <c:pt idx="5629">
                  <c:v>2019</c:v>
                </c:pt>
                <c:pt idx="5630">
                  <c:v>2020</c:v>
                </c:pt>
                <c:pt idx="5631">
                  <c:v>2021</c:v>
                </c:pt>
                <c:pt idx="5632">
                  <c:v>2011</c:v>
                </c:pt>
                <c:pt idx="5633">
                  <c:v>2012</c:v>
                </c:pt>
                <c:pt idx="5634">
                  <c:v>2013</c:v>
                </c:pt>
                <c:pt idx="5635">
                  <c:v>2014</c:v>
                </c:pt>
                <c:pt idx="5636">
                  <c:v>2015</c:v>
                </c:pt>
                <c:pt idx="5637">
                  <c:v>2016</c:v>
                </c:pt>
                <c:pt idx="5638">
                  <c:v>2017</c:v>
                </c:pt>
                <c:pt idx="5639">
                  <c:v>2018</c:v>
                </c:pt>
                <c:pt idx="5640">
                  <c:v>2019</c:v>
                </c:pt>
                <c:pt idx="5641">
                  <c:v>2020</c:v>
                </c:pt>
                <c:pt idx="5642">
                  <c:v>2021</c:v>
                </c:pt>
                <c:pt idx="5643">
                  <c:v>2011</c:v>
                </c:pt>
                <c:pt idx="5644">
                  <c:v>2012</c:v>
                </c:pt>
                <c:pt idx="5645">
                  <c:v>2013</c:v>
                </c:pt>
                <c:pt idx="5646">
                  <c:v>2014</c:v>
                </c:pt>
                <c:pt idx="5647">
                  <c:v>2015</c:v>
                </c:pt>
                <c:pt idx="5648">
                  <c:v>2016</c:v>
                </c:pt>
                <c:pt idx="5649">
                  <c:v>2017</c:v>
                </c:pt>
                <c:pt idx="5650">
                  <c:v>2018</c:v>
                </c:pt>
                <c:pt idx="5651">
                  <c:v>2019</c:v>
                </c:pt>
                <c:pt idx="5652">
                  <c:v>2020</c:v>
                </c:pt>
                <c:pt idx="5653">
                  <c:v>2021</c:v>
                </c:pt>
                <c:pt idx="5654">
                  <c:v>2011</c:v>
                </c:pt>
                <c:pt idx="5655">
                  <c:v>2012</c:v>
                </c:pt>
                <c:pt idx="5656">
                  <c:v>2013</c:v>
                </c:pt>
                <c:pt idx="5657">
                  <c:v>2014</c:v>
                </c:pt>
                <c:pt idx="5658">
                  <c:v>2015</c:v>
                </c:pt>
                <c:pt idx="5659">
                  <c:v>2016</c:v>
                </c:pt>
                <c:pt idx="5660">
                  <c:v>2017</c:v>
                </c:pt>
                <c:pt idx="5661">
                  <c:v>2018</c:v>
                </c:pt>
                <c:pt idx="5662">
                  <c:v>2019</c:v>
                </c:pt>
                <c:pt idx="5663">
                  <c:v>2020</c:v>
                </c:pt>
                <c:pt idx="5664">
                  <c:v>2021</c:v>
                </c:pt>
                <c:pt idx="5665">
                  <c:v>2011</c:v>
                </c:pt>
                <c:pt idx="5666">
                  <c:v>2012</c:v>
                </c:pt>
                <c:pt idx="5667">
                  <c:v>2013</c:v>
                </c:pt>
                <c:pt idx="5668">
                  <c:v>2014</c:v>
                </c:pt>
                <c:pt idx="5669">
                  <c:v>2015</c:v>
                </c:pt>
                <c:pt idx="5670">
                  <c:v>2016</c:v>
                </c:pt>
                <c:pt idx="5671">
                  <c:v>2017</c:v>
                </c:pt>
                <c:pt idx="5672">
                  <c:v>2018</c:v>
                </c:pt>
                <c:pt idx="5673">
                  <c:v>2019</c:v>
                </c:pt>
                <c:pt idx="5674">
                  <c:v>2020</c:v>
                </c:pt>
                <c:pt idx="5675">
                  <c:v>2021</c:v>
                </c:pt>
                <c:pt idx="5676">
                  <c:v>2011</c:v>
                </c:pt>
                <c:pt idx="5677">
                  <c:v>2012</c:v>
                </c:pt>
                <c:pt idx="5678">
                  <c:v>2013</c:v>
                </c:pt>
                <c:pt idx="5679">
                  <c:v>2014</c:v>
                </c:pt>
                <c:pt idx="5680">
                  <c:v>2015</c:v>
                </c:pt>
                <c:pt idx="5681">
                  <c:v>2016</c:v>
                </c:pt>
                <c:pt idx="5682">
                  <c:v>2017</c:v>
                </c:pt>
                <c:pt idx="5683">
                  <c:v>2018</c:v>
                </c:pt>
                <c:pt idx="5684">
                  <c:v>2019</c:v>
                </c:pt>
                <c:pt idx="5685">
                  <c:v>2020</c:v>
                </c:pt>
                <c:pt idx="5686">
                  <c:v>2021</c:v>
                </c:pt>
                <c:pt idx="5687">
                  <c:v>2011</c:v>
                </c:pt>
                <c:pt idx="5688">
                  <c:v>2012</c:v>
                </c:pt>
                <c:pt idx="5689">
                  <c:v>2013</c:v>
                </c:pt>
                <c:pt idx="5690">
                  <c:v>2014</c:v>
                </c:pt>
                <c:pt idx="5691">
                  <c:v>2015</c:v>
                </c:pt>
                <c:pt idx="5692">
                  <c:v>2016</c:v>
                </c:pt>
                <c:pt idx="5693">
                  <c:v>2017</c:v>
                </c:pt>
                <c:pt idx="5694">
                  <c:v>2018</c:v>
                </c:pt>
                <c:pt idx="5695">
                  <c:v>2019</c:v>
                </c:pt>
                <c:pt idx="5696">
                  <c:v>2020</c:v>
                </c:pt>
                <c:pt idx="5697">
                  <c:v>2021</c:v>
                </c:pt>
                <c:pt idx="5698">
                  <c:v>2011</c:v>
                </c:pt>
                <c:pt idx="5699">
                  <c:v>2012</c:v>
                </c:pt>
                <c:pt idx="5700">
                  <c:v>2013</c:v>
                </c:pt>
                <c:pt idx="5701">
                  <c:v>2014</c:v>
                </c:pt>
                <c:pt idx="5702">
                  <c:v>2015</c:v>
                </c:pt>
                <c:pt idx="5703">
                  <c:v>2016</c:v>
                </c:pt>
                <c:pt idx="5704">
                  <c:v>2017</c:v>
                </c:pt>
                <c:pt idx="5705">
                  <c:v>2018</c:v>
                </c:pt>
                <c:pt idx="5706">
                  <c:v>2019</c:v>
                </c:pt>
                <c:pt idx="5707">
                  <c:v>2020</c:v>
                </c:pt>
                <c:pt idx="5708">
                  <c:v>2021</c:v>
                </c:pt>
                <c:pt idx="5709">
                  <c:v>2011</c:v>
                </c:pt>
                <c:pt idx="5710">
                  <c:v>2012</c:v>
                </c:pt>
                <c:pt idx="5711">
                  <c:v>2013</c:v>
                </c:pt>
                <c:pt idx="5712">
                  <c:v>2014</c:v>
                </c:pt>
                <c:pt idx="5713">
                  <c:v>2015</c:v>
                </c:pt>
                <c:pt idx="5714">
                  <c:v>2016</c:v>
                </c:pt>
                <c:pt idx="5715">
                  <c:v>2017</c:v>
                </c:pt>
                <c:pt idx="5716">
                  <c:v>2018</c:v>
                </c:pt>
                <c:pt idx="5717">
                  <c:v>2019</c:v>
                </c:pt>
                <c:pt idx="5718">
                  <c:v>2020</c:v>
                </c:pt>
                <c:pt idx="5719">
                  <c:v>2021</c:v>
                </c:pt>
                <c:pt idx="5720">
                  <c:v>2011</c:v>
                </c:pt>
                <c:pt idx="5721">
                  <c:v>2012</c:v>
                </c:pt>
                <c:pt idx="5722">
                  <c:v>2013</c:v>
                </c:pt>
                <c:pt idx="5723">
                  <c:v>2014</c:v>
                </c:pt>
                <c:pt idx="5724">
                  <c:v>2015</c:v>
                </c:pt>
                <c:pt idx="5725">
                  <c:v>2016</c:v>
                </c:pt>
                <c:pt idx="5726">
                  <c:v>2017</c:v>
                </c:pt>
                <c:pt idx="5727">
                  <c:v>2018</c:v>
                </c:pt>
                <c:pt idx="5728">
                  <c:v>2019</c:v>
                </c:pt>
                <c:pt idx="5729">
                  <c:v>2020</c:v>
                </c:pt>
                <c:pt idx="5730">
                  <c:v>2021</c:v>
                </c:pt>
                <c:pt idx="5731">
                  <c:v>2011</c:v>
                </c:pt>
                <c:pt idx="5732">
                  <c:v>2012</c:v>
                </c:pt>
                <c:pt idx="5733">
                  <c:v>2013</c:v>
                </c:pt>
                <c:pt idx="5734">
                  <c:v>2014</c:v>
                </c:pt>
                <c:pt idx="5735">
                  <c:v>2015</c:v>
                </c:pt>
                <c:pt idx="5736">
                  <c:v>2016</c:v>
                </c:pt>
                <c:pt idx="5737">
                  <c:v>2017</c:v>
                </c:pt>
                <c:pt idx="5738">
                  <c:v>2018</c:v>
                </c:pt>
                <c:pt idx="5739">
                  <c:v>2019</c:v>
                </c:pt>
                <c:pt idx="5740">
                  <c:v>2020</c:v>
                </c:pt>
                <c:pt idx="5741">
                  <c:v>2021</c:v>
                </c:pt>
                <c:pt idx="5742">
                  <c:v>2011</c:v>
                </c:pt>
                <c:pt idx="5743">
                  <c:v>2012</c:v>
                </c:pt>
                <c:pt idx="5744">
                  <c:v>2013</c:v>
                </c:pt>
                <c:pt idx="5745">
                  <c:v>2014</c:v>
                </c:pt>
                <c:pt idx="5746">
                  <c:v>2015</c:v>
                </c:pt>
                <c:pt idx="5747">
                  <c:v>2016</c:v>
                </c:pt>
                <c:pt idx="5748">
                  <c:v>2017</c:v>
                </c:pt>
                <c:pt idx="5749">
                  <c:v>2018</c:v>
                </c:pt>
                <c:pt idx="5750">
                  <c:v>2019</c:v>
                </c:pt>
                <c:pt idx="5751">
                  <c:v>2020</c:v>
                </c:pt>
                <c:pt idx="5752">
                  <c:v>2021</c:v>
                </c:pt>
                <c:pt idx="5753">
                  <c:v>2011</c:v>
                </c:pt>
                <c:pt idx="5754">
                  <c:v>2012</c:v>
                </c:pt>
                <c:pt idx="5755">
                  <c:v>2013</c:v>
                </c:pt>
                <c:pt idx="5756">
                  <c:v>2014</c:v>
                </c:pt>
                <c:pt idx="5757">
                  <c:v>2015</c:v>
                </c:pt>
                <c:pt idx="5758">
                  <c:v>2016</c:v>
                </c:pt>
                <c:pt idx="5759">
                  <c:v>2017</c:v>
                </c:pt>
                <c:pt idx="5760">
                  <c:v>2018</c:v>
                </c:pt>
                <c:pt idx="5761">
                  <c:v>2019</c:v>
                </c:pt>
                <c:pt idx="5762">
                  <c:v>2020</c:v>
                </c:pt>
                <c:pt idx="5763">
                  <c:v>2021</c:v>
                </c:pt>
                <c:pt idx="5764">
                  <c:v>2011</c:v>
                </c:pt>
                <c:pt idx="5765">
                  <c:v>2012</c:v>
                </c:pt>
                <c:pt idx="5766">
                  <c:v>2013</c:v>
                </c:pt>
                <c:pt idx="5767">
                  <c:v>2014</c:v>
                </c:pt>
                <c:pt idx="5768">
                  <c:v>2015</c:v>
                </c:pt>
                <c:pt idx="5769">
                  <c:v>2016</c:v>
                </c:pt>
                <c:pt idx="5770">
                  <c:v>2017</c:v>
                </c:pt>
                <c:pt idx="5771">
                  <c:v>2018</c:v>
                </c:pt>
                <c:pt idx="5772">
                  <c:v>2019</c:v>
                </c:pt>
                <c:pt idx="5773">
                  <c:v>2020</c:v>
                </c:pt>
                <c:pt idx="5774">
                  <c:v>2021</c:v>
                </c:pt>
                <c:pt idx="5775">
                  <c:v>2011</c:v>
                </c:pt>
                <c:pt idx="5776">
                  <c:v>2012</c:v>
                </c:pt>
                <c:pt idx="5777">
                  <c:v>2013</c:v>
                </c:pt>
                <c:pt idx="5778">
                  <c:v>2014</c:v>
                </c:pt>
                <c:pt idx="5779">
                  <c:v>2015</c:v>
                </c:pt>
                <c:pt idx="5780">
                  <c:v>2016</c:v>
                </c:pt>
                <c:pt idx="5781">
                  <c:v>2017</c:v>
                </c:pt>
                <c:pt idx="5782">
                  <c:v>2018</c:v>
                </c:pt>
                <c:pt idx="5783">
                  <c:v>2019</c:v>
                </c:pt>
                <c:pt idx="5784">
                  <c:v>2020</c:v>
                </c:pt>
                <c:pt idx="5785">
                  <c:v>2021</c:v>
                </c:pt>
                <c:pt idx="5786">
                  <c:v>2011</c:v>
                </c:pt>
                <c:pt idx="5787">
                  <c:v>2012</c:v>
                </c:pt>
                <c:pt idx="5788">
                  <c:v>2013</c:v>
                </c:pt>
                <c:pt idx="5789">
                  <c:v>2014</c:v>
                </c:pt>
                <c:pt idx="5790">
                  <c:v>2015</c:v>
                </c:pt>
                <c:pt idx="5791">
                  <c:v>2016</c:v>
                </c:pt>
                <c:pt idx="5792">
                  <c:v>2017</c:v>
                </c:pt>
                <c:pt idx="5793">
                  <c:v>2018</c:v>
                </c:pt>
                <c:pt idx="5794">
                  <c:v>2019</c:v>
                </c:pt>
                <c:pt idx="5795">
                  <c:v>2020</c:v>
                </c:pt>
                <c:pt idx="5796">
                  <c:v>2021</c:v>
                </c:pt>
                <c:pt idx="5797">
                  <c:v>2011</c:v>
                </c:pt>
                <c:pt idx="5798">
                  <c:v>2012</c:v>
                </c:pt>
                <c:pt idx="5799">
                  <c:v>2013</c:v>
                </c:pt>
                <c:pt idx="5800">
                  <c:v>2014</c:v>
                </c:pt>
                <c:pt idx="5801">
                  <c:v>2015</c:v>
                </c:pt>
                <c:pt idx="5802">
                  <c:v>2016</c:v>
                </c:pt>
                <c:pt idx="5803">
                  <c:v>2017</c:v>
                </c:pt>
                <c:pt idx="5804">
                  <c:v>2018</c:v>
                </c:pt>
                <c:pt idx="5805">
                  <c:v>2019</c:v>
                </c:pt>
                <c:pt idx="5806">
                  <c:v>2020</c:v>
                </c:pt>
                <c:pt idx="5807">
                  <c:v>2021</c:v>
                </c:pt>
                <c:pt idx="5808">
                  <c:v>2011</c:v>
                </c:pt>
                <c:pt idx="5809">
                  <c:v>2012</c:v>
                </c:pt>
                <c:pt idx="5810">
                  <c:v>2013</c:v>
                </c:pt>
                <c:pt idx="5811">
                  <c:v>2014</c:v>
                </c:pt>
                <c:pt idx="5812">
                  <c:v>2015</c:v>
                </c:pt>
                <c:pt idx="5813">
                  <c:v>2016</c:v>
                </c:pt>
                <c:pt idx="5814">
                  <c:v>2017</c:v>
                </c:pt>
                <c:pt idx="5815">
                  <c:v>2018</c:v>
                </c:pt>
                <c:pt idx="5816">
                  <c:v>2019</c:v>
                </c:pt>
                <c:pt idx="5817">
                  <c:v>2020</c:v>
                </c:pt>
                <c:pt idx="5818">
                  <c:v>2021</c:v>
                </c:pt>
                <c:pt idx="5819">
                  <c:v>2011</c:v>
                </c:pt>
                <c:pt idx="5820">
                  <c:v>2012</c:v>
                </c:pt>
                <c:pt idx="5821">
                  <c:v>2013</c:v>
                </c:pt>
                <c:pt idx="5822">
                  <c:v>2014</c:v>
                </c:pt>
                <c:pt idx="5823">
                  <c:v>2015</c:v>
                </c:pt>
                <c:pt idx="5824">
                  <c:v>2016</c:v>
                </c:pt>
                <c:pt idx="5825">
                  <c:v>2017</c:v>
                </c:pt>
                <c:pt idx="5826">
                  <c:v>2018</c:v>
                </c:pt>
                <c:pt idx="5827">
                  <c:v>2019</c:v>
                </c:pt>
                <c:pt idx="5828">
                  <c:v>2020</c:v>
                </c:pt>
                <c:pt idx="5829">
                  <c:v>2021</c:v>
                </c:pt>
                <c:pt idx="5830">
                  <c:v>2011</c:v>
                </c:pt>
                <c:pt idx="5831">
                  <c:v>2012</c:v>
                </c:pt>
                <c:pt idx="5832">
                  <c:v>2013</c:v>
                </c:pt>
                <c:pt idx="5833">
                  <c:v>2014</c:v>
                </c:pt>
                <c:pt idx="5834">
                  <c:v>2015</c:v>
                </c:pt>
                <c:pt idx="5835">
                  <c:v>2016</c:v>
                </c:pt>
                <c:pt idx="5836">
                  <c:v>2017</c:v>
                </c:pt>
                <c:pt idx="5837">
                  <c:v>2018</c:v>
                </c:pt>
                <c:pt idx="5838">
                  <c:v>2019</c:v>
                </c:pt>
                <c:pt idx="5839">
                  <c:v>2020</c:v>
                </c:pt>
                <c:pt idx="5840">
                  <c:v>2021</c:v>
                </c:pt>
                <c:pt idx="5841">
                  <c:v>2011</c:v>
                </c:pt>
                <c:pt idx="5842">
                  <c:v>2012</c:v>
                </c:pt>
                <c:pt idx="5843">
                  <c:v>2013</c:v>
                </c:pt>
                <c:pt idx="5844">
                  <c:v>2014</c:v>
                </c:pt>
                <c:pt idx="5845">
                  <c:v>2015</c:v>
                </c:pt>
                <c:pt idx="5846">
                  <c:v>2016</c:v>
                </c:pt>
                <c:pt idx="5847">
                  <c:v>2017</c:v>
                </c:pt>
                <c:pt idx="5848">
                  <c:v>2018</c:v>
                </c:pt>
                <c:pt idx="5849">
                  <c:v>2019</c:v>
                </c:pt>
                <c:pt idx="5850">
                  <c:v>2020</c:v>
                </c:pt>
                <c:pt idx="5851">
                  <c:v>2021</c:v>
                </c:pt>
                <c:pt idx="5852">
                  <c:v>2011</c:v>
                </c:pt>
                <c:pt idx="5853">
                  <c:v>2012</c:v>
                </c:pt>
                <c:pt idx="5854">
                  <c:v>2013</c:v>
                </c:pt>
                <c:pt idx="5855">
                  <c:v>2014</c:v>
                </c:pt>
                <c:pt idx="5856">
                  <c:v>2015</c:v>
                </c:pt>
                <c:pt idx="5857">
                  <c:v>2016</c:v>
                </c:pt>
                <c:pt idx="5858">
                  <c:v>2017</c:v>
                </c:pt>
                <c:pt idx="5859">
                  <c:v>2018</c:v>
                </c:pt>
                <c:pt idx="5860">
                  <c:v>2019</c:v>
                </c:pt>
                <c:pt idx="5861">
                  <c:v>2020</c:v>
                </c:pt>
                <c:pt idx="5862">
                  <c:v>2021</c:v>
                </c:pt>
                <c:pt idx="5863">
                  <c:v>2011</c:v>
                </c:pt>
                <c:pt idx="5864">
                  <c:v>2012</c:v>
                </c:pt>
                <c:pt idx="5865">
                  <c:v>2013</c:v>
                </c:pt>
                <c:pt idx="5866">
                  <c:v>2014</c:v>
                </c:pt>
                <c:pt idx="5867">
                  <c:v>2015</c:v>
                </c:pt>
                <c:pt idx="5868">
                  <c:v>2016</c:v>
                </c:pt>
                <c:pt idx="5869">
                  <c:v>2017</c:v>
                </c:pt>
                <c:pt idx="5870">
                  <c:v>2018</c:v>
                </c:pt>
                <c:pt idx="5871">
                  <c:v>2019</c:v>
                </c:pt>
                <c:pt idx="5872">
                  <c:v>2020</c:v>
                </c:pt>
                <c:pt idx="5873">
                  <c:v>2021</c:v>
                </c:pt>
                <c:pt idx="5874">
                  <c:v>2011</c:v>
                </c:pt>
                <c:pt idx="5875">
                  <c:v>2012</c:v>
                </c:pt>
                <c:pt idx="5876">
                  <c:v>2013</c:v>
                </c:pt>
                <c:pt idx="5877">
                  <c:v>2014</c:v>
                </c:pt>
                <c:pt idx="5878">
                  <c:v>2015</c:v>
                </c:pt>
                <c:pt idx="5879">
                  <c:v>2016</c:v>
                </c:pt>
                <c:pt idx="5880">
                  <c:v>2017</c:v>
                </c:pt>
                <c:pt idx="5881">
                  <c:v>2018</c:v>
                </c:pt>
                <c:pt idx="5882">
                  <c:v>2019</c:v>
                </c:pt>
                <c:pt idx="5883">
                  <c:v>2020</c:v>
                </c:pt>
                <c:pt idx="5884">
                  <c:v>2021</c:v>
                </c:pt>
                <c:pt idx="5885">
                  <c:v>2011</c:v>
                </c:pt>
                <c:pt idx="5886">
                  <c:v>2012</c:v>
                </c:pt>
                <c:pt idx="5887">
                  <c:v>2013</c:v>
                </c:pt>
                <c:pt idx="5888">
                  <c:v>2014</c:v>
                </c:pt>
                <c:pt idx="5889">
                  <c:v>2015</c:v>
                </c:pt>
                <c:pt idx="5890">
                  <c:v>2016</c:v>
                </c:pt>
                <c:pt idx="5891">
                  <c:v>2017</c:v>
                </c:pt>
                <c:pt idx="5892">
                  <c:v>2018</c:v>
                </c:pt>
                <c:pt idx="5893">
                  <c:v>2019</c:v>
                </c:pt>
                <c:pt idx="5894">
                  <c:v>2020</c:v>
                </c:pt>
                <c:pt idx="5895">
                  <c:v>2021</c:v>
                </c:pt>
                <c:pt idx="5896">
                  <c:v>2011</c:v>
                </c:pt>
                <c:pt idx="5897">
                  <c:v>2012</c:v>
                </c:pt>
                <c:pt idx="5898">
                  <c:v>2013</c:v>
                </c:pt>
                <c:pt idx="5899">
                  <c:v>2014</c:v>
                </c:pt>
                <c:pt idx="5900">
                  <c:v>2015</c:v>
                </c:pt>
                <c:pt idx="5901">
                  <c:v>2016</c:v>
                </c:pt>
                <c:pt idx="5902">
                  <c:v>2017</c:v>
                </c:pt>
                <c:pt idx="5903">
                  <c:v>2018</c:v>
                </c:pt>
                <c:pt idx="5904">
                  <c:v>2019</c:v>
                </c:pt>
                <c:pt idx="5905">
                  <c:v>2020</c:v>
                </c:pt>
                <c:pt idx="5906">
                  <c:v>2021</c:v>
                </c:pt>
                <c:pt idx="5907">
                  <c:v>2011</c:v>
                </c:pt>
                <c:pt idx="5908">
                  <c:v>2012</c:v>
                </c:pt>
                <c:pt idx="5909">
                  <c:v>2013</c:v>
                </c:pt>
                <c:pt idx="5910">
                  <c:v>2014</c:v>
                </c:pt>
                <c:pt idx="5911">
                  <c:v>2015</c:v>
                </c:pt>
                <c:pt idx="5912">
                  <c:v>2016</c:v>
                </c:pt>
                <c:pt idx="5913">
                  <c:v>2017</c:v>
                </c:pt>
                <c:pt idx="5914">
                  <c:v>2018</c:v>
                </c:pt>
                <c:pt idx="5915">
                  <c:v>2019</c:v>
                </c:pt>
                <c:pt idx="5916">
                  <c:v>2020</c:v>
                </c:pt>
                <c:pt idx="5917">
                  <c:v>2021</c:v>
                </c:pt>
                <c:pt idx="5918">
                  <c:v>2011</c:v>
                </c:pt>
                <c:pt idx="5919">
                  <c:v>2012</c:v>
                </c:pt>
                <c:pt idx="5920">
                  <c:v>2013</c:v>
                </c:pt>
                <c:pt idx="5921">
                  <c:v>2014</c:v>
                </c:pt>
                <c:pt idx="5922">
                  <c:v>2015</c:v>
                </c:pt>
                <c:pt idx="5923">
                  <c:v>2016</c:v>
                </c:pt>
                <c:pt idx="5924">
                  <c:v>2017</c:v>
                </c:pt>
                <c:pt idx="5925">
                  <c:v>2018</c:v>
                </c:pt>
                <c:pt idx="5926">
                  <c:v>2019</c:v>
                </c:pt>
                <c:pt idx="5927">
                  <c:v>2020</c:v>
                </c:pt>
                <c:pt idx="5928">
                  <c:v>2021</c:v>
                </c:pt>
                <c:pt idx="5929">
                  <c:v>2011</c:v>
                </c:pt>
                <c:pt idx="5930">
                  <c:v>2012</c:v>
                </c:pt>
                <c:pt idx="5931">
                  <c:v>2013</c:v>
                </c:pt>
                <c:pt idx="5932">
                  <c:v>2014</c:v>
                </c:pt>
                <c:pt idx="5933">
                  <c:v>2015</c:v>
                </c:pt>
                <c:pt idx="5934">
                  <c:v>2016</c:v>
                </c:pt>
                <c:pt idx="5935">
                  <c:v>2017</c:v>
                </c:pt>
                <c:pt idx="5936">
                  <c:v>2018</c:v>
                </c:pt>
                <c:pt idx="5937">
                  <c:v>2019</c:v>
                </c:pt>
                <c:pt idx="5938">
                  <c:v>2020</c:v>
                </c:pt>
                <c:pt idx="5939">
                  <c:v>2021</c:v>
                </c:pt>
                <c:pt idx="5940">
                  <c:v>2011</c:v>
                </c:pt>
                <c:pt idx="5941">
                  <c:v>2012</c:v>
                </c:pt>
                <c:pt idx="5942">
                  <c:v>2013</c:v>
                </c:pt>
                <c:pt idx="5943">
                  <c:v>2014</c:v>
                </c:pt>
                <c:pt idx="5944">
                  <c:v>2015</c:v>
                </c:pt>
                <c:pt idx="5945">
                  <c:v>2016</c:v>
                </c:pt>
                <c:pt idx="5946">
                  <c:v>2017</c:v>
                </c:pt>
                <c:pt idx="5947">
                  <c:v>2018</c:v>
                </c:pt>
                <c:pt idx="5948">
                  <c:v>2019</c:v>
                </c:pt>
                <c:pt idx="5949">
                  <c:v>2020</c:v>
                </c:pt>
                <c:pt idx="5950">
                  <c:v>2021</c:v>
                </c:pt>
                <c:pt idx="5951">
                  <c:v>2011</c:v>
                </c:pt>
                <c:pt idx="5952">
                  <c:v>2012</c:v>
                </c:pt>
                <c:pt idx="5953">
                  <c:v>2013</c:v>
                </c:pt>
                <c:pt idx="5954">
                  <c:v>2014</c:v>
                </c:pt>
                <c:pt idx="5955">
                  <c:v>2015</c:v>
                </c:pt>
                <c:pt idx="5956">
                  <c:v>2016</c:v>
                </c:pt>
                <c:pt idx="5957">
                  <c:v>2017</c:v>
                </c:pt>
                <c:pt idx="5958">
                  <c:v>2018</c:v>
                </c:pt>
                <c:pt idx="5959">
                  <c:v>2019</c:v>
                </c:pt>
                <c:pt idx="5960">
                  <c:v>2020</c:v>
                </c:pt>
                <c:pt idx="5961">
                  <c:v>2021</c:v>
                </c:pt>
                <c:pt idx="5962">
                  <c:v>2011</c:v>
                </c:pt>
                <c:pt idx="5963">
                  <c:v>2012</c:v>
                </c:pt>
                <c:pt idx="5964">
                  <c:v>2013</c:v>
                </c:pt>
                <c:pt idx="5965">
                  <c:v>2014</c:v>
                </c:pt>
                <c:pt idx="5966">
                  <c:v>2015</c:v>
                </c:pt>
                <c:pt idx="5967">
                  <c:v>2016</c:v>
                </c:pt>
                <c:pt idx="5968">
                  <c:v>2017</c:v>
                </c:pt>
                <c:pt idx="5969">
                  <c:v>2018</c:v>
                </c:pt>
                <c:pt idx="5970">
                  <c:v>2019</c:v>
                </c:pt>
                <c:pt idx="5971">
                  <c:v>2020</c:v>
                </c:pt>
                <c:pt idx="5972">
                  <c:v>2021</c:v>
                </c:pt>
                <c:pt idx="5973">
                  <c:v>2011</c:v>
                </c:pt>
                <c:pt idx="5974">
                  <c:v>2012</c:v>
                </c:pt>
                <c:pt idx="5975">
                  <c:v>2013</c:v>
                </c:pt>
                <c:pt idx="5976">
                  <c:v>2014</c:v>
                </c:pt>
                <c:pt idx="5977">
                  <c:v>2015</c:v>
                </c:pt>
                <c:pt idx="5978">
                  <c:v>2016</c:v>
                </c:pt>
                <c:pt idx="5979">
                  <c:v>2017</c:v>
                </c:pt>
                <c:pt idx="5980">
                  <c:v>2018</c:v>
                </c:pt>
                <c:pt idx="5981">
                  <c:v>2019</c:v>
                </c:pt>
                <c:pt idx="5982">
                  <c:v>2020</c:v>
                </c:pt>
                <c:pt idx="5983">
                  <c:v>2021</c:v>
                </c:pt>
                <c:pt idx="5984">
                  <c:v>2011</c:v>
                </c:pt>
                <c:pt idx="5985">
                  <c:v>2012</c:v>
                </c:pt>
                <c:pt idx="5986">
                  <c:v>2013</c:v>
                </c:pt>
                <c:pt idx="5987">
                  <c:v>2014</c:v>
                </c:pt>
                <c:pt idx="5988">
                  <c:v>2015</c:v>
                </c:pt>
                <c:pt idx="5989">
                  <c:v>2016</c:v>
                </c:pt>
                <c:pt idx="5990">
                  <c:v>2017</c:v>
                </c:pt>
                <c:pt idx="5991">
                  <c:v>2018</c:v>
                </c:pt>
                <c:pt idx="5992">
                  <c:v>2019</c:v>
                </c:pt>
                <c:pt idx="5993">
                  <c:v>2020</c:v>
                </c:pt>
                <c:pt idx="5994">
                  <c:v>2021</c:v>
                </c:pt>
                <c:pt idx="5995">
                  <c:v>2011</c:v>
                </c:pt>
                <c:pt idx="5996">
                  <c:v>2012</c:v>
                </c:pt>
                <c:pt idx="5997">
                  <c:v>2013</c:v>
                </c:pt>
                <c:pt idx="5998">
                  <c:v>2014</c:v>
                </c:pt>
                <c:pt idx="5999">
                  <c:v>2015</c:v>
                </c:pt>
                <c:pt idx="6000">
                  <c:v>2016</c:v>
                </c:pt>
                <c:pt idx="6001">
                  <c:v>2017</c:v>
                </c:pt>
                <c:pt idx="6002">
                  <c:v>2018</c:v>
                </c:pt>
                <c:pt idx="6003">
                  <c:v>2019</c:v>
                </c:pt>
                <c:pt idx="6004">
                  <c:v>2020</c:v>
                </c:pt>
                <c:pt idx="6005">
                  <c:v>2021</c:v>
                </c:pt>
                <c:pt idx="6006">
                  <c:v>2011</c:v>
                </c:pt>
                <c:pt idx="6007">
                  <c:v>2012</c:v>
                </c:pt>
                <c:pt idx="6008">
                  <c:v>2013</c:v>
                </c:pt>
                <c:pt idx="6009">
                  <c:v>2014</c:v>
                </c:pt>
                <c:pt idx="6010">
                  <c:v>2015</c:v>
                </c:pt>
                <c:pt idx="6011">
                  <c:v>2016</c:v>
                </c:pt>
                <c:pt idx="6012">
                  <c:v>2017</c:v>
                </c:pt>
                <c:pt idx="6013">
                  <c:v>2018</c:v>
                </c:pt>
                <c:pt idx="6014">
                  <c:v>2019</c:v>
                </c:pt>
                <c:pt idx="6015">
                  <c:v>2020</c:v>
                </c:pt>
                <c:pt idx="6016">
                  <c:v>2021</c:v>
                </c:pt>
                <c:pt idx="6017">
                  <c:v>2011</c:v>
                </c:pt>
                <c:pt idx="6018">
                  <c:v>2012</c:v>
                </c:pt>
                <c:pt idx="6019">
                  <c:v>2013</c:v>
                </c:pt>
                <c:pt idx="6020">
                  <c:v>2014</c:v>
                </c:pt>
                <c:pt idx="6021">
                  <c:v>2015</c:v>
                </c:pt>
                <c:pt idx="6022">
                  <c:v>2016</c:v>
                </c:pt>
                <c:pt idx="6023">
                  <c:v>2017</c:v>
                </c:pt>
                <c:pt idx="6024">
                  <c:v>2018</c:v>
                </c:pt>
                <c:pt idx="6025">
                  <c:v>2019</c:v>
                </c:pt>
                <c:pt idx="6026">
                  <c:v>2020</c:v>
                </c:pt>
                <c:pt idx="6027">
                  <c:v>2021</c:v>
                </c:pt>
                <c:pt idx="6028">
                  <c:v>2011</c:v>
                </c:pt>
                <c:pt idx="6029">
                  <c:v>2012</c:v>
                </c:pt>
                <c:pt idx="6030">
                  <c:v>2013</c:v>
                </c:pt>
                <c:pt idx="6031">
                  <c:v>2014</c:v>
                </c:pt>
                <c:pt idx="6032">
                  <c:v>2015</c:v>
                </c:pt>
                <c:pt idx="6033">
                  <c:v>2016</c:v>
                </c:pt>
                <c:pt idx="6034">
                  <c:v>2017</c:v>
                </c:pt>
                <c:pt idx="6035">
                  <c:v>2018</c:v>
                </c:pt>
                <c:pt idx="6036">
                  <c:v>2019</c:v>
                </c:pt>
                <c:pt idx="6037">
                  <c:v>2020</c:v>
                </c:pt>
                <c:pt idx="6038">
                  <c:v>2021</c:v>
                </c:pt>
                <c:pt idx="6039">
                  <c:v>2011</c:v>
                </c:pt>
                <c:pt idx="6040">
                  <c:v>2012</c:v>
                </c:pt>
                <c:pt idx="6041">
                  <c:v>2013</c:v>
                </c:pt>
                <c:pt idx="6042">
                  <c:v>2014</c:v>
                </c:pt>
                <c:pt idx="6043">
                  <c:v>2015</c:v>
                </c:pt>
                <c:pt idx="6044">
                  <c:v>2016</c:v>
                </c:pt>
                <c:pt idx="6045">
                  <c:v>2017</c:v>
                </c:pt>
                <c:pt idx="6046">
                  <c:v>2018</c:v>
                </c:pt>
                <c:pt idx="6047">
                  <c:v>2019</c:v>
                </c:pt>
                <c:pt idx="6048">
                  <c:v>2020</c:v>
                </c:pt>
                <c:pt idx="6049">
                  <c:v>2021</c:v>
                </c:pt>
                <c:pt idx="6050">
                  <c:v>2011</c:v>
                </c:pt>
                <c:pt idx="6051">
                  <c:v>2012</c:v>
                </c:pt>
                <c:pt idx="6052">
                  <c:v>2013</c:v>
                </c:pt>
                <c:pt idx="6053">
                  <c:v>2014</c:v>
                </c:pt>
                <c:pt idx="6054">
                  <c:v>2015</c:v>
                </c:pt>
                <c:pt idx="6055">
                  <c:v>2016</c:v>
                </c:pt>
                <c:pt idx="6056">
                  <c:v>2017</c:v>
                </c:pt>
                <c:pt idx="6057">
                  <c:v>2018</c:v>
                </c:pt>
                <c:pt idx="6058">
                  <c:v>2019</c:v>
                </c:pt>
                <c:pt idx="6059">
                  <c:v>2020</c:v>
                </c:pt>
                <c:pt idx="6060">
                  <c:v>2021</c:v>
                </c:pt>
                <c:pt idx="6061">
                  <c:v>2011</c:v>
                </c:pt>
                <c:pt idx="6062">
                  <c:v>2012</c:v>
                </c:pt>
                <c:pt idx="6063">
                  <c:v>2013</c:v>
                </c:pt>
                <c:pt idx="6064">
                  <c:v>2014</c:v>
                </c:pt>
                <c:pt idx="6065">
                  <c:v>2015</c:v>
                </c:pt>
                <c:pt idx="6066">
                  <c:v>2016</c:v>
                </c:pt>
                <c:pt idx="6067">
                  <c:v>2017</c:v>
                </c:pt>
                <c:pt idx="6068">
                  <c:v>2018</c:v>
                </c:pt>
                <c:pt idx="6069">
                  <c:v>2019</c:v>
                </c:pt>
                <c:pt idx="6070">
                  <c:v>2020</c:v>
                </c:pt>
                <c:pt idx="6071">
                  <c:v>2021</c:v>
                </c:pt>
                <c:pt idx="6072">
                  <c:v>2011</c:v>
                </c:pt>
                <c:pt idx="6073">
                  <c:v>2012</c:v>
                </c:pt>
                <c:pt idx="6074">
                  <c:v>2013</c:v>
                </c:pt>
                <c:pt idx="6075">
                  <c:v>2014</c:v>
                </c:pt>
                <c:pt idx="6076">
                  <c:v>2015</c:v>
                </c:pt>
                <c:pt idx="6077">
                  <c:v>2016</c:v>
                </c:pt>
                <c:pt idx="6078">
                  <c:v>2017</c:v>
                </c:pt>
                <c:pt idx="6079">
                  <c:v>2018</c:v>
                </c:pt>
                <c:pt idx="6080">
                  <c:v>2019</c:v>
                </c:pt>
                <c:pt idx="6081">
                  <c:v>2020</c:v>
                </c:pt>
                <c:pt idx="6082">
                  <c:v>2021</c:v>
                </c:pt>
                <c:pt idx="6083">
                  <c:v>2011</c:v>
                </c:pt>
                <c:pt idx="6084">
                  <c:v>2012</c:v>
                </c:pt>
                <c:pt idx="6085">
                  <c:v>2013</c:v>
                </c:pt>
                <c:pt idx="6086">
                  <c:v>2014</c:v>
                </c:pt>
                <c:pt idx="6087">
                  <c:v>2015</c:v>
                </c:pt>
                <c:pt idx="6088">
                  <c:v>2016</c:v>
                </c:pt>
                <c:pt idx="6089">
                  <c:v>2017</c:v>
                </c:pt>
                <c:pt idx="6090">
                  <c:v>2018</c:v>
                </c:pt>
                <c:pt idx="6091">
                  <c:v>2019</c:v>
                </c:pt>
                <c:pt idx="6092">
                  <c:v>2020</c:v>
                </c:pt>
                <c:pt idx="6093">
                  <c:v>2021</c:v>
                </c:pt>
                <c:pt idx="6094">
                  <c:v>2011</c:v>
                </c:pt>
                <c:pt idx="6095">
                  <c:v>2012</c:v>
                </c:pt>
                <c:pt idx="6096">
                  <c:v>2013</c:v>
                </c:pt>
                <c:pt idx="6097">
                  <c:v>2014</c:v>
                </c:pt>
                <c:pt idx="6098">
                  <c:v>2015</c:v>
                </c:pt>
                <c:pt idx="6099">
                  <c:v>2016</c:v>
                </c:pt>
                <c:pt idx="6100">
                  <c:v>2017</c:v>
                </c:pt>
                <c:pt idx="6101">
                  <c:v>2018</c:v>
                </c:pt>
                <c:pt idx="6102">
                  <c:v>2019</c:v>
                </c:pt>
                <c:pt idx="6103">
                  <c:v>2020</c:v>
                </c:pt>
                <c:pt idx="6104">
                  <c:v>2021</c:v>
                </c:pt>
                <c:pt idx="6105">
                  <c:v>2011</c:v>
                </c:pt>
                <c:pt idx="6106">
                  <c:v>2012</c:v>
                </c:pt>
                <c:pt idx="6107">
                  <c:v>2013</c:v>
                </c:pt>
                <c:pt idx="6108">
                  <c:v>2014</c:v>
                </c:pt>
                <c:pt idx="6109">
                  <c:v>2015</c:v>
                </c:pt>
                <c:pt idx="6110">
                  <c:v>2016</c:v>
                </c:pt>
                <c:pt idx="6111">
                  <c:v>2017</c:v>
                </c:pt>
                <c:pt idx="6112">
                  <c:v>2018</c:v>
                </c:pt>
                <c:pt idx="6113">
                  <c:v>2019</c:v>
                </c:pt>
                <c:pt idx="6114">
                  <c:v>2020</c:v>
                </c:pt>
                <c:pt idx="6115">
                  <c:v>2021</c:v>
                </c:pt>
                <c:pt idx="6116">
                  <c:v>2011</c:v>
                </c:pt>
                <c:pt idx="6117">
                  <c:v>2012</c:v>
                </c:pt>
                <c:pt idx="6118">
                  <c:v>2013</c:v>
                </c:pt>
                <c:pt idx="6119">
                  <c:v>2014</c:v>
                </c:pt>
                <c:pt idx="6120">
                  <c:v>2015</c:v>
                </c:pt>
                <c:pt idx="6121">
                  <c:v>2016</c:v>
                </c:pt>
                <c:pt idx="6122">
                  <c:v>2017</c:v>
                </c:pt>
                <c:pt idx="6123">
                  <c:v>2018</c:v>
                </c:pt>
                <c:pt idx="6124">
                  <c:v>2019</c:v>
                </c:pt>
                <c:pt idx="6125">
                  <c:v>2020</c:v>
                </c:pt>
                <c:pt idx="6126">
                  <c:v>2021</c:v>
                </c:pt>
                <c:pt idx="6127">
                  <c:v>2011</c:v>
                </c:pt>
                <c:pt idx="6128">
                  <c:v>2012</c:v>
                </c:pt>
                <c:pt idx="6129">
                  <c:v>2013</c:v>
                </c:pt>
                <c:pt idx="6130">
                  <c:v>2014</c:v>
                </c:pt>
                <c:pt idx="6131">
                  <c:v>2015</c:v>
                </c:pt>
                <c:pt idx="6132">
                  <c:v>2016</c:v>
                </c:pt>
                <c:pt idx="6133">
                  <c:v>2017</c:v>
                </c:pt>
                <c:pt idx="6134">
                  <c:v>2018</c:v>
                </c:pt>
                <c:pt idx="6135">
                  <c:v>2019</c:v>
                </c:pt>
                <c:pt idx="6136">
                  <c:v>2020</c:v>
                </c:pt>
                <c:pt idx="6137">
                  <c:v>2021</c:v>
                </c:pt>
                <c:pt idx="6138">
                  <c:v>2011</c:v>
                </c:pt>
                <c:pt idx="6139">
                  <c:v>2012</c:v>
                </c:pt>
                <c:pt idx="6140">
                  <c:v>2013</c:v>
                </c:pt>
                <c:pt idx="6141">
                  <c:v>2014</c:v>
                </c:pt>
                <c:pt idx="6142">
                  <c:v>2015</c:v>
                </c:pt>
                <c:pt idx="6143">
                  <c:v>2016</c:v>
                </c:pt>
                <c:pt idx="6144">
                  <c:v>2017</c:v>
                </c:pt>
                <c:pt idx="6145">
                  <c:v>2018</c:v>
                </c:pt>
                <c:pt idx="6146">
                  <c:v>2019</c:v>
                </c:pt>
                <c:pt idx="6147">
                  <c:v>2020</c:v>
                </c:pt>
                <c:pt idx="6148">
                  <c:v>2021</c:v>
                </c:pt>
                <c:pt idx="6149">
                  <c:v>2011</c:v>
                </c:pt>
                <c:pt idx="6150">
                  <c:v>2012</c:v>
                </c:pt>
                <c:pt idx="6151">
                  <c:v>2013</c:v>
                </c:pt>
                <c:pt idx="6152">
                  <c:v>2014</c:v>
                </c:pt>
                <c:pt idx="6153">
                  <c:v>2015</c:v>
                </c:pt>
                <c:pt idx="6154">
                  <c:v>2016</c:v>
                </c:pt>
                <c:pt idx="6155">
                  <c:v>2017</c:v>
                </c:pt>
                <c:pt idx="6156">
                  <c:v>2018</c:v>
                </c:pt>
                <c:pt idx="6157">
                  <c:v>2019</c:v>
                </c:pt>
                <c:pt idx="6158">
                  <c:v>2020</c:v>
                </c:pt>
                <c:pt idx="6159">
                  <c:v>2021</c:v>
                </c:pt>
                <c:pt idx="6160">
                  <c:v>2011</c:v>
                </c:pt>
                <c:pt idx="6161">
                  <c:v>2012</c:v>
                </c:pt>
                <c:pt idx="6162">
                  <c:v>2013</c:v>
                </c:pt>
                <c:pt idx="6163">
                  <c:v>2014</c:v>
                </c:pt>
                <c:pt idx="6164">
                  <c:v>2015</c:v>
                </c:pt>
                <c:pt idx="6165">
                  <c:v>2016</c:v>
                </c:pt>
                <c:pt idx="6166">
                  <c:v>2017</c:v>
                </c:pt>
                <c:pt idx="6167">
                  <c:v>2018</c:v>
                </c:pt>
                <c:pt idx="6168">
                  <c:v>2019</c:v>
                </c:pt>
                <c:pt idx="6169">
                  <c:v>2020</c:v>
                </c:pt>
                <c:pt idx="6170">
                  <c:v>2021</c:v>
                </c:pt>
                <c:pt idx="6171">
                  <c:v>2011</c:v>
                </c:pt>
                <c:pt idx="6172">
                  <c:v>2012</c:v>
                </c:pt>
                <c:pt idx="6173">
                  <c:v>2013</c:v>
                </c:pt>
                <c:pt idx="6174">
                  <c:v>2014</c:v>
                </c:pt>
                <c:pt idx="6175">
                  <c:v>2015</c:v>
                </c:pt>
                <c:pt idx="6176">
                  <c:v>2016</c:v>
                </c:pt>
                <c:pt idx="6177">
                  <c:v>2017</c:v>
                </c:pt>
                <c:pt idx="6178">
                  <c:v>2018</c:v>
                </c:pt>
                <c:pt idx="6179">
                  <c:v>2019</c:v>
                </c:pt>
                <c:pt idx="6180">
                  <c:v>2020</c:v>
                </c:pt>
                <c:pt idx="6181">
                  <c:v>2021</c:v>
                </c:pt>
                <c:pt idx="6182">
                  <c:v>2011</c:v>
                </c:pt>
                <c:pt idx="6183">
                  <c:v>2012</c:v>
                </c:pt>
                <c:pt idx="6184">
                  <c:v>2013</c:v>
                </c:pt>
                <c:pt idx="6185">
                  <c:v>2014</c:v>
                </c:pt>
                <c:pt idx="6186">
                  <c:v>2015</c:v>
                </c:pt>
                <c:pt idx="6187">
                  <c:v>2016</c:v>
                </c:pt>
                <c:pt idx="6188">
                  <c:v>2017</c:v>
                </c:pt>
                <c:pt idx="6189">
                  <c:v>2018</c:v>
                </c:pt>
                <c:pt idx="6190">
                  <c:v>2019</c:v>
                </c:pt>
                <c:pt idx="6191">
                  <c:v>2020</c:v>
                </c:pt>
                <c:pt idx="6192">
                  <c:v>2021</c:v>
                </c:pt>
                <c:pt idx="6193">
                  <c:v>2011</c:v>
                </c:pt>
                <c:pt idx="6194">
                  <c:v>2012</c:v>
                </c:pt>
                <c:pt idx="6195">
                  <c:v>2013</c:v>
                </c:pt>
                <c:pt idx="6196">
                  <c:v>2014</c:v>
                </c:pt>
                <c:pt idx="6197">
                  <c:v>2015</c:v>
                </c:pt>
                <c:pt idx="6198">
                  <c:v>2016</c:v>
                </c:pt>
                <c:pt idx="6199">
                  <c:v>2017</c:v>
                </c:pt>
                <c:pt idx="6200">
                  <c:v>2018</c:v>
                </c:pt>
                <c:pt idx="6201">
                  <c:v>2019</c:v>
                </c:pt>
                <c:pt idx="6202">
                  <c:v>2020</c:v>
                </c:pt>
                <c:pt idx="6203">
                  <c:v>2021</c:v>
                </c:pt>
                <c:pt idx="6204">
                  <c:v>2011</c:v>
                </c:pt>
                <c:pt idx="6205">
                  <c:v>2012</c:v>
                </c:pt>
                <c:pt idx="6206">
                  <c:v>2013</c:v>
                </c:pt>
                <c:pt idx="6207">
                  <c:v>2014</c:v>
                </c:pt>
                <c:pt idx="6208">
                  <c:v>2015</c:v>
                </c:pt>
                <c:pt idx="6209">
                  <c:v>2016</c:v>
                </c:pt>
                <c:pt idx="6210">
                  <c:v>2017</c:v>
                </c:pt>
                <c:pt idx="6211">
                  <c:v>2018</c:v>
                </c:pt>
                <c:pt idx="6212">
                  <c:v>2019</c:v>
                </c:pt>
                <c:pt idx="6213">
                  <c:v>2020</c:v>
                </c:pt>
                <c:pt idx="6214">
                  <c:v>2021</c:v>
                </c:pt>
                <c:pt idx="6215">
                  <c:v>2011</c:v>
                </c:pt>
                <c:pt idx="6216">
                  <c:v>2012</c:v>
                </c:pt>
                <c:pt idx="6217">
                  <c:v>2013</c:v>
                </c:pt>
                <c:pt idx="6218">
                  <c:v>2014</c:v>
                </c:pt>
                <c:pt idx="6219">
                  <c:v>2015</c:v>
                </c:pt>
                <c:pt idx="6220">
                  <c:v>2016</c:v>
                </c:pt>
                <c:pt idx="6221">
                  <c:v>2017</c:v>
                </c:pt>
                <c:pt idx="6222">
                  <c:v>2018</c:v>
                </c:pt>
                <c:pt idx="6223">
                  <c:v>2019</c:v>
                </c:pt>
                <c:pt idx="6224">
                  <c:v>2020</c:v>
                </c:pt>
                <c:pt idx="6225">
                  <c:v>2021</c:v>
                </c:pt>
                <c:pt idx="6226">
                  <c:v>2011</c:v>
                </c:pt>
                <c:pt idx="6227">
                  <c:v>2012</c:v>
                </c:pt>
                <c:pt idx="6228">
                  <c:v>2013</c:v>
                </c:pt>
                <c:pt idx="6229">
                  <c:v>2014</c:v>
                </c:pt>
                <c:pt idx="6230">
                  <c:v>2015</c:v>
                </c:pt>
                <c:pt idx="6231">
                  <c:v>2016</c:v>
                </c:pt>
                <c:pt idx="6232">
                  <c:v>2017</c:v>
                </c:pt>
                <c:pt idx="6233">
                  <c:v>2018</c:v>
                </c:pt>
                <c:pt idx="6234">
                  <c:v>2019</c:v>
                </c:pt>
                <c:pt idx="6235">
                  <c:v>2020</c:v>
                </c:pt>
                <c:pt idx="6236">
                  <c:v>2021</c:v>
                </c:pt>
                <c:pt idx="6237">
                  <c:v>2011</c:v>
                </c:pt>
                <c:pt idx="6238">
                  <c:v>2012</c:v>
                </c:pt>
                <c:pt idx="6239">
                  <c:v>2013</c:v>
                </c:pt>
                <c:pt idx="6240">
                  <c:v>2014</c:v>
                </c:pt>
                <c:pt idx="6241">
                  <c:v>2015</c:v>
                </c:pt>
                <c:pt idx="6242">
                  <c:v>2016</c:v>
                </c:pt>
                <c:pt idx="6243">
                  <c:v>2017</c:v>
                </c:pt>
                <c:pt idx="6244">
                  <c:v>2018</c:v>
                </c:pt>
                <c:pt idx="6245">
                  <c:v>2019</c:v>
                </c:pt>
                <c:pt idx="6246">
                  <c:v>2020</c:v>
                </c:pt>
                <c:pt idx="6247">
                  <c:v>2021</c:v>
                </c:pt>
                <c:pt idx="6248">
                  <c:v>2011</c:v>
                </c:pt>
                <c:pt idx="6249">
                  <c:v>2012</c:v>
                </c:pt>
                <c:pt idx="6250">
                  <c:v>2013</c:v>
                </c:pt>
                <c:pt idx="6251">
                  <c:v>2014</c:v>
                </c:pt>
                <c:pt idx="6252">
                  <c:v>2015</c:v>
                </c:pt>
                <c:pt idx="6253">
                  <c:v>2016</c:v>
                </c:pt>
                <c:pt idx="6254">
                  <c:v>2017</c:v>
                </c:pt>
                <c:pt idx="6255">
                  <c:v>2018</c:v>
                </c:pt>
                <c:pt idx="6256">
                  <c:v>2019</c:v>
                </c:pt>
                <c:pt idx="6257">
                  <c:v>2020</c:v>
                </c:pt>
                <c:pt idx="6258">
                  <c:v>2021</c:v>
                </c:pt>
                <c:pt idx="6259">
                  <c:v>2011</c:v>
                </c:pt>
                <c:pt idx="6260">
                  <c:v>2012</c:v>
                </c:pt>
                <c:pt idx="6261">
                  <c:v>2013</c:v>
                </c:pt>
                <c:pt idx="6262">
                  <c:v>2014</c:v>
                </c:pt>
                <c:pt idx="6263">
                  <c:v>2015</c:v>
                </c:pt>
                <c:pt idx="6264">
                  <c:v>2016</c:v>
                </c:pt>
                <c:pt idx="6265">
                  <c:v>2017</c:v>
                </c:pt>
                <c:pt idx="6266">
                  <c:v>2018</c:v>
                </c:pt>
                <c:pt idx="6267">
                  <c:v>2019</c:v>
                </c:pt>
                <c:pt idx="6268">
                  <c:v>2020</c:v>
                </c:pt>
                <c:pt idx="6269">
                  <c:v>2021</c:v>
                </c:pt>
                <c:pt idx="6270">
                  <c:v>2011</c:v>
                </c:pt>
                <c:pt idx="6271">
                  <c:v>2012</c:v>
                </c:pt>
                <c:pt idx="6272">
                  <c:v>2013</c:v>
                </c:pt>
                <c:pt idx="6273">
                  <c:v>2014</c:v>
                </c:pt>
                <c:pt idx="6274">
                  <c:v>2015</c:v>
                </c:pt>
                <c:pt idx="6275">
                  <c:v>2016</c:v>
                </c:pt>
                <c:pt idx="6276">
                  <c:v>2017</c:v>
                </c:pt>
                <c:pt idx="6277">
                  <c:v>2018</c:v>
                </c:pt>
                <c:pt idx="6278">
                  <c:v>2019</c:v>
                </c:pt>
                <c:pt idx="6279">
                  <c:v>2020</c:v>
                </c:pt>
                <c:pt idx="6280">
                  <c:v>2021</c:v>
                </c:pt>
                <c:pt idx="6281">
                  <c:v>2011</c:v>
                </c:pt>
                <c:pt idx="6282">
                  <c:v>2012</c:v>
                </c:pt>
                <c:pt idx="6283">
                  <c:v>2013</c:v>
                </c:pt>
                <c:pt idx="6284">
                  <c:v>2014</c:v>
                </c:pt>
                <c:pt idx="6285">
                  <c:v>2015</c:v>
                </c:pt>
                <c:pt idx="6286">
                  <c:v>2016</c:v>
                </c:pt>
                <c:pt idx="6287">
                  <c:v>2017</c:v>
                </c:pt>
                <c:pt idx="6288">
                  <c:v>2018</c:v>
                </c:pt>
                <c:pt idx="6289">
                  <c:v>2019</c:v>
                </c:pt>
                <c:pt idx="6290">
                  <c:v>2020</c:v>
                </c:pt>
                <c:pt idx="6291">
                  <c:v>2021</c:v>
                </c:pt>
                <c:pt idx="6292">
                  <c:v>2011</c:v>
                </c:pt>
                <c:pt idx="6293">
                  <c:v>2012</c:v>
                </c:pt>
                <c:pt idx="6294">
                  <c:v>2013</c:v>
                </c:pt>
                <c:pt idx="6295">
                  <c:v>2014</c:v>
                </c:pt>
                <c:pt idx="6296">
                  <c:v>2015</c:v>
                </c:pt>
                <c:pt idx="6297">
                  <c:v>2016</c:v>
                </c:pt>
                <c:pt idx="6298">
                  <c:v>2017</c:v>
                </c:pt>
                <c:pt idx="6299">
                  <c:v>2018</c:v>
                </c:pt>
                <c:pt idx="6300">
                  <c:v>2019</c:v>
                </c:pt>
                <c:pt idx="6301">
                  <c:v>2020</c:v>
                </c:pt>
                <c:pt idx="6302">
                  <c:v>2021</c:v>
                </c:pt>
                <c:pt idx="6303">
                  <c:v>2011</c:v>
                </c:pt>
                <c:pt idx="6304">
                  <c:v>2012</c:v>
                </c:pt>
                <c:pt idx="6305">
                  <c:v>2013</c:v>
                </c:pt>
                <c:pt idx="6306">
                  <c:v>2014</c:v>
                </c:pt>
                <c:pt idx="6307">
                  <c:v>2015</c:v>
                </c:pt>
                <c:pt idx="6308">
                  <c:v>2016</c:v>
                </c:pt>
                <c:pt idx="6309">
                  <c:v>2017</c:v>
                </c:pt>
                <c:pt idx="6310">
                  <c:v>2018</c:v>
                </c:pt>
                <c:pt idx="6311">
                  <c:v>2019</c:v>
                </c:pt>
                <c:pt idx="6312">
                  <c:v>2020</c:v>
                </c:pt>
                <c:pt idx="6313">
                  <c:v>2021</c:v>
                </c:pt>
                <c:pt idx="6314">
                  <c:v>2011</c:v>
                </c:pt>
                <c:pt idx="6315">
                  <c:v>2012</c:v>
                </c:pt>
                <c:pt idx="6316">
                  <c:v>2013</c:v>
                </c:pt>
                <c:pt idx="6317">
                  <c:v>2014</c:v>
                </c:pt>
                <c:pt idx="6318">
                  <c:v>2015</c:v>
                </c:pt>
                <c:pt idx="6319">
                  <c:v>2016</c:v>
                </c:pt>
                <c:pt idx="6320">
                  <c:v>2017</c:v>
                </c:pt>
                <c:pt idx="6321">
                  <c:v>2018</c:v>
                </c:pt>
                <c:pt idx="6322">
                  <c:v>2019</c:v>
                </c:pt>
                <c:pt idx="6323">
                  <c:v>2020</c:v>
                </c:pt>
                <c:pt idx="6324">
                  <c:v>2021</c:v>
                </c:pt>
                <c:pt idx="6325">
                  <c:v>2011</c:v>
                </c:pt>
                <c:pt idx="6326">
                  <c:v>2012</c:v>
                </c:pt>
                <c:pt idx="6327">
                  <c:v>2013</c:v>
                </c:pt>
                <c:pt idx="6328">
                  <c:v>2014</c:v>
                </c:pt>
                <c:pt idx="6329">
                  <c:v>2015</c:v>
                </c:pt>
                <c:pt idx="6330">
                  <c:v>2016</c:v>
                </c:pt>
                <c:pt idx="6331">
                  <c:v>2017</c:v>
                </c:pt>
                <c:pt idx="6332">
                  <c:v>2018</c:v>
                </c:pt>
                <c:pt idx="6333">
                  <c:v>2019</c:v>
                </c:pt>
                <c:pt idx="6334">
                  <c:v>2020</c:v>
                </c:pt>
                <c:pt idx="6335">
                  <c:v>2021</c:v>
                </c:pt>
                <c:pt idx="6336">
                  <c:v>2011</c:v>
                </c:pt>
                <c:pt idx="6337">
                  <c:v>2012</c:v>
                </c:pt>
                <c:pt idx="6338">
                  <c:v>2013</c:v>
                </c:pt>
                <c:pt idx="6339">
                  <c:v>2014</c:v>
                </c:pt>
                <c:pt idx="6340">
                  <c:v>2015</c:v>
                </c:pt>
                <c:pt idx="6341">
                  <c:v>2016</c:v>
                </c:pt>
                <c:pt idx="6342">
                  <c:v>2017</c:v>
                </c:pt>
                <c:pt idx="6343">
                  <c:v>2018</c:v>
                </c:pt>
                <c:pt idx="6344">
                  <c:v>2019</c:v>
                </c:pt>
                <c:pt idx="6345">
                  <c:v>2020</c:v>
                </c:pt>
                <c:pt idx="6346">
                  <c:v>2021</c:v>
                </c:pt>
                <c:pt idx="6347">
                  <c:v>2011</c:v>
                </c:pt>
                <c:pt idx="6348">
                  <c:v>2012</c:v>
                </c:pt>
                <c:pt idx="6349">
                  <c:v>2013</c:v>
                </c:pt>
                <c:pt idx="6350">
                  <c:v>2014</c:v>
                </c:pt>
                <c:pt idx="6351">
                  <c:v>2015</c:v>
                </c:pt>
                <c:pt idx="6352">
                  <c:v>2016</c:v>
                </c:pt>
                <c:pt idx="6353">
                  <c:v>2017</c:v>
                </c:pt>
                <c:pt idx="6354">
                  <c:v>2018</c:v>
                </c:pt>
                <c:pt idx="6355">
                  <c:v>2019</c:v>
                </c:pt>
                <c:pt idx="6356">
                  <c:v>2020</c:v>
                </c:pt>
                <c:pt idx="6357">
                  <c:v>2021</c:v>
                </c:pt>
                <c:pt idx="6358">
                  <c:v>2011</c:v>
                </c:pt>
                <c:pt idx="6359">
                  <c:v>2012</c:v>
                </c:pt>
                <c:pt idx="6360">
                  <c:v>2013</c:v>
                </c:pt>
                <c:pt idx="6361">
                  <c:v>2014</c:v>
                </c:pt>
                <c:pt idx="6362">
                  <c:v>2015</c:v>
                </c:pt>
                <c:pt idx="6363">
                  <c:v>2016</c:v>
                </c:pt>
                <c:pt idx="6364">
                  <c:v>2017</c:v>
                </c:pt>
                <c:pt idx="6365">
                  <c:v>2018</c:v>
                </c:pt>
                <c:pt idx="6366">
                  <c:v>2019</c:v>
                </c:pt>
                <c:pt idx="6367">
                  <c:v>2020</c:v>
                </c:pt>
                <c:pt idx="6368">
                  <c:v>2021</c:v>
                </c:pt>
                <c:pt idx="6369">
                  <c:v>2011</c:v>
                </c:pt>
                <c:pt idx="6370">
                  <c:v>2012</c:v>
                </c:pt>
                <c:pt idx="6371">
                  <c:v>2013</c:v>
                </c:pt>
                <c:pt idx="6372">
                  <c:v>2014</c:v>
                </c:pt>
                <c:pt idx="6373">
                  <c:v>2015</c:v>
                </c:pt>
                <c:pt idx="6374">
                  <c:v>2016</c:v>
                </c:pt>
                <c:pt idx="6375">
                  <c:v>2017</c:v>
                </c:pt>
                <c:pt idx="6376">
                  <c:v>2018</c:v>
                </c:pt>
                <c:pt idx="6377">
                  <c:v>2019</c:v>
                </c:pt>
                <c:pt idx="6378">
                  <c:v>2020</c:v>
                </c:pt>
                <c:pt idx="6379">
                  <c:v>2021</c:v>
                </c:pt>
                <c:pt idx="6380">
                  <c:v>2011</c:v>
                </c:pt>
                <c:pt idx="6381">
                  <c:v>2012</c:v>
                </c:pt>
                <c:pt idx="6382">
                  <c:v>2013</c:v>
                </c:pt>
                <c:pt idx="6383">
                  <c:v>2014</c:v>
                </c:pt>
                <c:pt idx="6384">
                  <c:v>2015</c:v>
                </c:pt>
                <c:pt idx="6385">
                  <c:v>2016</c:v>
                </c:pt>
                <c:pt idx="6386">
                  <c:v>2017</c:v>
                </c:pt>
                <c:pt idx="6387">
                  <c:v>2018</c:v>
                </c:pt>
                <c:pt idx="6388">
                  <c:v>2019</c:v>
                </c:pt>
                <c:pt idx="6389">
                  <c:v>2020</c:v>
                </c:pt>
                <c:pt idx="6390">
                  <c:v>2021</c:v>
                </c:pt>
                <c:pt idx="6391">
                  <c:v>2011</c:v>
                </c:pt>
                <c:pt idx="6392">
                  <c:v>2012</c:v>
                </c:pt>
                <c:pt idx="6393">
                  <c:v>2013</c:v>
                </c:pt>
                <c:pt idx="6394">
                  <c:v>2014</c:v>
                </c:pt>
                <c:pt idx="6395">
                  <c:v>2015</c:v>
                </c:pt>
                <c:pt idx="6396">
                  <c:v>2016</c:v>
                </c:pt>
                <c:pt idx="6397">
                  <c:v>2017</c:v>
                </c:pt>
                <c:pt idx="6398">
                  <c:v>2018</c:v>
                </c:pt>
                <c:pt idx="6399">
                  <c:v>2019</c:v>
                </c:pt>
                <c:pt idx="6400">
                  <c:v>2020</c:v>
                </c:pt>
                <c:pt idx="6401">
                  <c:v>2021</c:v>
                </c:pt>
                <c:pt idx="6402">
                  <c:v>2011</c:v>
                </c:pt>
                <c:pt idx="6403">
                  <c:v>2012</c:v>
                </c:pt>
                <c:pt idx="6404">
                  <c:v>2013</c:v>
                </c:pt>
                <c:pt idx="6405">
                  <c:v>2014</c:v>
                </c:pt>
                <c:pt idx="6406">
                  <c:v>2015</c:v>
                </c:pt>
                <c:pt idx="6407">
                  <c:v>2016</c:v>
                </c:pt>
                <c:pt idx="6408">
                  <c:v>2017</c:v>
                </c:pt>
                <c:pt idx="6409">
                  <c:v>2018</c:v>
                </c:pt>
                <c:pt idx="6410">
                  <c:v>2019</c:v>
                </c:pt>
                <c:pt idx="6411">
                  <c:v>2020</c:v>
                </c:pt>
                <c:pt idx="6412">
                  <c:v>2021</c:v>
                </c:pt>
                <c:pt idx="6413">
                  <c:v>2011</c:v>
                </c:pt>
                <c:pt idx="6414">
                  <c:v>2012</c:v>
                </c:pt>
                <c:pt idx="6415">
                  <c:v>2013</c:v>
                </c:pt>
                <c:pt idx="6416">
                  <c:v>2014</c:v>
                </c:pt>
                <c:pt idx="6417">
                  <c:v>2015</c:v>
                </c:pt>
                <c:pt idx="6418">
                  <c:v>2016</c:v>
                </c:pt>
                <c:pt idx="6419">
                  <c:v>2017</c:v>
                </c:pt>
                <c:pt idx="6420">
                  <c:v>2018</c:v>
                </c:pt>
                <c:pt idx="6421">
                  <c:v>2019</c:v>
                </c:pt>
                <c:pt idx="6422">
                  <c:v>2020</c:v>
                </c:pt>
                <c:pt idx="6423">
                  <c:v>2021</c:v>
                </c:pt>
                <c:pt idx="6424">
                  <c:v>2011</c:v>
                </c:pt>
                <c:pt idx="6425">
                  <c:v>2012</c:v>
                </c:pt>
                <c:pt idx="6426">
                  <c:v>2013</c:v>
                </c:pt>
                <c:pt idx="6427">
                  <c:v>2014</c:v>
                </c:pt>
                <c:pt idx="6428">
                  <c:v>2015</c:v>
                </c:pt>
                <c:pt idx="6429">
                  <c:v>2016</c:v>
                </c:pt>
                <c:pt idx="6430">
                  <c:v>2017</c:v>
                </c:pt>
                <c:pt idx="6431">
                  <c:v>2018</c:v>
                </c:pt>
                <c:pt idx="6432">
                  <c:v>2019</c:v>
                </c:pt>
                <c:pt idx="6433">
                  <c:v>2020</c:v>
                </c:pt>
                <c:pt idx="6434">
                  <c:v>2021</c:v>
                </c:pt>
                <c:pt idx="6435">
                  <c:v>2011</c:v>
                </c:pt>
                <c:pt idx="6436">
                  <c:v>2012</c:v>
                </c:pt>
                <c:pt idx="6437">
                  <c:v>2013</c:v>
                </c:pt>
                <c:pt idx="6438">
                  <c:v>2014</c:v>
                </c:pt>
                <c:pt idx="6439">
                  <c:v>2015</c:v>
                </c:pt>
                <c:pt idx="6440">
                  <c:v>2016</c:v>
                </c:pt>
                <c:pt idx="6441">
                  <c:v>2017</c:v>
                </c:pt>
                <c:pt idx="6442">
                  <c:v>2018</c:v>
                </c:pt>
                <c:pt idx="6443">
                  <c:v>2019</c:v>
                </c:pt>
                <c:pt idx="6444">
                  <c:v>2020</c:v>
                </c:pt>
                <c:pt idx="6445">
                  <c:v>2021</c:v>
                </c:pt>
                <c:pt idx="6446">
                  <c:v>2011</c:v>
                </c:pt>
                <c:pt idx="6447">
                  <c:v>2012</c:v>
                </c:pt>
                <c:pt idx="6448">
                  <c:v>2013</c:v>
                </c:pt>
                <c:pt idx="6449">
                  <c:v>2014</c:v>
                </c:pt>
                <c:pt idx="6450">
                  <c:v>2015</c:v>
                </c:pt>
                <c:pt idx="6451">
                  <c:v>2016</c:v>
                </c:pt>
                <c:pt idx="6452">
                  <c:v>2017</c:v>
                </c:pt>
                <c:pt idx="6453">
                  <c:v>2018</c:v>
                </c:pt>
                <c:pt idx="6454">
                  <c:v>2019</c:v>
                </c:pt>
                <c:pt idx="6455">
                  <c:v>2020</c:v>
                </c:pt>
                <c:pt idx="6456">
                  <c:v>2021</c:v>
                </c:pt>
                <c:pt idx="6457">
                  <c:v>2011</c:v>
                </c:pt>
                <c:pt idx="6458">
                  <c:v>2012</c:v>
                </c:pt>
                <c:pt idx="6459">
                  <c:v>2013</c:v>
                </c:pt>
                <c:pt idx="6460">
                  <c:v>2014</c:v>
                </c:pt>
                <c:pt idx="6461">
                  <c:v>2015</c:v>
                </c:pt>
                <c:pt idx="6462">
                  <c:v>2016</c:v>
                </c:pt>
                <c:pt idx="6463">
                  <c:v>2017</c:v>
                </c:pt>
                <c:pt idx="6464">
                  <c:v>2018</c:v>
                </c:pt>
                <c:pt idx="6465">
                  <c:v>2019</c:v>
                </c:pt>
                <c:pt idx="6466">
                  <c:v>2020</c:v>
                </c:pt>
                <c:pt idx="6467">
                  <c:v>2021</c:v>
                </c:pt>
                <c:pt idx="6468">
                  <c:v>2011</c:v>
                </c:pt>
                <c:pt idx="6469">
                  <c:v>2012</c:v>
                </c:pt>
                <c:pt idx="6470">
                  <c:v>2013</c:v>
                </c:pt>
                <c:pt idx="6471">
                  <c:v>2014</c:v>
                </c:pt>
                <c:pt idx="6472">
                  <c:v>2015</c:v>
                </c:pt>
                <c:pt idx="6473">
                  <c:v>2016</c:v>
                </c:pt>
                <c:pt idx="6474">
                  <c:v>2017</c:v>
                </c:pt>
                <c:pt idx="6475">
                  <c:v>2018</c:v>
                </c:pt>
                <c:pt idx="6476">
                  <c:v>2019</c:v>
                </c:pt>
                <c:pt idx="6477">
                  <c:v>2020</c:v>
                </c:pt>
                <c:pt idx="6478">
                  <c:v>2021</c:v>
                </c:pt>
                <c:pt idx="6479">
                  <c:v>2011</c:v>
                </c:pt>
                <c:pt idx="6480">
                  <c:v>2012</c:v>
                </c:pt>
                <c:pt idx="6481">
                  <c:v>2013</c:v>
                </c:pt>
                <c:pt idx="6482">
                  <c:v>2014</c:v>
                </c:pt>
                <c:pt idx="6483">
                  <c:v>2015</c:v>
                </c:pt>
                <c:pt idx="6484">
                  <c:v>2016</c:v>
                </c:pt>
                <c:pt idx="6485">
                  <c:v>2017</c:v>
                </c:pt>
                <c:pt idx="6486">
                  <c:v>2018</c:v>
                </c:pt>
                <c:pt idx="6487">
                  <c:v>2019</c:v>
                </c:pt>
                <c:pt idx="6488">
                  <c:v>2020</c:v>
                </c:pt>
                <c:pt idx="6489">
                  <c:v>2021</c:v>
                </c:pt>
                <c:pt idx="6490">
                  <c:v>2011</c:v>
                </c:pt>
                <c:pt idx="6491">
                  <c:v>2012</c:v>
                </c:pt>
                <c:pt idx="6492">
                  <c:v>2013</c:v>
                </c:pt>
                <c:pt idx="6493">
                  <c:v>2014</c:v>
                </c:pt>
                <c:pt idx="6494">
                  <c:v>2015</c:v>
                </c:pt>
                <c:pt idx="6495">
                  <c:v>2016</c:v>
                </c:pt>
                <c:pt idx="6496">
                  <c:v>2017</c:v>
                </c:pt>
                <c:pt idx="6497">
                  <c:v>2018</c:v>
                </c:pt>
                <c:pt idx="6498">
                  <c:v>2019</c:v>
                </c:pt>
                <c:pt idx="6499">
                  <c:v>2020</c:v>
                </c:pt>
                <c:pt idx="6500">
                  <c:v>2021</c:v>
                </c:pt>
                <c:pt idx="6501">
                  <c:v>2011</c:v>
                </c:pt>
                <c:pt idx="6502">
                  <c:v>2012</c:v>
                </c:pt>
                <c:pt idx="6503">
                  <c:v>2013</c:v>
                </c:pt>
                <c:pt idx="6504">
                  <c:v>2014</c:v>
                </c:pt>
                <c:pt idx="6505">
                  <c:v>2015</c:v>
                </c:pt>
                <c:pt idx="6506">
                  <c:v>2016</c:v>
                </c:pt>
                <c:pt idx="6507">
                  <c:v>2017</c:v>
                </c:pt>
                <c:pt idx="6508">
                  <c:v>2018</c:v>
                </c:pt>
                <c:pt idx="6509">
                  <c:v>2019</c:v>
                </c:pt>
                <c:pt idx="6510">
                  <c:v>2020</c:v>
                </c:pt>
                <c:pt idx="6511">
                  <c:v>2021</c:v>
                </c:pt>
                <c:pt idx="6512">
                  <c:v>2011</c:v>
                </c:pt>
                <c:pt idx="6513">
                  <c:v>2012</c:v>
                </c:pt>
                <c:pt idx="6514">
                  <c:v>2013</c:v>
                </c:pt>
                <c:pt idx="6515">
                  <c:v>2014</c:v>
                </c:pt>
                <c:pt idx="6516">
                  <c:v>2015</c:v>
                </c:pt>
                <c:pt idx="6517">
                  <c:v>2016</c:v>
                </c:pt>
                <c:pt idx="6518">
                  <c:v>2017</c:v>
                </c:pt>
                <c:pt idx="6519">
                  <c:v>2018</c:v>
                </c:pt>
                <c:pt idx="6520">
                  <c:v>2019</c:v>
                </c:pt>
                <c:pt idx="6521">
                  <c:v>2020</c:v>
                </c:pt>
                <c:pt idx="6522">
                  <c:v>2021</c:v>
                </c:pt>
                <c:pt idx="6523">
                  <c:v>2011</c:v>
                </c:pt>
                <c:pt idx="6524">
                  <c:v>2012</c:v>
                </c:pt>
                <c:pt idx="6525">
                  <c:v>2013</c:v>
                </c:pt>
                <c:pt idx="6526">
                  <c:v>2014</c:v>
                </c:pt>
                <c:pt idx="6527">
                  <c:v>2015</c:v>
                </c:pt>
                <c:pt idx="6528">
                  <c:v>2016</c:v>
                </c:pt>
                <c:pt idx="6529">
                  <c:v>2017</c:v>
                </c:pt>
                <c:pt idx="6530">
                  <c:v>2018</c:v>
                </c:pt>
                <c:pt idx="6531">
                  <c:v>2019</c:v>
                </c:pt>
                <c:pt idx="6532">
                  <c:v>2020</c:v>
                </c:pt>
                <c:pt idx="6533">
                  <c:v>2021</c:v>
                </c:pt>
                <c:pt idx="6534">
                  <c:v>2011</c:v>
                </c:pt>
                <c:pt idx="6535">
                  <c:v>2012</c:v>
                </c:pt>
                <c:pt idx="6536">
                  <c:v>2013</c:v>
                </c:pt>
                <c:pt idx="6537">
                  <c:v>2014</c:v>
                </c:pt>
                <c:pt idx="6538">
                  <c:v>2015</c:v>
                </c:pt>
                <c:pt idx="6539">
                  <c:v>2016</c:v>
                </c:pt>
                <c:pt idx="6540">
                  <c:v>2017</c:v>
                </c:pt>
                <c:pt idx="6541">
                  <c:v>2018</c:v>
                </c:pt>
                <c:pt idx="6542">
                  <c:v>2019</c:v>
                </c:pt>
                <c:pt idx="6543">
                  <c:v>2020</c:v>
                </c:pt>
                <c:pt idx="6544">
                  <c:v>2021</c:v>
                </c:pt>
                <c:pt idx="6545">
                  <c:v>2011</c:v>
                </c:pt>
                <c:pt idx="6546">
                  <c:v>2012</c:v>
                </c:pt>
                <c:pt idx="6547">
                  <c:v>2013</c:v>
                </c:pt>
                <c:pt idx="6548">
                  <c:v>2014</c:v>
                </c:pt>
                <c:pt idx="6549">
                  <c:v>2015</c:v>
                </c:pt>
                <c:pt idx="6550">
                  <c:v>2016</c:v>
                </c:pt>
                <c:pt idx="6551">
                  <c:v>2017</c:v>
                </c:pt>
                <c:pt idx="6552">
                  <c:v>2018</c:v>
                </c:pt>
                <c:pt idx="6553">
                  <c:v>2019</c:v>
                </c:pt>
                <c:pt idx="6554">
                  <c:v>2020</c:v>
                </c:pt>
                <c:pt idx="6555">
                  <c:v>2021</c:v>
                </c:pt>
                <c:pt idx="6556">
                  <c:v>2011</c:v>
                </c:pt>
                <c:pt idx="6557">
                  <c:v>2012</c:v>
                </c:pt>
                <c:pt idx="6558">
                  <c:v>2013</c:v>
                </c:pt>
                <c:pt idx="6559">
                  <c:v>2014</c:v>
                </c:pt>
                <c:pt idx="6560">
                  <c:v>2015</c:v>
                </c:pt>
                <c:pt idx="6561">
                  <c:v>2016</c:v>
                </c:pt>
                <c:pt idx="6562">
                  <c:v>2017</c:v>
                </c:pt>
                <c:pt idx="6563">
                  <c:v>2018</c:v>
                </c:pt>
                <c:pt idx="6564">
                  <c:v>2019</c:v>
                </c:pt>
                <c:pt idx="6565">
                  <c:v>2020</c:v>
                </c:pt>
                <c:pt idx="6566">
                  <c:v>2021</c:v>
                </c:pt>
                <c:pt idx="6567">
                  <c:v>2011</c:v>
                </c:pt>
                <c:pt idx="6568">
                  <c:v>2012</c:v>
                </c:pt>
                <c:pt idx="6569">
                  <c:v>2013</c:v>
                </c:pt>
                <c:pt idx="6570">
                  <c:v>2014</c:v>
                </c:pt>
                <c:pt idx="6571">
                  <c:v>2015</c:v>
                </c:pt>
                <c:pt idx="6572">
                  <c:v>2016</c:v>
                </c:pt>
                <c:pt idx="6573">
                  <c:v>2017</c:v>
                </c:pt>
                <c:pt idx="6574">
                  <c:v>2018</c:v>
                </c:pt>
                <c:pt idx="6575">
                  <c:v>2019</c:v>
                </c:pt>
                <c:pt idx="6576">
                  <c:v>2020</c:v>
                </c:pt>
                <c:pt idx="6577">
                  <c:v>2021</c:v>
                </c:pt>
                <c:pt idx="6578">
                  <c:v>2011</c:v>
                </c:pt>
                <c:pt idx="6579">
                  <c:v>2012</c:v>
                </c:pt>
                <c:pt idx="6580">
                  <c:v>2013</c:v>
                </c:pt>
                <c:pt idx="6581">
                  <c:v>2014</c:v>
                </c:pt>
                <c:pt idx="6582">
                  <c:v>2015</c:v>
                </c:pt>
                <c:pt idx="6583">
                  <c:v>2016</c:v>
                </c:pt>
                <c:pt idx="6584">
                  <c:v>2017</c:v>
                </c:pt>
                <c:pt idx="6585">
                  <c:v>2018</c:v>
                </c:pt>
                <c:pt idx="6586">
                  <c:v>2019</c:v>
                </c:pt>
                <c:pt idx="6587">
                  <c:v>2020</c:v>
                </c:pt>
                <c:pt idx="6588">
                  <c:v>2021</c:v>
                </c:pt>
                <c:pt idx="6589">
                  <c:v>2011</c:v>
                </c:pt>
                <c:pt idx="6590">
                  <c:v>2012</c:v>
                </c:pt>
                <c:pt idx="6591">
                  <c:v>2013</c:v>
                </c:pt>
                <c:pt idx="6592">
                  <c:v>2014</c:v>
                </c:pt>
                <c:pt idx="6593">
                  <c:v>2015</c:v>
                </c:pt>
                <c:pt idx="6594">
                  <c:v>2016</c:v>
                </c:pt>
                <c:pt idx="6595">
                  <c:v>2017</c:v>
                </c:pt>
                <c:pt idx="6596">
                  <c:v>2018</c:v>
                </c:pt>
                <c:pt idx="6597">
                  <c:v>2019</c:v>
                </c:pt>
                <c:pt idx="6598">
                  <c:v>2020</c:v>
                </c:pt>
                <c:pt idx="6599">
                  <c:v>2021</c:v>
                </c:pt>
                <c:pt idx="6600">
                  <c:v>2011</c:v>
                </c:pt>
                <c:pt idx="6601">
                  <c:v>2012</c:v>
                </c:pt>
                <c:pt idx="6602">
                  <c:v>2013</c:v>
                </c:pt>
                <c:pt idx="6603">
                  <c:v>2014</c:v>
                </c:pt>
                <c:pt idx="6604">
                  <c:v>2015</c:v>
                </c:pt>
                <c:pt idx="6605">
                  <c:v>2016</c:v>
                </c:pt>
                <c:pt idx="6606">
                  <c:v>2017</c:v>
                </c:pt>
                <c:pt idx="6607">
                  <c:v>2018</c:v>
                </c:pt>
                <c:pt idx="6608">
                  <c:v>2019</c:v>
                </c:pt>
                <c:pt idx="6609">
                  <c:v>2020</c:v>
                </c:pt>
                <c:pt idx="6610">
                  <c:v>2021</c:v>
                </c:pt>
                <c:pt idx="6611">
                  <c:v>2011</c:v>
                </c:pt>
                <c:pt idx="6612">
                  <c:v>2012</c:v>
                </c:pt>
                <c:pt idx="6613">
                  <c:v>2013</c:v>
                </c:pt>
                <c:pt idx="6614">
                  <c:v>2014</c:v>
                </c:pt>
                <c:pt idx="6615">
                  <c:v>2015</c:v>
                </c:pt>
                <c:pt idx="6616">
                  <c:v>2016</c:v>
                </c:pt>
                <c:pt idx="6617">
                  <c:v>2017</c:v>
                </c:pt>
                <c:pt idx="6618">
                  <c:v>2018</c:v>
                </c:pt>
                <c:pt idx="6619">
                  <c:v>2019</c:v>
                </c:pt>
                <c:pt idx="6620">
                  <c:v>2020</c:v>
                </c:pt>
                <c:pt idx="6621">
                  <c:v>2021</c:v>
                </c:pt>
                <c:pt idx="6622">
                  <c:v>2011</c:v>
                </c:pt>
                <c:pt idx="6623">
                  <c:v>2012</c:v>
                </c:pt>
                <c:pt idx="6624">
                  <c:v>2013</c:v>
                </c:pt>
                <c:pt idx="6625">
                  <c:v>2014</c:v>
                </c:pt>
                <c:pt idx="6626">
                  <c:v>2015</c:v>
                </c:pt>
                <c:pt idx="6627">
                  <c:v>2016</c:v>
                </c:pt>
                <c:pt idx="6628">
                  <c:v>2017</c:v>
                </c:pt>
                <c:pt idx="6629">
                  <c:v>2018</c:v>
                </c:pt>
                <c:pt idx="6630">
                  <c:v>2019</c:v>
                </c:pt>
                <c:pt idx="6631">
                  <c:v>2020</c:v>
                </c:pt>
                <c:pt idx="6632">
                  <c:v>2021</c:v>
                </c:pt>
                <c:pt idx="6633">
                  <c:v>2011</c:v>
                </c:pt>
                <c:pt idx="6634">
                  <c:v>2012</c:v>
                </c:pt>
                <c:pt idx="6635">
                  <c:v>2013</c:v>
                </c:pt>
                <c:pt idx="6636">
                  <c:v>2014</c:v>
                </c:pt>
                <c:pt idx="6637">
                  <c:v>2015</c:v>
                </c:pt>
                <c:pt idx="6638">
                  <c:v>2016</c:v>
                </c:pt>
                <c:pt idx="6639">
                  <c:v>2017</c:v>
                </c:pt>
                <c:pt idx="6640">
                  <c:v>2018</c:v>
                </c:pt>
                <c:pt idx="6641">
                  <c:v>2019</c:v>
                </c:pt>
                <c:pt idx="6642">
                  <c:v>2020</c:v>
                </c:pt>
                <c:pt idx="6643">
                  <c:v>2021</c:v>
                </c:pt>
                <c:pt idx="6644">
                  <c:v>2011</c:v>
                </c:pt>
                <c:pt idx="6645">
                  <c:v>2012</c:v>
                </c:pt>
                <c:pt idx="6646">
                  <c:v>2013</c:v>
                </c:pt>
                <c:pt idx="6647">
                  <c:v>2014</c:v>
                </c:pt>
                <c:pt idx="6648">
                  <c:v>2015</c:v>
                </c:pt>
                <c:pt idx="6649">
                  <c:v>2016</c:v>
                </c:pt>
                <c:pt idx="6650">
                  <c:v>2017</c:v>
                </c:pt>
                <c:pt idx="6651">
                  <c:v>2018</c:v>
                </c:pt>
                <c:pt idx="6652">
                  <c:v>2019</c:v>
                </c:pt>
                <c:pt idx="6653">
                  <c:v>2020</c:v>
                </c:pt>
                <c:pt idx="6654">
                  <c:v>2021</c:v>
                </c:pt>
                <c:pt idx="6655">
                  <c:v>2011</c:v>
                </c:pt>
                <c:pt idx="6656">
                  <c:v>2012</c:v>
                </c:pt>
                <c:pt idx="6657">
                  <c:v>2013</c:v>
                </c:pt>
                <c:pt idx="6658">
                  <c:v>2014</c:v>
                </c:pt>
                <c:pt idx="6659">
                  <c:v>2015</c:v>
                </c:pt>
                <c:pt idx="6660">
                  <c:v>2016</c:v>
                </c:pt>
                <c:pt idx="6661">
                  <c:v>2017</c:v>
                </c:pt>
                <c:pt idx="6662">
                  <c:v>2018</c:v>
                </c:pt>
                <c:pt idx="6663">
                  <c:v>2019</c:v>
                </c:pt>
                <c:pt idx="6664">
                  <c:v>2020</c:v>
                </c:pt>
                <c:pt idx="6665">
                  <c:v>2021</c:v>
                </c:pt>
                <c:pt idx="6666">
                  <c:v>2011</c:v>
                </c:pt>
                <c:pt idx="6667">
                  <c:v>2012</c:v>
                </c:pt>
                <c:pt idx="6668">
                  <c:v>2013</c:v>
                </c:pt>
                <c:pt idx="6669">
                  <c:v>2014</c:v>
                </c:pt>
                <c:pt idx="6670">
                  <c:v>2015</c:v>
                </c:pt>
                <c:pt idx="6671">
                  <c:v>2016</c:v>
                </c:pt>
                <c:pt idx="6672">
                  <c:v>2017</c:v>
                </c:pt>
                <c:pt idx="6673">
                  <c:v>2018</c:v>
                </c:pt>
                <c:pt idx="6674">
                  <c:v>2019</c:v>
                </c:pt>
                <c:pt idx="6675">
                  <c:v>2020</c:v>
                </c:pt>
                <c:pt idx="6676">
                  <c:v>2021</c:v>
                </c:pt>
                <c:pt idx="6677">
                  <c:v>2011</c:v>
                </c:pt>
                <c:pt idx="6678">
                  <c:v>2012</c:v>
                </c:pt>
                <c:pt idx="6679">
                  <c:v>2013</c:v>
                </c:pt>
                <c:pt idx="6680">
                  <c:v>2014</c:v>
                </c:pt>
                <c:pt idx="6681">
                  <c:v>2015</c:v>
                </c:pt>
                <c:pt idx="6682">
                  <c:v>2016</c:v>
                </c:pt>
                <c:pt idx="6683">
                  <c:v>2017</c:v>
                </c:pt>
                <c:pt idx="6684">
                  <c:v>2018</c:v>
                </c:pt>
                <c:pt idx="6685">
                  <c:v>2019</c:v>
                </c:pt>
                <c:pt idx="6686">
                  <c:v>2020</c:v>
                </c:pt>
                <c:pt idx="6687">
                  <c:v>2021</c:v>
                </c:pt>
                <c:pt idx="6688">
                  <c:v>2011</c:v>
                </c:pt>
                <c:pt idx="6689">
                  <c:v>2012</c:v>
                </c:pt>
                <c:pt idx="6690">
                  <c:v>2013</c:v>
                </c:pt>
                <c:pt idx="6691">
                  <c:v>2014</c:v>
                </c:pt>
                <c:pt idx="6692">
                  <c:v>2015</c:v>
                </c:pt>
                <c:pt idx="6693">
                  <c:v>2016</c:v>
                </c:pt>
                <c:pt idx="6694">
                  <c:v>2017</c:v>
                </c:pt>
                <c:pt idx="6695">
                  <c:v>2018</c:v>
                </c:pt>
                <c:pt idx="6696">
                  <c:v>2019</c:v>
                </c:pt>
                <c:pt idx="6697">
                  <c:v>2020</c:v>
                </c:pt>
                <c:pt idx="6698">
                  <c:v>2021</c:v>
                </c:pt>
                <c:pt idx="6699">
                  <c:v>2011</c:v>
                </c:pt>
                <c:pt idx="6700">
                  <c:v>2012</c:v>
                </c:pt>
                <c:pt idx="6701">
                  <c:v>2013</c:v>
                </c:pt>
                <c:pt idx="6702">
                  <c:v>2014</c:v>
                </c:pt>
                <c:pt idx="6703">
                  <c:v>2015</c:v>
                </c:pt>
                <c:pt idx="6704">
                  <c:v>2016</c:v>
                </c:pt>
                <c:pt idx="6705">
                  <c:v>2017</c:v>
                </c:pt>
                <c:pt idx="6706">
                  <c:v>2018</c:v>
                </c:pt>
                <c:pt idx="6707">
                  <c:v>2019</c:v>
                </c:pt>
                <c:pt idx="6708">
                  <c:v>2020</c:v>
                </c:pt>
                <c:pt idx="6709">
                  <c:v>2021</c:v>
                </c:pt>
                <c:pt idx="6710">
                  <c:v>2011</c:v>
                </c:pt>
                <c:pt idx="6711">
                  <c:v>2012</c:v>
                </c:pt>
                <c:pt idx="6712">
                  <c:v>2013</c:v>
                </c:pt>
                <c:pt idx="6713">
                  <c:v>2014</c:v>
                </c:pt>
                <c:pt idx="6714">
                  <c:v>2015</c:v>
                </c:pt>
                <c:pt idx="6715">
                  <c:v>2016</c:v>
                </c:pt>
                <c:pt idx="6716">
                  <c:v>2017</c:v>
                </c:pt>
                <c:pt idx="6717">
                  <c:v>2018</c:v>
                </c:pt>
                <c:pt idx="6718">
                  <c:v>2019</c:v>
                </c:pt>
                <c:pt idx="6719">
                  <c:v>2020</c:v>
                </c:pt>
                <c:pt idx="6720">
                  <c:v>2021</c:v>
                </c:pt>
                <c:pt idx="6721">
                  <c:v>2011</c:v>
                </c:pt>
                <c:pt idx="6722">
                  <c:v>2012</c:v>
                </c:pt>
                <c:pt idx="6723">
                  <c:v>2013</c:v>
                </c:pt>
                <c:pt idx="6724">
                  <c:v>2014</c:v>
                </c:pt>
                <c:pt idx="6725">
                  <c:v>2015</c:v>
                </c:pt>
                <c:pt idx="6726">
                  <c:v>2016</c:v>
                </c:pt>
                <c:pt idx="6727">
                  <c:v>2017</c:v>
                </c:pt>
                <c:pt idx="6728">
                  <c:v>2018</c:v>
                </c:pt>
                <c:pt idx="6729">
                  <c:v>2019</c:v>
                </c:pt>
                <c:pt idx="6730">
                  <c:v>2020</c:v>
                </c:pt>
                <c:pt idx="6731">
                  <c:v>2021</c:v>
                </c:pt>
                <c:pt idx="6732">
                  <c:v>2011</c:v>
                </c:pt>
                <c:pt idx="6733">
                  <c:v>2012</c:v>
                </c:pt>
                <c:pt idx="6734">
                  <c:v>2013</c:v>
                </c:pt>
                <c:pt idx="6735">
                  <c:v>2014</c:v>
                </c:pt>
                <c:pt idx="6736">
                  <c:v>2015</c:v>
                </c:pt>
                <c:pt idx="6737">
                  <c:v>2016</c:v>
                </c:pt>
                <c:pt idx="6738">
                  <c:v>2017</c:v>
                </c:pt>
                <c:pt idx="6739">
                  <c:v>2018</c:v>
                </c:pt>
                <c:pt idx="6740">
                  <c:v>2019</c:v>
                </c:pt>
                <c:pt idx="6741">
                  <c:v>2020</c:v>
                </c:pt>
                <c:pt idx="6742">
                  <c:v>2021</c:v>
                </c:pt>
                <c:pt idx="6743">
                  <c:v>2011</c:v>
                </c:pt>
                <c:pt idx="6744">
                  <c:v>2012</c:v>
                </c:pt>
                <c:pt idx="6745">
                  <c:v>2013</c:v>
                </c:pt>
                <c:pt idx="6746">
                  <c:v>2014</c:v>
                </c:pt>
                <c:pt idx="6747">
                  <c:v>2015</c:v>
                </c:pt>
                <c:pt idx="6748">
                  <c:v>2016</c:v>
                </c:pt>
                <c:pt idx="6749">
                  <c:v>2017</c:v>
                </c:pt>
                <c:pt idx="6750">
                  <c:v>2018</c:v>
                </c:pt>
                <c:pt idx="6751">
                  <c:v>2019</c:v>
                </c:pt>
                <c:pt idx="6752">
                  <c:v>2020</c:v>
                </c:pt>
                <c:pt idx="6753">
                  <c:v>2021</c:v>
                </c:pt>
                <c:pt idx="6754">
                  <c:v>2011</c:v>
                </c:pt>
                <c:pt idx="6755">
                  <c:v>2012</c:v>
                </c:pt>
                <c:pt idx="6756">
                  <c:v>2013</c:v>
                </c:pt>
                <c:pt idx="6757">
                  <c:v>2014</c:v>
                </c:pt>
                <c:pt idx="6758">
                  <c:v>2015</c:v>
                </c:pt>
                <c:pt idx="6759">
                  <c:v>2016</c:v>
                </c:pt>
                <c:pt idx="6760">
                  <c:v>2017</c:v>
                </c:pt>
                <c:pt idx="6761">
                  <c:v>2018</c:v>
                </c:pt>
                <c:pt idx="6762">
                  <c:v>2019</c:v>
                </c:pt>
                <c:pt idx="6763">
                  <c:v>2020</c:v>
                </c:pt>
                <c:pt idx="6764">
                  <c:v>2021</c:v>
                </c:pt>
                <c:pt idx="6765">
                  <c:v>2011</c:v>
                </c:pt>
                <c:pt idx="6766">
                  <c:v>2012</c:v>
                </c:pt>
                <c:pt idx="6767">
                  <c:v>2013</c:v>
                </c:pt>
                <c:pt idx="6768">
                  <c:v>2014</c:v>
                </c:pt>
                <c:pt idx="6769">
                  <c:v>2015</c:v>
                </c:pt>
                <c:pt idx="6770">
                  <c:v>2016</c:v>
                </c:pt>
                <c:pt idx="6771">
                  <c:v>2017</c:v>
                </c:pt>
                <c:pt idx="6772">
                  <c:v>2018</c:v>
                </c:pt>
                <c:pt idx="6773">
                  <c:v>2019</c:v>
                </c:pt>
                <c:pt idx="6774">
                  <c:v>2020</c:v>
                </c:pt>
                <c:pt idx="6775">
                  <c:v>2021</c:v>
                </c:pt>
                <c:pt idx="6776">
                  <c:v>2011</c:v>
                </c:pt>
                <c:pt idx="6777">
                  <c:v>2012</c:v>
                </c:pt>
                <c:pt idx="6778">
                  <c:v>2013</c:v>
                </c:pt>
                <c:pt idx="6779">
                  <c:v>2014</c:v>
                </c:pt>
                <c:pt idx="6780">
                  <c:v>2015</c:v>
                </c:pt>
                <c:pt idx="6781">
                  <c:v>2016</c:v>
                </c:pt>
                <c:pt idx="6782">
                  <c:v>2017</c:v>
                </c:pt>
                <c:pt idx="6783">
                  <c:v>2018</c:v>
                </c:pt>
                <c:pt idx="6784">
                  <c:v>2019</c:v>
                </c:pt>
                <c:pt idx="6785">
                  <c:v>2020</c:v>
                </c:pt>
                <c:pt idx="6786">
                  <c:v>2021</c:v>
                </c:pt>
                <c:pt idx="6787">
                  <c:v>2011</c:v>
                </c:pt>
                <c:pt idx="6788">
                  <c:v>2012</c:v>
                </c:pt>
                <c:pt idx="6789">
                  <c:v>2013</c:v>
                </c:pt>
                <c:pt idx="6790">
                  <c:v>2014</c:v>
                </c:pt>
                <c:pt idx="6791">
                  <c:v>2015</c:v>
                </c:pt>
                <c:pt idx="6792">
                  <c:v>2016</c:v>
                </c:pt>
                <c:pt idx="6793">
                  <c:v>2017</c:v>
                </c:pt>
                <c:pt idx="6794">
                  <c:v>2018</c:v>
                </c:pt>
                <c:pt idx="6795">
                  <c:v>2019</c:v>
                </c:pt>
                <c:pt idx="6796">
                  <c:v>2020</c:v>
                </c:pt>
                <c:pt idx="6797">
                  <c:v>2021</c:v>
                </c:pt>
                <c:pt idx="6798">
                  <c:v>2011</c:v>
                </c:pt>
                <c:pt idx="6799">
                  <c:v>2012</c:v>
                </c:pt>
                <c:pt idx="6800">
                  <c:v>2013</c:v>
                </c:pt>
                <c:pt idx="6801">
                  <c:v>2014</c:v>
                </c:pt>
                <c:pt idx="6802">
                  <c:v>2015</c:v>
                </c:pt>
                <c:pt idx="6803">
                  <c:v>2016</c:v>
                </c:pt>
                <c:pt idx="6804">
                  <c:v>2017</c:v>
                </c:pt>
                <c:pt idx="6805">
                  <c:v>2018</c:v>
                </c:pt>
                <c:pt idx="6806">
                  <c:v>2019</c:v>
                </c:pt>
                <c:pt idx="6807">
                  <c:v>2020</c:v>
                </c:pt>
                <c:pt idx="6808">
                  <c:v>2021</c:v>
                </c:pt>
                <c:pt idx="6809">
                  <c:v>2011</c:v>
                </c:pt>
                <c:pt idx="6810">
                  <c:v>2012</c:v>
                </c:pt>
                <c:pt idx="6811">
                  <c:v>2013</c:v>
                </c:pt>
                <c:pt idx="6812">
                  <c:v>2014</c:v>
                </c:pt>
                <c:pt idx="6813">
                  <c:v>2015</c:v>
                </c:pt>
                <c:pt idx="6814">
                  <c:v>2016</c:v>
                </c:pt>
                <c:pt idx="6815">
                  <c:v>2017</c:v>
                </c:pt>
                <c:pt idx="6816">
                  <c:v>2018</c:v>
                </c:pt>
                <c:pt idx="6817">
                  <c:v>2019</c:v>
                </c:pt>
                <c:pt idx="6818">
                  <c:v>2020</c:v>
                </c:pt>
                <c:pt idx="6819">
                  <c:v>2021</c:v>
                </c:pt>
                <c:pt idx="6820">
                  <c:v>2011</c:v>
                </c:pt>
                <c:pt idx="6821">
                  <c:v>2012</c:v>
                </c:pt>
                <c:pt idx="6822">
                  <c:v>2013</c:v>
                </c:pt>
                <c:pt idx="6823">
                  <c:v>2014</c:v>
                </c:pt>
                <c:pt idx="6824">
                  <c:v>2015</c:v>
                </c:pt>
                <c:pt idx="6825">
                  <c:v>2016</c:v>
                </c:pt>
                <c:pt idx="6826">
                  <c:v>2017</c:v>
                </c:pt>
                <c:pt idx="6827">
                  <c:v>2018</c:v>
                </c:pt>
                <c:pt idx="6828">
                  <c:v>2019</c:v>
                </c:pt>
                <c:pt idx="6829">
                  <c:v>2020</c:v>
                </c:pt>
                <c:pt idx="6830">
                  <c:v>2021</c:v>
                </c:pt>
                <c:pt idx="6831">
                  <c:v>2011</c:v>
                </c:pt>
                <c:pt idx="6832">
                  <c:v>2012</c:v>
                </c:pt>
                <c:pt idx="6833">
                  <c:v>2013</c:v>
                </c:pt>
                <c:pt idx="6834">
                  <c:v>2014</c:v>
                </c:pt>
                <c:pt idx="6835">
                  <c:v>2015</c:v>
                </c:pt>
                <c:pt idx="6836">
                  <c:v>2016</c:v>
                </c:pt>
                <c:pt idx="6837">
                  <c:v>2017</c:v>
                </c:pt>
                <c:pt idx="6838">
                  <c:v>2018</c:v>
                </c:pt>
                <c:pt idx="6839">
                  <c:v>2019</c:v>
                </c:pt>
                <c:pt idx="6840">
                  <c:v>2020</c:v>
                </c:pt>
                <c:pt idx="6841">
                  <c:v>2021</c:v>
                </c:pt>
                <c:pt idx="6842">
                  <c:v>2011</c:v>
                </c:pt>
                <c:pt idx="6843">
                  <c:v>2012</c:v>
                </c:pt>
                <c:pt idx="6844">
                  <c:v>2013</c:v>
                </c:pt>
                <c:pt idx="6845">
                  <c:v>2014</c:v>
                </c:pt>
                <c:pt idx="6846">
                  <c:v>2015</c:v>
                </c:pt>
                <c:pt idx="6847">
                  <c:v>2016</c:v>
                </c:pt>
                <c:pt idx="6848">
                  <c:v>2017</c:v>
                </c:pt>
                <c:pt idx="6849">
                  <c:v>2018</c:v>
                </c:pt>
                <c:pt idx="6850">
                  <c:v>2019</c:v>
                </c:pt>
                <c:pt idx="6851">
                  <c:v>2020</c:v>
                </c:pt>
                <c:pt idx="6852">
                  <c:v>2021</c:v>
                </c:pt>
                <c:pt idx="6853">
                  <c:v>2011</c:v>
                </c:pt>
                <c:pt idx="6854">
                  <c:v>2012</c:v>
                </c:pt>
                <c:pt idx="6855">
                  <c:v>2013</c:v>
                </c:pt>
                <c:pt idx="6856">
                  <c:v>2014</c:v>
                </c:pt>
                <c:pt idx="6857">
                  <c:v>2015</c:v>
                </c:pt>
                <c:pt idx="6858">
                  <c:v>2016</c:v>
                </c:pt>
                <c:pt idx="6859">
                  <c:v>2017</c:v>
                </c:pt>
                <c:pt idx="6860">
                  <c:v>2018</c:v>
                </c:pt>
                <c:pt idx="6861">
                  <c:v>2019</c:v>
                </c:pt>
                <c:pt idx="6862">
                  <c:v>2020</c:v>
                </c:pt>
                <c:pt idx="6863">
                  <c:v>2021</c:v>
                </c:pt>
                <c:pt idx="6864">
                  <c:v>2011</c:v>
                </c:pt>
                <c:pt idx="6865">
                  <c:v>2012</c:v>
                </c:pt>
                <c:pt idx="6866">
                  <c:v>2013</c:v>
                </c:pt>
                <c:pt idx="6867">
                  <c:v>2014</c:v>
                </c:pt>
                <c:pt idx="6868">
                  <c:v>2015</c:v>
                </c:pt>
                <c:pt idx="6869">
                  <c:v>2016</c:v>
                </c:pt>
                <c:pt idx="6870">
                  <c:v>2017</c:v>
                </c:pt>
                <c:pt idx="6871">
                  <c:v>2018</c:v>
                </c:pt>
                <c:pt idx="6872">
                  <c:v>2019</c:v>
                </c:pt>
                <c:pt idx="6873">
                  <c:v>2020</c:v>
                </c:pt>
                <c:pt idx="6874">
                  <c:v>2021</c:v>
                </c:pt>
                <c:pt idx="6875">
                  <c:v>2011</c:v>
                </c:pt>
                <c:pt idx="6876">
                  <c:v>2012</c:v>
                </c:pt>
                <c:pt idx="6877">
                  <c:v>2013</c:v>
                </c:pt>
                <c:pt idx="6878">
                  <c:v>2014</c:v>
                </c:pt>
                <c:pt idx="6879">
                  <c:v>2015</c:v>
                </c:pt>
                <c:pt idx="6880">
                  <c:v>2016</c:v>
                </c:pt>
                <c:pt idx="6881">
                  <c:v>2017</c:v>
                </c:pt>
                <c:pt idx="6882">
                  <c:v>2018</c:v>
                </c:pt>
                <c:pt idx="6883">
                  <c:v>2019</c:v>
                </c:pt>
                <c:pt idx="6884">
                  <c:v>2020</c:v>
                </c:pt>
                <c:pt idx="6885">
                  <c:v>2021</c:v>
                </c:pt>
                <c:pt idx="6886">
                  <c:v>2011</c:v>
                </c:pt>
                <c:pt idx="6887">
                  <c:v>2012</c:v>
                </c:pt>
                <c:pt idx="6888">
                  <c:v>2013</c:v>
                </c:pt>
                <c:pt idx="6889">
                  <c:v>2014</c:v>
                </c:pt>
                <c:pt idx="6890">
                  <c:v>2015</c:v>
                </c:pt>
                <c:pt idx="6891">
                  <c:v>2016</c:v>
                </c:pt>
                <c:pt idx="6892">
                  <c:v>2017</c:v>
                </c:pt>
                <c:pt idx="6893">
                  <c:v>2018</c:v>
                </c:pt>
                <c:pt idx="6894">
                  <c:v>2019</c:v>
                </c:pt>
                <c:pt idx="6895">
                  <c:v>2020</c:v>
                </c:pt>
                <c:pt idx="6896">
                  <c:v>2021</c:v>
                </c:pt>
                <c:pt idx="6897">
                  <c:v>2011</c:v>
                </c:pt>
                <c:pt idx="6898">
                  <c:v>2012</c:v>
                </c:pt>
                <c:pt idx="6899">
                  <c:v>2013</c:v>
                </c:pt>
                <c:pt idx="6900">
                  <c:v>2014</c:v>
                </c:pt>
                <c:pt idx="6901">
                  <c:v>2015</c:v>
                </c:pt>
                <c:pt idx="6902">
                  <c:v>2016</c:v>
                </c:pt>
                <c:pt idx="6903">
                  <c:v>2017</c:v>
                </c:pt>
                <c:pt idx="6904">
                  <c:v>2018</c:v>
                </c:pt>
                <c:pt idx="6905">
                  <c:v>2019</c:v>
                </c:pt>
                <c:pt idx="6906">
                  <c:v>2020</c:v>
                </c:pt>
                <c:pt idx="6907">
                  <c:v>2021</c:v>
                </c:pt>
                <c:pt idx="6908">
                  <c:v>2011</c:v>
                </c:pt>
                <c:pt idx="6909">
                  <c:v>2012</c:v>
                </c:pt>
                <c:pt idx="6910">
                  <c:v>2013</c:v>
                </c:pt>
                <c:pt idx="6911">
                  <c:v>2014</c:v>
                </c:pt>
                <c:pt idx="6912">
                  <c:v>2015</c:v>
                </c:pt>
                <c:pt idx="6913">
                  <c:v>2016</c:v>
                </c:pt>
                <c:pt idx="6914">
                  <c:v>2017</c:v>
                </c:pt>
                <c:pt idx="6915">
                  <c:v>2018</c:v>
                </c:pt>
                <c:pt idx="6916">
                  <c:v>2019</c:v>
                </c:pt>
                <c:pt idx="6917">
                  <c:v>2020</c:v>
                </c:pt>
                <c:pt idx="6918">
                  <c:v>2021</c:v>
                </c:pt>
                <c:pt idx="6919">
                  <c:v>2011</c:v>
                </c:pt>
                <c:pt idx="6920">
                  <c:v>2012</c:v>
                </c:pt>
                <c:pt idx="6921">
                  <c:v>2013</c:v>
                </c:pt>
                <c:pt idx="6922">
                  <c:v>2014</c:v>
                </c:pt>
                <c:pt idx="6923">
                  <c:v>2015</c:v>
                </c:pt>
                <c:pt idx="6924">
                  <c:v>2016</c:v>
                </c:pt>
                <c:pt idx="6925">
                  <c:v>2017</c:v>
                </c:pt>
                <c:pt idx="6926">
                  <c:v>2018</c:v>
                </c:pt>
                <c:pt idx="6927">
                  <c:v>2019</c:v>
                </c:pt>
                <c:pt idx="6928">
                  <c:v>2020</c:v>
                </c:pt>
                <c:pt idx="6929">
                  <c:v>2021</c:v>
                </c:pt>
                <c:pt idx="6930">
                  <c:v>2011</c:v>
                </c:pt>
                <c:pt idx="6931">
                  <c:v>2012</c:v>
                </c:pt>
                <c:pt idx="6932">
                  <c:v>2013</c:v>
                </c:pt>
                <c:pt idx="6933">
                  <c:v>2014</c:v>
                </c:pt>
                <c:pt idx="6934">
                  <c:v>2015</c:v>
                </c:pt>
                <c:pt idx="6935">
                  <c:v>2016</c:v>
                </c:pt>
                <c:pt idx="6936">
                  <c:v>2017</c:v>
                </c:pt>
                <c:pt idx="6937">
                  <c:v>2018</c:v>
                </c:pt>
                <c:pt idx="6938">
                  <c:v>2019</c:v>
                </c:pt>
                <c:pt idx="6939">
                  <c:v>2020</c:v>
                </c:pt>
                <c:pt idx="6940">
                  <c:v>2021</c:v>
                </c:pt>
                <c:pt idx="6941">
                  <c:v>2011</c:v>
                </c:pt>
                <c:pt idx="6942">
                  <c:v>2012</c:v>
                </c:pt>
                <c:pt idx="6943">
                  <c:v>2013</c:v>
                </c:pt>
                <c:pt idx="6944">
                  <c:v>2014</c:v>
                </c:pt>
                <c:pt idx="6945">
                  <c:v>2015</c:v>
                </c:pt>
                <c:pt idx="6946">
                  <c:v>2016</c:v>
                </c:pt>
                <c:pt idx="6947">
                  <c:v>2017</c:v>
                </c:pt>
                <c:pt idx="6948">
                  <c:v>2018</c:v>
                </c:pt>
                <c:pt idx="6949">
                  <c:v>2019</c:v>
                </c:pt>
                <c:pt idx="6950">
                  <c:v>2020</c:v>
                </c:pt>
                <c:pt idx="6951">
                  <c:v>2021</c:v>
                </c:pt>
                <c:pt idx="6952">
                  <c:v>2011</c:v>
                </c:pt>
                <c:pt idx="6953">
                  <c:v>2012</c:v>
                </c:pt>
                <c:pt idx="6954">
                  <c:v>2013</c:v>
                </c:pt>
                <c:pt idx="6955">
                  <c:v>2014</c:v>
                </c:pt>
                <c:pt idx="6956">
                  <c:v>2015</c:v>
                </c:pt>
                <c:pt idx="6957">
                  <c:v>2016</c:v>
                </c:pt>
                <c:pt idx="6958">
                  <c:v>2017</c:v>
                </c:pt>
                <c:pt idx="6959">
                  <c:v>2018</c:v>
                </c:pt>
                <c:pt idx="6960">
                  <c:v>2019</c:v>
                </c:pt>
                <c:pt idx="6961">
                  <c:v>2020</c:v>
                </c:pt>
                <c:pt idx="6962">
                  <c:v>2021</c:v>
                </c:pt>
                <c:pt idx="6963">
                  <c:v>2011</c:v>
                </c:pt>
                <c:pt idx="6964">
                  <c:v>2012</c:v>
                </c:pt>
                <c:pt idx="6965">
                  <c:v>2013</c:v>
                </c:pt>
                <c:pt idx="6966">
                  <c:v>2014</c:v>
                </c:pt>
                <c:pt idx="6967">
                  <c:v>2015</c:v>
                </c:pt>
                <c:pt idx="6968">
                  <c:v>2016</c:v>
                </c:pt>
                <c:pt idx="6969">
                  <c:v>2017</c:v>
                </c:pt>
                <c:pt idx="6970">
                  <c:v>2018</c:v>
                </c:pt>
                <c:pt idx="6971">
                  <c:v>2019</c:v>
                </c:pt>
                <c:pt idx="6972">
                  <c:v>2020</c:v>
                </c:pt>
                <c:pt idx="6973">
                  <c:v>2021</c:v>
                </c:pt>
                <c:pt idx="6974">
                  <c:v>2011</c:v>
                </c:pt>
                <c:pt idx="6975">
                  <c:v>2012</c:v>
                </c:pt>
                <c:pt idx="6976">
                  <c:v>2013</c:v>
                </c:pt>
                <c:pt idx="6977">
                  <c:v>2014</c:v>
                </c:pt>
                <c:pt idx="6978">
                  <c:v>2015</c:v>
                </c:pt>
                <c:pt idx="6979">
                  <c:v>2016</c:v>
                </c:pt>
                <c:pt idx="6980">
                  <c:v>2017</c:v>
                </c:pt>
                <c:pt idx="6981">
                  <c:v>2018</c:v>
                </c:pt>
                <c:pt idx="6982">
                  <c:v>2019</c:v>
                </c:pt>
                <c:pt idx="6983">
                  <c:v>2020</c:v>
                </c:pt>
                <c:pt idx="6984">
                  <c:v>2021</c:v>
                </c:pt>
                <c:pt idx="6985">
                  <c:v>2011</c:v>
                </c:pt>
                <c:pt idx="6986">
                  <c:v>2012</c:v>
                </c:pt>
                <c:pt idx="6987">
                  <c:v>2013</c:v>
                </c:pt>
                <c:pt idx="6988">
                  <c:v>2014</c:v>
                </c:pt>
                <c:pt idx="6989">
                  <c:v>2015</c:v>
                </c:pt>
                <c:pt idx="6990">
                  <c:v>2016</c:v>
                </c:pt>
                <c:pt idx="6991">
                  <c:v>2017</c:v>
                </c:pt>
                <c:pt idx="6992">
                  <c:v>2018</c:v>
                </c:pt>
                <c:pt idx="6993">
                  <c:v>2019</c:v>
                </c:pt>
                <c:pt idx="6994">
                  <c:v>2020</c:v>
                </c:pt>
                <c:pt idx="6995">
                  <c:v>2021</c:v>
                </c:pt>
                <c:pt idx="6996">
                  <c:v>2011</c:v>
                </c:pt>
                <c:pt idx="6997">
                  <c:v>2012</c:v>
                </c:pt>
                <c:pt idx="6998">
                  <c:v>2013</c:v>
                </c:pt>
                <c:pt idx="6999">
                  <c:v>2014</c:v>
                </c:pt>
                <c:pt idx="7000">
                  <c:v>2015</c:v>
                </c:pt>
                <c:pt idx="7001">
                  <c:v>2016</c:v>
                </c:pt>
                <c:pt idx="7002">
                  <c:v>2017</c:v>
                </c:pt>
                <c:pt idx="7003">
                  <c:v>2018</c:v>
                </c:pt>
                <c:pt idx="7004">
                  <c:v>2019</c:v>
                </c:pt>
                <c:pt idx="7005">
                  <c:v>2020</c:v>
                </c:pt>
                <c:pt idx="7006">
                  <c:v>2021</c:v>
                </c:pt>
                <c:pt idx="7007">
                  <c:v>2011</c:v>
                </c:pt>
                <c:pt idx="7008">
                  <c:v>2012</c:v>
                </c:pt>
                <c:pt idx="7009">
                  <c:v>2013</c:v>
                </c:pt>
                <c:pt idx="7010">
                  <c:v>2014</c:v>
                </c:pt>
                <c:pt idx="7011">
                  <c:v>2015</c:v>
                </c:pt>
                <c:pt idx="7012">
                  <c:v>2016</c:v>
                </c:pt>
                <c:pt idx="7013">
                  <c:v>2017</c:v>
                </c:pt>
                <c:pt idx="7014">
                  <c:v>2018</c:v>
                </c:pt>
                <c:pt idx="7015">
                  <c:v>2019</c:v>
                </c:pt>
                <c:pt idx="7016">
                  <c:v>2020</c:v>
                </c:pt>
                <c:pt idx="7017">
                  <c:v>2021</c:v>
                </c:pt>
                <c:pt idx="7018">
                  <c:v>2011</c:v>
                </c:pt>
                <c:pt idx="7019">
                  <c:v>2012</c:v>
                </c:pt>
                <c:pt idx="7020">
                  <c:v>2013</c:v>
                </c:pt>
                <c:pt idx="7021">
                  <c:v>2014</c:v>
                </c:pt>
                <c:pt idx="7022">
                  <c:v>2015</c:v>
                </c:pt>
                <c:pt idx="7023">
                  <c:v>2016</c:v>
                </c:pt>
                <c:pt idx="7024">
                  <c:v>2017</c:v>
                </c:pt>
                <c:pt idx="7025">
                  <c:v>2018</c:v>
                </c:pt>
                <c:pt idx="7026">
                  <c:v>2019</c:v>
                </c:pt>
                <c:pt idx="7027">
                  <c:v>2020</c:v>
                </c:pt>
                <c:pt idx="7028">
                  <c:v>2021</c:v>
                </c:pt>
                <c:pt idx="7029">
                  <c:v>2011</c:v>
                </c:pt>
                <c:pt idx="7030">
                  <c:v>2012</c:v>
                </c:pt>
                <c:pt idx="7031">
                  <c:v>2013</c:v>
                </c:pt>
                <c:pt idx="7032">
                  <c:v>2014</c:v>
                </c:pt>
                <c:pt idx="7033">
                  <c:v>2015</c:v>
                </c:pt>
                <c:pt idx="7034">
                  <c:v>2016</c:v>
                </c:pt>
                <c:pt idx="7035">
                  <c:v>2017</c:v>
                </c:pt>
                <c:pt idx="7036">
                  <c:v>2018</c:v>
                </c:pt>
                <c:pt idx="7037">
                  <c:v>2019</c:v>
                </c:pt>
                <c:pt idx="7038">
                  <c:v>2020</c:v>
                </c:pt>
                <c:pt idx="7039">
                  <c:v>2021</c:v>
                </c:pt>
                <c:pt idx="7040">
                  <c:v>2011</c:v>
                </c:pt>
                <c:pt idx="7041">
                  <c:v>2012</c:v>
                </c:pt>
                <c:pt idx="7042">
                  <c:v>2013</c:v>
                </c:pt>
                <c:pt idx="7043">
                  <c:v>2014</c:v>
                </c:pt>
                <c:pt idx="7044">
                  <c:v>2015</c:v>
                </c:pt>
                <c:pt idx="7045">
                  <c:v>2016</c:v>
                </c:pt>
                <c:pt idx="7046">
                  <c:v>2017</c:v>
                </c:pt>
                <c:pt idx="7047">
                  <c:v>2018</c:v>
                </c:pt>
                <c:pt idx="7048">
                  <c:v>2019</c:v>
                </c:pt>
                <c:pt idx="7049">
                  <c:v>2020</c:v>
                </c:pt>
                <c:pt idx="7050">
                  <c:v>2021</c:v>
                </c:pt>
                <c:pt idx="7051">
                  <c:v>2011</c:v>
                </c:pt>
                <c:pt idx="7052">
                  <c:v>2012</c:v>
                </c:pt>
                <c:pt idx="7053">
                  <c:v>2013</c:v>
                </c:pt>
                <c:pt idx="7054">
                  <c:v>2014</c:v>
                </c:pt>
                <c:pt idx="7055">
                  <c:v>2015</c:v>
                </c:pt>
                <c:pt idx="7056">
                  <c:v>2016</c:v>
                </c:pt>
                <c:pt idx="7057">
                  <c:v>2017</c:v>
                </c:pt>
                <c:pt idx="7058">
                  <c:v>2018</c:v>
                </c:pt>
                <c:pt idx="7059">
                  <c:v>2019</c:v>
                </c:pt>
                <c:pt idx="7060">
                  <c:v>2020</c:v>
                </c:pt>
                <c:pt idx="7061">
                  <c:v>2021</c:v>
                </c:pt>
                <c:pt idx="7062">
                  <c:v>2011</c:v>
                </c:pt>
                <c:pt idx="7063">
                  <c:v>2012</c:v>
                </c:pt>
                <c:pt idx="7064">
                  <c:v>2013</c:v>
                </c:pt>
                <c:pt idx="7065">
                  <c:v>2014</c:v>
                </c:pt>
                <c:pt idx="7066">
                  <c:v>2015</c:v>
                </c:pt>
                <c:pt idx="7067">
                  <c:v>2016</c:v>
                </c:pt>
                <c:pt idx="7068">
                  <c:v>2017</c:v>
                </c:pt>
                <c:pt idx="7069">
                  <c:v>2018</c:v>
                </c:pt>
                <c:pt idx="7070">
                  <c:v>2019</c:v>
                </c:pt>
                <c:pt idx="7071">
                  <c:v>2020</c:v>
                </c:pt>
                <c:pt idx="7072">
                  <c:v>2021</c:v>
                </c:pt>
                <c:pt idx="7073">
                  <c:v>2011</c:v>
                </c:pt>
                <c:pt idx="7074">
                  <c:v>2012</c:v>
                </c:pt>
                <c:pt idx="7075">
                  <c:v>2013</c:v>
                </c:pt>
                <c:pt idx="7076">
                  <c:v>2014</c:v>
                </c:pt>
                <c:pt idx="7077">
                  <c:v>2015</c:v>
                </c:pt>
                <c:pt idx="7078">
                  <c:v>2016</c:v>
                </c:pt>
                <c:pt idx="7079">
                  <c:v>2017</c:v>
                </c:pt>
                <c:pt idx="7080">
                  <c:v>2018</c:v>
                </c:pt>
                <c:pt idx="7081">
                  <c:v>2019</c:v>
                </c:pt>
                <c:pt idx="7082">
                  <c:v>2020</c:v>
                </c:pt>
                <c:pt idx="7083">
                  <c:v>2021</c:v>
                </c:pt>
                <c:pt idx="7084">
                  <c:v>2011</c:v>
                </c:pt>
                <c:pt idx="7085">
                  <c:v>2012</c:v>
                </c:pt>
                <c:pt idx="7086">
                  <c:v>2013</c:v>
                </c:pt>
                <c:pt idx="7087">
                  <c:v>2014</c:v>
                </c:pt>
                <c:pt idx="7088">
                  <c:v>2015</c:v>
                </c:pt>
                <c:pt idx="7089">
                  <c:v>2016</c:v>
                </c:pt>
                <c:pt idx="7090">
                  <c:v>2017</c:v>
                </c:pt>
                <c:pt idx="7091">
                  <c:v>2018</c:v>
                </c:pt>
                <c:pt idx="7092">
                  <c:v>2019</c:v>
                </c:pt>
                <c:pt idx="7093">
                  <c:v>2020</c:v>
                </c:pt>
                <c:pt idx="7094">
                  <c:v>2021</c:v>
                </c:pt>
                <c:pt idx="7095">
                  <c:v>2011</c:v>
                </c:pt>
                <c:pt idx="7096">
                  <c:v>2012</c:v>
                </c:pt>
                <c:pt idx="7097">
                  <c:v>2013</c:v>
                </c:pt>
                <c:pt idx="7098">
                  <c:v>2014</c:v>
                </c:pt>
                <c:pt idx="7099">
                  <c:v>2015</c:v>
                </c:pt>
                <c:pt idx="7100">
                  <c:v>2016</c:v>
                </c:pt>
                <c:pt idx="7101">
                  <c:v>2017</c:v>
                </c:pt>
                <c:pt idx="7102">
                  <c:v>2018</c:v>
                </c:pt>
                <c:pt idx="7103">
                  <c:v>2019</c:v>
                </c:pt>
                <c:pt idx="7104">
                  <c:v>2020</c:v>
                </c:pt>
                <c:pt idx="7105">
                  <c:v>2021</c:v>
                </c:pt>
                <c:pt idx="7106">
                  <c:v>2011</c:v>
                </c:pt>
                <c:pt idx="7107">
                  <c:v>2012</c:v>
                </c:pt>
                <c:pt idx="7108">
                  <c:v>2013</c:v>
                </c:pt>
                <c:pt idx="7109">
                  <c:v>2014</c:v>
                </c:pt>
                <c:pt idx="7110">
                  <c:v>2015</c:v>
                </c:pt>
                <c:pt idx="7111">
                  <c:v>2016</c:v>
                </c:pt>
                <c:pt idx="7112">
                  <c:v>2017</c:v>
                </c:pt>
                <c:pt idx="7113">
                  <c:v>2018</c:v>
                </c:pt>
                <c:pt idx="7114">
                  <c:v>2019</c:v>
                </c:pt>
                <c:pt idx="7115">
                  <c:v>2020</c:v>
                </c:pt>
                <c:pt idx="7116">
                  <c:v>2021</c:v>
                </c:pt>
                <c:pt idx="7117">
                  <c:v>2011</c:v>
                </c:pt>
                <c:pt idx="7118">
                  <c:v>2012</c:v>
                </c:pt>
                <c:pt idx="7119">
                  <c:v>2013</c:v>
                </c:pt>
                <c:pt idx="7120">
                  <c:v>2014</c:v>
                </c:pt>
                <c:pt idx="7121">
                  <c:v>2015</c:v>
                </c:pt>
                <c:pt idx="7122">
                  <c:v>2016</c:v>
                </c:pt>
                <c:pt idx="7123">
                  <c:v>2017</c:v>
                </c:pt>
                <c:pt idx="7124">
                  <c:v>2018</c:v>
                </c:pt>
                <c:pt idx="7125">
                  <c:v>2019</c:v>
                </c:pt>
                <c:pt idx="7126">
                  <c:v>2020</c:v>
                </c:pt>
                <c:pt idx="7127">
                  <c:v>2021</c:v>
                </c:pt>
                <c:pt idx="7128">
                  <c:v>2011</c:v>
                </c:pt>
                <c:pt idx="7129">
                  <c:v>2012</c:v>
                </c:pt>
                <c:pt idx="7130">
                  <c:v>2013</c:v>
                </c:pt>
                <c:pt idx="7131">
                  <c:v>2014</c:v>
                </c:pt>
                <c:pt idx="7132">
                  <c:v>2015</c:v>
                </c:pt>
                <c:pt idx="7133">
                  <c:v>2016</c:v>
                </c:pt>
                <c:pt idx="7134">
                  <c:v>2017</c:v>
                </c:pt>
                <c:pt idx="7135">
                  <c:v>2018</c:v>
                </c:pt>
                <c:pt idx="7136">
                  <c:v>2019</c:v>
                </c:pt>
                <c:pt idx="7137">
                  <c:v>2020</c:v>
                </c:pt>
                <c:pt idx="7138">
                  <c:v>2021</c:v>
                </c:pt>
                <c:pt idx="7139">
                  <c:v>2011</c:v>
                </c:pt>
                <c:pt idx="7140">
                  <c:v>2012</c:v>
                </c:pt>
                <c:pt idx="7141">
                  <c:v>2013</c:v>
                </c:pt>
                <c:pt idx="7142">
                  <c:v>2014</c:v>
                </c:pt>
                <c:pt idx="7143">
                  <c:v>2015</c:v>
                </c:pt>
                <c:pt idx="7144">
                  <c:v>2016</c:v>
                </c:pt>
                <c:pt idx="7145">
                  <c:v>2017</c:v>
                </c:pt>
                <c:pt idx="7146">
                  <c:v>2018</c:v>
                </c:pt>
                <c:pt idx="7147">
                  <c:v>2019</c:v>
                </c:pt>
                <c:pt idx="7148">
                  <c:v>2020</c:v>
                </c:pt>
                <c:pt idx="7149">
                  <c:v>2021</c:v>
                </c:pt>
                <c:pt idx="7150">
                  <c:v>2011</c:v>
                </c:pt>
                <c:pt idx="7151">
                  <c:v>2012</c:v>
                </c:pt>
                <c:pt idx="7152">
                  <c:v>2013</c:v>
                </c:pt>
                <c:pt idx="7153">
                  <c:v>2014</c:v>
                </c:pt>
                <c:pt idx="7154">
                  <c:v>2015</c:v>
                </c:pt>
                <c:pt idx="7155">
                  <c:v>2016</c:v>
                </c:pt>
                <c:pt idx="7156">
                  <c:v>2017</c:v>
                </c:pt>
                <c:pt idx="7157">
                  <c:v>2018</c:v>
                </c:pt>
                <c:pt idx="7158">
                  <c:v>2019</c:v>
                </c:pt>
                <c:pt idx="7159">
                  <c:v>2020</c:v>
                </c:pt>
                <c:pt idx="7160">
                  <c:v>2021</c:v>
                </c:pt>
                <c:pt idx="7161">
                  <c:v>2011</c:v>
                </c:pt>
                <c:pt idx="7162">
                  <c:v>2012</c:v>
                </c:pt>
                <c:pt idx="7163">
                  <c:v>2013</c:v>
                </c:pt>
                <c:pt idx="7164">
                  <c:v>2014</c:v>
                </c:pt>
                <c:pt idx="7165">
                  <c:v>2015</c:v>
                </c:pt>
                <c:pt idx="7166">
                  <c:v>2016</c:v>
                </c:pt>
                <c:pt idx="7167">
                  <c:v>2017</c:v>
                </c:pt>
                <c:pt idx="7168">
                  <c:v>2018</c:v>
                </c:pt>
                <c:pt idx="7169">
                  <c:v>2019</c:v>
                </c:pt>
                <c:pt idx="7170">
                  <c:v>2020</c:v>
                </c:pt>
                <c:pt idx="7171">
                  <c:v>2021</c:v>
                </c:pt>
                <c:pt idx="7172">
                  <c:v>2011</c:v>
                </c:pt>
                <c:pt idx="7173">
                  <c:v>2012</c:v>
                </c:pt>
                <c:pt idx="7174">
                  <c:v>2013</c:v>
                </c:pt>
                <c:pt idx="7175">
                  <c:v>2014</c:v>
                </c:pt>
                <c:pt idx="7176">
                  <c:v>2015</c:v>
                </c:pt>
                <c:pt idx="7177">
                  <c:v>2016</c:v>
                </c:pt>
                <c:pt idx="7178">
                  <c:v>2017</c:v>
                </c:pt>
                <c:pt idx="7179">
                  <c:v>2018</c:v>
                </c:pt>
                <c:pt idx="7180">
                  <c:v>2019</c:v>
                </c:pt>
                <c:pt idx="7181">
                  <c:v>2020</c:v>
                </c:pt>
                <c:pt idx="7182">
                  <c:v>2021</c:v>
                </c:pt>
                <c:pt idx="7183">
                  <c:v>2011</c:v>
                </c:pt>
                <c:pt idx="7184">
                  <c:v>2012</c:v>
                </c:pt>
                <c:pt idx="7185">
                  <c:v>2013</c:v>
                </c:pt>
                <c:pt idx="7186">
                  <c:v>2014</c:v>
                </c:pt>
                <c:pt idx="7187">
                  <c:v>2015</c:v>
                </c:pt>
                <c:pt idx="7188">
                  <c:v>2016</c:v>
                </c:pt>
                <c:pt idx="7189">
                  <c:v>2017</c:v>
                </c:pt>
                <c:pt idx="7190">
                  <c:v>2018</c:v>
                </c:pt>
                <c:pt idx="7191">
                  <c:v>2019</c:v>
                </c:pt>
                <c:pt idx="7192">
                  <c:v>2020</c:v>
                </c:pt>
                <c:pt idx="7193">
                  <c:v>2021</c:v>
                </c:pt>
                <c:pt idx="7194">
                  <c:v>2011</c:v>
                </c:pt>
                <c:pt idx="7195">
                  <c:v>2012</c:v>
                </c:pt>
                <c:pt idx="7196">
                  <c:v>2013</c:v>
                </c:pt>
                <c:pt idx="7197">
                  <c:v>2014</c:v>
                </c:pt>
                <c:pt idx="7198">
                  <c:v>2015</c:v>
                </c:pt>
                <c:pt idx="7199">
                  <c:v>2016</c:v>
                </c:pt>
                <c:pt idx="7200">
                  <c:v>2017</c:v>
                </c:pt>
                <c:pt idx="7201">
                  <c:v>2018</c:v>
                </c:pt>
                <c:pt idx="7202">
                  <c:v>2019</c:v>
                </c:pt>
                <c:pt idx="7203">
                  <c:v>2020</c:v>
                </c:pt>
                <c:pt idx="7204">
                  <c:v>2021</c:v>
                </c:pt>
                <c:pt idx="7205">
                  <c:v>2011</c:v>
                </c:pt>
                <c:pt idx="7206">
                  <c:v>2012</c:v>
                </c:pt>
                <c:pt idx="7207">
                  <c:v>2013</c:v>
                </c:pt>
                <c:pt idx="7208">
                  <c:v>2014</c:v>
                </c:pt>
                <c:pt idx="7209">
                  <c:v>2015</c:v>
                </c:pt>
                <c:pt idx="7210">
                  <c:v>2016</c:v>
                </c:pt>
                <c:pt idx="7211">
                  <c:v>2017</c:v>
                </c:pt>
                <c:pt idx="7212">
                  <c:v>2018</c:v>
                </c:pt>
                <c:pt idx="7213">
                  <c:v>2019</c:v>
                </c:pt>
                <c:pt idx="7214">
                  <c:v>2020</c:v>
                </c:pt>
                <c:pt idx="7215">
                  <c:v>2021</c:v>
                </c:pt>
                <c:pt idx="7216">
                  <c:v>2011</c:v>
                </c:pt>
                <c:pt idx="7217">
                  <c:v>2012</c:v>
                </c:pt>
                <c:pt idx="7218">
                  <c:v>2013</c:v>
                </c:pt>
                <c:pt idx="7219">
                  <c:v>2014</c:v>
                </c:pt>
                <c:pt idx="7220">
                  <c:v>2015</c:v>
                </c:pt>
                <c:pt idx="7221">
                  <c:v>2016</c:v>
                </c:pt>
                <c:pt idx="7222">
                  <c:v>2017</c:v>
                </c:pt>
                <c:pt idx="7223">
                  <c:v>2018</c:v>
                </c:pt>
                <c:pt idx="7224">
                  <c:v>2019</c:v>
                </c:pt>
                <c:pt idx="7225">
                  <c:v>2020</c:v>
                </c:pt>
                <c:pt idx="7226">
                  <c:v>2021</c:v>
                </c:pt>
                <c:pt idx="7227">
                  <c:v>2011</c:v>
                </c:pt>
                <c:pt idx="7228">
                  <c:v>2012</c:v>
                </c:pt>
                <c:pt idx="7229">
                  <c:v>2013</c:v>
                </c:pt>
                <c:pt idx="7230">
                  <c:v>2014</c:v>
                </c:pt>
                <c:pt idx="7231">
                  <c:v>2015</c:v>
                </c:pt>
                <c:pt idx="7232">
                  <c:v>2016</c:v>
                </c:pt>
                <c:pt idx="7233">
                  <c:v>2017</c:v>
                </c:pt>
                <c:pt idx="7234">
                  <c:v>2018</c:v>
                </c:pt>
                <c:pt idx="7235">
                  <c:v>2019</c:v>
                </c:pt>
                <c:pt idx="7236">
                  <c:v>2020</c:v>
                </c:pt>
                <c:pt idx="7237">
                  <c:v>2021</c:v>
                </c:pt>
                <c:pt idx="7238">
                  <c:v>2011</c:v>
                </c:pt>
                <c:pt idx="7239">
                  <c:v>2012</c:v>
                </c:pt>
                <c:pt idx="7240">
                  <c:v>2013</c:v>
                </c:pt>
                <c:pt idx="7241">
                  <c:v>2014</c:v>
                </c:pt>
                <c:pt idx="7242">
                  <c:v>2015</c:v>
                </c:pt>
                <c:pt idx="7243">
                  <c:v>2016</c:v>
                </c:pt>
                <c:pt idx="7244">
                  <c:v>2017</c:v>
                </c:pt>
                <c:pt idx="7245">
                  <c:v>2018</c:v>
                </c:pt>
                <c:pt idx="7246">
                  <c:v>2019</c:v>
                </c:pt>
                <c:pt idx="7247">
                  <c:v>2020</c:v>
                </c:pt>
                <c:pt idx="7248">
                  <c:v>2021</c:v>
                </c:pt>
                <c:pt idx="7249">
                  <c:v>2011</c:v>
                </c:pt>
                <c:pt idx="7250">
                  <c:v>2012</c:v>
                </c:pt>
                <c:pt idx="7251">
                  <c:v>2013</c:v>
                </c:pt>
                <c:pt idx="7252">
                  <c:v>2014</c:v>
                </c:pt>
                <c:pt idx="7253">
                  <c:v>2015</c:v>
                </c:pt>
                <c:pt idx="7254">
                  <c:v>2016</c:v>
                </c:pt>
                <c:pt idx="7255">
                  <c:v>2017</c:v>
                </c:pt>
                <c:pt idx="7256">
                  <c:v>2018</c:v>
                </c:pt>
                <c:pt idx="7257">
                  <c:v>2019</c:v>
                </c:pt>
                <c:pt idx="7258">
                  <c:v>2020</c:v>
                </c:pt>
                <c:pt idx="7259">
                  <c:v>2021</c:v>
                </c:pt>
                <c:pt idx="7260">
                  <c:v>2011</c:v>
                </c:pt>
                <c:pt idx="7261">
                  <c:v>2012</c:v>
                </c:pt>
                <c:pt idx="7262">
                  <c:v>2013</c:v>
                </c:pt>
                <c:pt idx="7263">
                  <c:v>2014</c:v>
                </c:pt>
                <c:pt idx="7264">
                  <c:v>2015</c:v>
                </c:pt>
                <c:pt idx="7265">
                  <c:v>2016</c:v>
                </c:pt>
                <c:pt idx="7266">
                  <c:v>2017</c:v>
                </c:pt>
                <c:pt idx="7267">
                  <c:v>2018</c:v>
                </c:pt>
                <c:pt idx="7268">
                  <c:v>2019</c:v>
                </c:pt>
                <c:pt idx="7269">
                  <c:v>2020</c:v>
                </c:pt>
                <c:pt idx="7270">
                  <c:v>2021</c:v>
                </c:pt>
                <c:pt idx="7271">
                  <c:v>2011</c:v>
                </c:pt>
                <c:pt idx="7272">
                  <c:v>2012</c:v>
                </c:pt>
                <c:pt idx="7273">
                  <c:v>2013</c:v>
                </c:pt>
                <c:pt idx="7274">
                  <c:v>2014</c:v>
                </c:pt>
                <c:pt idx="7275">
                  <c:v>2015</c:v>
                </c:pt>
                <c:pt idx="7276">
                  <c:v>2016</c:v>
                </c:pt>
                <c:pt idx="7277">
                  <c:v>2017</c:v>
                </c:pt>
                <c:pt idx="7278">
                  <c:v>2018</c:v>
                </c:pt>
                <c:pt idx="7279">
                  <c:v>2019</c:v>
                </c:pt>
                <c:pt idx="7280">
                  <c:v>2020</c:v>
                </c:pt>
                <c:pt idx="7281">
                  <c:v>2021</c:v>
                </c:pt>
                <c:pt idx="7282">
                  <c:v>2011</c:v>
                </c:pt>
                <c:pt idx="7283">
                  <c:v>2012</c:v>
                </c:pt>
                <c:pt idx="7284">
                  <c:v>2013</c:v>
                </c:pt>
                <c:pt idx="7285">
                  <c:v>2014</c:v>
                </c:pt>
                <c:pt idx="7286">
                  <c:v>2015</c:v>
                </c:pt>
                <c:pt idx="7287">
                  <c:v>2016</c:v>
                </c:pt>
                <c:pt idx="7288">
                  <c:v>2017</c:v>
                </c:pt>
                <c:pt idx="7289">
                  <c:v>2018</c:v>
                </c:pt>
                <c:pt idx="7290">
                  <c:v>2019</c:v>
                </c:pt>
                <c:pt idx="7291">
                  <c:v>2020</c:v>
                </c:pt>
                <c:pt idx="7292">
                  <c:v>2021</c:v>
                </c:pt>
                <c:pt idx="7293">
                  <c:v>2011</c:v>
                </c:pt>
                <c:pt idx="7294">
                  <c:v>2012</c:v>
                </c:pt>
                <c:pt idx="7295">
                  <c:v>2013</c:v>
                </c:pt>
                <c:pt idx="7296">
                  <c:v>2014</c:v>
                </c:pt>
                <c:pt idx="7297">
                  <c:v>2015</c:v>
                </c:pt>
                <c:pt idx="7298">
                  <c:v>2016</c:v>
                </c:pt>
                <c:pt idx="7299">
                  <c:v>2017</c:v>
                </c:pt>
                <c:pt idx="7300">
                  <c:v>2018</c:v>
                </c:pt>
                <c:pt idx="7301">
                  <c:v>2019</c:v>
                </c:pt>
                <c:pt idx="7302">
                  <c:v>2020</c:v>
                </c:pt>
                <c:pt idx="7303">
                  <c:v>2021</c:v>
                </c:pt>
                <c:pt idx="7304">
                  <c:v>2011</c:v>
                </c:pt>
                <c:pt idx="7305">
                  <c:v>2012</c:v>
                </c:pt>
                <c:pt idx="7306">
                  <c:v>2013</c:v>
                </c:pt>
                <c:pt idx="7307">
                  <c:v>2014</c:v>
                </c:pt>
                <c:pt idx="7308">
                  <c:v>2015</c:v>
                </c:pt>
                <c:pt idx="7309">
                  <c:v>2016</c:v>
                </c:pt>
                <c:pt idx="7310">
                  <c:v>2017</c:v>
                </c:pt>
                <c:pt idx="7311">
                  <c:v>2018</c:v>
                </c:pt>
                <c:pt idx="7312">
                  <c:v>2019</c:v>
                </c:pt>
                <c:pt idx="7313">
                  <c:v>2020</c:v>
                </c:pt>
                <c:pt idx="7314">
                  <c:v>2021</c:v>
                </c:pt>
                <c:pt idx="7315">
                  <c:v>2011</c:v>
                </c:pt>
                <c:pt idx="7316">
                  <c:v>2012</c:v>
                </c:pt>
                <c:pt idx="7317">
                  <c:v>2013</c:v>
                </c:pt>
                <c:pt idx="7318">
                  <c:v>2014</c:v>
                </c:pt>
                <c:pt idx="7319">
                  <c:v>2015</c:v>
                </c:pt>
                <c:pt idx="7320">
                  <c:v>2016</c:v>
                </c:pt>
                <c:pt idx="7321">
                  <c:v>2017</c:v>
                </c:pt>
                <c:pt idx="7322">
                  <c:v>2018</c:v>
                </c:pt>
                <c:pt idx="7323">
                  <c:v>2019</c:v>
                </c:pt>
                <c:pt idx="7324">
                  <c:v>2020</c:v>
                </c:pt>
                <c:pt idx="7325">
                  <c:v>2021</c:v>
                </c:pt>
                <c:pt idx="7326">
                  <c:v>2011</c:v>
                </c:pt>
                <c:pt idx="7327">
                  <c:v>2012</c:v>
                </c:pt>
                <c:pt idx="7328">
                  <c:v>2013</c:v>
                </c:pt>
                <c:pt idx="7329">
                  <c:v>2014</c:v>
                </c:pt>
                <c:pt idx="7330">
                  <c:v>2015</c:v>
                </c:pt>
                <c:pt idx="7331">
                  <c:v>2016</c:v>
                </c:pt>
                <c:pt idx="7332">
                  <c:v>2017</c:v>
                </c:pt>
                <c:pt idx="7333">
                  <c:v>2018</c:v>
                </c:pt>
                <c:pt idx="7334">
                  <c:v>2019</c:v>
                </c:pt>
                <c:pt idx="7335">
                  <c:v>2020</c:v>
                </c:pt>
                <c:pt idx="7336">
                  <c:v>2021</c:v>
                </c:pt>
                <c:pt idx="7337">
                  <c:v>2011</c:v>
                </c:pt>
                <c:pt idx="7338">
                  <c:v>2012</c:v>
                </c:pt>
                <c:pt idx="7339">
                  <c:v>2013</c:v>
                </c:pt>
                <c:pt idx="7340">
                  <c:v>2014</c:v>
                </c:pt>
                <c:pt idx="7341">
                  <c:v>2015</c:v>
                </c:pt>
                <c:pt idx="7342">
                  <c:v>2016</c:v>
                </c:pt>
                <c:pt idx="7343">
                  <c:v>2017</c:v>
                </c:pt>
                <c:pt idx="7344">
                  <c:v>2018</c:v>
                </c:pt>
                <c:pt idx="7345">
                  <c:v>2019</c:v>
                </c:pt>
                <c:pt idx="7346">
                  <c:v>2020</c:v>
                </c:pt>
                <c:pt idx="7347">
                  <c:v>2021</c:v>
                </c:pt>
                <c:pt idx="7348">
                  <c:v>2011</c:v>
                </c:pt>
                <c:pt idx="7349">
                  <c:v>2012</c:v>
                </c:pt>
                <c:pt idx="7350">
                  <c:v>2013</c:v>
                </c:pt>
                <c:pt idx="7351">
                  <c:v>2014</c:v>
                </c:pt>
                <c:pt idx="7352">
                  <c:v>2015</c:v>
                </c:pt>
                <c:pt idx="7353">
                  <c:v>2016</c:v>
                </c:pt>
                <c:pt idx="7354">
                  <c:v>2017</c:v>
                </c:pt>
                <c:pt idx="7355">
                  <c:v>2018</c:v>
                </c:pt>
                <c:pt idx="7356">
                  <c:v>2019</c:v>
                </c:pt>
                <c:pt idx="7357">
                  <c:v>2020</c:v>
                </c:pt>
                <c:pt idx="7358">
                  <c:v>2021</c:v>
                </c:pt>
                <c:pt idx="7359">
                  <c:v>2011</c:v>
                </c:pt>
                <c:pt idx="7360">
                  <c:v>2012</c:v>
                </c:pt>
                <c:pt idx="7361">
                  <c:v>2013</c:v>
                </c:pt>
                <c:pt idx="7362">
                  <c:v>2014</c:v>
                </c:pt>
                <c:pt idx="7363">
                  <c:v>2015</c:v>
                </c:pt>
                <c:pt idx="7364">
                  <c:v>2016</c:v>
                </c:pt>
                <c:pt idx="7365">
                  <c:v>2017</c:v>
                </c:pt>
                <c:pt idx="7366">
                  <c:v>2018</c:v>
                </c:pt>
                <c:pt idx="7367">
                  <c:v>2019</c:v>
                </c:pt>
                <c:pt idx="7368">
                  <c:v>2020</c:v>
                </c:pt>
                <c:pt idx="7369">
                  <c:v>2021</c:v>
                </c:pt>
                <c:pt idx="7370">
                  <c:v>2011</c:v>
                </c:pt>
                <c:pt idx="7371">
                  <c:v>2012</c:v>
                </c:pt>
                <c:pt idx="7372">
                  <c:v>2013</c:v>
                </c:pt>
                <c:pt idx="7373">
                  <c:v>2014</c:v>
                </c:pt>
                <c:pt idx="7374">
                  <c:v>2015</c:v>
                </c:pt>
                <c:pt idx="7375">
                  <c:v>2016</c:v>
                </c:pt>
                <c:pt idx="7376">
                  <c:v>2017</c:v>
                </c:pt>
                <c:pt idx="7377">
                  <c:v>2018</c:v>
                </c:pt>
                <c:pt idx="7378">
                  <c:v>2019</c:v>
                </c:pt>
                <c:pt idx="7379">
                  <c:v>2020</c:v>
                </c:pt>
                <c:pt idx="7380">
                  <c:v>2021</c:v>
                </c:pt>
                <c:pt idx="7381">
                  <c:v>2011</c:v>
                </c:pt>
                <c:pt idx="7382">
                  <c:v>2012</c:v>
                </c:pt>
                <c:pt idx="7383">
                  <c:v>2013</c:v>
                </c:pt>
                <c:pt idx="7384">
                  <c:v>2014</c:v>
                </c:pt>
                <c:pt idx="7385">
                  <c:v>2015</c:v>
                </c:pt>
                <c:pt idx="7386">
                  <c:v>2016</c:v>
                </c:pt>
                <c:pt idx="7387">
                  <c:v>2017</c:v>
                </c:pt>
                <c:pt idx="7388">
                  <c:v>2018</c:v>
                </c:pt>
                <c:pt idx="7389">
                  <c:v>2019</c:v>
                </c:pt>
                <c:pt idx="7390">
                  <c:v>2020</c:v>
                </c:pt>
                <c:pt idx="7391">
                  <c:v>2021</c:v>
                </c:pt>
                <c:pt idx="7392">
                  <c:v>2011</c:v>
                </c:pt>
                <c:pt idx="7393">
                  <c:v>2012</c:v>
                </c:pt>
                <c:pt idx="7394">
                  <c:v>2013</c:v>
                </c:pt>
                <c:pt idx="7395">
                  <c:v>2014</c:v>
                </c:pt>
                <c:pt idx="7396">
                  <c:v>2015</c:v>
                </c:pt>
                <c:pt idx="7397">
                  <c:v>2016</c:v>
                </c:pt>
                <c:pt idx="7398">
                  <c:v>2017</c:v>
                </c:pt>
                <c:pt idx="7399">
                  <c:v>2018</c:v>
                </c:pt>
                <c:pt idx="7400">
                  <c:v>2019</c:v>
                </c:pt>
                <c:pt idx="7401">
                  <c:v>2020</c:v>
                </c:pt>
                <c:pt idx="7402">
                  <c:v>2021</c:v>
                </c:pt>
                <c:pt idx="7403">
                  <c:v>2011</c:v>
                </c:pt>
                <c:pt idx="7404">
                  <c:v>2012</c:v>
                </c:pt>
                <c:pt idx="7405">
                  <c:v>2013</c:v>
                </c:pt>
                <c:pt idx="7406">
                  <c:v>2014</c:v>
                </c:pt>
                <c:pt idx="7407">
                  <c:v>2015</c:v>
                </c:pt>
                <c:pt idx="7408">
                  <c:v>2016</c:v>
                </c:pt>
                <c:pt idx="7409">
                  <c:v>2017</c:v>
                </c:pt>
                <c:pt idx="7410">
                  <c:v>2018</c:v>
                </c:pt>
                <c:pt idx="7411">
                  <c:v>2019</c:v>
                </c:pt>
                <c:pt idx="7412">
                  <c:v>2020</c:v>
                </c:pt>
                <c:pt idx="7413">
                  <c:v>2021</c:v>
                </c:pt>
                <c:pt idx="7414">
                  <c:v>2011</c:v>
                </c:pt>
                <c:pt idx="7415">
                  <c:v>2012</c:v>
                </c:pt>
                <c:pt idx="7416">
                  <c:v>2013</c:v>
                </c:pt>
                <c:pt idx="7417">
                  <c:v>2014</c:v>
                </c:pt>
                <c:pt idx="7418">
                  <c:v>2015</c:v>
                </c:pt>
                <c:pt idx="7419">
                  <c:v>2016</c:v>
                </c:pt>
                <c:pt idx="7420">
                  <c:v>2017</c:v>
                </c:pt>
                <c:pt idx="7421">
                  <c:v>2018</c:v>
                </c:pt>
                <c:pt idx="7422">
                  <c:v>2019</c:v>
                </c:pt>
                <c:pt idx="7423">
                  <c:v>2020</c:v>
                </c:pt>
                <c:pt idx="7424">
                  <c:v>2021</c:v>
                </c:pt>
                <c:pt idx="7425">
                  <c:v>2011</c:v>
                </c:pt>
                <c:pt idx="7426">
                  <c:v>2012</c:v>
                </c:pt>
                <c:pt idx="7427">
                  <c:v>2013</c:v>
                </c:pt>
                <c:pt idx="7428">
                  <c:v>2014</c:v>
                </c:pt>
                <c:pt idx="7429">
                  <c:v>2015</c:v>
                </c:pt>
                <c:pt idx="7430">
                  <c:v>2016</c:v>
                </c:pt>
                <c:pt idx="7431">
                  <c:v>2017</c:v>
                </c:pt>
                <c:pt idx="7432">
                  <c:v>2018</c:v>
                </c:pt>
                <c:pt idx="7433">
                  <c:v>2019</c:v>
                </c:pt>
                <c:pt idx="7434">
                  <c:v>2020</c:v>
                </c:pt>
                <c:pt idx="7435">
                  <c:v>2021</c:v>
                </c:pt>
                <c:pt idx="7436">
                  <c:v>2011</c:v>
                </c:pt>
                <c:pt idx="7437">
                  <c:v>2012</c:v>
                </c:pt>
                <c:pt idx="7438">
                  <c:v>2013</c:v>
                </c:pt>
                <c:pt idx="7439">
                  <c:v>2014</c:v>
                </c:pt>
                <c:pt idx="7440">
                  <c:v>2015</c:v>
                </c:pt>
                <c:pt idx="7441">
                  <c:v>2016</c:v>
                </c:pt>
                <c:pt idx="7442">
                  <c:v>2017</c:v>
                </c:pt>
                <c:pt idx="7443">
                  <c:v>2018</c:v>
                </c:pt>
                <c:pt idx="7444">
                  <c:v>2019</c:v>
                </c:pt>
                <c:pt idx="7445">
                  <c:v>2020</c:v>
                </c:pt>
                <c:pt idx="7446">
                  <c:v>2021</c:v>
                </c:pt>
                <c:pt idx="7447">
                  <c:v>2011</c:v>
                </c:pt>
                <c:pt idx="7448">
                  <c:v>2012</c:v>
                </c:pt>
                <c:pt idx="7449">
                  <c:v>2013</c:v>
                </c:pt>
                <c:pt idx="7450">
                  <c:v>2014</c:v>
                </c:pt>
                <c:pt idx="7451">
                  <c:v>2015</c:v>
                </c:pt>
                <c:pt idx="7452">
                  <c:v>2016</c:v>
                </c:pt>
                <c:pt idx="7453">
                  <c:v>2017</c:v>
                </c:pt>
                <c:pt idx="7454">
                  <c:v>2018</c:v>
                </c:pt>
                <c:pt idx="7455">
                  <c:v>2019</c:v>
                </c:pt>
                <c:pt idx="7456">
                  <c:v>2020</c:v>
                </c:pt>
                <c:pt idx="7457">
                  <c:v>2021</c:v>
                </c:pt>
                <c:pt idx="7458">
                  <c:v>2011</c:v>
                </c:pt>
                <c:pt idx="7459">
                  <c:v>2012</c:v>
                </c:pt>
                <c:pt idx="7460">
                  <c:v>2013</c:v>
                </c:pt>
                <c:pt idx="7461">
                  <c:v>2014</c:v>
                </c:pt>
                <c:pt idx="7462">
                  <c:v>2015</c:v>
                </c:pt>
                <c:pt idx="7463">
                  <c:v>2016</c:v>
                </c:pt>
                <c:pt idx="7464">
                  <c:v>2017</c:v>
                </c:pt>
                <c:pt idx="7465">
                  <c:v>2018</c:v>
                </c:pt>
                <c:pt idx="7466">
                  <c:v>2019</c:v>
                </c:pt>
                <c:pt idx="7467">
                  <c:v>2020</c:v>
                </c:pt>
                <c:pt idx="7468">
                  <c:v>2021</c:v>
                </c:pt>
                <c:pt idx="7469">
                  <c:v>2011</c:v>
                </c:pt>
                <c:pt idx="7470">
                  <c:v>2012</c:v>
                </c:pt>
                <c:pt idx="7471">
                  <c:v>2013</c:v>
                </c:pt>
                <c:pt idx="7472">
                  <c:v>2014</c:v>
                </c:pt>
                <c:pt idx="7473">
                  <c:v>2015</c:v>
                </c:pt>
                <c:pt idx="7474">
                  <c:v>2016</c:v>
                </c:pt>
                <c:pt idx="7475">
                  <c:v>2017</c:v>
                </c:pt>
                <c:pt idx="7476">
                  <c:v>2018</c:v>
                </c:pt>
                <c:pt idx="7477">
                  <c:v>2019</c:v>
                </c:pt>
                <c:pt idx="7478">
                  <c:v>2020</c:v>
                </c:pt>
                <c:pt idx="7479">
                  <c:v>2021</c:v>
                </c:pt>
                <c:pt idx="7480">
                  <c:v>2011</c:v>
                </c:pt>
                <c:pt idx="7481">
                  <c:v>2012</c:v>
                </c:pt>
                <c:pt idx="7482">
                  <c:v>2013</c:v>
                </c:pt>
                <c:pt idx="7483">
                  <c:v>2014</c:v>
                </c:pt>
                <c:pt idx="7484">
                  <c:v>2015</c:v>
                </c:pt>
                <c:pt idx="7485">
                  <c:v>2016</c:v>
                </c:pt>
                <c:pt idx="7486">
                  <c:v>2017</c:v>
                </c:pt>
                <c:pt idx="7487">
                  <c:v>2018</c:v>
                </c:pt>
                <c:pt idx="7488">
                  <c:v>2019</c:v>
                </c:pt>
                <c:pt idx="7489">
                  <c:v>2020</c:v>
                </c:pt>
                <c:pt idx="7490">
                  <c:v>2021</c:v>
                </c:pt>
                <c:pt idx="7491">
                  <c:v>2011</c:v>
                </c:pt>
                <c:pt idx="7492">
                  <c:v>2012</c:v>
                </c:pt>
                <c:pt idx="7493">
                  <c:v>2013</c:v>
                </c:pt>
                <c:pt idx="7494">
                  <c:v>2014</c:v>
                </c:pt>
                <c:pt idx="7495">
                  <c:v>2015</c:v>
                </c:pt>
                <c:pt idx="7496">
                  <c:v>2016</c:v>
                </c:pt>
                <c:pt idx="7497">
                  <c:v>2017</c:v>
                </c:pt>
                <c:pt idx="7498">
                  <c:v>2018</c:v>
                </c:pt>
                <c:pt idx="7499">
                  <c:v>2019</c:v>
                </c:pt>
                <c:pt idx="7500">
                  <c:v>2020</c:v>
                </c:pt>
                <c:pt idx="7501">
                  <c:v>2021</c:v>
                </c:pt>
                <c:pt idx="7502">
                  <c:v>2011</c:v>
                </c:pt>
                <c:pt idx="7503">
                  <c:v>2012</c:v>
                </c:pt>
                <c:pt idx="7504">
                  <c:v>2013</c:v>
                </c:pt>
                <c:pt idx="7505">
                  <c:v>2014</c:v>
                </c:pt>
                <c:pt idx="7506">
                  <c:v>2015</c:v>
                </c:pt>
                <c:pt idx="7507">
                  <c:v>2016</c:v>
                </c:pt>
                <c:pt idx="7508">
                  <c:v>2017</c:v>
                </c:pt>
                <c:pt idx="7509">
                  <c:v>2018</c:v>
                </c:pt>
                <c:pt idx="7510">
                  <c:v>2019</c:v>
                </c:pt>
                <c:pt idx="7511">
                  <c:v>2020</c:v>
                </c:pt>
                <c:pt idx="7512">
                  <c:v>2021</c:v>
                </c:pt>
                <c:pt idx="7513">
                  <c:v>2011</c:v>
                </c:pt>
                <c:pt idx="7514">
                  <c:v>2012</c:v>
                </c:pt>
                <c:pt idx="7515">
                  <c:v>2013</c:v>
                </c:pt>
                <c:pt idx="7516">
                  <c:v>2014</c:v>
                </c:pt>
                <c:pt idx="7517">
                  <c:v>2015</c:v>
                </c:pt>
                <c:pt idx="7518">
                  <c:v>2016</c:v>
                </c:pt>
                <c:pt idx="7519">
                  <c:v>2017</c:v>
                </c:pt>
                <c:pt idx="7520">
                  <c:v>2018</c:v>
                </c:pt>
                <c:pt idx="7521">
                  <c:v>2019</c:v>
                </c:pt>
                <c:pt idx="7522">
                  <c:v>2020</c:v>
                </c:pt>
                <c:pt idx="7523">
                  <c:v>2021</c:v>
                </c:pt>
                <c:pt idx="7524">
                  <c:v>2011</c:v>
                </c:pt>
                <c:pt idx="7525">
                  <c:v>2012</c:v>
                </c:pt>
                <c:pt idx="7526">
                  <c:v>2013</c:v>
                </c:pt>
                <c:pt idx="7527">
                  <c:v>2014</c:v>
                </c:pt>
                <c:pt idx="7528">
                  <c:v>2015</c:v>
                </c:pt>
                <c:pt idx="7529">
                  <c:v>2016</c:v>
                </c:pt>
                <c:pt idx="7530">
                  <c:v>2017</c:v>
                </c:pt>
                <c:pt idx="7531">
                  <c:v>2018</c:v>
                </c:pt>
                <c:pt idx="7532">
                  <c:v>2019</c:v>
                </c:pt>
                <c:pt idx="7533">
                  <c:v>2020</c:v>
                </c:pt>
                <c:pt idx="7534">
                  <c:v>2021</c:v>
                </c:pt>
                <c:pt idx="7535">
                  <c:v>2011</c:v>
                </c:pt>
                <c:pt idx="7536">
                  <c:v>2012</c:v>
                </c:pt>
                <c:pt idx="7537">
                  <c:v>2013</c:v>
                </c:pt>
                <c:pt idx="7538">
                  <c:v>2014</c:v>
                </c:pt>
                <c:pt idx="7539">
                  <c:v>2015</c:v>
                </c:pt>
                <c:pt idx="7540">
                  <c:v>2016</c:v>
                </c:pt>
                <c:pt idx="7541">
                  <c:v>2017</c:v>
                </c:pt>
                <c:pt idx="7542">
                  <c:v>2018</c:v>
                </c:pt>
                <c:pt idx="7543">
                  <c:v>2019</c:v>
                </c:pt>
                <c:pt idx="7544">
                  <c:v>2020</c:v>
                </c:pt>
                <c:pt idx="7545">
                  <c:v>2021</c:v>
                </c:pt>
                <c:pt idx="7546">
                  <c:v>2011</c:v>
                </c:pt>
                <c:pt idx="7547">
                  <c:v>2012</c:v>
                </c:pt>
                <c:pt idx="7548">
                  <c:v>2013</c:v>
                </c:pt>
                <c:pt idx="7549">
                  <c:v>2014</c:v>
                </c:pt>
                <c:pt idx="7550">
                  <c:v>2015</c:v>
                </c:pt>
                <c:pt idx="7551">
                  <c:v>2016</c:v>
                </c:pt>
                <c:pt idx="7552">
                  <c:v>2017</c:v>
                </c:pt>
                <c:pt idx="7553">
                  <c:v>2018</c:v>
                </c:pt>
                <c:pt idx="7554">
                  <c:v>2019</c:v>
                </c:pt>
                <c:pt idx="7555">
                  <c:v>2020</c:v>
                </c:pt>
                <c:pt idx="7556">
                  <c:v>2021</c:v>
                </c:pt>
                <c:pt idx="7557">
                  <c:v>2011</c:v>
                </c:pt>
                <c:pt idx="7558">
                  <c:v>2012</c:v>
                </c:pt>
                <c:pt idx="7559">
                  <c:v>2013</c:v>
                </c:pt>
                <c:pt idx="7560">
                  <c:v>2014</c:v>
                </c:pt>
                <c:pt idx="7561">
                  <c:v>2015</c:v>
                </c:pt>
                <c:pt idx="7562">
                  <c:v>2016</c:v>
                </c:pt>
                <c:pt idx="7563">
                  <c:v>2017</c:v>
                </c:pt>
                <c:pt idx="7564">
                  <c:v>2018</c:v>
                </c:pt>
                <c:pt idx="7565">
                  <c:v>2019</c:v>
                </c:pt>
                <c:pt idx="7566">
                  <c:v>2020</c:v>
                </c:pt>
                <c:pt idx="7567">
                  <c:v>2021</c:v>
                </c:pt>
                <c:pt idx="7568">
                  <c:v>2011</c:v>
                </c:pt>
                <c:pt idx="7569">
                  <c:v>2012</c:v>
                </c:pt>
                <c:pt idx="7570">
                  <c:v>2013</c:v>
                </c:pt>
                <c:pt idx="7571">
                  <c:v>2014</c:v>
                </c:pt>
                <c:pt idx="7572">
                  <c:v>2015</c:v>
                </c:pt>
                <c:pt idx="7573">
                  <c:v>2016</c:v>
                </c:pt>
                <c:pt idx="7574">
                  <c:v>2017</c:v>
                </c:pt>
                <c:pt idx="7575">
                  <c:v>2018</c:v>
                </c:pt>
                <c:pt idx="7576">
                  <c:v>2019</c:v>
                </c:pt>
                <c:pt idx="7577">
                  <c:v>2020</c:v>
                </c:pt>
                <c:pt idx="7578">
                  <c:v>2021</c:v>
                </c:pt>
                <c:pt idx="7579">
                  <c:v>2011</c:v>
                </c:pt>
                <c:pt idx="7580">
                  <c:v>2012</c:v>
                </c:pt>
                <c:pt idx="7581">
                  <c:v>2013</c:v>
                </c:pt>
                <c:pt idx="7582">
                  <c:v>2014</c:v>
                </c:pt>
                <c:pt idx="7583">
                  <c:v>2015</c:v>
                </c:pt>
                <c:pt idx="7584">
                  <c:v>2016</c:v>
                </c:pt>
                <c:pt idx="7585">
                  <c:v>2017</c:v>
                </c:pt>
                <c:pt idx="7586">
                  <c:v>2018</c:v>
                </c:pt>
                <c:pt idx="7587">
                  <c:v>2019</c:v>
                </c:pt>
                <c:pt idx="7588">
                  <c:v>2020</c:v>
                </c:pt>
                <c:pt idx="7589">
                  <c:v>2021</c:v>
                </c:pt>
                <c:pt idx="7590">
                  <c:v>2011</c:v>
                </c:pt>
                <c:pt idx="7591">
                  <c:v>2012</c:v>
                </c:pt>
                <c:pt idx="7592">
                  <c:v>2013</c:v>
                </c:pt>
                <c:pt idx="7593">
                  <c:v>2014</c:v>
                </c:pt>
                <c:pt idx="7594">
                  <c:v>2015</c:v>
                </c:pt>
                <c:pt idx="7595">
                  <c:v>2016</c:v>
                </c:pt>
                <c:pt idx="7596">
                  <c:v>2017</c:v>
                </c:pt>
                <c:pt idx="7597">
                  <c:v>2018</c:v>
                </c:pt>
                <c:pt idx="7598">
                  <c:v>2019</c:v>
                </c:pt>
                <c:pt idx="7599">
                  <c:v>2020</c:v>
                </c:pt>
                <c:pt idx="7600">
                  <c:v>2021</c:v>
                </c:pt>
                <c:pt idx="7601">
                  <c:v>2011</c:v>
                </c:pt>
                <c:pt idx="7602">
                  <c:v>2012</c:v>
                </c:pt>
                <c:pt idx="7603">
                  <c:v>2013</c:v>
                </c:pt>
                <c:pt idx="7604">
                  <c:v>2014</c:v>
                </c:pt>
                <c:pt idx="7605">
                  <c:v>2015</c:v>
                </c:pt>
                <c:pt idx="7606">
                  <c:v>2016</c:v>
                </c:pt>
                <c:pt idx="7607">
                  <c:v>2017</c:v>
                </c:pt>
                <c:pt idx="7608">
                  <c:v>2018</c:v>
                </c:pt>
                <c:pt idx="7609">
                  <c:v>2019</c:v>
                </c:pt>
                <c:pt idx="7610">
                  <c:v>2020</c:v>
                </c:pt>
                <c:pt idx="7611">
                  <c:v>2021</c:v>
                </c:pt>
                <c:pt idx="7612">
                  <c:v>2011</c:v>
                </c:pt>
                <c:pt idx="7613">
                  <c:v>2012</c:v>
                </c:pt>
                <c:pt idx="7614">
                  <c:v>2013</c:v>
                </c:pt>
                <c:pt idx="7615">
                  <c:v>2014</c:v>
                </c:pt>
                <c:pt idx="7616">
                  <c:v>2015</c:v>
                </c:pt>
                <c:pt idx="7617">
                  <c:v>2016</c:v>
                </c:pt>
                <c:pt idx="7618">
                  <c:v>2017</c:v>
                </c:pt>
                <c:pt idx="7619">
                  <c:v>2018</c:v>
                </c:pt>
                <c:pt idx="7620">
                  <c:v>2019</c:v>
                </c:pt>
                <c:pt idx="7621">
                  <c:v>2020</c:v>
                </c:pt>
                <c:pt idx="7622">
                  <c:v>2021</c:v>
                </c:pt>
                <c:pt idx="7623">
                  <c:v>2011</c:v>
                </c:pt>
                <c:pt idx="7624">
                  <c:v>2012</c:v>
                </c:pt>
                <c:pt idx="7625">
                  <c:v>2013</c:v>
                </c:pt>
                <c:pt idx="7626">
                  <c:v>2014</c:v>
                </c:pt>
                <c:pt idx="7627">
                  <c:v>2015</c:v>
                </c:pt>
                <c:pt idx="7628">
                  <c:v>2016</c:v>
                </c:pt>
                <c:pt idx="7629">
                  <c:v>2017</c:v>
                </c:pt>
                <c:pt idx="7630">
                  <c:v>2018</c:v>
                </c:pt>
                <c:pt idx="7631">
                  <c:v>2019</c:v>
                </c:pt>
                <c:pt idx="7632">
                  <c:v>2020</c:v>
                </c:pt>
                <c:pt idx="7633">
                  <c:v>2021</c:v>
                </c:pt>
                <c:pt idx="7634">
                  <c:v>2011</c:v>
                </c:pt>
                <c:pt idx="7635">
                  <c:v>2012</c:v>
                </c:pt>
                <c:pt idx="7636">
                  <c:v>2013</c:v>
                </c:pt>
                <c:pt idx="7637">
                  <c:v>2014</c:v>
                </c:pt>
                <c:pt idx="7638">
                  <c:v>2015</c:v>
                </c:pt>
                <c:pt idx="7639">
                  <c:v>2016</c:v>
                </c:pt>
                <c:pt idx="7640">
                  <c:v>2017</c:v>
                </c:pt>
                <c:pt idx="7641">
                  <c:v>2018</c:v>
                </c:pt>
                <c:pt idx="7642">
                  <c:v>2019</c:v>
                </c:pt>
                <c:pt idx="7643">
                  <c:v>2020</c:v>
                </c:pt>
                <c:pt idx="7644">
                  <c:v>2021</c:v>
                </c:pt>
                <c:pt idx="7645">
                  <c:v>2011</c:v>
                </c:pt>
                <c:pt idx="7646">
                  <c:v>2012</c:v>
                </c:pt>
                <c:pt idx="7647">
                  <c:v>2013</c:v>
                </c:pt>
                <c:pt idx="7648">
                  <c:v>2014</c:v>
                </c:pt>
                <c:pt idx="7649">
                  <c:v>2015</c:v>
                </c:pt>
                <c:pt idx="7650">
                  <c:v>2016</c:v>
                </c:pt>
                <c:pt idx="7651">
                  <c:v>2017</c:v>
                </c:pt>
                <c:pt idx="7652">
                  <c:v>2018</c:v>
                </c:pt>
                <c:pt idx="7653">
                  <c:v>2019</c:v>
                </c:pt>
                <c:pt idx="7654">
                  <c:v>2020</c:v>
                </c:pt>
                <c:pt idx="7655">
                  <c:v>2021</c:v>
                </c:pt>
                <c:pt idx="7656">
                  <c:v>2011</c:v>
                </c:pt>
                <c:pt idx="7657">
                  <c:v>2012</c:v>
                </c:pt>
                <c:pt idx="7658">
                  <c:v>2013</c:v>
                </c:pt>
                <c:pt idx="7659">
                  <c:v>2014</c:v>
                </c:pt>
                <c:pt idx="7660">
                  <c:v>2015</c:v>
                </c:pt>
                <c:pt idx="7661">
                  <c:v>2016</c:v>
                </c:pt>
                <c:pt idx="7662">
                  <c:v>2017</c:v>
                </c:pt>
                <c:pt idx="7663">
                  <c:v>2018</c:v>
                </c:pt>
                <c:pt idx="7664">
                  <c:v>2019</c:v>
                </c:pt>
                <c:pt idx="7665">
                  <c:v>2020</c:v>
                </c:pt>
                <c:pt idx="7666">
                  <c:v>2021</c:v>
                </c:pt>
                <c:pt idx="7667">
                  <c:v>2011</c:v>
                </c:pt>
                <c:pt idx="7668">
                  <c:v>2012</c:v>
                </c:pt>
                <c:pt idx="7669">
                  <c:v>2013</c:v>
                </c:pt>
                <c:pt idx="7670">
                  <c:v>2014</c:v>
                </c:pt>
                <c:pt idx="7671">
                  <c:v>2015</c:v>
                </c:pt>
                <c:pt idx="7672">
                  <c:v>2016</c:v>
                </c:pt>
                <c:pt idx="7673">
                  <c:v>2017</c:v>
                </c:pt>
                <c:pt idx="7674">
                  <c:v>2018</c:v>
                </c:pt>
                <c:pt idx="7675">
                  <c:v>2019</c:v>
                </c:pt>
                <c:pt idx="7676">
                  <c:v>2020</c:v>
                </c:pt>
                <c:pt idx="7677">
                  <c:v>2021</c:v>
                </c:pt>
              </c:numCache>
            </c:numRef>
          </c:xVal>
          <c:yVal>
            <c:numRef>
              <c:f>'Client Data Sets- -&gt;'!$C$7706:$C$15383</c:f>
              <c:numCache>
                <c:formatCode>General</c:formatCode>
                <c:ptCount val="7678"/>
                <c:pt idx="0">
                  <c:v>-20416.055756707399</c:v>
                </c:pt>
                <c:pt idx="1">
                  <c:v>-10603.966126595529</c:v>
                </c:pt>
                <c:pt idx="2">
                  <c:v>-12081.776496483202</c:v>
                </c:pt>
                <c:pt idx="3">
                  <c:v>-17678.086866371334</c:v>
                </c:pt>
                <c:pt idx="4">
                  <c:v>-24354.497236259471</c:v>
                </c:pt>
                <c:pt idx="5">
                  <c:v>-26129.407606147601</c:v>
                </c:pt>
                <c:pt idx="6">
                  <c:v>-26058.617976035268</c:v>
                </c:pt>
                <c:pt idx="7">
                  <c:v>-25360.028345923405</c:v>
                </c:pt>
                <c:pt idx="8">
                  <c:v>-30178.438715811542</c:v>
                </c:pt>
                <c:pt idx="9">
                  <c:v>-35168.249085699208</c:v>
                </c:pt>
                <c:pt idx="10">
                  <c:v>-32571.059455587339</c:v>
                </c:pt>
                <c:pt idx="11">
                  <c:v>-54866.755756707396</c:v>
                </c:pt>
                <c:pt idx="12">
                  <c:v>-55559.166126595534</c:v>
                </c:pt>
                <c:pt idx="13">
                  <c:v>-57176.676496483196</c:v>
                </c:pt>
                <c:pt idx="14">
                  <c:v>-58276.886866371337</c:v>
                </c:pt>
                <c:pt idx="15">
                  <c:v>-59309.497236259471</c:v>
                </c:pt>
                <c:pt idx="16">
                  <c:v>-60537.807606147602</c:v>
                </c:pt>
                <c:pt idx="17">
                  <c:v>-61636.217976035274</c:v>
                </c:pt>
                <c:pt idx="18">
                  <c:v>-62736.228345923402</c:v>
                </c:pt>
                <c:pt idx="19">
                  <c:v>-63836.038715811541</c:v>
                </c:pt>
                <c:pt idx="20">
                  <c:v>-64938.549085699211</c:v>
                </c:pt>
                <c:pt idx="21">
                  <c:v>-66043.859455587342</c:v>
                </c:pt>
                <c:pt idx="22">
                  <c:v>26334.544243292607</c:v>
                </c:pt>
                <c:pt idx="23">
                  <c:v>21091.533873404464</c:v>
                </c:pt>
                <c:pt idx="24">
                  <c:v>6033.9235035168022</c:v>
                </c:pt>
                <c:pt idx="25">
                  <c:v>-5315.1868663713321</c:v>
                </c:pt>
                <c:pt idx="26">
                  <c:v>-10745.797236259466</c:v>
                </c:pt>
                <c:pt idx="27">
                  <c:v>-12381.507606147599</c:v>
                </c:pt>
                <c:pt idx="28">
                  <c:v>-13305.717976035274</c:v>
                </c:pt>
                <c:pt idx="29">
                  <c:v>-13637.928345923407</c:v>
                </c:pt>
                <c:pt idx="30">
                  <c:v>-14066.038715811541</c:v>
                </c:pt>
                <c:pt idx="31">
                  <c:v>-14997.549085699211</c:v>
                </c:pt>
                <c:pt idx="32">
                  <c:v>-15936.159455587345</c:v>
                </c:pt>
                <c:pt idx="33">
                  <c:v>-38401.155756707398</c:v>
                </c:pt>
                <c:pt idx="34">
                  <c:v>-35640.066126595528</c:v>
                </c:pt>
                <c:pt idx="35">
                  <c:v>-39972.676496483196</c:v>
                </c:pt>
                <c:pt idx="36">
                  <c:v>-44435.486866371335</c:v>
                </c:pt>
                <c:pt idx="37">
                  <c:v>-46971.297236259466</c:v>
                </c:pt>
                <c:pt idx="38">
                  <c:v>-50154.107606147605</c:v>
                </c:pt>
                <c:pt idx="39">
                  <c:v>-51516.017976035269</c:v>
                </c:pt>
                <c:pt idx="40">
                  <c:v>-52392.028345923405</c:v>
                </c:pt>
                <c:pt idx="41">
                  <c:v>-53412.338715811537</c:v>
                </c:pt>
                <c:pt idx="42">
                  <c:v>-54344.749085699208</c:v>
                </c:pt>
                <c:pt idx="43">
                  <c:v>-55318.459455587341</c:v>
                </c:pt>
                <c:pt idx="44">
                  <c:v>-32773.755756707396</c:v>
                </c:pt>
                <c:pt idx="45">
                  <c:v>-33557.566126595528</c:v>
                </c:pt>
                <c:pt idx="46">
                  <c:v>-32829.976496483199</c:v>
                </c:pt>
                <c:pt idx="47">
                  <c:v>-34303.986866371335</c:v>
                </c:pt>
                <c:pt idx="48">
                  <c:v>-34357.397236259465</c:v>
                </c:pt>
                <c:pt idx="49">
                  <c:v>-35381.707606147604</c:v>
                </c:pt>
                <c:pt idx="50">
                  <c:v>-36156.217976035274</c:v>
                </c:pt>
                <c:pt idx="51">
                  <c:v>-36814.128345923404</c:v>
                </c:pt>
                <c:pt idx="52">
                  <c:v>-37355.438715811542</c:v>
                </c:pt>
                <c:pt idx="53">
                  <c:v>-38013.349085699207</c:v>
                </c:pt>
                <c:pt idx="54">
                  <c:v>-38671.259455587344</c:v>
                </c:pt>
                <c:pt idx="55">
                  <c:v>-52505.155756707398</c:v>
                </c:pt>
                <c:pt idx="56">
                  <c:v>-53194.466126595529</c:v>
                </c:pt>
                <c:pt idx="57">
                  <c:v>-54944.676496483196</c:v>
                </c:pt>
                <c:pt idx="58">
                  <c:v>-55577.386866371337</c:v>
                </c:pt>
                <c:pt idx="59">
                  <c:v>-56726.697236259468</c:v>
                </c:pt>
                <c:pt idx="60">
                  <c:v>-57857.907606147601</c:v>
                </c:pt>
                <c:pt idx="61">
                  <c:v>-58966.817976035272</c:v>
                </c:pt>
                <c:pt idx="62">
                  <c:v>-60078.128345923404</c:v>
                </c:pt>
                <c:pt idx="63">
                  <c:v>-61187.738715811538</c:v>
                </c:pt>
                <c:pt idx="64">
                  <c:v>-62295.849085699207</c:v>
                </c:pt>
                <c:pt idx="65">
                  <c:v>-63403.059455587339</c:v>
                </c:pt>
                <c:pt idx="66">
                  <c:v>-32454.955756707397</c:v>
                </c:pt>
                <c:pt idx="67">
                  <c:v>-29687.066126595531</c:v>
                </c:pt>
                <c:pt idx="68">
                  <c:v>-28702.076496483198</c:v>
                </c:pt>
                <c:pt idx="69">
                  <c:v>-31913.786866371334</c:v>
                </c:pt>
                <c:pt idx="70">
                  <c:v>-31710.497236259467</c:v>
                </c:pt>
                <c:pt idx="71">
                  <c:v>-32933.007606147599</c:v>
                </c:pt>
                <c:pt idx="72">
                  <c:v>-33285.717976035274</c:v>
                </c:pt>
                <c:pt idx="73">
                  <c:v>-33617.328345923408</c:v>
                </c:pt>
                <c:pt idx="74">
                  <c:v>-33927.538715811541</c:v>
                </c:pt>
                <c:pt idx="75">
                  <c:v>-34215.64908569921</c:v>
                </c:pt>
                <c:pt idx="76">
                  <c:v>-34481.059455587339</c:v>
                </c:pt>
                <c:pt idx="77">
                  <c:v>-40820.855756707395</c:v>
                </c:pt>
                <c:pt idx="78">
                  <c:v>-43357.166126595534</c:v>
                </c:pt>
                <c:pt idx="79">
                  <c:v>-44843.676496483196</c:v>
                </c:pt>
                <c:pt idx="80">
                  <c:v>-46646.186866371332</c:v>
                </c:pt>
                <c:pt idx="81">
                  <c:v>-47767.597236259469</c:v>
                </c:pt>
                <c:pt idx="82">
                  <c:v>-48951.007606147599</c:v>
                </c:pt>
                <c:pt idx="83">
                  <c:v>-50049.817976035272</c:v>
                </c:pt>
                <c:pt idx="84">
                  <c:v>-50983.628345923404</c:v>
                </c:pt>
                <c:pt idx="85">
                  <c:v>-52069.138715811539</c:v>
                </c:pt>
                <c:pt idx="86">
                  <c:v>-53102.949085699205</c:v>
                </c:pt>
                <c:pt idx="87">
                  <c:v>-54181.559455587339</c:v>
                </c:pt>
                <c:pt idx="88">
                  <c:v>-54792.955756707393</c:v>
                </c:pt>
                <c:pt idx="89">
                  <c:v>-55467.266126595532</c:v>
                </c:pt>
                <c:pt idx="90">
                  <c:v>-56599.476496483199</c:v>
                </c:pt>
                <c:pt idx="91">
                  <c:v>-57484.986866371335</c:v>
                </c:pt>
                <c:pt idx="92">
                  <c:v>-59027.897236259465</c:v>
                </c:pt>
                <c:pt idx="93">
                  <c:v>-60046.407606147601</c:v>
                </c:pt>
                <c:pt idx="94">
                  <c:v>-61131.017976035269</c:v>
                </c:pt>
                <c:pt idx="95">
                  <c:v>-62217.528345923405</c:v>
                </c:pt>
                <c:pt idx="96">
                  <c:v>-63301.438715811542</c:v>
                </c:pt>
                <c:pt idx="97">
                  <c:v>-64387.249085699208</c:v>
                </c:pt>
                <c:pt idx="98">
                  <c:v>-65468.359455587342</c:v>
                </c:pt>
                <c:pt idx="99">
                  <c:v>-48141.555756707399</c:v>
                </c:pt>
                <c:pt idx="100">
                  <c:v>-48430.366126595531</c:v>
                </c:pt>
                <c:pt idx="101">
                  <c:v>-51471.976496483199</c:v>
                </c:pt>
                <c:pt idx="102">
                  <c:v>-52100.286866371331</c:v>
                </c:pt>
                <c:pt idx="103">
                  <c:v>-55384.297236259466</c:v>
                </c:pt>
                <c:pt idx="104">
                  <c:v>-55951.607606147605</c:v>
                </c:pt>
                <c:pt idx="105">
                  <c:v>-57320.217976035274</c:v>
                </c:pt>
                <c:pt idx="106">
                  <c:v>-59262.528345923405</c:v>
                </c:pt>
                <c:pt idx="107">
                  <c:v>-60324.838715811537</c:v>
                </c:pt>
                <c:pt idx="108">
                  <c:v>-61568.349085699207</c:v>
                </c:pt>
                <c:pt idx="109">
                  <c:v>-62961.559455587339</c:v>
                </c:pt>
                <c:pt idx="110">
                  <c:v>-54707.955756707393</c:v>
                </c:pt>
                <c:pt idx="111">
                  <c:v>-55671.966126595529</c:v>
                </c:pt>
                <c:pt idx="112">
                  <c:v>-56938.376496483201</c:v>
                </c:pt>
                <c:pt idx="113">
                  <c:v>-58359.986866371335</c:v>
                </c:pt>
                <c:pt idx="114">
                  <c:v>-59450.797236259466</c:v>
                </c:pt>
                <c:pt idx="115">
                  <c:v>-60570.407606147601</c:v>
                </c:pt>
                <c:pt idx="116">
                  <c:v>-61668.817976035272</c:v>
                </c:pt>
                <c:pt idx="117">
                  <c:v>-62773.928345923407</c:v>
                </c:pt>
                <c:pt idx="118">
                  <c:v>-63870.938715811542</c:v>
                </c:pt>
                <c:pt idx="119">
                  <c:v>-64968.749085699208</c:v>
                </c:pt>
                <c:pt idx="120">
                  <c:v>-66096.359455587342</c:v>
                </c:pt>
                <c:pt idx="121">
                  <c:v>-33824.055756707399</c:v>
                </c:pt>
                <c:pt idx="122">
                  <c:v>-34470.666126595534</c:v>
                </c:pt>
                <c:pt idx="123">
                  <c:v>-35399.276496483202</c:v>
                </c:pt>
                <c:pt idx="124">
                  <c:v>-37804.586866371334</c:v>
                </c:pt>
                <c:pt idx="125">
                  <c:v>-39143.497236259471</c:v>
                </c:pt>
                <c:pt idx="126">
                  <c:v>-40279.307606147602</c:v>
                </c:pt>
                <c:pt idx="127">
                  <c:v>-41416.717976035274</c:v>
                </c:pt>
                <c:pt idx="128">
                  <c:v>-42337.428345923407</c:v>
                </c:pt>
                <c:pt idx="129">
                  <c:v>-43297.038715811541</c:v>
                </c:pt>
                <c:pt idx="130">
                  <c:v>-44083.349085699207</c:v>
                </c:pt>
                <c:pt idx="131">
                  <c:v>-44842.959455587341</c:v>
                </c:pt>
                <c:pt idx="132">
                  <c:v>-7364.7557567073964</c:v>
                </c:pt>
                <c:pt idx="133">
                  <c:v>-7370.0661265955277</c:v>
                </c:pt>
                <c:pt idx="134">
                  <c:v>1127.8235035168036</c:v>
                </c:pt>
                <c:pt idx="135">
                  <c:v>13043.413133628666</c:v>
                </c:pt>
                <c:pt idx="136">
                  <c:v>8146.0027637405292</c:v>
                </c:pt>
                <c:pt idx="137">
                  <c:v>4829.1923938523978</c:v>
                </c:pt>
                <c:pt idx="138">
                  <c:v>2096.8820239647321</c:v>
                </c:pt>
                <c:pt idx="139">
                  <c:v>111.5716540765934</c:v>
                </c:pt>
                <c:pt idx="140">
                  <c:v>-1418.3387158115365</c:v>
                </c:pt>
                <c:pt idx="141">
                  <c:v>-3398.4490856992052</c:v>
                </c:pt>
                <c:pt idx="142">
                  <c:v>-4686.9594555873409</c:v>
                </c:pt>
                <c:pt idx="143">
                  <c:v>-11576.755756707396</c:v>
                </c:pt>
                <c:pt idx="144">
                  <c:v>-12774.166126595534</c:v>
                </c:pt>
                <c:pt idx="145">
                  <c:v>-10855.376496483201</c:v>
                </c:pt>
                <c:pt idx="146">
                  <c:v>-6400.9868663713351</c:v>
                </c:pt>
                <c:pt idx="147">
                  <c:v>-12034.497236259471</c:v>
                </c:pt>
                <c:pt idx="148">
                  <c:v>-14298.107606147605</c:v>
                </c:pt>
                <c:pt idx="149">
                  <c:v>-13290.317976035272</c:v>
                </c:pt>
                <c:pt idx="150">
                  <c:v>-14048.128345923404</c:v>
                </c:pt>
                <c:pt idx="151">
                  <c:v>-14232.538715811541</c:v>
                </c:pt>
                <c:pt idx="152">
                  <c:v>-14109.049085699211</c:v>
                </c:pt>
                <c:pt idx="153">
                  <c:v>-13957.059455587339</c:v>
                </c:pt>
                <c:pt idx="154">
                  <c:v>-32753.955756707397</c:v>
                </c:pt>
                <c:pt idx="155">
                  <c:v>-33812.366126595531</c:v>
                </c:pt>
                <c:pt idx="156">
                  <c:v>-33574.776496483202</c:v>
                </c:pt>
                <c:pt idx="157">
                  <c:v>-32393.986866371335</c:v>
                </c:pt>
                <c:pt idx="158">
                  <c:v>-32034.597236259469</c:v>
                </c:pt>
                <c:pt idx="159">
                  <c:v>-32476.507606147603</c:v>
                </c:pt>
                <c:pt idx="160">
                  <c:v>-33678.417976035271</c:v>
                </c:pt>
                <c:pt idx="161">
                  <c:v>-34893.128345923404</c:v>
                </c:pt>
                <c:pt idx="162">
                  <c:v>-36321.638715811539</c:v>
                </c:pt>
                <c:pt idx="163">
                  <c:v>-37651.64908569921</c:v>
                </c:pt>
                <c:pt idx="164">
                  <c:v>-38832.359455587342</c:v>
                </c:pt>
                <c:pt idx="165">
                  <c:v>-48128.855756707395</c:v>
                </c:pt>
                <c:pt idx="166">
                  <c:v>-48829.666126595534</c:v>
                </c:pt>
                <c:pt idx="167">
                  <c:v>-49227.076496483198</c:v>
                </c:pt>
                <c:pt idx="168">
                  <c:v>-48888.686866371332</c:v>
                </c:pt>
                <c:pt idx="169">
                  <c:v>-46790.297236259466</c:v>
                </c:pt>
                <c:pt idx="170">
                  <c:v>-49166.307606147602</c:v>
                </c:pt>
                <c:pt idx="171">
                  <c:v>-51762.717976035274</c:v>
                </c:pt>
                <c:pt idx="172">
                  <c:v>-54162.828345923408</c:v>
                </c:pt>
                <c:pt idx="173">
                  <c:v>-55884.738715811538</c:v>
                </c:pt>
                <c:pt idx="174">
                  <c:v>-57273.849085699207</c:v>
                </c:pt>
                <c:pt idx="175">
                  <c:v>-58689.059455587339</c:v>
                </c:pt>
                <c:pt idx="176">
                  <c:v>-25854.255756707396</c:v>
                </c:pt>
                <c:pt idx="177">
                  <c:v>-25094.266126595532</c:v>
                </c:pt>
                <c:pt idx="178">
                  <c:v>-21195.976496483199</c:v>
                </c:pt>
                <c:pt idx="179">
                  <c:v>-20446.586866371334</c:v>
                </c:pt>
                <c:pt idx="180">
                  <c:v>-25650.497236259471</c:v>
                </c:pt>
                <c:pt idx="181">
                  <c:v>-27173.407606147601</c:v>
                </c:pt>
                <c:pt idx="182">
                  <c:v>-27927.917976035271</c:v>
                </c:pt>
                <c:pt idx="183">
                  <c:v>-28841.128345923404</c:v>
                </c:pt>
                <c:pt idx="184">
                  <c:v>-29840.538715811541</c:v>
                </c:pt>
                <c:pt idx="185">
                  <c:v>-30690.449085699205</c:v>
                </c:pt>
                <c:pt idx="186">
                  <c:v>-31544.259455587344</c:v>
                </c:pt>
                <c:pt idx="187">
                  <c:v>-55397.655756707398</c:v>
                </c:pt>
                <c:pt idx="188">
                  <c:v>-56707.566126595528</c:v>
                </c:pt>
                <c:pt idx="189">
                  <c:v>-57866.576496483198</c:v>
                </c:pt>
                <c:pt idx="190">
                  <c:v>-58818.686866371332</c:v>
                </c:pt>
                <c:pt idx="191">
                  <c:v>-59994.397236259465</c:v>
                </c:pt>
                <c:pt idx="192">
                  <c:v>-61111.707606147604</c:v>
                </c:pt>
                <c:pt idx="193">
                  <c:v>-62238.617976035268</c:v>
                </c:pt>
                <c:pt idx="194">
                  <c:v>-63365.228345923402</c:v>
                </c:pt>
                <c:pt idx="195">
                  <c:v>-64489.538715811541</c:v>
                </c:pt>
                <c:pt idx="196">
                  <c:v>-65617.049085699211</c:v>
                </c:pt>
                <c:pt idx="197">
                  <c:v>-66741.759455587337</c:v>
                </c:pt>
                <c:pt idx="198">
                  <c:v>-54549.955756707393</c:v>
                </c:pt>
                <c:pt idx="199">
                  <c:v>-55688.066126595528</c:v>
                </c:pt>
                <c:pt idx="200">
                  <c:v>-56810.676496483196</c:v>
                </c:pt>
                <c:pt idx="201">
                  <c:v>-57906.586866371334</c:v>
                </c:pt>
                <c:pt idx="202">
                  <c:v>-59023.297236259466</c:v>
                </c:pt>
                <c:pt idx="203">
                  <c:v>-60146.907606147601</c:v>
                </c:pt>
                <c:pt idx="204">
                  <c:v>-61269.617976035268</c:v>
                </c:pt>
                <c:pt idx="205">
                  <c:v>-62393.428345923407</c:v>
                </c:pt>
                <c:pt idx="206">
                  <c:v>-63514.138715811539</c:v>
                </c:pt>
                <c:pt idx="207">
                  <c:v>-64633.849085699207</c:v>
                </c:pt>
                <c:pt idx="208">
                  <c:v>-65750.559455587339</c:v>
                </c:pt>
                <c:pt idx="209">
                  <c:v>-55701.255756707396</c:v>
                </c:pt>
                <c:pt idx="210">
                  <c:v>-56807.466126595529</c:v>
                </c:pt>
                <c:pt idx="211">
                  <c:v>-57897.476496483199</c:v>
                </c:pt>
                <c:pt idx="212">
                  <c:v>-58961.186866371332</c:v>
                </c:pt>
                <c:pt idx="213">
                  <c:v>-60101.897236259465</c:v>
                </c:pt>
                <c:pt idx="214">
                  <c:v>-61225.507606147599</c:v>
                </c:pt>
                <c:pt idx="215">
                  <c:v>-62355.217976035274</c:v>
                </c:pt>
                <c:pt idx="216">
                  <c:v>-63479.828345923408</c:v>
                </c:pt>
                <c:pt idx="217">
                  <c:v>-64595.838715811537</c:v>
                </c:pt>
                <c:pt idx="218">
                  <c:v>-65713.649085699202</c:v>
                </c:pt>
                <c:pt idx="219">
                  <c:v>-66833.759455587337</c:v>
                </c:pt>
                <c:pt idx="220">
                  <c:v>-54401.555756707399</c:v>
                </c:pt>
                <c:pt idx="221">
                  <c:v>-55687.866126595531</c:v>
                </c:pt>
                <c:pt idx="222">
                  <c:v>-56798.376496483201</c:v>
                </c:pt>
                <c:pt idx="223">
                  <c:v>-57851.486866371335</c:v>
                </c:pt>
                <c:pt idx="224">
                  <c:v>-58914.497236259471</c:v>
                </c:pt>
                <c:pt idx="225">
                  <c:v>-60008.907606147601</c:v>
                </c:pt>
                <c:pt idx="226">
                  <c:v>-61097.617976035268</c:v>
                </c:pt>
                <c:pt idx="227">
                  <c:v>-62187.028345923405</c:v>
                </c:pt>
                <c:pt idx="228">
                  <c:v>-63293.838715811537</c:v>
                </c:pt>
                <c:pt idx="229">
                  <c:v>-64389.64908569921</c:v>
                </c:pt>
                <c:pt idx="230">
                  <c:v>-65489.659455587345</c:v>
                </c:pt>
                <c:pt idx="231">
                  <c:v>-55137.755756707396</c:v>
                </c:pt>
                <c:pt idx="232">
                  <c:v>-56225.966126595529</c:v>
                </c:pt>
                <c:pt idx="233">
                  <c:v>-57248.676496483196</c:v>
                </c:pt>
                <c:pt idx="234">
                  <c:v>-58352.886866371337</c:v>
                </c:pt>
                <c:pt idx="235">
                  <c:v>-59458.597236259469</c:v>
                </c:pt>
                <c:pt idx="236">
                  <c:v>-60566.707606147604</c:v>
                </c:pt>
                <c:pt idx="237">
                  <c:v>-61665.317976035272</c:v>
                </c:pt>
                <c:pt idx="238">
                  <c:v>-62768.528345923405</c:v>
                </c:pt>
                <c:pt idx="239">
                  <c:v>-63872.538715811541</c:v>
                </c:pt>
                <c:pt idx="240">
                  <c:v>-64988.949085699205</c:v>
                </c:pt>
                <c:pt idx="241">
                  <c:v>-66111.359455587342</c:v>
                </c:pt>
                <c:pt idx="242">
                  <c:v>-45283.155756707398</c:v>
                </c:pt>
                <c:pt idx="243">
                  <c:v>-45980.266126595532</c:v>
                </c:pt>
                <c:pt idx="244">
                  <c:v>-46278.676496483196</c:v>
                </c:pt>
                <c:pt idx="245">
                  <c:v>-47019.386866371337</c:v>
                </c:pt>
                <c:pt idx="246">
                  <c:v>-48366.297236259466</c:v>
                </c:pt>
                <c:pt idx="247">
                  <c:v>-49230.907606147601</c:v>
                </c:pt>
                <c:pt idx="248">
                  <c:v>-50166.117976035268</c:v>
                </c:pt>
                <c:pt idx="249">
                  <c:v>-51162.028345923405</c:v>
                </c:pt>
                <c:pt idx="250">
                  <c:v>-52217.438715811542</c:v>
                </c:pt>
                <c:pt idx="251">
                  <c:v>-53348.64908569921</c:v>
                </c:pt>
                <c:pt idx="252">
                  <c:v>-54460.959455587341</c:v>
                </c:pt>
                <c:pt idx="253">
                  <c:v>-50376.455756707393</c:v>
                </c:pt>
                <c:pt idx="254">
                  <c:v>-51720.066126595528</c:v>
                </c:pt>
                <c:pt idx="255">
                  <c:v>-52530.576496483198</c:v>
                </c:pt>
                <c:pt idx="256">
                  <c:v>-53764.686866371332</c:v>
                </c:pt>
                <c:pt idx="257">
                  <c:v>-54795.197236259468</c:v>
                </c:pt>
                <c:pt idx="258">
                  <c:v>-55728.907606147601</c:v>
                </c:pt>
                <c:pt idx="259">
                  <c:v>-56690.917976035271</c:v>
                </c:pt>
                <c:pt idx="260">
                  <c:v>-57697.528345923405</c:v>
                </c:pt>
                <c:pt idx="261">
                  <c:v>-58725.838715811537</c:v>
                </c:pt>
                <c:pt idx="262">
                  <c:v>-59742.549085699211</c:v>
                </c:pt>
                <c:pt idx="263">
                  <c:v>-60730.459455587341</c:v>
                </c:pt>
                <c:pt idx="264">
                  <c:v>-55409.955756707393</c:v>
                </c:pt>
                <c:pt idx="265">
                  <c:v>-56516.466126595529</c:v>
                </c:pt>
                <c:pt idx="266">
                  <c:v>-57628.776496483202</c:v>
                </c:pt>
                <c:pt idx="267">
                  <c:v>-58768.486866371335</c:v>
                </c:pt>
                <c:pt idx="268">
                  <c:v>-59887.697236259468</c:v>
                </c:pt>
                <c:pt idx="269">
                  <c:v>-61007.407606147601</c:v>
                </c:pt>
                <c:pt idx="270">
                  <c:v>-62127.517976035269</c:v>
                </c:pt>
                <c:pt idx="271">
                  <c:v>-63247.728345923402</c:v>
                </c:pt>
                <c:pt idx="272">
                  <c:v>-64369.238715811538</c:v>
                </c:pt>
                <c:pt idx="273">
                  <c:v>-65489.749085699208</c:v>
                </c:pt>
                <c:pt idx="274">
                  <c:v>-66609.959455587348</c:v>
                </c:pt>
                <c:pt idx="275">
                  <c:v>-40235.855756707395</c:v>
                </c:pt>
                <c:pt idx="276">
                  <c:v>-40648.066126595528</c:v>
                </c:pt>
                <c:pt idx="277">
                  <c:v>-41541.076496483198</c:v>
                </c:pt>
                <c:pt idx="278">
                  <c:v>-42582.986866371335</c:v>
                </c:pt>
                <c:pt idx="279">
                  <c:v>-44575.097236259469</c:v>
                </c:pt>
                <c:pt idx="280">
                  <c:v>-45318.307606147602</c:v>
                </c:pt>
                <c:pt idx="281">
                  <c:v>-45963.617976035268</c:v>
                </c:pt>
                <c:pt idx="282">
                  <c:v>-46721.928345923407</c:v>
                </c:pt>
                <c:pt idx="283">
                  <c:v>-47709.938715811542</c:v>
                </c:pt>
                <c:pt idx="284">
                  <c:v>-48763.949085699205</c:v>
                </c:pt>
                <c:pt idx="285">
                  <c:v>-49717.359455587342</c:v>
                </c:pt>
                <c:pt idx="286">
                  <c:v>-51299.355756707395</c:v>
                </c:pt>
                <c:pt idx="287">
                  <c:v>-52373.866126595531</c:v>
                </c:pt>
                <c:pt idx="288">
                  <c:v>-53496.576496483198</c:v>
                </c:pt>
                <c:pt idx="289">
                  <c:v>-54371.686866371332</c:v>
                </c:pt>
                <c:pt idx="290">
                  <c:v>-55441.197236259468</c:v>
                </c:pt>
                <c:pt idx="291">
                  <c:v>-56553.207606147604</c:v>
                </c:pt>
                <c:pt idx="292">
                  <c:v>-57676.617976035268</c:v>
                </c:pt>
                <c:pt idx="293">
                  <c:v>-58800.028345923405</c:v>
                </c:pt>
                <c:pt idx="294">
                  <c:v>-59926.438715811542</c:v>
                </c:pt>
                <c:pt idx="295">
                  <c:v>-61055.14908569921</c:v>
                </c:pt>
                <c:pt idx="296">
                  <c:v>-62158.059455587339</c:v>
                </c:pt>
                <c:pt idx="297">
                  <c:v>-54002.455756707393</c:v>
                </c:pt>
                <c:pt idx="298">
                  <c:v>-55061.666126595534</c:v>
                </c:pt>
                <c:pt idx="299">
                  <c:v>-56097.376496483201</c:v>
                </c:pt>
                <c:pt idx="300">
                  <c:v>-57160.686866371332</c:v>
                </c:pt>
                <c:pt idx="301">
                  <c:v>-58290.797236259466</c:v>
                </c:pt>
                <c:pt idx="302">
                  <c:v>-59422.707606147604</c:v>
                </c:pt>
                <c:pt idx="303">
                  <c:v>-60525.617976035268</c:v>
                </c:pt>
                <c:pt idx="304">
                  <c:v>-61644.828345923408</c:v>
                </c:pt>
                <c:pt idx="305">
                  <c:v>-62781.338715811537</c:v>
                </c:pt>
                <c:pt idx="306">
                  <c:v>-63922.949085699205</c:v>
                </c:pt>
                <c:pt idx="307">
                  <c:v>-65062.359455587342</c:v>
                </c:pt>
                <c:pt idx="308">
                  <c:v>241604.7442432926</c:v>
                </c:pt>
                <c:pt idx="309">
                  <c:v>287884.43387340446</c:v>
                </c:pt>
                <c:pt idx="310">
                  <c:v>316870.32350351679</c:v>
                </c:pt>
                <c:pt idx="311">
                  <c:v>370023.91313362867</c:v>
                </c:pt>
                <c:pt idx="312">
                  <c:v>187723.70276374053</c:v>
                </c:pt>
                <c:pt idx="313">
                  <c:v>156898.99239385239</c:v>
                </c:pt>
                <c:pt idx="314">
                  <c:v>195817.38202396472</c:v>
                </c:pt>
                <c:pt idx="315">
                  <c:v>243725.57165407657</c:v>
                </c:pt>
                <c:pt idx="316">
                  <c:v>315017.66128418845</c:v>
                </c:pt>
                <c:pt idx="317">
                  <c:v>374369.65091430082</c:v>
                </c:pt>
                <c:pt idx="318">
                  <c:v>398865.04054441268</c:v>
                </c:pt>
                <c:pt idx="319">
                  <c:v>-7673.4557567073934</c:v>
                </c:pt>
                <c:pt idx="320">
                  <c:v>-14238.066126595528</c:v>
                </c:pt>
                <c:pt idx="321">
                  <c:v>-20128.676496483196</c:v>
                </c:pt>
                <c:pt idx="322">
                  <c:v>-23763.086866371334</c:v>
                </c:pt>
                <c:pt idx="323">
                  <c:v>-30566.297236259466</c:v>
                </c:pt>
                <c:pt idx="324">
                  <c:v>-33591.207606147604</c:v>
                </c:pt>
                <c:pt idx="325">
                  <c:v>-34671.417976035271</c:v>
                </c:pt>
                <c:pt idx="326">
                  <c:v>-33875.128345923404</c:v>
                </c:pt>
                <c:pt idx="327">
                  <c:v>-34029.938715811542</c:v>
                </c:pt>
                <c:pt idx="328">
                  <c:v>-33741.449085699205</c:v>
                </c:pt>
                <c:pt idx="329">
                  <c:v>-34918.359455587342</c:v>
                </c:pt>
                <c:pt idx="330">
                  <c:v>-48618.355756707395</c:v>
                </c:pt>
                <c:pt idx="331">
                  <c:v>-50118.066126595528</c:v>
                </c:pt>
                <c:pt idx="332">
                  <c:v>-51394.876496483201</c:v>
                </c:pt>
                <c:pt idx="333">
                  <c:v>-52919.086866371334</c:v>
                </c:pt>
                <c:pt idx="334">
                  <c:v>-56216.397236259465</c:v>
                </c:pt>
                <c:pt idx="335">
                  <c:v>-58915.407606147601</c:v>
                </c:pt>
                <c:pt idx="336">
                  <c:v>-60050.117976035268</c:v>
                </c:pt>
                <c:pt idx="337">
                  <c:v>-61092.728345923402</c:v>
                </c:pt>
                <c:pt idx="338">
                  <c:v>-62174.438715811542</c:v>
                </c:pt>
                <c:pt idx="339">
                  <c:v>-63237.64908569921</c:v>
                </c:pt>
                <c:pt idx="340">
                  <c:v>-64332.259455587344</c:v>
                </c:pt>
                <c:pt idx="341">
                  <c:v>-41910.455756707393</c:v>
                </c:pt>
                <c:pt idx="342">
                  <c:v>-42659.166126595534</c:v>
                </c:pt>
                <c:pt idx="343">
                  <c:v>-46545.676496483196</c:v>
                </c:pt>
                <c:pt idx="344">
                  <c:v>-49863.186866371332</c:v>
                </c:pt>
                <c:pt idx="345">
                  <c:v>-51838.997236259471</c:v>
                </c:pt>
                <c:pt idx="346">
                  <c:v>-52560.707606147604</c:v>
                </c:pt>
                <c:pt idx="347">
                  <c:v>-52825.617976035268</c:v>
                </c:pt>
                <c:pt idx="348">
                  <c:v>-54010.528345923405</c:v>
                </c:pt>
                <c:pt idx="349">
                  <c:v>-55202.138715811539</c:v>
                </c:pt>
                <c:pt idx="350">
                  <c:v>-56394.449085699205</c:v>
                </c:pt>
                <c:pt idx="351">
                  <c:v>-57579.359455587342</c:v>
                </c:pt>
                <c:pt idx="352">
                  <c:v>-42772.455756707393</c:v>
                </c:pt>
                <c:pt idx="353">
                  <c:v>-45021.166126595534</c:v>
                </c:pt>
                <c:pt idx="354">
                  <c:v>-46414.776496483202</c:v>
                </c:pt>
                <c:pt idx="355">
                  <c:v>-47112.586866371334</c:v>
                </c:pt>
                <c:pt idx="356">
                  <c:v>-50902.597236259469</c:v>
                </c:pt>
                <c:pt idx="357">
                  <c:v>-53384.207606147604</c:v>
                </c:pt>
                <c:pt idx="358">
                  <c:v>-54381.317976035272</c:v>
                </c:pt>
                <c:pt idx="359">
                  <c:v>-55357.728345923402</c:v>
                </c:pt>
                <c:pt idx="360">
                  <c:v>-56324.638715811539</c:v>
                </c:pt>
                <c:pt idx="361">
                  <c:v>-57290.449085699205</c:v>
                </c:pt>
                <c:pt idx="362">
                  <c:v>-58275.759455587344</c:v>
                </c:pt>
                <c:pt idx="363">
                  <c:v>-53077.055756707399</c:v>
                </c:pt>
                <c:pt idx="364">
                  <c:v>-54848.766126595532</c:v>
                </c:pt>
                <c:pt idx="365">
                  <c:v>-56277.176496483196</c:v>
                </c:pt>
                <c:pt idx="366">
                  <c:v>-57052.886866371337</c:v>
                </c:pt>
                <c:pt idx="367">
                  <c:v>-58878.897236259465</c:v>
                </c:pt>
                <c:pt idx="368">
                  <c:v>-60024.107606147605</c:v>
                </c:pt>
                <c:pt idx="369">
                  <c:v>-61076.017976035269</c:v>
                </c:pt>
                <c:pt idx="370">
                  <c:v>-62148.728345923402</c:v>
                </c:pt>
                <c:pt idx="371">
                  <c:v>-63220.238715811538</c:v>
                </c:pt>
                <c:pt idx="372">
                  <c:v>-64291.449085699205</c:v>
                </c:pt>
                <c:pt idx="373">
                  <c:v>-65361.759455587344</c:v>
                </c:pt>
                <c:pt idx="374">
                  <c:v>-43540.655756707398</c:v>
                </c:pt>
                <c:pt idx="375">
                  <c:v>-44603.766126595532</c:v>
                </c:pt>
                <c:pt idx="376">
                  <c:v>-45526.776496483202</c:v>
                </c:pt>
                <c:pt idx="377">
                  <c:v>-45929.486866371335</c:v>
                </c:pt>
                <c:pt idx="378">
                  <c:v>-45997.797236259466</c:v>
                </c:pt>
                <c:pt idx="379">
                  <c:v>-46530.907606147601</c:v>
                </c:pt>
                <c:pt idx="380">
                  <c:v>-46576.817976035272</c:v>
                </c:pt>
                <c:pt idx="381">
                  <c:v>-46824.628345923404</c:v>
                </c:pt>
                <c:pt idx="382">
                  <c:v>-46996.738715811538</c:v>
                </c:pt>
                <c:pt idx="383">
                  <c:v>-47153.849085699207</c:v>
                </c:pt>
                <c:pt idx="384">
                  <c:v>-47402.759455587344</c:v>
                </c:pt>
                <c:pt idx="385">
                  <c:v>-45675.055756707399</c:v>
                </c:pt>
                <c:pt idx="386">
                  <c:v>-46053.066126595528</c:v>
                </c:pt>
                <c:pt idx="387">
                  <c:v>-46340.276496483202</c:v>
                </c:pt>
                <c:pt idx="388">
                  <c:v>-42282.286866371331</c:v>
                </c:pt>
                <c:pt idx="389">
                  <c:v>-44825.597236259469</c:v>
                </c:pt>
                <c:pt idx="390">
                  <c:v>-45710.207606147604</c:v>
                </c:pt>
                <c:pt idx="391">
                  <c:v>-46645.917976035271</c:v>
                </c:pt>
                <c:pt idx="392">
                  <c:v>-47496.928345923407</c:v>
                </c:pt>
                <c:pt idx="393">
                  <c:v>-48366.938715811542</c:v>
                </c:pt>
                <c:pt idx="394">
                  <c:v>-49293.849085699207</c:v>
                </c:pt>
                <c:pt idx="395">
                  <c:v>-50334.259455587344</c:v>
                </c:pt>
                <c:pt idx="396">
                  <c:v>-50107.955756707393</c:v>
                </c:pt>
                <c:pt idx="397">
                  <c:v>-50112.466126595529</c:v>
                </c:pt>
                <c:pt idx="398">
                  <c:v>-50817.376496483201</c:v>
                </c:pt>
                <c:pt idx="399">
                  <c:v>-51626.786866371331</c:v>
                </c:pt>
                <c:pt idx="400">
                  <c:v>-52231.997236259471</c:v>
                </c:pt>
                <c:pt idx="401">
                  <c:v>-53170.207606147604</c:v>
                </c:pt>
                <c:pt idx="402">
                  <c:v>-53656.817976035272</c:v>
                </c:pt>
                <c:pt idx="403">
                  <c:v>-54178.828345923408</c:v>
                </c:pt>
                <c:pt idx="404">
                  <c:v>-54755.338715811537</c:v>
                </c:pt>
                <c:pt idx="405">
                  <c:v>-54978.949085699205</c:v>
                </c:pt>
                <c:pt idx="406">
                  <c:v>-56289.059455587339</c:v>
                </c:pt>
                <c:pt idx="407">
                  <c:v>63214.244243292604</c:v>
                </c:pt>
                <c:pt idx="408">
                  <c:v>71590.133873404469</c:v>
                </c:pt>
                <c:pt idx="409">
                  <c:v>72866.023503516801</c:v>
                </c:pt>
                <c:pt idx="410">
                  <c:v>66141.913133628666</c:v>
                </c:pt>
                <c:pt idx="411">
                  <c:v>4417.8027637405321</c:v>
                </c:pt>
                <c:pt idx="412">
                  <c:v>-14506.307606147602</c:v>
                </c:pt>
                <c:pt idx="413">
                  <c:v>5169.5820239647292</c:v>
                </c:pt>
                <c:pt idx="414">
                  <c:v>9045.4716540765949</c:v>
                </c:pt>
                <c:pt idx="415">
                  <c:v>10721.361284188461</c:v>
                </c:pt>
                <c:pt idx="416">
                  <c:v>13497.250914300792</c:v>
                </c:pt>
                <c:pt idx="417">
                  <c:v>14673.140544412658</c:v>
                </c:pt>
                <c:pt idx="418">
                  <c:v>38727.544243292607</c:v>
                </c:pt>
                <c:pt idx="419">
                  <c:v>39800.733873404475</c:v>
                </c:pt>
                <c:pt idx="420">
                  <c:v>37478.323503516804</c:v>
                </c:pt>
                <c:pt idx="421">
                  <c:v>40683.413133628666</c:v>
                </c:pt>
                <c:pt idx="422">
                  <c:v>36938.202763740526</c:v>
                </c:pt>
                <c:pt idx="423">
                  <c:v>34550.492393852401</c:v>
                </c:pt>
                <c:pt idx="424">
                  <c:v>34778.282023964726</c:v>
                </c:pt>
                <c:pt idx="425">
                  <c:v>35983.571654076601</c:v>
                </c:pt>
                <c:pt idx="426">
                  <c:v>38026.261284188455</c:v>
                </c:pt>
                <c:pt idx="427">
                  <c:v>37577.950914300789</c:v>
                </c:pt>
                <c:pt idx="428">
                  <c:v>36022.240544412663</c:v>
                </c:pt>
                <c:pt idx="429">
                  <c:v>-19290.855756707395</c:v>
                </c:pt>
                <c:pt idx="430">
                  <c:v>-24189.866126595531</c:v>
                </c:pt>
                <c:pt idx="431">
                  <c:v>-24582.776496483202</c:v>
                </c:pt>
                <c:pt idx="432">
                  <c:v>-24245.686866371332</c:v>
                </c:pt>
                <c:pt idx="433">
                  <c:v>-24030.497236259471</c:v>
                </c:pt>
                <c:pt idx="434">
                  <c:v>-26778.907606147601</c:v>
                </c:pt>
                <c:pt idx="435">
                  <c:v>-27903.217976035274</c:v>
                </c:pt>
                <c:pt idx="436">
                  <c:v>-29368.628345923404</c:v>
                </c:pt>
                <c:pt idx="437">
                  <c:v>-29772.638715811539</c:v>
                </c:pt>
                <c:pt idx="438">
                  <c:v>-30232.14908569921</c:v>
                </c:pt>
                <c:pt idx="439">
                  <c:v>-30794.259455587344</c:v>
                </c:pt>
                <c:pt idx="440">
                  <c:v>-51533.655756707398</c:v>
                </c:pt>
                <c:pt idx="441">
                  <c:v>-53623.666126595534</c:v>
                </c:pt>
                <c:pt idx="442">
                  <c:v>-54644.676496483196</c:v>
                </c:pt>
                <c:pt idx="443">
                  <c:v>-55732.486866371335</c:v>
                </c:pt>
                <c:pt idx="444">
                  <c:v>-56945.397236259465</c:v>
                </c:pt>
                <c:pt idx="445">
                  <c:v>-57888.407606147601</c:v>
                </c:pt>
                <c:pt idx="446">
                  <c:v>-58803.617976035268</c:v>
                </c:pt>
                <c:pt idx="447">
                  <c:v>-59449.928345923407</c:v>
                </c:pt>
                <c:pt idx="448">
                  <c:v>-60284.538715811541</c:v>
                </c:pt>
                <c:pt idx="449">
                  <c:v>-61191.64908569921</c:v>
                </c:pt>
                <c:pt idx="450">
                  <c:v>-62123.559455587339</c:v>
                </c:pt>
                <c:pt idx="451">
                  <c:v>-51043.355756707395</c:v>
                </c:pt>
                <c:pt idx="452">
                  <c:v>-51457.666126595534</c:v>
                </c:pt>
                <c:pt idx="453">
                  <c:v>-51449.376496483201</c:v>
                </c:pt>
                <c:pt idx="454">
                  <c:v>-51871.286866371331</c:v>
                </c:pt>
                <c:pt idx="455">
                  <c:v>-52606.197236259468</c:v>
                </c:pt>
                <c:pt idx="456">
                  <c:v>-52598.807606147602</c:v>
                </c:pt>
                <c:pt idx="457">
                  <c:v>-52723.117976035268</c:v>
                </c:pt>
                <c:pt idx="458">
                  <c:v>-53236.828345923408</c:v>
                </c:pt>
                <c:pt idx="459">
                  <c:v>-53946.838715811537</c:v>
                </c:pt>
                <c:pt idx="460">
                  <c:v>-54905.449085699205</c:v>
                </c:pt>
                <c:pt idx="461">
                  <c:v>-55794.359455587342</c:v>
                </c:pt>
                <c:pt idx="462">
                  <c:v>-55794.255756707396</c:v>
                </c:pt>
                <c:pt idx="463">
                  <c:v>-56664.966126595529</c:v>
                </c:pt>
                <c:pt idx="464">
                  <c:v>-57295.576496483198</c:v>
                </c:pt>
                <c:pt idx="465">
                  <c:v>-57497.686866371332</c:v>
                </c:pt>
                <c:pt idx="466">
                  <c:v>-57759.897236259465</c:v>
                </c:pt>
                <c:pt idx="467">
                  <c:v>-58381.107606147605</c:v>
                </c:pt>
                <c:pt idx="468">
                  <c:v>-57709.217976035274</c:v>
                </c:pt>
                <c:pt idx="469">
                  <c:v>-58306.628345923404</c:v>
                </c:pt>
                <c:pt idx="470">
                  <c:v>-59166.938715811542</c:v>
                </c:pt>
                <c:pt idx="471">
                  <c:v>-60104.349085699207</c:v>
                </c:pt>
                <c:pt idx="472">
                  <c:v>-59633.359455587342</c:v>
                </c:pt>
                <c:pt idx="473">
                  <c:v>336390.64424329263</c:v>
                </c:pt>
                <c:pt idx="474">
                  <c:v>329296.13387340447</c:v>
                </c:pt>
                <c:pt idx="475">
                  <c:v>326116.12350351678</c:v>
                </c:pt>
                <c:pt idx="476">
                  <c:v>347631.41313362867</c:v>
                </c:pt>
                <c:pt idx="477">
                  <c:v>328594.70276374056</c:v>
                </c:pt>
                <c:pt idx="478">
                  <c:v>319210.1923938524</c:v>
                </c:pt>
                <c:pt idx="479">
                  <c:v>317913.18202396471</c:v>
                </c:pt>
                <c:pt idx="480">
                  <c:v>324265.67165407661</c:v>
                </c:pt>
                <c:pt idx="481">
                  <c:v>334897.46128418844</c:v>
                </c:pt>
                <c:pt idx="482">
                  <c:v>337521.15091430082</c:v>
                </c:pt>
                <c:pt idx="483">
                  <c:v>340286.74054441263</c:v>
                </c:pt>
                <c:pt idx="484">
                  <c:v>108595.34424329261</c:v>
                </c:pt>
                <c:pt idx="485">
                  <c:v>78055.733873404475</c:v>
                </c:pt>
                <c:pt idx="486">
                  <c:v>95585.323503516789</c:v>
                </c:pt>
                <c:pt idx="487">
                  <c:v>115437.91313362867</c:v>
                </c:pt>
                <c:pt idx="488">
                  <c:v>76028.502763740544</c:v>
                </c:pt>
                <c:pt idx="489">
                  <c:v>87283.492393852386</c:v>
                </c:pt>
                <c:pt idx="490">
                  <c:v>104171.68202396473</c:v>
                </c:pt>
                <c:pt idx="491">
                  <c:v>117761.77165407658</c:v>
                </c:pt>
                <c:pt idx="492">
                  <c:v>131842.46128418847</c:v>
                </c:pt>
                <c:pt idx="493">
                  <c:v>144623.25091430079</c:v>
                </c:pt>
                <c:pt idx="494">
                  <c:v>149036.94054441265</c:v>
                </c:pt>
                <c:pt idx="495">
                  <c:v>-1218.2557567073964</c:v>
                </c:pt>
                <c:pt idx="496">
                  <c:v>-1498.0661265955277</c:v>
                </c:pt>
                <c:pt idx="497">
                  <c:v>-1639.9764964831993</c:v>
                </c:pt>
                <c:pt idx="498">
                  <c:v>-1745.2868663713307</c:v>
                </c:pt>
                <c:pt idx="499">
                  <c:v>-2175.9972362594708</c:v>
                </c:pt>
                <c:pt idx="500">
                  <c:v>-2427.1076061476051</c:v>
                </c:pt>
                <c:pt idx="501">
                  <c:v>-2900.2179760352738</c:v>
                </c:pt>
                <c:pt idx="502">
                  <c:v>-3545.6283459234037</c:v>
                </c:pt>
                <c:pt idx="503">
                  <c:v>-3644.5387158115409</c:v>
                </c:pt>
                <c:pt idx="504">
                  <c:v>-3787.3490856992066</c:v>
                </c:pt>
                <c:pt idx="505">
                  <c:v>-4038.9594555873409</c:v>
                </c:pt>
                <c:pt idx="506">
                  <c:v>-16270.055756707399</c:v>
                </c:pt>
                <c:pt idx="507">
                  <c:v>-16290.066126595528</c:v>
                </c:pt>
                <c:pt idx="508">
                  <c:v>-16703.876496483201</c:v>
                </c:pt>
                <c:pt idx="509">
                  <c:v>-14789.186866371332</c:v>
                </c:pt>
                <c:pt idx="510">
                  <c:v>-16128.497236259471</c:v>
                </c:pt>
                <c:pt idx="511">
                  <c:v>-15667.807606147602</c:v>
                </c:pt>
                <c:pt idx="512">
                  <c:v>-16773.217976035274</c:v>
                </c:pt>
                <c:pt idx="513">
                  <c:v>-16358.128345923404</c:v>
                </c:pt>
                <c:pt idx="514">
                  <c:v>-14455.438715811542</c:v>
                </c:pt>
                <c:pt idx="515">
                  <c:v>-13313.949085699205</c:v>
                </c:pt>
                <c:pt idx="516">
                  <c:v>-12958.359455587342</c:v>
                </c:pt>
                <c:pt idx="517">
                  <c:v>-54664.555756707399</c:v>
                </c:pt>
                <c:pt idx="518">
                  <c:v>-55590.266126595532</c:v>
                </c:pt>
                <c:pt idx="519">
                  <c:v>-56786.876496483201</c:v>
                </c:pt>
                <c:pt idx="520">
                  <c:v>-57892.586866371334</c:v>
                </c:pt>
                <c:pt idx="521">
                  <c:v>-58991.697236259468</c:v>
                </c:pt>
                <c:pt idx="522">
                  <c:v>-60083.107606147605</c:v>
                </c:pt>
                <c:pt idx="523">
                  <c:v>-61175.217976035274</c:v>
                </c:pt>
                <c:pt idx="524">
                  <c:v>-62269.828345923408</c:v>
                </c:pt>
                <c:pt idx="525">
                  <c:v>-63349.538715811541</c:v>
                </c:pt>
                <c:pt idx="526">
                  <c:v>-64439.449085699205</c:v>
                </c:pt>
                <c:pt idx="527">
                  <c:v>-65521.959455587341</c:v>
                </c:pt>
                <c:pt idx="528">
                  <c:v>-3568.0557567073993</c:v>
                </c:pt>
                <c:pt idx="529">
                  <c:v>536.73387340446789</c:v>
                </c:pt>
                <c:pt idx="530">
                  <c:v>6843.6235035167992</c:v>
                </c:pt>
                <c:pt idx="531">
                  <c:v>11534.413133628666</c:v>
                </c:pt>
                <c:pt idx="532">
                  <c:v>20548.902763740538</c:v>
                </c:pt>
                <c:pt idx="533">
                  <c:v>25621.392393852395</c:v>
                </c:pt>
                <c:pt idx="534">
                  <c:v>29611.182023964735</c:v>
                </c:pt>
                <c:pt idx="535">
                  <c:v>30873.071654076601</c:v>
                </c:pt>
                <c:pt idx="536">
                  <c:v>35211.361284188461</c:v>
                </c:pt>
                <c:pt idx="537">
                  <c:v>40151.850914300798</c:v>
                </c:pt>
                <c:pt idx="538">
                  <c:v>44854.740544412663</c:v>
                </c:pt>
                <c:pt idx="539">
                  <c:v>-32900.655756707398</c:v>
                </c:pt>
                <c:pt idx="540">
                  <c:v>-34422.766126595532</c:v>
                </c:pt>
                <c:pt idx="541">
                  <c:v>-29022.1764964832</c:v>
                </c:pt>
                <c:pt idx="542">
                  <c:v>-26421.886866371337</c:v>
                </c:pt>
                <c:pt idx="543">
                  <c:v>-24162.397236259465</c:v>
                </c:pt>
                <c:pt idx="544">
                  <c:v>-22909.307606147602</c:v>
                </c:pt>
                <c:pt idx="545">
                  <c:v>-23151.217976035274</c:v>
                </c:pt>
                <c:pt idx="546">
                  <c:v>-23643.528345923405</c:v>
                </c:pt>
                <c:pt idx="547">
                  <c:v>-23870.738715811538</c:v>
                </c:pt>
                <c:pt idx="548">
                  <c:v>-23822.749085699208</c:v>
                </c:pt>
                <c:pt idx="549">
                  <c:v>-23549.259455587344</c:v>
                </c:pt>
                <c:pt idx="550">
                  <c:v>24803.244243292604</c:v>
                </c:pt>
                <c:pt idx="551">
                  <c:v>28503.933873404472</c:v>
                </c:pt>
                <c:pt idx="552">
                  <c:v>42193.023503516801</c:v>
                </c:pt>
                <c:pt idx="553">
                  <c:v>53074.613133628663</c:v>
                </c:pt>
                <c:pt idx="554">
                  <c:v>70712.502763740544</c:v>
                </c:pt>
                <c:pt idx="555">
                  <c:v>81998.192393852398</c:v>
                </c:pt>
                <c:pt idx="556">
                  <c:v>98382.482023964723</c:v>
                </c:pt>
                <c:pt idx="557">
                  <c:v>107956.0716540766</c:v>
                </c:pt>
                <c:pt idx="558">
                  <c:v>117927.56128418847</c:v>
                </c:pt>
                <c:pt idx="559">
                  <c:v>128638.65091430079</c:v>
                </c:pt>
                <c:pt idx="560">
                  <c:v>139397.04054441265</c:v>
                </c:pt>
                <c:pt idx="561">
                  <c:v>5149.4442432926007</c:v>
                </c:pt>
                <c:pt idx="562">
                  <c:v>10656.033873404464</c:v>
                </c:pt>
                <c:pt idx="563">
                  <c:v>10634.723503516798</c:v>
                </c:pt>
                <c:pt idx="564">
                  <c:v>11294.113133628663</c:v>
                </c:pt>
                <c:pt idx="565">
                  <c:v>10616.402763740538</c:v>
                </c:pt>
                <c:pt idx="566">
                  <c:v>13334.092393852392</c:v>
                </c:pt>
                <c:pt idx="567">
                  <c:v>13125.382023964732</c:v>
                </c:pt>
                <c:pt idx="568">
                  <c:v>13602.271654076598</c:v>
                </c:pt>
                <c:pt idx="569">
                  <c:v>13257.261284188455</c:v>
                </c:pt>
                <c:pt idx="570">
                  <c:v>13068.250914300792</c:v>
                </c:pt>
                <c:pt idx="571">
                  <c:v>12666.340544412655</c:v>
                </c:pt>
                <c:pt idx="572">
                  <c:v>-31979.355756707395</c:v>
                </c:pt>
                <c:pt idx="573">
                  <c:v>-29211.366126595531</c:v>
                </c:pt>
                <c:pt idx="574">
                  <c:v>-28295.876496483201</c:v>
                </c:pt>
                <c:pt idx="575">
                  <c:v>-25194.686866371332</c:v>
                </c:pt>
                <c:pt idx="576">
                  <c:v>-17276.497236259471</c:v>
                </c:pt>
                <c:pt idx="577">
                  <c:v>-19649.907606147601</c:v>
                </c:pt>
                <c:pt idx="578">
                  <c:v>-18656.617976035268</c:v>
                </c:pt>
                <c:pt idx="579">
                  <c:v>-18769.428345923407</c:v>
                </c:pt>
                <c:pt idx="580">
                  <c:v>-17471.838715811537</c:v>
                </c:pt>
                <c:pt idx="581">
                  <c:v>-16261.249085699208</c:v>
                </c:pt>
                <c:pt idx="582">
                  <c:v>-14755.759455587344</c:v>
                </c:pt>
                <c:pt idx="583">
                  <c:v>55653.344243292609</c:v>
                </c:pt>
                <c:pt idx="584">
                  <c:v>60422.233873404475</c:v>
                </c:pt>
                <c:pt idx="585">
                  <c:v>66123.623503516807</c:v>
                </c:pt>
                <c:pt idx="586">
                  <c:v>86521.413133628666</c:v>
                </c:pt>
                <c:pt idx="587">
                  <c:v>105564.70276374053</c:v>
                </c:pt>
                <c:pt idx="588">
                  <c:v>108155.7923938524</c:v>
                </c:pt>
                <c:pt idx="589">
                  <c:v>108856.78202396474</c:v>
                </c:pt>
                <c:pt idx="590">
                  <c:v>109636.5716540766</c:v>
                </c:pt>
                <c:pt idx="591">
                  <c:v>114487.56128418847</c:v>
                </c:pt>
                <c:pt idx="592">
                  <c:v>120978.3509143008</c:v>
                </c:pt>
                <c:pt idx="593">
                  <c:v>124853.34054441267</c:v>
                </c:pt>
                <c:pt idx="594">
                  <c:v>66421.544243292607</c:v>
                </c:pt>
                <c:pt idx="595">
                  <c:v>63973.333873404466</c:v>
                </c:pt>
                <c:pt idx="596">
                  <c:v>55858.523503516801</c:v>
                </c:pt>
                <c:pt idx="597">
                  <c:v>54814.013133628672</c:v>
                </c:pt>
                <c:pt idx="598">
                  <c:v>59060.102763740535</c:v>
                </c:pt>
                <c:pt idx="599">
                  <c:v>62594.992393852401</c:v>
                </c:pt>
                <c:pt idx="600">
                  <c:v>64079.082023964729</c:v>
                </c:pt>
                <c:pt idx="601">
                  <c:v>65364.371654076589</c:v>
                </c:pt>
                <c:pt idx="602">
                  <c:v>66178.561284188472</c:v>
                </c:pt>
                <c:pt idx="603">
                  <c:v>66234.850914300798</c:v>
                </c:pt>
                <c:pt idx="604">
                  <c:v>66037.040544412652</c:v>
                </c:pt>
                <c:pt idx="605">
                  <c:v>-15519.955756707393</c:v>
                </c:pt>
                <c:pt idx="606">
                  <c:v>-14821.666126595534</c:v>
                </c:pt>
                <c:pt idx="607">
                  <c:v>-16852.576496483198</c:v>
                </c:pt>
                <c:pt idx="608">
                  <c:v>-16637.286866371331</c:v>
                </c:pt>
                <c:pt idx="609">
                  <c:v>-16774.097236259469</c:v>
                </c:pt>
                <c:pt idx="610">
                  <c:v>-16390.007606147599</c:v>
                </c:pt>
                <c:pt idx="611">
                  <c:v>-15998.717976035274</c:v>
                </c:pt>
                <c:pt idx="612">
                  <c:v>-15630.828345923408</c:v>
                </c:pt>
                <c:pt idx="613">
                  <c:v>-16082.238715811538</c:v>
                </c:pt>
                <c:pt idx="614">
                  <c:v>-16646.849085699207</c:v>
                </c:pt>
                <c:pt idx="615">
                  <c:v>-17101.459455587341</c:v>
                </c:pt>
                <c:pt idx="616">
                  <c:v>-3932.2557567073964</c:v>
                </c:pt>
                <c:pt idx="617">
                  <c:v>-13395.766126595532</c:v>
                </c:pt>
                <c:pt idx="618">
                  <c:v>-8847.1764964831964</c:v>
                </c:pt>
                <c:pt idx="619">
                  <c:v>-7633.3868663713365</c:v>
                </c:pt>
                <c:pt idx="620">
                  <c:v>-16683.597236259469</c:v>
                </c:pt>
                <c:pt idx="621">
                  <c:v>-22798.607606147605</c:v>
                </c:pt>
                <c:pt idx="622">
                  <c:v>-20482.417976035271</c:v>
                </c:pt>
                <c:pt idx="623">
                  <c:v>-17800.728345923402</c:v>
                </c:pt>
                <c:pt idx="624">
                  <c:v>-18827.938715811542</c:v>
                </c:pt>
                <c:pt idx="625">
                  <c:v>-17507.549085699211</c:v>
                </c:pt>
                <c:pt idx="626">
                  <c:v>-16093.959455587341</c:v>
                </c:pt>
                <c:pt idx="627">
                  <c:v>-15727.755756707396</c:v>
                </c:pt>
                <c:pt idx="628">
                  <c:v>-9935.1661265955336</c:v>
                </c:pt>
                <c:pt idx="629">
                  <c:v>-11723.376496483201</c:v>
                </c:pt>
                <c:pt idx="630">
                  <c:v>-12396.586866371334</c:v>
                </c:pt>
                <c:pt idx="631">
                  <c:v>-14811.597236259469</c:v>
                </c:pt>
                <c:pt idx="632">
                  <c:v>-16182.907606147601</c:v>
                </c:pt>
                <c:pt idx="633">
                  <c:v>-16520.517976035269</c:v>
                </c:pt>
                <c:pt idx="634">
                  <c:v>-13121.928345923407</c:v>
                </c:pt>
                <c:pt idx="635">
                  <c:v>-9920.0387158115409</c:v>
                </c:pt>
                <c:pt idx="636">
                  <c:v>-8621.549085699211</c:v>
                </c:pt>
                <c:pt idx="637">
                  <c:v>-8711.0594555873395</c:v>
                </c:pt>
                <c:pt idx="638">
                  <c:v>-45008.455756707393</c:v>
                </c:pt>
                <c:pt idx="639">
                  <c:v>-47448.766126595532</c:v>
                </c:pt>
                <c:pt idx="640">
                  <c:v>-48842.476496483199</c:v>
                </c:pt>
                <c:pt idx="641">
                  <c:v>-50324.386866371337</c:v>
                </c:pt>
                <c:pt idx="642">
                  <c:v>-51527.897236259465</c:v>
                </c:pt>
                <c:pt idx="643">
                  <c:v>-52980.407606147601</c:v>
                </c:pt>
                <c:pt idx="644">
                  <c:v>-54127.017976035269</c:v>
                </c:pt>
                <c:pt idx="645">
                  <c:v>-55321.728345923402</c:v>
                </c:pt>
                <c:pt idx="646">
                  <c:v>-56448.538715811541</c:v>
                </c:pt>
                <c:pt idx="647">
                  <c:v>-57721.249085699208</c:v>
                </c:pt>
                <c:pt idx="648">
                  <c:v>-58981.459455587341</c:v>
                </c:pt>
                <c:pt idx="649">
                  <c:v>47954.644243292598</c:v>
                </c:pt>
                <c:pt idx="650">
                  <c:v>45633.233873404475</c:v>
                </c:pt>
                <c:pt idx="651">
                  <c:v>43770.823503516804</c:v>
                </c:pt>
                <c:pt idx="652">
                  <c:v>43161.213133628669</c:v>
                </c:pt>
                <c:pt idx="653">
                  <c:v>44398.702763740526</c:v>
                </c:pt>
                <c:pt idx="654">
                  <c:v>45369.392393852395</c:v>
                </c:pt>
                <c:pt idx="655">
                  <c:v>46598.782023964726</c:v>
                </c:pt>
                <c:pt idx="656">
                  <c:v>48973.171654076592</c:v>
                </c:pt>
                <c:pt idx="657">
                  <c:v>51346.761284188455</c:v>
                </c:pt>
                <c:pt idx="658">
                  <c:v>53014.450914300789</c:v>
                </c:pt>
                <c:pt idx="659">
                  <c:v>53915.340544412655</c:v>
                </c:pt>
                <c:pt idx="660">
                  <c:v>-38397.555756707399</c:v>
                </c:pt>
                <c:pt idx="661">
                  <c:v>-39598.566126595528</c:v>
                </c:pt>
                <c:pt idx="662">
                  <c:v>-40275.076496483198</c:v>
                </c:pt>
                <c:pt idx="663">
                  <c:v>-41687.186866371332</c:v>
                </c:pt>
                <c:pt idx="664">
                  <c:v>-43216.297236259466</c:v>
                </c:pt>
                <c:pt idx="665">
                  <c:v>-43886.007606147599</c:v>
                </c:pt>
                <c:pt idx="666">
                  <c:v>-44527.017976035269</c:v>
                </c:pt>
                <c:pt idx="667">
                  <c:v>-45189.628345923404</c:v>
                </c:pt>
                <c:pt idx="668">
                  <c:v>-45878.338715811537</c:v>
                </c:pt>
                <c:pt idx="669">
                  <c:v>-46544.549085699211</c:v>
                </c:pt>
                <c:pt idx="670">
                  <c:v>-47152.559455587339</c:v>
                </c:pt>
                <c:pt idx="671">
                  <c:v>-32179.755756707396</c:v>
                </c:pt>
                <c:pt idx="672">
                  <c:v>-29838.566126595531</c:v>
                </c:pt>
                <c:pt idx="673">
                  <c:v>-31963.6764964832</c:v>
                </c:pt>
                <c:pt idx="674">
                  <c:v>-31413.686866371332</c:v>
                </c:pt>
                <c:pt idx="675">
                  <c:v>-33741.297236259466</c:v>
                </c:pt>
                <c:pt idx="676">
                  <c:v>-34170.807606147602</c:v>
                </c:pt>
                <c:pt idx="677">
                  <c:v>-34362.117976035268</c:v>
                </c:pt>
                <c:pt idx="678">
                  <c:v>-34777.028345923405</c:v>
                </c:pt>
                <c:pt idx="679">
                  <c:v>-34970.638715811539</c:v>
                </c:pt>
                <c:pt idx="680">
                  <c:v>-35074.549085699211</c:v>
                </c:pt>
                <c:pt idx="681">
                  <c:v>-34988.559455587339</c:v>
                </c:pt>
                <c:pt idx="682">
                  <c:v>-23947.855756707395</c:v>
                </c:pt>
                <c:pt idx="683">
                  <c:v>-24718.16612659553</c:v>
                </c:pt>
                <c:pt idx="684">
                  <c:v>-23548.676496483196</c:v>
                </c:pt>
                <c:pt idx="685">
                  <c:v>-21126.886866371337</c:v>
                </c:pt>
                <c:pt idx="686">
                  <c:v>-16604.597236259469</c:v>
                </c:pt>
                <c:pt idx="687">
                  <c:v>-16705.707606147604</c:v>
                </c:pt>
                <c:pt idx="688">
                  <c:v>-15890.517976035269</c:v>
                </c:pt>
                <c:pt idx="689">
                  <c:v>-15545.328345923408</c:v>
                </c:pt>
                <c:pt idx="690">
                  <c:v>-14522.538715811541</c:v>
                </c:pt>
                <c:pt idx="691">
                  <c:v>-13331.749085699208</c:v>
                </c:pt>
                <c:pt idx="692">
                  <c:v>-12639.859455587342</c:v>
                </c:pt>
                <c:pt idx="693">
                  <c:v>-43231.155756707398</c:v>
                </c:pt>
                <c:pt idx="694">
                  <c:v>-44272.566126595528</c:v>
                </c:pt>
                <c:pt idx="695">
                  <c:v>-45124.876496483201</c:v>
                </c:pt>
                <c:pt idx="696">
                  <c:v>-45432.686866371332</c:v>
                </c:pt>
                <c:pt idx="697">
                  <c:v>-46257.697236259468</c:v>
                </c:pt>
                <c:pt idx="698">
                  <c:v>-47229.507606147599</c:v>
                </c:pt>
                <c:pt idx="699">
                  <c:v>-48030.817976035272</c:v>
                </c:pt>
                <c:pt idx="700">
                  <c:v>-48743.528345923405</c:v>
                </c:pt>
                <c:pt idx="701">
                  <c:v>-49540.238715811538</c:v>
                </c:pt>
                <c:pt idx="702">
                  <c:v>-50259.449085699205</c:v>
                </c:pt>
                <c:pt idx="703">
                  <c:v>-51058.459455587341</c:v>
                </c:pt>
                <c:pt idx="704">
                  <c:v>-44264.755756707396</c:v>
                </c:pt>
                <c:pt idx="705">
                  <c:v>-44417.466126595529</c:v>
                </c:pt>
                <c:pt idx="706">
                  <c:v>-43888.476496483199</c:v>
                </c:pt>
                <c:pt idx="707">
                  <c:v>-43722.686866371332</c:v>
                </c:pt>
                <c:pt idx="708">
                  <c:v>-43733.397236259465</c:v>
                </c:pt>
                <c:pt idx="709">
                  <c:v>-44276.907606147601</c:v>
                </c:pt>
                <c:pt idx="710">
                  <c:v>-45022.917976035271</c:v>
                </c:pt>
                <c:pt idx="711">
                  <c:v>-46101.928345923407</c:v>
                </c:pt>
                <c:pt idx="712">
                  <c:v>-46990.438715811542</c:v>
                </c:pt>
                <c:pt idx="713">
                  <c:v>-47872.549085699211</c:v>
                </c:pt>
                <c:pt idx="714">
                  <c:v>-48695.959455587341</c:v>
                </c:pt>
                <c:pt idx="715">
                  <c:v>-35473.155756707398</c:v>
                </c:pt>
                <c:pt idx="716">
                  <c:v>-37274.866126595531</c:v>
                </c:pt>
                <c:pt idx="717">
                  <c:v>-38231.376496483201</c:v>
                </c:pt>
                <c:pt idx="718">
                  <c:v>-38436.986866371335</c:v>
                </c:pt>
                <c:pt idx="719">
                  <c:v>-38114.297236259466</c:v>
                </c:pt>
                <c:pt idx="720">
                  <c:v>-37773.207606147604</c:v>
                </c:pt>
                <c:pt idx="721">
                  <c:v>-37590.317976035272</c:v>
                </c:pt>
                <c:pt idx="722">
                  <c:v>-37927.228345923402</c:v>
                </c:pt>
                <c:pt idx="723">
                  <c:v>-37678.938715811542</c:v>
                </c:pt>
                <c:pt idx="724">
                  <c:v>-37302.249085699208</c:v>
                </c:pt>
                <c:pt idx="725">
                  <c:v>-37055.359455587342</c:v>
                </c:pt>
                <c:pt idx="726">
                  <c:v>-46309.655756707398</c:v>
                </c:pt>
                <c:pt idx="727">
                  <c:v>-47896.966126595529</c:v>
                </c:pt>
                <c:pt idx="728">
                  <c:v>-47663.376496483201</c:v>
                </c:pt>
                <c:pt idx="729">
                  <c:v>-47762.886866371337</c:v>
                </c:pt>
                <c:pt idx="730">
                  <c:v>-48941.897236259465</c:v>
                </c:pt>
                <c:pt idx="731">
                  <c:v>-49881.707606147604</c:v>
                </c:pt>
                <c:pt idx="732">
                  <c:v>-50656.817976035272</c:v>
                </c:pt>
                <c:pt idx="733">
                  <c:v>-51503.128345923404</c:v>
                </c:pt>
                <c:pt idx="734">
                  <c:v>-52297.438715811542</c:v>
                </c:pt>
                <c:pt idx="735">
                  <c:v>-53130.749085699208</c:v>
                </c:pt>
                <c:pt idx="736">
                  <c:v>-54017.159455587345</c:v>
                </c:pt>
                <c:pt idx="737">
                  <c:v>-22382.855756707395</c:v>
                </c:pt>
                <c:pt idx="738">
                  <c:v>-22780.766126595532</c:v>
                </c:pt>
                <c:pt idx="739">
                  <c:v>-24223.676496483196</c:v>
                </c:pt>
                <c:pt idx="740">
                  <c:v>-24915.286866371331</c:v>
                </c:pt>
                <c:pt idx="741">
                  <c:v>-24277.097236259469</c:v>
                </c:pt>
                <c:pt idx="742">
                  <c:v>-24070.207606147604</c:v>
                </c:pt>
                <c:pt idx="743">
                  <c:v>-23570.217976035274</c:v>
                </c:pt>
                <c:pt idx="744">
                  <c:v>-23139.128345923404</c:v>
                </c:pt>
                <c:pt idx="745">
                  <c:v>-22534.838715811537</c:v>
                </c:pt>
                <c:pt idx="746">
                  <c:v>-21996.049085699211</c:v>
                </c:pt>
                <c:pt idx="747">
                  <c:v>-22025.159455587345</c:v>
                </c:pt>
                <c:pt idx="748">
                  <c:v>67387.444243292601</c:v>
                </c:pt>
                <c:pt idx="749">
                  <c:v>79447.833873404481</c:v>
                </c:pt>
                <c:pt idx="750">
                  <c:v>77825.823503516789</c:v>
                </c:pt>
                <c:pt idx="751">
                  <c:v>76203.713133628655</c:v>
                </c:pt>
                <c:pt idx="752">
                  <c:v>77784.502763740544</c:v>
                </c:pt>
                <c:pt idx="753">
                  <c:v>80282.592393852392</c:v>
                </c:pt>
                <c:pt idx="754">
                  <c:v>83059.382023964718</c:v>
                </c:pt>
                <c:pt idx="755">
                  <c:v>84685.371654076589</c:v>
                </c:pt>
                <c:pt idx="756">
                  <c:v>87416.161284188449</c:v>
                </c:pt>
                <c:pt idx="757">
                  <c:v>90799.450914300804</c:v>
                </c:pt>
                <c:pt idx="758">
                  <c:v>93440.840544412669</c:v>
                </c:pt>
                <c:pt idx="759">
                  <c:v>13060.744243292604</c:v>
                </c:pt>
                <c:pt idx="760">
                  <c:v>17787.833873404466</c:v>
                </c:pt>
                <c:pt idx="761">
                  <c:v>19169.623503516807</c:v>
                </c:pt>
                <c:pt idx="762">
                  <c:v>20869.613133628663</c:v>
                </c:pt>
                <c:pt idx="763">
                  <c:v>24400.702763740526</c:v>
                </c:pt>
                <c:pt idx="764">
                  <c:v>26090.192393852398</c:v>
                </c:pt>
                <c:pt idx="765">
                  <c:v>26932.282023964726</c:v>
                </c:pt>
                <c:pt idx="766">
                  <c:v>28000.771654076598</c:v>
                </c:pt>
                <c:pt idx="767">
                  <c:v>28734.861284188461</c:v>
                </c:pt>
                <c:pt idx="768">
                  <c:v>29398.950914300789</c:v>
                </c:pt>
                <c:pt idx="769">
                  <c:v>30099.240544412663</c:v>
                </c:pt>
                <c:pt idx="770">
                  <c:v>30517.144243292598</c:v>
                </c:pt>
                <c:pt idx="771">
                  <c:v>31108.133873404469</c:v>
                </c:pt>
                <c:pt idx="772">
                  <c:v>32936.423503516795</c:v>
                </c:pt>
                <c:pt idx="773">
                  <c:v>35138.613133628663</c:v>
                </c:pt>
                <c:pt idx="774">
                  <c:v>40497.702763740526</c:v>
                </c:pt>
                <c:pt idx="775">
                  <c:v>43592.992393852401</c:v>
                </c:pt>
                <c:pt idx="776">
                  <c:v>46866.282023964726</c:v>
                </c:pt>
                <c:pt idx="777">
                  <c:v>49191.671654076592</c:v>
                </c:pt>
                <c:pt idx="778">
                  <c:v>50844.661284188463</c:v>
                </c:pt>
                <c:pt idx="779">
                  <c:v>52177.350914300798</c:v>
                </c:pt>
                <c:pt idx="780">
                  <c:v>53609.240544412663</c:v>
                </c:pt>
                <c:pt idx="781">
                  <c:v>-38037.655756707398</c:v>
                </c:pt>
                <c:pt idx="782">
                  <c:v>-38343.066126595528</c:v>
                </c:pt>
                <c:pt idx="783">
                  <c:v>-38839.076496483198</c:v>
                </c:pt>
                <c:pt idx="784">
                  <c:v>-39255.586866371334</c:v>
                </c:pt>
                <c:pt idx="785">
                  <c:v>-40585.597236259469</c:v>
                </c:pt>
                <c:pt idx="786">
                  <c:v>-41539.907606147601</c:v>
                </c:pt>
                <c:pt idx="787">
                  <c:v>-42276.517976035269</c:v>
                </c:pt>
                <c:pt idx="788">
                  <c:v>-43097.228345923402</c:v>
                </c:pt>
                <c:pt idx="789">
                  <c:v>-43860.938715811542</c:v>
                </c:pt>
                <c:pt idx="790">
                  <c:v>-44557.549085699211</c:v>
                </c:pt>
                <c:pt idx="791">
                  <c:v>-45234.959455587341</c:v>
                </c:pt>
                <c:pt idx="792">
                  <c:v>-13881.355756707395</c:v>
                </c:pt>
                <c:pt idx="793">
                  <c:v>-14042.966126595529</c:v>
                </c:pt>
                <c:pt idx="794">
                  <c:v>-13411.676496483196</c:v>
                </c:pt>
                <c:pt idx="795">
                  <c:v>-14432.386866371337</c:v>
                </c:pt>
                <c:pt idx="796">
                  <c:v>-12984.097236259469</c:v>
                </c:pt>
                <c:pt idx="797">
                  <c:v>-11856.607606147605</c:v>
                </c:pt>
                <c:pt idx="798">
                  <c:v>-9163.6179760352679</c:v>
                </c:pt>
                <c:pt idx="799">
                  <c:v>-7179.2283459234022</c:v>
                </c:pt>
                <c:pt idx="800">
                  <c:v>-6547.5387158115409</c:v>
                </c:pt>
                <c:pt idx="801">
                  <c:v>-6324.549085699211</c:v>
                </c:pt>
                <c:pt idx="802">
                  <c:v>-6269.8594555873424</c:v>
                </c:pt>
                <c:pt idx="803">
                  <c:v>-23279.455756707397</c:v>
                </c:pt>
                <c:pt idx="804">
                  <c:v>-23172.566126595528</c:v>
                </c:pt>
                <c:pt idx="805">
                  <c:v>-19332.876496483201</c:v>
                </c:pt>
                <c:pt idx="806">
                  <c:v>-14518.486866371335</c:v>
                </c:pt>
                <c:pt idx="807">
                  <c:v>-13846.397236259465</c:v>
                </c:pt>
                <c:pt idx="808">
                  <c:v>-13577.707606147604</c:v>
                </c:pt>
                <c:pt idx="809">
                  <c:v>-12244.317976035272</c:v>
                </c:pt>
                <c:pt idx="810">
                  <c:v>-11222.828345923408</c:v>
                </c:pt>
                <c:pt idx="811">
                  <c:v>-10591.138715811539</c:v>
                </c:pt>
                <c:pt idx="812">
                  <c:v>-10578.449085699205</c:v>
                </c:pt>
                <c:pt idx="813">
                  <c:v>-10864.859455587342</c:v>
                </c:pt>
                <c:pt idx="814">
                  <c:v>-39110.455756707393</c:v>
                </c:pt>
                <c:pt idx="815">
                  <c:v>-39966.066126595528</c:v>
                </c:pt>
                <c:pt idx="816">
                  <c:v>-40918.576496483198</c:v>
                </c:pt>
                <c:pt idx="817">
                  <c:v>-41309.386866371337</c:v>
                </c:pt>
                <c:pt idx="818">
                  <c:v>-41258.197236259468</c:v>
                </c:pt>
                <c:pt idx="819">
                  <c:v>-41756.407606147601</c:v>
                </c:pt>
                <c:pt idx="820">
                  <c:v>-42259.817976035272</c:v>
                </c:pt>
                <c:pt idx="821">
                  <c:v>-42806.528345923405</c:v>
                </c:pt>
                <c:pt idx="822">
                  <c:v>-43352.238715811538</c:v>
                </c:pt>
                <c:pt idx="823">
                  <c:v>-44068.14908569921</c:v>
                </c:pt>
                <c:pt idx="824">
                  <c:v>-44881.259455587344</c:v>
                </c:pt>
                <c:pt idx="825">
                  <c:v>-48346.355756707395</c:v>
                </c:pt>
                <c:pt idx="826">
                  <c:v>-49203.366126595531</c:v>
                </c:pt>
                <c:pt idx="827">
                  <c:v>-49449.576496483198</c:v>
                </c:pt>
                <c:pt idx="828">
                  <c:v>-50675.886866371337</c:v>
                </c:pt>
                <c:pt idx="829">
                  <c:v>-51671.097236259469</c:v>
                </c:pt>
                <c:pt idx="830">
                  <c:v>-52316.307606147602</c:v>
                </c:pt>
                <c:pt idx="831">
                  <c:v>-52728.017976035269</c:v>
                </c:pt>
                <c:pt idx="832">
                  <c:v>-53176.428345923407</c:v>
                </c:pt>
                <c:pt idx="833">
                  <c:v>-53914.538715811541</c:v>
                </c:pt>
                <c:pt idx="834">
                  <c:v>-54754.849085699207</c:v>
                </c:pt>
                <c:pt idx="835">
                  <c:v>-55691.359455587342</c:v>
                </c:pt>
                <c:pt idx="836">
                  <c:v>-35399.455756707393</c:v>
                </c:pt>
                <c:pt idx="837">
                  <c:v>-36112.966126595529</c:v>
                </c:pt>
                <c:pt idx="838">
                  <c:v>-37418.276496483202</c:v>
                </c:pt>
                <c:pt idx="839">
                  <c:v>-38510.486866371335</c:v>
                </c:pt>
                <c:pt idx="840">
                  <c:v>-38350.697236259468</c:v>
                </c:pt>
                <c:pt idx="841">
                  <c:v>-38724.407606147601</c:v>
                </c:pt>
                <c:pt idx="842">
                  <c:v>-38840.517976035269</c:v>
                </c:pt>
                <c:pt idx="843">
                  <c:v>-38820.128345923404</c:v>
                </c:pt>
                <c:pt idx="844">
                  <c:v>-39290.038715811541</c:v>
                </c:pt>
                <c:pt idx="845">
                  <c:v>-39868.64908569921</c:v>
                </c:pt>
                <c:pt idx="846">
                  <c:v>-40663.459455587341</c:v>
                </c:pt>
                <c:pt idx="847">
                  <c:v>-12198.155756707398</c:v>
                </c:pt>
                <c:pt idx="848">
                  <c:v>-11940.866126595531</c:v>
                </c:pt>
                <c:pt idx="849">
                  <c:v>-11914.776496483202</c:v>
                </c:pt>
                <c:pt idx="850">
                  <c:v>-9296.1868663713321</c:v>
                </c:pt>
                <c:pt idx="851">
                  <c:v>-12486.497236259471</c:v>
                </c:pt>
                <c:pt idx="852">
                  <c:v>-14870.807606147602</c:v>
                </c:pt>
                <c:pt idx="853">
                  <c:v>-15079.617976035268</c:v>
                </c:pt>
                <c:pt idx="854">
                  <c:v>-14848.328345923408</c:v>
                </c:pt>
                <c:pt idx="855">
                  <c:v>-15118.238715811538</c:v>
                </c:pt>
                <c:pt idx="856">
                  <c:v>-15294.849085699207</c:v>
                </c:pt>
                <c:pt idx="857">
                  <c:v>-15527.759455587344</c:v>
                </c:pt>
                <c:pt idx="858">
                  <c:v>-51185.755756707396</c:v>
                </c:pt>
                <c:pt idx="859">
                  <c:v>-52160.866126595531</c:v>
                </c:pt>
                <c:pt idx="860">
                  <c:v>-53022.876496483201</c:v>
                </c:pt>
                <c:pt idx="861">
                  <c:v>-53764.386866371337</c:v>
                </c:pt>
                <c:pt idx="862">
                  <c:v>-55070.397236259465</c:v>
                </c:pt>
                <c:pt idx="863">
                  <c:v>-56287.107606147605</c:v>
                </c:pt>
                <c:pt idx="864">
                  <c:v>-57332.617976035268</c:v>
                </c:pt>
                <c:pt idx="865">
                  <c:v>-58343.928345923407</c:v>
                </c:pt>
                <c:pt idx="866">
                  <c:v>-59373.938715811542</c:v>
                </c:pt>
                <c:pt idx="867">
                  <c:v>-60386.849085699207</c:v>
                </c:pt>
                <c:pt idx="868">
                  <c:v>-61411.759455587344</c:v>
                </c:pt>
                <c:pt idx="869">
                  <c:v>-28775.455756707397</c:v>
                </c:pt>
                <c:pt idx="870">
                  <c:v>-29701.766126595532</c:v>
                </c:pt>
                <c:pt idx="871">
                  <c:v>-30729.576496483198</c:v>
                </c:pt>
                <c:pt idx="872">
                  <c:v>-30822.086866371334</c:v>
                </c:pt>
                <c:pt idx="873">
                  <c:v>-31376.797236259466</c:v>
                </c:pt>
                <c:pt idx="874">
                  <c:v>-31724.607606147601</c:v>
                </c:pt>
                <c:pt idx="875">
                  <c:v>-31868.917976035271</c:v>
                </c:pt>
                <c:pt idx="876">
                  <c:v>-32193.628345923404</c:v>
                </c:pt>
                <c:pt idx="877">
                  <c:v>-32514.138715811539</c:v>
                </c:pt>
                <c:pt idx="878">
                  <c:v>-32642.049085699211</c:v>
                </c:pt>
                <c:pt idx="879">
                  <c:v>-33003.459455587341</c:v>
                </c:pt>
                <c:pt idx="880">
                  <c:v>-48656.055756707399</c:v>
                </c:pt>
                <c:pt idx="881">
                  <c:v>-49716.066126595528</c:v>
                </c:pt>
                <c:pt idx="882">
                  <c:v>-50747.876496483201</c:v>
                </c:pt>
                <c:pt idx="883">
                  <c:v>-51763.086866371334</c:v>
                </c:pt>
                <c:pt idx="884">
                  <c:v>-52561.197236259468</c:v>
                </c:pt>
                <c:pt idx="885">
                  <c:v>-53546.107606147605</c:v>
                </c:pt>
                <c:pt idx="886">
                  <c:v>-54547.417976035271</c:v>
                </c:pt>
                <c:pt idx="887">
                  <c:v>-55512.928345923407</c:v>
                </c:pt>
                <c:pt idx="888">
                  <c:v>-56460.438715811542</c:v>
                </c:pt>
                <c:pt idx="889">
                  <c:v>-57463.64908569921</c:v>
                </c:pt>
                <c:pt idx="890">
                  <c:v>-58476.059455587339</c:v>
                </c:pt>
                <c:pt idx="891">
                  <c:v>-50736.555756707399</c:v>
                </c:pt>
                <c:pt idx="892">
                  <c:v>-51533.966126595529</c:v>
                </c:pt>
                <c:pt idx="893">
                  <c:v>-52348.176496483196</c:v>
                </c:pt>
                <c:pt idx="894">
                  <c:v>-52768.086866371334</c:v>
                </c:pt>
                <c:pt idx="895">
                  <c:v>-53874.097236259469</c:v>
                </c:pt>
                <c:pt idx="896">
                  <c:v>-54780.207606147604</c:v>
                </c:pt>
                <c:pt idx="897">
                  <c:v>-55694.317976035272</c:v>
                </c:pt>
                <c:pt idx="898">
                  <c:v>-56704.628345923404</c:v>
                </c:pt>
                <c:pt idx="899">
                  <c:v>-57718.638715811539</c:v>
                </c:pt>
                <c:pt idx="900">
                  <c:v>-58729.349085699207</c:v>
                </c:pt>
                <c:pt idx="901">
                  <c:v>-59682.459455587341</c:v>
                </c:pt>
                <c:pt idx="902">
                  <c:v>3413.3442432926022</c:v>
                </c:pt>
                <c:pt idx="903">
                  <c:v>4040.0338734044708</c:v>
                </c:pt>
                <c:pt idx="904">
                  <c:v>4912.1235035167992</c:v>
                </c:pt>
                <c:pt idx="905">
                  <c:v>1766.7131336286693</c:v>
                </c:pt>
                <c:pt idx="906">
                  <c:v>-593.89723625946499</c:v>
                </c:pt>
                <c:pt idx="907">
                  <c:v>-1247.8076061476022</c:v>
                </c:pt>
                <c:pt idx="908">
                  <c:v>-1105.5179760352694</c:v>
                </c:pt>
                <c:pt idx="909">
                  <c:v>-958.72834592340223</c:v>
                </c:pt>
                <c:pt idx="910">
                  <c:v>-1002.738715811538</c:v>
                </c:pt>
                <c:pt idx="911">
                  <c:v>-1135.2490856992081</c:v>
                </c:pt>
                <c:pt idx="912">
                  <c:v>-1274.8594555873424</c:v>
                </c:pt>
                <c:pt idx="913">
                  <c:v>-34676.055756707399</c:v>
                </c:pt>
                <c:pt idx="914">
                  <c:v>-35681.566126595528</c:v>
                </c:pt>
                <c:pt idx="915">
                  <c:v>-36793.476496483199</c:v>
                </c:pt>
                <c:pt idx="916">
                  <c:v>-38413.986866371335</c:v>
                </c:pt>
                <c:pt idx="917">
                  <c:v>-39814.697236259468</c:v>
                </c:pt>
                <c:pt idx="918">
                  <c:v>-41543.207606147604</c:v>
                </c:pt>
                <c:pt idx="919">
                  <c:v>-42774.517976035269</c:v>
                </c:pt>
                <c:pt idx="920">
                  <c:v>-43705.428345923407</c:v>
                </c:pt>
                <c:pt idx="921">
                  <c:v>-44640.638715811539</c:v>
                </c:pt>
                <c:pt idx="922">
                  <c:v>-45508.949085699205</c:v>
                </c:pt>
                <c:pt idx="923">
                  <c:v>-46395.359455587342</c:v>
                </c:pt>
                <c:pt idx="924">
                  <c:v>11742.644243292598</c:v>
                </c:pt>
                <c:pt idx="925">
                  <c:v>16963.933873404472</c:v>
                </c:pt>
                <c:pt idx="926">
                  <c:v>16367.923503516795</c:v>
                </c:pt>
                <c:pt idx="927">
                  <c:v>8773.5131336286722</c:v>
                </c:pt>
                <c:pt idx="928">
                  <c:v>4434.602763740535</c:v>
                </c:pt>
                <c:pt idx="929">
                  <c:v>2740.5923938523993</c:v>
                </c:pt>
                <c:pt idx="930">
                  <c:v>1695.9820239647306</c:v>
                </c:pt>
                <c:pt idx="931">
                  <c:v>1110.1716540765919</c:v>
                </c:pt>
                <c:pt idx="932">
                  <c:v>445.9612841884591</c:v>
                </c:pt>
                <c:pt idx="933">
                  <c:v>-295.14908569920226</c:v>
                </c:pt>
                <c:pt idx="934">
                  <c:v>-991.85945558734238</c:v>
                </c:pt>
                <c:pt idx="935">
                  <c:v>-44174.955756707393</c:v>
                </c:pt>
                <c:pt idx="936">
                  <c:v>-45706.366126595531</c:v>
                </c:pt>
                <c:pt idx="937">
                  <c:v>-46838.776496483202</c:v>
                </c:pt>
                <c:pt idx="938">
                  <c:v>-49346.986866371335</c:v>
                </c:pt>
                <c:pt idx="939">
                  <c:v>-50074.297236259466</c:v>
                </c:pt>
                <c:pt idx="940">
                  <c:v>-50971.307606147602</c:v>
                </c:pt>
                <c:pt idx="941">
                  <c:v>-52198.017976035269</c:v>
                </c:pt>
                <c:pt idx="942">
                  <c:v>-53409.028345923405</c:v>
                </c:pt>
                <c:pt idx="943">
                  <c:v>-54584.338715811537</c:v>
                </c:pt>
                <c:pt idx="944">
                  <c:v>-55752.749085699208</c:v>
                </c:pt>
                <c:pt idx="945">
                  <c:v>-56909.959455587341</c:v>
                </c:pt>
                <c:pt idx="946">
                  <c:v>-45538.355756707395</c:v>
                </c:pt>
                <c:pt idx="947">
                  <c:v>-46213.466126595529</c:v>
                </c:pt>
                <c:pt idx="948">
                  <c:v>-47319.076496483198</c:v>
                </c:pt>
                <c:pt idx="949">
                  <c:v>-49888.186866371332</c:v>
                </c:pt>
                <c:pt idx="950">
                  <c:v>-50084.997236259471</c:v>
                </c:pt>
                <c:pt idx="951">
                  <c:v>-51336.507606147599</c:v>
                </c:pt>
                <c:pt idx="952">
                  <c:v>-51951.617976035268</c:v>
                </c:pt>
                <c:pt idx="953">
                  <c:v>-52706.828345923408</c:v>
                </c:pt>
                <c:pt idx="954">
                  <c:v>-53599.038715811541</c:v>
                </c:pt>
                <c:pt idx="955">
                  <c:v>-54635.14908569921</c:v>
                </c:pt>
                <c:pt idx="956">
                  <c:v>-55705.559455587339</c:v>
                </c:pt>
                <c:pt idx="957">
                  <c:v>-47223.055756707399</c:v>
                </c:pt>
                <c:pt idx="958">
                  <c:v>-49028.466126595529</c:v>
                </c:pt>
                <c:pt idx="959">
                  <c:v>-50259.076496483198</c:v>
                </c:pt>
                <c:pt idx="960">
                  <c:v>-50971.186866371332</c:v>
                </c:pt>
                <c:pt idx="961">
                  <c:v>-52091.597236259469</c:v>
                </c:pt>
                <c:pt idx="962">
                  <c:v>-53275.107606147605</c:v>
                </c:pt>
                <c:pt idx="963">
                  <c:v>-54297.817976035272</c:v>
                </c:pt>
                <c:pt idx="964">
                  <c:v>-55353.428345923407</c:v>
                </c:pt>
                <c:pt idx="965">
                  <c:v>-56347.438715811542</c:v>
                </c:pt>
                <c:pt idx="966">
                  <c:v>-57313.949085699205</c:v>
                </c:pt>
                <c:pt idx="967">
                  <c:v>-58419.459455587341</c:v>
                </c:pt>
                <c:pt idx="968">
                  <c:v>-40149.455756707393</c:v>
                </c:pt>
                <c:pt idx="969">
                  <c:v>-41882.266126595532</c:v>
                </c:pt>
                <c:pt idx="970">
                  <c:v>-42450.676496483196</c:v>
                </c:pt>
                <c:pt idx="971">
                  <c:v>-43007.886866371337</c:v>
                </c:pt>
                <c:pt idx="972">
                  <c:v>-43945.797236259466</c:v>
                </c:pt>
                <c:pt idx="973">
                  <c:v>-44765.507606147599</c:v>
                </c:pt>
                <c:pt idx="974">
                  <c:v>-45738.517976035269</c:v>
                </c:pt>
                <c:pt idx="975">
                  <c:v>-46629.128345923404</c:v>
                </c:pt>
                <c:pt idx="976">
                  <c:v>-47576.738715811538</c:v>
                </c:pt>
                <c:pt idx="977">
                  <c:v>-48713.249085699208</c:v>
                </c:pt>
                <c:pt idx="978">
                  <c:v>-49762.459455587341</c:v>
                </c:pt>
                <c:pt idx="979">
                  <c:v>-26061.055756707396</c:v>
                </c:pt>
                <c:pt idx="980">
                  <c:v>-25186.066126595531</c:v>
                </c:pt>
                <c:pt idx="981">
                  <c:v>-25979.576496483198</c:v>
                </c:pt>
                <c:pt idx="982">
                  <c:v>-26857.086866371334</c:v>
                </c:pt>
                <c:pt idx="983">
                  <c:v>-27829.197236259468</c:v>
                </c:pt>
                <c:pt idx="984">
                  <c:v>-29153.707606147604</c:v>
                </c:pt>
                <c:pt idx="985">
                  <c:v>-29916.517976035269</c:v>
                </c:pt>
                <c:pt idx="986">
                  <c:v>-30756.928345923407</c:v>
                </c:pt>
                <c:pt idx="987">
                  <c:v>-31801.538715811541</c:v>
                </c:pt>
                <c:pt idx="988">
                  <c:v>-32986.249085699208</c:v>
                </c:pt>
                <c:pt idx="989">
                  <c:v>-33779.859455587342</c:v>
                </c:pt>
                <c:pt idx="990">
                  <c:v>-15876.955756707393</c:v>
                </c:pt>
                <c:pt idx="991">
                  <c:v>-15221.166126595534</c:v>
                </c:pt>
                <c:pt idx="992">
                  <c:v>-15862.876496483201</c:v>
                </c:pt>
                <c:pt idx="993">
                  <c:v>-18226.586866371334</c:v>
                </c:pt>
                <c:pt idx="994">
                  <c:v>-19158.597236259469</c:v>
                </c:pt>
                <c:pt idx="995">
                  <c:v>-19971.907606147601</c:v>
                </c:pt>
                <c:pt idx="996">
                  <c:v>-19824.817976035272</c:v>
                </c:pt>
                <c:pt idx="997">
                  <c:v>-19951.828345923408</c:v>
                </c:pt>
                <c:pt idx="998">
                  <c:v>-20130.938715811542</c:v>
                </c:pt>
                <c:pt idx="999">
                  <c:v>-20343.14908569921</c:v>
                </c:pt>
                <c:pt idx="1000">
                  <c:v>-20443.559455587339</c:v>
                </c:pt>
                <c:pt idx="1001">
                  <c:v>51674.144243292598</c:v>
                </c:pt>
                <c:pt idx="1002">
                  <c:v>48771.833873404466</c:v>
                </c:pt>
                <c:pt idx="1003">
                  <c:v>50410.023503516801</c:v>
                </c:pt>
                <c:pt idx="1004">
                  <c:v>59370.213133628669</c:v>
                </c:pt>
                <c:pt idx="1005">
                  <c:v>44620.002763740529</c:v>
                </c:pt>
                <c:pt idx="1006">
                  <c:v>41400.992393852401</c:v>
                </c:pt>
                <c:pt idx="1007">
                  <c:v>44948.882023964732</c:v>
                </c:pt>
                <c:pt idx="1008">
                  <c:v>44408.071654076601</c:v>
                </c:pt>
                <c:pt idx="1009">
                  <c:v>45469.361284188461</c:v>
                </c:pt>
                <c:pt idx="1010">
                  <c:v>46977.950914300789</c:v>
                </c:pt>
                <c:pt idx="1011">
                  <c:v>48556.140544412658</c:v>
                </c:pt>
                <c:pt idx="1012">
                  <c:v>-48215.455756707393</c:v>
                </c:pt>
                <c:pt idx="1013">
                  <c:v>-49704.266126595532</c:v>
                </c:pt>
                <c:pt idx="1014">
                  <c:v>-50606.176496483196</c:v>
                </c:pt>
                <c:pt idx="1015">
                  <c:v>-51347.686866371332</c:v>
                </c:pt>
                <c:pt idx="1016">
                  <c:v>-52333.497236259471</c:v>
                </c:pt>
                <c:pt idx="1017">
                  <c:v>-53355.007606147599</c:v>
                </c:pt>
                <c:pt idx="1018">
                  <c:v>-54519.817976035272</c:v>
                </c:pt>
                <c:pt idx="1019">
                  <c:v>-55606.928345923407</c:v>
                </c:pt>
                <c:pt idx="1020">
                  <c:v>-56785.438715811542</c:v>
                </c:pt>
                <c:pt idx="1021">
                  <c:v>-57994.549085699211</c:v>
                </c:pt>
                <c:pt idx="1022">
                  <c:v>-59097.759455587344</c:v>
                </c:pt>
                <c:pt idx="1023">
                  <c:v>154178.7442432926</c:v>
                </c:pt>
                <c:pt idx="1024">
                  <c:v>153450.43387340446</c:v>
                </c:pt>
                <c:pt idx="1025">
                  <c:v>155955.42350351679</c:v>
                </c:pt>
                <c:pt idx="1026">
                  <c:v>167507.61313362868</c:v>
                </c:pt>
                <c:pt idx="1027">
                  <c:v>164903.60276374052</c:v>
                </c:pt>
                <c:pt idx="1028">
                  <c:v>163494.39239385241</c:v>
                </c:pt>
                <c:pt idx="1029">
                  <c:v>163182.98202396472</c:v>
                </c:pt>
                <c:pt idx="1030">
                  <c:v>163727.47165407659</c:v>
                </c:pt>
                <c:pt idx="1031">
                  <c:v>164159.76128418845</c:v>
                </c:pt>
                <c:pt idx="1032">
                  <c:v>163928.55091430078</c:v>
                </c:pt>
                <c:pt idx="1033">
                  <c:v>164336.64054441266</c:v>
                </c:pt>
                <c:pt idx="1034">
                  <c:v>-44187.455756707393</c:v>
                </c:pt>
                <c:pt idx="1035">
                  <c:v>-45339.966126595529</c:v>
                </c:pt>
                <c:pt idx="1036">
                  <c:v>-46459.776496483202</c:v>
                </c:pt>
                <c:pt idx="1037">
                  <c:v>-46675.786866371331</c:v>
                </c:pt>
                <c:pt idx="1038">
                  <c:v>-47464.697236259468</c:v>
                </c:pt>
                <c:pt idx="1039">
                  <c:v>-48543.607606147605</c:v>
                </c:pt>
                <c:pt idx="1040">
                  <c:v>-49429.217976035274</c:v>
                </c:pt>
                <c:pt idx="1041">
                  <c:v>-50472.528345923405</c:v>
                </c:pt>
                <c:pt idx="1042">
                  <c:v>-51316.738715811538</c:v>
                </c:pt>
                <c:pt idx="1043">
                  <c:v>-51994.349085699207</c:v>
                </c:pt>
                <c:pt idx="1044">
                  <c:v>-52919.859455587342</c:v>
                </c:pt>
                <c:pt idx="1045">
                  <c:v>-16358.255756707396</c:v>
                </c:pt>
                <c:pt idx="1046">
                  <c:v>-18132.966126595529</c:v>
                </c:pt>
                <c:pt idx="1047">
                  <c:v>-17483.976496483199</c:v>
                </c:pt>
                <c:pt idx="1048">
                  <c:v>-18540.586866371334</c:v>
                </c:pt>
                <c:pt idx="1049">
                  <c:v>-20179.797236259466</c:v>
                </c:pt>
                <c:pt idx="1050">
                  <c:v>-21455.307606147602</c:v>
                </c:pt>
                <c:pt idx="1051">
                  <c:v>-22217.117976035268</c:v>
                </c:pt>
                <c:pt idx="1052">
                  <c:v>-23227.928345923407</c:v>
                </c:pt>
                <c:pt idx="1053">
                  <c:v>-24260.638715811539</c:v>
                </c:pt>
                <c:pt idx="1054">
                  <c:v>-25290.049085699211</c:v>
                </c:pt>
                <c:pt idx="1055">
                  <c:v>-26204.759455587344</c:v>
                </c:pt>
                <c:pt idx="1056">
                  <c:v>-30868.555756707396</c:v>
                </c:pt>
                <c:pt idx="1057">
                  <c:v>-31445.16612659553</c:v>
                </c:pt>
                <c:pt idx="1058">
                  <c:v>-33193.476496483199</c:v>
                </c:pt>
                <c:pt idx="1059">
                  <c:v>-33928.386866371337</c:v>
                </c:pt>
                <c:pt idx="1060">
                  <c:v>-34572.097236259469</c:v>
                </c:pt>
                <c:pt idx="1061">
                  <c:v>-35221.607606147605</c:v>
                </c:pt>
                <c:pt idx="1062">
                  <c:v>-36319.517976035269</c:v>
                </c:pt>
                <c:pt idx="1063">
                  <c:v>-37433.528345923405</c:v>
                </c:pt>
                <c:pt idx="1064">
                  <c:v>-38059.538715811541</c:v>
                </c:pt>
                <c:pt idx="1065">
                  <c:v>-39403.14908569921</c:v>
                </c:pt>
                <c:pt idx="1066">
                  <c:v>-40353.559455587339</c:v>
                </c:pt>
                <c:pt idx="1067">
                  <c:v>-52511.155756707398</c:v>
                </c:pt>
                <c:pt idx="1068">
                  <c:v>-53234.766126595532</c:v>
                </c:pt>
                <c:pt idx="1069">
                  <c:v>-54332.176496483196</c:v>
                </c:pt>
                <c:pt idx="1070">
                  <c:v>-55431.486866371335</c:v>
                </c:pt>
                <c:pt idx="1071">
                  <c:v>-56647.597236259469</c:v>
                </c:pt>
                <c:pt idx="1072">
                  <c:v>-57737.807606147602</c:v>
                </c:pt>
                <c:pt idx="1073">
                  <c:v>-58740.217976035274</c:v>
                </c:pt>
                <c:pt idx="1074">
                  <c:v>-59738.528345923405</c:v>
                </c:pt>
                <c:pt idx="1075">
                  <c:v>-60734.438715811542</c:v>
                </c:pt>
                <c:pt idx="1076">
                  <c:v>-61721.449085699205</c:v>
                </c:pt>
                <c:pt idx="1077">
                  <c:v>-62703.259455587344</c:v>
                </c:pt>
                <c:pt idx="1078">
                  <c:v>-23030.455756707393</c:v>
                </c:pt>
                <c:pt idx="1079">
                  <c:v>-23481.166126595534</c:v>
                </c:pt>
                <c:pt idx="1080">
                  <c:v>-23962.776496483202</c:v>
                </c:pt>
                <c:pt idx="1081">
                  <c:v>-22793.686866371332</c:v>
                </c:pt>
                <c:pt idx="1082">
                  <c:v>-22855.297236259466</c:v>
                </c:pt>
                <c:pt idx="1083">
                  <c:v>-23383.607606147605</c:v>
                </c:pt>
                <c:pt idx="1084">
                  <c:v>-24062.217976035274</c:v>
                </c:pt>
                <c:pt idx="1085">
                  <c:v>-24758.528345923405</c:v>
                </c:pt>
                <c:pt idx="1086">
                  <c:v>-25554.238715811538</c:v>
                </c:pt>
                <c:pt idx="1087">
                  <c:v>-26446.949085699205</c:v>
                </c:pt>
                <c:pt idx="1088">
                  <c:v>-27156.859455587342</c:v>
                </c:pt>
                <c:pt idx="1089">
                  <c:v>-43485.755756707396</c:v>
                </c:pt>
                <c:pt idx="1090">
                  <c:v>-44548.966126595529</c:v>
                </c:pt>
                <c:pt idx="1091">
                  <c:v>-46972.076496483198</c:v>
                </c:pt>
                <c:pt idx="1092">
                  <c:v>-47613.486866371335</c:v>
                </c:pt>
                <c:pt idx="1093">
                  <c:v>-48770.397236259465</c:v>
                </c:pt>
                <c:pt idx="1094">
                  <c:v>-49813.707606147604</c:v>
                </c:pt>
                <c:pt idx="1095">
                  <c:v>-50453.317976035272</c:v>
                </c:pt>
                <c:pt idx="1096">
                  <c:v>-51229.628345923404</c:v>
                </c:pt>
                <c:pt idx="1097">
                  <c:v>-52113.938715811542</c:v>
                </c:pt>
                <c:pt idx="1098">
                  <c:v>-52968.349085699207</c:v>
                </c:pt>
                <c:pt idx="1099">
                  <c:v>-53750.759455587344</c:v>
                </c:pt>
                <c:pt idx="1100">
                  <c:v>-54773.755756707396</c:v>
                </c:pt>
                <c:pt idx="1101">
                  <c:v>-55647.766126595532</c:v>
                </c:pt>
                <c:pt idx="1102">
                  <c:v>-56925.076496483198</c:v>
                </c:pt>
                <c:pt idx="1103">
                  <c:v>-58075.286866371331</c:v>
                </c:pt>
                <c:pt idx="1104">
                  <c:v>-59188.897236259465</c:v>
                </c:pt>
                <c:pt idx="1105">
                  <c:v>-60298.507606147599</c:v>
                </c:pt>
                <c:pt idx="1106">
                  <c:v>-61400.117976035268</c:v>
                </c:pt>
                <c:pt idx="1107">
                  <c:v>-62501.928345923407</c:v>
                </c:pt>
                <c:pt idx="1108">
                  <c:v>-63605.738715811538</c:v>
                </c:pt>
                <c:pt idx="1109">
                  <c:v>-64708.749085699208</c:v>
                </c:pt>
                <c:pt idx="1110">
                  <c:v>-65812.259455587337</c:v>
                </c:pt>
                <c:pt idx="1111">
                  <c:v>-45606.855756707395</c:v>
                </c:pt>
                <c:pt idx="1112">
                  <c:v>-47679.166126595534</c:v>
                </c:pt>
                <c:pt idx="1113">
                  <c:v>-49083.376496483201</c:v>
                </c:pt>
                <c:pt idx="1114">
                  <c:v>-50728.586866371334</c:v>
                </c:pt>
                <c:pt idx="1115">
                  <c:v>-51788.597236259469</c:v>
                </c:pt>
                <c:pt idx="1116">
                  <c:v>-52882.807606147602</c:v>
                </c:pt>
                <c:pt idx="1117">
                  <c:v>-54103.317976035272</c:v>
                </c:pt>
                <c:pt idx="1118">
                  <c:v>-55379.228345923402</c:v>
                </c:pt>
                <c:pt idx="1119">
                  <c:v>-56697.238715811538</c:v>
                </c:pt>
                <c:pt idx="1120">
                  <c:v>-58017.949085699205</c:v>
                </c:pt>
                <c:pt idx="1121">
                  <c:v>-59226.659455587345</c:v>
                </c:pt>
                <c:pt idx="1122">
                  <c:v>-36876.755756707396</c:v>
                </c:pt>
                <c:pt idx="1123">
                  <c:v>-36783.766126595532</c:v>
                </c:pt>
                <c:pt idx="1124">
                  <c:v>-37578.776496483202</c:v>
                </c:pt>
                <c:pt idx="1125">
                  <c:v>-39295.986866371335</c:v>
                </c:pt>
                <c:pt idx="1126">
                  <c:v>-39910.797236259466</c:v>
                </c:pt>
                <c:pt idx="1127">
                  <c:v>-40579.107606147605</c:v>
                </c:pt>
                <c:pt idx="1128">
                  <c:v>-41504.917976035271</c:v>
                </c:pt>
                <c:pt idx="1129">
                  <c:v>-42398.828345923408</c:v>
                </c:pt>
                <c:pt idx="1130">
                  <c:v>-43399.838715811537</c:v>
                </c:pt>
                <c:pt idx="1131">
                  <c:v>-44466.249085699208</c:v>
                </c:pt>
                <c:pt idx="1132">
                  <c:v>-45416.259455587344</c:v>
                </c:pt>
                <c:pt idx="1133">
                  <c:v>-33601.555756707399</c:v>
                </c:pt>
                <c:pt idx="1134">
                  <c:v>-34284.366126595531</c:v>
                </c:pt>
                <c:pt idx="1135">
                  <c:v>-34048.376496483201</c:v>
                </c:pt>
                <c:pt idx="1136">
                  <c:v>-34068.386866371337</c:v>
                </c:pt>
                <c:pt idx="1137">
                  <c:v>-34768.797236259466</c:v>
                </c:pt>
                <c:pt idx="1138">
                  <c:v>-35521.907606147601</c:v>
                </c:pt>
                <c:pt idx="1139">
                  <c:v>-36289.517976035269</c:v>
                </c:pt>
                <c:pt idx="1140">
                  <c:v>-37125.928345923407</c:v>
                </c:pt>
                <c:pt idx="1141">
                  <c:v>-38067.838715811537</c:v>
                </c:pt>
                <c:pt idx="1142">
                  <c:v>-39004.64908569921</c:v>
                </c:pt>
                <c:pt idx="1143">
                  <c:v>-39931.359455587342</c:v>
                </c:pt>
                <c:pt idx="1144">
                  <c:v>-11200.855756707395</c:v>
                </c:pt>
                <c:pt idx="1145">
                  <c:v>-12681.866126595531</c:v>
                </c:pt>
                <c:pt idx="1146">
                  <c:v>-14433.576496483198</c:v>
                </c:pt>
                <c:pt idx="1147">
                  <c:v>-16432.686866371332</c:v>
                </c:pt>
                <c:pt idx="1148">
                  <c:v>-17605.697236259468</c:v>
                </c:pt>
                <c:pt idx="1149">
                  <c:v>-18840.607606147605</c:v>
                </c:pt>
                <c:pt idx="1150">
                  <c:v>-20346.017976035269</c:v>
                </c:pt>
                <c:pt idx="1151">
                  <c:v>-21907.728345923402</c:v>
                </c:pt>
                <c:pt idx="1152">
                  <c:v>-23625.738715811538</c:v>
                </c:pt>
                <c:pt idx="1153">
                  <c:v>-25456.749085699208</c:v>
                </c:pt>
                <c:pt idx="1154">
                  <c:v>-27110.859455587342</c:v>
                </c:pt>
                <c:pt idx="1155">
                  <c:v>-52519.055756707399</c:v>
                </c:pt>
                <c:pt idx="1156">
                  <c:v>-53480.666126595534</c:v>
                </c:pt>
                <c:pt idx="1157">
                  <c:v>-54599.676496483196</c:v>
                </c:pt>
                <c:pt idx="1158">
                  <c:v>-55973.886866371337</c:v>
                </c:pt>
                <c:pt idx="1159">
                  <c:v>-56943.097236259469</c:v>
                </c:pt>
                <c:pt idx="1160">
                  <c:v>-58003.207606147604</c:v>
                </c:pt>
                <c:pt idx="1161">
                  <c:v>-59045.917976035271</c:v>
                </c:pt>
                <c:pt idx="1162">
                  <c:v>-60121.828345923408</c:v>
                </c:pt>
                <c:pt idx="1163">
                  <c:v>-61209.338715811537</c:v>
                </c:pt>
                <c:pt idx="1164">
                  <c:v>-62304.849085699207</c:v>
                </c:pt>
                <c:pt idx="1165">
                  <c:v>-63406.359455587342</c:v>
                </c:pt>
                <c:pt idx="1166">
                  <c:v>-43338.455756707393</c:v>
                </c:pt>
                <c:pt idx="1167">
                  <c:v>-44183.566126595528</c:v>
                </c:pt>
                <c:pt idx="1168">
                  <c:v>-45166.376496483201</c:v>
                </c:pt>
                <c:pt idx="1169">
                  <c:v>-46167.786866371331</c:v>
                </c:pt>
                <c:pt idx="1170">
                  <c:v>-47244.497236259471</c:v>
                </c:pt>
                <c:pt idx="1171">
                  <c:v>-48212.907606147601</c:v>
                </c:pt>
                <c:pt idx="1172">
                  <c:v>-49150.417976035271</c:v>
                </c:pt>
                <c:pt idx="1173">
                  <c:v>-50110.328345923408</c:v>
                </c:pt>
                <c:pt idx="1174">
                  <c:v>-51065.338715811537</c:v>
                </c:pt>
                <c:pt idx="1175">
                  <c:v>-52004.549085699211</c:v>
                </c:pt>
                <c:pt idx="1176">
                  <c:v>-52926.959455587341</c:v>
                </c:pt>
                <c:pt idx="1177">
                  <c:v>-27401.955756707397</c:v>
                </c:pt>
                <c:pt idx="1178">
                  <c:v>-27090.466126595529</c:v>
                </c:pt>
                <c:pt idx="1179">
                  <c:v>-24962.076496483198</c:v>
                </c:pt>
                <c:pt idx="1180">
                  <c:v>-23628.286866371331</c:v>
                </c:pt>
                <c:pt idx="1181">
                  <c:v>-22704.197236259468</c:v>
                </c:pt>
                <c:pt idx="1182">
                  <c:v>-22098.607606147605</c:v>
                </c:pt>
                <c:pt idx="1183">
                  <c:v>-22791.417976035271</c:v>
                </c:pt>
                <c:pt idx="1184">
                  <c:v>-23606.828345923408</c:v>
                </c:pt>
                <c:pt idx="1185">
                  <c:v>-24424.138715811539</c:v>
                </c:pt>
                <c:pt idx="1186">
                  <c:v>-25192.849085699207</c:v>
                </c:pt>
                <c:pt idx="1187">
                  <c:v>-25904.059455587339</c:v>
                </c:pt>
                <c:pt idx="1188">
                  <c:v>-39313.755756707396</c:v>
                </c:pt>
                <c:pt idx="1189">
                  <c:v>-40755.266126595532</c:v>
                </c:pt>
                <c:pt idx="1190">
                  <c:v>-41812.476496483199</c:v>
                </c:pt>
                <c:pt idx="1191">
                  <c:v>-41511.086866371334</c:v>
                </c:pt>
                <c:pt idx="1192">
                  <c:v>-42244.497236259471</c:v>
                </c:pt>
                <c:pt idx="1193">
                  <c:v>-43256.007606147599</c:v>
                </c:pt>
                <c:pt idx="1194">
                  <c:v>-44326.617976035268</c:v>
                </c:pt>
                <c:pt idx="1195">
                  <c:v>-45430.228345923402</c:v>
                </c:pt>
                <c:pt idx="1196">
                  <c:v>-46525.738715811538</c:v>
                </c:pt>
                <c:pt idx="1197">
                  <c:v>-47664.749085699208</c:v>
                </c:pt>
                <c:pt idx="1198">
                  <c:v>-48804.159455587345</c:v>
                </c:pt>
                <c:pt idx="1199">
                  <c:v>-47010.655756707398</c:v>
                </c:pt>
                <c:pt idx="1200">
                  <c:v>-46943.166126595534</c:v>
                </c:pt>
                <c:pt idx="1201">
                  <c:v>-47573.776496483202</c:v>
                </c:pt>
                <c:pt idx="1202">
                  <c:v>-48091.786866371331</c:v>
                </c:pt>
                <c:pt idx="1203">
                  <c:v>-49086.097236259469</c:v>
                </c:pt>
                <c:pt idx="1204">
                  <c:v>-50023.907606147601</c:v>
                </c:pt>
                <c:pt idx="1205">
                  <c:v>-51062.117976035268</c:v>
                </c:pt>
                <c:pt idx="1206">
                  <c:v>-52068.028345923405</c:v>
                </c:pt>
                <c:pt idx="1207">
                  <c:v>-53083.938715811542</c:v>
                </c:pt>
                <c:pt idx="1208">
                  <c:v>-54114.549085699211</c:v>
                </c:pt>
                <c:pt idx="1209">
                  <c:v>-55136.059455587339</c:v>
                </c:pt>
                <c:pt idx="1210">
                  <c:v>-13760.455756707393</c:v>
                </c:pt>
                <c:pt idx="1211">
                  <c:v>-14733.766126595532</c:v>
                </c:pt>
                <c:pt idx="1212">
                  <c:v>-16461.976496483199</c:v>
                </c:pt>
                <c:pt idx="1213">
                  <c:v>-21296.786866371331</c:v>
                </c:pt>
                <c:pt idx="1214">
                  <c:v>-22476.297236259466</c:v>
                </c:pt>
                <c:pt idx="1215">
                  <c:v>-24052.407606147601</c:v>
                </c:pt>
                <c:pt idx="1216">
                  <c:v>-26023.817976035272</c:v>
                </c:pt>
                <c:pt idx="1217">
                  <c:v>-27954.328345923408</c:v>
                </c:pt>
                <c:pt idx="1218">
                  <c:v>-29913.738715811538</c:v>
                </c:pt>
                <c:pt idx="1219">
                  <c:v>-31877.749085699208</c:v>
                </c:pt>
                <c:pt idx="1220">
                  <c:v>-33906.559455587339</c:v>
                </c:pt>
                <c:pt idx="1221">
                  <c:v>-7427.9557567073934</c:v>
                </c:pt>
                <c:pt idx="1222">
                  <c:v>-11394.366126595531</c:v>
                </c:pt>
                <c:pt idx="1223">
                  <c:v>-11376.676496483196</c:v>
                </c:pt>
                <c:pt idx="1224">
                  <c:v>-11641.686866371332</c:v>
                </c:pt>
                <c:pt idx="1225">
                  <c:v>-11505.597236259469</c:v>
                </c:pt>
                <c:pt idx="1226">
                  <c:v>-11896.407606147601</c:v>
                </c:pt>
                <c:pt idx="1227">
                  <c:v>-12613.817976035272</c:v>
                </c:pt>
                <c:pt idx="1228">
                  <c:v>-13590.928345923407</c:v>
                </c:pt>
                <c:pt idx="1229">
                  <c:v>-14530.938715811542</c:v>
                </c:pt>
                <c:pt idx="1230">
                  <c:v>-15577.249085699208</c:v>
                </c:pt>
                <c:pt idx="1231">
                  <c:v>-16813.059455587339</c:v>
                </c:pt>
                <c:pt idx="1232">
                  <c:v>-46336.755756707396</c:v>
                </c:pt>
                <c:pt idx="1233">
                  <c:v>-47596.566126595528</c:v>
                </c:pt>
                <c:pt idx="1234">
                  <c:v>-48546.476496483199</c:v>
                </c:pt>
                <c:pt idx="1235">
                  <c:v>-49840.386866371337</c:v>
                </c:pt>
                <c:pt idx="1236">
                  <c:v>-51369.497236259471</c:v>
                </c:pt>
                <c:pt idx="1237">
                  <c:v>-52684.807606147602</c:v>
                </c:pt>
                <c:pt idx="1238">
                  <c:v>-53710.417976035271</c:v>
                </c:pt>
                <c:pt idx="1239">
                  <c:v>-54340.528345923405</c:v>
                </c:pt>
                <c:pt idx="1240">
                  <c:v>-55092.638715811539</c:v>
                </c:pt>
                <c:pt idx="1241">
                  <c:v>-56302.849085699207</c:v>
                </c:pt>
                <c:pt idx="1242">
                  <c:v>-57442.459455587341</c:v>
                </c:pt>
                <c:pt idx="1243">
                  <c:v>-54659.855756707395</c:v>
                </c:pt>
                <c:pt idx="1244">
                  <c:v>-55859.866126595531</c:v>
                </c:pt>
                <c:pt idx="1245">
                  <c:v>-56998.676496483196</c:v>
                </c:pt>
                <c:pt idx="1246">
                  <c:v>-58149.986866371335</c:v>
                </c:pt>
                <c:pt idx="1247">
                  <c:v>-59345.897236259465</c:v>
                </c:pt>
                <c:pt idx="1248">
                  <c:v>-60480.407606147601</c:v>
                </c:pt>
                <c:pt idx="1249">
                  <c:v>-61650.217976035274</c:v>
                </c:pt>
                <c:pt idx="1250">
                  <c:v>-62786.928345923407</c:v>
                </c:pt>
                <c:pt idx="1251">
                  <c:v>-63922.838715811537</c:v>
                </c:pt>
                <c:pt idx="1252">
                  <c:v>-65059.549085699211</c:v>
                </c:pt>
                <c:pt idx="1253">
                  <c:v>-66197.359455587342</c:v>
                </c:pt>
                <c:pt idx="1254">
                  <c:v>-55500.055756707399</c:v>
                </c:pt>
                <c:pt idx="1255">
                  <c:v>-56418.866126595531</c:v>
                </c:pt>
                <c:pt idx="1256">
                  <c:v>-57515.376496483201</c:v>
                </c:pt>
                <c:pt idx="1257">
                  <c:v>-58572.486866371335</c:v>
                </c:pt>
                <c:pt idx="1258">
                  <c:v>-59676.897236259465</c:v>
                </c:pt>
                <c:pt idx="1259">
                  <c:v>-60797.007606147599</c:v>
                </c:pt>
                <c:pt idx="1260">
                  <c:v>-61916.317976035272</c:v>
                </c:pt>
                <c:pt idx="1261">
                  <c:v>-63013.128345923404</c:v>
                </c:pt>
                <c:pt idx="1262">
                  <c:v>-64117.638715811539</c:v>
                </c:pt>
                <c:pt idx="1263">
                  <c:v>-65221.64908569921</c:v>
                </c:pt>
                <c:pt idx="1264">
                  <c:v>-66331.759455587337</c:v>
                </c:pt>
                <c:pt idx="1265">
                  <c:v>-53619.455756707393</c:v>
                </c:pt>
                <c:pt idx="1266">
                  <c:v>-54704.566126595528</c:v>
                </c:pt>
                <c:pt idx="1267">
                  <c:v>-56136.576496483198</c:v>
                </c:pt>
                <c:pt idx="1268">
                  <c:v>-57265.586866371334</c:v>
                </c:pt>
                <c:pt idx="1269">
                  <c:v>-58418.897236259465</c:v>
                </c:pt>
                <c:pt idx="1270">
                  <c:v>-59592.107606147605</c:v>
                </c:pt>
                <c:pt idx="1271">
                  <c:v>-60728.817976035272</c:v>
                </c:pt>
                <c:pt idx="1272">
                  <c:v>-61873.928345923407</c:v>
                </c:pt>
                <c:pt idx="1273">
                  <c:v>-63026.238715811538</c:v>
                </c:pt>
                <c:pt idx="1274">
                  <c:v>-64178.749085699208</c:v>
                </c:pt>
                <c:pt idx="1275">
                  <c:v>-65334.359455587342</c:v>
                </c:pt>
                <c:pt idx="1276">
                  <c:v>-54280.055756707399</c:v>
                </c:pt>
                <c:pt idx="1277">
                  <c:v>-55556.366126595531</c:v>
                </c:pt>
                <c:pt idx="1278">
                  <c:v>-56742.576496483198</c:v>
                </c:pt>
                <c:pt idx="1279">
                  <c:v>-57946.686866371332</c:v>
                </c:pt>
                <c:pt idx="1280">
                  <c:v>-59058.397236259465</c:v>
                </c:pt>
                <c:pt idx="1281">
                  <c:v>-60202.907606147601</c:v>
                </c:pt>
                <c:pt idx="1282">
                  <c:v>-61336.617976035268</c:v>
                </c:pt>
                <c:pt idx="1283">
                  <c:v>-62472.528345923405</c:v>
                </c:pt>
                <c:pt idx="1284">
                  <c:v>-63605.938715811542</c:v>
                </c:pt>
                <c:pt idx="1285">
                  <c:v>-64741.64908569921</c:v>
                </c:pt>
                <c:pt idx="1286">
                  <c:v>-65882.259455587337</c:v>
                </c:pt>
                <c:pt idx="1287">
                  <c:v>-50376.455756707393</c:v>
                </c:pt>
                <c:pt idx="1288">
                  <c:v>-51725.766126595532</c:v>
                </c:pt>
                <c:pt idx="1289">
                  <c:v>-52883.076496483198</c:v>
                </c:pt>
                <c:pt idx="1290">
                  <c:v>-54383.986866371335</c:v>
                </c:pt>
                <c:pt idx="1291">
                  <c:v>-55703.297236259466</c:v>
                </c:pt>
                <c:pt idx="1292">
                  <c:v>-56979.507606147599</c:v>
                </c:pt>
                <c:pt idx="1293">
                  <c:v>-58181.517976035269</c:v>
                </c:pt>
                <c:pt idx="1294">
                  <c:v>-59358.228345923402</c:v>
                </c:pt>
                <c:pt idx="1295">
                  <c:v>-60524.638715811539</c:v>
                </c:pt>
                <c:pt idx="1296">
                  <c:v>-61696.949085699205</c:v>
                </c:pt>
                <c:pt idx="1297">
                  <c:v>-62881.559455587339</c:v>
                </c:pt>
                <c:pt idx="1298">
                  <c:v>-55052.055756707399</c:v>
                </c:pt>
                <c:pt idx="1299">
                  <c:v>-56058.266126595532</c:v>
                </c:pt>
                <c:pt idx="1300">
                  <c:v>-57190.976496483199</c:v>
                </c:pt>
                <c:pt idx="1301">
                  <c:v>-58292.986866371335</c:v>
                </c:pt>
                <c:pt idx="1302">
                  <c:v>-59369.697236259468</c:v>
                </c:pt>
                <c:pt idx="1303">
                  <c:v>-60468.807606147602</c:v>
                </c:pt>
                <c:pt idx="1304">
                  <c:v>-61563.517976035269</c:v>
                </c:pt>
                <c:pt idx="1305">
                  <c:v>-62668.428345923407</c:v>
                </c:pt>
                <c:pt idx="1306">
                  <c:v>-63774.238715811538</c:v>
                </c:pt>
                <c:pt idx="1307">
                  <c:v>-64880.14908569921</c:v>
                </c:pt>
                <c:pt idx="1308">
                  <c:v>-65987.059455587339</c:v>
                </c:pt>
                <c:pt idx="1309">
                  <c:v>-54077.455756707393</c:v>
                </c:pt>
                <c:pt idx="1310">
                  <c:v>-55444.666126595534</c:v>
                </c:pt>
                <c:pt idx="1311">
                  <c:v>-56411.276496483202</c:v>
                </c:pt>
                <c:pt idx="1312">
                  <c:v>-57524.486866371335</c:v>
                </c:pt>
                <c:pt idx="1313">
                  <c:v>-58641.297236259466</c:v>
                </c:pt>
                <c:pt idx="1314">
                  <c:v>-59791.707606147604</c:v>
                </c:pt>
                <c:pt idx="1315">
                  <c:v>-60943.417976035271</c:v>
                </c:pt>
                <c:pt idx="1316">
                  <c:v>-62090.728345923402</c:v>
                </c:pt>
                <c:pt idx="1317">
                  <c:v>-63221.538715811541</c:v>
                </c:pt>
                <c:pt idx="1318">
                  <c:v>-64371.749085699208</c:v>
                </c:pt>
                <c:pt idx="1319">
                  <c:v>-65521.259455587344</c:v>
                </c:pt>
                <c:pt idx="1320">
                  <c:v>-54026.655756707398</c:v>
                </c:pt>
                <c:pt idx="1321">
                  <c:v>-55168.866126595531</c:v>
                </c:pt>
                <c:pt idx="1322">
                  <c:v>-56174.876496483201</c:v>
                </c:pt>
                <c:pt idx="1323">
                  <c:v>-57479.086866371334</c:v>
                </c:pt>
                <c:pt idx="1324">
                  <c:v>-58748.197236259468</c:v>
                </c:pt>
                <c:pt idx="1325">
                  <c:v>-59896.607606147605</c:v>
                </c:pt>
                <c:pt idx="1326">
                  <c:v>-61020.317976035272</c:v>
                </c:pt>
                <c:pt idx="1327">
                  <c:v>-62154.228345923402</c:v>
                </c:pt>
                <c:pt idx="1328">
                  <c:v>-63289.138715811539</c:v>
                </c:pt>
                <c:pt idx="1329">
                  <c:v>-64423.549085699211</c:v>
                </c:pt>
                <c:pt idx="1330">
                  <c:v>-65556.759455587337</c:v>
                </c:pt>
                <c:pt idx="1331">
                  <c:v>-52112.155756707398</c:v>
                </c:pt>
                <c:pt idx="1332">
                  <c:v>-54241.266126595532</c:v>
                </c:pt>
                <c:pt idx="1333">
                  <c:v>-55412.476496483199</c:v>
                </c:pt>
                <c:pt idx="1334">
                  <c:v>-56630.486866371335</c:v>
                </c:pt>
                <c:pt idx="1335">
                  <c:v>-57705.197236259468</c:v>
                </c:pt>
                <c:pt idx="1336">
                  <c:v>-58899.107606147605</c:v>
                </c:pt>
                <c:pt idx="1337">
                  <c:v>-60078.417976035271</c:v>
                </c:pt>
                <c:pt idx="1338">
                  <c:v>-61231.528345923405</c:v>
                </c:pt>
                <c:pt idx="1339">
                  <c:v>-62353.038715811541</c:v>
                </c:pt>
                <c:pt idx="1340">
                  <c:v>-63514.14908569921</c:v>
                </c:pt>
                <c:pt idx="1341">
                  <c:v>-64676.059455587339</c:v>
                </c:pt>
                <c:pt idx="1342">
                  <c:v>-32931.655756707398</c:v>
                </c:pt>
                <c:pt idx="1343">
                  <c:v>-32780.266126595532</c:v>
                </c:pt>
                <c:pt idx="1344">
                  <c:v>-30756.376496483201</c:v>
                </c:pt>
                <c:pt idx="1345">
                  <c:v>-31104.286866371334</c:v>
                </c:pt>
                <c:pt idx="1346">
                  <c:v>-32216.997236259467</c:v>
                </c:pt>
                <c:pt idx="1347">
                  <c:v>-31651.407606147601</c:v>
                </c:pt>
                <c:pt idx="1348">
                  <c:v>-30731.21797603527</c:v>
                </c:pt>
                <c:pt idx="1349">
                  <c:v>-31036.028345923405</c:v>
                </c:pt>
                <c:pt idx="1350">
                  <c:v>-30577.038715811541</c:v>
                </c:pt>
                <c:pt idx="1351">
                  <c:v>-29936.749085699208</c:v>
                </c:pt>
                <c:pt idx="1352">
                  <c:v>-29306.559455587339</c:v>
                </c:pt>
                <c:pt idx="1353">
                  <c:v>-41055.755756707396</c:v>
                </c:pt>
                <c:pt idx="1354">
                  <c:v>-39173.866126595531</c:v>
                </c:pt>
                <c:pt idx="1355">
                  <c:v>-37168.676496483196</c:v>
                </c:pt>
                <c:pt idx="1356">
                  <c:v>-38169.486866371335</c:v>
                </c:pt>
                <c:pt idx="1357">
                  <c:v>-39425.697236259468</c:v>
                </c:pt>
                <c:pt idx="1358">
                  <c:v>-40102.307606147602</c:v>
                </c:pt>
                <c:pt idx="1359">
                  <c:v>-40332.017976035269</c:v>
                </c:pt>
                <c:pt idx="1360">
                  <c:v>-40416.228345923402</c:v>
                </c:pt>
                <c:pt idx="1361">
                  <c:v>-40794.638715811539</c:v>
                </c:pt>
                <c:pt idx="1362">
                  <c:v>-41246.949085699205</c:v>
                </c:pt>
                <c:pt idx="1363">
                  <c:v>-41802.059455587339</c:v>
                </c:pt>
                <c:pt idx="1364">
                  <c:v>-36867.655756707398</c:v>
                </c:pt>
                <c:pt idx="1365">
                  <c:v>-35838.566126595528</c:v>
                </c:pt>
                <c:pt idx="1366">
                  <c:v>-34535.576496483198</c:v>
                </c:pt>
                <c:pt idx="1367">
                  <c:v>-32916.886866371337</c:v>
                </c:pt>
                <c:pt idx="1368">
                  <c:v>-33956.397236259465</c:v>
                </c:pt>
                <c:pt idx="1369">
                  <c:v>-34566.207606147604</c:v>
                </c:pt>
                <c:pt idx="1370">
                  <c:v>-34636.517976035269</c:v>
                </c:pt>
                <c:pt idx="1371">
                  <c:v>-34675.828345923408</c:v>
                </c:pt>
                <c:pt idx="1372">
                  <c:v>-35078.338715811537</c:v>
                </c:pt>
                <c:pt idx="1373">
                  <c:v>-35526.64908569921</c:v>
                </c:pt>
                <c:pt idx="1374">
                  <c:v>-36063.459455587341</c:v>
                </c:pt>
                <c:pt idx="1375">
                  <c:v>-48971.155756707398</c:v>
                </c:pt>
                <c:pt idx="1376">
                  <c:v>-49843.966126595529</c:v>
                </c:pt>
                <c:pt idx="1377">
                  <c:v>-50739.576496483198</c:v>
                </c:pt>
                <c:pt idx="1378">
                  <c:v>-51442.386866371337</c:v>
                </c:pt>
                <c:pt idx="1379">
                  <c:v>-52563.197236259468</c:v>
                </c:pt>
                <c:pt idx="1380">
                  <c:v>-53669.707606147604</c:v>
                </c:pt>
                <c:pt idx="1381">
                  <c:v>-54522.417976035271</c:v>
                </c:pt>
                <c:pt idx="1382">
                  <c:v>-55378.728345923402</c:v>
                </c:pt>
                <c:pt idx="1383">
                  <c:v>-56264.738715811538</c:v>
                </c:pt>
                <c:pt idx="1384">
                  <c:v>-57152.849085699207</c:v>
                </c:pt>
                <c:pt idx="1385">
                  <c:v>-58037.259455587344</c:v>
                </c:pt>
                <c:pt idx="1386">
                  <c:v>-50352.655756707398</c:v>
                </c:pt>
                <c:pt idx="1387">
                  <c:v>-50976.866126595531</c:v>
                </c:pt>
                <c:pt idx="1388">
                  <c:v>-51578.476496483199</c:v>
                </c:pt>
                <c:pt idx="1389">
                  <c:v>-52394.686866371332</c:v>
                </c:pt>
                <c:pt idx="1390">
                  <c:v>-53243.797236259466</c:v>
                </c:pt>
                <c:pt idx="1391">
                  <c:v>-54045.107606147605</c:v>
                </c:pt>
                <c:pt idx="1392">
                  <c:v>-54893.817976035272</c:v>
                </c:pt>
                <c:pt idx="1393">
                  <c:v>-55913.828345923408</c:v>
                </c:pt>
                <c:pt idx="1394">
                  <c:v>-56915.038715811541</c:v>
                </c:pt>
                <c:pt idx="1395">
                  <c:v>-57946.349085699207</c:v>
                </c:pt>
                <c:pt idx="1396">
                  <c:v>-58951.659455587345</c:v>
                </c:pt>
                <c:pt idx="1397">
                  <c:v>-50769.755756707396</c:v>
                </c:pt>
                <c:pt idx="1398">
                  <c:v>-51679.866126595531</c:v>
                </c:pt>
                <c:pt idx="1399">
                  <c:v>-52504.776496483202</c:v>
                </c:pt>
                <c:pt idx="1400">
                  <c:v>-53398.986866371335</c:v>
                </c:pt>
                <c:pt idx="1401">
                  <c:v>-54680.797236259466</c:v>
                </c:pt>
                <c:pt idx="1402">
                  <c:v>-55920.507606147599</c:v>
                </c:pt>
                <c:pt idx="1403">
                  <c:v>-56819.317976035272</c:v>
                </c:pt>
                <c:pt idx="1404">
                  <c:v>-57811.028345923405</c:v>
                </c:pt>
                <c:pt idx="1405">
                  <c:v>-58802.038715811541</c:v>
                </c:pt>
                <c:pt idx="1406">
                  <c:v>-59787.14908569921</c:v>
                </c:pt>
                <c:pt idx="1407">
                  <c:v>-60769.559455587339</c:v>
                </c:pt>
                <c:pt idx="1408">
                  <c:v>-49301.755756707396</c:v>
                </c:pt>
                <c:pt idx="1409">
                  <c:v>-50798.166126595534</c:v>
                </c:pt>
                <c:pt idx="1410">
                  <c:v>-51799.076496483198</c:v>
                </c:pt>
                <c:pt idx="1411">
                  <c:v>-53082.486866371335</c:v>
                </c:pt>
                <c:pt idx="1412">
                  <c:v>-54041.997236259471</c:v>
                </c:pt>
                <c:pt idx="1413">
                  <c:v>-55055.407606147601</c:v>
                </c:pt>
                <c:pt idx="1414">
                  <c:v>-55947.117976035268</c:v>
                </c:pt>
                <c:pt idx="1415">
                  <c:v>-56909.528345923405</c:v>
                </c:pt>
                <c:pt idx="1416">
                  <c:v>-57887.238715811538</c:v>
                </c:pt>
                <c:pt idx="1417">
                  <c:v>-58866.949085699205</c:v>
                </c:pt>
                <c:pt idx="1418">
                  <c:v>-59836.759455587344</c:v>
                </c:pt>
                <c:pt idx="1419">
                  <c:v>-4578.6557567073978</c:v>
                </c:pt>
                <c:pt idx="1420">
                  <c:v>-7812.3661265955307</c:v>
                </c:pt>
                <c:pt idx="1421">
                  <c:v>-8934.5764964831978</c:v>
                </c:pt>
                <c:pt idx="1422">
                  <c:v>-12562.686866371332</c:v>
                </c:pt>
                <c:pt idx="1423">
                  <c:v>-14031.697236259468</c:v>
                </c:pt>
                <c:pt idx="1424">
                  <c:v>-15202.707606147604</c:v>
                </c:pt>
                <c:pt idx="1425">
                  <c:v>-17245.517976035269</c:v>
                </c:pt>
                <c:pt idx="1426">
                  <c:v>-18747.828345923408</c:v>
                </c:pt>
                <c:pt idx="1427">
                  <c:v>-20579.338715811537</c:v>
                </c:pt>
                <c:pt idx="1428">
                  <c:v>-22577.849085699207</c:v>
                </c:pt>
                <c:pt idx="1429">
                  <c:v>-24429.159455587345</c:v>
                </c:pt>
                <c:pt idx="1430">
                  <c:v>-25423.755756707396</c:v>
                </c:pt>
                <c:pt idx="1431">
                  <c:v>-27116.766126595532</c:v>
                </c:pt>
                <c:pt idx="1432">
                  <c:v>-27662.1764964832</c:v>
                </c:pt>
                <c:pt idx="1433">
                  <c:v>-28679.586866371334</c:v>
                </c:pt>
                <c:pt idx="1434">
                  <c:v>-30527.597236259469</c:v>
                </c:pt>
                <c:pt idx="1435">
                  <c:v>-31654.507606147603</c:v>
                </c:pt>
                <c:pt idx="1436">
                  <c:v>-32198.417976035271</c:v>
                </c:pt>
                <c:pt idx="1437">
                  <c:v>-32720.628345923404</c:v>
                </c:pt>
                <c:pt idx="1438">
                  <c:v>-33380.838715811537</c:v>
                </c:pt>
                <c:pt idx="1439">
                  <c:v>-34154.849085699207</c:v>
                </c:pt>
                <c:pt idx="1440">
                  <c:v>-34889.859455587342</c:v>
                </c:pt>
                <c:pt idx="1441">
                  <c:v>638.44424329260073</c:v>
                </c:pt>
                <c:pt idx="1442">
                  <c:v>-368.76612659553211</c:v>
                </c:pt>
                <c:pt idx="1443">
                  <c:v>1926.9235035168022</c:v>
                </c:pt>
                <c:pt idx="1444">
                  <c:v>1939.6131336286635</c:v>
                </c:pt>
                <c:pt idx="1445">
                  <c:v>-4228.1972362594679</c:v>
                </c:pt>
                <c:pt idx="1446">
                  <c:v>-5143.7076061476037</c:v>
                </c:pt>
                <c:pt idx="1447">
                  <c:v>-5479.2179760352738</c:v>
                </c:pt>
                <c:pt idx="1448">
                  <c:v>-5870.3283459234081</c:v>
                </c:pt>
                <c:pt idx="1449">
                  <c:v>-6526.1387158115394</c:v>
                </c:pt>
                <c:pt idx="1450">
                  <c:v>-7191.8490856992066</c:v>
                </c:pt>
                <c:pt idx="1451">
                  <c:v>-7773.9594555873409</c:v>
                </c:pt>
                <c:pt idx="1452">
                  <c:v>-34917.855756707395</c:v>
                </c:pt>
                <c:pt idx="1453">
                  <c:v>-34642.666126595534</c:v>
                </c:pt>
                <c:pt idx="1454">
                  <c:v>-36630.376496483201</c:v>
                </c:pt>
                <c:pt idx="1455">
                  <c:v>-37876.686866371332</c:v>
                </c:pt>
                <c:pt idx="1456">
                  <c:v>-39595.197236259468</c:v>
                </c:pt>
                <c:pt idx="1457">
                  <c:v>-40972.007606147599</c:v>
                </c:pt>
                <c:pt idx="1458">
                  <c:v>-41992.217976035274</c:v>
                </c:pt>
                <c:pt idx="1459">
                  <c:v>-43143.828345923408</c:v>
                </c:pt>
                <c:pt idx="1460">
                  <c:v>-44489.838715811537</c:v>
                </c:pt>
                <c:pt idx="1461">
                  <c:v>-45677.749085699208</c:v>
                </c:pt>
                <c:pt idx="1462">
                  <c:v>-46932.459455587341</c:v>
                </c:pt>
                <c:pt idx="1463">
                  <c:v>-48793.855756707395</c:v>
                </c:pt>
                <c:pt idx="1464">
                  <c:v>-49783.666126595534</c:v>
                </c:pt>
                <c:pt idx="1465">
                  <c:v>-51036.976496483199</c:v>
                </c:pt>
                <c:pt idx="1466">
                  <c:v>-52670.386866371337</c:v>
                </c:pt>
                <c:pt idx="1467">
                  <c:v>-53749.397236259465</c:v>
                </c:pt>
                <c:pt idx="1468">
                  <c:v>-55007.207606147604</c:v>
                </c:pt>
                <c:pt idx="1469">
                  <c:v>-56252.217976035274</c:v>
                </c:pt>
                <c:pt idx="1470">
                  <c:v>-57501.628345923404</c:v>
                </c:pt>
                <c:pt idx="1471">
                  <c:v>-58745.138715811539</c:v>
                </c:pt>
                <c:pt idx="1472">
                  <c:v>-59998.249085699208</c:v>
                </c:pt>
                <c:pt idx="1473">
                  <c:v>-61259.259455587344</c:v>
                </c:pt>
                <c:pt idx="1474">
                  <c:v>-44072.955756707393</c:v>
                </c:pt>
                <c:pt idx="1475">
                  <c:v>-44270.066126595528</c:v>
                </c:pt>
                <c:pt idx="1476">
                  <c:v>-46082.376496483201</c:v>
                </c:pt>
                <c:pt idx="1477">
                  <c:v>-47463.586866371334</c:v>
                </c:pt>
                <c:pt idx="1478">
                  <c:v>-48631.097236259469</c:v>
                </c:pt>
                <c:pt idx="1479">
                  <c:v>-49603.907606147601</c:v>
                </c:pt>
                <c:pt idx="1480">
                  <c:v>-50524.217976035274</c:v>
                </c:pt>
                <c:pt idx="1481">
                  <c:v>-51473.728345923402</c:v>
                </c:pt>
                <c:pt idx="1482">
                  <c:v>-52473.138715811539</c:v>
                </c:pt>
                <c:pt idx="1483">
                  <c:v>-53455.849085699207</c:v>
                </c:pt>
                <c:pt idx="1484">
                  <c:v>-54429.059455587339</c:v>
                </c:pt>
                <c:pt idx="1485">
                  <c:v>-51457.755756707396</c:v>
                </c:pt>
                <c:pt idx="1486">
                  <c:v>-51618.466126595529</c:v>
                </c:pt>
                <c:pt idx="1487">
                  <c:v>-52729.076496483198</c:v>
                </c:pt>
                <c:pt idx="1488">
                  <c:v>-53779.986866371335</c:v>
                </c:pt>
                <c:pt idx="1489">
                  <c:v>-55014.397236259465</c:v>
                </c:pt>
                <c:pt idx="1490">
                  <c:v>-56214.107606147605</c:v>
                </c:pt>
                <c:pt idx="1491">
                  <c:v>-57359.417976035271</c:v>
                </c:pt>
                <c:pt idx="1492">
                  <c:v>-58493.628345923404</c:v>
                </c:pt>
                <c:pt idx="1493">
                  <c:v>-59603.138715811539</c:v>
                </c:pt>
                <c:pt idx="1494">
                  <c:v>-60713.949085699205</c:v>
                </c:pt>
                <c:pt idx="1495">
                  <c:v>-61839.959455587341</c:v>
                </c:pt>
                <c:pt idx="1496">
                  <c:v>30757.444243292601</c:v>
                </c:pt>
                <c:pt idx="1497">
                  <c:v>27522.733873404475</c:v>
                </c:pt>
                <c:pt idx="1498">
                  <c:v>24820.423503516795</c:v>
                </c:pt>
                <c:pt idx="1499">
                  <c:v>23349.913133628666</c:v>
                </c:pt>
                <c:pt idx="1500">
                  <c:v>24418.102763740535</c:v>
                </c:pt>
                <c:pt idx="1501">
                  <c:v>23192.292393852404</c:v>
                </c:pt>
                <c:pt idx="1502">
                  <c:v>17178.882023964732</c:v>
                </c:pt>
                <c:pt idx="1503">
                  <c:v>15032.371654076589</c:v>
                </c:pt>
                <c:pt idx="1504">
                  <c:v>12524.461284188466</c:v>
                </c:pt>
                <c:pt idx="1505">
                  <c:v>10476.250914300792</c:v>
                </c:pt>
                <c:pt idx="1506">
                  <c:v>8259.3405444126547</c:v>
                </c:pt>
                <c:pt idx="1507">
                  <c:v>-51748.355756707395</c:v>
                </c:pt>
                <c:pt idx="1508">
                  <c:v>-52960.866126595531</c:v>
                </c:pt>
                <c:pt idx="1509">
                  <c:v>-54179.876496483201</c:v>
                </c:pt>
                <c:pt idx="1510">
                  <c:v>-55341.486866371335</c:v>
                </c:pt>
                <c:pt idx="1511">
                  <c:v>-56533.997236259471</c:v>
                </c:pt>
                <c:pt idx="1512">
                  <c:v>-57678.507606147599</c:v>
                </c:pt>
                <c:pt idx="1513">
                  <c:v>-58829.617976035268</c:v>
                </c:pt>
                <c:pt idx="1514">
                  <c:v>-59987.228345923402</c:v>
                </c:pt>
                <c:pt idx="1515">
                  <c:v>-61135.638715811539</c:v>
                </c:pt>
                <c:pt idx="1516">
                  <c:v>-62269.849085699207</c:v>
                </c:pt>
                <c:pt idx="1517">
                  <c:v>-63378.659455587345</c:v>
                </c:pt>
                <c:pt idx="1518">
                  <c:v>-51832.955756707393</c:v>
                </c:pt>
                <c:pt idx="1519">
                  <c:v>-53355.066126595528</c:v>
                </c:pt>
                <c:pt idx="1520">
                  <c:v>-54380.476496483199</c:v>
                </c:pt>
                <c:pt idx="1521">
                  <c:v>-55620.186866371332</c:v>
                </c:pt>
                <c:pt idx="1522">
                  <c:v>-56662.497236259471</c:v>
                </c:pt>
                <c:pt idx="1523">
                  <c:v>-57738.607606147605</c:v>
                </c:pt>
                <c:pt idx="1524">
                  <c:v>-58976.317976035272</c:v>
                </c:pt>
                <c:pt idx="1525">
                  <c:v>-60145.128345923404</c:v>
                </c:pt>
                <c:pt idx="1526">
                  <c:v>-61321.738715811538</c:v>
                </c:pt>
                <c:pt idx="1527">
                  <c:v>-62448.049085699211</c:v>
                </c:pt>
                <c:pt idx="1528">
                  <c:v>-63620.059455587339</c:v>
                </c:pt>
                <c:pt idx="1529">
                  <c:v>796414.2442432926</c:v>
                </c:pt>
                <c:pt idx="1530">
                  <c:v>788590.13387340447</c:v>
                </c:pt>
                <c:pt idx="1531">
                  <c:v>778066.0235035168</c:v>
                </c:pt>
                <c:pt idx="1532">
                  <c:v>696941.91313362867</c:v>
                </c:pt>
                <c:pt idx="1533">
                  <c:v>418817.80276374053</c:v>
                </c:pt>
                <c:pt idx="1534">
                  <c:v>334593.6923938524</c:v>
                </c:pt>
                <c:pt idx="1535">
                  <c:v>386569.58202396473</c:v>
                </c:pt>
                <c:pt idx="1536">
                  <c:v>409745.47165407659</c:v>
                </c:pt>
                <c:pt idx="1537">
                  <c:v>430721.36128418846</c:v>
                </c:pt>
                <c:pt idx="1538">
                  <c:v>442597.25091430079</c:v>
                </c:pt>
                <c:pt idx="1539">
                  <c:v>448773.14054441266</c:v>
                </c:pt>
                <c:pt idx="1540">
                  <c:v>-30036.855756707395</c:v>
                </c:pt>
                <c:pt idx="1541">
                  <c:v>-31753.266126595532</c:v>
                </c:pt>
                <c:pt idx="1542">
                  <c:v>-34013.076496483198</c:v>
                </c:pt>
                <c:pt idx="1543">
                  <c:v>-36117.786866371331</c:v>
                </c:pt>
                <c:pt idx="1544">
                  <c:v>-36702.597236259469</c:v>
                </c:pt>
                <c:pt idx="1545">
                  <c:v>-37882.807606147602</c:v>
                </c:pt>
                <c:pt idx="1546">
                  <c:v>-38206.317976035272</c:v>
                </c:pt>
                <c:pt idx="1547">
                  <c:v>-38825.828345923408</c:v>
                </c:pt>
                <c:pt idx="1548">
                  <c:v>-39456.638715811539</c:v>
                </c:pt>
                <c:pt idx="1549">
                  <c:v>-39991.949085699205</c:v>
                </c:pt>
                <c:pt idx="1550">
                  <c:v>-40646.759455587344</c:v>
                </c:pt>
                <c:pt idx="1551">
                  <c:v>-31857.955756707397</c:v>
                </c:pt>
                <c:pt idx="1552">
                  <c:v>-30545.066126595531</c:v>
                </c:pt>
                <c:pt idx="1553">
                  <c:v>-33731.176496483196</c:v>
                </c:pt>
                <c:pt idx="1554">
                  <c:v>-36203.486866371335</c:v>
                </c:pt>
                <c:pt idx="1555">
                  <c:v>-43132.897236259465</c:v>
                </c:pt>
                <c:pt idx="1556">
                  <c:v>-49204.507606147599</c:v>
                </c:pt>
                <c:pt idx="1557">
                  <c:v>-49858.817976035272</c:v>
                </c:pt>
                <c:pt idx="1558">
                  <c:v>-49874.928345923407</c:v>
                </c:pt>
                <c:pt idx="1559">
                  <c:v>-49327.938715811542</c:v>
                </c:pt>
                <c:pt idx="1560">
                  <c:v>-49721.64908569921</c:v>
                </c:pt>
                <c:pt idx="1561">
                  <c:v>-50294.059455587339</c:v>
                </c:pt>
                <c:pt idx="1562">
                  <c:v>37216.044243292607</c:v>
                </c:pt>
                <c:pt idx="1563">
                  <c:v>29754.833873404466</c:v>
                </c:pt>
                <c:pt idx="1564">
                  <c:v>27924.923503516795</c:v>
                </c:pt>
                <c:pt idx="1565">
                  <c:v>16325.113133628663</c:v>
                </c:pt>
                <c:pt idx="1566">
                  <c:v>12977.302763740532</c:v>
                </c:pt>
                <c:pt idx="1567">
                  <c:v>9382.2923938524036</c:v>
                </c:pt>
                <c:pt idx="1568">
                  <c:v>11694.382023964732</c:v>
                </c:pt>
                <c:pt idx="1569">
                  <c:v>12765.871654076589</c:v>
                </c:pt>
                <c:pt idx="1570">
                  <c:v>13719.161284188463</c:v>
                </c:pt>
                <c:pt idx="1571">
                  <c:v>14445.550914300795</c:v>
                </c:pt>
                <c:pt idx="1572">
                  <c:v>14695.740544412663</c:v>
                </c:pt>
                <c:pt idx="1573">
                  <c:v>-48165.355756707395</c:v>
                </c:pt>
                <c:pt idx="1574">
                  <c:v>-49275.466126595529</c:v>
                </c:pt>
                <c:pt idx="1575">
                  <c:v>-50168.176496483196</c:v>
                </c:pt>
                <c:pt idx="1576">
                  <c:v>-51049.786866371331</c:v>
                </c:pt>
                <c:pt idx="1577">
                  <c:v>-52506.497236259471</c:v>
                </c:pt>
                <c:pt idx="1578">
                  <c:v>-53738.207606147604</c:v>
                </c:pt>
                <c:pt idx="1579">
                  <c:v>-54631.817976035272</c:v>
                </c:pt>
                <c:pt idx="1580">
                  <c:v>-55565.828345923408</c:v>
                </c:pt>
                <c:pt idx="1581">
                  <c:v>-56487.138715811539</c:v>
                </c:pt>
                <c:pt idx="1582">
                  <c:v>-57400.14908569921</c:v>
                </c:pt>
                <c:pt idx="1583">
                  <c:v>-58304.459455587341</c:v>
                </c:pt>
                <c:pt idx="1584">
                  <c:v>-48023.055756707399</c:v>
                </c:pt>
                <c:pt idx="1585">
                  <c:v>-47512.866126595531</c:v>
                </c:pt>
                <c:pt idx="1586">
                  <c:v>-48970.376496483201</c:v>
                </c:pt>
                <c:pt idx="1587">
                  <c:v>-50929.686866371332</c:v>
                </c:pt>
                <c:pt idx="1588">
                  <c:v>-51765.597236259469</c:v>
                </c:pt>
                <c:pt idx="1589">
                  <c:v>-52934.907606147601</c:v>
                </c:pt>
                <c:pt idx="1590">
                  <c:v>-53984.317976035272</c:v>
                </c:pt>
                <c:pt idx="1591">
                  <c:v>-54989.228345923402</c:v>
                </c:pt>
                <c:pt idx="1592">
                  <c:v>-56031.938715811542</c:v>
                </c:pt>
                <c:pt idx="1593">
                  <c:v>-57112.949085699205</c:v>
                </c:pt>
                <c:pt idx="1594">
                  <c:v>-58186.359455587342</c:v>
                </c:pt>
                <c:pt idx="1595">
                  <c:v>-19920.855756707395</c:v>
                </c:pt>
                <c:pt idx="1596">
                  <c:v>-20563.266126595532</c:v>
                </c:pt>
                <c:pt idx="1597">
                  <c:v>-24721.876496483201</c:v>
                </c:pt>
                <c:pt idx="1598">
                  <c:v>-26208.986866371335</c:v>
                </c:pt>
                <c:pt idx="1599">
                  <c:v>-25814.197236259468</c:v>
                </c:pt>
                <c:pt idx="1600">
                  <c:v>-26199.307606147602</c:v>
                </c:pt>
                <c:pt idx="1601">
                  <c:v>-26550.817976035272</c:v>
                </c:pt>
                <c:pt idx="1602">
                  <c:v>-27017.328345923408</c:v>
                </c:pt>
                <c:pt idx="1603">
                  <c:v>-27396.538715811541</c:v>
                </c:pt>
                <c:pt idx="1604">
                  <c:v>-27722.549085699211</c:v>
                </c:pt>
                <c:pt idx="1605">
                  <c:v>-28037.259455587344</c:v>
                </c:pt>
                <c:pt idx="1606">
                  <c:v>84791.644243292598</c:v>
                </c:pt>
                <c:pt idx="1607">
                  <c:v>92418.033873404464</c:v>
                </c:pt>
                <c:pt idx="1608">
                  <c:v>92443.923503516795</c:v>
                </c:pt>
                <c:pt idx="1609">
                  <c:v>89097.713133628655</c:v>
                </c:pt>
                <c:pt idx="1610">
                  <c:v>84039.202763740526</c:v>
                </c:pt>
                <c:pt idx="1611">
                  <c:v>84617.492393852386</c:v>
                </c:pt>
                <c:pt idx="1612">
                  <c:v>90472.182023964735</c:v>
                </c:pt>
                <c:pt idx="1613">
                  <c:v>95313.771654076583</c:v>
                </c:pt>
                <c:pt idx="1614">
                  <c:v>99163.461284188466</c:v>
                </c:pt>
                <c:pt idx="1615">
                  <c:v>101763.8509143008</c:v>
                </c:pt>
                <c:pt idx="1616">
                  <c:v>104349.64054441266</c:v>
                </c:pt>
                <c:pt idx="1617">
                  <c:v>46317.144243292598</c:v>
                </c:pt>
                <c:pt idx="1618">
                  <c:v>49276.333873404466</c:v>
                </c:pt>
                <c:pt idx="1619">
                  <c:v>50090.023503516801</c:v>
                </c:pt>
                <c:pt idx="1620">
                  <c:v>48153.213133628669</c:v>
                </c:pt>
                <c:pt idx="1621">
                  <c:v>41325.002763740529</c:v>
                </c:pt>
                <c:pt idx="1622">
                  <c:v>40224.892393852395</c:v>
                </c:pt>
                <c:pt idx="1623">
                  <c:v>41810.782023964726</c:v>
                </c:pt>
                <c:pt idx="1624">
                  <c:v>42829.071654076601</c:v>
                </c:pt>
                <c:pt idx="1625">
                  <c:v>43832.061284188458</c:v>
                </c:pt>
                <c:pt idx="1626">
                  <c:v>44920.650914300786</c:v>
                </c:pt>
                <c:pt idx="1627">
                  <c:v>45538.640544412658</c:v>
                </c:pt>
                <c:pt idx="1628">
                  <c:v>-46770.155756707398</c:v>
                </c:pt>
                <c:pt idx="1629">
                  <c:v>-48006.866126595531</c:v>
                </c:pt>
                <c:pt idx="1630">
                  <c:v>-49673.876496483201</c:v>
                </c:pt>
                <c:pt idx="1631">
                  <c:v>-51029.086866371334</c:v>
                </c:pt>
                <c:pt idx="1632">
                  <c:v>-52068.797236259466</c:v>
                </c:pt>
                <c:pt idx="1633">
                  <c:v>-52952.307606147602</c:v>
                </c:pt>
                <c:pt idx="1634">
                  <c:v>-54018.717976035274</c:v>
                </c:pt>
                <c:pt idx="1635">
                  <c:v>-55067.328345923408</c:v>
                </c:pt>
                <c:pt idx="1636">
                  <c:v>-56085.038715811541</c:v>
                </c:pt>
                <c:pt idx="1637">
                  <c:v>-57077.249085699208</c:v>
                </c:pt>
                <c:pt idx="1638">
                  <c:v>-58062.559455587339</c:v>
                </c:pt>
                <c:pt idx="1639">
                  <c:v>-30305.655756707398</c:v>
                </c:pt>
                <c:pt idx="1640">
                  <c:v>-29223.16612659553</c:v>
                </c:pt>
                <c:pt idx="1641">
                  <c:v>-29145.976496483199</c:v>
                </c:pt>
                <c:pt idx="1642">
                  <c:v>-32429.286866371334</c:v>
                </c:pt>
                <c:pt idx="1643">
                  <c:v>-36188.897236259465</c:v>
                </c:pt>
                <c:pt idx="1644">
                  <c:v>-38406.807606147602</c:v>
                </c:pt>
                <c:pt idx="1645">
                  <c:v>-39210.717976035274</c:v>
                </c:pt>
                <c:pt idx="1646">
                  <c:v>-40205.328345923408</c:v>
                </c:pt>
                <c:pt idx="1647">
                  <c:v>-41204.838715811537</c:v>
                </c:pt>
                <c:pt idx="1648">
                  <c:v>-42278.849085699207</c:v>
                </c:pt>
                <c:pt idx="1649">
                  <c:v>-43190.159455587345</c:v>
                </c:pt>
                <c:pt idx="1650">
                  <c:v>-43499.655756707398</c:v>
                </c:pt>
                <c:pt idx="1651">
                  <c:v>-41106.066126595528</c:v>
                </c:pt>
                <c:pt idx="1652">
                  <c:v>-39739.776496483202</c:v>
                </c:pt>
                <c:pt idx="1653">
                  <c:v>-43140.886866371337</c:v>
                </c:pt>
                <c:pt idx="1654">
                  <c:v>-45604.497236259471</c:v>
                </c:pt>
                <c:pt idx="1655">
                  <c:v>-46824.107606147605</c:v>
                </c:pt>
                <c:pt idx="1656">
                  <c:v>-47929.517976035269</c:v>
                </c:pt>
                <c:pt idx="1657">
                  <c:v>-49040.728345923402</c:v>
                </c:pt>
                <c:pt idx="1658">
                  <c:v>-50151.338715811537</c:v>
                </c:pt>
                <c:pt idx="1659">
                  <c:v>-51264.349085699207</c:v>
                </c:pt>
                <c:pt idx="1660">
                  <c:v>-52384.559455587339</c:v>
                </c:pt>
                <c:pt idx="1661">
                  <c:v>102153.94424329262</c:v>
                </c:pt>
                <c:pt idx="1662">
                  <c:v>85896.733873404475</c:v>
                </c:pt>
                <c:pt idx="1663">
                  <c:v>78881.323503516789</c:v>
                </c:pt>
                <c:pt idx="1664">
                  <c:v>88995.113133628678</c:v>
                </c:pt>
                <c:pt idx="1665">
                  <c:v>95252.402763740538</c:v>
                </c:pt>
                <c:pt idx="1666">
                  <c:v>107073.49239385239</c:v>
                </c:pt>
                <c:pt idx="1667">
                  <c:v>111265.68202396473</c:v>
                </c:pt>
                <c:pt idx="1668">
                  <c:v>122347.67165407661</c:v>
                </c:pt>
                <c:pt idx="1669">
                  <c:v>128652.86128418846</c:v>
                </c:pt>
                <c:pt idx="1670">
                  <c:v>135616.75091430079</c:v>
                </c:pt>
                <c:pt idx="1671">
                  <c:v>142476.94054441265</c:v>
                </c:pt>
                <c:pt idx="1672">
                  <c:v>-2358.8557567073949</c:v>
                </c:pt>
                <c:pt idx="1673">
                  <c:v>890.73387340446789</c:v>
                </c:pt>
                <c:pt idx="1674">
                  <c:v>-1379.7764964832022</c:v>
                </c:pt>
                <c:pt idx="1675">
                  <c:v>-1130.5868663713336</c:v>
                </c:pt>
                <c:pt idx="1676">
                  <c:v>3226.9027637405306</c:v>
                </c:pt>
                <c:pt idx="1677">
                  <c:v>4030.6923938523978</c:v>
                </c:pt>
                <c:pt idx="1678">
                  <c:v>6987.4820239647233</c:v>
                </c:pt>
                <c:pt idx="1679">
                  <c:v>10540.671654076592</c:v>
                </c:pt>
                <c:pt idx="1680">
                  <c:v>12983.461284188466</c:v>
                </c:pt>
                <c:pt idx="1681">
                  <c:v>15884.050914300795</c:v>
                </c:pt>
                <c:pt idx="1682">
                  <c:v>19492.140544412658</c:v>
                </c:pt>
                <c:pt idx="1683">
                  <c:v>-41820.355756707395</c:v>
                </c:pt>
                <c:pt idx="1684">
                  <c:v>-41783.566126595528</c:v>
                </c:pt>
                <c:pt idx="1685">
                  <c:v>-41860.876496483201</c:v>
                </c:pt>
                <c:pt idx="1686">
                  <c:v>-42421.886866371337</c:v>
                </c:pt>
                <c:pt idx="1687">
                  <c:v>-42845.397236259465</c:v>
                </c:pt>
                <c:pt idx="1688">
                  <c:v>-43354.807606147602</c:v>
                </c:pt>
                <c:pt idx="1689">
                  <c:v>-43744.417976035271</c:v>
                </c:pt>
                <c:pt idx="1690">
                  <c:v>-44188.028345923405</c:v>
                </c:pt>
                <c:pt idx="1691">
                  <c:v>-44720.038715811541</c:v>
                </c:pt>
                <c:pt idx="1692">
                  <c:v>-45180.349085699207</c:v>
                </c:pt>
                <c:pt idx="1693">
                  <c:v>-45725.359455587342</c:v>
                </c:pt>
                <c:pt idx="1694">
                  <c:v>-32208.955756707397</c:v>
                </c:pt>
                <c:pt idx="1695">
                  <c:v>-31660.866126595531</c:v>
                </c:pt>
                <c:pt idx="1696">
                  <c:v>-31381.076496483198</c:v>
                </c:pt>
                <c:pt idx="1697">
                  <c:v>-31440.086866371334</c:v>
                </c:pt>
                <c:pt idx="1698">
                  <c:v>-32975.497236259471</c:v>
                </c:pt>
                <c:pt idx="1699">
                  <c:v>-33597.707606147604</c:v>
                </c:pt>
                <c:pt idx="1700">
                  <c:v>-33934.117976035268</c:v>
                </c:pt>
                <c:pt idx="1701">
                  <c:v>-34647.228345923402</c:v>
                </c:pt>
                <c:pt idx="1702">
                  <c:v>-35306.938715811542</c:v>
                </c:pt>
                <c:pt idx="1703">
                  <c:v>-36020.14908569921</c:v>
                </c:pt>
                <c:pt idx="1704">
                  <c:v>-36698.459455587341</c:v>
                </c:pt>
                <c:pt idx="1705">
                  <c:v>-43682.855756707395</c:v>
                </c:pt>
                <c:pt idx="1706">
                  <c:v>-44340.966126595529</c:v>
                </c:pt>
                <c:pt idx="1707">
                  <c:v>-45895.676496483196</c:v>
                </c:pt>
                <c:pt idx="1708">
                  <c:v>-46832.186866371332</c:v>
                </c:pt>
                <c:pt idx="1709">
                  <c:v>-47593.197236259468</c:v>
                </c:pt>
                <c:pt idx="1710">
                  <c:v>-48455.307606147602</c:v>
                </c:pt>
                <c:pt idx="1711">
                  <c:v>-49146.517976035269</c:v>
                </c:pt>
                <c:pt idx="1712">
                  <c:v>-50122.928345923407</c:v>
                </c:pt>
                <c:pt idx="1713">
                  <c:v>-51115.138715811539</c:v>
                </c:pt>
                <c:pt idx="1714">
                  <c:v>-52204.64908569921</c:v>
                </c:pt>
                <c:pt idx="1715">
                  <c:v>-53228.059455587339</c:v>
                </c:pt>
                <c:pt idx="1716">
                  <c:v>-3361.1557567073978</c:v>
                </c:pt>
                <c:pt idx="1717">
                  <c:v>-8196.3661265955307</c:v>
                </c:pt>
                <c:pt idx="1718">
                  <c:v>-17131.876496483201</c:v>
                </c:pt>
                <c:pt idx="1719">
                  <c:v>-19303.486866371335</c:v>
                </c:pt>
                <c:pt idx="1720">
                  <c:v>-18665.697236259468</c:v>
                </c:pt>
                <c:pt idx="1721">
                  <c:v>-18709.807606147602</c:v>
                </c:pt>
                <c:pt idx="1722">
                  <c:v>-20302.917976035271</c:v>
                </c:pt>
                <c:pt idx="1723">
                  <c:v>-22017.528345923405</c:v>
                </c:pt>
                <c:pt idx="1724">
                  <c:v>-23772.938715811542</c:v>
                </c:pt>
                <c:pt idx="1725">
                  <c:v>-25529.549085699211</c:v>
                </c:pt>
                <c:pt idx="1726">
                  <c:v>-27283.259455587344</c:v>
                </c:pt>
                <c:pt idx="1727">
                  <c:v>-10042.555756707399</c:v>
                </c:pt>
                <c:pt idx="1728">
                  <c:v>-14382.266126595532</c:v>
                </c:pt>
                <c:pt idx="1729">
                  <c:v>-15955.176496483196</c:v>
                </c:pt>
                <c:pt idx="1730">
                  <c:v>-16471.386866371337</c:v>
                </c:pt>
                <c:pt idx="1731">
                  <c:v>-17851.997236259471</c:v>
                </c:pt>
                <c:pt idx="1732">
                  <c:v>-19696.007606147599</c:v>
                </c:pt>
                <c:pt idx="1733">
                  <c:v>-20938.517976035269</c:v>
                </c:pt>
                <c:pt idx="1734">
                  <c:v>-22050.628345923404</c:v>
                </c:pt>
                <c:pt idx="1735">
                  <c:v>-22950.638715811539</c:v>
                </c:pt>
                <c:pt idx="1736">
                  <c:v>-24236.049085699211</c:v>
                </c:pt>
                <c:pt idx="1737">
                  <c:v>-25533.159455587345</c:v>
                </c:pt>
                <c:pt idx="1738">
                  <c:v>-50745.855756707395</c:v>
                </c:pt>
                <c:pt idx="1739">
                  <c:v>-51946.966126595529</c:v>
                </c:pt>
                <c:pt idx="1740">
                  <c:v>-52851.476496483199</c:v>
                </c:pt>
                <c:pt idx="1741">
                  <c:v>-54189.586866371334</c:v>
                </c:pt>
                <c:pt idx="1742">
                  <c:v>-55124.197236259468</c:v>
                </c:pt>
                <c:pt idx="1743">
                  <c:v>-56232.507606147599</c:v>
                </c:pt>
                <c:pt idx="1744">
                  <c:v>-57401.217976035274</c:v>
                </c:pt>
                <c:pt idx="1745">
                  <c:v>-58597.728345923402</c:v>
                </c:pt>
                <c:pt idx="1746">
                  <c:v>-59824.738715811538</c:v>
                </c:pt>
                <c:pt idx="1747">
                  <c:v>-61052.949085699205</c:v>
                </c:pt>
                <c:pt idx="1748">
                  <c:v>-62293.659455587345</c:v>
                </c:pt>
                <c:pt idx="1749">
                  <c:v>-53680.555756707399</c:v>
                </c:pt>
                <c:pt idx="1750">
                  <c:v>-54860.266126595532</c:v>
                </c:pt>
                <c:pt idx="1751">
                  <c:v>-56041.876496483201</c:v>
                </c:pt>
                <c:pt idx="1752">
                  <c:v>-56996.186866371332</c:v>
                </c:pt>
                <c:pt idx="1753">
                  <c:v>-58354.697236259468</c:v>
                </c:pt>
                <c:pt idx="1754">
                  <c:v>-59592.207606147604</c:v>
                </c:pt>
                <c:pt idx="1755">
                  <c:v>-60720.817976035272</c:v>
                </c:pt>
                <c:pt idx="1756">
                  <c:v>-61788.428345923407</c:v>
                </c:pt>
                <c:pt idx="1757">
                  <c:v>-62886.238715811538</c:v>
                </c:pt>
                <c:pt idx="1758">
                  <c:v>-63971.14908569921</c:v>
                </c:pt>
                <c:pt idx="1759">
                  <c:v>-65087.559455587339</c:v>
                </c:pt>
                <c:pt idx="1760">
                  <c:v>-12479.855756707395</c:v>
                </c:pt>
                <c:pt idx="1761">
                  <c:v>-15666.166126595534</c:v>
                </c:pt>
                <c:pt idx="1762">
                  <c:v>-17453.176496483196</c:v>
                </c:pt>
                <c:pt idx="1763">
                  <c:v>-19022.586866371334</c:v>
                </c:pt>
                <c:pt idx="1764">
                  <c:v>-20188.897236259465</c:v>
                </c:pt>
                <c:pt idx="1765">
                  <c:v>-21715.307606147602</c:v>
                </c:pt>
                <c:pt idx="1766">
                  <c:v>-23018.417976035271</c:v>
                </c:pt>
                <c:pt idx="1767">
                  <c:v>-24363.428345923407</c:v>
                </c:pt>
                <c:pt idx="1768">
                  <c:v>-25696.238715811538</c:v>
                </c:pt>
                <c:pt idx="1769">
                  <c:v>-27031.449085699205</c:v>
                </c:pt>
                <c:pt idx="1770">
                  <c:v>-28369.159455587345</c:v>
                </c:pt>
                <c:pt idx="1771">
                  <c:v>-15761.555756707399</c:v>
                </c:pt>
                <c:pt idx="1772">
                  <c:v>-15126.866126595531</c:v>
                </c:pt>
                <c:pt idx="1773">
                  <c:v>-14513.676496483196</c:v>
                </c:pt>
                <c:pt idx="1774">
                  <c:v>-15491.686866371332</c:v>
                </c:pt>
                <c:pt idx="1775">
                  <c:v>-16278.597236259469</c:v>
                </c:pt>
                <c:pt idx="1776">
                  <c:v>-16958.607606147605</c:v>
                </c:pt>
                <c:pt idx="1777">
                  <c:v>-17418.517976035269</c:v>
                </c:pt>
                <c:pt idx="1778">
                  <c:v>-17865.128345923404</c:v>
                </c:pt>
                <c:pt idx="1779">
                  <c:v>-18461.038715811541</c:v>
                </c:pt>
                <c:pt idx="1780">
                  <c:v>-18893.349085699207</c:v>
                </c:pt>
                <c:pt idx="1781">
                  <c:v>-19602.259455587344</c:v>
                </c:pt>
                <c:pt idx="1782">
                  <c:v>-42298.055756707399</c:v>
                </c:pt>
                <c:pt idx="1783">
                  <c:v>-40924.966126595529</c:v>
                </c:pt>
                <c:pt idx="1784">
                  <c:v>-40974.676496483196</c:v>
                </c:pt>
                <c:pt idx="1785">
                  <c:v>-41071.986866371335</c:v>
                </c:pt>
                <c:pt idx="1786">
                  <c:v>-42319.897236259465</c:v>
                </c:pt>
                <c:pt idx="1787">
                  <c:v>-42925.007606147599</c:v>
                </c:pt>
                <c:pt idx="1788">
                  <c:v>-43643.617976035268</c:v>
                </c:pt>
                <c:pt idx="1789">
                  <c:v>-44273.428345923407</c:v>
                </c:pt>
                <c:pt idx="1790">
                  <c:v>-45004.538715811541</c:v>
                </c:pt>
                <c:pt idx="1791">
                  <c:v>-45747.64908569921</c:v>
                </c:pt>
                <c:pt idx="1792">
                  <c:v>-46503.359455587342</c:v>
                </c:pt>
                <c:pt idx="1793">
                  <c:v>-52858.455756707393</c:v>
                </c:pt>
                <c:pt idx="1794">
                  <c:v>-53793.966126595529</c:v>
                </c:pt>
                <c:pt idx="1795">
                  <c:v>-54611.576496483198</c:v>
                </c:pt>
                <c:pt idx="1796">
                  <c:v>-55502.186866371332</c:v>
                </c:pt>
                <c:pt idx="1797">
                  <c:v>-56780.997236259471</c:v>
                </c:pt>
                <c:pt idx="1798">
                  <c:v>-57859.307606147602</c:v>
                </c:pt>
                <c:pt idx="1799">
                  <c:v>-58843.317976035272</c:v>
                </c:pt>
                <c:pt idx="1800">
                  <c:v>-59894.128345923404</c:v>
                </c:pt>
                <c:pt idx="1801">
                  <c:v>-60937.538715811541</c:v>
                </c:pt>
                <c:pt idx="1802">
                  <c:v>-61994.64908569921</c:v>
                </c:pt>
                <c:pt idx="1803">
                  <c:v>-63046.959455587341</c:v>
                </c:pt>
                <c:pt idx="1804">
                  <c:v>-47402.555756707399</c:v>
                </c:pt>
                <c:pt idx="1805">
                  <c:v>-47989.066126595528</c:v>
                </c:pt>
                <c:pt idx="1806">
                  <c:v>-48884.976496483199</c:v>
                </c:pt>
                <c:pt idx="1807">
                  <c:v>-50585.486866371335</c:v>
                </c:pt>
                <c:pt idx="1808">
                  <c:v>-51164.097236259469</c:v>
                </c:pt>
                <c:pt idx="1809">
                  <c:v>-52211.907606147601</c:v>
                </c:pt>
                <c:pt idx="1810">
                  <c:v>-53323.417976035271</c:v>
                </c:pt>
                <c:pt idx="1811">
                  <c:v>-54391.728345923402</c:v>
                </c:pt>
                <c:pt idx="1812">
                  <c:v>-55465.438715811542</c:v>
                </c:pt>
                <c:pt idx="1813">
                  <c:v>-56543.64908569921</c:v>
                </c:pt>
                <c:pt idx="1814">
                  <c:v>-57617.259455587344</c:v>
                </c:pt>
                <c:pt idx="1815">
                  <c:v>-46791.055756707399</c:v>
                </c:pt>
                <c:pt idx="1816">
                  <c:v>-47066.666126595534</c:v>
                </c:pt>
                <c:pt idx="1817">
                  <c:v>-47885.776496483202</c:v>
                </c:pt>
                <c:pt idx="1818">
                  <c:v>-48560.586866371334</c:v>
                </c:pt>
                <c:pt idx="1819">
                  <c:v>-49533.197236259468</c:v>
                </c:pt>
                <c:pt idx="1820">
                  <c:v>-50362.007606147599</c:v>
                </c:pt>
                <c:pt idx="1821">
                  <c:v>-51140.017976035269</c:v>
                </c:pt>
                <c:pt idx="1822">
                  <c:v>-51996.628345923404</c:v>
                </c:pt>
                <c:pt idx="1823">
                  <c:v>-52869.138715811539</c:v>
                </c:pt>
                <c:pt idx="1824">
                  <c:v>-53721.449085699205</c:v>
                </c:pt>
                <c:pt idx="1825">
                  <c:v>-54590.059455587339</c:v>
                </c:pt>
                <c:pt idx="1826">
                  <c:v>-43388.655756707398</c:v>
                </c:pt>
                <c:pt idx="1827">
                  <c:v>-44228.366126595531</c:v>
                </c:pt>
                <c:pt idx="1828">
                  <c:v>-45638.676496483196</c:v>
                </c:pt>
                <c:pt idx="1829">
                  <c:v>-46526.186866371332</c:v>
                </c:pt>
                <c:pt idx="1830">
                  <c:v>-47951.697236259468</c:v>
                </c:pt>
                <c:pt idx="1831">
                  <c:v>-48966.007606147599</c:v>
                </c:pt>
                <c:pt idx="1832">
                  <c:v>-49981.017976035269</c:v>
                </c:pt>
                <c:pt idx="1833">
                  <c:v>-50990.528345923405</c:v>
                </c:pt>
                <c:pt idx="1834">
                  <c:v>-52027.038715811541</c:v>
                </c:pt>
                <c:pt idx="1835">
                  <c:v>-53042.749085699208</c:v>
                </c:pt>
                <c:pt idx="1836">
                  <c:v>-54060.059455587339</c:v>
                </c:pt>
                <c:pt idx="1837">
                  <c:v>28974.444243292601</c:v>
                </c:pt>
                <c:pt idx="1838">
                  <c:v>31483.033873404464</c:v>
                </c:pt>
                <c:pt idx="1839">
                  <c:v>33177.723503516798</c:v>
                </c:pt>
                <c:pt idx="1840">
                  <c:v>37075.113133628663</c:v>
                </c:pt>
                <c:pt idx="1841">
                  <c:v>38532.502763740529</c:v>
                </c:pt>
                <c:pt idx="1842">
                  <c:v>39488.792393852404</c:v>
                </c:pt>
                <c:pt idx="1843">
                  <c:v>39969.982023964723</c:v>
                </c:pt>
                <c:pt idx="1844">
                  <c:v>39869.671654076592</c:v>
                </c:pt>
                <c:pt idx="1845">
                  <c:v>40572.461284188466</c:v>
                </c:pt>
                <c:pt idx="1846">
                  <c:v>41361.950914300789</c:v>
                </c:pt>
                <c:pt idx="1847">
                  <c:v>41893.940544412661</c:v>
                </c:pt>
                <c:pt idx="1848">
                  <c:v>-34677.755756707396</c:v>
                </c:pt>
                <c:pt idx="1849">
                  <c:v>-35765.066126595528</c:v>
                </c:pt>
                <c:pt idx="1850">
                  <c:v>-39019.676496483196</c:v>
                </c:pt>
                <c:pt idx="1851">
                  <c:v>-40943.886866371337</c:v>
                </c:pt>
                <c:pt idx="1852">
                  <c:v>-42224.697236259468</c:v>
                </c:pt>
                <c:pt idx="1853">
                  <c:v>-43258.707606147604</c:v>
                </c:pt>
                <c:pt idx="1854">
                  <c:v>-44325.817976035272</c:v>
                </c:pt>
                <c:pt idx="1855">
                  <c:v>-45399.828345923408</c:v>
                </c:pt>
                <c:pt idx="1856">
                  <c:v>-46381.838715811537</c:v>
                </c:pt>
                <c:pt idx="1857">
                  <c:v>-47315.549085699211</c:v>
                </c:pt>
                <c:pt idx="1858">
                  <c:v>-48270.659455587345</c:v>
                </c:pt>
                <c:pt idx="1859">
                  <c:v>-50739.955756707393</c:v>
                </c:pt>
                <c:pt idx="1860">
                  <c:v>-51580.766126595532</c:v>
                </c:pt>
                <c:pt idx="1861">
                  <c:v>-52773.476496483199</c:v>
                </c:pt>
                <c:pt idx="1862">
                  <c:v>-54090.886866371337</c:v>
                </c:pt>
                <c:pt idx="1863">
                  <c:v>-55226.097236259469</c:v>
                </c:pt>
                <c:pt idx="1864">
                  <c:v>-56312.407606147601</c:v>
                </c:pt>
                <c:pt idx="1865">
                  <c:v>-57329.617976035268</c:v>
                </c:pt>
                <c:pt idx="1866">
                  <c:v>-58401.128345923404</c:v>
                </c:pt>
                <c:pt idx="1867">
                  <c:v>-59480.138715811539</c:v>
                </c:pt>
                <c:pt idx="1868">
                  <c:v>-60586.949085699205</c:v>
                </c:pt>
                <c:pt idx="1869">
                  <c:v>-61686.259455587344</c:v>
                </c:pt>
                <c:pt idx="1870">
                  <c:v>-37864.255756707396</c:v>
                </c:pt>
                <c:pt idx="1871">
                  <c:v>-37616.066126595528</c:v>
                </c:pt>
                <c:pt idx="1872">
                  <c:v>-38768.276496483202</c:v>
                </c:pt>
                <c:pt idx="1873">
                  <c:v>-39842.186866371332</c:v>
                </c:pt>
                <c:pt idx="1874">
                  <c:v>-41664.197236259468</c:v>
                </c:pt>
                <c:pt idx="1875">
                  <c:v>-42994.107606147605</c:v>
                </c:pt>
                <c:pt idx="1876">
                  <c:v>-43869.317976035272</c:v>
                </c:pt>
                <c:pt idx="1877">
                  <c:v>-45174.428345923407</c:v>
                </c:pt>
                <c:pt idx="1878">
                  <c:v>-46135.938715811542</c:v>
                </c:pt>
                <c:pt idx="1879">
                  <c:v>-47290.049085699211</c:v>
                </c:pt>
                <c:pt idx="1880">
                  <c:v>-48259.759455587344</c:v>
                </c:pt>
                <c:pt idx="1881">
                  <c:v>-53793.555756707399</c:v>
                </c:pt>
                <c:pt idx="1882">
                  <c:v>-54837.766126595532</c:v>
                </c:pt>
                <c:pt idx="1883">
                  <c:v>-55974.876496483201</c:v>
                </c:pt>
                <c:pt idx="1884">
                  <c:v>-57027.286866371331</c:v>
                </c:pt>
                <c:pt idx="1885">
                  <c:v>-58034.897236259465</c:v>
                </c:pt>
                <c:pt idx="1886">
                  <c:v>-59100.207606147604</c:v>
                </c:pt>
                <c:pt idx="1887">
                  <c:v>-60219.717976035274</c:v>
                </c:pt>
                <c:pt idx="1888">
                  <c:v>-61351.728345923402</c:v>
                </c:pt>
                <c:pt idx="1889">
                  <c:v>-62489.238715811538</c:v>
                </c:pt>
                <c:pt idx="1890">
                  <c:v>-63647.64908569921</c:v>
                </c:pt>
                <c:pt idx="1891">
                  <c:v>-64807.959455587341</c:v>
                </c:pt>
                <c:pt idx="1892">
                  <c:v>-50486.255756707396</c:v>
                </c:pt>
                <c:pt idx="1893">
                  <c:v>-51693.366126595531</c:v>
                </c:pt>
                <c:pt idx="1894">
                  <c:v>-52568.176496483196</c:v>
                </c:pt>
                <c:pt idx="1895">
                  <c:v>-53604.686866371332</c:v>
                </c:pt>
                <c:pt idx="1896">
                  <c:v>-54825.097236259469</c:v>
                </c:pt>
                <c:pt idx="1897">
                  <c:v>-55923.607606147605</c:v>
                </c:pt>
                <c:pt idx="1898">
                  <c:v>-56924.717976035274</c:v>
                </c:pt>
                <c:pt idx="1899">
                  <c:v>-57978.128345923404</c:v>
                </c:pt>
                <c:pt idx="1900">
                  <c:v>-59040.538715811541</c:v>
                </c:pt>
                <c:pt idx="1901">
                  <c:v>-60110.549085699211</c:v>
                </c:pt>
                <c:pt idx="1902">
                  <c:v>-61165.759455587344</c:v>
                </c:pt>
                <c:pt idx="1903">
                  <c:v>-31977.655756707398</c:v>
                </c:pt>
                <c:pt idx="1904">
                  <c:v>-32503.566126595531</c:v>
                </c:pt>
                <c:pt idx="1905">
                  <c:v>-33253.576496483198</c:v>
                </c:pt>
                <c:pt idx="1906">
                  <c:v>-33999.586866371334</c:v>
                </c:pt>
                <c:pt idx="1907">
                  <c:v>-34473.797236259466</c:v>
                </c:pt>
                <c:pt idx="1908">
                  <c:v>-34936.807606147602</c:v>
                </c:pt>
                <c:pt idx="1909">
                  <c:v>-35596.017976035269</c:v>
                </c:pt>
                <c:pt idx="1910">
                  <c:v>-36393.428345923407</c:v>
                </c:pt>
                <c:pt idx="1911">
                  <c:v>-37016.938715811542</c:v>
                </c:pt>
                <c:pt idx="1912">
                  <c:v>-37570.749085699208</c:v>
                </c:pt>
                <c:pt idx="1913">
                  <c:v>-38235.859455587342</c:v>
                </c:pt>
                <c:pt idx="1914">
                  <c:v>-50258.255756707396</c:v>
                </c:pt>
                <c:pt idx="1915">
                  <c:v>-50893.366126595531</c:v>
                </c:pt>
                <c:pt idx="1916">
                  <c:v>-51216.776496483202</c:v>
                </c:pt>
                <c:pt idx="1917">
                  <c:v>-52012.286866371331</c:v>
                </c:pt>
                <c:pt idx="1918">
                  <c:v>-53039.597236259469</c:v>
                </c:pt>
                <c:pt idx="1919">
                  <c:v>-53855.707606147604</c:v>
                </c:pt>
                <c:pt idx="1920">
                  <c:v>-54626.917976035271</c:v>
                </c:pt>
                <c:pt idx="1921">
                  <c:v>-55515.228345923402</c:v>
                </c:pt>
                <c:pt idx="1922">
                  <c:v>-56253.838715811537</c:v>
                </c:pt>
                <c:pt idx="1923">
                  <c:v>-56892.349085699207</c:v>
                </c:pt>
                <c:pt idx="1924">
                  <c:v>-57604.659455587345</c:v>
                </c:pt>
                <c:pt idx="1925">
                  <c:v>-35508.655756707398</c:v>
                </c:pt>
                <c:pt idx="1926">
                  <c:v>-35518.566126595528</c:v>
                </c:pt>
                <c:pt idx="1927">
                  <c:v>-35938.576496483198</c:v>
                </c:pt>
                <c:pt idx="1928">
                  <c:v>-34553.086866371334</c:v>
                </c:pt>
                <c:pt idx="1929">
                  <c:v>-35290.597236259469</c:v>
                </c:pt>
                <c:pt idx="1930">
                  <c:v>-35486.707606147604</c:v>
                </c:pt>
                <c:pt idx="1931">
                  <c:v>-35873.217976035274</c:v>
                </c:pt>
                <c:pt idx="1932">
                  <c:v>-36511.228345923402</c:v>
                </c:pt>
                <c:pt idx="1933">
                  <c:v>-36903.238715811538</c:v>
                </c:pt>
                <c:pt idx="1934">
                  <c:v>-37475.549085699211</c:v>
                </c:pt>
                <c:pt idx="1935">
                  <c:v>-37932.059455587339</c:v>
                </c:pt>
                <c:pt idx="1936">
                  <c:v>-49558.155756707398</c:v>
                </c:pt>
                <c:pt idx="1937">
                  <c:v>-50775.666126595534</c:v>
                </c:pt>
                <c:pt idx="1938">
                  <c:v>-51771.876496483201</c:v>
                </c:pt>
                <c:pt idx="1939">
                  <c:v>-52595.586866371334</c:v>
                </c:pt>
                <c:pt idx="1940">
                  <c:v>-53693.397236259465</c:v>
                </c:pt>
                <c:pt idx="1941">
                  <c:v>-54569.407606147601</c:v>
                </c:pt>
                <c:pt idx="1942">
                  <c:v>-55473.817976035272</c:v>
                </c:pt>
                <c:pt idx="1943">
                  <c:v>-56394.928345923407</c:v>
                </c:pt>
                <c:pt idx="1944">
                  <c:v>-57248.338715811537</c:v>
                </c:pt>
                <c:pt idx="1945">
                  <c:v>-58143.049085699211</c:v>
                </c:pt>
                <c:pt idx="1946">
                  <c:v>-58959.559455587339</c:v>
                </c:pt>
                <c:pt idx="1947">
                  <c:v>-47748.355756707395</c:v>
                </c:pt>
                <c:pt idx="1948">
                  <c:v>-47942.566126595528</c:v>
                </c:pt>
                <c:pt idx="1949">
                  <c:v>-48240.576496483198</c:v>
                </c:pt>
                <c:pt idx="1950">
                  <c:v>-48542.586866371334</c:v>
                </c:pt>
                <c:pt idx="1951">
                  <c:v>-50234.697236259468</c:v>
                </c:pt>
                <c:pt idx="1952">
                  <c:v>-51008.107606147605</c:v>
                </c:pt>
                <c:pt idx="1953">
                  <c:v>-51932.517976035269</c:v>
                </c:pt>
                <c:pt idx="1954">
                  <c:v>-53010.228345923402</c:v>
                </c:pt>
                <c:pt idx="1955">
                  <c:v>-53832.238715811538</c:v>
                </c:pt>
                <c:pt idx="1956">
                  <c:v>-54581.449085699205</c:v>
                </c:pt>
                <c:pt idx="1957">
                  <c:v>-55336.859455587342</c:v>
                </c:pt>
                <c:pt idx="1958">
                  <c:v>-53545.055756707399</c:v>
                </c:pt>
                <c:pt idx="1959">
                  <c:v>-54625.966126595529</c:v>
                </c:pt>
                <c:pt idx="1960">
                  <c:v>-55706.776496483202</c:v>
                </c:pt>
                <c:pt idx="1961">
                  <c:v>-56766.786866371331</c:v>
                </c:pt>
                <c:pt idx="1962">
                  <c:v>-57835.097236259469</c:v>
                </c:pt>
                <c:pt idx="1963">
                  <c:v>-58891.407606147601</c:v>
                </c:pt>
                <c:pt idx="1964">
                  <c:v>-59937.417976035271</c:v>
                </c:pt>
                <c:pt idx="1965">
                  <c:v>-61009.028345923405</c:v>
                </c:pt>
                <c:pt idx="1966">
                  <c:v>-62094.738715811538</c:v>
                </c:pt>
                <c:pt idx="1967">
                  <c:v>-63187.249085699208</c:v>
                </c:pt>
                <c:pt idx="1968">
                  <c:v>-64278.559455587339</c:v>
                </c:pt>
                <c:pt idx="1969">
                  <c:v>-52682.555756707399</c:v>
                </c:pt>
                <c:pt idx="1970">
                  <c:v>-53224.266126595532</c:v>
                </c:pt>
                <c:pt idx="1971">
                  <c:v>-53694.776496483202</c:v>
                </c:pt>
                <c:pt idx="1972">
                  <c:v>-54266.286866371331</c:v>
                </c:pt>
                <c:pt idx="1973">
                  <c:v>-54647.297236259466</c:v>
                </c:pt>
                <c:pt idx="1974">
                  <c:v>-55293.407606147601</c:v>
                </c:pt>
                <c:pt idx="1975">
                  <c:v>-55834.917976035271</c:v>
                </c:pt>
                <c:pt idx="1976">
                  <c:v>-56400.028345923405</c:v>
                </c:pt>
                <c:pt idx="1977">
                  <c:v>-57095.938715811542</c:v>
                </c:pt>
                <c:pt idx="1978">
                  <c:v>-57967.249085699208</c:v>
                </c:pt>
                <c:pt idx="1979">
                  <c:v>-58859.059455587339</c:v>
                </c:pt>
                <c:pt idx="1980">
                  <c:v>-50536.255756707396</c:v>
                </c:pt>
                <c:pt idx="1981">
                  <c:v>-51420.466126595529</c:v>
                </c:pt>
                <c:pt idx="1982">
                  <c:v>-52535.476496483199</c:v>
                </c:pt>
                <c:pt idx="1983">
                  <c:v>-53168.986866371335</c:v>
                </c:pt>
                <c:pt idx="1984">
                  <c:v>-54250.497236259471</c:v>
                </c:pt>
                <c:pt idx="1985">
                  <c:v>-55275.707606147604</c:v>
                </c:pt>
                <c:pt idx="1986">
                  <c:v>-56209.617976035268</c:v>
                </c:pt>
                <c:pt idx="1987">
                  <c:v>-57246.228345923402</c:v>
                </c:pt>
                <c:pt idx="1988">
                  <c:v>-58271.838715811537</c:v>
                </c:pt>
                <c:pt idx="1989">
                  <c:v>-59315.849085699207</c:v>
                </c:pt>
                <c:pt idx="1990">
                  <c:v>-60353.959455587341</c:v>
                </c:pt>
                <c:pt idx="1991">
                  <c:v>-39942.355756707395</c:v>
                </c:pt>
                <c:pt idx="1992">
                  <c:v>-40204.666126595534</c:v>
                </c:pt>
                <c:pt idx="1993">
                  <c:v>-39358.876496483201</c:v>
                </c:pt>
                <c:pt idx="1994">
                  <c:v>-40271.686866371332</c:v>
                </c:pt>
                <c:pt idx="1995">
                  <c:v>-42035.797236259466</c:v>
                </c:pt>
                <c:pt idx="1996">
                  <c:v>-43453.207606147604</c:v>
                </c:pt>
                <c:pt idx="1997">
                  <c:v>-43619.417976035271</c:v>
                </c:pt>
                <c:pt idx="1998">
                  <c:v>-43831.028345923405</c:v>
                </c:pt>
                <c:pt idx="1999">
                  <c:v>-44122.038715811541</c:v>
                </c:pt>
                <c:pt idx="2000">
                  <c:v>-44894.449085699205</c:v>
                </c:pt>
                <c:pt idx="2001">
                  <c:v>-45692.059455587339</c:v>
                </c:pt>
                <c:pt idx="2002">
                  <c:v>66529.844243292609</c:v>
                </c:pt>
                <c:pt idx="2003">
                  <c:v>61627.933873404472</c:v>
                </c:pt>
                <c:pt idx="2004">
                  <c:v>53512.523503516801</c:v>
                </c:pt>
                <c:pt idx="2005">
                  <c:v>50550.913133628666</c:v>
                </c:pt>
                <c:pt idx="2006">
                  <c:v>28733.902763740538</c:v>
                </c:pt>
                <c:pt idx="2007">
                  <c:v>17588.992393852401</c:v>
                </c:pt>
                <c:pt idx="2008">
                  <c:v>21502.382023964732</c:v>
                </c:pt>
                <c:pt idx="2009">
                  <c:v>30553.071654076601</c:v>
                </c:pt>
                <c:pt idx="2010">
                  <c:v>28331.361284188461</c:v>
                </c:pt>
                <c:pt idx="2011">
                  <c:v>24883.850914300798</c:v>
                </c:pt>
                <c:pt idx="2012">
                  <c:v>23449.940544412661</c:v>
                </c:pt>
                <c:pt idx="2013">
                  <c:v>-41939.455756707393</c:v>
                </c:pt>
                <c:pt idx="2014">
                  <c:v>-41601.766126595532</c:v>
                </c:pt>
                <c:pt idx="2015">
                  <c:v>-43936.476496483199</c:v>
                </c:pt>
                <c:pt idx="2016">
                  <c:v>-45360.086866371334</c:v>
                </c:pt>
                <c:pt idx="2017">
                  <c:v>-49963.397236259465</c:v>
                </c:pt>
                <c:pt idx="2018">
                  <c:v>-53236.107606147605</c:v>
                </c:pt>
                <c:pt idx="2019">
                  <c:v>-53758.717976035274</c:v>
                </c:pt>
                <c:pt idx="2020">
                  <c:v>-53929.328345923408</c:v>
                </c:pt>
                <c:pt idx="2021">
                  <c:v>-54689.938715811542</c:v>
                </c:pt>
                <c:pt idx="2022">
                  <c:v>-55866.249085699208</c:v>
                </c:pt>
                <c:pt idx="2023">
                  <c:v>-56720.359455587342</c:v>
                </c:pt>
                <c:pt idx="2024">
                  <c:v>-43298.155756707398</c:v>
                </c:pt>
                <c:pt idx="2025">
                  <c:v>-45292.566126595528</c:v>
                </c:pt>
                <c:pt idx="2026">
                  <c:v>-46867.576496483198</c:v>
                </c:pt>
                <c:pt idx="2027">
                  <c:v>-47756.986866371335</c:v>
                </c:pt>
                <c:pt idx="2028">
                  <c:v>-50459.197236259468</c:v>
                </c:pt>
                <c:pt idx="2029">
                  <c:v>-51817.307606147602</c:v>
                </c:pt>
                <c:pt idx="2030">
                  <c:v>-52620.717976035274</c:v>
                </c:pt>
                <c:pt idx="2031">
                  <c:v>-53591.028345923405</c:v>
                </c:pt>
                <c:pt idx="2032">
                  <c:v>-54701.638715811539</c:v>
                </c:pt>
                <c:pt idx="2033">
                  <c:v>-55798.14908569921</c:v>
                </c:pt>
                <c:pt idx="2034">
                  <c:v>-56891.659455587345</c:v>
                </c:pt>
                <c:pt idx="2035">
                  <c:v>-15125.455756707393</c:v>
                </c:pt>
                <c:pt idx="2036">
                  <c:v>-17402.966126595529</c:v>
                </c:pt>
                <c:pt idx="2037">
                  <c:v>-18130.776496483202</c:v>
                </c:pt>
                <c:pt idx="2038">
                  <c:v>-19581.186866371332</c:v>
                </c:pt>
                <c:pt idx="2039">
                  <c:v>-23179.697236259468</c:v>
                </c:pt>
                <c:pt idx="2040">
                  <c:v>-27759.707606147604</c:v>
                </c:pt>
                <c:pt idx="2041">
                  <c:v>-28741.317976035272</c:v>
                </c:pt>
                <c:pt idx="2042">
                  <c:v>-28919.428345923407</c:v>
                </c:pt>
                <c:pt idx="2043">
                  <c:v>-28784.138715811539</c:v>
                </c:pt>
                <c:pt idx="2044">
                  <c:v>-29328.049085699211</c:v>
                </c:pt>
                <c:pt idx="2045">
                  <c:v>-29939.359455587342</c:v>
                </c:pt>
                <c:pt idx="2046">
                  <c:v>-33343.155756707398</c:v>
                </c:pt>
                <c:pt idx="2047">
                  <c:v>-40958.566126595528</c:v>
                </c:pt>
                <c:pt idx="2048">
                  <c:v>-42112.576496483198</c:v>
                </c:pt>
                <c:pt idx="2049">
                  <c:v>-44202.086866371334</c:v>
                </c:pt>
                <c:pt idx="2050">
                  <c:v>-48520.597236259469</c:v>
                </c:pt>
                <c:pt idx="2051">
                  <c:v>-51251.707606147604</c:v>
                </c:pt>
                <c:pt idx="2052">
                  <c:v>-52583.917976035271</c:v>
                </c:pt>
                <c:pt idx="2053">
                  <c:v>-53092.428345923407</c:v>
                </c:pt>
                <c:pt idx="2054">
                  <c:v>-53936.138715811539</c:v>
                </c:pt>
                <c:pt idx="2055">
                  <c:v>-55102.949085699205</c:v>
                </c:pt>
                <c:pt idx="2056">
                  <c:v>-56158.459455587341</c:v>
                </c:pt>
                <c:pt idx="2057">
                  <c:v>-28841.355756707395</c:v>
                </c:pt>
                <c:pt idx="2058">
                  <c:v>-32489.266126595532</c:v>
                </c:pt>
                <c:pt idx="2059">
                  <c:v>-33783.376496483201</c:v>
                </c:pt>
                <c:pt idx="2060">
                  <c:v>-35352.786866371331</c:v>
                </c:pt>
                <c:pt idx="2061">
                  <c:v>-38435.497236259471</c:v>
                </c:pt>
                <c:pt idx="2062">
                  <c:v>-43471.207606147604</c:v>
                </c:pt>
                <c:pt idx="2063">
                  <c:v>-44549.417976035271</c:v>
                </c:pt>
                <c:pt idx="2064">
                  <c:v>-44728.028345923405</c:v>
                </c:pt>
                <c:pt idx="2065">
                  <c:v>-45378.438715811542</c:v>
                </c:pt>
                <c:pt idx="2066">
                  <c:v>-46681.64908569921</c:v>
                </c:pt>
                <c:pt idx="2067">
                  <c:v>-47600.259455587344</c:v>
                </c:pt>
                <c:pt idx="2068">
                  <c:v>-31663.955756707397</c:v>
                </c:pt>
                <c:pt idx="2069">
                  <c:v>-33039.966126595529</c:v>
                </c:pt>
                <c:pt idx="2070">
                  <c:v>-36334.376496483201</c:v>
                </c:pt>
                <c:pt idx="2071">
                  <c:v>-39052.486866371335</c:v>
                </c:pt>
                <c:pt idx="2072">
                  <c:v>-41958.697236259468</c:v>
                </c:pt>
                <c:pt idx="2073">
                  <c:v>-43655.807606147602</c:v>
                </c:pt>
                <c:pt idx="2074">
                  <c:v>-44291.717976035274</c:v>
                </c:pt>
                <c:pt idx="2075">
                  <c:v>-44899.928345923407</c:v>
                </c:pt>
                <c:pt idx="2076">
                  <c:v>-45578.338715811537</c:v>
                </c:pt>
                <c:pt idx="2077">
                  <c:v>-46284.449085699205</c:v>
                </c:pt>
                <c:pt idx="2078">
                  <c:v>-46985.459455587341</c:v>
                </c:pt>
                <c:pt idx="2079">
                  <c:v>-36322.655756707398</c:v>
                </c:pt>
                <c:pt idx="2080">
                  <c:v>-36935.266126595532</c:v>
                </c:pt>
                <c:pt idx="2081">
                  <c:v>-38716.676496483196</c:v>
                </c:pt>
                <c:pt idx="2082">
                  <c:v>-39082.786866371331</c:v>
                </c:pt>
                <c:pt idx="2083">
                  <c:v>-40574.997236259471</c:v>
                </c:pt>
                <c:pt idx="2084">
                  <c:v>-41992.107606147605</c:v>
                </c:pt>
                <c:pt idx="2085">
                  <c:v>-42838.517976035269</c:v>
                </c:pt>
                <c:pt idx="2086">
                  <c:v>-43313.928345923407</c:v>
                </c:pt>
                <c:pt idx="2087">
                  <c:v>-44044.238715811538</c:v>
                </c:pt>
                <c:pt idx="2088">
                  <c:v>-45016.049085699211</c:v>
                </c:pt>
                <c:pt idx="2089">
                  <c:v>-45982.259455587344</c:v>
                </c:pt>
                <c:pt idx="2090">
                  <c:v>-42534.255756707396</c:v>
                </c:pt>
                <c:pt idx="2091">
                  <c:v>-43649.866126595531</c:v>
                </c:pt>
                <c:pt idx="2092">
                  <c:v>-44581.676496483196</c:v>
                </c:pt>
                <c:pt idx="2093">
                  <c:v>-45394.986866371335</c:v>
                </c:pt>
                <c:pt idx="2094">
                  <c:v>-46415.397236259465</c:v>
                </c:pt>
                <c:pt idx="2095">
                  <c:v>-47621.307606147602</c:v>
                </c:pt>
                <c:pt idx="2096">
                  <c:v>-48600.217976035274</c:v>
                </c:pt>
                <c:pt idx="2097">
                  <c:v>-49455.228345923402</c:v>
                </c:pt>
                <c:pt idx="2098">
                  <c:v>-50133.438715811542</c:v>
                </c:pt>
                <c:pt idx="2099">
                  <c:v>-50865.849085699207</c:v>
                </c:pt>
                <c:pt idx="2100">
                  <c:v>-51682.159455587345</c:v>
                </c:pt>
                <c:pt idx="2101">
                  <c:v>-20386.755756707396</c:v>
                </c:pt>
                <c:pt idx="2102">
                  <c:v>-20790.566126595528</c:v>
                </c:pt>
                <c:pt idx="2103">
                  <c:v>-22266.276496483202</c:v>
                </c:pt>
                <c:pt idx="2104">
                  <c:v>-23344.986866371335</c:v>
                </c:pt>
                <c:pt idx="2105">
                  <c:v>-25899.197236259468</c:v>
                </c:pt>
                <c:pt idx="2106">
                  <c:v>-27291.907606147601</c:v>
                </c:pt>
                <c:pt idx="2107">
                  <c:v>-27897.817976035272</c:v>
                </c:pt>
                <c:pt idx="2108">
                  <c:v>-27894.628345923404</c:v>
                </c:pt>
                <c:pt idx="2109">
                  <c:v>-28362.138715811539</c:v>
                </c:pt>
                <c:pt idx="2110">
                  <c:v>-29271.749085699208</c:v>
                </c:pt>
                <c:pt idx="2111">
                  <c:v>-30133.659455587345</c:v>
                </c:pt>
                <c:pt idx="2112">
                  <c:v>-44780.555756707399</c:v>
                </c:pt>
                <c:pt idx="2113">
                  <c:v>-46751.666126595534</c:v>
                </c:pt>
                <c:pt idx="2114">
                  <c:v>-47764.276496483202</c:v>
                </c:pt>
                <c:pt idx="2115">
                  <c:v>-49148.086866371334</c:v>
                </c:pt>
                <c:pt idx="2116">
                  <c:v>-49712.297236259466</c:v>
                </c:pt>
                <c:pt idx="2117">
                  <c:v>-50573.307606147602</c:v>
                </c:pt>
                <c:pt idx="2118">
                  <c:v>-51789.317976035272</c:v>
                </c:pt>
                <c:pt idx="2119">
                  <c:v>-53025.428345923407</c:v>
                </c:pt>
                <c:pt idx="2120">
                  <c:v>-54126.038715811541</c:v>
                </c:pt>
                <c:pt idx="2121">
                  <c:v>-55272.849085699207</c:v>
                </c:pt>
                <c:pt idx="2122">
                  <c:v>-56388.259455587344</c:v>
                </c:pt>
                <c:pt idx="2123">
                  <c:v>-16281.555756707399</c:v>
                </c:pt>
                <c:pt idx="2124">
                  <c:v>-14769.366126595531</c:v>
                </c:pt>
                <c:pt idx="2125">
                  <c:v>-15383.076496483198</c:v>
                </c:pt>
                <c:pt idx="2126">
                  <c:v>-13914.386866371337</c:v>
                </c:pt>
                <c:pt idx="2127">
                  <c:v>-16051.397236259465</c:v>
                </c:pt>
                <c:pt idx="2128">
                  <c:v>-16714.007606147599</c:v>
                </c:pt>
                <c:pt idx="2129">
                  <c:v>-16349.317976035272</c:v>
                </c:pt>
                <c:pt idx="2130">
                  <c:v>-15932.828345923408</c:v>
                </c:pt>
                <c:pt idx="2131">
                  <c:v>-15286.538715811541</c:v>
                </c:pt>
                <c:pt idx="2132">
                  <c:v>-14078.449085699205</c:v>
                </c:pt>
                <c:pt idx="2133">
                  <c:v>-13612.059455587339</c:v>
                </c:pt>
                <c:pt idx="2134">
                  <c:v>-18926.555756707399</c:v>
                </c:pt>
                <c:pt idx="2135">
                  <c:v>-19223.366126595531</c:v>
                </c:pt>
                <c:pt idx="2136">
                  <c:v>-20178.976496483199</c:v>
                </c:pt>
                <c:pt idx="2137">
                  <c:v>-19870.686866371332</c:v>
                </c:pt>
                <c:pt idx="2138">
                  <c:v>-20667.297236259466</c:v>
                </c:pt>
                <c:pt idx="2139">
                  <c:v>-21223.207606147604</c:v>
                </c:pt>
                <c:pt idx="2140">
                  <c:v>-21245.217976035274</c:v>
                </c:pt>
                <c:pt idx="2141">
                  <c:v>-21336.828345923408</c:v>
                </c:pt>
                <c:pt idx="2142">
                  <c:v>-21186.438715811542</c:v>
                </c:pt>
                <c:pt idx="2143">
                  <c:v>-20860.349085699207</c:v>
                </c:pt>
                <c:pt idx="2144">
                  <c:v>-20961.059455587339</c:v>
                </c:pt>
                <c:pt idx="2145">
                  <c:v>-49002.755756707396</c:v>
                </c:pt>
                <c:pt idx="2146">
                  <c:v>-49712.366126595531</c:v>
                </c:pt>
                <c:pt idx="2147">
                  <c:v>-50397.576496483198</c:v>
                </c:pt>
                <c:pt idx="2148">
                  <c:v>-51314.886866371337</c:v>
                </c:pt>
                <c:pt idx="2149">
                  <c:v>-53439.697236259468</c:v>
                </c:pt>
                <c:pt idx="2150">
                  <c:v>-54810.907606147601</c:v>
                </c:pt>
                <c:pt idx="2151">
                  <c:v>-55764.517976035269</c:v>
                </c:pt>
                <c:pt idx="2152">
                  <c:v>-56749.028345923405</c:v>
                </c:pt>
                <c:pt idx="2153">
                  <c:v>-57843.838715811537</c:v>
                </c:pt>
                <c:pt idx="2154">
                  <c:v>-58940.049085699211</c:v>
                </c:pt>
                <c:pt idx="2155">
                  <c:v>-60042.659455587345</c:v>
                </c:pt>
                <c:pt idx="2156">
                  <c:v>-48306.055756707399</c:v>
                </c:pt>
                <c:pt idx="2157">
                  <c:v>-47202.766126595532</c:v>
                </c:pt>
                <c:pt idx="2158">
                  <c:v>-48322.976496483199</c:v>
                </c:pt>
                <c:pt idx="2159">
                  <c:v>-49021.786866371331</c:v>
                </c:pt>
                <c:pt idx="2160">
                  <c:v>-50176.197236259468</c:v>
                </c:pt>
                <c:pt idx="2161">
                  <c:v>-51182.607606147605</c:v>
                </c:pt>
                <c:pt idx="2162">
                  <c:v>-51838.017976035269</c:v>
                </c:pt>
                <c:pt idx="2163">
                  <c:v>-52728.728345923402</c:v>
                </c:pt>
                <c:pt idx="2164">
                  <c:v>-53788.338715811537</c:v>
                </c:pt>
                <c:pt idx="2165">
                  <c:v>-54906.449085699205</c:v>
                </c:pt>
                <c:pt idx="2166">
                  <c:v>-55955.059455587339</c:v>
                </c:pt>
                <c:pt idx="2167">
                  <c:v>-35908.455756707393</c:v>
                </c:pt>
                <c:pt idx="2168">
                  <c:v>-37350.466126595529</c:v>
                </c:pt>
                <c:pt idx="2169">
                  <c:v>-39033.976496483199</c:v>
                </c:pt>
                <c:pt idx="2170">
                  <c:v>-39999.586866371334</c:v>
                </c:pt>
                <c:pt idx="2171">
                  <c:v>-41895.097236259469</c:v>
                </c:pt>
                <c:pt idx="2172">
                  <c:v>-43704.407606147601</c:v>
                </c:pt>
                <c:pt idx="2173">
                  <c:v>-44996.517976035269</c:v>
                </c:pt>
                <c:pt idx="2174">
                  <c:v>-46268.228345923402</c:v>
                </c:pt>
                <c:pt idx="2175">
                  <c:v>-47558.538715811541</c:v>
                </c:pt>
                <c:pt idx="2176">
                  <c:v>-48855.849085699207</c:v>
                </c:pt>
                <c:pt idx="2177">
                  <c:v>-50193.859455587342</c:v>
                </c:pt>
                <c:pt idx="2178">
                  <c:v>-48713.055756707399</c:v>
                </c:pt>
                <c:pt idx="2179">
                  <c:v>-49277.766126595532</c:v>
                </c:pt>
                <c:pt idx="2180">
                  <c:v>-50286.476496483199</c:v>
                </c:pt>
                <c:pt idx="2181">
                  <c:v>-50941.786866371331</c:v>
                </c:pt>
                <c:pt idx="2182">
                  <c:v>-52184.197236259468</c:v>
                </c:pt>
                <c:pt idx="2183">
                  <c:v>-53140.207606147604</c:v>
                </c:pt>
                <c:pt idx="2184">
                  <c:v>-54046.717976035274</c:v>
                </c:pt>
                <c:pt idx="2185">
                  <c:v>-55014.728345923402</c:v>
                </c:pt>
                <c:pt idx="2186">
                  <c:v>-55923.338715811537</c:v>
                </c:pt>
                <c:pt idx="2187">
                  <c:v>-56802.449085699205</c:v>
                </c:pt>
                <c:pt idx="2188">
                  <c:v>-57698.259455587344</c:v>
                </c:pt>
                <c:pt idx="2189">
                  <c:v>-46344.355756707395</c:v>
                </c:pt>
                <c:pt idx="2190">
                  <c:v>-47969.166126595534</c:v>
                </c:pt>
                <c:pt idx="2191">
                  <c:v>-49163.576496483198</c:v>
                </c:pt>
                <c:pt idx="2192">
                  <c:v>-50304.386866371337</c:v>
                </c:pt>
                <c:pt idx="2193">
                  <c:v>-51654.297236259466</c:v>
                </c:pt>
                <c:pt idx="2194">
                  <c:v>-52885.607606147605</c:v>
                </c:pt>
                <c:pt idx="2195">
                  <c:v>-53805.417976035271</c:v>
                </c:pt>
                <c:pt idx="2196">
                  <c:v>-54745.228345923402</c:v>
                </c:pt>
                <c:pt idx="2197">
                  <c:v>-55724.238715811538</c:v>
                </c:pt>
                <c:pt idx="2198">
                  <c:v>-56724.349085699207</c:v>
                </c:pt>
                <c:pt idx="2199">
                  <c:v>-57724.459455587341</c:v>
                </c:pt>
                <c:pt idx="2200">
                  <c:v>-15779.955756707393</c:v>
                </c:pt>
                <c:pt idx="2201">
                  <c:v>-16096.166126595534</c:v>
                </c:pt>
                <c:pt idx="2202">
                  <c:v>-17397.076496483198</c:v>
                </c:pt>
                <c:pt idx="2203">
                  <c:v>-17875.586866371334</c:v>
                </c:pt>
                <c:pt idx="2204">
                  <c:v>-18647.297236259466</c:v>
                </c:pt>
                <c:pt idx="2205">
                  <c:v>-20245.707606147604</c:v>
                </c:pt>
                <c:pt idx="2206">
                  <c:v>-20761.717976035274</c:v>
                </c:pt>
                <c:pt idx="2207">
                  <c:v>-20874.028345923405</c:v>
                </c:pt>
                <c:pt idx="2208">
                  <c:v>-21259.538715811541</c:v>
                </c:pt>
                <c:pt idx="2209">
                  <c:v>-21886.849085699207</c:v>
                </c:pt>
                <c:pt idx="2210">
                  <c:v>-22531.159455587345</c:v>
                </c:pt>
                <c:pt idx="2211">
                  <c:v>-28579.955756707397</c:v>
                </c:pt>
                <c:pt idx="2212">
                  <c:v>-27557.766126595532</c:v>
                </c:pt>
                <c:pt idx="2213">
                  <c:v>-28353.976496483199</c:v>
                </c:pt>
                <c:pt idx="2214">
                  <c:v>-29635.586866371334</c:v>
                </c:pt>
                <c:pt idx="2215">
                  <c:v>-31891.797236259466</c:v>
                </c:pt>
                <c:pt idx="2216">
                  <c:v>-32999.607606147605</c:v>
                </c:pt>
                <c:pt idx="2217">
                  <c:v>-32702.017976035269</c:v>
                </c:pt>
                <c:pt idx="2218">
                  <c:v>-32764.128345923404</c:v>
                </c:pt>
                <c:pt idx="2219">
                  <c:v>-33346.538715811541</c:v>
                </c:pt>
                <c:pt idx="2220">
                  <c:v>-33852.749085699208</c:v>
                </c:pt>
                <c:pt idx="2221">
                  <c:v>-34342.959455587341</c:v>
                </c:pt>
                <c:pt idx="2222">
                  <c:v>-27433.055756707396</c:v>
                </c:pt>
                <c:pt idx="2223">
                  <c:v>-28715.966126595529</c:v>
                </c:pt>
                <c:pt idx="2224">
                  <c:v>-29690.6764964832</c:v>
                </c:pt>
                <c:pt idx="2225">
                  <c:v>-30226.586866371334</c:v>
                </c:pt>
                <c:pt idx="2226">
                  <c:v>-32644.697236259468</c:v>
                </c:pt>
                <c:pt idx="2227">
                  <c:v>-33914.507606147599</c:v>
                </c:pt>
                <c:pt idx="2228">
                  <c:v>-34248.017976035269</c:v>
                </c:pt>
                <c:pt idx="2229">
                  <c:v>-34614.528345923405</c:v>
                </c:pt>
                <c:pt idx="2230">
                  <c:v>-35329.738715811538</c:v>
                </c:pt>
                <c:pt idx="2231">
                  <c:v>-36163.849085699207</c:v>
                </c:pt>
                <c:pt idx="2232">
                  <c:v>-36908.759455587344</c:v>
                </c:pt>
                <c:pt idx="2233">
                  <c:v>-22726.655756707398</c:v>
                </c:pt>
                <c:pt idx="2234">
                  <c:v>-23349.666126595534</c:v>
                </c:pt>
                <c:pt idx="2235">
                  <c:v>-23645.576496483198</c:v>
                </c:pt>
                <c:pt idx="2236">
                  <c:v>-24305.586866371334</c:v>
                </c:pt>
                <c:pt idx="2237">
                  <c:v>-27380.297236259466</c:v>
                </c:pt>
                <c:pt idx="2238">
                  <c:v>-30005.007606147603</c:v>
                </c:pt>
                <c:pt idx="2239">
                  <c:v>-30280.617976035272</c:v>
                </c:pt>
                <c:pt idx="2240">
                  <c:v>-30142.228345923402</c:v>
                </c:pt>
                <c:pt idx="2241">
                  <c:v>-30779.638715811539</c:v>
                </c:pt>
                <c:pt idx="2242">
                  <c:v>-31752.549085699211</c:v>
                </c:pt>
                <c:pt idx="2243">
                  <c:v>-32637.159455587345</c:v>
                </c:pt>
                <c:pt idx="2244">
                  <c:v>-43096.955756707393</c:v>
                </c:pt>
                <c:pt idx="2245">
                  <c:v>-43385.966126595529</c:v>
                </c:pt>
                <c:pt idx="2246">
                  <c:v>-43609.476496483199</c:v>
                </c:pt>
                <c:pt idx="2247">
                  <c:v>-46147.786866371331</c:v>
                </c:pt>
                <c:pt idx="2248">
                  <c:v>-46533.297236259466</c:v>
                </c:pt>
                <c:pt idx="2249">
                  <c:v>-45380.807606147602</c:v>
                </c:pt>
                <c:pt idx="2250">
                  <c:v>-48141.117976035268</c:v>
                </c:pt>
                <c:pt idx="2251">
                  <c:v>-48321.428345923407</c:v>
                </c:pt>
                <c:pt idx="2252">
                  <c:v>-48923.338715811537</c:v>
                </c:pt>
                <c:pt idx="2253">
                  <c:v>-49636.14908569921</c:v>
                </c:pt>
                <c:pt idx="2254">
                  <c:v>-50180.859455587342</c:v>
                </c:pt>
                <c:pt idx="2255">
                  <c:v>-48511.755756707396</c:v>
                </c:pt>
                <c:pt idx="2256">
                  <c:v>-49792.766126595532</c:v>
                </c:pt>
                <c:pt idx="2257">
                  <c:v>-51460.476496483199</c:v>
                </c:pt>
                <c:pt idx="2258">
                  <c:v>-52125.186866371332</c:v>
                </c:pt>
                <c:pt idx="2259">
                  <c:v>-53196.797236259466</c:v>
                </c:pt>
                <c:pt idx="2260">
                  <c:v>-54421.907606147601</c:v>
                </c:pt>
                <c:pt idx="2261">
                  <c:v>-55409.217976035274</c:v>
                </c:pt>
                <c:pt idx="2262">
                  <c:v>-56405.928345923407</c:v>
                </c:pt>
                <c:pt idx="2263">
                  <c:v>-57496.338715811537</c:v>
                </c:pt>
                <c:pt idx="2264">
                  <c:v>-58502.14908569921</c:v>
                </c:pt>
                <c:pt idx="2265">
                  <c:v>-59527.159455587345</c:v>
                </c:pt>
                <c:pt idx="2266">
                  <c:v>-16733.655756707398</c:v>
                </c:pt>
                <c:pt idx="2267">
                  <c:v>-12526.766126595532</c:v>
                </c:pt>
                <c:pt idx="2268">
                  <c:v>-9376.7764964832022</c:v>
                </c:pt>
                <c:pt idx="2269">
                  <c:v>-11577.986866371335</c:v>
                </c:pt>
                <c:pt idx="2270">
                  <c:v>-17851.597236259469</c:v>
                </c:pt>
                <c:pt idx="2271">
                  <c:v>-21016.107606147605</c:v>
                </c:pt>
                <c:pt idx="2272">
                  <c:v>-23013.617976035268</c:v>
                </c:pt>
                <c:pt idx="2273">
                  <c:v>-24472.528345923405</c:v>
                </c:pt>
                <c:pt idx="2274">
                  <c:v>-26037.638715811539</c:v>
                </c:pt>
                <c:pt idx="2275">
                  <c:v>-26959.049085699211</c:v>
                </c:pt>
                <c:pt idx="2276">
                  <c:v>-27989.159455587345</c:v>
                </c:pt>
                <c:pt idx="2277">
                  <c:v>-16360.955756707393</c:v>
                </c:pt>
                <c:pt idx="2278">
                  <c:v>-12692.766126595532</c:v>
                </c:pt>
                <c:pt idx="2279">
                  <c:v>-22218.476496483199</c:v>
                </c:pt>
                <c:pt idx="2280">
                  <c:v>-22077.386866371337</c:v>
                </c:pt>
                <c:pt idx="2281">
                  <c:v>-16163.597236259469</c:v>
                </c:pt>
                <c:pt idx="2282">
                  <c:v>-24302.507606147599</c:v>
                </c:pt>
                <c:pt idx="2283">
                  <c:v>-23726.617976035268</c:v>
                </c:pt>
                <c:pt idx="2284">
                  <c:v>-23815.728345923402</c:v>
                </c:pt>
                <c:pt idx="2285">
                  <c:v>-24214.538715811541</c:v>
                </c:pt>
                <c:pt idx="2286">
                  <c:v>-23696.949085699205</c:v>
                </c:pt>
                <c:pt idx="2287">
                  <c:v>-23331.559455587339</c:v>
                </c:pt>
                <c:pt idx="2288">
                  <c:v>-26703.755756707396</c:v>
                </c:pt>
                <c:pt idx="2289">
                  <c:v>-22589.366126595531</c:v>
                </c:pt>
                <c:pt idx="2290">
                  <c:v>-24839.676496483196</c:v>
                </c:pt>
                <c:pt idx="2291">
                  <c:v>-26495.386866371337</c:v>
                </c:pt>
                <c:pt idx="2292">
                  <c:v>-39713.897236259465</c:v>
                </c:pt>
                <c:pt idx="2293">
                  <c:v>-50360.207606147604</c:v>
                </c:pt>
                <c:pt idx="2294">
                  <c:v>-50090.717976035274</c:v>
                </c:pt>
                <c:pt idx="2295">
                  <c:v>-50726.628345923404</c:v>
                </c:pt>
                <c:pt idx="2296">
                  <c:v>-51517.738715811538</c:v>
                </c:pt>
                <c:pt idx="2297">
                  <c:v>-52227.349085699207</c:v>
                </c:pt>
                <c:pt idx="2298">
                  <c:v>-53098.359455587342</c:v>
                </c:pt>
                <c:pt idx="2299">
                  <c:v>-55401.955756707393</c:v>
                </c:pt>
                <c:pt idx="2300">
                  <c:v>-56593.566126595528</c:v>
                </c:pt>
                <c:pt idx="2301">
                  <c:v>-57607.276496483202</c:v>
                </c:pt>
                <c:pt idx="2302">
                  <c:v>-58610.886866371337</c:v>
                </c:pt>
                <c:pt idx="2303">
                  <c:v>-59739.897236259465</c:v>
                </c:pt>
                <c:pt idx="2304">
                  <c:v>-60859.807606147602</c:v>
                </c:pt>
                <c:pt idx="2305">
                  <c:v>-61967.217976035274</c:v>
                </c:pt>
                <c:pt idx="2306">
                  <c:v>-63062.328345923408</c:v>
                </c:pt>
                <c:pt idx="2307">
                  <c:v>-64166.738715811538</c:v>
                </c:pt>
                <c:pt idx="2308">
                  <c:v>-65297.14908569921</c:v>
                </c:pt>
                <c:pt idx="2309">
                  <c:v>-66419.359455587342</c:v>
                </c:pt>
                <c:pt idx="2310">
                  <c:v>-52718.455756707393</c:v>
                </c:pt>
                <c:pt idx="2311">
                  <c:v>-54041.966126595529</c:v>
                </c:pt>
                <c:pt idx="2312">
                  <c:v>-54961.076496483198</c:v>
                </c:pt>
                <c:pt idx="2313">
                  <c:v>-56058.886866371337</c:v>
                </c:pt>
                <c:pt idx="2314">
                  <c:v>-57366.097236259469</c:v>
                </c:pt>
                <c:pt idx="2315">
                  <c:v>-58636.007606147599</c:v>
                </c:pt>
                <c:pt idx="2316">
                  <c:v>-59762.717976035274</c:v>
                </c:pt>
                <c:pt idx="2317">
                  <c:v>-60873.428345923407</c:v>
                </c:pt>
                <c:pt idx="2318">
                  <c:v>-61964.738715811538</c:v>
                </c:pt>
                <c:pt idx="2319">
                  <c:v>-63099.049085699211</c:v>
                </c:pt>
                <c:pt idx="2320">
                  <c:v>-64223.359455587342</c:v>
                </c:pt>
                <c:pt idx="2321">
                  <c:v>-42708.955756707393</c:v>
                </c:pt>
                <c:pt idx="2322">
                  <c:v>-46440.366126595531</c:v>
                </c:pt>
                <c:pt idx="2323">
                  <c:v>-48500.976496483199</c:v>
                </c:pt>
                <c:pt idx="2324">
                  <c:v>-51872.086866371334</c:v>
                </c:pt>
                <c:pt idx="2325">
                  <c:v>-52090.097236259469</c:v>
                </c:pt>
                <c:pt idx="2326">
                  <c:v>-52971.007606147599</c:v>
                </c:pt>
                <c:pt idx="2327">
                  <c:v>-53713.417976035271</c:v>
                </c:pt>
                <c:pt idx="2328">
                  <c:v>-54287.528345923405</c:v>
                </c:pt>
                <c:pt idx="2329">
                  <c:v>-55784.738715811538</c:v>
                </c:pt>
                <c:pt idx="2330">
                  <c:v>-57010.049085699211</c:v>
                </c:pt>
                <c:pt idx="2331">
                  <c:v>-57752.259455587344</c:v>
                </c:pt>
                <c:pt idx="2332">
                  <c:v>-33921.055756707399</c:v>
                </c:pt>
                <c:pt idx="2333">
                  <c:v>-34724.666126595534</c:v>
                </c:pt>
                <c:pt idx="2334">
                  <c:v>-35275.976496483199</c:v>
                </c:pt>
                <c:pt idx="2335">
                  <c:v>-35039.186866371332</c:v>
                </c:pt>
                <c:pt idx="2336">
                  <c:v>-36429.297236259466</c:v>
                </c:pt>
                <c:pt idx="2337">
                  <c:v>-37853.607606147605</c:v>
                </c:pt>
                <c:pt idx="2338">
                  <c:v>-38559.417976035271</c:v>
                </c:pt>
                <c:pt idx="2339">
                  <c:v>-39051.928345923407</c:v>
                </c:pt>
                <c:pt idx="2340">
                  <c:v>-39780.138715811539</c:v>
                </c:pt>
                <c:pt idx="2341">
                  <c:v>-40715.64908569921</c:v>
                </c:pt>
                <c:pt idx="2342">
                  <c:v>-41584.759455587344</c:v>
                </c:pt>
                <c:pt idx="2343">
                  <c:v>-30553.255756707396</c:v>
                </c:pt>
                <c:pt idx="2344">
                  <c:v>-30606.766126595532</c:v>
                </c:pt>
                <c:pt idx="2345">
                  <c:v>-33041.976496483199</c:v>
                </c:pt>
                <c:pt idx="2346">
                  <c:v>-35216.886866371337</c:v>
                </c:pt>
                <c:pt idx="2347">
                  <c:v>-36300.797236259466</c:v>
                </c:pt>
                <c:pt idx="2348">
                  <c:v>-37578.107606147605</c:v>
                </c:pt>
                <c:pt idx="2349">
                  <c:v>-38843.317976035272</c:v>
                </c:pt>
                <c:pt idx="2350">
                  <c:v>-40210.028345923405</c:v>
                </c:pt>
                <c:pt idx="2351">
                  <c:v>-41210.338715811537</c:v>
                </c:pt>
                <c:pt idx="2352">
                  <c:v>-42112.14908569921</c:v>
                </c:pt>
                <c:pt idx="2353">
                  <c:v>-42957.859455587342</c:v>
                </c:pt>
                <c:pt idx="2354">
                  <c:v>-14477.555756707399</c:v>
                </c:pt>
                <c:pt idx="2355">
                  <c:v>-13002.266126595532</c:v>
                </c:pt>
                <c:pt idx="2356">
                  <c:v>-13655.776496483202</c:v>
                </c:pt>
                <c:pt idx="2357">
                  <c:v>-15952.386866371337</c:v>
                </c:pt>
                <c:pt idx="2358">
                  <c:v>-16949.597236259469</c:v>
                </c:pt>
                <c:pt idx="2359">
                  <c:v>-16743.207606147604</c:v>
                </c:pt>
                <c:pt idx="2360">
                  <c:v>-16555.017976035269</c:v>
                </c:pt>
                <c:pt idx="2361">
                  <c:v>-16601.628345923404</c:v>
                </c:pt>
                <c:pt idx="2362">
                  <c:v>-16710.538715811541</c:v>
                </c:pt>
                <c:pt idx="2363">
                  <c:v>-17134.14908569921</c:v>
                </c:pt>
                <c:pt idx="2364">
                  <c:v>-17675.359455587342</c:v>
                </c:pt>
                <c:pt idx="2365">
                  <c:v>-26932.255756707396</c:v>
                </c:pt>
                <c:pt idx="2366">
                  <c:v>-26025.66612659553</c:v>
                </c:pt>
                <c:pt idx="2367">
                  <c:v>-27030.376496483201</c:v>
                </c:pt>
                <c:pt idx="2368">
                  <c:v>-27217.186866371332</c:v>
                </c:pt>
                <c:pt idx="2369">
                  <c:v>-26320.097236259469</c:v>
                </c:pt>
                <c:pt idx="2370">
                  <c:v>-25627.307606147602</c:v>
                </c:pt>
                <c:pt idx="2371">
                  <c:v>-25783.717976035274</c:v>
                </c:pt>
                <c:pt idx="2372">
                  <c:v>-25832.828345923408</c:v>
                </c:pt>
                <c:pt idx="2373">
                  <c:v>-26216.638715811539</c:v>
                </c:pt>
                <c:pt idx="2374">
                  <c:v>-26815.749085699208</c:v>
                </c:pt>
                <c:pt idx="2375">
                  <c:v>-27350.459455587341</c:v>
                </c:pt>
                <c:pt idx="2376">
                  <c:v>-6145.0557567073993</c:v>
                </c:pt>
                <c:pt idx="2377">
                  <c:v>-108.66612659553357</c:v>
                </c:pt>
                <c:pt idx="2378">
                  <c:v>-8011.8764964832008</c:v>
                </c:pt>
                <c:pt idx="2379">
                  <c:v>-7917.1868663713321</c:v>
                </c:pt>
                <c:pt idx="2380">
                  <c:v>-7290.397236259465</c:v>
                </c:pt>
                <c:pt idx="2381">
                  <c:v>-5933.2076061476037</c:v>
                </c:pt>
                <c:pt idx="2382">
                  <c:v>-5962.1179760352679</c:v>
                </c:pt>
                <c:pt idx="2383">
                  <c:v>-6866.0283459234051</c:v>
                </c:pt>
                <c:pt idx="2384">
                  <c:v>-6655.0387158115409</c:v>
                </c:pt>
                <c:pt idx="2385">
                  <c:v>-7097.7490856992081</c:v>
                </c:pt>
                <c:pt idx="2386">
                  <c:v>-7364.5594555873395</c:v>
                </c:pt>
                <c:pt idx="2387">
                  <c:v>-45900.155756707398</c:v>
                </c:pt>
                <c:pt idx="2388">
                  <c:v>-39316.066126595528</c:v>
                </c:pt>
                <c:pt idx="2389">
                  <c:v>-55454.276496483202</c:v>
                </c:pt>
                <c:pt idx="2390">
                  <c:v>-52978.686866371332</c:v>
                </c:pt>
                <c:pt idx="2391">
                  <c:v>-50709.897236259465</c:v>
                </c:pt>
                <c:pt idx="2392">
                  <c:v>-51108.907606147601</c:v>
                </c:pt>
                <c:pt idx="2393">
                  <c:v>-53937.117976035268</c:v>
                </c:pt>
                <c:pt idx="2394">
                  <c:v>-51005.728345923402</c:v>
                </c:pt>
                <c:pt idx="2395">
                  <c:v>-57413.738715811538</c:v>
                </c:pt>
                <c:pt idx="2396">
                  <c:v>-59317.749085699208</c:v>
                </c:pt>
                <c:pt idx="2397">
                  <c:v>-62739.959455587341</c:v>
                </c:pt>
                <c:pt idx="2398">
                  <c:v>-30061.955756707397</c:v>
                </c:pt>
                <c:pt idx="2399">
                  <c:v>-28967.066126595531</c:v>
                </c:pt>
                <c:pt idx="2400">
                  <c:v>-29453.576496483198</c:v>
                </c:pt>
                <c:pt idx="2401">
                  <c:v>-29316.686866371332</c:v>
                </c:pt>
                <c:pt idx="2402">
                  <c:v>-31352.597236259469</c:v>
                </c:pt>
                <c:pt idx="2403">
                  <c:v>-34130.907606147601</c:v>
                </c:pt>
                <c:pt idx="2404">
                  <c:v>-34528.917976035271</c:v>
                </c:pt>
                <c:pt idx="2405">
                  <c:v>-34311.928345923407</c:v>
                </c:pt>
                <c:pt idx="2406">
                  <c:v>-34527.538715811541</c:v>
                </c:pt>
                <c:pt idx="2407">
                  <c:v>-34966.549085699211</c:v>
                </c:pt>
                <c:pt idx="2408">
                  <c:v>-35664.059455587339</c:v>
                </c:pt>
                <c:pt idx="2409">
                  <c:v>-25316.255756707396</c:v>
                </c:pt>
                <c:pt idx="2410">
                  <c:v>-24751.366126595531</c:v>
                </c:pt>
                <c:pt idx="2411">
                  <c:v>-28679.576496483198</c:v>
                </c:pt>
                <c:pt idx="2412">
                  <c:v>-29520.586866371334</c:v>
                </c:pt>
                <c:pt idx="2413">
                  <c:v>-28068.597236259469</c:v>
                </c:pt>
                <c:pt idx="2414">
                  <c:v>-27651.407606147601</c:v>
                </c:pt>
                <c:pt idx="2415">
                  <c:v>-27609.617976035268</c:v>
                </c:pt>
                <c:pt idx="2416">
                  <c:v>-27185.428345923407</c:v>
                </c:pt>
                <c:pt idx="2417">
                  <c:v>-27040.438715811542</c:v>
                </c:pt>
                <c:pt idx="2418">
                  <c:v>-27197.14908569921</c:v>
                </c:pt>
                <c:pt idx="2419">
                  <c:v>-27235.859455587342</c:v>
                </c:pt>
                <c:pt idx="2420">
                  <c:v>-13735.655756707398</c:v>
                </c:pt>
                <c:pt idx="2421">
                  <c:v>-9847.0661265955277</c:v>
                </c:pt>
                <c:pt idx="2422">
                  <c:v>-11023.976496483199</c:v>
                </c:pt>
                <c:pt idx="2423">
                  <c:v>-12550.686866371332</c:v>
                </c:pt>
                <c:pt idx="2424">
                  <c:v>-12087.697236259468</c:v>
                </c:pt>
                <c:pt idx="2425">
                  <c:v>-12517.207606147604</c:v>
                </c:pt>
                <c:pt idx="2426">
                  <c:v>-12721.717976035274</c:v>
                </c:pt>
                <c:pt idx="2427">
                  <c:v>-12992.428345923407</c:v>
                </c:pt>
                <c:pt idx="2428">
                  <c:v>-13055.438715811542</c:v>
                </c:pt>
                <c:pt idx="2429">
                  <c:v>-13414.14908569921</c:v>
                </c:pt>
                <c:pt idx="2430">
                  <c:v>-13544.759455587344</c:v>
                </c:pt>
                <c:pt idx="2431">
                  <c:v>-46832.355756707395</c:v>
                </c:pt>
                <c:pt idx="2432">
                  <c:v>-46403.966126595529</c:v>
                </c:pt>
                <c:pt idx="2433">
                  <c:v>-49603.576496483198</c:v>
                </c:pt>
                <c:pt idx="2434">
                  <c:v>-50193.486866371335</c:v>
                </c:pt>
                <c:pt idx="2435">
                  <c:v>-51674.697236259468</c:v>
                </c:pt>
                <c:pt idx="2436">
                  <c:v>-53072.107606147605</c:v>
                </c:pt>
                <c:pt idx="2437">
                  <c:v>-54255.917976035271</c:v>
                </c:pt>
                <c:pt idx="2438">
                  <c:v>-55549.528345923405</c:v>
                </c:pt>
                <c:pt idx="2439">
                  <c:v>-56864.638715811539</c:v>
                </c:pt>
                <c:pt idx="2440">
                  <c:v>-58167.249085699208</c:v>
                </c:pt>
                <c:pt idx="2441">
                  <c:v>-59465.959455587341</c:v>
                </c:pt>
                <c:pt idx="2442">
                  <c:v>-33831.055756707399</c:v>
                </c:pt>
                <c:pt idx="2443">
                  <c:v>-36277.066126595528</c:v>
                </c:pt>
                <c:pt idx="2444">
                  <c:v>-36391.976496483199</c:v>
                </c:pt>
                <c:pt idx="2445">
                  <c:v>-38390.786866371331</c:v>
                </c:pt>
                <c:pt idx="2446">
                  <c:v>-39740.597236259469</c:v>
                </c:pt>
                <c:pt idx="2447">
                  <c:v>-41162.807606147602</c:v>
                </c:pt>
                <c:pt idx="2448">
                  <c:v>-42392.517976035269</c:v>
                </c:pt>
                <c:pt idx="2449">
                  <c:v>-43750.128345923404</c:v>
                </c:pt>
                <c:pt idx="2450">
                  <c:v>-45059.338715811537</c:v>
                </c:pt>
                <c:pt idx="2451">
                  <c:v>-46401.64908569921</c:v>
                </c:pt>
                <c:pt idx="2452">
                  <c:v>-47700.559455587339</c:v>
                </c:pt>
                <c:pt idx="2453">
                  <c:v>-46695.855756707395</c:v>
                </c:pt>
                <c:pt idx="2454">
                  <c:v>-48419.166126595534</c:v>
                </c:pt>
                <c:pt idx="2455">
                  <c:v>-49456.476496483199</c:v>
                </c:pt>
                <c:pt idx="2456">
                  <c:v>-50742.986866371335</c:v>
                </c:pt>
                <c:pt idx="2457">
                  <c:v>-52202.897236259465</c:v>
                </c:pt>
                <c:pt idx="2458">
                  <c:v>-53422.907606147601</c:v>
                </c:pt>
                <c:pt idx="2459">
                  <c:v>-54532.517976035269</c:v>
                </c:pt>
                <c:pt idx="2460">
                  <c:v>-55668.928345923407</c:v>
                </c:pt>
                <c:pt idx="2461">
                  <c:v>-56808.138715811539</c:v>
                </c:pt>
                <c:pt idx="2462">
                  <c:v>-57942.849085699207</c:v>
                </c:pt>
                <c:pt idx="2463">
                  <c:v>-59064.759455587344</c:v>
                </c:pt>
                <c:pt idx="2464">
                  <c:v>-22921.355756707395</c:v>
                </c:pt>
                <c:pt idx="2465">
                  <c:v>-25203.066126595531</c:v>
                </c:pt>
                <c:pt idx="2466">
                  <c:v>-26385.276496483199</c:v>
                </c:pt>
                <c:pt idx="2467">
                  <c:v>-32254.886866371333</c:v>
                </c:pt>
                <c:pt idx="2468">
                  <c:v>-33415.797236259466</c:v>
                </c:pt>
                <c:pt idx="2469">
                  <c:v>-34311.907606147601</c:v>
                </c:pt>
                <c:pt idx="2470">
                  <c:v>-35094.317976035272</c:v>
                </c:pt>
                <c:pt idx="2471">
                  <c:v>-35759.528345923405</c:v>
                </c:pt>
                <c:pt idx="2472">
                  <c:v>-36507.038715811541</c:v>
                </c:pt>
                <c:pt idx="2473">
                  <c:v>-37333.049085699211</c:v>
                </c:pt>
                <c:pt idx="2474">
                  <c:v>-38062.559455587339</c:v>
                </c:pt>
                <c:pt idx="2475">
                  <c:v>-50173.255756707396</c:v>
                </c:pt>
                <c:pt idx="2476">
                  <c:v>-51755.266126595532</c:v>
                </c:pt>
                <c:pt idx="2477">
                  <c:v>-52609.576496483198</c:v>
                </c:pt>
                <c:pt idx="2478">
                  <c:v>-53750.686866371332</c:v>
                </c:pt>
                <c:pt idx="2479">
                  <c:v>-55093.497236259471</c:v>
                </c:pt>
                <c:pt idx="2480">
                  <c:v>-56239.207606147604</c:v>
                </c:pt>
                <c:pt idx="2481">
                  <c:v>-57272.017976035269</c:v>
                </c:pt>
                <c:pt idx="2482">
                  <c:v>-58325.228345923402</c:v>
                </c:pt>
                <c:pt idx="2483">
                  <c:v>-59416.138715811539</c:v>
                </c:pt>
                <c:pt idx="2484">
                  <c:v>-60501.349085699207</c:v>
                </c:pt>
                <c:pt idx="2485">
                  <c:v>-61591.759455587344</c:v>
                </c:pt>
                <c:pt idx="2486">
                  <c:v>-53071.155756707398</c:v>
                </c:pt>
                <c:pt idx="2487">
                  <c:v>-53904.566126595528</c:v>
                </c:pt>
                <c:pt idx="2488">
                  <c:v>-55159.076496483198</c:v>
                </c:pt>
                <c:pt idx="2489">
                  <c:v>-56104.686866371332</c:v>
                </c:pt>
                <c:pt idx="2490">
                  <c:v>-57011.597236259469</c:v>
                </c:pt>
                <c:pt idx="2491">
                  <c:v>-58006.307606147602</c:v>
                </c:pt>
                <c:pt idx="2492">
                  <c:v>-58969.517976035269</c:v>
                </c:pt>
                <c:pt idx="2493">
                  <c:v>-59949.928345923407</c:v>
                </c:pt>
                <c:pt idx="2494">
                  <c:v>-60960.838715811537</c:v>
                </c:pt>
                <c:pt idx="2495">
                  <c:v>-62035.749085699208</c:v>
                </c:pt>
                <c:pt idx="2496">
                  <c:v>-63078.759455587344</c:v>
                </c:pt>
                <c:pt idx="2497">
                  <c:v>30805.644243292598</c:v>
                </c:pt>
                <c:pt idx="2498">
                  <c:v>19019.933873404472</c:v>
                </c:pt>
                <c:pt idx="2499">
                  <c:v>5668.2235035167978</c:v>
                </c:pt>
                <c:pt idx="2500">
                  <c:v>-12929.786866371331</c:v>
                </c:pt>
                <c:pt idx="2501">
                  <c:v>-7691.397236259465</c:v>
                </c:pt>
                <c:pt idx="2502">
                  <c:v>-7391.6076061476051</c:v>
                </c:pt>
                <c:pt idx="2503">
                  <c:v>-6835.0179760352694</c:v>
                </c:pt>
                <c:pt idx="2504">
                  <c:v>-10139.028345923405</c:v>
                </c:pt>
                <c:pt idx="2505">
                  <c:v>-13465.538715811541</c:v>
                </c:pt>
                <c:pt idx="2506">
                  <c:v>-11550.349085699207</c:v>
                </c:pt>
                <c:pt idx="2507">
                  <c:v>-10437.759455587344</c:v>
                </c:pt>
                <c:pt idx="2508">
                  <c:v>-9389.7557567073964</c:v>
                </c:pt>
                <c:pt idx="2509">
                  <c:v>-12998.566126595528</c:v>
                </c:pt>
                <c:pt idx="2510">
                  <c:v>-14621.376496483201</c:v>
                </c:pt>
                <c:pt idx="2511">
                  <c:v>-16974.986866371335</c:v>
                </c:pt>
                <c:pt idx="2512">
                  <c:v>-19822.897236259465</c:v>
                </c:pt>
                <c:pt idx="2513">
                  <c:v>-21073.407606147601</c:v>
                </c:pt>
                <c:pt idx="2514">
                  <c:v>-22385.417976035271</c:v>
                </c:pt>
                <c:pt idx="2515">
                  <c:v>-23281.628345923404</c:v>
                </c:pt>
                <c:pt idx="2516">
                  <c:v>-24175.238715811538</c:v>
                </c:pt>
                <c:pt idx="2517">
                  <c:v>-25187.64908569921</c:v>
                </c:pt>
                <c:pt idx="2518">
                  <c:v>-26195.859455587342</c:v>
                </c:pt>
                <c:pt idx="2519">
                  <c:v>-53556.855756707395</c:v>
                </c:pt>
                <c:pt idx="2520">
                  <c:v>-55810.366126595531</c:v>
                </c:pt>
                <c:pt idx="2521">
                  <c:v>-56867.176496483196</c:v>
                </c:pt>
                <c:pt idx="2522">
                  <c:v>-57955.786866371331</c:v>
                </c:pt>
                <c:pt idx="2523">
                  <c:v>-59283.097236259469</c:v>
                </c:pt>
                <c:pt idx="2524">
                  <c:v>-60476.107606147605</c:v>
                </c:pt>
                <c:pt idx="2525">
                  <c:v>-61524.617976035268</c:v>
                </c:pt>
                <c:pt idx="2526">
                  <c:v>-62592.828345923408</c:v>
                </c:pt>
                <c:pt idx="2527">
                  <c:v>-63686.938715811542</c:v>
                </c:pt>
                <c:pt idx="2528">
                  <c:v>-64784.049085699211</c:v>
                </c:pt>
                <c:pt idx="2529">
                  <c:v>-65914.459455587348</c:v>
                </c:pt>
                <c:pt idx="2530">
                  <c:v>59829.844243292609</c:v>
                </c:pt>
                <c:pt idx="2531">
                  <c:v>54864.033873404464</c:v>
                </c:pt>
                <c:pt idx="2532">
                  <c:v>48877.923503516795</c:v>
                </c:pt>
                <c:pt idx="2533">
                  <c:v>47051.413133628666</c:v>
                </c:pt>
                <c:pt idx="2534">
                  <c:v>43377.602763740535</c:v>
                </c:pt>
                <c:pt idx="2535">
                  <c:v>42698.092393852392</c:v>
                </c:pt>
                <c:pt idx="2536">
                  <c:v>41234.582023964729</c:v>
                </c:pt>
                <c:pt idx="2537">
                  <c:v>41792.171654076592</c:v>
                </c:pt>
                <c:pt idx="2538">
                  <c:v>42865.461284188466</c:v>
                </c:pt>
                <c:pt idx="2539">
                  <c:v>43240.550914300795</c:v>
                </c:pt>
                <c:pt idx="2540">
                  <c:v>43830.240544412663</c:v>
                </c:pt>
                <c:pt idx="2541">
                  <c:v>-18524.255756707396</c:v>
                </c:pt>
                <c:pt idx="2542">
                  <c:v>-17513.666126595534</c:v>
                </c:pt>
                <c:pt idx="2543">
                  <c:v>-17758.776496483202</c:v>
                </c:pt>
                <c:pt idx="2544">
                  <c:v>-19161.986866371335</c:v>
                </c:pt>
                <c:pt idx="2545">
                  <c:v>-19261.997236259471</c:v>
                </c:pt>
                <c:pt idx="2546">
                  <c:v>-19186.207606147604</c:v>
                </c:pt>
                <c:pt idx="2547">
                  <c:v>-19249.517976035269</c:v>
                </c:pt>
                <c:pt idx="2548">
                  <c:v>-19318.228345923402</c:v>
                </c:pt>
                <c:pt idx="2549">
                  <c:v>-18965.438715811542</c:v>
                </c:pt>
                <c:pt idx="2550">
                  <c:v>-18696.64908569921</c:v>
                </c:pt>
                <c:pt idx="2551">
                  <c:v>-18333.259455587344</c:v>
                </c:pt>
                <c:pt idx="2552">
                  <c:v>-52716.255756707396</c:v>
                </c:pt>
                <c:pt idx="2553">
                  <c:v>-54092.266126595532</c:v>
                </c:pt>
                <c:pt idx="2554">
                  <c:v>-55449.676496483196</c:v>
                </c:pt>
                <c:pt idx="2555">
                  <c:v>-56653.486866371335</c:v>
                </c:pt>
                <c:pt idx="2556">
                  <c:v>-57979.397236259465</c:v>
                </c:pt>
                <c:pt idx="2557">
                  <c:v>-59270.907606147601</c:v>
                </c:pt>
                <c:pt idx="2558">
                  <c:v>-60441.917976035271</c:v>
                </c:pt>
                <c:pt idx="2559">
                  <c:v>-61650.428345923407</c:v>
                </c:pt>
                <c:pt idx="2560">
                  <c:v>-62885.538715811541</c:v>
                </c:pt>
                <c:pt idx="2561">
                  <c:v>-64110.449085699205</c:v>
                </c:pt>
                <c:pt idx="2562">
                  <c:v>-65333.159455587345</c:v>
                </c:pt>
                <c:pt idx="2563">
                  <c:v>-53980.555756707399</c:v>
                </c:pt>
                <c:pt idx="2564">
                  <c:v>-55117.166126595534</c:v>
                </c:pt>
                <c:pt idx="2565">
                  <c:v>-56389.776496483202</c:v>
                </c:pt>
                <c:pt idx="2566">
                  <c:v>-57765.986866371335</c:v>
                </c:pt>
                <c:pt idx="2567">
                  <c:v>-58904.097236259469</c:v>
                </c:pt>
                <c:pt idx="2568">
                  <c:v>-59981.007606147599</c:v>
                </c:pt>
                <c:pt idx="2569">
                  <c:v>-61142.217976035274</c:v>
                </c:pt>
                <c:pt idx="2570">
                  <c:v>-62273.728345923402</c:v>
                </c:pt>
                <c:pt idx="2571">
                  <c:v>-63402.438715811542</c:v>
                </c:pt>
                <c:pt idx="2572">
                  <c:v>-64532.64908569921</c:v>
                </c:pt>
                <c:pt idx="2573">
                  <c:v>-65658.459455587348</c:v>
                </c:pt>
                <c:pt idx="2574">
                  <c:v>-45353.455756707393</c:v>
                </c:pt>
                <c:pt idx="2575">
                  <c:v>-46540.366126595531</c:v>
                </c:pt>
                <c:pt idx="2576">
                  <c:v>-47663.576496483198</c:v>
                </c:pt>
                <c:pt idx="2577">
                  <c:v>-48321.386866371337</c:v>
                </c:pt>
                <c:pt idx="2578">
                  <c:v>-48951.197236259468</c:v>
                </c:pt>
                <c:pt idx="2579">
                  <c:v>-49929.507606147599</c:v>
                </c:pt>
                <c:pt idx="2580">
                  <c:v>-50861.417976035271</c:v>
                </c:pt>
                <c:pt idx="2581">
                  <c:v>-51840.128345923404</c:v>
                </c:pt>
                <c:pt idx="2582">
                  <c:v>-52726.438715811542</c:v>
                </c:pt>
                <c:pt idx="2583">
                  <c:v>-53556.349085699207</c:v>
                </c:pt>
                <c:pt idx="2584">
                  <c:v>-54455.959455587341</c:v>
                </c:pt>
                <c:pt idx="2585">
                  <c:v>-52448.355756707395</c:v>
                </c:pt>
                <c:pt idx="2586">
                  <c:v>-53212.566126595528</c:v>
                </c:pt>
                <c:pt idx="2587">
                  <c:v>-54537.476496483199</c:v>
                </c:pt>
                <c:pt idx="2588">
                  <c:v>-55814.486866371335</c:v>
                </c:pt>
                <c:pt idx="2589">
                  <c:v>-56979.597236259469</c:v>
                </c:pt>
                <c:pt idx="2590">
                  <c:v>-58142.107606147605</c:v>
                </c:pt>
                <c:pt idx="2591">
                  <c:v>-59307.417976035271</c:v>
                </c:pt>
                <c:pt idx="2592">
                  <c:v>-60464.728345923402</c:v>
                </c:pt>
                <c:pt idx="2593">
                  <c:v>-61623.338715811537</c:v>
                </c:pt>
                <c:pt idx="2594">
                  <c:v>-62785.14908569921</c:v>
                </c:pt>
                <c:pt idx="2595">
                  <c:v>-63966.559455587339</c:v>
                </c:pt>
                <c:pt idx="2596">
                  <c:v>-39931.155756707398</c:v>
                </c:pt>
                <c:pt idx="2597">
                  <c:v>-40411.566126595528</c:v>
                </c:pt>
                <c:pt idx="2598">
                  <c:v>-42067.976496483199</c:v>
                </c:pt>
                <c:pt idx="2599">
                  <c:v>-42191.086866371334</c:v>
                </c:pt>
                <c:pt idx="2600">
                  <c:v>-44180.297236259466</c:v>
                </c:pt>
                <c:pt idx="2601">
                  <c:v>-45967.707606147604</c:v>
                </c:pt>
                <c:pt idx="2602">
                  <c:v>-46876.817976035272</c:v>
                </c:pt>
                <c:pt idx="2603">
                  <c:v>-47926.228345923402</c:v>
                </c:pt>
                <c:pt idx="2604">
                  <c:v>-48807.638715811539</c:v>
                </c:pt>
                <c:pt idx="2605">
                  <c:v>-49840.849085699207</c:v>
                </c:pt>
                <c:pt idx="2606">
                  <c:v>-50683.459455587341</c:v>
                </c:pt>
                <c:pt idx="2607">
                  <c:v>-15558.655756707398</c:v>
                </c:pt>
                <c:pt idx="2608">
                  <c:v>-16117.166126595534</c:v>
                </c:pt>
                <c:pt idx="2609">
                  <c:v>-17707.376496483201</c:v>
                </c:pt>
                <c:pt idx="2610">
                  <c:v>-18463.986866371335</c:v>
                </c:pt>
                <c:pt idx="2611">
                  <c:v>-20392.097236259469</c:v>
                </c:pt>
                <c:pt idx="2612">
                  <c:v>-21783.307606147602</c:v>
                </c:pt>
                <c:pt idx="2613">
                  <c:v>-22714.417976035271</c:v>
                </c:pt>
                <c:pt idx="2614">
                  <c:v>-23414.528345923405</c:v>
                </c:pt>
                <c:pt idx="2615">
                  <c:v>-24174.738715811538</c:v>
                </c:pt>
                <c:pt idx="2616">
                  <c:v>-25059.249085699208</c:v>
                </c:pt>
                <c:pt idx="2617">
                  <c:v>-25911.859455587342</c:v>
                </c:pt>
                <c:pt idx="2618">
                  <c:v>-43573.955756707393</c:v>
                </c:pt>
                <c:pt idx="2619">
                  <c:v>-45556.366126595531</c:v>
                </c:pt>
                <c:pt idx="2620">
                  <c:v>-47430.176496483196</c:v>
                </c:pt>
                <c:pt idx="2621">
                  <c:v>-48293.686866371332</c:v>
                </c:pt>
                <c:pt idx="2622">
                  <c:v>-49340.997236259471</c:v>
                </c:pt>
                <c:pt idx="2623">
                  <c:v>-50343.807606147602</c:v>
                </c:pt>
                <c:pt idx="2624">
                  <c:v>-51333.317976035272</c:v>
                </c:pt>
                <c:pt idx="2625">
                  <c:v>-52269.128345923404</c:v>
                </c:pt>
                <c:pt idx="2626">
                  <c:v>-53138.538715811541</c:v>
                </c:pt>
                <c:pt idx="2627">
                  <c:v>-53972.14908569921</c:v>
                </c:pt>
                <c:pt idx="2628">
                  <c:v>-54786.559455587339</c:v>
                </c:pt>
                <c:pt idx="2629">
                  <c:v>-40430.855756707395</c:v>
                </c:pt>
                <c:pt idx="2630">
                  <c:v>-41042.766126595532</c:v>
                </c:pt>
                <c:pt idx="2631">
                  <c:v>-43882.076496483198</c:v>
                </c:pt>
                <c:pt idx="2632">
                  <c:v>-45420.386866371337</c:v>
                </c:pt>
                <c:pt idx="2633">
                  <c:v>-47489.097236259469</c:v>
                </c:pt>
                <c:pt idx="2634">
                  <c:v>-49012.307606147602</c:v>
                </c:pt>
                <c:pt idx="2635">
                  <c:v>-49950.217976035274</c:v>
                </c:pt>
                <c:pt idx="2636">
                  <c:v>-50941.128345923404</c:v>
                </c:pt>
                <c:pt idx="2637">
                  <c:v>-51832.538715811541</c:v>
                </c:pt>
                <c:pt idx="2638">
                  <c:v>-52704.849085699207</c:v>
                </c:pt>
                <c:pt idx="2639">
                  <c:v>-53629.559455587339</c:v>
                </c:pt>
                <c:pt idx="2640">
                  <c:v>-44145.355756707395</c:v>
                </c:pt>
                <c:pt idx="2641">
                  <c:v>-43287.966126595529</c:v>
                </c:pt>
                <c:pt idx="2642">
                  <c:v>-43058.076496483198</c:v>
                </c:pt>
                <c:pt idx="2643">
                  <c:v>-44689.086866371334</c:v>
                </c:pt>
                <c:pt idx="2644">
                  <c:v>-45234.897236259465</c:v>
                </c:pt>
                <c:pt idx="2645">
                  <c:v>-46295.807606147602</c:v>
                </c:pt>
                <c:pt idx="2646">
                  <c:v>-47139.417976035271</c:v>
                </c:pt>
                <c:pt idx="2647">
                  <c:v>-48042.928345923407</c:v>
                </c:pt>
                <c:pt idx="2648">
                  <c:v>-48939.438715811542</c:v>
                </c:pt>
                <c:pt idx="2649">
                  <c:v>-49874.449085699205</c:v>
                </c:pt>
                <c:pt idx="2650">
                  <c:v>-50817.059455587339</c:v>
                </c:pt>
                <c:pt idx="2651">
                  <c:v>-41873.755756707396</c:v>
                </c:pt>
                <c:pt idx="2652">
                  <c:v>-42186.466126595529</c:v>
                </c:pt>
                <c:pt idx="2653">
                  <c:v>-43363.576496483198</c:v>
                </c:pt>
                <c:pt idx="2654">
                  <c:v>-45181.386866371337</c:v>
                </c:pt>
                <c:pt idx="2655">
                  <c:v>-45668.897236259465</c:v>
                </c:pt>
                <c:pt idx="2656">
                  <c:v>-46482.407606147601</c:v>
                </c:pt>
                <c:pt idx="2657">
                  <c:v>-47273.717976035274</c:v>
                </c:pt>
                <c:pt idx="2658">
                  <c:v>-48057.828345923408</c:v>
                </c:pt>
                <c:pt idx="2659">
                  <c:v>-48850.138715811539</c:v>
                </c:pt>
                <c:pt idx="2660">
                  <c:v>-49683.949085699205</c:v>
                </c:pt>
                <c:pt idx="2661">
                  <c:v>-50528.959455587341</c:v>
                </c:pt>
                <c:pt idx="2662">
                  <c:v>32158.644243292598</c:v>
                </c:pt>
                <c:pt idx="2663">
                  <c:v>57607.333873404466</c:v>
                </c:pt>
                <c:pt idx="2664">
                  <c:v>61239.723503516798</c:v>
                </c:pt>
                <c:pt idx="2665">
                  <c:v>61715.913133628666</c:v>
                </c:pt>
                <c:pt idx="2666">
                  <c:v>68249.302763740532</c:v>
                </c:pt>
                <c:pt idx="2667">
                  <c:v>55482.492393852401</c:v>
                </c:pt>
                <c:pt idx="2668">
                  <c:v>55144.182023964735</c:v>
                </c:pt>
                <c:pt idx="2669">
                  <c:v>55677.071654076601</c:v>
                </c:pt>
                <c:pt idx="2670">
                  <c:v>58229.561284188458</c:v>
                </c:pt>
                <c:pt idx="2671">
                  <c:v>60694.050914300795</c:v>
                </c:pt>
                <c:pt idx="2672">
                  <c:v>63266.640544412658</c:v>
                </c:pt>
                <c:pt idx="2673">
                  <c:v>74763.444243292601</c:v>
                </c:pt>
                <c:pt idx="2674">
                  <c:v>71731.733873404475</c:v>
                </c:pt>
                <c:pt idx="2675">
                  <c:v>86728.523503516801</c:v>
                </c:pt>
                <c:pt idx="2676">
                  <c:v>103146.61313362868</c:v>
                </c:pt>
                <c:pt idx="2677">
                  <c:v>120484.00276374054</c:v>
                </c:pt>
                <c:pt idx="2678">
                  <c:v>132738.49239385239</c:v>
                </c:pt>
                <c:pt idx="2679">
                  <c:v>137944.08202396473</c:v>
                </c:pt>
                <c:pt idx="2680">
                  <c:v>140411.37165407659</c:v>
                </c:pt>
                <c:pt idx="2681">
                  <c:v>149956.06128418847</c:v>
                </c:pt>
                <c:pt idx="2682">
                  <c:v>160809.05091430078</c:v>
                </c:pt>
                <c:pt idx="2683">
                  <c:v>166718.14054441266</c:v>
                </c:pt>
                <c:pt idx="2684">
                  <c:v>-27253.255756707396</c:v>
                </c:pt>
                <c:pt idx="2685">
                  <c:v>-25938.266126595532</c:v>
                </c:pt>
                <c:pt idx="2686">
                  <c:v>-28146.276496483199</c:v>
                </c:pt>
                <c:pt idx="2687">
                  <c:v>-29336.186866371332</c:v>
                </c:pt>
                <c:pt idx="2688">
                  <c:v>-28320.097236259469</c:v>
                </c:pt>
                <c:pt idx="2689">
                  <c:v>-34525.107606147605</c:v>
                </c:pt>
                <c:pt idx="2690">
                  <c:v>-34592.517976035269</c:v>
                </c:pt>
                <c:pt idx="2691">
                  <c:v>-34451.728345923402</c:v>
                </c:pt>
                <c:pt idx="2692">
                  <c:v>-34858.138715811539</c:v>
                </c:pt>
                <c:pt idx="2693">
                  <c:v>-35284.64908569921</c:v>
                </c:pt>
                <c:pt idx="2694">
                  <c:v>-35488.459455587341</c:v>
                </c:pt>
                <c:pt idx="2695">
                  <c:v>-26216.655756707398</c:v>
                </c:pt>
                <c:pt idx="2696">
                  <c:v>-23402.366126595531</c:v>
                </c:pt>
                <c:pt idx="2697">
                  <c:v>-21717.576496483198</c:v>
                </c:pt>
                <c:pt idx="2698">
                  <c:v>-18844.886866371337</c:v>
                </c:pt>
                <c:pt idx="2699">
                  <c:v>-18282.997236259471</c:v>
                </c:pt>
                <c:pt idx="2700">
                  <c:v>-18952.007606147599</c:v>
                </c:pt>
                <c:pt idx="2701">
                  <c:v>-19559.817976035272</c:v>
                </c:pt>
                <c:pt idx="2702">
                  <c:v>-19735.028345923405</c:v>
                </c:pt>
                <c:pt idx="2703">
                  <c:v>-18810.338715811537</c:v>
                </c:pt>
                <c:pt idx="2704">
                  <c:v>-17766.14908569921</c:v>
                </c:pt>
                <c:pt idx="2705">
                  <c:v>-16862.959455587341</c:v>
                </c:pt>
                <c:pt idx="2706">
                  <c:v>-29304.955756707397</c:v>
                </c:pt>
                <c:pt idx="2707">
                  <c:v>-26077.066126595531</c:v>
                </c:pt>
                <c:pt idx="2708">
                  <c:v>-25275.676496483196</c:v>
                </c:pt>
                <c:pt idx="2709">
                  <c:v>-26287.786866371331</c:v>
                </c:pt>
                <c:pt idx="2710">
                  <c:v>-27382.997236259471</c:v>
                </c:pt>
                <c:pt idx="2711">
                  <c:v>-27706.907606147601</c:v>
                </c:pt>
                <c:pt idx="2712">
                  <c:v>-27262.017976035269</c:v>
                </c:pt>
                <c:pt idx="2713">
                  <c:v>-26788.228345923402</c:v>
                </c:pt>
                <c:pt idx="2714">
                  <c:v>-27415.138715811539</c:v>
                </c:pt>
                <c:pt idx="2715">
                  <c:v>-28514.949085699205</c:v>
                </c:pt>
                <c:pt idx="2716">
                  <c:v>-29182.559455587339</c:v>
                </c:pt>
                <c:pt idx="2717">
                  <c:v>-39176.455756707393</c:v>
                </c:pt>
                <c:pt idx="2718">
                  <c:v>-36473.366126595531</c:v>
                </c:pt>
                <c:pt idx="2719">
                  <c:v>-36122.876496483201</c:v>
                </c:pt>
                <c:pt idx="2720">
                  <c:v>-35687.986866371335</c:v>
                </c:pt>
                <c:pt idx="2721">
                  <c:v>-34886.197236259468</c:v>
                </c:pt>
                <c:pt idx="2722">
                  <c:v>-33953.707606147604</c:v>
                </c:pt>
                <c:pt idx="2723">
                  <c:v>-35012.917976035271</c:v>
                </c:pt>
                <c:pt idx="2724">
                  <c:v>-36303.728345923402</c:v>
                </c:pt>
                <c:pt idx="2725">
                  <c:v>-37601.538715811541</c:v>
                </c:pt>
                <c:pt idx="2726">
                  <c:v>-39300.449085699205</c:v>
                </c:pt>
                <c:pt idx="2727">
                  <c:v>-40573.459455587341</c:v>
                </c:pt>
                <c:pt idx="2728">
                  <c:v>-44673.355756707395</c:v>
                </c:pt>
                <c:pt idx="2729">
                  <c:v>-44398.466126595529</c:v>
                </c:pt>
                <c:pt idx="2730">
                  <c:v>-45479.776496483202</c:v>
                </c:pt>
                <c:pt idx="2731">
                  <c:v>-44266.986866371335</c:v>
                </c:pt>
                <c:pt idx="2732">
                  <c:v>-44980.397236259465</c:v>
                </c:pt>
                <c:pt idx="2733">
                  <c:v>-45989.807606147602</c:v>
                </c:pt>
                <c:pt idx="2734">
                  <c:v>-46967.917976035271</c:v>
                </c:pt>
                <c:pt idx="2735">
                  <c:v>-47715.428345923407</c:v>
                </c:pt>
                <c:pt idx="2736">
                  <c:v>-48342.938715811542</c:v>
                </c:pt>
                <c:pt idx="2737">
                  <c:v>-48964.049085699211</c:v>
                </c:pt>
                <c:pt idx="2738">
                  <c:v>-49714.659455587345</c:v>
                </c:pt>
                <c:pt idx="2739">
                  <c:v>-45598.855756707395</c:v>
                </c:pt>
                <c:pt idx="2740">
                  <c:v>-45818.366126595531</c:v>
                </c:pt>
                <c:pt idx="2741">
                  <c:v>-46933.076496483198</c:v>
                </c:pt>
                <c:pt idx="2742">
                  <c:v>-47810.986866371335</c:v>
                </c:pt>
                <c:pt idx="2743">
                  <c:v>-48377.997236259471</c:v>
                </c:pt>
                <c:pt idx="2744">
                  <c:v>-49261.107606147605</c:v>
                </c:pt>
                <c:pt idx="2745">
                  <c:v>-49983.317976035272</c:v>
                </c:pt>
                <c:pt idx="2746">
                  <c:v>-50822.828345923408</c:v>
                </c:pt>
                <c:pt idx="2747">
                  <c:v>-51846.438715811542</c:v>
                </c:pt>
                <c:pt idx="2748">
                  <c:v>-52777.449085699205</c:v>
                </c:pt>
                <c:pt idx="2749">
                  <c:v>-53755.859455587342</c:v>
                </c:pt>
                <c:pt idx="2750">
                  <c:v>-21135.055756707399</c:v>
                </c:pt>
                <c:pt idx="2751">
                  <c:v>-20357.966126595529</c:v>
                </c:pt>
                <c:pt idx="2752">
                  <c:v>-21056.576496483198</c:v>
                </c:pt>
                <c:pt idx="2753">
                  <c:v>-20119.486866371335</c:v>
                </c:pt>
                <c:pt idx="2754">
                  <c:v>-19943.897236259465</c:v>
                </c:pt>
                <c:pt idx="2755">
                  <c:v>-20269.907606147601</c:v>
                </c:pt>
                <c:pt idx="2756">
                  <c:v>-20775.717976035274</c:v>
                </c:pt>
                <c:pt idx="2757">
                  <c:v>-21300.128345923404</c:v>
                </c:pt>
                <c:pt idx="2758">
                  <c:v>-20945.938715811542</c:v>
                </c:pt>
                <c:pt idx="2759">
                  <c:v>-20596.349085699207</c:v>
                </c:pt>
                <c:pt idx="2760">
                  <c:v>-20808.359455587342</c:v>
                </c:pt>
                <c:pt idx="2761">
                  <c:v>-34803.055756707399</c:v>
                </c:pt>
                <c:pt idx="2762">
                  <c:v>-33586.266126595532</c:v>
                </c:pt>
                <c:pt idx="2763">
                  <c:v>-32313.976496483199</c:v>
                </c:pt>
                <c:pt idx="2764">
                  <c:v>-30851.086866371334</c:v>
                </c:pt>
                <c:pt idx="2765">
                  <c:v>-31497.397236259469</c:v>
                </c:pt>
                <c:pt idx="2766">
                  <c:v>-32460.007606147603</c:v>
                </c:pt>
                <c:pt idx="2767">
                  <c:v>-33057.517976035269</c:v>
                </c:pt>
                <c:pt idx="2768">
                  <c:v>-33046.028345923405</c:v>
                </c:pt>
                <c:pt idx="2769">
                  <c:v>-33216.838715811537</c:v>
                </c:pt>
                <c:pt idx="2770">
                  <c:v>-33390.949085699205</c:v>
                </c:pt>
                <c:pt idx="2771">
                  <c:v>-33263.359455587342</c:v>
                </c:pt>
                <c:pt idx="2772">
                  <c:v>-26311.755756707396</c:v>
                </c:pt>
                <c:pt idx="2773">
                  <c:v>-26249.366126595531</c:v>
                </c:pt>
                <c:pt idx="2774">
                  <c:v>-26041.1764964832</c:v>
                </c:pt>
                <c:pt idx="2775">
                  <c:v>-25196.586866371334</c:v>
                </c:pt>
                <c:pt idx="2776">
                  <c:v>-24922.097236259469</c:v>
                </c:pt>
                <c:pt idx="2777">
                  <c:v>-24633.007606147599</c:v>
                </c:pt>
                <c:pt idx="2778">
                  <c:v>-25571.517976035269</c:v>
                </c:pt>
                <c:pt idx="2779">
                  <c:v>-26201.728345923402</c:v>
                </c:pt>
                <c:pt idx="2780">
                  <c:v>-25317.038715811541</c:v>
                </c:pt>
                <c:pt idx="2781">
                  <c:v>-24330.949085699205</c:v>
                </c:pt>
                <c:pt idx="2782">
                  <c:v>-24151.459455587341</c:v>
                </c:pt>
                <c:pt idx="2783">
                  <c:v>-2362.2557567073964</c:v>
                </c:pt>
                <c:pt idx="2784">
                  <c:v>3458.8338734044664</c:v>
                </c:pt>
                <c:pt idx="2785">
                  <c:v>3900.6235035167992</c:v>
                </c:pt>
                <c:pt idx="2786">
                  <c:v>6324.0131336286722</c:v>
                </c:pt>
                <c:pt idx="2787">
                  <c:v>9760.102763740535</c:v>
                </c:pt>
                <c:pt idx="2788">
                  <c:v>11627.892393852395</c:v>
                </c:pt>
                <c:pt idx="2789">
                  <c:v>11250.982023964723</c:v>
                </c:pt>
                <c:pt idx="2790">
                  <c:v>10831.171654076592</c:v>
                </c:pt>
                <c:pt idx="2791">
                  <c:v>10396.461284188466</c:v>
                </c:pt>
                <c:pt idx="2792">
                  <c:v>10005.450914300789</c:v>
                </c:pt>
                <c:pt idx="2793">
                  <c:v>9624.9405444126605</c:v>
                </c:pt>
                <c:pt idx="2794">
                  <c:v>117034.84424329261</c:v>
                </c:pt>
                <c:pt idx="2795">
                  <c:v>145263.23387340448</c:v>
                </c:pt>
                <c:pt idx="2796">
                  <c:v>149859.5235035168</c:v>
                </c:pt>
                <c:pt idx="2797">
                  <c:v>159346.91313362867</c:v>
                </c:pt>
                <c:pt idx="2798">
                  <c:v>172456.70276374053</c:v>
                </c:pt>
                <c:pt idx="2799">
                  <c:v>179642.99239385239</c:v>
                </c:pt>
                <c:pt idx="2800">
                  <c:v>190361.28202396474</c:v>
                </c:pt>
                <c:pt idx="2801">
                  <c:v>202354.07165407657</c:v>
                </c:pt>
                <c:pt idx="2802">
                  <c:v>214376.16128418845</c:v>
                </c:pt>
                <c:pt idx="2803">
                  <c:v>220691.4509143008</c:v>
                </c:pt>
                <c:pt idx="2804">
                  <c:v>229231.24054441263</c:v>
                </c:pt>
                <c:pt idx="2805">
                  <c:v>-30433.555756707396</c:v>
                </c:pt>
                <c:pt idx="2806">
                  <c:v>-32666.66612659553</c:v>
                </c:pt>
                <c:pt idx="2807">
                  <c:v>-33391.476496483199</c:v>
                </c:pt>
                <c:pt idx="2808">
                  <c:v>-34330.886866371337</c:v>
                </c:pt>
                <c:pt idx="2809">
                  <c:v>-34224.597236259469</c:v>
                </c:pt>
                <c:pt idx="2810">
                  <c:v>-33928.607606147605</c:v>
                </c:pt>
                <c:pt idx="2811">
                  <c:v>-35980.817976035272</c:v>
                </c:pt>
                <c:pt idx="2812">
                  <c:v>-36072.928345923407</c:v>
                </c:pt>
                <c:pt idx="2813">
                  <c:v>-35715.538715811541</c:v>
                </c:pt>
                <c:pt idx="2814">
                  <c:v>-35885.64908569921</c:v>
                </c:pt>
                <c:pt idx="2815">
                  <c:v>-36454.159455587345</c:v>
                </c:pt>
                <c:pt idx="2816">
                  <c:v>-41813.555756707399</c:v>
                </c:pt>
                <c:pt idx="2817">
                  <c:v>-38855.266126595532</c:v>
                </c:pt>
                <c:pt idx="2818">
                  <c:v>-37261.376496483201</c:v>
                </c:pt>
                <c:pt idx="2819">
                  <c:v>-36006.286866371331</c:v>
                </c:pt>
                <c:pt idx="2820">
                  <c:v>-36909.897236259465</c:v>
                </c:pt>
                <c:pt idx="2821">
                  <c:v>-37364.907606147601</c:v>
                </c:pt>
                <c:pt idx="2822">
                  <c:v>-37744.417976035271</c:v>
                </c:pt>
                <c:pt idx="2823">
                  <c:v>-38119.828345923408</c:v>
                </c:pt>
                <c:pt idx="2824">
                  <c:v>-38596.338715811537</c:v>
                </c:pt>
                <c:pt idx="2825">
                  <c:v>-39237.749085699208</c:v>
                </c:pt>
                <c:pt idx="2826">
                  <c:v>-39874.959455587341</c:v>
                </c:pt>
                <c:pt idx="2827">
                  <c:v>-32424.555756707396</c:v>
                </c:pt>
                <c:pt idx="2828">
                  <c:v>-32413.16612659553</c:v>
                </c:pt>
                <c:pt idx="2829">
                  <c:v>-33312.676496483196</c:v>
                </c:pt>
                <c:pt idx="2830">
                  <c:v>-33625.186866371332</c:v>
                </c:pt>
                <c:pt idx="2831">
                  <c:v>-34968.597236259469</c:v>
                </c:pt>
                <c:pt idx="2832">
                  <c:v>-36096.907606147601</c:v>
                </c:pt>
                <c:pt idx="2833">
                  <c:v>-36825.917976035271</c:v>
                </c:pt>
                <c:pt idx="2834">
                  <c:v>-36455.628345923404</c:v>
                </c:pt>
                <c:pt idx="2835">
                  <c:v>-35619.138715811539</c:v>
                </c:pt>
                <c:pt idx="2836">
                  <c:v>-36170.549085699211</c:v>
                </c:pt>
                <c:pt idx="2837">
                  <c:v>-35930.659455587345</c:v>
                </c:pt>
                <c:pt idx="2838">
                  <c:v>-49404.355756707395</c:v>
                </c:pt>
                <c:pt idx="2839">
                  <c:v>-49739.866126595531</c:v>
                </c:pt>
                <c:pt idx="2840">
                  <c:v>-50048.776496483202</c:v>
                </c:pt>
                <c:pt idx="2841">
                  <c:v>-50566.286866371331</c:v>
                </c:pt>
                <c:pt idx="2842">
                  <c:v>-51268.097236259469</c:v>
                </c:pt>
                <c:pt idx="2843">
                  <c:v>-52027.507606147599</c:v>
                </c:pt>
                <c:pt idx="2844">
                  <c:v>-52712.017976035269</c:v>
                </c:pt>
                <c:pt idx="2845">
                  <c:v>-53613.728345923402</c:v>
                </c:pt>
                <c:pt idx="2846">
                  <c:v>-54507.338715811537</c:v>
                </c:pt>
                <c:pt idx="2847">
                  <c:v>-55458.749085699208</c:v>
                </c:pt>
                <c:pt idx="2848">
                  <c:v>-56506.159455587345</c:v>
                </c:pt>
                <c:pt idx="2849">
                  <c:v>-49222.255756707396</c:v>
                </c:pt>
                <c:pt idx="2850">
                  <c:v>-50934.666126595534</c:v>
                </c:pt>
                <c:pt idx="2851">
                  <c:v>-51976.176496483196</c:v>
                </c:pt>
                <c:pt idx="2852">
                  <c:v>-53112.186866371332</c:v>
                </c:pt>
                <c:pt idx="2853">
                  <c:v>-54220.897236259465</c:v>
                </c:pt>
                <c:pt idx="2854">
                  <c:v>-55371.107606147605</c:v>
                </c:pt>
                <c:pt idx="2855">
                  <c:v>-56475.817976035272</c:v>
                </c:pt>
                <c:pt idx="2856">
                  <c:v>-57588.728345923402</c:v>
                </c:pt>
                <c:pt idx="2857">
                  <c:v>-58700.438715811542</c:v>
                </c:pt>
                <c:pt idx="2858">
                  <c:v>-59818.449085699205</c:v>
                </c:pt>
                <c:pt idx="2859">
                  <c:v>-60949.859455587342</c:v>
                </c:pt>
                <c:pt idx="2860">
                  <c:v>-48154.555756707399</c:v>
                </c:pt>
                <c:pt idx="2861">
                  <c:v>-51179.266126595532</c:v>
                </c:pt>
                <c:pt idx="2862">
                  <c:v>-54223.076496483198</c:v>
                </c:pt>
                <c:pt idx="2863">
                  <c:v>-55844.286866371331</c:v>
                </c:pt>
                <c:pt idx="2864">
                  <c:v>-57212.997236259471</c:v>
                </c:pt>
                <c:pt idx="2865">
                  <c:v>-58281.707606147604</c:v>
                </c:pt>
                <c:pt idx="2866">
                  <c:v>-59291.517976035269</c:v>
                </c:pt>
                <c:pt idx="2867">
                  <c:v>-60173.128345923404</c:v>
                </c:pt>
                <c:pt idx="2868">
                  <c:v>-60913.038715811541</c:v>
                </c:pt>
                <c:pt idx="2869">
                  <c:v>-61667.449085699205</c:v>
                </c:pt>
                <c:pt idx="2870">
                  <c:v>-62398.559455587339</c:v>
                </c:pt>
                <c:pt idx="2871">
                  <c:v>-48374.955756707393</c:v>
                </c:pt>
                <c:pt idx="2872">
                  <c:v>-49535.666126595534</c:v>
                </c:pt>
                <c:pt idx="2873">
                  <c:v>-50004.776496483202</c:v>
                </c:pt>
                <c:pt idx="2874">
                  <c:v>-50725.686866371332</c:v>
                </c:pt>
                <c:pt idx="2875">
                  <c:v>-52148.597236259469</c:v>
                </c:pt>
                <c:pt idx="2876">
                  <c:v>-53194.507606147599</c:v>
                </c:pt>
                <c:pt idx="2877">
                  <c:v>-54326.417976035271</c:v>
                </c:pt>
                <c:pt idx="2878">
                  <c:v>-55419.428345923407</c:v>
                </c:pt>
                <c:pt idx="2879">
                  <c:v>-56560.738715811538</c:v>
                </c:pt>
                <c:pt idx="2880">
                  <c:v>-57643.449085699205</c:v>
                </c:pt>
                <c:pt idx="2881">
                  <c:v>-58680.359455587342</c:v>
                </c:pt>
                <c:pt idx="2882">
                  <c:v>-44144.255756707396</c:v>
                </c:pt>
                <c:pt idx="2883">
                  <c:v>-45620.966126595529</c:v>
                </c:pt>
                <c:pt idx="2884">
                  <c:v>-45220.976496483199</c:v>
                </c:pt>
                <c:pt idx="2885">
                  <c:v>-46294.286866371331</c:v>
                </c:pt>
                <c:pt idx="2886">
                  <c:v>-46816.497236259471</c:v>
                </c:pt>
                <c:pt idx="2887">
                  <c:v>-47672.407606147601</c:v>
                </c:pt>
                <c:pt idx="2888">
                  <c:v>-48476.917976035271</c:v>
                </c:pt>
                <c:pt idx="2889">
                  <c:v>-49411.228345923402</c:v>
                </c:pt>
                <c:pt idx="2890">
                  <c:v>-50351.338715811537</c:v>
                </c:pt>
                <c:pt idx="2891">
                  <c:v>-51347.849085699207</c:v>
                </c:pt>
                <c:pt idx="2892">
                  <c:v>-52316.559455587339</c:v>
                </c:pt>
                <c:pt idx="2893">
                  <c:v>-32276.655756707398</c:v>
                </c:pt>
                <c:pt idx="2894">
                  <c:v>-33121.466126595529</c:v>
                </c:pt>
                <c:pt idx="2895">
                  <c:v>-34435.776496483202</c:v>
                </c:pt>
                <c:pt idx="2896">
                  <c:v>-35666.086866371334</c:v>
                </c:pt>
                <c:pt idx="2897">
                  <c:v>-36214.497236259471</c:v>
                </c:pt>
                <c:pt idx="2898">
                  <c:v>-36639.507606147599</c:v>
                </c:pt>
                <c:pt idx="2899">
                  <c:v>-37587.917976035271</c:v>
                </c:pt>
                <c:pt idx="2900">
                  <c:v>-38709.228345923402</c:v>
                </c:pt>
                <c:pt idx="2901">
                  <c:v>-39811.938715811542</c:v>
                </c:pt>
                <c:pt idx="2902">
                  <c:v>-40899.949085699205</c:v>
                </c:pt>
                <c:pt idx="2903">
                  <c:v>-42059.659455587345</c:v>
                </c:pt>
                <c:pt idx="2904">
                  <c:v>-31334.355756707395</c:v>
                </c:pt>
                <c:pt idx="2905">
                  <c:v>-32066.66612659553</c:v>
                </c:pt>
                <c:pt idx="2906">
                  <c:v>-34410.176496483196</c:v>
                </c:pt>
                <c:pt idx="2907">
                  <c:v>-35255.786866371331</c:v>
                </c:pt>
                <c:pt idx="2908">
                  <c:v>-35269.497236259471</c:v>
                </c:pt>
                <c:pt idx="2909">
                  <c:v>-35567.407606147601</c:v>
                </c:pt>
                <c:pt idx="2910">
                  <c:v>-36577.717976035274</c:v>
                </c:pt>
                <c:pt idx="2911">
                  <c:v>-37413.228345923402</c:v>
                </c:pt>
                <c:pt idx="2912">
                  <c:v>-38395.838715811537</c:v>
                </c:pt>
                <c:pt idx="2913">
                  <c:v>-39425.849085699207</c:v>
                </c:pt>
                <c:pt idx="2914">
                  <c:v>-40401.959455587341</c:v>
                </c:pt>
                <c:pt idx="2915">
                  <c:v>-48423.455756707393</c:v>
                </c:pt>
                <c:pt idx="2916">
                  <c:v>-48700.666126595534</c:v>
                </c:pt>
                <c:pt idx="2917">
                  <c:v>-49460.776496483202</c:v>
                </c:pt>
                <c:pt idx="2918">
                  <c:v>-50597.486866371335</c:v>
                </c:pt>
                <c:pt idx="2919">
                  <c:v>-51654.997236259471</c:v>
                </c:pt>
                <c:pt idx="2920">
                  <c:v>-52479.007606147599</c:v>
                </c:pt>
                <c:pt idx="2921">
                  <c:v>-53434.017976035269</c:v>
                </c:pt>
                <c:pt idx="2922">
                  <c:v>-54395.028345923405</c:v>
                </c:pt>
                <c:pt idx="2923">
                  <c:v>-55399.138715811539</c:v>
                </c:pt>
                <c:pt idx="2924">
                  <c:v>-56432.849085699207</c:v>
                </c:pt>
                <c:pt idx="2925">
                  <c:v>-57449.059455587339</c:v>
                </c:pt>
                <c:pt idx="2926">
                  <c:v>-54118.055756707399</c:v>
                </c:pt>
                <c:pt idx="2927">
                  <c:v>-55260.266126595532</c:v>
                </c:pt>
                <c:pt idx="2928">
                  <c:v>-56398.576496483198</c:v>
                </c:pt>
                <c:pt idx="2929">
                  <c:v>-57505.186866371332</c:v>
                </c:pt>
                <c:pt idx="2930">
                  <c:v>-58596.897236259465</c:v>
                </c:pt>
                <c:pt idx="2931">
                  <c:v>-59683.707606147604</c:v>
                </c:pt>
                <c:pt idx="2932">
                  <c:v>-60732.817976035272</c:v>
                </c:pt>
                <c:pt idx="2933">
                  <c:v>-61798.428345923407</c:v>
                </c:pt>
                <c:pt idx="2934">
                  <c:v>-62899.938715811542</c:v>
                </c:pt>
                <c:pt idx="2935">
                  <c:v>-63990.64908569921</c:v>
                </c:pt>
                <c:pt idx="2936">
                  <c:v>-65084.659455587345</c:v>
                </c:pt>
                <c:pt idx="2937">
                  <c:v>34568.044243292607</c:v>
                </c:pt>
                <c:pt idx="2938">
                  <c:v>32242.433873404472</c:v>
                </c:pt>
                <c:pt idx="2939">
                  <c:v>34168.523503516801</c:v>
                </c:pt>
                <c:pt idx="2940">
                  <c:v>29421.313133628661</c:v>
                </c:pt>
                <c:pt idx="2941">
                  <c:v>30161.702763740526</c:v>
                </c:pt>
                <c:pt idx="2942">
                  <c:v>30267.092393852392</c:v>
                </c:pt>
                <c:pt idx="2943">
                  <c:v>31825.982023964723</c:v>
                </c:pt>
                <c:pt idx="2944">
                  <c:v>33471.571654076601</c:v>
                </c:pt>
                <c:pt idx="2945">
                  <c:v>35264.361284188461</c:v>
                </c:pt>
                <c:pt idx="2946">
                  <c:v>37280.950914300789</c:v>
                </c:pt>
                <c:pt idx="2947">
                  <c:v>39047.040544412652</c:v>
                </c:pt>
                <c:pt idx="2948">
                  <c:v>-50026.655756707398</c:v>
                </c:pt>
                <c:pt idx="2949">
                  <c:v>-50236.366126595531</c:v>
                </c:pt>
                <c:pt idx="2950">
                  <c:v>-51244.876496483201</c:v>
                </c:pt>
                <c:pt idx="2951">
                  <c:v>-52694.286866371331</c:v>
                </c:pt>
                <c:pt idx="2952">
                  <c:v>-53402.097236259469</c:v>
                </c:pt>
                <c:pt idx="2953">
                  <c:v>-54253.507606147599</c:v>
                </c:pt>
                <c:pt idx="2954">
                  <c:v>-55231.217976035274</c:v>
                </c:pt>
                <c:pt idx="2955">
                  <c:v>-56229.128345923404</c:v>
                </c:pt>
                <c:pt idx="2956">
                  <c:v>-57135.738715811538</c:v>
                </c:pt>
                <c:pt idx="2957">
                  <c:v>-58070.249085699208</c:v>
                </c:pt>
                <c:pt idx="2958">
                  <c:v>-59013.959455587341</c:v>
                </c:pt>
                <c:pt idx="2959">
                  <c:v>-47408.455756707393</c:v>
                </c:pt>
                <c:pt idx="2960">
                  <c:v>-49096.266126595532</c:v>
                </c:pt>
                <c:pt idx="2961">
                  <c:v>-50016.376496483201</c:v>
                </c:pt>
                <c:pt idx="2962">
                  <c:v>-51248.086866371334</c:v>
                </c:pt>
                <c:pt idx="2963">
                  <c:v>-52259.697236259468</c:v>
                </c:pt>
                <c:pt idx="2964">
                  <c:v>-53872.307606147602</c:v>
                </c:pt>
                <c:pt idx="2965">
                  <c:v>-54893.217976035274</c:v>
                </c:pt>
                <c:pt idx="2966">
                  <c:v>-56030.128345923404</c:v>
                </c:pt>
                <c:pt idx="2967">
                  <c:v>-57103.938715811542</c:v>
                </c:pt>
                <c:pt idx="2968">
                  <c:v>-58195.249085699208</c:v>
                </c:pt>
                <c:pt idx="2969">
                  <c:v>-59233.559455587339</c:v>
                </c:pt>
                <c:pt idx="2970">
                  <c:v>-46412.055756707399</c:v>
                </c:pt>
                <c:pt idx="2971">
                  <c:v>-48062.866126595531</c:v>
                </c:pt>
                <c:pt idx="2972">
                  <c:v>-49233.376496483201</c:v>
                </c:pt>
                <c:pt idx="2973">
                  <c:v>-50557.486866371335</c:v>
                </c:pt>
                <c:pt idx="2974">
                  <c:v>-51267.897236259465</c:v>
                </c:pt>
                <c:pt idx="2975">
                  <c:v>-52282.707606147604</c:v>
                </c:pt>
                <c:pt idx="2976">
                  <c:v>-53347.117976035268</c:v>
                </c:pt>
                <c:pt idx="2977">
                  <c:v>-54420.928345923407</c:v>
                </c:pt>
                <c:pt idx="2978">
                  <c:v>-55496.538715811541</c:v>
                </c:pt>
                <c:pt idx="2979">
                  <c:v>-56574.549085699211</c:v>
                </c:pt>
                <c:pt idx="2980">
                  <c:v>-57677.059455587339</c:v>
                </c:pt>
                <c:pt idx="2981">
                  <c:v>-54128.055756707399</c:v>
                </c:pt>
                <c:pt idx="2982">
                  <c:v>-55303.966126595529</c:v>
                </c:pt>
                <c:pt idx="2983">
                  <c:v>-56361.276496483202</c:v>
                </c:pt>
                <c:pt idx="2984">
                  <c:v>-57465.086866371334</c:v>
                </c:pt>
                <c:pt idx="2985">
                  <c:v>-58644.997236259471</c:v>
                </c:pt>
                <c:pt idx="2986">
                  <c:v>-59767.907606147601</c:v>
                </c:pt>
                <c:pt idx="2987">
                  <c:v>-60926.217976035274</c:v>
                </c:pt>
                <c:pt idx="2988">
                  <c:v>-62051.228345923402</c:v>
                </c:pt>
                <c:pt idx="2989">
                  <c:v>-63176.238715811538</c:v>
                </c:pt>
                <c:pt idx="2990">
                  <c:v>-64301.449085699205</c:v>
                </c:pt>
                <c:pt idx="2991">
                  <c:v>-65428.659455587345</c:v>
                </c:pt>
                <c:pt idx="2992">
                  <c:v>-53888.355756707395</c:v>
                </c:pt>
                <c:pt idx="2993">
                  <c:v>-55354.666126595534</c:v>
                </c:pt>
                <c:pt idx="2994">
                  <c:v>-56778.176496483196</c:v>
                </c:pt>
                <c:pt idx="2995">
                  <c:v>-57847.486866371335</c:v>
                </c:pt>
                <c:pt idx="2996">
                  <c:v>-59135.797236259466</c:v>
                </c:pt>
                <c:pt idx="2997">
                  <c:v>-60331.807606147602</c:v>
                </c:pt>
                <c:pt idx="2998">
                  <c:v>-61535.117976035268</c:v>
                </c:pt>
                <c:pt idx="2999">
                  <c:v>-62677.228345923402</c:v>
                </c:pt>
                <c:pt idx="3000">
                  <c:v>-63818.038715811541</c:v>
                </c:pt>
                <c:pt idx="3001">
                  <c:v>-64959.349085699207</c:v>
                </c:pt>
                <c:pt idx="3002">
                  <c:v>-66100.659455587345</c:v>
                </c:pt>
                <c:pt idx="3003">
                  <c:v>-51937.355756707395</c:v>
                </c:pt>
                <c:pt idx="3004">
                  <c:v>-54185.066126595528</c:v>
                </c:pt>
                <c:pt idx="3005">
                  <c:v>-55435.476496483199</c:v>
                </c:pt>
                <c:pt idx="3006">
                  <c:v>-56380.386866371337</c:v>
                </c:pt>
                <c:pt idx="3007">
                  <c:v>-57776.497236259471</c:v>
                </c:pt>
                <c:pt idx="3008">
                  <c:v>-59025.107606147605</c:v>
                </c:pt>
                <c:pt idx="3009">
                  <c:v>-60254.317976035272</c:v>
                </c:pt>
                <c:pt idx="3010">
                  <c:v>-61444.428345923407</c:v>
                </c:pt>
                <c:pt idx="3011">
                  <c:v>-62633.038715811541</c:v>
                </c:pt>
                <c:pt idx="3012">
                  <c:v>-63825.449085699205</c:v>
                </c:pt>
                <c:pt idx="3013">
                  <c:v>-65019.159455587345</c:v>
                </c:pt>
                <c:pt idx="3014">
                  <c:v>-44257.855756707395</c:v>
                </c:pt>
                <c:pt idx="3015">
                  <c:v>-45232.266126595532</c:v>
                </c:pt>
                <c:pt idx="3016">
                  <c:v>-45790.176496483196</c:v>
                </c:pt>
                <c:pt idx="3017">
                  <c:v>-46177.086866371334</c:v>
                </c:pt>
                <c:pt idx="3018">
                  <c:v>-46479.597236259469</c:v>
                </c:pt>
                <c:pt idx="3019">
                  <c:v>-47389.907606147601</c:v>
                </c:pt>
                <c:pt idx="3020">
                  <c:v>-48027.117976035268</c:v>
                </c:pt>
                <c:pt idx="3021">
                  <c:v>-48647.828345923408</c:v>
                </c:pt>
                <c:pt idx="3022">
                  <c:v>-49311.438715811542</c:v>
                </c:pt>
                <c:pt idx="3023">
                  <c:v>-49936.049085699211</c:v>
                </c:pt>
                <c:pt idx="3024">
                  <c:v>-50616.059455587339</c:v>
                </c:pt>
                <c:pt idx="3025">
                  <c:v>423728.94424329262</c:v>
                </c:pt>
                <c:pt idx="3026">
                  <c:v>503244.53387340449</c:v>
                </c:pt>
                <c:pt idx="3027">
                  <c:v>495380.12350351678</c:v>
                </c:pt>
                <c:pt idx="3028">
                  <c:v>494839.41313362867</c:v>
                </c:pt>
                <c:pt idx="3029">
                  <c:v>507277.90276374051</c:v>
                </c:pt>
                <c:pt idx="3030">
                  <c:v>516033.6923938524</c:v>
                </c:pt>
                <c:pt idx="3031">
                  <c:v>517985.28202396468</c:v>
                </c:pt>
                <c:pt idx="3032">
                  <c:v>520582.67165407655</c:v>
                </c:pt>
                <c:pt idx="3033">
                  <c:v>530578.16128418851</c:v>
                </c:pt>
                <c:pt idx="3034">
                  <c:v>543052.25091430079</c:v>
                </c:pt>
                <c:pt idx="3035">
                  <c:v>559083.64054441266</c:v>
                </c:pt>
                <c:pt idx="3036">
                  <c:v>88365.244243292604</c:v>
                </c:pt>
                <c:pt idx="3037">
                  <c:v>102910.63387340447</c:v>
                </c:pt>
                <c:pt idx="3038">
                  <c:v>109462.0235035168</c:v>
                </c:pt>
                <c:pt idx="3039">
                  <c:v>111291.11313362868</c:v>
                </c:pt>
                <c:pt idx="3040">
                  <c:v>115190.50276374054</c:v>
                </c:pt>
                <c:pt idx="3041">
                  <c:v>119431.39239385241</c:v>
                </c:pt>
                <c:pt idx="3042">
                  <c:v>123331.48202396472</c:v>
                </c:pt>
                <c:pt idx="3043">
                  <c:v>125551.17165407661</c:v>
                </c:pt>
                <c:pt idx="3044">
                  <c:v>127873.86128418846</c:v>
                </c:pt>
                <c:pt idx="3045">
                  <c:v>130149.15091430079</c:v>
                </c:pt>
                <c:pt idx="3046">
                  <c:v>132790.24054441266</c:v>
                </c:pt>
                <c:pt idx="3047">
                  <c:v>-25754.955756707397</c:v>
                </c:pt>
                <c:pt idx="3048">
                  <c:v>-21606.466126595529</c:v>
                </c:pt>
                <c:pt idx="3049">
                  <c:v>-21741.976496483199</c:v>
                </c:pt>
                <c:pt idx="3050">
                  <c:v>-21979.986866371335</c:v>
                </c:pt>
                <c:pt idx="3051">
                  <c:v>-21419.797236259466</c:v>
                </c:pt>
                <c:pt idx="3052">
                  <c:v>-22028.007606147599</c:v>
                </c:pt>
                <c:pt idx="3053">
                  <c:v>-21930.917976035271</c:v>
                </c:pt>
                <c:pt idx="3054">
                  <c:v>-21233.928345923407</c:v>
                </c:pt>
                <c:pt idx="3055">
                  <c:v>-19756.238715811538</c:v>
                </c:pt>
                <c:pt idx="3056">
                  <c:v>-18126.049085699211</c:v>
                </c:pt>
                <c:pt idx="3057">
                  <c:v>-17151.059455587339</c:v>
                </c:pt>
                <c:pt idx="3058">
                  <c:v>-52093.155756707398</c:v>
                </c:pt>
                <c:pt idx="3059">
                  <c:v>-51995.766126595532</c:v>
                </c:pt>
                <c:pt idx="3060">
                  <c:v>-53676.176496483196</c:v>
                </c:pt>
                <c:pt idx="3061">
                  <c:v>-54902.386866371337</c:v>
                </c:pt>
                <c:pt idx="3062">
                  <c:v>-55994.797236259466</c:v>
                </c:pt>
                <c:pt idx="3063">
                  <c:v>-57140.007606147599</c:v>
                </c:pt>
                <c:pt idx="3064">
                  <c:v>-58243.017976035269</c:v>
                </c:pt>
                <c:pt idx="3065">
                  <c:v>-59329.928345923407</c:v>
                </c:pt>
                <c:pt idx="3066">
                  <c:v>-60387.438715811542</c:v>
                </c:pt>
                <c:pt idx="3067">
                  <c:v>-61476.849085699207</c:v>
                </c:pt>
                <c:pt idx="3068">
                  <c:v>-62553.859455587342</c:v>
                </c:pt>
                <c:pt idx="3069">
                  <c:v>-11048.555756707399</c:v>
                </c:pt>
                <c:pt idx="3070">
                  <c:v>-9085.6661265955336</c:v>
                </c:pt>
                <c:pt idx="3071">
                  <c:v>-7668.3764964832008</c:v>
                </c:pt>
                <c:pt idx="3072">
                  <c:v>-6402.8868663713365</c:v>
                </c:pt>
                <c:pt idx="3073">
                  <c:v>-3905.7972362594664</c:v>
                </c:pt>
                <c:pt idx="3074">
                  <c:v>-3713.7076061476037</c:v>
                </c:pt>
                <c:pt idx="3075">
                  <c:v>-2756.2179760352738</c:v>
                </c:pt>
                <c:pt idx="3076">
                  <c:v>-2054.9283459234066</c:v>
                </c:pt>
                <c:pt idx="3077">
                  <c:v>-1763.6387158115394</c:v>
                </c:pt>
                <c:pt idx="3078">
                  <c:v>-2292.7490856992081</c:v>
                </c:pt>
                <c:pt idx="3079">
                  <c:v>-2344.5594555873395</c:v>
                </c:pt>
                <c:pt idx="3080">
                  <c:v>1212.0442432926066</c:v>
                </c:pt>
                <c:pt idx="3081">
                  <c:v>2913.5338734044708</c:v>
                </c:pt>
                <c:pt idx="3082">
                  <c:v>3824.0235035168007</c:v>
                </c:pt>
                <c:pt idx="3083">
                  <c:v>4462.1131336286635</c:v>
                </c:pt>
                <c:pt idx="3084">
                  <c:v>8152.5027637405292</c:v>
                </c:pt>
                <c:pt idx="3085">
                  <c:v>10277.292393852404</c:v>
                </c:pt>
                <c:pt idx="3086">
                  <c:v>10910.682023964735</c:v>
                </c:pt>
                <c:pt idx="3087">
                  <c:v>11028.371654076589</c:v>
                </c:pt>
                <c:pt idx="3088">
                  <c:v>11858.361284188461</c:v>
                </c:pt>
                <c:pt idx="3089">
                  <c:v>12121.250914300792</c:v>
                </c:pt>
                <c:pt idx="3090">
                  <c:v>12370.940544412661</c:v>
                </c:pt>
                <c:pt idx="3091">
                  <c:v>14828.644243292598</c:v>
                </c:pt>
                <c:pt idx="3092">
                  <c:v>15415.833873404466</c:v>
                </c:pt>
                <c:pt idx="3093">
                  <c:v>19069.623503516807</c:v>
                </c:pt>
                <c:pt idx="3094">
                  <c:v>20241.313133628661</c:v>
                </c:pt>
                <c:pt idx="3095">
                  <c:v>22400.802763740532</c:v>
                </c:pt>
                <c:pt idx="3096">
                  <c:v>24316.892393852395</c:v>
                </c:pt>
                <c:pt idx="3097">
                  <c:v>27237.682023964735</c:v>
                </c:pt>
                <c:pt idx="3098">
                  <c:v>29749.171654076592</c:v>
                </c:pt>
                <c:pt idx="3099">
                  <c:v>32289.161284188463</c:v>
                </c:pt>
                <c:pt idx="3100">
                  <c:v>33539.550914300795</c:v>
                </c:pt>
                <c:pt idx="3101">
                  <c:v>34554.240544412663</c:v>
                </c:pt>
                <c:pt idx="3102">
                  <c:v>-31927.855756707395</c:v>
                </c:pt>
                <c:pt idx="3103">
                  <c:v>-34995.466126595529</c:v>
                </c:pt>
                <c:pt idx="3104">
                  <c:v>-34181.276496483202</c:v>
                </c:pt>
                <c:pt idx="3105">
                  <c:v>-34084.886866371337</c:v>
                </c:pt>
                <c:pt idx="3106">
                  <c:v>-34357.897236259465</c:v>
                </c:pt>
                <c:pt idx="3107">
                  <c:v>-34533.007606147599</c:v>
                </c:pt>
                <c:pt idx="3108">
                  <c:v>-34660.117976035268</c:v>
                </c:pt>
                <c:pt idx="3109">
                  <c:v>-34856.928345923407</c:v>
                </c:pt>
                <c:pt idx="3110">
                  <c:v>-35099.838715811537</c:v>
                </c:pt>
                <c:pt idx="3111">
                  <c:v>-35638.349085699207</c:v>
                </c:pt>
                <c:pt idx="3112">
                  <c:v>-36239.759455587344</c:v>
                </c:pt>
                <c:pt idx="3113">
                  <c:v>-28576.455756707397</c:v>
                </c:pt>
                <c:pt idx="3114">
                  <c:v>-26300.266126595532</c:v>
                </c:pt>
                <c:pt idx="3115">
                  <c:v>-25156.276496483202</c:v>
                </c:pt>
                <c:pt idx="3116">
                  <c:v>-23797.586866371334</c:v>
                </c:pt>
                <c:pt idx="3117">
                  <c:v>-23580.297236259466</c:v>
                </c:pt>
                <c:pt idx="3118">
                  <c:v>-23049.407606147601</c:v>
                </c:pt>
                <c:pt idx="3119">
                  <c:v>-22268.917976035271</c:v>
                </c:pt>
                <c:pt idx="3120">
                  <c:v>-22166.128345923404</c:v>
                </c:pt>
                <c:pt idx="3121">
                  <c:v>-22349.938715811542</c:v>
                </c:pt>
                <c:pt idx="3122">
                  <c:v>-22541.849085699207</c:v>
                </c:pt>
                <c:pt idx="3123">
                  <c:v>-22262.859455587342</c:v>
                </c:pt>
                <c:pt idx="3124">
                  <c:v>-40227.255756707396</c:v>
                </c:pt>
                <c:pt idx="3125">
                  <c:v>-40785.266126595532</c:v>
                </c:pt>
                <c:pt idx="3126">
                  <c:v>-40712.576496483198</c:v>
                </c:pt>
                <c:pt idx="3127">
                  <c:v>-41058.886866371337</c:v>
                </c:pt>
                <c:pt idx="3128">
                  <c:v>-41724.097236259469</c:v>
                </c:pt>
                <c:pt idx="3129">
                  <c:v>-42451.607606147605</c:v>
                </c:pt>
                <c:pt idx="3130">
                  <c:v>-43115.617976035268</c:v>
                </c:pt>
                <c:pt idx="3131">
                  <c:v>-43863.728345923402</c:v>
                </c:pt>
                <c:pt idx="3132">
                  <c:v>-44435.538715811541</c:v>
                </c:pt>
                <c:pt idx="3133">
                  <c:v>-44692.949085699205</c:v>
                </c:pt>
                <c:pt idx="3134">
                  <c:v>-45069.659455587345</c:v>
                </c:pt>
                <c:pt idx="3135">
                  <c:v>-40641.055756707399</c:v>
                </c:pt>
                <c:pt idx="3136">
                  <c:v>-43039.966126595529</c:v>
                </c:pt>
                <c:pt idx="3137">
                  <c:v>-45384.376496483201</c:v>
                </c:pt>
                <c:pt idx="3138">
                  <c:v>-47547.086866371334</c:v>
                </c:pt>
                <c:pt idx="3139">
                  <c:v>-49816.797236259466</c:v>
                </c:pt>
                <c:pt idx="3140">
                  <c:v>-51883.007606147599</c:v>
                </c:pt>
                <c:pt idx="3141">
                  <c:v>-53398.817976035272</c:v>
                </c:pt>
                <c:pt idx="3142">
                  <c:v>-54747.028345923405</c:v>
                </c:pt>
                <c:pt idx="3143">
                  <c:v>-56167.038715811541</c:v>
                </c:pt>
                <c:pt idx="3144">
                  <c:v>-57499.749085699208</c:v>
                </c:pt>
                <c:pt idx="3145">
                  <c:v>-58806.559455587339</c:v>
                </c:pt>
                <c:pt idx="3146">
                  <c:v>-3939.2557567073964</c:v>
                </c:pt>
                <c:pt idx="3147">
                  <c:v>-6363.6661265955336</c:v>
                </c:pt>
                <c:pt idx="3148">
                  <c:v>-7917.8764964832008</c:v>
                </c:pt>
                <c:pt idx="3149">
                  <c:v>-8672.8868663713365</c:v>
                </c:pt>
                <c:pt idx="3150">
                  <c:v>-9568.6972362594679</c:v>
                </c:pt>
                <c:pt idx="3151">
                  <c:v>-10692.907606147601</c:v>
                </c:pt>
                <c:pt idx="3152">
                  <c:v>-12635.717976035274</c:v>
                </c:pt>
                <c:pt idx="3153">
                  <c:v>-13993.728345923402</c:v>
                </c:pt>
                <c:pt idx="3154">
                  <c:v>-15394.238715811538</c:v>
                </c:pt>
                <c:pt idx="3155">
                  <c:v>-16815.249085699208</c:v>
                </c:pt>
                <c:pt idx="3156">
                  <c:v>-18271.359455587342</c:v>
                </c:pt>
                <c:pt idx="3157">
                  <c:v>268791.64424329263</c:v>
                </c:pt>
                <c:pt idx="3158">
                  <c:v>260295.43387340446</c:v>
                </c:pt>
                <c:pt idx="3159">
                  <c:v>252641.32350351679</c:v>
                </c:pt>
                <c:pt idx="3160">
                  <c:v>252485.11313362868</c:v>
                </c:pt>
                <c:pt idx="3161">
                  <c:v>245656.30276374053</c:v>
                </c:pt>
                <c:pt idx="3162">
                  <c:v>236287.79239385237</c:v>
                </c:pt>
                <c:pt idx="3163">
                  <c:v>237664.08202396473</c:v>
                </c:pt>
                <c:pt idx="3164">
                  <c:v>237651.97165407659</c:v>
                </c:pt>
                <c:pt idx="3165">
                  <c:v>235006.06128418847</c:v>
                </c:pt>
                <c:pt idx="3166">
                  <c:v>232464.75091430079</c:v>
                </c:pt>
                <c:pt idx="3167">
                  <c:v>232615.64054441266</c:v>
                </c:pt>
                <c:pt idx="3168">
                  <c:v>-33181.555756707399</c:v>
                </c:pt>
                <c:pt idx="3169">
                  <c:v>-34865.666126595534</c:v>
                </c:pt>
                <c:pt idx="3170">
                  <c:v>-35083.076496483198</c:v>
                </c:pt>
                <c:pt idx="3171">
                  <c:v>-35901.986866371335</c:v>
                </c:pt>
                <c:pt idx="3172">
                  <c:v>-36754.997236259471</c:v>
                </c:pt>
                <c:pt idx="3173">
                  <c:v>-37585.007606147599</c:v>
                </c:pt>
                <c:pt idx="3174">
                  <c:v>-38341.117976035268</c:v>
                </c:pt>
                <c:pt idx="3175">
                  <c:v>-39032.628345923404</c:v>
                </c:pt>
                <c:pt idx="3176">
                  <c:v>-39712.338715811537</c:v>
                </c:pt>
                <c:pt idx="3177">
                  <c:v>-40294.64908569921</c:v>
                </c:pt>
                <c:pt idx="3178">
                  <c:v>-41042.359455587342</c:v>
                </c:pt>
                <c:pt idx="3179">
                  <c:v>103476.94424329262</c:v>
                </c:pt>
                <c:pt idx="3180">
                  <c:v>112346.53387340446</c:v>
                </c:pt>
                <c:pt idx="3181">
                  <c:v>112932.72350351681</c:v>
                </c:pt>
                <c:pt idx="3182">
                  <c:v>113925.31313362866</c:v>
                </c:pt>
                <c:pt idx="3183">
                  <c:v>107560.70276374053</c:v>
                </c:pt>
                <c:pt idx="3184">
                  <c:v>106201.6923938524</c:v>
                </c:pt>
                <c:pt idx="3185">
                  <c:v>112943.08202396473</c:v>
                </c:pt>
                <c:pt idx="3186">
                  <c:v>117238.97165407659</c:v>
                </c:pt>
                <c:pt idx="3187">
                  <c:v>123492.46128418847</c:v>
                </c:pt>
                <c:pt idx="3188">
                  <c:v>128413.65091430079</c:v>
                </c:pt>
                <c:pt idx="3189">
                  <c:v>133749.74054441266</c:v>
                </c:pt>
                <c:pt idx="3190">
                  <c:v>-45802.755756707396</c:v>
                </c:pt>
                <c:pt idx="3191">
                  <c:v>-46041.666126595534</c:v>
                </c:pt>
                <c:pt idx="3192">
                  <c:v>-47015.976496483199</c:v>
                </c:pt>
                <c:pt idx="3193">
                  <c:v>-47947.786866371331</c:v>
                </c:pt>
                <c:pt idx="3194">
                  <c:v>-49111.597236259469</c:v>
                </c:pt>
                <c:pt idx="3195">
                  <c:v>-49643.807606147602</c:v>
                </c:pt>
                <c:pt idx="3196">
                  <c:v>-49809.217976035274</c:v>
                </c:pt>
                <c:pt idx="3197">
                  <c:v>-50228.928345923407</c:v>
                </c:pt>
                <c:pt idx="3198">
                  <c:v>-50846.838715811537</c:v>
                </c:pt>
                <c:pt idx="3199">
                  <c:v>-51488.64908569921</c:v>
                </c:pt>
                <c:pt idx="3200">
                  <c:v>-52088.459455587341</c:v>
                </c:pt>
                <c:pt idx="3201">
                  <c:v>-35544.855756707395</c:v>
                </c:pt>
                <c:pt idx="3202">
                  <c:v>-36993.866126595531</c:v>
                </c:pt>
                <c:pt idx="3203">
                  <c:v>-38085.876496483201</c:v>
                </c:pt>
                <c:pt idx="3204">
                  <c:v>-39190.386866371337</c:v>
                </c:pt>
                <c:pt idx="3205">
                  <c:v>-40156.497236259471</c:v>
                </c:pt>
                <c:pt idx="3206">
                  <c:v>-41078.907606147601</c:v>
                </c:pt>
                <c:pt idx="3207">
                  <c:v>-42081.917976035271</c:v>
                </c:pt>
                <c:pt idx="3208">
                  <c:v>-43125.428345923407</c:v>
                </c:pt>
                <c:pt idx="3209">
                  <c:v>-44059.938715811542</c:v>
                </c:pt>
                <c:pt idx="3210">
                  <c:v>-44998.849085699207</c:v>
                </c:pt>
                <c:pt idx="3211">
                  <c:v>-45952.059455587339</c:v>
                </c:pt>
                <c:pt idx="3212">
                  <c:v>171649.6442432926</c:v>
                </c:pt>
                <c:pt idx="3213">
                  <c:v>172062.43387340446</c:v>
                </c:pt>
                <c:pt idx="3214">
                  <c:v>154045.42350351679</c:v>
                </c:pt>
                <c:pt idx="3215">
                  <c:v>159302.21313362865</c:v>
                </c:pt>
                <c:pt idx="3216">
                  <c:v>123404.50276374054</c:v>
                </c:pt>
                <c:pt idx="3217">
                  <c:v>91136.292393852404</c:v>
                </c:pt>
                <c:pt idx="3218">
                  <c:v>97595.882023964718</c:v>
                </c:pt>
                <c:pt idx="3219">
                  <c:v>102934.37165407659</c:v>
                </c:pt>
                <c:pt idx="3220">
                  <c:v>103808.86128418846</c:v>
                </c:pt>
                <c:pt idx="3221">
                  <c:v>103465.9509143008</c:v>
                </c:pt>
                <c:pt idx="3222">
                  <c:v>104557.44054441265</c:v>
                </c:pt>
                <c:pt idx="3223">
                  <c:v>-28695.055756707396</c:v>
                </c:pt>
                <c:pt idx="3224">
                  <c:v>-28139.16612659553</c:v>
                </c:pt>
                <c:pt idx="3225">
                  <c:v>-32637.6764964832</c:v>
                </c:pt>
                <c:pt idx="3226">
                  <c:v>-34062.286866371331</c:v>
                </c:pt>
                <c:pt idx="3227">
                  <c:v>-37326.697236259468</c:v>
                </c:pt>
                <c:pt idx="3228">
                  <c:v>-38776.007606147599</c:v>
                </c:pt>
                <c:pt idx="3229">
                  <c:v>-40939.417976035271</c:v>
                </c:pt>
                <c:pt idx="3230">
                  <c:v>-42626.728345923402</c:v>
                </c:pt>
                <c:pt idx="3231">
                  <c:v>-44631.438715811542</c:v>
                </c:pt>
                <c:pt idx="3232">
                  <c:v>-46424.549085699211</c:v>
                </c:pt>
                <c:pt idx="3233">
                  <c:v>-48358.759455587344</c:v>
                </c:pt>
                <c:pt idx="3234">
                  <c:v>81259.344243292609</c:v>
                </c:pt>
                <c:pt idx="3235">
                  <c:v>87608.333873404481</c:v>
                </c:pt>
                <c:pt idx="3236">
                  <c:v>94395.723503516812</c:v>
                </c:pt>
                <c:pt idx="3237">
                  <c:v>97773.013133628672</c:v>
                </c:pt>
                <c:pt idx="3238">
                  <c:v>101770.90276374054</c:v>
                </c:pt>
                <c:pt idx="3239">
                  <c:v>98355.592393852392</c:v>
                </c:pt>
                <c:pt idx="3240">
                  <c:v>101047.18202396473</c:v>
                </c:pt>
                <c:pt idx="3241">
                  <c:v>107473.77165407658</c:v>
                </c:pt>
                <c:pt idx="3242">
                  <c:v>113901.46128418847</c:v>
                </c:pt>
                <c:pt idx="3243">
                  <c:v>116720.4509143008</c:v>
                </c:pt>
                <c:pt idx="3244">
                  <c:v>120995.74054441266</c:v>
                </c:pt>
                <c:pt idx="3245">
                  <c:v>38348.044243292607</c:v>
                </c:pt>
                <c:pt idx="3246">
                  <c:v>39040.533873404464</c:v>
                </c:pt>
                <c:pt idx="3247">
                  <c:v>42157.823503516804</c:v>
                </c:pt>
                <c:pt idx="3248">
                  <c:v>46087.813133628661</c:v>
                </c:pt>
                <c:pt idx="3249">
                  <c:v>48801.402763740538</c:v>
                </c:pt>
                <c:pt idx="3250">
                  <c:v>49923.292393852404</c:v>
                </c:pt>
                <c:pt idx="3251">
                  <c:v>50977.582023964729</c:v>
                </c:pt>
                <c:pt idx="3252">
                  <c:v>53047.771654076598</c:v>
                </c:pt>
                <c:pt idx="3253">
                  <c:v>55264.761284188455</c:v>
                </c:pt>
                <c:pt idx="3254">
                  <c:v>54862.050914300795</c:v>
                </c:pt>
                <c:pt idx="3255">
                  <c:v>54766.140544412658</c:v>
                </c:pt>
                <c:pt idx="3256">
                  <c:v>250594.7442432926</c:v>
                </c:pt>
                <c:pt idx="3257">
                  <c:v>272866.43387340446</c:v>
                </c:pt>
                <c:pt idx="3258">
                  <c:v>286619.82350351679</c:v>
                </c:pt>
                <c:pt idx="3259">
                  <c:v>290822.01313362864</c:v>
                </c:pt>
                <c:pt idx="3260">
                  <c:v>297026.90276374051</c:v>
                </c:pt>
                <c:pt idx="3261">
                  <c:v>290222.39239385241</c:v>
                </c:pt>
                <c:pt idx="3262">
                  <c:v>297594.28202396474</c:v>
                </c:pt>
                <c:pt idx="3263">
                  <c:v>306154.97165407659</c:v>
                </c:pt>
                <c:pt idx="3264">
                  <c:v>316716.36128418846</c:v>
                </c:pt>
                <c:pt idx="3265">
                  <c:v>324197.85091430077</c:v>
                </c:pt>
                <c:pt idx="3266">
                  <c:v>333634.64054441266</c:v>
                </c:pt>
                <c:pt idx="3267">
                  <c:v>-7966.2557567073964</c:v>
                </c:pt>
                <c:pt idx="3268">
                  <c:v>-4945.5661265955277</c:v>
                </c:pt>
                <c:pt idx="3269">
                  <c:v>-4602.7764964832022</c:v>
                </c:pt>
                <c:pt idx="3270">
                  <c:v>-3222.5868663713336</c:v>
                </c:pt>
                <c:pt idx="3271">
                  <c:v>-1326.2972362594664</c:v>
                </c:pt>
                <c:pt idx="3272">
                  <c:v>-876.10760614760511</c:v>
                </c:pt>
                <c:pt idx="3273">
                  <c:v>309.78202396472625</c:v>
                </c:pt>
                <c:pt idx="3274">
                  <c:v>1085.5716540765934</c:v>
                </c:pt>
                <c:pt idx="3275">
                  <c:v>1671.3612841884606</c:v>
                </c:pt>
                <c:pt idx="3276">
                  <c:v>1830.2509143007919</c:v>
                </c:pt>
                <c:pt idx="3277">
                  <c:v>1917.2405444126634</c:v>
                </c:pt>
                <c:pt idx="3278">
                  <c:v>-11116.655756707398</c:v>
                </c:pt>
                <c:pt idx="3279">
                  <c:v>-10212.766126595532</c:v>
                </c:pt>
                <c:pt idx="3280">
                  <c:v>-9812.3764964832008</c:v>
                </c:pt>
                <c:pt idx="3281">
                  <c:v>-9057.8868663713365</c:v>
                </c:pt>
                <c:pt idx="3282">
                  <c:v>-7887.0972362594694</c:v>
                </c:pt>
                <c:pt idx="3283">
                  <c:v>-7697.7076061476037</c:v>
                </c:pt>
                <c:pt idx="3284">
                  <c:v>-7537.5179760352694</c:v>
                </c:pt>
                <c:pt idx="3285">
                  <c:v>-7678.2283459234022</c:v>
                </c:pt>
                <c:pt idx="3286">
                  <c:v>-7276.1387158115394</c:v>
                </c:pt>
                <c:pt idx="3287">
                  <c:v>-6493.7490856992081</c:v>
                </c:pt>
                <c:pt idx="3288">
                  <c:v>-6093.2594555873438</c:v>
                </c:pt>
                <c:pt idx="3289">
                  <c:v>-17110.955756707393</c:v>
                </c:pt>
                <c:pt idx="3290">
                  <c:v>-14225.566126595528</c:v>
                </c:pt>
                <c:pt idx="3291">
                  <c:v>-14269.276496483202</c:v>
                </c:pt>
                <c:pt idx="3292">
                  <c:v>-13726.786866371331</c:v>
                </c:pt>
                <c:pt idx="3293">
                  <c:v>-12760.797236259466</c:v>
                </c:pt>
                <c:pt idx="3294">
                  <c:v>-12022.207606147604</c:v>
                </c:pt>
                <c:pt idx="3295">
                  <c:v>-11710.717976035274</c:v>
                </c:pt>
                <c:pt idx="3296">
                  <c:v>-11784.228345923402</c:v>
                </c:pt>
                <c:pt idx="3297">
                  <c:v>-11306.838715811537</c:v>
                </c:pt>
                <c:pt idx="3298">
                  <c:v>-10649.64908569921</c:v>
                </c:pt>
                <c:pt idx="3299">
                  <c:v>-10421.959455587341</c:v>
                </c:pt>
                <c:pt idx="3300">
                  <c:v>-49445.055756707399</c:v>
                </c:pt>
                <c:pt idx="3301">
                  <c:v>-50356.466126595529</c:v>
                </c:pt>
                <c:pt idx="3302">
                  <c:v>-51246.176496483196</c:v>
                </c:pt>
                <c:pt idx="3303">
                  <c:v>-52060.486866371335</c:v>
                </c:pt>
                <c:pt idx="3304">
                  <c:v>-52979.197236259468</c:v>
                </c:pt>
                <c:pt idx="3305">
                  <c:v>-53842.607606147605</c:v>
                </c:pt>
                <c:pt idx="3306">
                  <c:v>-54683.917976035271</c:v>
                </c:pt>
                <c:pt idx="3307">
                  <c:v>-55509.328345923408</c:v>
                </c:pt>
                <c:pt idx="3308">
                  <c:v>-56361.538715811541</c:v>
                </c:pt>
                <c:pt idx="3309">
                  <c:v>-57226.349085699207</c:v>
                </c:pt>
                <c:pt idx="3310">
                  <c:v>-58087.959455587341</c:v>
                </c:pt>
                <c:pt idx="3311">
                  <c:v>13610.344243292609</c:v>
                </c:pt>
                <c:pt idx="3312">
                  <c:v>17817.033873404464</c:v>
                </c:pt>
                <c:pt idx="3313">
                  <c:v>17423.023503516801</c:v>
                </c:pt>
                <c:pt idx="3314">
                  <c:v>19306.813133628661</c:v>
                </c:pt>
                <c:pt idx="3315">
                  <c:v>15980.302763740532</c:v>
                </c:pt>
                <c:pt idx="3316">
                  <c:v>14763.992393852401</c:v>
                </c:pt>
                <c:pt idx="3317">
                  <c:v>14860.182023964735</c:v>
                </c:pt>
                <c:pt idx="3318">
                  <c:v>14833.071654076601</c:v>
                </c:pt>
                <c:pt idx="3319">
                  <c:v>14730.661284188463</c:v>
                </c:pt>
                <c:pt idx="3320">
                  <c:v>14534.550914300795</c:v>
                </c:pt>
                <c:pt idx="3321">
                  <c:v>14096.140544412658</c:v>
                </c:pt>
                <c:pt idx="3322">
                  <c:v>28323.244243292604</c:v>
                </c:pt>
                <c:pt idx="3323">
                  <c:v>37822.833873404466</c:v>
                </c:pt>
                <c:pt idx="3324">
                  <c:v>40208.923503516795</c:v>
                </c:pt>
                <c:pt idx="3325">
                  <c:v>44078.713133628669</c:v>
                </c:pt>
                <c:pt idx="3326">
                  <c:v>38326.802763740532</c:v>
                </c:pt>
                <c:pt idx="3327">
                  <c:v>36635.292393852404</c:v>
                </c:pt>
                <c:pt idx="3328">
                  <c:v>34409.382023964732</c:v>
                </c:pt>
                <c:pt idx="3329">
                  <c:v>32203.871654076589</c:v>
                </c:pt>
                <c:pt idx="3330">
                  <c:v>30350.761284188455</c:v>
                </c:pt>
                <c:pt idx="3331">
                  <c:v>30808.050914300795</c:v>
                </c:pt>
                <c:pt idx="3332">
                  <c:v>30317.440544412661</c:v>
                </c:pt>
                <c:pt idx="3333">
                  <c:v>155637.54424329259</c:v>
                </c:pt>
                <c:pt idx="3334">
                  <c:v>169912.33387340448</c:v>
                </c:pt>
                <c:pt idx="3335">
                  <c:v>180593.42350351679</c:v>
                </c:pt>
                <c:pt idx="3336">
                  <c:v>193607.21313362865</c:v>
                </c:pt>
                <c:pt idx="3337">
                  <c:v>188287.00276374054</c:v>
                </c:pt>
                <c:pt idx="3338">
                  <c:v>185404.99239385239</c:v>
                </c:pt>
                <c:pt idx="3339">
                  <c:v>194736.78202396474</c:v>
                </c:pt>
                <c:pt idx="3340">
                  <c:v>200274.17165407661</c:v>
                </c:pt>
                <c:pt idx="3341">
                  <c:v>205362.76128418848</c:v>
                </c:pt>
                <c:pt idx="3342">
                  <c:v>208008.35091430077</c:v>
                </c:pt>
                <c:pt idx="3343">
                  <c:v>210240.74054441263</c:v>
                </c:pt>
                <c:pt idx="3344">
                  <c:v>11595.044243292607</c:v>
                </c:pt>
                <c:pt idx="3345">
                  <c:v>15614.333873404466</c:v>
                </c:pt>
                <c:pt idx="3346">
                  <c:v>15943.823503516804</c:v>
                </c:pt>
                <c:pt idx="3347">
                  <c:v>17152.713133628669</c:v>
                </c:pt>
                <c:pt idx="3348">
                  <c:v>13506.302763740532</c:v>
                </c:pt>
                <c:pt idx="3349">
                  <c:v>11987.692393852398</c:v>
                </c:pt>
                <c:pt idx="3350">
                  <c:v>10327.282023964726</c:v>
                </c:pt>
                <c:pt idx="3351">
                  <c:v>9503.371654076589</c:v>
                </c:pt>
                <c:pt idx="3352">
                  <c:v>9011.8612841884606</c:v>
                </c:pt>
                <c:pt idx="3353">
                  <c:v>8361.7509143007919</c:v>
                </c:pt>
                <c:pt idx="3354">
                  <c:v>7810.3405444126547</c:v>
                </c:pt>
                <c:pt idx="3355">
                  <c:v>-34806.655756707398</c:v>
                </c:pt>
                <c:pt idx="3356">
                  <c:v>-36128.366126595531</c:v>
                </c:pt>
                <c:pt idx="3357">
                  <c:v>-36954.676496483196</c:v>
                </c:pt>
                <c:pt idx="3358">
                  <c:v>-37992.186866371332</c:v>
                </c:pt>
                <c:pt idx="3359">
                  <c:v>-38915.797236259466</c:v>
                </c:pt>
                <c:pt idx="3360">
                  <c:v>-39989.007606147599</c:v>
                </c:pt>
                <c:pt idx="3361">
                  <c:v>-41048.417976035271</c:v>
                </c:pt>
                <c:pt idx="3362">
                  <c:v>-42110.028345923405</c:v>
                </c:pt>
                <c:pt idx="3363">
                  <c:v>-43180.338715811537</c:v>
                </c:pt>
                <c:pt idx="3364">
                  <c:v>-44251.249085699208</c:v>
                </c:pt>
                <c:pt idx="3365">
                  <c:v>-45319.559455587339</c:v>
                </c:pt>
                <c:pt idx="3366">
                  <c:v>-8875.3557567073949</c:v>
                </c:pt>
                <c:pt idx="3367">
                  <c:v>-9598.8661265955307</c:v>
                </c:pt>
                <c:pt idx="3368">
                  <c:v>-10680.576496483198</c:v>
                </c:pt>
                <c:pt idx="3369">
                  <c:v>-11173.586866371334</c:v>
                </c:pt>
                <c:pt idx="3370">
                  <c:v>-10674.197236259468</c:v>
                </c:pt>
                <c:pt idx="3371">
                  <c:v>-11011.307606147602</c:v>
                </c:pt>
                <c:pt idx="3372">
                  <c:v>-10832.917976035271</c:v>
                </c:pt>
                <c:pt idx="3373">
                  <c:v>-10861.728345923402</c:v>
                </c:pt>
                <c:pt idx="3374">
                  <c:v>-10887.938715811542</c:v>
                </c:pt>
                <c:pt idx="3375">
                  <c:v>-10719.549085699211</c:v>
                </c:pt>
                <c:pt idx="3376">
                  <c:v>-10550.759455587344</c:v>
                </c:pt>
                <c:pt idx="3377">
                  <c:v>-8120.1557567073978</c:v>
                </c:pt>
                <c:pt idx="3378">
                  <c:v>-11065.866126595531</c:v>
                </c:pt>
                <c:pt idx="3379">
                  <c:v>-13158.176496483196</c:v>
                </c:pt>
                <c:pt idx="3380">
                  <c:v>-14366.186866371332</c:v>
                </c:pt>
                <c:pt idx="3381">
                  <c:v>-18582.697236259468</c:v>
                </c:pt>
                <c:pt idx="3382">
                  <c:v>-20194.007606147599</c:v>
                </c:pt>
                <c:pt idx="3383">
                  <c:v>-21816.317976035272</c:v>
                </c:pt>
                <c:pt idx="3384">
                  <c:v>-23469.528345923405</c:v>
                </c:pt>
                <c:pt idx="3385">
                  <c:v>-25107.238715811538</c:v>
                </c:pt>
                <c:pt idx="3386">
                  <c:v>-26809.049085699211</c:v>
                </c:pt>
                <c:pt idx="3387">
                  <c:v>-28413.559455587339</c:v>
                </c:pt>
                <c:pt idx="3388">
                  <c:v>-25634.355756707395</c:v>
                </c:pt>
                <c:pt idx="3389">
                  <c:v>-29325.866126595531</c:v>
                </c:pt>
                <c:pt idx="3390">
                  <c:v>-31938.976496483199</c:v>
                </c:pt>
                <c:pt idx="3391">
                  <c:v>-33756.086866371334</c:v>
                </c:pt>
                <c:pt idx="3392">
                  <c:v>-37890.297236259466</c:v>
                </c:pt>
                <c:pt idx="3393">
                  <c:v>-39820.007606147599</c:v>
                </c:pt>
                <c:pt idx="3394">
                  <c:v>-41447.717976035274</c:v>
                </c:pt>
                <c:pt idx="3395">
                  <c:v>-42847.528345923405</c:v>
                </c:pt>
                <c:pt idx="3396">
                  <c:v>-44266.538715811541</c:v>
                </c:pt>
                <c:pt idx="3397">
                  <c:v>-45812.64908569921</c:v>
                </c:pt>
                <c:pt idx="3398">
                  <c:v>-47489.559455587339</c:v>
                </c:pt>
                <c:pt idx="3399">
                  <c:v>45855.644243292598</c:v>
                </c:pt>
                <c:pt idx="3400">
                  <c:v>38676.033873404464</c:v>
                </c:pt>
                <c:pt idx="3401">
                  <c:v>32864.323503516804</c:v>
                </c:pt>
                <c:pt idx="3402">
                  <c:v>29457.913133628666</c:v>
                </c:pt>
                <c:pt idx="3403">
                  <c:v>21345.702763740526</c:v>
                </c:pt>
                <c:pt idx="3404">
                  <c:v>18306.792393852404</c:v>
                </c:pt>
                <c:pt idx="3405">
                  <c:v>21232.782023964726</c:v>
                </c:pt>
                <c:pt idx="3406">
                  <c:v>23654.371654076589</c:v>
                </c:pt>
                <c:pt idx="3407">
                  <c:v>23381.361284188461</c:v>
                </c:pt>
                <c:pt idx="3408">
                  <c:v>24111.750914300792</c:v>
                </c:pt>
                <c:pt idx="3409">
                  <c:v>25065.940544412661</c:v>
                </c:pt>
                <c:pt idx="3410">
                  <c:v>8046.7442432926036</c:v>
                </c:pt>
                <c:pt idx="3411">
                  <c:v>11748.633873404469</c:v>
                </c:pt>
                <c:pt idx="3412">
                  <c:v>11313.023503516801</c:v>
                </c:pt>
                <c:pt idx="3413">
                  <c:v>12286.313133628661</c:v>
                </c:pt>
                <c:pt idx="3414">
                  <c:v>10418.802763740532</c:v>
                </c:pt>
                <c:pt idx="3415">
                  <c:v>10457.592393852392</c:v>
                </c:pt>
                <c:pt idx="3416">
                  <c:v>11447.682023964735</c:v>
                </c:pt>
                <c:pt idx="3417">
                  <c:v>11867.771654076598</c:v>
                </c:pt>
                <c:pt idx="3418">
                  <c:v>12042.961284188466</c:v>
                </c:pt>
                <c:pt idx="3419">
                  <c:v>12278.450914300789</c:v>
                </c:pt>
                <c:pt idx="3420">
                  <c:v>12647.840544412655</c:v>
                </c:pt>
                <c:pt idx="3421">
                  <c:v>-27527.055756707396</c:v>
                </c:pt>
                <c:pt idx="3422">
                  <c:v>-30088.866126595531</c:v>
                </c:pt>
                <c:pt idx="3423">
                  <c:v>-31146.976496483199</c:v>
                </c:pt>
                <c:pt idx="3424">
                  <c:v>-31864.786866371334</c:v>
                </c:pt>
                <c:pt idx="3425">
                  <c:v>-32242.197236259468</c:v>
                </c:pt>
                <c:pt idx="3426">
                  <c:v>-32827.707606147604</c:v>
                </c:pt>
                <c:pt idx="3427">
                  <c:v>-33710.117976035268</c:v>
                </c:pt>
                <c:pt idx="3428">
                  <c:v>-34480.428345923407</c:v>
                </c:pt>
                <c:pt idx="3429">
                  <c:v>-35283.038715811541</c:v>
                </c:pt>
                <c:pt idx="3430">
                  <c:v>-35926.449085699205</c:v>
                </c:pt>
                <c:pt idx="3431">
                  <c:v>-36629.259455587344</c:v>
                </c:pt>
                <c:pt idx="3432">
                  <c:v>-13588.455756707393</c:v>
                </c:pt>
                <c:pt idx="3433">
                  <c:v>-15264.966126595529</c:v>
                </c:pt>
                <c:pt idx="3434">
                  <c:v>-15879.476496483199</c:v>
                </c:pt>
                <c:pt idx="3435">
                  <c:v>-16706.186866371332</c:v>
                </c:pt>
                <c:pt idx="3436">
                  <c:v>-18845.297236259466</c:v>
                </c:pt>
                <c:pt idx="3437">
                  <c:v>-20290.507606147599</c:v>
                </c:pt>
                <c:pt idx="3438">
                  <c:v>-21702.317976035272</c:v>
                </c:pt>
                <c:pt idx="3439">
                  <c:v>-23104.528345923405</c:v>
                </c:pt>
                <c:pt idx="3440">
                  <c:v>-24545.538715811541</c:v>
                </c:pt>
                <c:pt idx="3441">
                  <c:v>-26010.449085699205</c:v>
                </c:pt>
                <c:pt idx="3442">
                  <c:v>-27512.259455587344</c:v>
                </c:pt>
                <c:pt idx="3443">
                  <c:v>20012.544243292607</c:v>
                </c:pt>
                <c:pt idx="3444">
                  <c:v>20364.433873404472</c:v>
                </c:pt>
                <c:pt idx="3445">
                  <c:v>20094.823503516804</c:v>
                </c:pt>
                <c:pt idx="3446">
                  <c:v>19450.713133628669</c:v>
                </c:pt>
                <c:pt idx="3447">
                  <c:v>20514.902763740538</c:v>
                </c:pt>
                <c:pt idx="3448">
                  <c:v>21198.792393852404</c:v>
                </c:pt>
                <c:pt idx="3449">
                  <c:v>21315.082023964729</c:v>
                </c:pt>
                <c:pt idx="3450">
                  <c:v>21226.871654076589</c:v>
                </c:pt>
                <c:pt idx="3451">
                  <c:v>21450.361284188461</c:v>
                </c:pt>
                <c:pt idx="3452">
                  <c:v>21799.450914300789</c:v>
                </c:pt>
                <c:pt idx="3453">
                  <c:v>21228.540544412652</c:v>
                </c:pt>
                <c:pt idx="3454">
                  <c:v>658340.14424329263</c:v>
                </c:pt>
                <c:pt idx="3455">
                  <c:v>665078.73387340445</c:v>
                </c:pt>
                <c:pt idx="3456">
                  <c:v>679217.12350351678</c:v>
                </c:pt>
                <c:pt idx="3457">
                  <c:v>727965.31313362869</c:v>
                </c:pt>
                <c:pt idx="3458">
                  <c:v>824832.10276374058</c:v>
                </c:pt>
                <c:pt idx="3459">
                  <c:v>886502.79239385237</c:v>
                </c:pt>
                <c:pt idx="3460">
                  <c:v>907936.58202396473</c:v>
                </c:pt>
                <c:pt idx="3461">
                  <c:v>933805.47165407659</c:v>
                </c:pt>
                <c:pt idx="3462">
                  <c:v>980409.06128418841</c:v>
                </c:pt>
                <c:pt idx="3463">
                  <c:v>1024080.6509143007</c:v>
                </c:pt>
                <c:pt idx="3464">
                  <c:v>1073002.3405444126</c:v>
                </c:pt>
                <c:pt idx="3465">
                  <c:v>-40344.755756707396</c:v>
                </c:pt>
                <c:pt idx="3466">
                  <c:v>-41823.266126595532</c:v>
                </c:pt>
                <c:pt idx="3467">
                  <c:v>-42951.976496483199</c:v>
                </c:pt>
                <c:pt idx="3468">
                  <c:v>-44400.286866371331</c:v>
                </c:pt>
                <c:pt idx="3469">
                  <c:v>-45737.997236259471</c:v>
                </c:pt>
                <c:pt idx="3470">
                  <c:v>-47323.007606147599</c:v>
                </c:pt>
                <c:pt idx="3471">
                  <c:v>-48845.217976035274</c:v>
                </c:pt>
                <c:pt idx="3472">
                  <c:v>-50409.828345923408</c:v>
                </c:pt>
                <c:pt idx="3473">
                  <c:v>-51951.938715811542</c:v>
                </c:pt>
                <c:pt idx="3474">
                  <c:v>-53515.749085699208</c:v>
                </c:pt>
                <c:pt idx="3475">
                  <c:v>-55108.159455587345</c:v>
                </c:pt>
                <c:pt idx="3476">
                  <c:v>-6866.3557567073949</c:v>
                </c:pt>
                <c:pt idx="3477">
                  <c:v>-8019.5661265955277</c:v>
                </c:pt>
                <c:pt idx="3478">
                  <c:v>-8484.2764964832022</c:v>
                </c:pt>
                <c:pt idx="3479">
                  <c:v>-9270.0868663713336</c:v>
                </c:pt>
                <c:pt idx="3480">
                  <c:v>-10912.697236259468</c:v>
                </c:pt>
                <c:pt idx="3481">
                  <c:v>-11208.107606147605</c:v>
                </c:pt>
                <c:pt idx="3482">
                  <c:v>-10088.017976035269</c:v>
                </c:pt>
                <c:pt idx="3483">
                  <c:v>-9396.6283459234037</c:v>
                </c:pt>
                <c:pt idx="3484">
                  <c:v>-8789.0387158115409</c:v>
                </c:pt>
                <c:pt idx="3485">
                  <c:v>-8118.9490856992052</c:v>
                </c:pt>
                <c:pt idx="3486">
                  <c:v>-7388.1594555873453</c:v>
                </c:pt>
                <c:pt idx="3487">
                  <c:v>11855.944243292601</c:v>
                </c:pt>
                <c:pt idx="3488">
                  <c:v>11899.233873404475</c:v>
                </c:pt>
                <c:pt idx="3489">
                  <c:v>12784.023503516801</c:v>
                </c:pt>
                <c:pt idx="3490">
                  <c:v>13297.513133628672</c:v>
                </c:pt>
                <c:pt idx="3491">
                  <c:v>11813.402763740538</c:v>
                </c:pt>
                <c:pt idx="3492">
                  <c:v>10034.892393852395</c:v>
                </c:pt>
                <c:pt idx="3493">
                  <c:v>10369.282023964726</c:v>
                </c:pt>
                <c:pt idx="3494">
                  <c:v>10679.671654076592</c:v>
                </c:pt>
                <c:pt idx="3495">
                  <c:v>10836.561284188458</c:v>
                </c:pt>
                <c:pt idx="3496">
                  <c:v>11040.950914300789</c:v>
                </c:pt>
                <c:pt idx="3497">
                  <c:v>11207.840544412655</c:v>
                </c:pt>
                <c:pt idx="3498">
                  <c:v>-23546.755756707396</c:v>
                </c:pt>
                <c:pt idx="3499">
                  <c:v>-23947.466126595529</c:v>
                </c:pt>
                <c:pt idx="3500">
                  <c:v>-23923.376496483201</c:v>
                </c:pt>
                <c:pt idx="3501">
                  <c:v>-24217.186866371332</c:v>
                </c:pt>
                <c:pt idx="3502">
                  <c:v>-24594.897236259465</c:v>
                </c:pt>
                <c:pt idx="3503">
                  <c:v>-25007.807606147602</c:v>
                </c:pt>
                <c:pt idx="3504">
                  <c:v>-24721.917976035271</c:v>
                </c:pt>
                <c:pt idx="3505">
                  <c:v>-24992.728345923402</c:v>
                </c:pt>
                <c:pt idx="3506">
                  <c:v>-25444.538715811541</c:v>
                </c:pt>
                <c:pt idx="3507">
                  <c:v>-25819.64908569921</c:v>
                </c:pt>
                <c:pt idx="3508">
                  <c:v>-25939.659455587345</c:v>
                </c:pt>
                <c:pt idx="3509">
                  <c:v>104614.44424329262</c:v>
                </c:pt>
                <c:pt idx="3510">
                  <c:v>112744.13387340447</c:v>
                </c:pt>
                <c:pt idx="3511">
                  <c:v>117157.72350351681</c:v>
                </c:pt>
                <c:pt idx="3512">
                  <c:v>124073.11313362868</c:v>
                </c:pt>
                <c:pt idx="3513">
                  <c:v>132676.70276374053</c:v>
                </c:pt>
                <c:pt idx="3514">
                  <c:v>138557.89239385241</c:v>
                </c:pt>
                <c:pt idx="3515">
                  <c:v>139604.78202396474</c:v>
                </c:pt>
                <c:pt idx="3516">
                  <c:v>140999.27165407658</c:v>
                </c:pt>
                <c:pt idx="3517">
                  <c:v>141809.66128418845</c:v>
                </c:pt>
                <c:pt idx="3518">
                  <c:v>142991.4509143008</c:v>
                </c:pt>
                <c:pt idx="3519">
                  <c:v>144828.94054441265</c:v>
                </c:pt>
                <c:pt idx="3520">
                  <c:v>44772.444243292601</c:v>
                </c:pt>
                <c:pt idx="3521">
                  <c:v>44200.633873404469</c:v>
                </c:pt>
                <c:pt idx="3522">
                  <c:v>44067.723503516798</c:v>
                </c:pt>
                <c:pt idx="3523">
                  <c:v>46282.213133628669</c:v>
                </c:pt>
                <c:pt idx="3524">
                  <c:v>43889.702763740526</c:v>
                </c:pt>
                <c:pt idx="3525">
                  <c:v>42915.892393852395</c:v>
                </c:pt>
                <c:pt idx="3526">
                  <c:v>42983.482023964723</c:v>
                </c:pt>
                <c:pt idx="3527">
                  <c:v>42477.071654076601</c:v>
                </c:pt>
                <c:pt idx="3528">
                  <c:v>41695.561284188458</c:v>
                </c:pt>
                <c:pt idx="3529">
                  <c:v>41058.850914300798</c:v>
                </c:pt>
                <c:pt idx="3530">
                  <c:v>40501.640544412658</c:v>
                </c:pt>
                <c:pt idx="3531">
                  <c:v>9338.4442432926007</c:v>
                </c:pt>
                <c:pt idx="3532">
                  <c:v>12647.933873404472</c:v>
                </c:pt>
                <c:pt idx="3533">
                  <c:v>11561.023503516801</c:v>
                </c:pt>
                <c:pt idx="3534">
                  <c:v>11917.513133628672</c:v>
                </c:pt>
                <c:pt idx="3535">
                  <c:v>8832.602763740535</c:v>
                </c:pt>
                <c:pt idx="3536">
                  <c:v>7399.092393852392</c:v>
                </c:pt>
                <c:pt idx="3537">
                  <c:v>8564.8820239647321</c:v>
                </c:pt>
                <c:pt idx="3538">
                  <c:v>8595.0716540766007</c:v>
                </c:pt>
                <c:pt idx="3539">
                  <c:v>9004.7612841884547</c:v>
                </c:pt>
                <c:pt idx="3540">
                  <c:v>9610.5509143007948</c:v>
                </c:pt>
                <c:pt idx="3541">
                  <c:v>10222.640544412658</c:v>
                </c:pt>
                <c:pt idx="3542">
                  <c:v>-44509.655756707398</c:v>
                </c:pt>
                <c:pt idx="3543">
                  <c:v>-45505.066126595528</c:v>
                </c:pt>
                <c:pt idx="3544">
                  <c:v>-46430.376496483201</c:v>
                </c:pt>
                <c:pt idx="3545">
                  <c:v>-47394.486866371335</c:v>
                </c:pt>
                <c:pt idx="3546">
                  <c:v>-48391.797236259466</c:v>
                </c:pt>
                <c:pt idx="3547">
                  <c:v>-49297.707606147604</c:v>
                </c:pt>
                <c:pt idx="3548">
                  <c:v>-50242.517976035269</c:v>
                </c:pt>
                <c:pt idx="3549">
                  <c:v>-51153.928345923407</c:v>
                </c:pt>
                <c:pt idx="3550">
                  <c:v>-52094.138715811539</c:v>
                </c:pt>
                <c:pt idx="3551">
                  <c:v>-53070.249085699208</c:v>
                </c:pt>
                <c:pt idx="3552">
                  <c:v>-54019.859455587342</c:v>
                </c:pt>
                <c:pt idx="3553">
                  <c:v>-11098.055756707399</c:v>
                </c:pt>
                <c:pt idx="3554">
                  <c:v>-10440.466126595529</c:v>
                </c:pt>
                <c:pt idx="3555">
                  <c:v>-10847.976496483199</c:v>
                </c:pt>
                <c:pt idx="3556">
                  <c:v>-10726.586866371334</c:v>
                </c:pt>
                <c:pt idx="3557">
                  <c:v>-11303.397236259465</c:v>
                </c:pt>
                <c:pt idx="3558">
                  <c:v>-12343.007606147599</c:v>
                </c:pt>
                <c:pt idx="3559">
                  <c:v>-12940.117976035268</c:v>
                </c:pt>
                <c:pt idx="3560">
                  <c:v>-13473.628345923404</c:v>
                </c:pt>
                <c:pt idx="3561">
                  <c:v>-14005.238715811538</c:v>
                </c:pt>
                <c:pt idx="3562">
                  <c:v>-14785.14908569921</c:v>
                </c:pt>
                <c:pt idx="3563">
                  <c:v>-15433.259455587344</c:v>
                </c:pt>
                <c:pt idx="3564">
                  <c:v>-41251.155756707398</c:v>
                </c:pt>
                <c:pt idx="3565">
                  <c:v>-41748.166126595534</c:v>
                </c:pt>
                <c:pt idx="3566">
                  <c:v>-42571.676496483196</c:v>
                </c:pt>
                <c:pt idx="3567">
                  <c:v>-43131.786866371331</c:v>
                </c:pt>
                <c:pt idx="3568">
                  <c:v>-44292.597236259469</c:v>
                </c:pt>
                <c:pt idx="3569">
                  <c:v>-45100.807606147602</c:v>
                </c:pt>
                <c:pt idx="3570">
                  <c:v>-46205.717976035274</c:v>
                </c:pt>
                <c:pt idx="3571">
                  <c:v>-47303.328345923408</c:v>
                </c:pt>
                <c:pt idx="3572">
                  <c:v>-48272.838715811537</c:v>
                </c:pt>
                <c:pt idx="3573">
                  <c:v>-49175.449085699205</c:v>
                </c:pt>
                <c:pt idx="3574">
                  <c:v>-49922.559455587339</c:v>
                </c:pt>
                <c:pt idx="3575">
                  <c:v>-4572.0557567073993</c:v>
                </c:pt>
                <c:pt idx="3576">
                  <c:v>-3688.7661265955321</c:v>
                </c:pt>
                <c:pt idx="3577">
                  <c:v>-4125.1764964831964</c:v>
                </c:pt>
                <c:pt idx="3578">
                  <c:v>-3850.2868663713307</c:v>
                </c:pt>
                <c:pt idx="3579">
                  <c:v>-6365.9972362594708</c:v>
                </c:pt>
                <c:pt idx="3580">
                  <c:v>-8834.8076061476022</c:v>
                </c:pt>
                <c:pt idx="3581">
                  <c:v>-11127.717976035274</c:v>
                </c:pt>
                <c:pt idx="3582">
                  <c:v>-12207.728345923402</c:v>
                </c:pt>
                <c:pt idx="3583">
                  <c:v>-13111.238715811538</c:v>
                </c:pt>
                <c:pt idx="3584">
                  <c:v>-14248.249085699208</c:v>
                </c:pt>
                <c:pt idx="3585">
                  <c:v>-15197.859455587342</c:v>
                </c:pt>
                <c:pt idx="3586">
                  <c:v>18683.244243292604</c:v>
                </c:pt>
                <c:pt idx="3587">
                  <c:v>21925.333873404466</c:v>
                </c:pt>
                <c:pt idx="3588">
                  <c:v>21700.123503516807</c:v>
                </c:pt>
                <c:pt idx="3589">
                  <c:v>22871.713133628669</c:v>
                </c:pt>
                <c:pt idx="3590">
                  <c:v>21478.402763740538</c:v>
                </c:pt>
                <c:pt idx="3591">
                  <c:v>18630.792393852404</c:v>
                </c:pt>
                <c:pt idx="3592">
                  <c:v>18569.282023964726</c:v>
                </c:pt>
                <c:pt idx="3593">
                  <c:v>18377.471654076595</c:v>
                </c:pt>
                <c:pt idx="3594">
                  <c:v>18187.261284188455</c:v>
                </c:pt>
                <c:pt idx="3595">
                  <c:v>17988.650914300786</c:v>
                </c:pt>
                <c:pt idx="3596">
                  <c:v>17819.440544412661</c:v>
                </c:pt>
                <c:pt idx="3597">
                  <c:v>233595.2442432926</c:v>
                </c:pt>
                <c:pt idx="3598">
                  <c:v>246674.33387340448</c:v>
                </c:pt>
                <c:pt idx="3599">
                  <c:v>246121.22350351681</c:v>
                </c:pt>
                <c:pt idx="3600">
                  <c:v>249477.31313362869</c:v>
                </c:pt>
                <c:pt idx="3601">
                  <c:v>249331.40276374051</c:v>
                </c:pt>
                <c:pt idx="3602">
                  <c:v>244124.29239385237</c:v>
                </c:pt>
                <c:pt idx="3603">
                  <c:v>248107.48202396475</c:v>
                </c:pt>
                <c:pt idx="3604">
                  <c:v>252084.07165407657</c:v>
                </c:pt>
                <c:pt idx="3605">
                  <c:v>256839.36128418846</c:v>
                </c:pt>
                <c:pt idx="3606">
                  <c:v>260757.9509143008</c:v>
                </c:pt>
                <c:pt idx="3607">
                  <c:v>264192.44054441265</c:v>
                </c:pt>
                <c:pt idx="3608">
                  <c:v>161131.1442432926</c:v>
                </c:pt>
                <c:pt idx="3609">
                  <c:v>187551.53387340446</c:v>
                </c:pt>
                <c:pt idx="3610">
                  <c:v>196845.62350351681</c:v>
                </c:pt>
                <c:pt idx="3611">
                  <c:v>177666.31313362866</c:v>
                </c:pt>
                <c:pt idx="3612">
                  <c:v>143379.70276374053</c:v>
                </c:pt>
                <c:pt idx="3613">
                  <c:v>129759.89239385241</c:v>
                </c:pt>
                <c:pt idx="3614">
                  <c:v>130717.18202396473</c:v>
                </c:pt>
                <c:pt idx="3615">
                  <c:v>132646.77165407658</c:v>
                </c:pt>
                <c:pt idx="3616">
                  <c:v>133559.56128418847</c:v>
                </c:pt>
                <c:pt idx="3617">
                  <c:v>133712.55091430078</c:v>
                </c:pt>
                <c:pt idx="3618">
                  <c:v>133658.54054441265</c:v>
                </c:pt>
                <c:pt idx="3619">
                  <c:v>-48101.955756707393</c:v>
                </c:pt>
                <c:pt idx="3620">
                  <c:v>-49375.666126595534</c:v>
                </c:pt>
                <c:pt idx="3621">
                  <c:v>-48690.976496483199</c:v>
                </c:pt>
                <c:pt idx="3622">
                  <c:v>-48849.486866371335</c:v>
                </c:pt>
                <c:pt idx="3623">
                  <c:v>-50475.697236259468</c:v>
                </c:pt>
                <c:pt idx="3624">
                  <c:v>-51829.207606147604</c:v>
                </c:pt>
                <c:pt idx="3625">
                  <c:v>-53061.817976035272</c:v>
                </c:pt>
                <c:pt idx="3626">
                  <c:v>-54238.328345923408</c:v>
                </c:pt>
                <c:pt idx="3627">
                  <c:v>-55389.838715811537</c:v>
                </c:pt>
                <c:pt idx="3628">
                  <c:v>-56581.049085699211</c:v>
                </c:pt>
                <c:pt idx="3629">
                  <c:v>-57770.059455587339</c:v>
                </c:pt>
                <c:pt idx="3630">
                  <c:v>-10296.455756707393</c:v>
                </c:pt>
                <c:pt idx="3631">
                  <c:v>-10261.266126595532</c:v>
                </c:pt>
                <c:pt idx="3632">
                  <c:v>-10628.276496483202</c:v>
                </c:pt>
                <c:pt idx="3633">
                  <c:v>-10245.186866371332</c:v>
                </c:pt>
                <c:pt idx="3634">
                  <c:v>-12201.097236259469</c:v>
                </c:pt>
                <c:pt idx="3635">
                  <c:v>-13357.307606147602</c:v>
                </c:pt>
                <c:pt idx="3636">
                  <c:v>-14731.217976035274</c:v>
                </c:pt>
                <c:pt idx="3637">
                  <c:v>-15668.828345923408</c:v>
                </c:pt>
                <c:pt idx="3638">
                  <c:v>-16544.738715811538</c:v>
                </c:pt>
                <c:pt idx="3639">
                  <c:v>-17394.549085699211</c:v>
                </c:pt>
                <c:pt idx="3640">
                  <c:v>-18211.059455587339</c:v>
                </c:pt>
                <c:pt idx="3641">
                  <c:v>117930.94424329262</c:v>
                </c:pt>
                <c:pt idx="3642">
                  <c:v>121359.33387340448</c:v>
                </c:pt>
                <c:pt idx="3643">
                  <c:v>124006.72350351681</c:v>
                </c:pt>
                <c:pt idx="3644">
                  <c:v>127666.51313362867</c:v>
                </c:pt>
                <c:pt idx="3645">
                  <c:v>120972.60276374052</c:v>
                </c:pt>
                <c:pt idx="3646">
                  <c:v>111463.99239385239</c:v>
                </c:pt>
                <c:pt idx="3647">
                  <c:v>113205.78202396474</c:v>
                </c:pt>
                <c:pt idx="3648">
                  <c:v>119581.27165407658</c:v>
                </c:pt>
                <c:pt idx="3649">
                  <c:v>124542.46128418847</c:v>
                </c:pt>
                <c:pt idx="3650">
                  <c:v>127708.05091430078</c:v>
                </c:pt>
                <c:pt idx="3651">
                  <c:v>129836.34054441267</c:v>
                </c:pt>
                <c:pt idx="3652">
                  <c:v>814218.04424329265</c:v>
                </c:pt>
                <c:pt idx="3653">
                  <c:v>868487.73387340445</c:v>
                </c:pt>
                <c:pt idx="3654">
                  <c:v>859458.62350351678</c:v>
                </c:pt>
                <c:pt idx="3655">
                  <c:v>839068.21313362871</c:v>
                </c:pt>
                <c:pt idx="3656">
                  <c:v>554317.60276374058</c:v>
                </c:pt>
                <c:pt idx="3657">
                  <c:v>376665.99239385239</c:v>
                </c:pt>
                <c:pt idx="3658">
                  <c:v>411579.98202396475</c:v>
                </c:pt>
                <c:pt idx="3659">
                  <c:v>438659.27165407658</c:v>
                </c:pt>
                <c:pt idx="3660">
                  <c:v>465640.66128418851</c:v>
                </c:pt>
                <c:pt idx="3661">
                  <c:v>491362.15091430082</c:v>
                </c:pt>
                <c:pt idx="3662">
                  <c:v>516635.4405444127</c:v>
                </c:pt>
                <c:pt idx="3663">
                  <c:v>457026.94424329262</c:v>
                </c:pt>
                <c:pt idx="3664">
                  <c:v>478756.13387340447</c:v>
                </c:pt>
                <c:pt idx="3665">
                  <c:v>469833.32350351685</c:v>
                </c:pt>
                <c:pt idx="3666">
                  <c:v>454487.41313362867</c:v>
                </c:pt>
                <c:pt idx="3667">
                  <c:v>289013.20276374056</c:v>
                </c:pt>
                <c:pt idx="3668">
                  <c:v>186026.89239385241</c:v>
                </c:pt>
                <c:pt idx="3669">
                  <c:v>202521.38202396472</c:v>
                </c:pt>
                <c:pt idx="3670">
                  <c:v>215329.77165407658</c:v>
                </c:pt>
                <c:pt idx="3671">
                  <c:v>227615.46128418844</c:v>
                </c:pt>
                <c:pt idx="3672">
                  <c:v>239177.85091430077</c:v>
                </c:pt>
                <c:pt idx="3673">
                  <c:v>250420.64054441266</c:v>
                </c:pt>
                <c:pt idx="3674">
                  <c:v>6610.7442432926036</c:v>
                </c:pt>
                <c:pt idx="3675">
                  <c:v>4315.9338734044723</c:v>
                </c:pt>
                <c:pt idx="3676">
                  <c:v>3847.1235035167992</c:v>
                </c:pt>
                <c:pt idx="3677">
                  <c:v>3530.6131336286635</c:v>
                </c:pt>
                <c:pt idx="3678">
                  <c:v>3301.0027637405292</c:v>
                </c:pt>
                <c:pt idx="3679">
                  <c:v>2796.4923938524007</c:v>
                </c:pt>
                <c:pt idx="3680">
                  <c:v>2251.8820239647321</c:v>
                </c:pt>
                <c:pt idx="3681">
                  <c:v>1693.5716540766007</c:v>
                </c:pt>
                <c:pt idx="3682">
                  <c:v>1021.8612841884606</c:v>
                </c:pt>
                <c:pt idx="3683">
                  <c:v>470.55091430079483</c:v>
                </c:pt>
                <c:pt idx="3684">
                  <c:v>44.840544412654708</c:v>
                </c:pt>
                <c:pt idx="3685">
                  <c:v>20038.244243292604</c:v>
                </c:pt>
                <c:pt idx="3686">
                  <c:v>21859.833873404466</c:v>
                </c:pt>
                <c:pt idx="3687">
                  <c:v>21846.523503516801</c:v>
                </c:pt>
                <c:pt idx="3688">
                  <c:v>21916.413133628666</c:v>
                </c:pt>
                <c:pt idx="3689">
                  <c:v>22259.302763740532</c:v>
                </c:pt>
                <c:pt idx="3690">
                  <c:v>22170.792393852404</c:v>
                </c:pt>
                <c:pt idx="3691">
                  <c:v>20941.082023964729</c:v>
                </c:pt>
                <c:pt idx="3692">
                  <c:v>20851.271654076598</c:v>
                </c:pt>
                <c:pt idx="3693">
                  <c:v>20008.661284188463</c:v>
                </c:pt>
                <c:pt idx="3694">
                  <c:v>19224.650914300786</c:v>
                </c:pt>
                <c:pt idx="3695">
                  <c:v>15668.140544412658</c:v>
                </c:pt>
                <c:pt idx="3696">
                  <c:v>72726.544243292607</c:v>
                </c:pt>
                <c:pt idx="3697">
                  <c:v>80082.133873404469</c:v>
                </c:pt>
                <c:pt idx="3698">
                  <c:v>83372.823503516789</c:v>
                </c:pt>
                <c:pt idx="3699">
                  <c:v>80321.013133628672</c:v>
                </c:pt>
                <c:pt idx="3700">
                  <c:v>62935.202763740526</c:v>
                </c:pt>
                <c:pt idx="3701">
                  <c:v>58921.092393852392</c:v>
                </c:pt>
                <c:pt idx="3702">
                  <c:v>58013.782023964726</c:v>
                </c:pt>
                <c:pt idx="3703">
                  <c:v>56705.671654076592</c:v>
                </c:pt>
                <c:pt idx="3704">
                  <c:v>55023.661284188463</c:v>
                </c:pt>
                <c:pt idx="3705">
                  <c:v>53432.650914300786</c:v>
                </c:pt>
                <c:pt idx="3706">
                  <c:v>51750.240544412663</c:v>
                </c:pt>
                <c:pt idx="3707">
                  <c:v>-29853.455756707397</c:v>
                </c:pt>
                <c:pt idx="3708">
                  <c:v>-32232.266126595532</c:v>
                </c:pt>
                <c:pt idx="3709">
                  <c:v>-34836.876496483201</c:v>
                </c:pt>
                <c:pt idx="3710">
                  <c:v>-37981.286866371331</c:v>
                </c:pt>
                <c:pt idx="3711">
                  <c:v>-39698.797236259466</c:v>
                </c:pt>
                <c:pt idx="3712">
                  <c:v>-41827.807606147602</c:v>
                </c:pt>
                <c:pt idx="3713">
                  <c:v>-43450.717976035274</c:v>
                </c:pt>
                <c:pt idx="3714">
                  <c:v>-45429.128345923404</c:v>
                </c:pt>
                <c:pt idx="3715">
                  <c:v>-47581.138715811539</c:v>
                </c:pt>
                <c:pt idx="3716">
                  <c:v>-49707.949085699205</c:v>
                </c:pt>
                <c:pt idx="3717">
                  <c:v>-52016.559455587339</c:v>
                </c:pt>
                <c:pt idx="3718">
                  <c:v>-44574.955756707393</c:v>
                </c:pt>
                <c:pt idx="3719">
                  <c:v>-46094.766126595532</c:v>
                </c:pt>
                <c:pt idx="3720">
                  <c:v>-47267.476496483199</c:v>
                </c:pt>
                <c:pt idx="3721">
                  <c:v>-48839.086866371334</c:v>
                </c:pt>
                <c:pt idx="3722">
                  <c:v>-49947.897236259465</c:v>
                </c:pt>
                <c:pt idx="3723">
                  <c:v>-51003.507606147599</c:v>
                </c:pt>
                <c:pt idx="3724">
                  <c:v>-52019.817976035272</c:v>
                </c:pt>
                <c:pt idx="3725">
                  <c:v>-53068.628345923404</c:v>
                </c:pt>
                <c:pt idx="3726">
                  <c:v>-54077.338715811537</c:v>
                </c:pt>
                <c:pt idx="3727">
                  <c:v>-55095.249085699208</c:v>
                </c:pt>
                <c:pt idx="3728">
                  <c:v>-56115.559455587339</c:v>
                </c:pt>
                <c:pt idx="3729">
                  <c:v>61073.144243292598</c:v>
                </c:pt>
                <c:pt idx="3730">
                  <c:v>65341.533873404464</c:v>
                </c:pt>
                <c:pt idx="3731">
                  <c:v>65085.423503516795</c:v>
                </c:pt>
                <c:pt idx="3732">
                  <c:v>61186.013133628672</c:v>
                </c:pt>
                <c:pt idx="3733">
                  <c:v>62437.902763740538</c:v>
                </c:pt>
                <c:pt idx="3734">
                  <c:v>61351.792393852404</c:v>
                </c:pt>
                <c:pt idx="3735">
                  <c:v>60040.582023964729</c:v>
                </c:pt>
                <c:pt idx="3736">
                  <c:v>57468.871654076589</c:v>
                </c:pt>
                <c:pt idx="3737">
                  <c:v>54244.361284188461</c:v>
                </c:pt>
                <c:pt idx="3738">
                  <c:v>51695.750914300792</c:v>
                </c:pt>
                <c:pt idx="3739">
                  <c:v>49816.940544412661</c:v>
                </c:pt>
                <c:pt idx="3740">
                  <c:v>-41971.755756707396</c:v>
                </c:pt>
                <c:pt idx="3741">
                  <c:v>-42236.966126595529</c:v>
                </c:pt>
                <c:pt idx="3742">
                  <c:v>-43036.376496483201</c:v>
                </c:pt>
                <c:pt idx="3743">
                  <c:v>-43914.186866371332</c:v>
                </c:pt>
                <c:pt idx="3744">
                  <c:v>-44574.797236259466</c:v>
                </c:pt>
                <c:pt idx="3745">
                  <c:v>-45484.407606147601</c:v>
                </c:pt>
                <c:pt idx="3746">
                  <c:v>-46320.417976035271</c:v>
                </c:pt>
                <c:pt idx="3747">
                  <c:v>-47201.728345923402</c:v>
                </c:pt>
                <c:pt idx="3748">
                  <c:v>-48074.438715811542</c:v>
                </c:pt>
                <c:pt idx="3749">
                  <c:v>-48939.549085699211</c:v>
                </c:pt>
                <c:pt idx="3750">
                  <c:v>-49839.859455587342</c:v>
                </c:pt>
                <c:pt idx="3751">
                  <c:v>552810.2442432926</c:v>
                </c:pt>
                <c:pt idx="3752">
                  <c:v>577903.13387340447</c:v>
                </c:pt>
                <c:pt idx="3753">
                  <c:v>585635.72350351675</c:v>
                </c:pt>
                <c:pt idx="3754">
                  <c:v>600808.41313362867</c:v>
                </c:pt>
                <c:pt idx="3755">
                  <c:v>571801.50276374049</c:v>
                </c:pt>
                <c:pt idx="3756">
                  <c:v>567818.59239385242</c:v>
                </c:pt>
                <c:pt idx="3757">
                  <c:v>600998.18202396471</c:v>
                </c:pt>
                <c:pt idx="3758">
                  <c:v>617167.47165407659</c:v>
                </c:pt>
                <c:pt idx="3759">
                  <c:v>634354.96128418844</c:v>
                </c:pt>
                <c:pt idx="3760">
                  <c:v>647614.05091430084</c:v>
                </c:pt>
                <c:pt idx="3761">
                  <c:v>664916.34054441261</c:v>
                </c:pt>
                <c:pt idx="3762">
                  <c:v>597589.34424329258</c:v>
                </c:pt>
                <c:pt idx="3763">
                  <c:v>652136.33387340442</c:v>
                </c:pt>
                <c:pt idx="3764">
                  <c:v>704682.42350351682</c:v>
                </c:pt>
                <c:pt idx="3765">
                  <c:v>741877.71313362871</c:v>
                </c:pt>
                <c:pt idx="3766">
                  <c:v>792086.60276374058</c:v>
                </c:pt>
                <c:pt idx="3767">
                  <c:v>808563.39239385235</c:v>
                </c:pt>
                <c:pt idx="3768">
                  <c:v>820040.98202396475</c:v>
                </c:pt>
                <c:pt idx="3769">
                  <c:v>824344.47165407659</c:v>
                </c:pt>
                <c:pt idx="3770">
                  <c:v>859848.36128418846</c:v>
                </c:pt>
                <c:pt idx="3771">
                  <c:v>892905.65091430082</c:v>
                </c:pt>
                <c:pt idx="3772">
                  <c:v>920421.34054441261</c:v>
                </c:pt>
                <c:pt idx="3773">
                  <c:v>38799.944243292601</c:v>
                </c:pt>
                <c:pt idx="3774">
                  <c:v>41206.033873404464</c:v>
                </c:pt>
                <c:pt idx="3775">
                  <c:v>42161.723503516798</c:v>
                </c:pt>
                <c:pt idx="3776">
                  <c:v>46623.113133628663</c:v>
                </c:pt>
                <c:pt idx="3777">
                  <c:v>48828.402763740538</c:v>
                </c:pt>
                <c:pt idx="3778">
                  <c:v>49318.892393852395</c:v>
                </c:pt>
                <c:pt idx="3779">
                  <c:v>48493.682023964735</c:v>
                </c:pt>
                <c:pt idx="3780">
                  <c:v>48394.171654076592</c:v>
                </c:pt>
                <c:pt idx="3781">
                  <c:v>49618.561284188458</c:v>
                </c:pt>
                <c:pt idx="3782">
                  <c:v>50668.250914300792</c:v>
                </c:pt>
                <c:pt idx="3783">
                  <c:v>51403.640544412658</c:v>
                </c:pt>
                <c:pt idx="3784">
                  <c:v>-41276.655756707398</c:v>
                </c:pt>
                <c:pt idx="3785">
                  <c:v>-41717.666126595534</c:v>
                </c:pt>
                <c:pt idx="3786">
                  <c:v>-41857.576496483198</c:v>
                </c:pt>
                <c:pt idx="3787">
                  <c:v>-41493.686866371332</c:v>
                </c:pt>
                <c:pt idx="3788">
                  <c:v>-42428.497236259471</c:v>
                </c:pt>
                <c:pt idx="3789">
                  <c:v>-43400.707606147604</c:v>
                </c:pt>
                <c:pt idx="3790">
                  <c:v>-44348.717976035274</c:v>
                </c:pt>
                <c:pt idx="3791">
                  <c:v>-45373.528345923405</c:v>
                </c:pt>
                <c:pt idx="3792">
                  <c:v>-46250.438715811542</c:v>
                </c:pt>
                <c:pt idx="3793">
                  <c:v>-46878.14908569921</c:v>
                </c:pt>
                <c:pt idx="3794">
                  <c:v>-47488.359455587342</c:v>
                </c:pt>
                <c:pt idx="3795">
                  <c:v>-29661.855756707395</c:v>
                </c:pt>
                <c:pt idx="3796">
                  <c:v>-31822.466126595529</c:v>
                </c:pt>
                <c:pt idx="3797">
                  <c:v>-32754.6764964832</c:v>
                </c:pt>
                <c:pt idx="3798">
                  <c:v>-33249.986866371335</c:v>
                </c:pt>
                <c:pt idx="3799">
                  <c:v>-34217.197236259468</c:v>
                </c:pt>
                <c:pt idx="3800">
                  <c:v>-35200.207606147604</c:v>
                </c:pt>
                <c:pt idx="3801">
                  <c:v>-36192.717976035274</c:v>
                </c:pt>
                <c:pt idx="3802">
                  <c:v>-37104.128345923404</c:v>
                </c:pt>
                <c:pt idx="3803">
                  <c:v>-38017.038715811541</c:v>
                </c:pt>
                <c:pt idx="3804">
                  <c:v>-39020.349085699207</c:v>
                </c:pt>
                <c:pt idx="3805">
                  <c:v>-39927.659455587345</c:v>
                </c:pt>
                <c:pt idx="3806">
                  <c:v>-55735.555756707399</c:v>
                </c:pt>
                <c:pt idx="3807">
                  <c:v>-56844.366126595531</c:v>
                </c:pt>
                <c:pt idx="3808">
                  <c:v>-57958.076496483198</c:v>
                </c:pt>
                <c:pt idx="3809">
                  <c:v>-59085.686866371332</c:v>
                </c:pt>
                <c:pt idx="3810">
                  <c:v>-60205.397236259465</c:v>
                </c:pt>
                <c:pt idx="3811">
                  <c:v>-61315.107606147605</c:v>
                </c:pt>
                <c:pt idx="3812">
                  <c:v>-62424.817976035272</c:v>
                </c:pt>
                <c:pt idx="3813">
                  <c:v>-63539.028345923405</c:v>
                </c:pt>
                <c:pt idx="3814">
                  <c:v>-64655.138715811539</c:v>
                </c:pt>
                <c:pt idx="3815">
                  <c:v>-65770.949085699205</c:v>
                </c:pt>
                <c:pt idx="3816">
                  <c:v>-66885.959455587348</c:v>
                </c:pt>
                <c:pt idx="3817">
                  <c:v>-40114.155756707398</c:v>
                </c:pt>
                <c:pt idx="3818">
                  <c:v>-40476.566126595528</c:v>
                </c:pt>
                <c:pt idx="3819">
                  <c:v>-40384.576496483198</c:v>
                </c:pt>
                <c:pt idx="3820">
                  <c:v>-40556.286866371331</c:v>
                </c:pt>
                <c:pt idx="3821">
                  <c:v>-41162.597236259469</c:v>
                </c:pt>
                <c:pt idx="3822">
                  <c:v>-41825.507606147599</c:v>
                </c:pt>
                <c:pt idx="3823">
                  <c:v>-42399.317976035272</c:v>
                </c:pt>
                <c:pt idx="3824">
                  <c:v>-43009.628345923404</c:v>
                </c:pt>
                <c:pt idx="3825">
                  <c:v>-43768.338715811537</c:v>
                </c:pt>
                <c:pt idx="3826">
                  <c:v>-44589.64908569921</c:v>
                </c:pt>
                <c:pt idx="3827">
                  <c:v>-45483.859455587342</c:v>
                </c:pt>
                <c:pt idx="3828">
                  <c:v>-4735.7557567073964</c:v>
                </c:pt>
                <c:pt idx="3829">
                  <c:v>-4711.9661265955292</c:v>
                </c:pt>
                <c:pt idx="3830">
                  <c:v>-5864.9764964831993</c:v>
                </c:pt>
                <c:pt idx="3831">
                  <c:v>-5774.9868663713351</c:v>
                </c:pt>
                <c:pt idx="3832">
                  <c:v>-4526.9972362594708</c:v>
                </c:pt>
                <c:pt idx="3833">
                  <c:v>-5347.4076061476007</c:v>
                </c:pt>
                <c:pt idx="3834">
                  <c:v>-5837.6179760352679</c:v>
                </c:pt>
                <c:pt idx="3835">
                  <c:v>-6000.0283459234051</c:v>
                </c:pt>
                <c:pt idx="3836">
                  <c:v>-6080.6387158115394</c:v>
                </c:pt>
                <c:pt idx="3837">
                  <c:v>-6371.4490856992052</c:v>
                </c:pt>
                <c:pt idx="3838">
                  <c:v>-6725.7594555873438</c:v>
                </c:pt>
                <c:pt idx="3839">
                  <c:v>-19683.455756707393</c:v>
                </c:pt>
                <c:pt idx="3840">
                  <c:v>-20853.966126595529</c:v>
                </c:pt>
                <c:pt idx="3841">
                  <c:v>-21930.876496483201</c:v>
                </c:pt>
                <c:pt idx="3842">
                  <c:v>-22785.586866371334</c:v>
                </c:pt>
                <c:pt idx="3843">
                  <c:v>-22446.597236259469</c:v>
                </c:pt>
                <c:pt idx="3844">
                  <c:v>-23336.307606147602</c:v>
                </c:pt>
                <c:pt idx="3845">
                  <c:v>-22614.517976035269</c:v>
                </c:pt>
                <c:pt idx="3846">
                  <c:v>-23105.128345923404</c:v>
                </c:pt>
                <c:pt idx="3847">
                  <c:v>-23409.738715811538</c:v>
                </c:pt>
                <c:pt idx="3848">
                  <c:v>-23638.14908569921</c:v>
                </c:pt>
                <c:pt idx="3849">
                  <c:v>-23999.559455587339</c:v>
                </c:pt>
                <c:pt idx="3850">
                  <c:v>-3793.6557567073978</c:v>
                </c:pt>
                <c:pt idx="3851">
                  <c:v>-3622.1661265955336</c:v>
                </c:pt>
                <c:pt idx="3852">
                  <c:v>-4461.3764964832008</c:v>
                </c:pt>
                <c:pt idx="3853">
                  <c:v>-4006.0868663713336</c:v>
                </c:pt>
                <c:pt idx="3854">
                  <c:v>-1885.897236259465</c:v>
                </c:pt>
                <c:pt idx="3855">
                  <c:v>-1563.5076061475993</c:v>
                </c:pt>
                <c:pt idx="3856">
                  <c:v>-2200.2179760352738</c:v>
                </c:pt>
                <c:pt idx="3857">
                  <c:v>-3225.0283459234051</c:v>
                </c:pt>
                <c:pt idx="3858">
                  <c:v>-3988.4387158115424</c:v>
                </c:pt>
                <c:pt idx="3859">
                  <c:v>-5249.1490856992095</c:v>
                </c:pt>
                <c:pt idx="3860">
                  <c:v>-6308.4594555873409</c:v>
                </c:pt>
                <c:pt idx="3861">
                  <c:v>-39538.855756707395</c:v>
                </c:pt>
                <c:pt idx="3862">
                  <c:v>-40189.766126595532</c:v>
                </c:pt>
                <c:pt idx="3863">
                  <c:v>-40258.976496483199</c:v>
                </c:pt>
                <c:pt idx="3864">
                  <c:v>-40702.386866371337</c:v>
                </c:pt>
                <c:pt idx="3865">
                  <c:v>-41361.397236259465</c:v>
                </c:pt>
                <c:pt idx="3866">
                  <c:v>-41938.407606147601</c:v>
                </c:pt>
                <c:pt idx="3867">
                  <c:v>-42062.517976035269</c:v>
                </c:pt>
                <c:pt idx="3868">
                  <c:v>-42569.928345923407</c:v>
                </c:pt>
                <c:pt idx="3869">
                  <c:v>-43106.638715811539</c:v>
                </c:pt>
                <c:pt idx="3870">
                  <c:v>-44004.249085699208</c:v>
                </c:pt>
                <c:pt idx="3871">
                  <c:v>-44809.259455587344</c:v>
                </c:pt>
                <c:pt idx="3872">
                  <c:v>-27837.255756707396</c:v>
                </c:pt>
                <c:pt idx="3873">
                  <c:v>-28361.16612659553</c:v>
                </c:pt>
                <c:pt idx="3874">
                  <c:v>-28496.076496483198</c:v>
                </c:pt>
                <c:pt idx="3875">
                  <c:v>-29058.086866371334</c:v>
                </c:pt>
                <c:pt idx="3876">
                  <c:v>-28555.397236259469</c:v>
                </c:pt>
                <c:pt idx="3877">
                  <c:v>-27513.007606147599</c:v>
                </c:pt>
                <c:pt idx="3878">
                  <c:v>-28276.117976035268</c:v>
                </c:pt>
                <c:pt idx="3879">
                  <c:v>-28897.328345923408</c:v>
                </c:pt>
                <c:pt idx="3880">
                  <c:v>-29058.838715811537</c:v>
                </c:pt>
                <c:pt idx="3881">
                  <c:v>-29534.749085699208</c:v>
                </c:pt>
                <c:pt idx="3882">
                  <c:v>-29833.259455587344</c:v>
                </c:pt>
                <c:pt idx="3883">
                  <c:v>22425.544243292607</c:v>
                </c:pt>
                <c:pt idx="3884">
                  <c:v>20604.633873404469</c:v>
                </c:pt>
                <c:pt idx="3885">
                  <c:v>18693.723503516798</c:v>
                </c:pt>
                <c:pt idx="3886">
                  <c:v>16660.013133628672</c:v>
                </c:pt>
                <c:pt idx="3887">
                  <c:v>15556.902763740538</c:v>
                </c:pt>
                <c:pt idx="3888">
                  <c:v>13421.492393852401</c:v>
                </c:pt>
                <c:pt idx="3889">
                  <c:v>12428.082023964729</c:v>
                </c:pt>
                <c:pt idx="3890">
                  <c:v>11564.071654076601</c:v>
                </c:pt>
                <c:pt idx="3891">
                  <c:v>10453.161284188463</c:v>
                </c:pt>
                <c:pt idx="3892">
                  <c:v>9078.5509143007948</c:v>
                </c:pt>
                <c:pt idx="3893">
                  <c:v>8027.0405444126518</c:v>
                </c:pt>
                <c:pt idx="3894">
                  <c:v>-28639.155756707398</c:v>
                </c:pt>
                <c:pt idx="3895">
                  <c:v>-28643.766126595532</c:v>
                </c:pt>
                <c:pt idx="3896">
                  <c:v>-29221.6764964832</c:v>
                </c:pt>
                <c:pt idx="3897">
                  <c:v>-30285.686866371332</c:v>
                </c:pt>
                <c:pt idx="3898">
                  <c:v>-31030.797236259466</c:v>
                </c:pt>
                <c:pt idx="3899">
                  <c:v>-31743.307606147602</c:v>
                </c:pt>
                <c:pt idx="3900">
                  <c:v>-32270.21797603527</c:v>
                </c:pt>
                <c:pt idx="3901">
                  <c:v>-32389.128345923404</c:v>
                </c:pt>
                <c:pt idx="3902">
                  <c:v>-32821.038715811541</c:v>
                </c:pt>
                <c:pt idx="3903">
                  <c:v>-33623.549085699211</c:v>
                </c:pt>
                <c:pt idx="3904">
                  <c:v>-34487.759455587344</c:v>
                </c:pt>
                <c:pt idx="3905">
                  <c:v>-52580.355756707395</c:v>
                </c:pt>
                <c:pt idx="3906">
                  <c:v>-54173.766126595532</c:v>
                </c:pt>
                <c:pt idx="3907">
                  <c:v>-55541.076496483198</c:v>
                </c:pt>
                <c:pt idx="3908">
                  <c:v>-56795.586866371334</c:v>
                </c:pt>
                <c:pt idx="3909">
                  <c:v>-58079.497236259471</c:v>
                </c:pt>
                <c:pt idx="3910">
                  <c:v>-59362.207606147604</c:v>
                </c:pt>
                <c:pt idx="3911">
                  <c:v>-60646.117976035268</c:v>
                </c:pt>
                <c:pt idx="3912">
                  <c:v>-61924.528345923405</c:v>
                </c:pt>
                <c:pt idx="3913">
                  <c:v>-63186.738715811538</c:v>
                </c:pt>
                <c:pt idx="3914">
                  <c:v>-64411.949085699205</c:v>
                </c:pt>
                <c:pt idx="3915">
                  <c:v>-65621.259455587337</c:v>
                </c:pt>
                <c:pt idx="3916">
                  <c:v>76150.744243292604</c:v>
                </c:pt>
                <c:pt idx="3917">
                  <c:v>81359.633873404469</c:v>
                </c:pt>
                <c:pt idx="3918">
                  <c:v>88987.223503516812</c:v>
                </c:pt>
                <c:pt idx="3919">
                  <c:v>92424.913133628666</c:v>
                </c:pt>
                <c:pt idx="3920">
                  <c:v>97683.002763740544</c:v>
                </c:pt>
                <c:pt idx="3921">
                  <c:v>108263.99239385239</c:v>
                </c:pt>
                <c:pt idx="3922">
                  <c:v>109381.58202396473</c:v>
                </c:pt>
                <c:pt idx="3923">
                  <c:v>111721.47165407659</c:v>
                </c:pt>
                <c:pt idx="3924">
                  <c:v>115044.26128418845</c:v>
                </c:pt>
                <c:pt idx="3925">
                  <c:v>116827.55091430078</c:v>
                </c:pt>
                <c:pt idx="3926">
                  <c:v>119086.34054441267</c:v>
                </c:pt>
                <c:pt idx="3927">
                  <c:v>-46808.555756707399</c:v>
                </c:pt>
                <c:pt idx="3928">
                  <c:v>-47337.266126595532</c:v>
                </c:pt>
                <c:pt idx="3929">
                  <c:v>-48275.676496483196</c:v>
                </c:pt>
                <c:pt idx="3930">
                  <c:v>-48976.786866371331</c:v>
                </c:pt>
                <c:pt idx="3931">
                  <c:v>-49958.797236259466</c:v>
                </c:pt>
                <c:pt idx="3932">
                  <c:v>-50785.507606147599</c:v>
                </c:pt>
                <c:pt idx="3933">
                  <c:v>-51697.417976035271</c:v>
                </c:pt>
                <c:pt idx="3934">
                  <c:v>-52593.928345923407</c:v>
                </c:pt>
                <c:pt idx="3935">
                  <c:v>-53590.038715811541</c:v>
                </c:pt>
                <c:pt idx="3936">
                  <c:v>-54586.749085699208</c:v>
                </c:pt>
                <c:pt idx="3937">
                  <c:v>-55597.059455587339</c:v>
                </c:pt>
                <c:pt idx="3938">
                  <c:v>-34462.555756707399</c:v>
                </c:pt>
                <c:pt idx="3939">
                  <c:v>-35230.866126595531</c:v>
                </c:pt>
                <c:pt idx="3940">
                  <c:v>-36409.176496483196</c:v>
                </c:pt>
                <c:pt idx="3941">
                  <c:v>-36278.086866371334</c:v>
                </c:pt>
                <c:pt idx="3942">
                  <c:v>-36746.297236259466</c:v>
                </c:pt>
                <c:pt idx="3943">
                  <c:v>-38040.307606147602</c:v>
                </c:pt>
                <c:pt idx="3944">
                  <c:v>-38724.617976035268</c:v>
                </c:pt>
                <c:pt idx="3945">
                  <c:v>-38973.928345923407</c:v>
                </c:pt>
                <c:pt idx="3946">
                  <c:v>-39618.438715811542</c:v>
                </c:pt>
                <c:pt idx="3947">
                  <c:v>-40467.949085699205</c:v>
                </c:pt>
                <c:pt idx="3948">
                  <c:v>-41359.359455587342</c:v>
                </c:pt>
                <c:pt idx="3949">
                  <c:v>32167.044243292607</c:v>
                </c:pt>
                <c:pt idx="3950">
                  <c:v>28730.833873404466</c:v>
                </c:pt>
                <c:pt idx="3951">
                  <c:v>28105.423503516795</c:v>
                </c:pt>
                <c:pt idx="3952">
                  <c:v>25843.813133628661</c:v>
                </c:pt>
                <c:pt idx="3953">
                  <c:v>27601.602763740535</c:v>
                </c:pt>
                <c:pt idx="3954">
                  <c:v>30668.192393852398</c:v>
                </c:pt>
                <c:pt idx="3955">
                  <c:v>32089.082023964729</c:v>
                </c:pt>
                <c:pt idx="3956">
                  <c:v>32960.671654076592</c:v>
                </c:pt>
                <c:pt idx="3957">
                  <c:v>33590.061284188458</c:v>
                </c:pt>
                <c:pt idx="3958">
                  <c:v>33219.550914300795</c:v>
                </c:pt>
                <c:pt idx="3959">
                  <c:v>33087.540544412652</c:v>
                </c:pt>
                <c:pt idx="3960">
                  <c:v>-50125.655756707398</c:v>
                </c:pt>
                <c:pt idx="3961">
                  <c:v>-50945.766126595532</c:v>
                </c:pt>
                <c:pt idx="3962">
                  <c:v>-51655.276496483202</c:v>
                </c:pt>
                <c:pt idx="3963">
                  <c:v>-52465.486866371335</c:v>
                </c:pt>
                <c:pt idx="3964">
                  <c:v>-53420.397236259465</c:v>
                </c:pt>
                <c:pt idx="3965">
                  <c:v>-54455.107606147605</c:v>
                </c:pt>
                <c:pt idx="3966">
                  <c:v>-55492.317976035272</c:v>
                </c:pt>
                <c:pt idx="3967">
                  <c:v>-56543.228345923402</c:v>
                </c:pt>
                <c:pt idx="3968">
                  <c:v>-57594.938715811542</c:v>
                </c:pt>
                <c:pt idx="3969">
                  <c:v>-58664.749085699208</c:v>
                </c:pt>
                <c:pt idx="3970">
                  <c:v>-59753.259455587344</c:v>
                </c:pt>
                <c:pt idx="3971">
                  <c:v>-22998.455756707393</c:v>
                </c:pt>
                <c:pt idx="3972">
                  <c:v>-21970.166126595534</c:v>
                </c:pt>
                <c:pt idx="3973">
                  <c:v>-21850.076496483198</c:v>
                </c:pt>
                <c:pt idx="3974">
                  <c:v>-21334.086866371334</c:v>
                </c:pt>
                <c:pt idx="3975">
                  <c:v>-20173.897236259465</c:v>
                </c:pt>
                <c:pt idx="3976">
                  <c:v>-20615.807606147602</c:v>
                </c:pt>
                <c:pt idx="3977">
                  <c:v>-20805.417976035271</c:v>
                </c:pt>
                <c:pt idx="3978">
                  <c:v>-21399.828345923408</c:v>
                </c:pt>
                <c:pt idx="3979">
                  <c:v>-21634.938715811542</c:v>
                </c:pt>
                <c:pt idx="3980">
                  <c:v>-22381.049085699211</c:v>
                </c:pt>
                <c:pt idx="3981">
                  <c:v>-22994.659455587345</c:v>
                </c:pt>
                <c:pt idx="3982">
                  <c:v>506093.44424329256</c:v>
                </c:pt>
                <c:pt idx="3983">
                  <c:v>511489.23387340445</c:v>
                </c:pt>
                <c:pt idx="3984">
                  <c:v>511578.32350351685</c:v>
                </c:pt>
                <c:pt idx="3985">
                  <c:v>526350.01313362864</c:v>
                </c:pt>
                <c:pt idx="3986">
                  <c:v>536217.90276374051</c:v>
                </c:pt>
                <c:pt idx="3987">
                  <c:v>539176.79239385237</c:v>
                </c:pt>
                <c:pt idx="3988">
                  <c:v>544307.28202396468</c:v>
                </c:pt>
                <c:pt idx="3989">
                  <c:v>549311.27165407664</c:v>
                </c:pt>
                <c:pt idx="3990">
                  <c:v>554693.06128418841</c:v>
                </c:pt>
                <c:pt idx="3991">
                  <c:v>558957.05091430084</c:v>
                </c:pt>
                <c:pt idx="3992">
                  <c:v>563538.4405444127</c:v>
                </c:pt>
                <c:pt idx="3993">
                  <c:v>-29919.355756707395</c:v>
                </c:pt>
                <c:pt idx="3994">
                  <c:v>-31133.866126595531</c:v>
                </c:pt>
                <c:pt idx="3995">
                  <c:v>-31613.876496483201</c:v>
                </c:pt>
                <c:pt idx="3996">
                  <c:v>-32808.386866371337</c:v>
                </c:pt>
                <c:pt idx="3997">
                  <c:v>-33487.097236259469</c:v>
                </c:pt>
                <c:pt idx="3998">
                  <c:v>-34273.407606147601</c:v>
                </c:pt>
                <c:pt idx="3999">
                  <c:v>-35008.117976035268</c:v>
                </c:pt>
                <c:pt idx="4000">
                  <c:v>-35690.928345923407</c:v>
                </c:pt>
                <c:pt idx="4001">
                  <c:v>-36266.638715811539</c:v>
                </c:pt>
                <c:pt idx="4002">
                  <c:v>-36871.549085699211</c:v>
                </c:pt>
                <c:pt idx="4003">
                  <c:v>-37572.459455587341</c:v>
                </c:pt>
                <c:pt idx="4004">
                  <c:v>-48736.955756707393</c:v>
                </c:pt>
                <c:pt idx="4005">
                  <c:v>-49752.066126595528</c:v>
                </c:pt>
                <c:pt idx="4006">
                  <c:v>-50868.776496483202</c:v>
                </c:pt>
                <c:pt idx="4007">
                  <c:v>-51887.586866371334</c:v>
                </c:pt>
                <c:pt idx="4008">
                  <c:v>-52966.597236259469</c:v>
                </c:pt>
                <c:pt idx="4009">
                  <c:v>-54079.507606147599</c:v>
                </c:pt>
                <c:pt idx="4010">
                  <c:v>-55193.417976035271</c:v>
                </c:pt>
                <c:pt idx="4011">
                  <c:v>-56337.228345923402</c:v>
                </c:pt>
                <c:pt idx="4012">
                  <c:v>-57430.338715811537</c:v>
                </c:pt>
                <c:pt idx="4013">
                  <c:v>-58531.14908569921</c:v>
                </c:pt>
                <c:pt idx="4014">
                  <c:v>-59603.559455587339</c:v>
                </c:pt>
                <c:pt idx="4015">
                  <c:v>-53721.155756707398</c:v>
                </c:pt>
                <c:pt idx="4016">
                  <c:v>-54665.166126595534</c:v>
                </c:pt>
                <c:pt idx="4017">
                  <c:v>-55790.476496483199</c:v>
                </c:pt>
                <c:pt idx="4018">
                  <c:v>-56932.186866371332</c:v>
                </c:pt>
                <c:pt idx="4019">
                  <c:v>-57999.997236259471</c:v>
                </c:pt>
                <c:pt idx="4020">
                  <c:v>-59122.807606147602</c:v>
                </c:pt>
                <c:pt idx="4021">
                  <c:v>-60219.017976035269</c:v>
                </c:pt>
                <c:pt idx="4022">
                  <c:v>-61312.328345923408</c:v>
                </c:pt>
                <c:pt idx="4023">
                  <c:v>-62384.938715811542</c:v>
                </c:pt>
                <c:pt idx="4024">
                  <c:v>-63465.14908569921</c:v>
                </c:pt>
                <c:pt idx="4025">
                  <c:v>-64557.859455587342</c:v>
                </c:pt>
                <c:pt idx="4026">
                  <c:v>-51856.555756707399</c:v>
                </c:pt>
                <c:pt idx="4027">
                  <c:v>-52892.666126595534</c:v>
                </c:pt>
                <c:pt idx="4028">
                  <c:v>-54063.976496483199</c:v>
                </c:pt>
                <c:pt idx="4029">
                  <c:v>-55490.486866371335</c:v>
                </c:pt>
                <c:pt idx="4030">
                  <c:v>-56211.297236259466</c:v>
                </c:pt>
                <c:pt idx="4031">
                  <c:v>-57270.507606147599</c:v>
                </c:pt>
                <c:pt idx="4032">
                  <c:v>-58316.017976035269</c:v>
                </c:pt>
                <c:pt idx="4033">
                  <c:v>-59366.428345923407</c:v>
                </c:pt>
                <c:pt idx="4034">
                  <c:v>-60417.138715811539</c:v>
                </c:pt>
                <c:pt idx="4035">
                  <c:v>-61466.749085699208</c:v>
                </c:pt>
                <c:pt idx="4036">
                  <c:v>-62514.059455587339</c:v>
                </c:pt>
                <c:pt idx="4037">
                  <c:v>-48199.555756707399</c:v>
                </c:pt>
                <c:pt idx="4038">
                  <c:v>-48881.466126595529</c:v>
                </c:pt>
                <c:pt idx="4039">
                  <c:v>-49948.276496483202</c:v>
                </c:pt>
                <c:pt idx="4040">
                  <c:v>-50721.786866371331</c:v>
                </c:pt>
                <c:pt idx="4041">
                  <c:v>-51605.197236259468</c:v>
                </c:pt>
                <c:pt idx="4042">
                  <c:v>-52560.207606147604</c:v>
                </c:pt>
                <c:pt idx="4043">
                  <c:v>-53505.317976035272</c:v>
                </c:pt>
                <c:pt idx="4044">
                  <c:v>-54449.728345923402</c:v>
                </c:pt>
                <c:pt idx="4045">
                  <c:v>-55424.838715811537</c:v>
                </c:pt>
                <c:pt idx="4046">
                  <c:v>-56431.949085699205</c:v>
                </c:pt>
                <c:pt idx="4047">
                  <c:v>-57429.559455587339</c:v>
                </c:pt>
                <c:pt idx="4048">
                  <c:v>-10736.155756707398</c:v>
                </c:pt>
                <c:pt idx="4049">
                  <c:v>-10323.966126595529</c:v>
                </c:pt>
                <c:pt idx="4050">
                  <c:v>-10561.976496483199</c:v>
                </c:pt>
                <c:pt idx="4051">
                  <c:v>-10072.686866371332</c:v>
                </c:pt>
                <c:pt idx="4052">
                  <c:v>-9838.2972362594664</c:v>
                </c:pt>
                <c:pt idx="4053">
                  <c:v>-11483.607606147605</c:v>
                </c:pt>
                <c:pt idx="4054">
                  <c:v>-13028.017976035269</c:v>
                </c:pt>
                <c:pt idx="4055">
                  <c:v>-14322.628345923404</c:v>
                </c:pt>
                <c:pt idx="4056">
                  <c:v>-15281.238715811538</c:v>
                </c:pt>
                <c:pt idx="4057">
                  <c:v>-16749.449085699205</c:v>
                </c:pt>
                <c:pt idx="4058">
                  <c:v>-18267.159455587345</c:v>
                </c:pt>
                <c:pt idx="4059">
                  <c:v>192382.04424329259</c:v>
                </c:pt>
                <c:pt idx="4060">
                  <c:v>185717.23387340448</c:v>
                </c:pt>
                <c:pt idx="4061">
                  <c:v>186695.12350351681</c:v>
                </c:pt>
                <c:pt idx="4062">
                  <c:v>197920.01313362867</c:v>
                </c:pt>
                <c:pt idx="4063">
                  <c:v>206506.50276374054</c:v>
                </c:pt>
                <c:pt idx="4064">
                  <c:v>221950.6923938524</c:v>
                </c:pt>
                <c:pt idx="4065">
                  <c:v>234816.98202396475</c:v>
                </c:pt>
                <c:pt idx="4066">
                  <c:v>252699.17165407661</c:v>
                </c:pt>
                <c:pt idx="4067">
                  <c:v>267948.36128418846</c:v>
                </c:pt>
                <c:pt idx="4068">
                  <c:v>284421.75091430079</c:v>
                </c:pt>
                <c:pt idx="4069">
                  <c:v>301441.14054441266</c:v>
                </c:pt>
                <c:pt idx="4070">
                  <c:v>-39555.055756707399</c:v>
                </c:pt>
                <c:pt idx="4071">
                  <c:v>-40111.766126595532</c:v>
                </c:pt>
                <c:pt idx="4072">
                  <c:v>-40868.476496483199</c:v>
                </c:pt>
                <c:pt idx="4073">
                  <c:v>-40693.486866371335</c:v>
                </c:pt>
                <c:pt idx="4074">
                  <c:v>-41597.997236259471</c:v>
                </c:pt>
                <c:pt idx="4075">
                  <c:v>-41593.107606147605</c:v>
                </c:pt>
                <c:pt idx="4076">
                  <c:v>-41461.817976035272</c:v>
                </c:pt>
                <c:pt idx="4077">
                  <c:v>-41424.828345923408</c:v>
                </c:pt>
                <c:pt idx="4078">
                  <c:v>-41445.238715811538</c:v>
                </c:pt>
                <c:pt idx="4079">
                  <c:v>-41458.049085699211</c:v>
                </c:pt>
                <c:pt idx="4080">
                  <c:v>-41474.659455587345</c:v>
                </c:pt>
                <c:pt idx="4081">
                  <c:v>-44995.155756707398</c:v>
                </c:pt>
                <c:pt idx="4082">
                  <c:v>-46386.366126595531</c:v>
                </c:pt>
                <c:pt idx="4083">
                  <c:v>-47320.376496483201</c:v>
                </c:pt>
                <c:pt idx="4084">
                  <c:v>-48194.986866371335</c:v>
                </c:pt>
                <c:pt idx="4085">
                  <c:v>-48995.197236259468</c:v>
                </c:pt>
                <c:pt idx="4086">
                  <c:v>-49844.707606147604</c:v>
                </c:pt>
                <c:pt idx="4087">
                  <c:v>-50764.117976035268</c:v>
                </c:pt>
                <c:pt idx="4088">
                  <c:v>-51648.728345923402</c:v>
                </c:pt>
                <c:pt idx="4089">
                  <c:v>-52481.738715811538</c:v>
                </c:pt>
                <c:pt idx="4090">
                  <c:v>-53381.949085699205</c:v>
                </c:pt>
                <c:pt idx="4091">
                  <c:v>-54264.559455587339</c:v>
                </c:pt>
                <c:pt idx="4092">
                  <c:v>-38707.455756707393</c:v>
                </c:pt>
                <c:pt idx="4093">
                  <c:v>-39848.866126595531</c:v>
                </c:pt>
                <c:pt idx="4094">
                  <c:v>-40870.276496483202</c:v>
                </c:pt>
                <c:pt idx="4095">
                  <c:v>-41164.686866371332</c:v>
                </c:pt>
                <c:pt idx="4096">
                  <c:v>-41908.997236259471</c:v>
                </c:pt>
                <c:pt idx="4097">
                  <c:v>-42138.407606147601</c:v>
                </c:pt>
                <c:pt idx="4098">
                  <c:v>-42577.417976035271</c:v>
                </c:pt>
                <c:pt idx="4099">
                  <c:v>-43189.028345923405</c:v>
                </c:pt>
                <c:pt idx="4100">
                  <c:v>-43637.738715811538</c:v>
                </c:pt>
                <c:pt idx="4101">
                  <c:v>-44092.449085699205</c:v>
                </c:pt>
                <c:pt idx="4102">
                  <c:v>-44445.759455587344</c:v>
                </c:pt>
                <c:pt idx="4103">
                  <c:v>386737.54424329259</c:v>
                </c:pt>
                <c:pt idx="4104">
                  <c:v>400392.23387340445</c:v>
                </c:pt>
                <c:pt idx="4105">
                  <c:v>392282.12350351678</c:v>
                </c:pt>
                <c:pt idx="4106">
                  <c:v>374638.51313362864</c:v>
                </c:pt>
                <c:pt idx="4107">
                  <c:v>265822.40276374051</c:v>
                </c:pt>
                <c:pt idx="4108">
                  <c:v>262240.49239385239</c:v>
                </c:pt>
                <c:pt idx="4109">
                  <c:v>284907.38202396472</c:v>
                </c:pt>
                <c:pt idx="4110">
                  <c:v>298833.57165407657</c:v>
                </c:pt>
                <c:pt idx="4111">
                  <c:v>313586.76128418848</c:v>
                </c:pt>
                <c:pt idx="4112">
                  <c:v>320800.35091430077</c:v>
                </c:pt>
                <c:pt idx="4113">
                  <c:v>328513.84054441267</c:v>
                </c:pt>
                <c:pt idx="4114">
                  <c:v>79105.544243292592</c:v>
                </c:pt>
                <c:pt idx="4115">
                  <c:v>78346.833873404481</c:v>
                </c:pt>
                <c:pt idx="4116">
                  <c:v>69814.523503516801</c:v>
                </c:pt>
                <c:pt idx="4117">
                  <c:v>60108.313133628661</c:v>
                </c:pt>
                <c:pt idx="4118">
                  <c:v>33474.502763740529</c:v>
                </c:pt>
                <c:pt idx="4119">
                  <c:v>27092.592393852392</c:v>
                </c:pt>
                <c:pt idx="4120">
                  <c:v>30235.682023964735</c:v>
                </c:pt>
                <c:pt idx="4121">
                  <c:v>30555.971654076595</c:v>
                </c:pt>
                <c:pt idx="4122">
                  <c:v>30060.261284188455</c:v>
                </c:pt>
                <c:pt idx="4123">
                  <c:v>30090.850914300798</c:v>
                </c:pt>
                <c:pt idx="4124">
                  <c:v>30136.140544412658</c:v>
                </c:pt>
                <c:pt idx="4125">
                  <c:v>-47542.255756707396</c:v>
                </c:pt>
                <c:pt idx="4126">
                  <c:v>-48386.566126595528</c:v>
                </c:pt>
                <c:pt idx="4127">
                  <c:v>-49222.776496483202</c:v>
                </c:pt>
                <c:pt idx="4128">
                  <c:v>-50273.686866371332</c:v>
                </c:pt>
                <c:pt idx="4129">
                  <c:v>-50721.697236259468</c:v>
                </c:pt>
                <c:pt idx="4130">
                  <c:v>-51778.007606147599</c:v>
                </c:pt>
                <c:pt idx="4131">
                  <c:v>-52855.817976035272</c:v>
                </c:pt>
                <c:pt idx="4132">
                  <c:v>-53969.828345923408</c:v>
                </c:pt>
                <c:pt idx="4133">
                  <c:v>-55097.438715811542</c:v>
                </c:pt>
                <c:pt idx="4134">
                  <c:v>-56206.949085699205</c:v>
                </c:pt>
                <c:pt idx="4135">
                  <c:v>-57355.459455587341</c:v>
                </c:pt>
                <c:pt idx="4136">
                  <c:v>-12975.855756707395</c:v>
                </c:pt>
                <c:pt idx="4137">
                  <c:v>-13035.466126595529</c:v>
                </c:pt>
                <c:pt idx="4138">
                  <c:v>-14869.776496483202</c:v>
                </c:pt>
                <c:pt idx="4139">
                  <c:v>-16821.186866371332</c:v>
                </c:pt>
                <c:pt idx="4140">
                  <c:v>-18241.797236259466</c:v>
                </c:pt>
                <c:pt idx="4141">
                  <c:v>-19679.807606147602</c:v>
                </c:pt>
                <c:pt idx="4142">
                  <c:v>-21067.817976035272</c:v>
                </c:pt>
                <c:pt idx="4143">
                  <c:v>-22463.428345923407</c:v>
                </c:pt>
                <c:pt idx="4144">
                  <c:v>-23794.338715811537</c:v>
                </c:pt>
                <c:pt idx="4145">
                  <c:v>-25080.949085699205</c:v>
                </c:pt>
                <c:pt idx="4146">
                  <c:v>-26370.659455587345</c:v>
                </c:pt>
                <c:pt idx="4147">
                  <c:v>-46013.255756707396</c:v>
                </c:pt>
                <c:pt idx="4148">
                  <c:v>-47015.466126595529</c:v>
                </c:pt>
                <c:pt idx="4149">
                  <c:v>-48278.776496483202</c:v>
                </c:pt>
                <c:pt idx="4150">
                  <c:v>-49541.186866371332</c:v>
                </c:pt>
                <c:pt idx="4151">
                  <c:v>-50562.697236259468</c:v>
                </c:pt>
                <c:pt idx="4152">
                  <c:v>-51860.107606147605</c:v>
                </c:pt>
                <c:pt idx="4153">
                  <c:v>-52837.617976035268</c:v>
                </c:pt>
                <c:pt idx="4154">
                  <c:v>-53871.128345923404</c:v>
                </c:pt>
                <c:pt idx="4155">
                  <c:v>-54907.838715811537</c:v>
                </c:pt>
                <c:pt idx="4156">
                  <c:v>-55969.749085699208</c:v>
                </c:pt>
                <c:pt idx="4157">
                  <c:v>-57053.659455587345</c:v>
                </c:pt>
                <c:pt idx="4158">
                  <c:v>39329.944243292601</c:v>
                </c:pt>
                <c:pt idx="4159">
                  <c:v>41097.633873404469</c:v>
                </c:pt>
                <c:pt idx="4160">
                  <c:v>41701.523503516801</c:v>
                </c:pt>
                <c:pt idx="4161">
                  <c:v>41397.613133628663</c:v>
                </c:pt>
                <c:pt idx="4162">
                  <c:v>42073.502763740529</c:v>
                </c:pt>
                <c:pt idx="4163">
                  <c:v>42358.692393852398</c:v>
                </c:pt>
                <c:pt idx="4164">
                  <c:v>42563.782023964726</c:v>
                </c:pt>
                <c:pt idx="4165">
                  <c:v>42651.171654076592</c:v>
                </c:pt>
                <c:pt idx="4166">
                  <c:v>42590.261284188455</c:v>
                </c:pt>
                <c:pt idx="4167">
                  <c:v>42600.050914300795</c:v>
                </c:pt>
                <c:pt idx="4168">
                  <c:v>42742.440544412661</c:v>
                </c:pt>
                <c:pt idx="4169">
                  <c:v>-41296.255756707396</c:v>
                </c:pt>
                <c:pt idx="4170">
                  <c:v>-41231.466126595529</c:v>
                </c:pt>
                <c:pt idx="4171">
                  <c:v>-41941.476496483199</c:v>
                </c:pt>
                <c:pt idx="4172">
                  <c:v>-42694.086866371334</c:v>
                </c:pt>
                <c:pt idx="4173">
                  <c:v>-43795.297236259466</c:v>
                </c:pt>
                <c:pt idx="4174">
                  <c:v>-44597.907606147601</c:v>
                </c:pt>
                <c:pt idx="4175">
                  <c:v>-45435.217976035274</c:v>
                </c:pt>
                <c:pt idx="4176">
                  <c:v>-46304.828345923408</c:v>
                </c:pt>
                <c:pt idx="4177">
                  <c:v>-47192.538715811541</c:v>
                </c:pt>
                <c:pt idx="4178">
                  <c:v>-48081.549085699211</c:v>
                </c:pt>
                <c:pt idx="4179">
                  <c:v>-48976.159455587345</c:v>
                </c:pt>
                <c:pt idx="4180">
                  <c:v>-24582.155756707398</c:v>
                </c:pt>
                <c:pt idx="4181">
                  <c:v>-24377.266126595532</c:v>
                </c:pt>
                <c:pt idx="4182">
                  <c:v>-24304.376496483201</c:v>
                </c:pt>
                <c:pt idx="4183">
                  <c:v>-25136.086866371334</c:v>
                </c:pt>
                <c:pt idx="4184">
                  <c:v>-26249.097236259469</c:v>
                </c:pt>
                <c:pt idx="4185">
                  <c:v>-26190.407606147601</c:v>
                </c:pt>
                <c:pt idx="4186">
                  <c:v>-26867.317976035272</c:v>
                </c:pt>
                <c:pt idx="4187">
                  <c:v>-27434.928345923407</c:v>
                </c:pt>
                <c:pt idx="4188">
                  <c:v>-28068.838715811537</c:v>
                </c:pt>
                <c:pt idx="4189">
                  <c:v>-28766.749085699208</c:v>
                </c:pt>
                <c:pt idx="4190">
                  <c:v>-29444.159455587345</c:v>
                </c:pt>
                <c:pt idx="4191">
                  <c:v>-23240.555756707396</c:v>
                </c:pt>
                <c:pt idx="4192">
                  <c:v>-23965.566126595528</c:v>
                </c:pt>
                <c:pt idx="4193">
                  <c:v>-24100.176496483196</c:v>
                </c:pt>
                <c:pt idx="4194">
                  <c:v>-25498.086866371334</c:v>
                </c:pt>
                <c:pt idx="4195">
                  <c:v>-25800.097236259469</c:v>
                </c:pt>
                <c:pt idx="4196">
                  <c:v>-26763.007606147599</c:v>
                </c:pt>
                <c:pt idx="4197">
                  <c:v>-27500.217976035274</c:v>
                </c:pt>
                <c:pt idx="4198">
                  <c:v>-28599.128345923404</c:v>
                </c:pt>
                <c:pt idx="4199">
                  <c:v>-29628.438715811542</c:v>
                </c:pt>
                <c:pt idx="4200">
                  <c:v>-30778.749085699208</c:v>
                </c:pt>
                <c:pt idx="4201">
                  <c:v>-31806.359455587342</c:v>
                </c:pt>
                <c:pt idx="4202">
                  <c:v>-43791.655756707398</c:v>
                </c:pt>
                <c:pt idx="4203">
                  <c:v>-44582.666126595534</c:v>
                </c:pt>
                <c:pt idx="4204">
                  <c:v>-45266.376496483201</c:v>
                </c:pt>
                <c:pt idx="4205">
                  <c:v>-46173.586866371334</c:v>
                </c:pt>
                <c:pt idx="4206">
                  <c:v>-46853.797236259466</c:v>
                </c:pt>
                <c:pt idx="4207">
                  <c:v>-47533.807606147602</c:v>
                </c:pt>
                <c:pt idx="4208">
                  <c:v>-48113.717976035274</c:v>
                </c:pt>
                <c:pt idx="4209">
                  <c:v>-48742.128345923404</c:v>
                </c:pt>
                <c:pt idx="4210">
                  <c:v>-49350.338715811537</c:v>
                </c:pt>
                <c:pt idx="4211">
                  <c:v>-49931.949085699205</c:v>
                </c:pt>
                <c:pt idx="4212">
                  <c:v>-50507.659455587345</c:v>
                </c:pt>
                <c:pt idx="4213">
                  <c:v>-14105.655756707398</c:v>
                </c:pt>
                <c:pt idx="4214">
                  <c:v>-12668.466126595529</c:v>
                </c:pt>
                <c:pt idx="4215">
                  <c:v>-12182.976496483199</c:v>
                </c:pt>
                <c:pt idx="4216">
                  <c:v>-13807.386866371337</c:v>
                </c:pt>
                <c:pt idx="4217">
                  <c:v>-14607.897236259465</c:v>
                </c:pt>
                <c:pt idx="4218">
                  <c:v>-15070.907606147601</c:v>
                </c:pt>
                <c:pt idx="4219">
                  <c:v>-15588.017976035269</c:v>
                </c:pt>
                <c:pt idx="4220">
                  <c:v>-16175.828345923408</c:v>
                </c:pt>
                <c:pt idx="4221">
                  <c:v>-16821.438715811542</c:v>
                </c:pt>
                <c:pt idx="4222">
                  <c:v>-17453.949085699205</c:v>
                </c:pt>
                <c:pt idx="4223">
                  <c:v>-18136.659455587345</c:v>
                </c:pt>
                <c:pt idx="4224">
                  <c:v>-38669.255756707396</c:v>
                </c:pt>
                <c:pt idx="4225">
                  <c:v>-39583.066126595528</c:v>
                </c:pt>
                <c:pt idx="4226">
                  <c:v>-40735.776496483202</c:v>
                </c:pt>
                <c:pt idx="4227">
                  <c:v>-41645.486866371335</c:v>
                </c:pt>
                <c:pt idx="4228">
                  <c:v>-41520.197236259468</c:v>
                </c:pt>
                <c:pt idx="4229">
                  <c:v>-41666.107606147605</c:v>
                </c:pt>
                <c:pt idx="4230">
                  <c:v>-42476.217976035274</c:v>
                </c:pt>
                <c:pt idx="4231">
                  <c:v>-43180.728345923402</c:v>
                </c:pt>
                <c:pt idx="4232">
                  <c:v>-43921.238715811538</c:v>
                </c:pt>
                <c:pt idx="4233">
                  <c:v>-44860.249085699208</c:v>
                </c:pt>
                <c:pt idx="4234">
                  <c:v>-45795.059455587339</c:v>
                </c:pt>
                <c:pt idx="4235">
                  <c:v>-51203.555756707399</c:v>
                </c:pt>
                <c:pt idx="4236">
                  <c:v>-52566.066126595528</c:v>
                </c:pt>
                <c:pt idx="4237">
                  <c:v>-53498.976496483199</c:v>
                </c:pt>
                <c:pt idx="4238">
                  <c:v>-54706.686866371332</c:v>
                </c:pt>
                <c:pt idx="4239">
                  <c:v>-55728.597236259469</c:v>
                </c:pt>
                <c:pt idx="4240">
                  <c:v>-56570.307606147602</c:v>
                </c:pt>
                <c:pt idx="4241">
                  <c:v>-57584.217976035274</c:v>
                </c:pt>
                <c:pt idx="4242">
                  <c:v>-58620.428345923407</c:v>
                </c:pt>
                <c:pt idx="4243">
                  <c:v>-59660.938715811542</c:v>
                </c:pt>
                <c:pt idx="4244">
                  <c:v>-60697.349085699207</c:v>
                </c:pt>
                <c:pt idx="4245">
                  <c:v>-61740.959455587341</c:v>
                </c:pt>
                <c:pt idx="4246">
                  <c:v>-50467.655756707398</c:v>
                </c:pt>
                <c:pt idx="4247">
                  <c:v>-51569.966126595529</c:v>
                </c:pt>
                <c:pt idx="4248">
                  <c:v>-52744.576496483198</c:v>
                </c:pt>
                <c:pt idx="4249">
                  <c:v>-53826.286866371331</c:v>
                </c:pt>
                <c:pt idx="4250">
                  <c:v>-54919.297236259466</c:v>
                </c:pt>
                <c:pt idx="4251">
                  <c:v>-55985.207606147604</c:v>
                </c:pt>
                <c:pt idx="4252">
                  <c:v>-57058.617976035268</c:v>
                </c:pt>
                <c:pt idx="4253">
                  <c:v>-58120.828345923408</c:v>
                </c:pt>
                <c:pt idx="4254">
                  <c:v>-59187.338715811537</c:v>
                </c:pt>
                <c:pt idx="4255">
                  <c:v>-60248.549085699211</c:v>
                </c:pt>
                <c:pt idx="4256">
                  <c:v>-61320.659455587345</c:v>
                </c:pt>
                <c:pt idx="4257">
                  <c:v>-40075.055756707399</c:v>
                </c:pt>
                <c:pt idx="4258">
                  <c:v>-42961.866126595531</c:v>
                </c:pt>
                <c:pt idx="4259">
                  <c:v>-45123.576496483198</c:v>
                </c:pt>
                <c:pt idx="4260">
                  <c:v>-46675.986866371335</c:v>
                </c:pt>
                <c:pt idx="4261">
                  <c:v>-47475.297236259466</c:v>
                </c:pt>
                <c:pt idx="4262">
                  <c:v>-47993.907606147601</c:v>
                </c:pt>
                <c:pt idx="4263">
                  <c:v>-49149.617976035268</c:v>
                </c:pt>
                <c:pt idx="4264">
                  <c:v>-50255.128345923404</c:v>
                </c:pt>
                <c:pt idx="4265">
                  <c:v>-51450.238715811538</c:v>
                </c:pt>
                <c:pt idx="4266">
                  <c:v>-52614.449085699205</c:v>
                </c:pt>
                <c:pt idx="4267">
                  <c:v>-53764.959455587341</c:v>
                </c:pt>
                <c:pt idx="4268">
                  <c:v>-53579.055756707399</c:v>
                </c:pt>
                <c:pt idx="4269">
                  <c:v>-55003.066126595528</c:v>
                </c:pt>
                <c:pt idx="4270">
                  <c:v>-56259.476496483199</c:v>
                </c:pt>
                <c:pt idx="4271">
                  <c:v>-57478.886866371337</c:v>
                </c:pt>
                <c:pt idx="4272">
                  <c:v>-58688.497236259471</c:v>
                </c:pt>
                <c:pt idx="4273">
                  <c:v>-59889.107606147605</c:v>
                </c:pt>
                <c:pt idx="4274">
                  <c:v>-61107.317976035272</c:v>
                </c:pt>
                <c:pt idx="4275">
                  <c:v>-62313.928345923407</c:v>
                </c:pt>
                <c:pt idx="4276">
                  <c:v>-63511.538715811541</c:v>
                </c:pt>
                <c:pt idx="4277">
                  <c:v>-64682.549085699211</c:v>
                </c:pt>
                <c:pt idx="4278">
                  <c:v>-65853.559455587339</c:v>
                </c:pt>
                <c:pt idx="4279">
                  <c:v>140936.54424329259</c:v>
                </c:pt>
                <c:pt idx="4280">
                  <c:v>129877.83387340448</c:v>
                </c:pt>
                <c:pt idx="4281">
                  <c:v>118392.0235035168</c:v>
                </c:pt>
                <c:pt idx="4282">
                  <c:v>112173.31313362866</c:v>
                </c:pt>
                <c:pt idx="4283">
                  <c:v>107310.20276374053</c:v>
                </c:pt>
                <c:pt idx="4284">
                  <c:v>103319.7923938524</c:v>
                </c:pt>
                <c:pt idx="4285">
                  <c:v>102036.48202396472</c:v>
                </c:pt>
                <c:pt idx="4286">
                  <c:v>99203.771654076583</c:v>
                </c:pt>
                <c:pt idx="4287">
                  <c:v>95394.161284188449</c:v>
                </c:pt>
                <c:pt idx="4288">
                  <c:v>91717.350914300798</c:v>
                </c:pt>
                <c:pt idx="4289">
                  <c:v>87726.940544412646</c:v>
                </c:pt>
                <c:pt idx="4290">
                  <c:v>358930.94424329262</c:v>
                </c:pt>
                <c:pt idx="4291">
                  <c:v>371368.43387340446</c:v>
                </c:pt>
                <c:pt idx="4292">
                  <c:v>376979.82350351679</c:v>
                </c:pt>
                <c:pt idx="4293">
                  <c:v>382874.11313362868</c:v>
                </c:pt>
                <c:pt idx="4294">
                  <c:v>388556.40276374051</c:v>
                </c:pt>
                <c:pt idx="4295">
                  <c:v>398374.29239385237</c:v>
                </c:pt>
                <c:pt idx="4296">
                  <c:v>413368.08202396473</c:v>
                </c:pt>
                <c:pt idx="4297">
                  <c:v>429383.97165407659</c:v>
                </c:pt>
                <c:pt idx="4298">
                  <c:v>444790.16128418845</c:v>
                </c:pt>
                <c:pt idx="4299">
                  <c:v>458238.25091430079</c:v>
                </c:pt>
                <c:pt idx="4300">
                  <c:v>474217.84054441261</c:v>
                </c:pt>
                <c:pt idx="4301">
                  <c:v>3313.1442432926051</c:v>
                </c:pt>
                <c:pt idx="4302">
                  <c:v>4945.9338734044723</c:v>
                </c:pt>
                <c:pt idx="4303">
                  <c:v>6598.2235035167978</c:v>
                </c:pt>
                <c:pt idx="4304">
                  <c:v>7668.5131336286722</c:v>
                </c:pt>
                <c:pt idx="4305">
                  <c:v>5750.7027637405263</c:v>
                </c:pt>
                <c:pt idx="4306">
                  <c:v>4134.092393852392</c:v>
                </c:pt>
                <c:pt idx="4307">
                  <c:v>3247.8820239647321</c:v>
                </c:pt>
                <c:pt idx="4308">
                  <c:v>2426.7716540765978</c:v>
                </c:pt>
                <c:pt idx="4309">
                  <c:v>1689.9612841884664</c:v>
                </c:pt>
                <c:pt idx="4310">
                  <c:v>907.55091430079483</c:v>
                </c:pt>
                <c:pt idx="4311">
                  <c:v>-33.659455587345292</c:v>
                </c:pt>
                <c:pt idx="4312">
                  <c:v>-49060.055756707399</c:v>
                </c:pt>
                <c:pt idx="4313">
                  <c:v>-50304.666126595534</c:v>
                </c:pt>
                <c:pt idx="4314">
                  <c:v>-51332.076496483198</c:v>
                </c:pt>
                <c:pt idx="4315">
                  <c:v>-52347.286866371331</c:v>
                </c:pt>
                <c:pt idx="4316">
                  <c:v>-53655.697236259468</c:v>
                </c:pt>
                <c:pt idx="4317">
                  <c:v>-54980.307606147602</c:v>
                </c:pt>
                <c:pt idx="4318">
                  <c:v>-56248.517976035269</c:v>
                </c:pt>
                <c:pt idx="4319">
                  <c:v>-57554.128345923404</c:v>
                </c:pt>
                <c:pt idx="4320">
                  <c:v>-58827.838715811537</c:v>
                </c:pt>
                <c:pt idx="4321">
                  <c:v>-60091.349085699207</c:v>
                </c:pt>
                <c:pt idx="4322">
                  <c:v>-61321.359455587342</c:v>
                </c:pt>
                <c:pt idx="4323">
                  <c:v>-36190.655756707398</c:v>
                </c:pt>
                <c:pt idx="4324">
                  <c:v>-38410.966126595529</c:v>
                </c:pt>
                <c:pt idx="4325">
                  <c:v>-40634.276496483202</c:v>
                </c:pt>
                <c:pt idx="4326">
                  <c:v>-42976.286866371331</c:v>
                </c:pt>
                <c:pt idx="4327">
                  <c:v>-44864.497236259471</c:v>
                </c:pt>
                <c:pt idx="4328">
                  <c:v>-46663.207606147604</c:v>
                </c:pt>
                <c:pt idx="4329">
                  <c:v>-48645.817976035272</c:v>
                </c:pt>
                <c:pt idx="4330">
                  <c:v>-50394.628345923404</c:v>
                </c:pt>
                <c:pt idx="4331">
                  <c:v>-52121.538715811541</c:v>
                </c:pt>
                <c:pt idx="4332">
                  <c:v>-53895.64908569921</c:v>
                </c:pt>
                <c:pt idx="4333">
                  <c:v>-55708.859455587342</c:v>
                </c:pt>
                <c:pt idx="4334">
                  <c:v>-37192.955756707393</c:v>
                </c:pt>
                <c:pt idx="4335">
                  <c:v>-38507.366126595531</c:v>
                </c:pt>
                <c:pt idx="4336">
                  <c:v>-39641.876496483201</c:v>
                </c:pt>
                <c:pt idx="4337">
                  <c:v>-40163.486866371335</c:v>
                </c:pt>
                <c:pt idx="4338">
                  <c:v>-40481.797236259466</c:v>
                </c:pt>
                <c:pt idx="4339">
                  <c:v>-41045.507606147599</c:v>
                </c:pt>
                <c:pt idx="4340">
                  <c:v>-41743.817976035272</c:v>
                </c:pt>
                <c:pt idx="4341">
                  <c:v>-42510.528345923405</c:v>
                </c:pt>
                <c:pt idx="4342">
                  <c:v>-43381.338715811537</c:v>
                </c:pt>
                <c:pt idx="4343">
                  <c:v>-44241.949085699205</c:v>
                </c:pt>
                <c:pt idx="4344">
                  <c:v>-45123.459455587341</c:v>
                </c:pt>
                <c:pt idx="4345">
                  <c:v>-41761.155756707398</c:v>
                </c:pt>
                <c:pt idx="4346">
                  <c:v>-41578.266126595532</c:v>
                </c:pt>
                <c:pt idx="4347">
                  <c:v>-42186.576496483198</c:v>
                </c:pt>
                <c:pt idx="4348">
                  <c:v>-42725.286866371331</c:v>
                </c:pt>
                <c:pt idx="4349">
                  <c:v>-43078.097236259469</c:v>
                </c:pt>
                <c:pt idx="4350">
                  <c:v>-43563.607606147605</c:v>
                </c:pt>
                <c:pt idx="4351">
                  <c:v>-44059.517976035269</c:v>
                </c:pt>
                <c:pt idx="4352">
                  <c:v>-44592.628345923404</c:v>
                </c:pt>
                <c:pt idx="4353">
                  <c:v>-45042.038715811541</c:v>
                </c:pt>
                <c:pt idx="4354">
                  <c:v>-45563.949085699205</c:v>
                </c:pt>
                <c:pt idx="4355">
                  <c:v>-46042.459455587341</c:v>
                </c:pt>
                <c:pt idx="4356">
                  <c:v>-40633.255756707396</c:v>
                </c:pt>
                <c:pt idx="4357">
                  <c:v>-41128.166126595534</c:v>
                </c:pt>
                <c:pt idx="4358">
                  <c:v>-41427.876496483201</c:v>
                </c:pt>
                <c:pt idx="4359">
                  <c:v>-41695.186866371332</c:v>
                </c:pt>
                <c:pt idx="4360">
                  <c:v>-41810.097236259469</c:v>
                </c:pt>
                <c:pt idx="4361">
                  <c:v>-42504.907606147601</c:v>
                </c:pt>
                <c:pt idx="4362">
                  <c:v>-43063.617976035268</c:v>
                </c:pt>
                <c:pt idx="4363">
                  <c:v>-43740.128345923404</c:v>
                </c:pt>
                <c:pt idx="4364">
                  <c:v>-44438.438715811542</c:v>
                </c:pt>
                <c:pt idx="4365">
                  <c:v>-45097.14908569921</c:v>
                </c:pt>
                <c:pt idx="4366">
                  <c:v>-45742.159455587345</c:v>
                </c:pt>
                <c:pt idx="4367">
                  <c:v>-48259.855756707395</c:v>
                </c:pt>
                <c:pt idx="4368">
                  <c:v>-49272.166126595534</c:v>
                </c:pt>
                <c:pt idx="4369">
                  <c:v>-50254.176496483196</c:v>
                </c:pt>
                <c:pt idx="4370">
                  <c:v>-51171.186866371332</c:v>
                </c:pt>
                <c:pt idx="4371">
                  <c:v>-51897.197236259468</c:v>
                </c:pt>
                <c:pt idx="4372">
                  <c:v>-52724.707606147604</c:v>
                </c:pt>
                <c:pt idx="4373">
                  <c:v>-53560.017976035269</c:v>
                </c:pt>
                <c:pt idx="4374">
                  <c:v>-54469.828345923408</c:v>
                </c:pt>
                <c:pt idx="4375">
                  <c:v>-55422.138715811539</c:v>
                </c:pt>
                <c:pt idx="4376">
                  <c:v>-56346.849085699207</c:v>
                </c:pt>
                <c:pt idx="4377">
                  <c:v>-57286.659455587345</c:v>
                </c:pt>
                <c:pt idx="4378">
                  <c:v>-50378.755756707396</c:v>
                </c:pt>
                <c:pt idx="4379">
                  <c:v>-52274.766126595532</c:v>
                </c:pt>
                <c:pt idx="4380">
                  <c:v>-53838.876496483201</c:v>
                </c:pt>
                <c:pt idx="4381">
                  <c:v>-54774.086866371334</c:v>
                </c:pt>
                <c:pt idx="4382">
                  <c:v>-55719.297236259466</c:v>
                </c:pt>
                <c:pt idx="4383">
                  <c:v>-56738.707606147604</c:v>
                </c:pt>
                <c:pt idx="4384">
                  <c:v>-57741.117976035268</c:v>
                </c:pt>
                <c:pt idx="4385">
                  <c:v>-58723.028345923405</c:v>
                </c:pt>
                <c:pt idx="4386">
                  <c:v>-59744.138715811539</c:v>
                </c:pt>
                <c:pt idx="4387">
                  <c:v>-60795.849085699207</c:v>
                </c:pt>
                <c:pt idx="4388">
                  <c:v>-61845.859455587342</c:v>
                </c:pt>
                <c:pt idx="4389">
                  <c:v>-24013.955756707397</c:v>
                </c:pt>
                <c:pt idx="4390">
                  <c:v>-25812.566126595531</c:v>
                </c:pt>
                <c:pt idx="4391">
                  <c:v>-27448.876496483201</c:v>
                </c:pt>
                <c:pt idx="4392">
                  <c:v>-29042.986866371335</c:v>
                </c:pt>
                <c:pt idx="4393">
                  <c:v>-29605.897236259469</c:v>
                </c:pt>
                <c:pt idx="4394">
                  <c:v>-30774.007606147603</c:v>
                </c:pt>
                <c:pt idx="4395">
                  <c:v>-31950.417976035271</c:v>
                </c:pt>
                <c:pt idx="4396">
                  <c:v>-33139.728345923402</c:v>
                </c:pt>
                <c:pt idx="4397">
                  <c:v>-34327.938715811542</c:v>
                </c:pt>
                <c:pt idx="4398">
                  <c:v>-35519.249085699208</c:v>
                </c:pt>
                <c:pt idx="4399">
                  <c:v>-36719.559455587339</c:v>
                </c:pt>
                <c:pt idx="4400">
                  <c:v>126224.34424329261</c:v>
                </c:pt>
                <c:pt idx="4401">
                  <c:v>148615.33387340448</c:v>
                </c:pt>
                <c:pt idx="4402">
                  <c:v>171159.62350351681</c:v>
                </c:pt>
                <c:pt idx="4403">
                  <c:v>200602.81313362866</c:v>
                </c:pt>
                <c:pt idx="4404">
                  <c:v>218700.10276374052</c:v>
                </c:pt>
                <c:pt idx="4405">
                  <c:v>233021.39239385241</c:v>
                </c:pt>
                <c:pt idx="4406">
                  <c:v>246355.78202396474</c:v>
                </c:pt>
                <c:pt idx="4407">
                  <c:v>257358.67165407661</c:v>
                </c:pt>
                <c:pt idx="4408">
                  <c:v>270404.76128418848</c:v>
                </c:pt>
                <c:pt idx="4409">
                  <c:v>283491.35091430077</c:v>
                </c:pt>
                <c:pt idx="4410">
                  <c:v>298928.44054441265</c:v>
                </c:pt>
                <c:pt idx="4411">
                  <c:v>81639.044243292592</c:v>
                </c:pt>
                <c:pt idx="4412">
                  <c:v>86193.833873404481</c:v>
                </c:pt>
                <c:pt idx="4413">
                  <c:v>78848.223503516812</c:v>
                </c:pt>
                <c:pt idx="4414">
                  <c:v>77387.213133628655</c:v>
                </c:pt>
                <c:pt idx="4415">
                  <c:v>71902.902763740538</c:v>
                </c:pt>
                <c:pt idx="4416">
                  <c:v>67215.292393852404</c:v>
                </c:pt>
                <c:pt idx="4417">
                  <c:v>64214.782023964726</c:v>
                </c:pt>
                <c:pt idx="4418">
                  <c:v>60249.371654076589</c:v>
                </c:pt>
                <c:pt idx="4419">
                  <c:v>56582.461284188466</c:v>
                </c:pt>
                <c:pt idx="4420">
                  <c:v>53475.850914300798</c:v>
                </c:pt>
                <c:pt idx="4421">
                  <c:v>51002.640544412658</c:v>
                </c:pt>
                <c:pt idx="4422">
                  <c:v>-48405.055756707399</c:v>
                </c:pt>
                <c:pt idx="4423">
                  <c:v>-49308.166126595534</c:v>
                </c:pt>
                <c:pt idx="4424">
                  <c:v>-50796.176496483196</c:v>
                </c:pt>
                <c:pt idx="4425">
                  <c:v>-51960.286866371331</c:v>
                </c:pt>
                <c:pt idx="4426">
                  <c:v>-53131.897236259465</c:v>
                </c:pt>
                <c:pt idx="4427">
                  <c:v>-54337.107606147605</c:v>
                </c:pt>
                <c:pt idx="4428">
                  <c:v>-55479.417976035271</c:v>
                </c:pt>
                <c:pt idx="4429">
                  <c:v>-56632.828345923408</c:v>
                </c:pt>
                <c:pt idx="4430">
                  <c:v>-57773.938715811542</c:v>
                </c:pt>
                <c:pt idx="4431">
                  <c:v>-58926.749085699208</c:v>
                </c:pt>
                <c:pt idx="4432">
                  <c:v>-60164.959455587341</c:v>
                </c:pt>
                <c:pt idx="4433">
                  <c:v>-13020.755756707396</c:v>
                </c:pt>
                <c:pt idx="4434">
                  <c:v>-18731.666126595534</c:v>
                </c:pt>
                <c:pt idx="4435">
                  <c:v>-18690.976496483199</c:v>
                </c:pt>
                <c:pt idx="4436">
                  <c:v>-18568.986866371335</c:v>
                </c:pt>
                <c:pt idx="4437">
                  <c:v>-21282.497236259471</c:v>
                </c:pt>
                <c:pt idx="4438">
                  <c:v>-22603.607606147605</c:v>
                </c:pt>
                <c:pt idx="4439">
                  <c:v>-23610.717976035274</c:v>
                </c:pt>
                <c:pt idx="4440">
                  <c:v>-24656.628345923404</c:v>
                </c:pt>
                <c:pt idx="4441">
                  <c:v>-25271.138715811539</c:v>
                </c:pt>
                <c:pt idx="4442">
                  <c:v>-25640.749085699208</c:v>
                </c:pt>
                <c:pt idx="4443">
                  <c:v>-26077.059455587339</c:v>
                </c:pt>
                <c:pt idx="4444">
                  <c:v>-17591.055756707399</c:v>
                </c:pt>
                <c:pt idx="4445">
                  <c:v>-18154.966126595529</c:v>
                </c:pt>
                <c:pt idx="4446">
                  <c:v>-19755.576496483198</c:v>
                </c:pt>
                <c:pt idx="4447">
                  <c:v>-20393.386866371337</c:v>
                </c:pt>
                <c:pt idx="4448">
                  <c:v>-21203.997236259471</c:v>
                </c:pt>
                <c:pt idx="4449">
                  <c:v>-21770.207606147604</c:v>
                </c:pt>
                <c:pt idx="4450">
                  <c:v>-22862.917976035271</c:v>
                </c:pt>
                <c:pt idx="4451">
                  <c:v>-24126.328345923408</c:v>
                </c:pt>
                <c:pt idx="4452">
                  <c:v>-25451.438715811542</c:v>
                </c:pt>
                <c:pt idx="4453">
                  <c:v>-26793.749085699208</c:v>
                </c:pt>
                <c:pt idx="4454">
                  <c:v>-28031.759455587344</c:v>
                </c:pt>
                <c:pt idx="4455">
                  <c:v>3730.5442432926066</c:v>
                </c:pt>
                <c:pt idx="4456">
                  <c:v>6394.4338734044723</c:v>
                </c:pt>
                <c:pt idx="4457">
                  <c:v>4319.0235035168007</c:v>
                </c:pt>
                <c:pt idx="4458">
                  <c:v>3001.1131336286635</c:v>
                </c:pt>
                <c:pt idx="4459">
                  <c:v>2266.7027637405336</c:v>
                </c:pt>
                <c:pt idx="4460">
                  <c:v>3154.8923938523949</c:v>
                </c:pt>
                <c:pt idx="4461">
                  <c:v>3940.3820239647321</c:v>
                </c:pt>
                <c:pt idx="4462">
                  <c:v>2889.871654076589</c:v>
                </c:pt>
                <c:pt idx="4463">
                  <c:v>1582.5612841884576</c:v>
                </c:pt>
                <c:pt idx="4464">
                  <c:v>-407.14908569920226</c:v>
                </c:pt>
                <c:pt idx="4465">
                  <c:v>-1970.5594555873395</c:v>
                </c:pt>
                <c:pt idx="4466">
                  <c:v>86659.744243292604</c:v>
                </c:pt>
                <c:pt idx="4467">
                  <c:v>86131.633873404469</c:v>
                </c:pt>
                <c:pt idx="4468">
                  <c:v>86169.423503516795</c:v>
                </c:pt>
                <c:pt idx="4469">
                  <c:v>89492.413133628666</c:v>
                </c:pt>
                <c:pt idx="4470">
                  <c:v>88359.302763740532</c:v>
                </c:pt>
                <c:pt idx="4471">
                  <c:v>90706.792393852404</c:v>
                </c:pt>
                <c:pt idx="4472">
                  <c:v>93383.282023964741</c:v>
                </c:pt>
                <c:pt idx="4473">
                  <c:v>95844.371654076589</c:v>
                </c:pt>
                <c:pt idx="4474">
                  <c:v>97721.261284188455</c:v>
                </c:pt>
                <c:pt idx="4475">
                  <c:v>99050.750914300792</c:v>
                </c:pt>
                <c:pt idx="4476">
                  <c:v>100508.54054441265</c:v>
                </c:pt>
                <c:pt idx="4477">
                  <c:v>-37870.955756707393</c:v>
                </c:pt>
                <c:pt idx="4478">
                  <c:v>-37389.866126595531</c:v>
                </c:pt>
                <c:pt idx="4479">
                  <c:v>-38760.976496483199</c:v>
                </c:pt>
                <c:pt idx="4480">
                  <c:v>-39347.886866371337</c:v>
                </c:pt>
                <c:pt idx="4481">
                  <c:v>-40398.397236259465</c:v>
                </c:pt>
                <c:pt idx="4482">
                  <c:v>-41822.407606147601</c:v>
                </c:pt>
                <c:pt idx="4483">
                  <c:v>-42683.217976035274</c:v>
                </c:pt>
                <c:pt idx="4484">
                  <c:v>-43468.328345923408</c:v>
                </c:pt>
                <c:pt idx="4485">
                  <c:v>-44279.538715811541</c:v>
                </c:pt>
                <c:pt idx="4486">
                  <c:v>-45188.849085699207</c:v>
                </c:pt>
                <c:pt idx="4487">
                  <c:v>-45933.259455587344</c:v>
                </c:pt>
                <c:pt idx="4488">
                  <c:v>18990.644243292598</c:v>
                </c:pt>
                <c:pt idx="4489">
                  <c:v>19603.933873404472</c:v>
                </c:pt>
                <c:pt idx="4490">
                  <c:v>20350.923503516795</c:v>
                </c:pt>
                <c:pt idx="4491">
                  <c:v>23190.913133628666</c:v>
                </c:pt>
                <c:pt idx="4492">
                  <c:v>15502.602763740535</c:v>
                </c:pt>
                <c:pt idx="4493">
                  <c:v>4264.6923938523978</c:v>
                </c:pt>
                <c:pt idx="4494">
                  <c:v>5535.7820239647262</c:v>
                </c:pt>
                <c:pt idx="4495">
                  <c:v>6898.2716540765978</c:v>
                </c:pt>
                <c:pt idx="4496">
                  <c:v>8481.8612841884606</c:v>
                </c:pt>
                <c:pt idx="4497">
                  <c:v>9501.0509143007948</c:v>
                </c:pt>
                <c:pt idx="4498">
                  <c:v>10442.840544412655</c:v>
                </c:pt>
                <c:pt idx="4499">
                  <c:v>-22092.655756707398</c:v>
                </c:pt>
                <c:pt idx="4500">
                  <c:v>-21948.666126595534</c:v>
                </c:pt>
                <c:pt idx="4501">
                  <c:v>-22483.076496483198</c:v>
                </c:pt>
                <c:pt idx="4502">
                  <c:v>-23083.686866371332</c:v>
                </c:pt>
                <c:pt idx="4503">
                  <c:v>-24518.797236259466</c:v>
                </c:pt>
                <c:pt idx="4504">
                  <c:v>-26750.107606147605</c:v>
                </c:pt>
                <c:pt idx="4505">
                  <c:v>-27160.017976035269</c:v>
                </c:pt>
                <c:pt idx="4506">
                  <c:v>-27540.228345923402</c:v>
                </c:pt>
                <c:pt idx="4507">
                  <c:v>-28032.538715811541</c:v>
                </c:pt>
                <c:pt idx="4508">
                  <c:v>-28508.749085699208</c:v>
                </c:pt>
                <c:pt idx="4509">
                  <c:v>-29007.859455587342</c:v>
                </c:pt>
                <c:pt idx="4510">
                  <c:v>-48427.655756707398</c:v>
                </c:pt>
                <c:pt idx="4511">
                  <c:v>-49333.966126595529</c:v>
                </c:pt>
                <c:pt idx="4512">
                  <c:v>-50554.476496483199</c:v>
                </c:pt>
                <c:pt idx="4513">
                  <c:v>-50945.386866371337</c:v>
                </c:pt>
                <c:pt idx="4514">
                  <c:v>-52581.897236259465</c:v>
                </c:pt>
                <c:pt idx="4515">
                  <c:v>-53646.307606147602</c:v>
                </c:pt>
                <c:pt idx="4516">
                  <c:v>-54636.517976035269</c:v>
                </c:pt>
                <c:pt idx="4517">
                  <c:v>-55572.928345923407</c:v>
                </c:pt>
                <c:pt idx="4518">
                  <c:v>-56543.338715811537</c:v>
                </c:pt>
                <c:pt idx="4519">
                  <c:v>-57538.749085699208</c:v>
                </c:pt>
                <c:pt idx="4520">
                  <c:v>-58543.659455587345</c:v>
                </c:pt>
                <c:pt idx="4521">
                  <c:v>-18464.055756707399</c:v>
                </c:pt>
                <c:pt idx="4522">
                  <c:v>-18072.866126595531</c:v>
                </c:pt>
                <c:pt idx="4523">
                  <c:v>-18460.876496483201</c:v>
                </c:pt>
                <c:pt idx="4524">
                  <c:v>-17185.786866371331</c:v>
                </c:pt>
                <c:pt idx="4525">
                  <c:v>-19351.397236259465</c:v>
                </c:pt>
                <c:pt idx="4526">
                  <c:v>-21039.607606147605</c:v>
                </c:pt>
                <c:pt idx="4527">
                  <c:v>-21216.017976035269</c:v>
                </c:pt>
                <c:pt idx="4528">
                  <c:v>-21771.928345923407</c:v>
                </c:pt>
                <c:pt idx="4529">
                  <c:v>-22021.638715811539</c:v>
                </c:pt>
                <c:pt idx="4530">
                  <c:v>-22257.949085699205</c:v>
                </c:pt>
                <c:pt idx="4531">
                  <c:v>-22452.159455587345</c:v>
                </c:pt>
                <c:pt idx="4532">
                  <c:v>108523.34424329261</c:v>
                </c:pt>
                <c:pt idx="4533">
                  <c:v>113776.23387340448</c:v>
                </c:pt>
                <c:pt idx="4534">
                  <c:v>114520.72350351681</c:v>
                </c:pt>
                <c:pt idx="4535">
                  <c:v>122981.41313362867</c:v>
                </c:pt>
                <c:pt idx="4536">
                  <c:v>122117.50276374054</c:v>
                </c:pt>
                <c:pt idx="4537">
                  <c:v>120684.59239385239</c:v>
                </c:pt>
                <c:pt idx="4538">
                  <c:v>123911.88202396472</c:v>
                </c:pt>
                <c:pt idx="4539">
                  <c:v>126627.5716540766</c:v>
                </c:pt>
                <c:pt idx="4540">
                  <c:v>129466.26128418845</c:v>
                </c:pt>
                <c:pt idx="4541">
                  <c:v>132017.4509143008</c:v>
                </c:pt>
                <c:pt idx="4542">
                  <c:v>134773.34054441267</c:v>
                </c:pt>
                <c:pt idx="4543">
                  <c:v>-41248.855756707395</c:v>
                </c:pt>
                <c:pt idx="4544">
                  <c:v>-42133.066126595528</c:v>
                </c:pt>
                <c:pt idx="4545">
                  <c:v>-42507.076496483198</c:v>
                </c:pt>
                <c:pt idx="4546">
                  <c:v>-42809.286866371331</c:v>
                </c:pt>
                <c:pt idx="4547">
                  <c:v>-43722.197236259468</c:v>
                </c:pt>
                <c:pt idx="4548">
                  <c:v>-44536.207606147604</c:v>
                </c:pt>
                <c:pt idx="4549">
                  <c:v>-45303.717976035274</c:v>
                </c:pt>
                <c:pt idx="4550">
                  <c:v>-46248.728345923402</c:v>
                </c:pt>
                <c:pt idx="4551">
                  <c:v>-47194.138715811539</c:v>
                </c:pt>
                <c:pt idx="4552">
                  <c:v>-48139.749085699208</c:v>
                </c:pt>
                <c:pt idx="4553">
                  <c:v>-49086.959455587341</c:v>
                </c:pt>
                <c:pt idx="4554">
                  <c:v>-21332.955756707393</c:v>
                </c:pt>
                <c:pt idx="4555">
                  <c:v>-19122.566126595528</c:v>
                </c:pt>
                <c:pt idx="4556">
                  <c:v>-19438.676496483196</c:v>
                </c:pt>
                <c:pt idx="4557">
                  <c:v>-17185.486866371335</c:v>
                </c:pt>
                <c:pt idx="4558">
                  <c:v>-19253.997236259471</c:v>
                </c:pt>
                <c:pt idx="4559">
                  <c:v>-20083.007606147599</c:v>
                </c:pt>
                <c:pt idx="4560">
                  <c:v>-20129.717976035274</c:v>
                </c:pt>
                <c:pt idx="4561">
                  <c:v>-20007.728345923402</c:v>
                </c:pt>
                <c:pt idx="4562">
                  <c:v>-20105.038715811541</c:v>
                </c:pt>
                <c:pt idx="4563">
                  <c:v>-20432.049085699211</c:v>
                </c:pt>
                <c:pt idx="4564">
                  <c:v>-20742.159455587345</c:v>
                </c:pt>
                <c:pt idx="4565">
                  <c:v>-20316.155756707398</c:v>
                </c:pt>
                <c:pt idx="4566">
                  <c:v>-18256.566126595528</c:v>
                </c:pt>
                <c:pt idx="4567">
                  <c:v>-18992.976496483199</c:v>
                </c:pt>
                <c:pt idx="4568">
                  <c:v>-17841.286866371331</c:v>
                </c:pt>
                <c:pt idx="4569">
                  <c:v>-21042.797236259466</c:v>
                </c:pt>
                <c:pt idx="4570">
                  <c:v>-23859.407606147601</c:v>
                </c:pt>
                <c:pt idx="4571">
                  <c:v>-23541.417976035271</c:v>
                </c:pt>
                <c:pt idx="4572">
                  <c:v>-23620.228345923402</c:v>
                </c:pt>
                <c:pt idx="4573">
                  <c:v>-23468.138715811539</c:v>
                </c:pt>
                <c:pt idx="4574">
                  <c:v>-23444.749085699208</c:v>
                </c:pt>
                <c:pt idx="4575">
                  <c:v>-23534.959455587341</c:v>
                </c:pt>
                <c:pt idx="4576">
                  <c:v>3525.3442432926022</c:v>
                </c:pt>
                <c:pt idx="4577">
                  <c:v>4546.9338734044723</c:v>
                </c:pt>
                <c:pt idx="4578">
                  <c:v>5343.3235035168036</c:v>
                </c:pt>
                <c:pt idx="4579">
                  <c:v>5698.5131336286649</c:v>
                </c:pt>
                <c:pt idx="4580">
                  <c:v>4150.4027637405306</c:v>
                </c:pt>
                <c:pt idx="4581">
                  <c:v>4205.592393852392</c:v>
                </c:pt>
                <c:pt idx="4582">
                  <c:v>4334.2820239647262</c:v>
                </c:pt>
                <c:pt idx="4583">
                  <c:v>4604.871654076589</c:v>
                </c:pt>
                <c:pt idx="4584">
                  <c:v>4766.9612841884664</c:v>
                </c:pt>
                <c:pt idx="4585">
                  <c:v>4906.0509143007948</c:v>
                </c:pt>
                <c:pt idx="4586">
                  <c:v>5104.2405444126634</c:v>
                </c:pt>
                <c:pt idx="4587">
                  <c:v>-51371.055756707399</c:v>
                </c:pt>
                <c:pt idx="4588">
                  <c:v>-52376.866126595531</c:v>
                </c:pt>
                <c:pt idx="4589">
                  <c:v>-53465.276496483202</c:v>
                </c:pt>
                <c:pt idx="4590">
                  <c:v>-54563.086866371334</c:v>
                </c:pt>
                <c:pt idx="4591">
                  <c:v>-55578.997236259471</c:v>
                </c:pt>
                <c:pt idx="4592">
                  <c:v>-56599.707606147604</c:v>
                </c:pt>
                <c:pt idx="4593">
                  <c:v>-57630.017976035269</c:v>
                </c:pt>
                <c:pt idx="4594">
                  <c:v>-58642.128345923404</c:v>
                </c:pt>
                <c:pt idx="4595">
                  <c:v>-59660.138715811539</c:v>
                </c:pt>
                <c:pt idx="4596">
                  <c:v>-60675.049085699211</c:v>
                </c:pt>
                <c:pt idx="4597">
                  <c:v>-61689.759455587344</c:v>
                </c:pt>
                <c:pt idx="4598">
                  <c:v>-41820.655756707398</c:v>
                </c:pt>
                <c:pt idx="4599">
                  <c:v>-42263.566126595528</c:v>
                </c:pt>
                <c:pt idx="4600">
                  <c:v>-42348.776496483202</c:v>
                </c:pt>
                <c:pt idx="4601">
                  <c:v>-41630.686866371332</c:v>
                </c:pt>
                <c:pt idx="4602">
                  <c:v>-41903.197236259468</c:v>
                </c:pt>
                <c:pt idx="4603">
                  <c:v>-42024.607606147605</c:v>
                </c:pt>
                <c:pt idx="4604">
                  <c:v>-42032.517976035269</c:v>
                </c:pt>
                <c:pt idx="4605">
                  <c:v>-42370.128345923404</c:v>
                </c:pt>
                <c:pt idx="4606">
                  <c:v>-42849.638715811539</c:v>
                </c:pt>
                <c:pt idx="4607">
                  <c:v>-43265.64908569921</c:v>
                </c:pt>
                <c:pt idx="4608">
                  <c:v>-43590.459455587341</c:v>
                </c:pt>
                <c:pt idx="4609">
                  <c:v>-45195.955756707393</c:v>
                </c:pt>
                <c:pt idx="4610">
                  <c:v>-46943.766126595532</c:v>
                </c:pt>
                <c:pt idx="4611">
                  <c:v>-47755.676496483196</c:v>
                </c:pt>
                <c:pt idx="4612">
                  <c:v>-48516.986866371335</c:v>
                </c:pt>
                <c:pt idx="4613">
                  <c:v>-49335.997236259471</c:v>
                </c:pt>
                <c:pt idx="4614">
                  <c:v>-50137.707606147604</c:v>
                </c:pt>
                <c:pt idx="4615">
                  <c:v>-50781.617976035268</c:v>
                </c:pt>
                <c:pt idx="4616">
                  <c:v>-51488.128345923404</c:v>
                </c:pt>
                <c:pt idx="4617">
                  <c:v>-52183.238715811538</c:v>
                </c:pt>
                <c:pt idx="4618">
                  <c:v>-52853.14908569921</c:v>
                </c:pt>
                <c:pt idx="4619">
                  <c:v>-53518.359455587342</c:v>
                </c:pt>
                <c:pt idx="4620">
                  <c:v>-50110.155756707398</c:v>
                </c:pt>
                <c:pt idx="4621">
                  <c:v>-49937.766126595532</c:v>
                </c:pt>
                <c:pt idx="4622">
                  <c:v>-50073.776496483202</c:v>
                </c:pt>
                <c:pt idx="4623">
                  <c:v>-49956.286866371331</c:v>
                </c:pt>
                <c:pt idx="4624">
                  <c:v>-50309.397236259465</c:v>
                </c:pt>
                <c:pt idx="4625">
                  <c:v>-50976.207606147604</c:v>
                </c:pt>
                <c:pt idx="4626">
                  <c:v>-51732.717976035274</c:v>
                </c:pt>
                <c:pt idx="4627">
                  <c:v>-52327.528345923405</c:v>
                </c:pt>
                <c:pt idx="4628">
                  <c:v>-53011.238715811538</c:v>
                </c:pt>
                <c:pt idx="4629">
                  <c:v>-53883.749085699208</c:v>
                </c:pt>
                <c:pt idx="4630">
                  <c:v>-54933.959455587341</c:v>
                </c:pt>
                <c:pt idx="4631">
                  <c:v>-31313.655756707398</c:v>
                </c:pt>
                <c:pt idx="4632">
                  <c:v>-32868.666126595534</c:v>
                </c:pt>
                <c:pt idx="4633">
                  <c:v>-33553.176496483196</c:v>
                </c:pt>
                <c:pt idx="4634">
                  <c:v>-33743.886866371337</c:v>
                </c:pt>
                <c:pt idx="4635">
                  <c:v>-37121.197236259468</c:v>
                </c:pt>
                <c:pt idx="4636">
                  <c:v>-38759.907606147601</c:v>
                </c:pt>
                <c:pt idx="4637">
                  <c:v>-39472.717976035274</c:v>
                </c:pt>
                <c:pt idx="4638">
                  <c:v>-40061.928345923407</c:v>
                </c:pt>
                <c:pt idx="4639">
                  <c:v>-40377.138715811539</c:v>
                </c:pt>
                <c:pt idx="4640">
                  <c:v>-40615.549085699211</c:v>
                </c:pt>
                <c:pt idx="4641">
                  <c:v>-40949.559455587339</c:v>
                </c:pt>
                <c:pt idx="4642">
                  <c:v>-49259.555756707399</c:v>
                </c:pt>
                <c:pt idx="4643">
                  <c:v>-50342.766126595532</c:v>
                </c:pt>
                <c:pt idx="4644">
                  <c:v>-51105.376496483201</c:v>
                </c:pt>
                <c:pt idx="4645">
                  <c:v>-51716.786866371331</c:v>
                </c:pt>
                <c:pt idx="4646">
                  <c:v>-52389.797236259466</c:v>
                </c:pt>
                <c:pt idx="4647">
                  <c:v>-53060.907606147601</c:v>
                </c:pt>
                <c:pt idx="4648">
                  <c:v>-53937.217976035274</c:v>
                </c:pt>
                <c:pt idx="4649">
                  <c:v>-54806.328345923408</c:v>
                </c:pt>
                <c:pt idx="4650">
                  <c:v>-55704.238715811538</c:v>
                </c:pt>
                <c:pt idx="4651">
                  <c:v>-56587.249085699208</c:v>
                </c:pt>
                <c:pt idx="4652">
                  <c:v>-57454.459455587341</c:v>
                </c:pt>
                <c:pt idx="4653">
                  <c:v>-55700.055756707399</c:v>
                </c:pt>
                <c:pt idx="4654">
                  <c:v>-56815.666126595534</c:v>
                </c:pt>
                <c:pt idx="4655">
                  <c:v>-57923.676496483196</c:v>
                </c:pt>
                <c:pt idx="4656">
                  <c:v>-59077.386866371337</c:v>
                </c:pt>
                <c:pt idx="4657">
                  <c:v>-60208.397236259465</c:v>
                </c:pt>
                <c:pt idx="4658">
                  <c:v>-61338.107606147605</c:v>
                </c:pt>
                <c:pt idx="4659">
                  <c:v>-62458.717976035274</c:v>
                </c:pt>
                <c:pt idx="4660">
                  <c:v>-63581.028345923405</c:v>
                </c:pt>
                <c:pt idx="4661">
                  <c:v>-64703.238715811538</c:v>
                </c:pt>
                <c:pt idx="4662">
                  <c:v>-65825.949085699205</c:v>
                </c:pt>
                <c:pt idx="4663">
                  <c:v>-66948.659455587345</c:v>
                </c:pt>
                <c:pt idx="4664">
                  <c:v>-52841.955756707393</c:v>
                </c:pt>
                <c:pt idx="4665">
                  <c:v>-53658.666126595534</c:v>
                </c:pt>
                <c:pt idx="4666">
                  <c:v>-54645.576496483198</c:v>
                </c:pt>
                <c:pt idx="4667">
                  <c:v>-55933.986866371335</c:v>
                </c:pt>
                <c:pt idx="4668">
                  <c:v>-56942.497236259471</c:v>
                </c:pt>
                <c:pt idx="4669">
                  <c:v>-57962.407606147601</c:v>
                </c:pt>
                <c:pt idx="4670">
                  <c:v>-58955.817976035272</c:v>
                </c:pt>
                <c:pt idx="4671">
                  <c:v>-59963.028345923405</c:v>
                </c:pt>
                <c:pt idx="4672">
                  <c:v>-60981.638715811539</c:v>
                </c:pt>
                <c:pt idx="4673">
                  <c:v>-61992.249085699208</c:v>
                </c:pt>
                <c:pt idx="4674">
                  <c:v>-63008.059455587339</c:v>
                </c:pt>
                <c:pt idx="4675">
                  <c:v>-35139.355756707395</c:v>
                </c:pt>
                <c:pt idx="4676">
                  <c:v>-36012.766126595532</c:v>
                </c:pt>
                <c:pt idx="4677">
                  <c:v>-35532.476496483199</c:v>
                </c:pt>
                <c:pt idx="4678">
                  <c:v>-35973.786866371331</c:v>
                </c:pt>
                <c:pt idx="4679">
                  <c:v>-35538.397236259465</c:v>
                </c:pt>
                <c:pt idx="4680">
                  <c:v>-36244.407606147601</c:v>
                </c:pt>
                <c:pt idx="4681">
                  <c:v>-36722.717976035274</c:v>
                </c:pt>
                <c:pt idx="4682">
                  <c:v>-37285.228345923402</c:v>
                </c:pt>
                <c:pt idx="4683">
                  <c:v>-37822.238715811538</c:v>
                </c:pt>
                <c:pt idx="4684">
                  <c:v>-38299.64908569921</c:v>
                </c:pt>
                <c:pt idx="4685">
                  <c:v>-38791.259455587344</c:v>
                </c:pt>
                <c:pt idx="4686">
                  <c:v>-39586.355756707395</c:v>
                </c:pt>
                <c:pt idx="4687">
                  <c:v>-40715.666126595534</c:v>
                </c:pt>
                <c:pt idx="4688">
                  <c:v>-41499.576496483198</c:v>
                </c:pt>
                <c:pt idx="4689">
                  <c:v>-41718.886866371337</c:v>
                </c:pt>
                <c:pt idx="4690">
                  <c:v>-42516.297236259466</c:v>
                </c:pt>
                <c:pt idx="4691">
                  <c:v>-43059.007606147599</c:v>
                </c:pt>
                <c:pt idx="4692">
                  <c:v>-43680.717976035274</c:v>
                </c:pt>
                <c:pt idx="4693">
                  <c:v>-44349.728345923402</c:v>
                </c:pt>
                <c:pt idx="4694">
                  <c:v>-45064.538715811541</c:v>
                </c:pt>
                <c:pt idx="4695">
                  <c:v>-45848.549085699211</c:v>
                </c:pt>
                <c:pt idx="4696">
                  <c:v>-46620.659455587345</c:v>
                </c:pt>
                <c:pt idx="4697">
                  <c:v>-51011.655756707398</c:v>
                </c:pt>
                <c:pt idx="4698">
                  <c:v>-51842.266126595532</c:v>
                </c:pt>
                <c:pt idx="4699">
                  <c:v>-52649.376496483201</c:v>
                </c:pt>
                <c:pt idx="4700">
                  <c:v>-53812.186866371332</c:v>
                </c:pt>
                <c:pt idx="4701">
                  <c:v>-54424.297236259466</c:v>
                </c:pt>
                <c:pt idx="4702">
                  <c:v>-55268.007606147599</c:v>
                </c:pt>
                <c:pt idx="4703">
                  <c:v>-56062.017976035269</c:v>
                </c:pt>
                <c:pt idx="4704">
                  <c:v>-56955.928345923407</c:v>
                </c:pt>
                <c:pt idx="4705">
                  <c:v>-57909.338715811537</c:v>
                </c:pt>
                <c:pt idx="4706">
                  <c:v>-58849.249085699208</c:v>
                </c:pt>
                <c:pt idx="4707">
                  <c:v>-59763.159455587345</c:v>
                </c:pt>
                <c:pt idx="4708">
                  <c:v>-53827.055756707399</c:v>
                </c:pt>
                <c:pt idx="4709">
                  <c:v>-54622.166126595534</c:v>
                </c:pt>
                <c:pt idx="4710">
                  <c:v>-55572.076496483198</c:v>
                </c:pt>
                <c:pt idx="4711">
                  <c:v>-56678.986866371335</c:v>
                </c:pt>
                <c:pt idx="4712">
                  <c:v>-57722.597236259469</c:v>
                </c:pt>
                <c:pt idx="4713">
                  <c:v>-58775.107606147605</c:v>
                </c:pt>
                <c:pt idx="4714">
                  <c:v>-59797.217976035274</c:v>
                </c:pt>
                <c:pt idx="4715">
                  <c:v>-60821.628345923404</c:v>
                </c:pt>
                <c:pt idx="4716">
                  <c:v>-61845.638715811539</c:v>
                </c:pt>
                <c:pt idx="4717">
                  <c:v>-62863.249085699208</c:v>
                </c:pt>
                <c:pt idx="4718">
                  <c:v>-63870.759455587344</c:v>
                </c:pt>
                <c:pt idx="4719">
                  <c:v>-47159.955756707393</c:v>
                </c:pt>
                <c:pt idx="4720">
                  <c:v>-47720.066126595528</c:v>
                </c:pt>
                <c:pt idx="4721">
                  <c:v>-48846.076496483198</c:v>
                </c:pt>
                <c:pt idx="4722">
                  <c:v>-49117.286866371331</c:v>
                </c:pt>
                <c:pt idx="4723">
                  <c:v>-49986.097236259469</c:v>
                </c:pt>
                <c:pt idx="4724">
                  <c:v>-50834.207606147604</c:v>
                </c:pt>
                <c:pt idx="4725">
                  <c:v>-51542.617976035268</c:v>
                </c:pt>
                <c:pt idx="4726">
                  <c:v>-52274.428345923407</c:v>
                </c:pt>
                <c:pt idx="4727">
                  <c:v>-52995.538715811541</c:v>
                </c:pt>
                <c:pt idx="4728">
                  <c:v>-53741.349085699207</c:v>
                </c:pt>
                <c:pt idx="4729">
                  <c:v>-54465.259455587344</c:v>
                </c:pt>
                <c:pt idx="4730">
                  <c:v>-52806.855756707395</c:v>
                </c:pt>
                <c:pt idx="4731">
                  <c:v>-53768.966126595529</c:v>
                </c:pt>
                <c:pt idx="4732">
                  <c:v>-54758.376496483201</c:v>
                </c:pt>
                <c:pt idx="4733">
                  <c:v>-55861.486866371335</c:v>
                </c:pt>
                <c:pt idx="4734">
                  <c:v>-56936.397236259465</c:v>
                </c:pt>
                <c:pt idx="4735">
                  <c:v>-57999.407606147601</c:v>
                </c:pt>
                <c:pt idx="4736">
                  <c:v>-58996.417976035271</c:v>
                </c:pt>
                <c:pt idx="4737">
                  <c:v>-59993.328345923408</c:v>
                </c:pt>
                <c:pt idx="4738">
                  <c:v>-60991.338715811537</c:v>
                </c:pt>
                <c:pt idx="4739">
                  <c:v>-61989.14908569921</c:v>
                </c:pt>
                <c:pt idx="4740">
                  <c:v>-62988.359455587342</c:v>
                </c:pt>
                <c:pt idx="4741">
                  <c:v>-54572.655756707398</c:v>
                </c:pt>
                <c:pt idx="4742">
                  <c:v>-55759.666126595534</c:v>
                </c:pt>
                <c:pt idx="4743">
                  <c:v>-56851.176496483196</c:v>
                </c:pt>
                <c:pt idx="4744">
                  <c:v>-57928.686866371332</c:v>
                </c:pt>
                <c:pt idx="4745">
                  <c:v>-59011.397236259465</c:v>
                </c:pt>
                <c:pt idx="4746">
                  <c:v>-60111.207606147604</c:v>
                </c:pt>
                <c:pt idx="4747">
                  <c:v>-61213.617976035268</c:v>
                </c:pt>
                <c:pt idx="4748">
                  <c:v>-62309.628345923404</c:v>
                </c:pt>
                <c:pt idx="4749">
                  <c:v>-63404.638715811539</c:v>
                </c:pt>
                <c:pt idx="4750">
                  <c:v>-64497.349085699207</c:v>
                </c:pt>
                <c:pt idx="4751">
                  <c:v>-65587.559455587339</c:v>
                </c:pt>
                <c:pt idx="4752">
                  <c:v>-50263.255756707396</c:v>
                </c:pt>
                <c:pt idx="4753">
                  <c:v>-51452.566126595528</c:v>
                </c:pt>
                <c:pt idx="4754">
                  <c:v>-52372.076496483198</c:v>
                </c:pt>
                <c:pt idx="4755">
                  <c:v>-53391.486866371335</c:v>
                </c:pt>
                <c:pt idx="4756">
                  <c:v>-54447.397236259465</c:v>
                </c:pt>
                <c:pt idx="4757">
                  <c:v>-55491.207606147604</c:v>
                </c:pt>
                <c:pt idx="4758">
                  <c:v>-56587.317976035272</c:v>
                </c:pt>
                <c:pt idx="4759">
                  <c:v>-57650.828345923408</c:v>
                </c:pt>
                <c:pt idx="4760">
                  <c:v>-58702.938715811542</c:v>
                </c:pt>
                <c:pt idx="4761">
                  <c:v>-59752.549085699211</c:v>
                </c:pt>
                <c:pt idx="4762">
                  <c:v>-60830.059455587339</c:v>
                </c:pt>
                <c:pt idx="4763">
                  <c:v>-53619.855756707395</c:v>
                </c:pt>
                <c:pt idx="4764">
                  <c:v>-54576.766126595532</c:v>
                </c:pt>
                <c:pt idx="4765">
                  <c:v>-55559.576496483198</c:v>
                </c:pt>
                <c:pt idx="4766">
                  <c:v>-56335.086866371334</c:v>
                </c:pt>
                <c:pt idx="4767">
                  <c:v>-57494.697236259468</c:v>
                </c:pt>
                <c:pt idx="4768">
                  <c:v>-58595.207606147604</c:v>
                </c:pt>
                <c:pt idx="4769">
                  <c:v>-59623.817976035272</c:v>
                </c:pt>
                <c:pt idx="4770">
                  <c:v>-60682.628345923404</c:v>
                </c:pt>
                <c:pt idx="4771">
                  <c:v>-61755.938715811542</c:v>
                </c:pt>
                <c:pt idx="4772">
                  <c:v>-62828.249085699208</c:v>
                </c:pt>
                <c:pt idx="4773">
                  <c:v>-63899.059455587339</c:v>
                </c:pt>
                <c:pt idx="4774">
                  <c:v>39079.944243292601</c:v>
                </c:pt>
                <c:pt idx="4775">
                  <c:v>41191.333873404466</c:v>
                </c:pt>
                <c:pt idx="4776">
                  <c:v>45145.223503516798</c:v>
                </c:pt>
                <c:pt idx="4777">
                  <c:v>52877.113133628663</c:v>
                </c:pt>
                <c:pt idx="4778">
                  <c:v>59114.002763740529</c:v>
                </c:pt>
                <c:pt idx="4779">
                  <c:v>61752.492393852401</c:v>
                </c:pt>
                <c:pt idx="4780">
                  <c:v>65091.782023964726</c:v>
                </c:pt>
                <c:pt idx="4781">
                  <c:v>68502.971654076595</c:v>
                </c:pt>
                <c:pt idx="4782">
                  <c:v>71882.761284188455</c:v>
                </c:pt>
                <c:pt idx="4783">
                  <c:v>75543.250914300792</c:v>
                </c:pt>
                <c:pt idx="4784">
                  <c:v>79542.440544412646</c:v>
                </c:pt>
                <c:pt idx="4785">
                  <c:v>-53825.755756707396</c:v>
                </c:pt>
                <c:pt idx="4786">
                  <c:v>-54942.466126595529</c:v>
                </c:pt>
                <c:pt idx="4787">
                  <c:v>-55991.676496483196</c:v>
                </c:pt>
                <c:pt idx="4788">
                  <c:v>-57085.886866371337</c:v>
                </c:pt>
                <c:pt idx="4789">
                  <c:v>-58161.597236259469</c:v>
                </c:pt>
                <c:pt idx="4790">
                  <c:v>-59266.607606147605</c:v>
                </c:pt>
                <c:pt idx="4791">
                  <c:v>-60356.117976035268</c:v>
                </c:pt>
                <c:pt idx="4792">
                  <c:v>-61442.428345923407</c:v>
                </c:pt>
                <c:pt idx="4793">
                  <c:v>-62529.238715811538</c:v>
                </c:pt>
                <c:pt idx="4794">
                  <c:v>-63609.549085699211</c:v>
                </c:pt>
                <c:pt idx="4795">
                  <c:v>-64686.359455587342</c:v>
                </c:pt>
                <c:pt idx="4796">
                  <c:v>14585.144243292598</c:v>
                </c:pt>
                <c:pt idx="4797">
                  <c:v>11671.833873404466</c:v>
                </c:pt>
                <c:pt idx="4798">
                  <c:v>11628.123503516807</c:v>
                </c:pt>
                <c:pt idx="4799">
                  <c:v>9869.7131336286693</c:v>
                </c:pt>
                <c:pt idx="4800">
                  <c:v>9426.3027637405321</c:v>
                </c:pt>
                <c:pt idx="4801">
                  <c:v>7880.9923938524007</c:v>
                </c:pt>
                <c:pt idx="4802">
                  <c:v>6409.3820239647321</c:v>
                </c:pt>
                <c:pt idx="4803">
                  <c:v>5077.871654076589</c:v>
                </c:pt>
                <c:pt idx="4804">
                  <c:v>3540.1612841884635</c:v>
                </c:pt>
                <c:pt idx="4805">
                  <c:v>2621.6509143007861</c:v>
                </c:pt>
                <c:pt idx="4806">
                  <c:v>1222.6405444126576</c:v>
                </c:pt>
                <c:pt idx="4807">
                  <c:v>21014.744243292604</c:v>
                </c:pt>
                <c:pt idx="4808">
                  <c:v>20019.933873404472</c:v>
                </c:pt>
                <c:pt idx="4809">
                  <c:v>20025.223503516798</c:v>
                </c:pt>
                <c:pt idx="4810">
                  <c:v>21183.013133628672</c:v>
                </c:pt>
                <c:pt idx="4811">
                  <c:v>20738.602763740535</c:v>
                </c:pt>
                <c:pt idx="4812">
                  <c:v>20557.692393852398</c:v>
                </c:pt>
                <c:pt idx="4813">
                  <c:v>21058.682023964735</c:v>
                </c:pt>
                <c:pt idx="4814">
                  <c:v>21403.771654076598</c:v>
                </c:pt>
                <c:pt idx="4815">
                  <c:v>21484.861284188461</c:v>
                </c:pt>
                <c:pt idx="4816">
                  <c:v>21858.650914300786</c:v>
                </c:pt>
                <c:pt idx="4817">
                  <c:v>22602.940544412661</c:v>
                </c:pt>
                <c:pt idx="4818">
                  <c:v>-37882.055756707399</c:v>
                </c:pt>
                <c:pt idx="4819">
                  <c:v>-38531.666126595534</c:v>
                </c:pt>
                <c:pt idx="4820">
                  <c:v>-39271.476496483199</c:v>
                </c:pt>
                <c:pt idx="4821">
                  <c:v>-40105.386866371337</c:v>
                </c:pt>
                <c:pt idx="4822">
                  <c:v>-40507.597236259469</c:v>
                </c:pt>
                <c:pt idx="4823">
                  <c:v>-41171.807606147602</c:v>
                </c:pt>
                <c:pt idx="4824">
                  <c:v>-41649.817976035272</c:v>
                </c:pt>
                <c:pt idx="4825">
                  <c:v>-42056.528345923405</c:v>
                </c:pt>
                <c:pt idx="4826">
                  <c:v>-42468.238715811538</c:v>
                </c:pt>
                <c:pt idx="4827">
                  <c:v>-42823.749085699208</c:v>
                </c:pt>
                <c:pt idx="4828">
                  <c:v>-43172.159455587345</c:v>
                </c:pt>
                <c:pt idx="4829">
                  <c:v>-51756.955756707393</c:v>
                </c:pt>
                <c:pt idx="4830">
                  <c:v>-52846.866126595531</c:v>
                </c:pt>
                <c:pt idx="4831">
                  <c:v>-54040.176496483196</c:v>
                </c:pt>
                <c:pt idx="4832">
                  <c:v>-54914.186866371332</c:v>
                </c:pt>
                <c:pt idx="4833">
                  <c:v>-55971.497236259471</c:v>
                </c:pt>
                <c:pt idx="4834">
                  <c:v>-57037.107606147605</c:v>
                </c:pt>
                <c:pt idx="4835">
                  <c:v>-58092.617976035268</c:v>
                </c:pt>
                <c:pt idx="4836">
                  <c:v>-59133.228345923402</c:v>
                </c:pt>
                <c:pt idx="4837">
                  <c:v>-60148.838715811537</c:v>
                </c:pt>
                <c:pt idx="4838">
                  <c:v>-61156.949085699205</c:v>
                </c:pt>
                <c:pt idx="4839">
                  <c:v>-62187.159455587345</c:v>
                </c:pt>
                <c:pt idx="4840">
                  <c:v>-55144.655756707398</c:v>
                </c:pt>
                <c:pt idx="4841">
                  <c:v>-56319.266126595532</c:v>
                </c:pt>
                <c:pt idx="4842">
                  <c:v>-57439.076496483198</c:v>
                </c:pt>
                <c:pt idx="4843">
                  <c:v>-58591.886866371337</c:v>
                </c:pt>
                <c:pt idx="4844">
                  <c:v>-59735.597236259469</c:v>
                </c:pt>
                <c:pt idx="4845">
                  <c:v>-60867.407606147601</c:v>
                </c:pt>
                <c:pt idx="4846">
                  <c:v>-61994.117976035268</c:v>
                </c:pt>
                <c:pt idx="4847">
                  <c:v>-63119.728345923402</c:v>
                </c:pt>
                <c:pt idx="4848">
                  <c:v>-64243.438715811542</c:v>
                </c:pt>
                <c:pt idx="4849">
                  <c:v>-65366.849085699207</c:v>
                </c:pt>
                <c:pt idx="4850">
                  <c:v>-66490.859455587342</c:v>
                </c:pt>
                <c:pt idx="4851">
                  <c:v>-50571.955756707393</c:v>
                </c:pt>
                <c:pt idx="4852">
                  <c:v>-50739.266126595532</c:v>
                </c:pt>
                <c:pt idx="4853">
                  <c:v>-51555.776496483202</c:v>
                </c:pt>
                <c:pt idx="4854">
                  <c:v>-52729.286866371331</c:v>
                </c:pt>
                <c:pt idx="4855">
                  <c:v>-53046.997236259471</c:v>
                </c:pt>
                <c:pt idx="4856">
                  <c:v>-53903.307606147602</c:v>
                </c:pt>
                <c:pt idx="4857">
                  <c:v>-54796.117976035268</c:v>
                </c:pt>
                <c:pt idx="4858">
                  <c:v>-55586.528345923405</c:v>
                </c:pt>
                <c:pt idx="4859">
                  <c:v>-56436.338715811537</c:v>
                </c:pt>
                <c:pt idx="4860">
                  <c:v>-57403.549085699211</c:v>
                </c:pt>
                <c:pt idx="4861">
                  <c:v>-58487.059455587339</c:v>
                </c:pt>
                <c:pt idx="4862">
                  <c:v>-22127.055756707399</c:v>
                </c:pt>
                <c:pt idx="4863">
                  <c:v>-25694.466126595529</c:v>
                </c:pt>
                <c:pt idx="4864">
                  <c:v>-28644.476496483199</c:v>
                </c:pt>
                <c:pt idx="4865">
                  <c:v>-30666.786866371334</c:v>
                </c:pt>
                <c:pt idx="4866">
                  <c:v>-32990.597236259469</c:v>
                </c:pt>
                <c:pt idx="4867">
                  <c:v>-35691.307606147602</c:v>
                </c:pt>
                <c:pt idx="4868">
                  <c:v>-37401.717976035274</c:v>
                </c:pt>
                <c:pt idx="4869">
                  <c:v>-39245.528345923405</c:v>
                </c:pt>
                <c:pt idx="4870">
                  <c:v>-41498.038715811541</c:v>
                </c:pt>
                <c:pt idx="4871">
                  <c:v>-43441.349085699207</c:v>
                </c:pt>
                <c:pt idx="4872">
                  <c:v>-45541.459455587341</c:v>
                </c:pt>
                <c:pt idx="4873">
                  <c:v>-22805.455756707393</c:v>
                </c:pt>
                <c:pt idx="4874">
                  <c:v>-25910.16612659553</c:v>
                </c:pt>
                <c:pt idx="4875">
                  <c:v>-27697.276496483199</c:v>
                </c:pt>
                <c:pt idx="4876">
                  <c:v>-29131.986866371335</c:v>
                </c:pt>
                <c:pt idx="4877">
                  <c:v>-30285.297236259466</c:v>
                </c:pt>
                <c:pt idx="4878">
                  <c:v>-31692.907606147601</c:v>
                </c:pt>
                <c:pt idx="4879">
                  <c:v>-33151.617976035268</c:v>
                </c:pt>
                <c:pt idx="4880">
                  <c:v>-34882.828345923408</c:v>
                </c:pt>
                <c:pt idx="4881">
                  <c:v>-36164.638715811539</c:v>
                </c:pt>
                <c:pt idx="4882">
                  <c:v>-37357.949085699205</c:v>
                </c:pt>
                <c:pt idx="4883">
                  <c:v>-38442.359455587342</c:v>
                </c:pt>
                <c:pt idx="4884">
                  <c:v>-25703.255756707396</c:v>
                </c:pt>
                <c:pt idx="4885">
                  <c:v>-28096.366126595531</c:v>
                </c:pt>
                <c:pt idx="4886">
                  <c:v>-29738.576496483198</c:v>
                </c:pt>
                <c:pt idx="4887">
                  <c:v>-30505.486866371335</c:v>
                </c:pt>
                <c:pt idx="4888">
                  <c:v>-31759.497236259467</c:v>
                </c:pt>
                <c:pt idx="4889">
                  <c:v>-32578.507606147603</c:v>
                </c:pt>
                <c:pt idx="4890">
                  <c:v>-32889.817976035272</c:v>
                </c:pt>
                <c:pt idx="4891">
                  <c:v>-33400.528345923405</c:v>
                </c:pt>
                <c:pt idx="4892">
                  <c:v>-34112.138715811539</c:v>
                </c:pt>
                <c:pt idx="4893">
                  <c:v>-34880.549085699211</c:v>
                </c:pt>
                <c:pt idx="4894">
                  <c:v>-35650.959455587341</c:v>
                </c:pt>
                <c:pt idx="4895">
                  <c:v>-43931.655756707398</c:v>
                </c:pt>
                <c:pt idx="4896">
                  <c:v>-46439.766126595532</c:v>
                </c:pt>
                <c:pt idx="4897">
                  <c:v>-49656.576496483198</c:v>
                </c:pt>
                <c:pt idx="4898">
                  <c:v>-50578.786866371331</c:v>
                </c:pt>
                <c:pt idx="4899">
                  <c:v>-51746.197236259468</c:v>
                </c:pt>
                <c:pt idx="4900">
                  <c:v>-52982.707606147604</c:v>
                </c:pt>
                <c:pt idx="4901">
                  <c:v>-54143.717976035274</c:v>
                </c:pt>
                <c:pt idx="4902">
                  <c:v>-55523.028345923405</c:v>
                </c:pt>
                <c:pt idx="4903">
                  <c:v>-57069.038715811541</c:v>
                </c:pt>
                <c:pt idx="4904">
                  <c:v>-58404.049085699211</c:v>
                </c:pt>
                <c:pt idx="4905">
                  <c:v>-59814.759455587344</c:v>
                </c:pt>
                <c:pt idx="4906">
                  <c:v>-50323.155756707398</c:v>
                </c:pt>
                <c:pt idx="4907">
                  <c:v>-51688.266126595532</c:v>
                </c:pt>
                <c:pt idx="4908">
                  <c:v>-53173.876496483201</c:v>
                </c:pt>
                <c:pt idx="4909">
                  <c:v>-54450.386866371337</c:v>
                </c:pt>
                <c:pt idx="4910">
                  <c:v>-55573.097236259469</c:v>
                </c:pt>
                <c:pt idx="4911">
                  <c:v>-56794.107606147605</c:v>
                </c:pt>
                <c:pt idx="4912">
                  <c:v>-57953.017976035269</c:v>
                </c:pt>
                <c:pt idx="4913">
                  <c:v>-59263.328345923408</c:v>
                </c:pt>
                <c:pt idx="4914">
                  <c:v>-60668.938715811542</c:v>
                </c:pt>
                <c:pt idx="4915">
                  <c:v>-61917.949085699205</c:v>
                </c:pt>
                <c:pt idx="4916">
                  <c:v>-63257.559455587339</c:v>
                </c:pt>
                <c:pt idx="4917">
                  <c:v>121206.44424329262</c:v>
                </c:pt>
                <c:pt idx="4918">
                  <c:v>123536.03387340446</c:v>
                </c:pt>
                <c:pt idx="4919">
                  <c:v>132246.62350351681</c:v>
                </c:pt>
                <c:pt idx="4920">
                  <c:v>140217.41313362867</c:v>
                </c:pt>
                <c:pt idx="4921">
                  <c:v>142073.90276374054</c:v>
                </c:pt>
                <c:pt idx="4922">
                  <c:v>141374.39239385241</c:v>
                </c:pt>
                <c:pt idx="4923">
                  <c:v>147138.78202396474</c:v>
                </c:pt>
                <c:pt idx="4924">
                  <c:v>151428.37165407659</c:v>
                </c:pt>
                <c:pt idx="4925">
                  <c:v>155939.26128418845</c:v>
                </c:pt>
                <c:pt idx="4926">
                  <c:v>159367.65091430079</c:v>
                </c:pt>
                <c:pt idx="4927">
                  <c:v>164458.34054441267</c:v>
                </c:pt>
                <c:pt idx="4928">
                  <c:v>-4962.0557567073993</c:v>
                </c:pt>
                <c:pt idx="4929">
                  <c:v>-4796.2661265955321</c:v>
                </c:pt>
                <c:pt idx="4930">
                  <c:v>-2729.2764964832022</c:v>
                </c:pt>
                <c:pt idx="4931">
                  <c:v>-1027.0868663713336</c:v>
                </c:pt>
                <c:pt idx="4932">
                  <c:v>2495.8027637405321</c:v>
                </c:pt>
                <c:pt idx="4933">
                  <c:v>3767.9923938524007</c:v>
                </c:pt>
                <c:pt idx="4934">
                  <c:v>5613.9820239647233</c:v>
                </c:pt>
                <c:pt idx="4935">
                  <c:v>6693.371654076589</c:v>
                </c:pt>
                <c:pt idx="4936">
                  <c:v>8027.9612841884664</c:v>
                </c:pt>
                <c:pt idx="4937">
                  <c:v>9391.5509143007948</c:v>
                </c:pt>
                <c:pt idx="4938">
                  <c:v>10986.940544412661</c:v>
                </c:pt>
                <c:pt idx="4939">
                  <c:v>-21713.855756707395</c:v>
                </c:pt>
                <c:pt idx="4940">
                  <c:v>-21992.766126595532</c:v>
                </c:pt>
                <c:pt idx="4941">
                  <c:v>-21579.676496483196</c:v>
                </c:pt>
                <c:pt idx="4942">
                  <c:v>-20764.086866371334</c:v>
                </c:pt>
                <c:pt idx="4943">
                  <c:v>-21311.797236259466</c:v>
                </c:pt>
                <c:pt idx="4944">
                  <c:v>-22353.807606147602</c:v>
                </c:pt>
                <c:pt idx="4945">
                  <c:v>-23170.017976035269</c:v>
                </c:pt>
                <c:pt idx="4946">
                  <c:v>-23479.328345923408</c:v>
                </c:pt>
                <c:pt idx="4947">
                  <c:v>-23964.438715811542</c:v>
                </c:pt>
                <c:pt idx="4948">
                  <c:v>-24629.14908569921</c:v>
                </c:pt>
                <c:pt idx="4949">
                  <c:v>-25005.459455587341</c:v>
                </c:pt>
                <c:pt idx="4950">
                  <c:v>-26491.355756707395</c:v>
                </c:pt>
                <c:pt idx="4951">
                  <c:v>-26296.466126595529</c:v>
                </c:pt>
                <c:pt idx="4952">
                  <c:v>-25344.776496483202</c:v>
                </c:pt>
                <c:pt idx="4953">
                  <c:v>-24361.486866371335</c:v>
                </c:pt>
                <c:pt idx="4954">
                  <c:v>-23885.097236259469</c:v>
                </c:pt>
                <c:pt idx="4955">
                  <c:v>-23755.207606147604</c:v>
                </c:pt>
                <c:pt idx="4956">
                  <c:v>-23183.117976035268</c:v>
                </c:pt>
                <c:pt idx="4957">
                  <c:v>-22449.528345923405</c:v>
                </c:pt>
                <c:pt idx="4958">
                  <c:v>-21778.538715811541</c:v>
                </c:pt>
                <c:pt idx="4959">
                  <c:v>-21014.249085699208</c:v>
                </c:pt>
                <c:pt idx="4960">
                  <c:v>-20095.959455587341</c:v>
                </c:pt>
                <c:pt idx="4961">
                  <c:v>-47332.655756707398</c:v>
                </c:pt>
                <c:pt idx="4962">
                  <c:v>-48485.266126595532</c:v>
                </c:pt>
                <c:pt idx="4963">
                  <c:v>-49345.776496483202</c:v>
                </c:pt>
                <c:pt idx="4964">
                  <c:v>-50255.586866371334</c:v>
                </c:pt>
                <c:pt idx="4965">
                  <c:v>-51140.797236259466</c:v>
                </c:pt>
                <c:pt idx="4966">
                  <c:v>-52362.907606147601</c:v>
                </c:pt>
                <c:pt idx="4967">
                  <c:v>-53228.417976035271</c:v>
                </c:pt>
                <c:pt idx="4968">
                  <c:v>-54062.528345923405</c:v>
                </c:pt>
                <c:pt idx="4969">
                  <c:v>-54869.838715811537</c:v>
                </c:pt>
                <c:pt idx="4970">
                  <c:v>-55767.249085699208</c:v>
                </c:pt>
                <c:pt idx="4971">
                  <c:v>-56570.959455587341</c:v>
                </c:pt>
                <c:pt idx="4972">
                  <c:v>-42024.155756707398</c:v>
                </c:pt>
                <c:pt idx="4973">
                  <c:v>-41446.366126595531</c:v>
                </c:pt>
                <c:pt idx="4974">
                  <c:v>-41177.676496483196</c:v>
                </c:pt>
                <c:pt idx="4975">
                  <c:v>-40894.386866371337</c:v>
                </c:pt>
                <c:pt idx="4976">
                  <c:v>-40586.597236259469</c:v>
                </c:pt>
                <c:pt idx="4977">
                  <c:v>-39990.107606147605</c:v>
                </c:pt>
                <c:pt idx="4978">
                  <c:v>-39695.717976035274</c:v>
                </c:pt>
                <c:pt idx="4979">
                  <c:v>-39463.928345923407</c:v>
                </c:pt>
                <c:pt idx="4980">
                  <c:v>-38875.038715811541</c:v>
                </c:pt>
                <c:pt idx="4981">
                  <c:v>-38271.64908569921</c:v>
                </c:pt>
                <c:pt idx="4982">
                  <c:v>-38056.359455587342</c:v>
                </c:pt>
                <c:pt idx="4983">
                  <c:v>-46506.555756707399</c:v>
                </c:pt>
                <c:pt idx="4984">
                  <c:v>-47165.066126595528</c:v>
                </c:pt>
                <c:pt idx="4985">
                  <c:v>-47756.676496483196</c:v>
                </c:pt>
                <c:pt idx="4986">
                  <c:v>-48278.386866371337</c:v>
                </c:pt>
                <c:pt idx="4987">
                  <c:v>-48802.897236259465</c:v>
                </c:pt>
                <c:pt idx="4988">
                  <c:v>-48981.607606147605</c:v>
                </c:pt>
                <c:pt idx="4989">
                  <c:v>-49427.517976035269</c:v>
                </c:pt>
                <c:pt idx="4990">
                  <c:v>-49915.828345923408</c:v>
                </c:pt>
                <c:pt idx="4991">
                  <c:v>-50322.038715811541</c:v>
                </c:pt>
                <c:pt idx="4992">
                  <c:v>-50760.749085699208</c:v>
                </c:pt>
                <c:pt idx="4993">
                  <c:v>-51141.559455587339</c:v>
                </c:pt>
                <c:pt idx="4994">
                  <c:v>-18462.055756707399</c:v>
                </c:pt>
                <c:pt idx="4995">
                  <c:v>-19371.066126595528</c:v>
                </c:pt>
                <c:pt idx="4996">
                  <c:v>-18459.176496483196</c:v>
                </c:pt>
                <c:pt idx="4997">
                  <c:v>-19410.186866371332</c:v>
                </c:pt>
                <c:pt idx="4998">
                  <c:v>-18572.097236259469</c:v>
                </c:pt>
                <c:pt idx="4999">
                  <c:v>-18666.107606147605</c:v>
                </c:pt>
                <c:pt idx="5000">
                  <c:v>-18813.017976035269</c:v>
                </c:pt>
                <c:pt idx="5001">
                  <c:v>-18938.428345923407</c:v>
                </c:pt>
                <c:pt idx="5002">
                  <c:v>-19146.638715811539</c:v>
                </c:pt>
                <c:pt idx="5003">
                  <c:v>-19409.449085699205</c:v>
                </c:pt>
                <c:pt idx="5004">
                  <c:v>-19636.859455587342</c:v>
                </c:pt>
                <c:pt idx="5005">
                  <c:v>-32782.455756707393</c:v>
                </c:pt>
                <c:pt idx="5006">
                  <c:v>-31339.16612659553</c:v>
                </c:pt>
                <c:pt idx="5007">
                  <c:v>-32186.376496483201</c:v>
                </c:pt>
                <c:pt idx="5008">
                  <c:v>-32870.486866371335</c:v>
                </c:pt>
                <c:pt idx="5009">
                  <c:v>-31264.897236259469</c:v>
                </c:pt>
                <c:pt idx="5010">
                  <c:v>-31764.807606147602</c:v>
                </c:pt>
                <c:pt idx="5011">
                  <c:v>-31664.117976035272</c:v>
                </c:pt>
                <c:pt idx="5012">
                  <c:v>-31638.228345923406</c:v>
                </c:pt>
                <c:pt idx="5013">
                  <c:v>-31575.038715811541</c:v>
                </c:pt>
                <c:pt idx="5014">
                  <c:v>-31573.249085699208</c:v>
                </c:pt>
                <c:pt idx="5015">
                  <c:v>-31453.059455587339</c:v>
                </c:pt>
                <c:pt idx="5016">
                  <c:v>-54029.455756707393</c:v>
                </c:pt>
                <c:pt idx="5017">
                  <c:v>-55356.766126595532</c:v>
                </c:pt>
                <c:pt idx="5018">
                  <c:v>-56693.076496483198</c:v>
                </c:pt>
                <c:pt idx="5019">
                  <c:v>-57941.986866371335</c:v>
                </c:pt>
                <c:pt idx="5020">
                  <c:v>-59124.097236259469</c:v>
                </c:pt>
                <c:pt idx="5021">
                  <c:v>-60299.907606147601</c:v>
                </c:pt>
                <c:pt idx="5022">
                  <c:v>-61457.917976035271</c:v>
                </c:pt>
                <c:pt idx="5023">
                  <c:v>-62603.728345923402</c:v>
                </c:pt>
                <c:pt idx="5024">
                  <c:v>-63724.038715811541</c:v>
                </c:pt>
                <c:pt idx="5025">
                  <c:v>-64840.64908569921</c:v>
                </c:pt>
                <c:pt idx="5026">
                  <c:v>-65955.859455587342</c:v>
                </c:pt>
                <c:pt idx="5027">
                  <c:v>-42590.255756707396</c:v>
                </c:pt>
                <c:pt idx="5028">
                  <c:v>-42826.866126595531</c:v>
                </c:pt>
                <c:pt idx="5029">
                  <c:v>-43556.476496483199</c:v>
                </c:pt>
                <c:pt idx="5030">
                  <c:v>-44564.386866371337</c:v>
                </c:pt>
                <c:pt idx="5031">
                  <c:v>-45258.897236259465</c:v>
                </c:pt>
                <c:pt idx="5032">
                  <c:v>-46185.507606147599</c:v>
                </c:pt>
                <c:pt idx="5033">
                  <c:v>-47047.517976035269</c:v>
                </c:pt>
                <c:pt idx="5034">
                  <c:v>-47983.428345923407</c:v>
                </c:pt>
                <c:pt idx="5035">
                  <c:v>-48901.238715811538</c:v>
                </c:pt>
                <c:pt idx="5036">
                  <c:v>-49784.14908569921</c:v>
                </c:pt>
                <c:pt idx="5037">
                  <c:v>-50663.459455587341</c:v>
                </c:pt>
                <c:pt idx="5038">
                  <c:v>-50759.755756707396</c:v>
                </c:pt>
                <c:pt idx="5039">
                  <c:v>-51819.466126595529</c:v>
                </c:pt>
                <c:pt idx="5040">
                  <c:v>-52851.276496483202</c:v>
                </c:pt>
                <c:pt idx="5041">
                  <c:v>-53986.786866371331</c:v>
                </c:pt>
                <c:pt idx="5042">
                  <c:v>-55006.997236259471</c:v>
                </c:pt>
                <c:pt idx="5043">
                  <c:v>-56018.307606147602</c:v>
                </c:pt>
                <c:pt idx="5044">
                  <c:v>-57019.517976035269</c:v>
                </c:pt>
                <c:pt idx="5045">
                  <c:v>-58024.328345923408</c:v>
                </c:pt>
                <c:pt idx="5046">
                  <c:v>-59046.138715811539</c:v>
                </c:pt>
                <c:pt idx="5047">
                  <c:v>-60070.549085699211</c:v>
                </c:pt>
                <c:pt idx="5048">
                  <c:v>-61090.659455587345</c:v>
                </c:pt>
                <c:pt idx="5049">
                  <c:v>-55690.755756707396</c:v>
                </c:pt>
                <c:pt idx="5050">
                  <c:v>-56805.066126595528</c:v>
                </c:pt>
                <c:pt idx="5051">
                  <c:v>-57919.076496483198</c:v>
                </c:pt>
                <c:pt idx="5052">
                  <c:v>-59043.886866371337</c:v>
                </c:pt>
                <c:pt idx="5053">
                  <c:v>-60170.297236259466</c:v>
                </c:pt>
                <c:pt idx="5054">
                  <c:v>-61298.407606147601</c:v>
                </c:pt>
                <c:pt idx="5055">
                  <c:v>-62425.717976035274</c:v>
                </c:pt>
                <c:pt idx="5056">
                  <c:v>-63551.228345923402</c:v>
                </c:pt>
                <c:pt idx="5057">
                  <c:v>-64680.138715811539</c:v>
                </c:pt>
                <c:pt idx="5058">
                  <c:v>-65808.249085699208</c:v>
                </c:pt>
                <c:pt idx="5059">
                  <c:v>-66935.159455587345</c:v>
                </c:pt>
                <c:pt idx="5060">
                  <c:v>-49763.255756707396</c:v>
                </c:pt>
                <c:pt idx="5061">
                  <c:v>-51406.766126595532</c:v>
                </c:pt>
                <c:pt idx="5062">
                  <c:v>-53011.776496483202</c:v>
                </c:pt>
                <c:pt idx="5063">
                  <c:v>-54176.486866371335</c:v>
                </c:pt>
                <c:pt idx="5064">
                  <c:v>-55248.097236259469</c:v>
                </c:pt>
                <c:pt idx="5065">
                  <c:v>-56355.207606147604</c:v>
                </c:pt>
                <c:pt idx="5066">
                  <c:v>-57517.817976035272</c:v>
                </c:pt>
                <c:pt idx="5067">
                  <c:v>-58630.828345923408</c:v>
                </c:pt>
                <c:pt idx="5068">
                  <c:v>-59833.438715811542</c:v>
                </c:pt>
                <c:pt idx="5069">
                  <c:v>-61030.349085699207</c:v>
                </c:pt>
                <c:pt idx="5070">
                  <c:v>-62199.159455587345</c:v>
                </c:pt>
                <c:pt idx="5071">
                  <c:v>-51588.955756707393</c:v>
                </c:pt>
                <c:pt idx="5072">
                  <c:v>-52705.966126595529</c:v>
                </c:pt>
                <c:pt idx="5073">
                  <c:v>-53756.976496483199</c:v>
                </c:pt>
                <c:pt idx="5074">
                  <c:v>-54533.686866371332</c:v>
                </c:pt>
                <c:pt idx="5075">
                  <c:v>-55634.597236259469</c:v>
                </c:pt>
                <c:pt idx="5076">
                  <c:v>-56750.007606147599</c:v>
                </c:pt>
                <c:pt idx="5077">
                  <c:v>-57908.517976035269</c:v>
                </c:pt>
                <c:pt idx="5078">
                  <c:v>-59016.428345923407</c:v>
                </c:pt>
                <c:pt idx="5079">
                  <c:v>-60214.538715811541</c:v>
                </c:pt>
                <c:pt idx="5080">
                  <c:v>-61402.749085699208</c:v>
                </c:pt>
                <c:pt idx="5081">
                  <c:v>-62565.559455587339</c:v>
                </c:pt>
                <c:pt idx="5082">
                  <c:v>-55005.055756707399</c:v>
                </c:pt>
                <c:pt idx="5083">
                  <c:v>-56115.866126595531</c:v>
                </c:pt>
                <c:pt idx="5084">
                  <c:v>-57214.576496483198</c:v>
                </c:pt>
                <c:pt idx="5085">
                  <c:v>-58307.686866371332</c:v>
                </c:pt>
                <c:pt idx="5086">
                  <c:v>-59410.997236259471</c:v>
                </c:pt>
                <c:pt idx="5087">
                  <c:v>-60515.807606147602</c:v>
                </c:pt>
                <c:pt idx="5088">
                  <c:v>-61614.517976035269</c:v>
                </c:pt>
                <c:pt idx="5089">
                  <c:v>-62708.128345923404</c:v>
                </c:pt>
                <c:pt idx="5090">
                  <c:v>-63809.238715811538</c:v>
                </c:pt>
                <c:pt idx="5091">
                  <c:v>-64914.849085699207</c:v>
                </c:pt>
                <c:pt idx="5092">
                  <c:v>-66018.759455587337</c:v>
                </c:pt>
                <c:pt idx="5093">
                  <c:v>-37437.355756707395</c:v>
                </c:pt>
                <c:pt idx="5094">
                  <c:v>-38127.766126595532</c:v>
                </c:pt>
                <c:pt idx="5095">
                  <c:v>-39320.176496483196</c:v>
                </c:pt>
                <c:pt idx="5096">
                  <c:v>-40853.486866371335</c:v>
                </c:pt>
                <c:pt idx="5097">
                  <c:v>-41954.597236259469</c:v>
                </c:pt>
                <c:pt idx="5098">
                  <c:v>-43298.607606147605</c:v>
                </c:pt>
                <c:pt idx="5099">
                  <c:v>-44313.917976035271</c:v>
                </c:pt>
                <c:pt idx="5100">
                  <c:v>-45298.328345923408</c:v>
                </c:pt>
                <c:pt idx="5101">
                  <c:v>-46384.038715811541</c:v>
                </c:pt>
                <c:pt idx="5102">
                  <c:v>-47457.749085699208</c:v>
                </c:pt>
                <c:pt idx="5103">
                  <c:v>-48474.359455587342</c:v>
                </c:pt>
                <c:pt idx="5104">
                  <c:v>-12893.155756707398</c:v>
                </c:pt>
                <c:pt idx="5105">
                  <c:v>-9521.6661265955336</c:v>
                </c:pt>
                <c:pt idx="5106">
                  <c:v>-11759.576496483198</c:v>
                </c:pt>
                <c:pt idx="5107">
                  <c:v>-7934.7868663713307</c:v>
                </c:pt>
                <c:pt idx="5108">
                  <c:v>-9475.397236259465</c:v>
                </c:pt>
                <c:pt idx="5109">
                  <c:v>-10868.907606147601</c:v>
                </c:pt>
                <c:pt idx="5110">
                  <c:v>-12067.817976035272</c:v>
                </c:pt>
                <c:pt idx="5111">
                  <c:v>-13412.028345923405</c:v>
                </c:pt>
                <c:pt idx="5112">
                  <c:v>-14824.638715811539</c:v>
                </c:pt>
                <c:pt idx="5113">
                  <c:v>-15780.049085699211</c:v>
                </c:pt>
                <c:pt idx="5114">
                  <c:v>-16635.759455587344</c:v>
                </c:pt>
                <c:pt idx="5115">
                  <c:v>8793.3442432926022</c:v>
                </c:pt>
                <c:pt idx="5116">
                  <c:v>10559.333873404466</c:v>
                </c:pt>
                <c:pt idx="5117">
                  <c:v>12707.423503516795</c:v>
                </c:pt>
                <c:pt idx="5118">
                  <c:v>14175.913133628666</c:v>
                </c:pt>
                <c:pt idx="5119">
                  <c:v>13676.302763740532</c:v>
                </c:pt>
                <c:pt idx="5120">
                  <c:v>13278.492393852401</c:v>
                </c:pt>
                <c:pt idx="5121">
                  <c:v>13053.782023964726</c:v>
                </c:pt>
                <c:pt idx="5122">
                  <c:v>13059.371654076589</c:v>
                </c:pt>
                <c:pt idx="5123">
                  <c:v>12990.261284188455</c:v>
                </c:pt>
                <c:pt idx="5124">
                  <c:v>12844.450914300789</c:v>
                </c:pt>
                <c:pt idx="5125">
                  <c:v>12657.440544412661</c:v>
                </c:pt>
                <c:pt idx="5126">
                  <c:v>37138.244243292604</c:v>
                </c:pt>
                <c:pt idx="5127">
                  <c:v>40788.433873404472</c:v>
                </c:pt>
                <c:pt idx="5128">
                  <c:v>44434.723503516798</c:v>
                </c:pt>
                <c:pt idx="5129">
                  <c:v>42680.713133628669</c:v>
                </c:pt>
                <c:pt idx="5130">
                  <c:v>45025.402763740538</c:v>
                </c:pt>
                <c:pt idx="5131">
                  <c:v>45977.692393852398</c:v>
                </c:pt>
                <c:pt idx="5132">
                  <c:v>46576.882023964732</c:v>
                </c:pt>
                <c:pt idx="5133">
                  <c:v>46632.671654076592</c:v>
                </c:pt>
                <c:pt idx="5134">
                  <c:v>46854.561284188458</c:v>
                </c:pt>
                <c:pt idx="5135">
                  <c:v>46893.250914300792</c:v>
                </c:pt>
                <c:pt idx="5136">
                  <c:v>47159.940544412661</c:v>
                </c:pt>
                <c:pt idx="5137">
                  <c:v>-16287.455756707393</c:v>
                </c:pt>
                <c:pt idx="5138">
                  <c:v>-13313.866126595531</c:v>
                </c:pt>
                <c:pt idx="5139">
                  <c:v>-9869.6764964831964</c:v>
                </c:pt>
                <c:pt idx="5140">
                  <c:v>-8689.0868663713336</c:v>
                </c:pt>
                <c:pt idx="5141">
                  <c:v>-7679.4972362594708</c:v>
                </c:pt>
                <c:pt idx="5142">
                  <c:v>-6376.2076061476037</c:v>
                </c:pt>
                <c:pt idx="5143">
                  <c:v>-5298.4179760352708</c:v>
                </c:pt>
                <c:pt idx="5144">
                  <c:v>-4252.2283459234022</c:v>
                </c:pt>
                <c:pt idx="5145">
                  <c:v>-3091.1387158115394</c:v>
                </c:pt>
                <c:pt idx="5146">
                  <c:v>-1910.049085699211</c:v>
                </c:pt>
                <c:pt idx="5147">
                  <c:v>-613.55945558733947</c:v>
                </c:pt>
                <c:pt idx="5148">
                  <c:v>126007.34424329261</c:v>
                </c:pt>
                <c:pt idx="5149">
                  <c:v>120644.73387340448</c:v>
                </c:pt>
                <c:pt idx="5150">
                  <c:v>115609.0235035168</c:v>
                </c:pt>
                <c:pt idx="5151">
                  <c:v>115480.01313362867</c:v>
                </c:pt>
                <c:pt idx="5152">
                  <c:v>111561.50276374054</c:v>
                </c:pt>
                <c:pt idx="5153">
                  <c:v>104257.2923938524</c:v>
                </c:pt>
                <c:pt idx="5154">
                  <c:v>100089.68202396473</c:v>
                </c:pt>
                <c:pt idx="5155">
                  <c:v>96371.871654076589</c:v>
                </c:pt>
                <c:pt idx="5156">
                  <c:v>92486.461284188466</c:v>
                </c:pt>
                <c:pt idx="5157">
                  <c:v>89140.150914300786</c:v>
                </c:pt>
                <c:pt idx="5158">
                  <c:v>85751.240544412663</c:v>
                </c:pt>
                <c:pt idx="5159">
                  <c:v>22576.244243292604</c:v>
                </c:pt>
                <c:pt idx="5160">
                  <c:v>23117.333873404466</c:v>
                </c:pt>
                <c:pt idx="5161">
                  <c:v>24379.123503516807</c:v>
                </c:pt>
                <c:pt idx="5162">
                  <c:v>27048.313133628661</c:v>
                </c:pt>
                <c:pt idx="5163">
                  <c:v>31268.902763740538</c:v>
                </c:pt>
                <c:pt idx="5164">
                  <c:v>35389.292393852404</c:v>
                </c:pt>
                <c:pt idx="5165">
                  <c:v>38137.582023964729</c:v>
                </c:pt>
                <c:pt idx="5166">
                  <c:v>41296.171654076592</c:v>
                </c:pt>
                <c:pt idx="5167">
                  <c:v>44581.561284188458</c:v>
                </c:pt>
                <c:pt idx="5168">
                  <c:v>47555.450914300789</c:v>
                </c:pt>
                <c:pt idx="5169">
                  <c:v>51025.540544412652</c:v>
                </c:pt>
                <c:pt idx="5170">
                  <c:v>-53131.255756707396</c:v>
                </c:pt>
                <c:pt idx="5171">
                  <c:v>-53590.366126595531</c:v>
                </c:pt>
                <c:pt idx="5172">
                  <c:v>-54048.176496483196</c:v>
                </c:pt>
                <c:pt idx="5173">
                  <c:v>-54785.586866371334</c:v>
                </c:pt>
                <c:pt idx="5174">
                  <c:v>-55634.597236259469</c:v>
                </c:pt>
                <c:pt idx="5175">
                  <c:v>-56584.507606147599</c:v>
                </c:pt>
                <c:pt idx="5176">
                  <c:v>-57517.717976035274</c:v>
                </c:pt>
                <c:pt idx="5177">
                  <c:v>-58483.228345923402</c:v>
                </c:pt>
                <c:pt idx="5178">
                  <c:v>-59407.838715811537</c:v>
                </c:pt>
                <c:pt idx="5179">
                  <c:v>-60346.749085699208</c:v>
                </c:pt>
                <c:pt idx="5180">
                  <c:v>-61255.059455587339</c:v>
                </c:pt>
                <c:pt idx="5181">
                  <c:v>168596.34424329261</c:v>
                </c:pt>
                <c:pt idx="5182">
                  <c:v>173325.83387340448</c:v>
                </c:pt>
                <c:pt idx="5183">
                  <c:v>176310.22350351681</c:v>
                </c:pt>
                <c:pt idx="5184">
                  <c:v>185925.41313362867</c:v>
                </c:pt>
                <c:pt idx="5185">
                  <c:v>191758.00276374054</c:v>
                </c:pt>
                <c:pt idx="5186">
                  <c:v>194306.6923938524</c:v>
                </c:pt>
                <c:pt idx="5187">
                  <c:v>201840.88202396472</c:v>
                </c:pt>
                <c:pt idx="5188">
                  <c:v>208017.57165407657</c:v>
                </c:pt>
                <c:pt idx="5189">
                  <c:v>215373.86128418846</c:v>
                </c:pt>
                <c:pt idx="5190">
                  <c:v>223779.15091430082</c:v>
                </c:pt>
                <c:pt idx="5191">
                  <c:v>232887.24054441263</c:v>
                </c:pt>
                <c:pt idx="5192">
                  <c:v>-49236.955756707393</c:v>
                </c:pt>
                <c:pt idx="5193">
                  <c:v>-49936.766126595532</c:v>
                </c:pt>
                <c:pt idx="5194">
                  <c:v>-51052.476496483199</c:v>
                </c:pt>
                <c:pt idx="5195">
                  <c:v>-52490.386866371337</c:v>
                </c:pt>
                <c:pt idx="5196">
                  <c:v>-53389.297236259466</c:v>
                </c:pt>
                <c:pt idx="5197">
                  <c:v>-54337.807606147602</c:v>
                </c:pt>
                <c:pt idx="5198">
                  <c:v>-54902.417976035271</c:v>
                </c:pt>
                <c:pt idx="5199">
                  <c:v>-56103.928345923407</c:v>
                </c:pt>
                <c:pt idx="5200">
                  <c:v>-56972.938715811542</c:v>
                </c:pt>
                <c:pt idx="5201">
                  <c:v>-57854.449085699205</c:v>
                </c:pt>
                <c:pt idx="5202">
                  <c:v>-58727.659455587345</c:v>
                </c:pt>
                <c:pt idx="5203">
                  <c:v>-42074.255756707396</c:v>
                </c:pt>
                <c:pt idx="5204">
                  <c:v>-41623.166126595534</c:v>
                </c:pt>
                <c:pt idx="5205">
                  <c:v>-41320.076496483198</c:v>
                </c:pt>
                <c:pt idx="5206">
                  <c:v>-41418.486866371335</c:v>
                </c:pt>
                <c:pt idx="5207">
                  <c:v>-41815.297236259466</c:v>
                </c:pt>
                <c:pt idx="5208">
                  <c:v>-42284.307606147602</c:v>
                </c:pt>
                <c:pt idx="5209">
                  <c:v>-42934.717976035274</c:v>
                </c:pt>
                <c:pt idx="5210">
                  <c:v>-43681.728345923402</c:v>
                </c:pt>
                <c:pt idx="5211">
                  <c:v>-44408.338715811537</c:v>
                </c:pt>
                <c:pt idx="5212">
                  <c:v>-45198.549085699211</c:v>
                </c:pt>
                <c:pt idx="5213">
                  <c:v>-45914.059455587339</c:v>
                </c:pt>
                <c:pt idx="5214">
                  <c:v>-53827.755756707396</c:v>
                </c:pt>
                <c:pt idx="5215">
                  <c:v>-54785.166126595534</c:v>
                </c:pt>
                <c:pt idx="5216">
                  <c:v>-55789.876496483201</c:v>
                </c:pt>
                <c:pt idx="5217">
                  <c:v>-56729.586866371334</c:v>
                </c:pt>
                <c:pt idx="5218">
                  <c:v>-57757.597236259469</c:v>
                </c:pt>
                <c:pt idx="5219">
                  <c:v>-58783.907606147601</c:v>
                </c:pt>
                <c:pt idx="5220">
                  <c:v>-59789.917976035271</c:v>
                </c:pt>
                <c:pt idx="5221">
                  <c:v>-60857.628345923404</c:v>
                </c:pt>
                <c:pt idx="5222">
                  <c:v>-61880.538715811541</c:v>
                </c:pt>
                <c:pt idx="5223">
                  <c:v>-62912.249085699208</c:v>
                </c:pt>
                <c:pt idx="5224">
                  <c:v>-63939.959455587341</c:v>
                </c:pt>
                <c:pt idx="5225">
                  <c:v>47877.644243292598</c:v>
                </c:pt>
                <c:pt idx="5226">
                  <c:v>58279.733873404475</c:v>
                </c:pt>
                <c:pt idx="5227">
                  <c:v>62473.723503516798</c:v>
                </c:pt>
                <c:pt idx="5228">
                  <c:v>62775.613133628663</c:v>
                </c:pt>
                <c:pt idx="5229">
                  <c:v>69623.502763740529</c:v>
                </c:pt>
                <c:pt idx="5230">
                  <c:v>82837.692393852398</c:v>
                </c:pt>
                <c:pt idx="5231">
                  <c:v>87999.782023964741</c:v>
                </c:pt>
                <c:pt idx="5232">
                  <c:v>93902.071654076601</c:v>
                </c:pt>
                <c:pt idx="5233">
                  <c:v>100649.46128418847</c:v>
                </c:pt>
                <c:pt idx="5234">
                  <c:v>107549.65091430079</c:v>
                </c:pt>
                <c:pt idx="5235">
                  <c:v>115043.34054441267</c:v>
                </c:pt>
                <c:pt idx="5236">
                  <c:v>-53647.755756707396</c:v>
                </c:pt>
                <c:pt idx="5237">
                  <c:v>-54661.166126595534</c:v>
                </c:pt>
                <c:pt idx="5238">
                  <c:v>-55853.276496483202</c:v>
                </c:pt>
                <c:pt idx="5239">
                  <c:v>-57087.086866371334</c:v>
                </c:pt>
                <c:pt idx="5240">
                  <c:v>-58183.097236259469</c:v>
                </c:pt>
                <c:pt idx="5241">
                  <c:v>-59298.307606147602</c:v>
                </c:pt>
                <c:pt idx="5242">
                  <c:v>-60377.617976035268</c:v>
                </c:pt>
                <c:pt idx="5243">
                  <c:v>-61466.428345923407</c:v>
                </c:pt>
                <c:pt idx="5244">
                  <c:v>-62549.638715811539</c:v>
                </c:pt>
                <c:pt idx="5245">
                  <c:v>-63624.14908569921</c:v>
                </c:pt>
                <c:pt idx="5246">
                  <c:v>-64694.059455587339</c:v>
                </c:pt>
                <c:pt idx="5247">
                  <c:v>-25642.855756707395</c:v>
                </c:pt>
                <c:pt idx="5248">
                  <c:v>-20951.566126595528</c:v>
                </c:pt>
                <c:pt idx="5249">
                  <c:v>-17868.376496483201</c:v>
                </c:pt>
                <c:pt idx="5250">
                  <c:v>-15483.286866371331</c:v>
                </c:pt>
                <c:pt idx="5251">
                  <c:v>-11001.397236259465</c:v>
                </c:pt>
                <c:pt idx="5252">
                  <c:v>-7920.2076061476037</c:v>
                </c:pt>
                <c:pt idx="5253">
                  <c:v>-4289.3179760352723</c:v>
                </c:pt>
                <c:pt idx="5254">
                  <c:v>-626.02834592340514</c:v>
                </c:pt>
                <c:pt idx="5255">
                  <c:v>2892.8612841884606</c:v>
                </c:pt>
                <c:pt idx="5256">
                  <c:v>6743.2509143007919</c:v>
                </c:pt>
                <c:pt idx="5257">
                  <c:v>11768.140544412658</c:v>
                </c:pt>
                <c:pt idx="5258">
                  <c:v>-11765.855756707395</c:v>
                </c:pt>
                <c:pt idx="5259">
                  <c:v>1088.8338734044664</c:v>
                </c:pt>
                <c:pt idx="5260">
                  <c:v>6435.4235035168022</c:v>
                </c:pt>
                <c:pt idx="5261">
                  <c:v>14324.113133628663</c:v>
                </c:pt>
                <c:pt idx="5262">
                  <c:v>19147.202763740526</c:v>
                </c:pt>
                <c:pt idx="5263">
                  <c:v>28763.592393852392</c:v>
                </c:pt>
                <c:pt idx="5264">
                  <c:v>35846.882023964732</c:v>
                </c:pt>
                <c:pt idx="5265">
                  <c:v>45127.471654076595</c:v>
                </c:pt>
                <c:pt idx="5266">
                  <c:v>54361.561284188458</c:v>
                </c:pt>
                <c:pt idx="5267">
                  <c:v>63641.250914300792</c:v>
                </c:pt>
                <c:pt idx="5268">
                  <c:v>73754.640544412658</c:v>
                </c:pt>
                <c:pt idx="5269">
                  <c:v>527184.7442432926</c:v>
                </c:pt>
                <c:pt idx="5270">
                  <c:v>408846.93387340446</c:v>
                </c:pt>
                <c:pt idx="5271">
                  <c:v>387716.72350351681</c:v>
                </c:pt>
                <c:pt idx="5272">
                  <c:v>399686.11313362868</c:v>
                </c:pt>
                <c:pt idx="5273">
                  <c:v>447641.00276374054</c:v>
                </c:pt>
                <c:pt idx="5274">
                  <c:v>445574.39239385241</c:v>
                </c:pt>
                <c:pt idx="5275">
                  <c:v>452828.38202396472</c:v>
                </c:pt>
                <c:pt idx="5276">
                  <c:v>458364.37165407662</c:v>
                </c:pt>
                <c:pt idx="5277">
                  <c:v>462252.56128418841</c:v>
                </c:pt>
                <c:pt idx="5278">
                  <c:v>466353.45091430075</c:v>
                </c:pt>
                <c:pt idx="5279">
                  <c:v>471026.84054441261</c:v>
                </c:pt>
                <c:pt idx="5280">
                  <c:v>-8698.2557567073964</c:v>
                </c:pt>
                <c:pt idx="5281">
                  <c:v>-16605.166126595534</c:v>
                </c:pt>
                <c:pt idx="5282">
                  <c:v>-20624.376496483201</c:v>
                </c:pt>
                <c:pt idx="5283">
                  <c:v>-16928.286866371331</c:v>
                </c:pt>
                <c:pt idx="5284">
                  <c:v>-14779.097236259469</c:v>
                </c:pt>
                <c:pt idx="5285">
                  <c:v>-15675.107606147605</c:v>
                </c:pt>
                <c:pt idx="5286">
                  <c:v>-13736.517976035269</c:v>
                </c:pt>
                <c:pt idx="5287">
                  <c:v>-13814.928345923407</c:v>
                </c:pt>
                <c:pt idx="5288">
                  <c:v>-15086.638715811539</c:v>
                </c:pt>
                <c:pt idx="5289">
                  <c:v>-16807.949085699205</c:v>
                </c:pt>
                <c:pt idx="5290">
                  <c:v>-17907.359455587342</c:v>
                </c:pt>
                <c:pt idx="5291">
                  <c:v>-2049.0557567073993</c:v>
                </c:pt>
                <c:pt idx="5292">
                  <c:v>-3492.8661265955307</c:v>
                </c:pt>
                <c:pt idx="5293">
                  <c:v>-6368.0764964831978</c:v>
                </c:pt>
                <c:pt idx="5294">
                  <c:v>-6624.9868663713351</c:v>
                </c:pt>
                <c:pt idx="5295">
                  <c:v>-4674.7972362594664</c:v>
                </c:pt>
                <c:pt idx="5296">
                  <c:v>-5383.0076061475993</c:v>
                </c:pt>
                <c:pt idx="5297">
                  <c:v>-4760.4179760352708</c:v>
                </c:pt>
                <c:pt idx="5298">
                  <c:v>-4468.4283459234066</c:v>
                </c:pt>
                <c:pt idx="5299">
                  <c:v>-4503.4387158115424</c:v>
                </c:pt>
                <c:pt idx="5300">
                  <c:v>-4482.1490856992095</c:v>
                </c:pt>
                <c:pt idx="5301">
                  <c:v>-4323.7594555873438</c:v>
                </c:pt>
                <c:pt idx="5302">
                  <c:v>-42890.955756707393</c:v>
                </c:pt>
                <c:pt idx="5303">
                  <c:v>-43287.166126595534</c:v>
                </c:pt>
                <c:pt idx="5304">
                  <c:v>-44168.576496483198</c:v>
                </c:pt>
                <c:pt idx="5305">
                  <c:v>-44907.286866371331</c:v>
                </c:pt>
                <c:pt idx="5306">
                  <c:v>-45474.097236259469</c:v>
                </c:pt>
                <c:pt idx="5307">
                  <c:v>-45920.407606147601</c:v>
                </c:pt>
                <c:pt idx="5308">
                  <c:v>-46834.917976035271</c:v>
                </c:pt>
                <c:pt idx="5309">
                  <c:v>-47110.928345923407</c:v>
                </c:pt>
                <c:pt idx="5310">
                  <c:v>-47469.438715811542</c:v>
                </c:pt>
                <c:pt idx="5311">
                  <c:v>-48182.949085699205</c:v>
                </c:pt>
                <c:pt idx="5312">
                  <c:v>-48949.059455587339</c:v>
                </c:pt>
                <c:pt idx="5313">
                  <c:v>32282.944243292601</c:v>
                </c:pt>
                <c:pt idx="5314">
                  <c:v>29114.333873404466</c:v>
                </c:pt>
                <c:pt idx="5315">
                  <c:v>32304.023503516801</c:v>
                </c:pt>
                <c:pt idx="5316">
                  <c:v>25977.913133628666</c:v>
                </c:pt>
                <c:pt idx="5317">
                  <c:v>28715.902763740538</c:v>
                </c:pt>
                <c:pt idx="5318">
                  <c:v>31752.392393852395</c:v>
                </c:pt>
                <c:pt idx="5319">
                  <c:v>36752.482023964723</c:v>
                </c:pt>
                <c:pt idx="5320">
                  <c:v>41217.271654076598</c:v>
                </c:pt>
                <c:pt idx="5321">
                  <c:v>44002.161284188463</c:v>
                </c:pt>
                <c:pt idx="5322">
                  <c:v>46720.750914300792</c:v>
                </c:pt>
                <c:pt idx="5323">
                  <c:v>49293.940544412661</c:v>
                </c:pt>
                <c:pt idx="5324">
                  <c:v>32095.044243292607</c:v>
                </c:pt>
                <c:pt idx="5325">
                  <c:v>30829.033873404464</c:v>
                </c:pt>
                <c:pt idx="5326">
                  <c:v>35084.323503516804</c:v>
                </c:pt>
                <c:pt idx="5327">
                  <c:v>39976.613133628663</c:v>
                </c:pt>
                <c:pt idx="5328">
                  <c:v>42035.802763740532</c:v>
                </c:pt>
                <c:pt idx="5329">
                  <c:v>45031.792393852404</c:v>
                </c:pt>
                <c:pt idx="5330">
                  <c:v>49394.482023964723</c:v>
                </c:pt>
                <c:pt idx="5331">
                  <c:v>55530.271654076598</c:v>
                </c:pt>
                <c:pt idx="5332">
                  <c:v>57550.261284188455</c:v>
                </c:pt>
                <c:pt idx="5333">
                  <c:v>57897.550914300795</c:v>
                </c:pt>
                <c:pt idx="5334">
                  <c:v>58206.840544412655</c:v>
                </c:pt>
                <c:pt idx="5335">
                  <c:v>366180.14424329263</c:v>
                </c:pt>
                <c:pt idx="5336">
                  <c:v>335213.03387340449</c:v>
                </c:pt>
                <c:pt idx="5337">
                  <c:v>310611.92350351682</c:v>
                </c:pt>
                <c:pt idx="5338">
                  <c:v>287147.21313362865</c:v>
                </c:pt>
                <c:pt idx="5339">
                  <c:v>283360.50276374054</c:v>
                </c:pt>
                <c:pt idx="5340">
                  <c:v>282807.99239385239</c:v>
                </c:pt>
                <c:pt idx="5341">
                  <c:v>285096.38202396472</c:v>
                </c:pt>
                <c:pt idx="5342">
                  <c:v>288143.57165407657</c:v>
                </c:pt>
                <c:pt idx="5343">
                  <c:v>290188.96128418844</c:v>
                </c:pt>
                <c:pt idx="5344">
                  <c:v>292412.65091430082</c:v>
                </c:pt>
                <c:pt idx="5345">
                  <c:v>294788.44054441265</c:v>
                </c:pt>
                <c:pt idx="5346">
                  <c:v>-50089.955756707393</c:v>
                </c:pt>
                <c:pt idx="5347">
                  <c:v>-48580.166126595534</c:v>
                </c:pt>
                <c:pt idx="5348">
                  <c:v>-49733.776496483202</c:v>
                </c:pt>
                <c:pt idx="5349">
                  <c:v>-51980.786866371331</c:v>
                </c:pt>
                <c:pt idx="5350">
                  <c:v>-52600.697236259468</c:v>
                </c:pt>
                <c:pt idx="5351">
                  <c:v>-53416.507606147599</c:v>
                </c:pt>
                <c:pt idx="5352">
                  <c:v>-54338.917976035271</c:v>
                </c:pt>
                <c:pt idx="5353">
                  <c:v>-55359.528345923405</c:v>
                </c:pt>
                <c:pt idx="5354">
                  <c:v>-56429.138715811539</c:v>
                </c:pt>
                <c:pt idx="5355">
                  <c:v>-57514.549085699211</c:v>
                </c:pt>
                <c:pt idx="5356">
                  <c:v>-58543.059455587339</c:v>
                </c:pt>
                <c:pt idx="5357">
                  <c:v>127.54424329260655</c:v>
                </c:pt>
                <c:pt idx="5358">
                  <c:v>2734.4338734044723</c:v>
                </c:pt>
                <c:pt idx="5359">
                  <c:v>8071.6235035168065</c:v>
                </c:pt>
                <c:pt idx="5360">
                  <c:v>7856.0131336286722</c:v>
                </c:pt>
                <c:pt idx="5361">
                  <c:v>12341.702763740526</c:v>
                </c:pt>
                <c:pt idx="5362">
                  <c:v>16258.692393852398</c:v>
                </c:pt>
                <c:pt idx="5363">
                  <c:v>18231.182023964735</c:v>
                </c:pt>
                <c:pt idx="5364">
                  <c:v>20190.871654076589</c:v>
                </c:pt>
                <c:pt idx="5365">
                  <c:v>22849.261284188455</c:v>
                </c:pt>
                <c:pt idx="5366">
                  <c:v>24579.950914300789</c:v>
                </c:pt>
                <c:pt idx="5367">
                  <c:v>26286.240544412663</c:v>
                </c:pt>
                <c:pt idx="5368">
                  <c:v>-1488.1557567073978</c:v>
                </c:pt>
                <c:pt idx="5369">
                  <c:v>15366.933873404472</c:v>
                </c:pt>
                <c:pt idx="5370">
                  <c:v>35870.023503516801</c:v>
                </c:pt>
                <c:pt idx="5371">
                  <c:v>35316.213133628669</c:v>
                </c:pt>
                <c:pt idx="5372">
                  <c:v>46388.502763740529</c:v>
                </c:pt>
                <c:pt idx="5373">
                  <c:v>50000.492393852401</c:v>
                </c:pt>
                <c:pt idx="5374">
                  <c:v>49716.182023964735</c:v>
                </c:pt>
                <c:pt idx="5375">
                  <c:v>48215.371654076589</c:v>
                </c:pt>
                <c:pt idx="5376">
                  <c:v>53699.861284188461</c:v>
                </c:pt>
                <c:pt idx="5377">
                  <c:v>60993.350914300798</c:v>
                </c:pt>
                <c:pt idx="5378">
                  <c:v>67243.240544412663</c:v>
                </c:pt>
                <c:pt idx="5379">
                  <c:v>65083.844243292609</c:v>
                </c:pt>
                <c:pt idx="5380">
                  <c:v>54201.233873404475</c:v>
                </c:pt>
                <c:pt idx="5381">
                  <c:v>51172.223503516798</c:v>
                </c:pt>
                <c:pt idx="5382">
                  <c:v>51581.713133628669</c:v>
                </c:pt>
                <c:pt idx="5383">
                  <c:v>48979.002763740529</c:v>
                </c:pt>
                <c:pt idx="5384">
                  <c:v>39968.992393852401</c:v>
                </c:pt>
                <c:pt idx="5385">
                  <c:v>42252.182023964735</c:v>
                </c:pt>
                <c:pt idx="5386">
                  <c:v>44418.771654076598</c:v>
                </c:pt>
                <c:pt idx="5387">
                  <c:v>45767.161284188463</c:v>
                </c:pt>
                <c:pt idx="5388">
                  <c:v>47724.650914300786</c:v>
                </c:pt>
                <c:pt idx="5389">
                  <c:v>50037.440544412661</c:v>
                </c:pt>
                <c:pt idx="5390">
                  <c:v>75127.344243292609</c:v>
                </c:pt>
                <c:pt idx="5391">
                  <c:v>72436.433873404472</c:v>
                </c:pt>
                <c:pt idx="5392">
                  <c:v>77030.423503516795</c:v>
                </c:pt>
                <c:pt idx="5393">
                  <c:v>82371.713133628655</c:v>
                </c:pt>
                <c:pt idx="5394">
                  <c:v>82523.302763740532</c:v>
                </c:pt>
                <c:pt idx="5395">
                  <c:v>81824.492393852386</c:v>
                </c:pt>
                <c:pt idx="5396">
                  <c:v>82867.982023964723</c:v>
                </c:pt>
                <c:pt idx="5397">
                  <c:v>82162.071654076601</c:v>
                </c:pt>
                <c:pt idx="5398">
                  <c:v>84765.661284188449</c:v>
                </c:pt>
                <c:pt idx="5399">
                  <c:v>86422.650914300786</c:v>
                </c:pt>
                <c:pt idx="5400">
                  <c:v>88057.540544412652</c:v>
                </c:pt>
                <c:pt idx="5401">
                  <c:v>-40791.555756707399</c:v>
                </c:pt>
                <c:pt idx="5402">
                  <c:v>-43751.266126595532</c:v>
                </c:pt>
                <c:pt idx="5403">
                  <c:v>-45094.476496483199</c:v>
                </c:pt>
                <c:pt idx="5404">
                  <c:v>-45717.286866371331</c:v>
                </c:pt>
                <c:pt idx="5405">
                  <c:v>-46682.197236259468</c:v>
                </c:pt>
                <c:pt idx="5406">
                  <c:v>-48097.107606147605</c:v>
                </c:pt>
                <c:pt idx="5407">
                  <c:v>-48923.817976035272</c:v>
                </c:pt>
                <c:pt idx="5408">
                  <c:v>-49759.028345923405</c:v>
                </c:pt>
                <c:pt idx="5409">
                  <c:v>-50751.638715811539</c:v>
                </c:pt>
                <c:pt idx="5410">
                  <c:v>-51743.849085699207</c:v>
                </c:pt>
                <c:pt idx="5411">
                  <c:v>-52678.459455587341</c:v>
                </c:pt>
                <c:pt idx="5412">
                  <c:v>-45549.755756707396</c:v>
                </c:pt>
                <c:pt idx="5413">
                  <c:v>-46887.166126595534</c:v>
                </c:pt>
                <c:pt idx="5414">
                  <c:v>-48518.376496483201</c:v>
                </c:pt>
                <c:pt idx="5415">
                  <c:v>-48892.286866371331</c:v>
                </c:pt>
                <c:pt idx="5416">
                  <c:v>-49347.297236259466</c:v>
                </c:pt>
                <c:pt idx="5417">
                  <c:v>-50034.707606147604</c:v>
                </c:pt>
                <c:pt idx="5418">
                  <c:v>-50552.917976035271</c:v>
                </c:pt>
                <c:pt idx="5419">
                  <c:v>-51021.728345923402</c:v>
                </c:pt>
                <c:pt idx="5420">
                  <c:v>-51503.538715811541</c:v>
                </c:pt>
                <c:pt idx="5421">
                  <c:v>-51922.749085699208</c:v>
                </c:pt>
                <c:pt idx="5422">
                  <c:v>-52572.259455587344</c:v>
                </c:pt>
                <c:pt idx="5423">
                  <c:v>-34336.955756707393</c:v>
                </c:pt>
                <c:pt idx="5424">
                  <c:v>-35402.766126595532</c:v>
                </c:pt>
                <c:pt idx="5425">
                  <c:v>-36608.476496483199</c:v>
                </c:pt>
                <c:pt idx="5426">
                  <c:v>-36598.286866371331</c:v>
                </c:pt>
                <c:pt idx="5427">
                  <c:v>-31323.097236259469</c:v>
                </c:pt>
                <c:pt idx="5428">
                  <c:v>-32337.907606147601</c:v>
                </c:pt>
                <c:pt idx="5429">
                  <c:v>-31618.417976035271</c:v>
                </c:pt>
                <c:pt idx="5430">
                  <c:v>-30076.828345923408</c:v>
                </c:pt>
                <c:pt idx="5431">
                  <c:v>-30221.938715811542</c:v>
                </c:pt>
                <c:pt idx="5432">
                  <c:v>-30318.949085699205</c:v>
                </c:pt>
                <c:pt idx="5433">
                  <c:v>-30328.659455587345</c:v>
                </c:pt>
                <c:pt idx="5434">
                  <c:v>141189.94424329262</c:v>
                </c:pt>
                <c:pt idx="5435">
                  <c:v>146680.13387340447</c:v>
                </c:pt>
                <c:pt idx="5436">
                  <c:v>164139.0235035168</c:v>
                </c:pt>
                <c:pt idx="5437">
                  <c:v>176101.11313362868</c:v>
                </c:pt>
                <c:pt idx="5438">
                  <c:v>181848.60276374052</c:v>
                </c:pt>
                <c:pt idx="5439">
                  <c:v>187321.99239385239</c:v>
                </c:pt>
                <c:pt idx="5440">
                  <c:v>194987.18202396473</c:v>
                </c:pt>
                <c:pt idx="5441">
                  <c:v>200557.07165407657</c:v>
                </c:pt>
                <c:pt idx="5442">
                  <c:v>204421.96128418844</c:v>
                </c:pt>
                <c:pt idx="5443">
                  <c:v>208547.35091430077</c:v>
                </c:pt>
                <c:pt idx="5444">
                  <c:v>213260.24054441263</c:v>
                </c:pt>
                <c:pt idx="5445">
                  <c:v>-22509.855756707395</c:v>
                </c:pt>
                <c:pt idx="5446">
                  <c:v>-20086.566126595528</c:v>
                </c:pt>
                <c:pt idx="5447">
                  <c:v>-17656.376496483201</c:v>
                </c:pt>
                <c:pt idx="5448">
                  <c:v>-14284.486866371335</c:v>
                </c:pt>
                <c:pt idx="5449">
                  <c:v>-13385.897236259465</c:v>
                </c:pt>
                <c:pt idx="5450">
                  <c:v>-13095.607606147605</c:v>
                </c:pt>
                <c:pt idx="5451">
                  <c:v>-12349.917976035271</c:v>
                </c:pt>
                <c:pt idx="5452">
                  <c:v>-12383.628345923404</c:v>
                </c:pt>
                <c:pt idx="5453">
                  <c:v>-11632.838715811537</c:v>
                </c:pt>
                <c:pt idx="5454">
                  <c:v>-11362.349085699207</c:v>
                </c:pt>
                <c:pt idx="5455">
                  <c:v>-11020.659455587345</c:v>
                </c:pt>
                <c:pt idx="5456">
                  <c:v>-27938.255756707396</c:v>
                </c:pt>
                <c:pt idx="5457">
                  <c:v>-30872.366126595531</c:v>
                </c:pt>
                <c:pt idx="5458">
                  <c:v>-31141.376496483201</c:v>
                </c:pt>
                <c:pt idx="5459">
                  <c:v>-30826.986866371335</c:v>
                </c:pt>
                <c:pt idx="5460">
                  <c:v>-33128.597236259469</c:v>
                </c:pt>
                <c:pt idx="5461">
                  <c:v>-33293.607606147605</c:v>
                </c:pt>
                <c:pt idx="5462">
                  <c:v>-32742.917976035271</c:v>
                </c:pt>
                <c:pt idx="5463">
                  <c:v>-31744.528345923405</c:v>
                </c:pt>
                <c:pt idx="5464">
                  <c:v>-31602.838715811537</c:v>
                </c:pt>
                <c:pt idx="5465">
                  <c:v>-31195.349085699207</c:v>
                </c:pt>
                <c:pt idx="5466">
                  <c:v>-30640.859455587342</c:v>
                </c:pt>
                <c:pt idx="5467">
                  <c:v>742714.2442432926</c:v>
                </c:pt>
                <c:pt idx="5468">
                  <c:v>765490.13387340447</c:v>
                </c:pt>
                <c:pt idx="5469">
                  <c:v>701066.0235035168</c:v>
                </c:pt>
                <c:pt idx="5470">
                  <c:v>798941.91313362867</c:v>
                </c:pt>
                <c:pt idx="5471">
                  <c:v>817617.80276374053</c:v>
                </c:pt>
                <c:pt idx="5472">
                  <c:v>819993.6923938524</c:v>
                </c:pt>
                <c:pt idx="5473">
                  <c:v>843869.58202396473</c:v>
                </c:pt>
                <c:pt idx="5474">
                  <c:v>867245.47165407659</c:v>
                </c:pt>
                <c:pt idx="5475">
                  <c:v>885921.36128418846</c:v>
                </c:pt>
                <c:pt idx="5476">
                  <c:v>903197.25091430079</c:v>
                </c:pt>
                <c:pt idx="5477">
                  <c:v>922273.14054441266</c:v>
                </c:pt>
                <c:pt idx="5478">
                  <c:v>583921.44424329256</c:v>
                </c:pt>
                <c:pt idx="5479">
                  <c:v>629242.53387340449</c:v>
                </c:pt>
                <c:pt idx="5480">
                  <c:v>643164.22350351675</c:v>
                </c:pt>
                <c:pt idx="5481">
                  <c:v>688514.01313362864</c:v>
                </c:pt>
                <c:pt idx="5482">
                  <c:v>703627.00276374049</c:v>
                </c:pt>
                <c:pt idx="5483">
                  <c:v>717580.39239385235</c:v>
                </c:pt>
                <c:pt idx="5484">
                  <c:v>732838.38202396478</c:v>
                </c:pt>
                <c:pt idx="5485">
                  <c:v>746506.07165407657</c:v>
                </c:pt>
                <c:pt idx="5486">
                  <c:v>762275.36128418846</c:v>
                </c:pt>
                <c:pt idx="5487">
                  <c:v>778548.35091430077</c:v>
                </c:pt>
                <c:pt idx="5488">
                  <c:v>795456.74054441263</c:v>
                </c:pt>
                <c:pt idx="5489">
                  <c:v>477067.44424329256</c:v>
                </c:pt>
                <c:pt idx="5490">
                  <c:v>485254.93387340452</c:v>
                </c:pt>
                <c:pt idx="5491">
                  <c:v>497611.22350351675</c:v>
                </c:pt>
                <c:pt idx="5492">
                  <c:v>522025.11313362862</c:v>
                </c:pt>
                <c:pt idx="5493">
                  <c:v>543142.60276374058</c:v>
                </c:pt>
                <c:pt idx="5494">
                  <c:v>564382.39239385235</c:v>
                </c:pt>
                <c:pt idx="5495">
                  <c:v>585015.38202396478</c:v>
                </c:pt>
                <c:pt idx="5496">
                  <c:v>602132.37165407662</c:v>
                </c:pt>
                <c:pt idx="5497">
                  <c:v>622376.66128418851</c:v>
                </c:pt>
                <c:pt idx="5498">
                  <c:v>643885.25091430079</c:v>
                </c:pt>
                <c:pt idx="5499">
                  <c:v>665451.54054441268</c:v>
                </c:pt>
                <c:pt idx="5500">
                  <c:v>-9336.2557567073964</c:v>
                </c:pt>
                <c:pt idx="5501">
                  <c:v>-14573.266126595532</c:v>
                </c:pt>
                <c:pt idx="5502">
                  <c:v>-9389.8764964832008</c:v>
                </c:pt>
                <c:pt idx="5503">
                  <c:v>-11832.986866371335</c:v>
                </c:pt>
                <c:pt idx="5504">
                  <c:v>-12517.697236259468</c:v>
                </c:pt>
                <c:pt idx="5505">
                  <c:v>-13698.307606147602</c:v>
                </c:pt>
                <c:pt idx="5506">
                  <c:v>-12964.817976035272</c:v>
                </c:pt>
                <c:pt idx="5507">
                  <c:v>-12104.928345923407</c:v>
                </c:pt>
                <c:pt idx="5508">
                  <c:v>-11677.738715811538</c:v>
                </c:pt>
                <c:pt idx="5509">
                  <c:v>-11159.049085699211</c:v>
                </c:pt>
                <c:pt idx="5510">
                  <c:v>-10599.259455587344</c:v>
                </c:pt>
                <c:pt idx="5511">
                  <c:v>70078.644243292598</c:v>
                </c:pt>
                <c:pt idx="5512">
                  <c:v>71067.333873404466</c:v>
                </c:pt>
                <c:pt idx="5513">
                  <c:v>76014.723503516812</c:v>
                </c:pt>
                <c:pt idx="5514">
                  <c:v>78011.313133628661</c:v>
                </c:pt>
                <c:pt idx="5515">
                  <c:v>79740.302763740532</c:v>
                </c:pt>
                <c:pt idx="5516">
                  <c:v>80696.892393852409</c:v>
                </c:pt>
                <c:pt idx="5517">
                  <c:v>82736.882023964718</c:v>
                </c:pt>
                <c:pt idx="5518">
                  <c:v>84235.671654076607</c:v>
                </c:pt>
                <c:pt idx="5519">
                  <c:v>85572.961284188466</c:v>
                </c:pt>
                <c:pt idx="5520">
                  <c:v>86803.55091430078</c:v>
                </c:pt>
                <c:pt idx="5521">
                  <c:v>87622.840544412669</c:v>
                </c:pt>
                <c:pt idx="5522">
                  <c:v>73002.644243292598</c:v>
                </c:pt>
                <c:pt idx="5523">
                  <c:v>113761.23387340448</c:v>
                </c:pt>
                <c:pt idx="5524">
                  <c:v>122780.22350351681</c:v>
                </c:pt>
                <c:pt idx="5525">
                  <c:v>125135.31313362866</c:v>
                </c:pt>
                <c:pt idx="5526">
                  <c:v>137646.30276374053</c:v>
                </c:pt>
                <c:pt idx="5527">
                  <c:v>145737.89239385241</c:v>
                </c:pt>
                <c:pt idx="5528">
                  <c:v>151259.98202396472</c:v>
                </c:pt>
                <c:pt idx="5529">
                  <c:v>155664.97165407659</c:v>
                </c:pt>
                <c:pt idx="5530">
                  <c:v>160347.06128418847</c:v>
                </c:pt>
                <c:pt idx="5531">
                  <c:v>164348.05091430078</c:v>
                </c:pt>
                <c:pt idx="5532">
                  <c:v>166997.84054441267</c:v>
                </c:pt>
                <c:pt idx="5533">
                  <c:v>1033314.2442432926</c:v>
                </c:pt>
                <c:pt idx="5534">
                  <c:v>1281690.1338734045</c:v>
                </c:pt>
                <c:pt idx="5535">
                  <c:v>1206166.0235035168</c:v>
                </c:pt>
                <c:pt idx="5536">
                  <c:v>1158041.9131336287</c:v>
                </c:pt>
                <c:pt idx="5537">
                  <c:v>1170917.8027637405</c:v>
                </c:pt>
                <c:pt idx="5538">
                  <c:v>1189693.6923938524</c:v>
                </c:pt>
                <c:pt idx="5539">
                  <c:v>1286469.5820239647</c:v>
                </c:pt>
                <c:pt idx="5540">
                  <c:v>1400945.4716540766</c:v>
                </c:pt>
                <c:pt idx="5541">
                  <c:v>1446121.3612841885</c:v>
                </c:pt>
                <c:pt idx="5542">
                  <c:v>1498597.2509143008</c:v>
                </c:pt>
                <c:pt idx="5543">
                  <c:v>1557373.1405444127</c:v>
                </c:pt>
                <c:pt idx="5544">
                  <c:v>71872.944243292601</c:v>
                </c:pt>
                <c:pt idx="5545">
                  <c:v>70475.433873404472</c:v>
                </c:pt>
                <c:pt idx="5546">
                  <c:v>73596.223503516812</c:v>
                </c:pt>
                <c:pt idx="5547">
                  <c:v>75688.513133628672</c:v>
                </c:pt>
                <c:pt idx="5548">
                  <c:v>69374.502763740529</c:v>
                </c:pt>
                <c:pt idx="5549">
                  <c:v>74314.392393852409</c:v>
                </c:pt>
                <c:pt idx="5550">
                  <c:v>79441.582023964729</c:v>
                </c:pt>
                <c:pt idx="5551">
                  <c:v>83447.771654076583</c:v>
                </c:pt>
                <c:pt idx="5552">
                  <c:v>86847.961284188466</c:v>
                </c:pt>
                <c:pt idx="5553">
                  <c:v>90274.250914300792</c:v>
                </c:pt>
                <c:pt idx="5554">
                  <c:v>91770.240544412663</c:v>
                </c:pt>
                <c:pt idx="5555">
                  <c:v>-15453.855756707395</c:v>
                </c:pt>
                <c:pt idx="5556">
                  <c:v>-16336.866126595531</c:v>
                </c:pt>
                <c:pt idx="5557">
                  <c:v>-20419.576496483198</c:v>
                </c:pt>
                <c:pt idx="5558">
                  <c:v>-21622.086866371334</c:v>
                </c:pt>
                <c:pt idx="5559">
                  <c:v>-23902.097236259469</c:v>
                </c:pt>
                <c:pt idx="5560">
                  <c:v>-24211.007606147599</c:v>
                </c:pt>
                <c:pt idx="5561">
                  <c:v>-24851.817976035272</c:v>
                </c:pt>
                <c:pt idx="5562">
                  <c:v>-25551.928345923407</c:v>
                </c:pt>
                <c:pt idx="5563">
                  <c:v>-26076.138715811539</c:v>
                </c:pt>
                <c:pt idx="5564">
                  <c:v>-27270.749085699208</c:v>
                </c:pt>
                <c:pt idx="5565">
                  <c:v>-28876.259455587344</c:v>
                </c:pt>
                <c:pt idx="5566">
                  <c:v>63200.444243292601</c:v>
                </c:pt>
                <c:pt idx="5567">
                  <c:v>70107.733873404475</c:v>
                </c:pt>
                <c:pt idx="5568">
                  <c:v>80595.023503516801</c:v>
                </c:pt>
                <c:pt idx="5569">
                  <c:v>76706.413133628666</c:v>
                </c:pt>
                <c:pt idx="5570">
                  <c:v>69300.202763740526</c:v>
                </c:pt>
                <c:pt idx="5571">
                  <c:v>66405.992393852401</c:v>
                </c:pt>
                <c:pt idx="5572">
                  <c:v>65475.282023964726</c:v>
                </c:pt>
                <c:pt idx="5573">
                  <c:v>66394.371654076589</c:v>
                </c:pt>
                <c:pt idx="5574">
                  <c:v>66249.261284188455</c:v>
                </c:pt>
                <c:pt idx="5575">
                  <c:v>66455.750914300792</c:v>
                </c:pt>
                <c:pt idx="5576">
                  <c:v>67714.740544412663</c:v>
                </c:pt>
                <c:pt idx="5577">
                  <c:v>53124.144243292598</c:v>
                </c:pt>
                <c:pt idx="5578">
                  <c:v>63573.533873404464</c:v>
                </c:pt>
                <c:pt idx="5579">
                  <c:v>108651.82350351679</c:v>
                </c:pt>
                <c:pt idx="5580">
                  <c:v>85156.613133628678</c:v>
                </c:pt>
                <c:pt idx="5581">
                  <c:v>85194.302763740532</c:v>
                </c:pt>
                <c:pt idx="5582">
                  <c:v>79329.292393852404</c:v>
                </c:pt>
                <c:pt idx="5583">
                  <c:v>98113.482023964723</c:v>
                </c:pt>
                <c:pt idx="5584">
                  <c:v>105053.87165407659</c:v>
                </c:pt>
                <c:pt idx="5585">
                  <c:v>109732.16128418845</c:v>
                </c:pt>
                <c:pt idx="5586">
                  <c:v>115185.75091430079</c:v>
                </c:pt>
                <c:pt idx="5587">
                  <c:v>114988.44054441265</c:v>
                </c:pt>
                <c:pt idx="5588">
                  <c:v>6042.3442432926022</c:v>
                </c:pt>
                <c:pt idx="5589">
                  <c:v>12817.533873404464</c:v>
                </c:pt>
                <c:pt idx="5590">
                  <c:v>14994.223503516798</c:v>
                </c:pt>
                <c:pt idx="5591">
                  <c:v>20685.113133628663</c:v>
                </c:pt>
                <c:pt idx="5592">
                  <c:v>22119.002763740529</c:v>
                </c:pt>
                <c:pt idx="5593">
                  <c:v>23013.192393852398</c:v>
                </c:pt>
                <c:pt idx="5594">
                  <c:v>23661.382023964732</c:v>
                </c:pt>
                <c:pt idx="5595">
                  <c:v>23255.871654076589</c:v>
                </c:pt>
                <c:pt idx="5596">
                  <c:v>24669.361284188461</c:v>
                </c:pt>
                <c:pt idx="5597">
                  <c:v>25237.950914300789</c:v>
                </c:pt>
                <c:pt idx="5598">
                  <c:v>26780.140544412658</c:v>
                </c:pt>
                <c:pt idx="5599">
                  <c:v>73714.344243292609</c:v>
                </c:pt>
                <c:pt idx="5600">
                  <c:v>79149.433873404458</c:v>
                </c:pt>
                <c:pt idx="5601">
                  <c:v>94591.523503516801</c:v>
                </c:pt>
                <c:pt idx="5602">
                  <c:v>109776.91313362867</c:v>
                </c:pt>
                <c:pt idx="5603">
                  <c:v>117309.40276374054</c:v>
                </c:pt>
                <c:pt idx="5604">
                  <c:v>122825.09239385239</c:v>
                </c:pt>
                <c:pt idx="5605">
                  <c:v>127992.78202396474</c:v>
                </c:pt>
                <c:pt idx="5606">
                  <c:v>127997.0716540766</c:v>
                </c:pt>
                <c:pt idx="5607">
                  <c:v>142205.76128418845</c:v>
                </c:pt>
                <c:pt idx="5608">
                  <c:v>152840.15091430079</c:v>
                </c:pt>
                <c:pt idx="5609">
                  <c:v>167709.64054441266</c:v>
                </c:pt>
                <c:pt idx="5610">
                  <c:v>81842.744243292604</c:v>
                </c:pt>
                <c:pt idx="5611">
                  <c:v>88968.633873404469</c:v>
                </c:pt>
                <c:pt idx="5612">
                  <c:v>94702.223503516812</c:v>
                </c:pt>
                <c:pt idx="5613">
                  <c:v>101845.21313362865</c:v>
                </c:pt>
                <c:pt idx="5614">
                  <c:v>108144.30276374053</c:v>
                </c:pt>
                <c:pt idx="5615">
                  <c:v>113555.59239385239</c:v>
                </c:pt>
                <c:pt idx="5616">
                  <c:v>116941.78202396474</c:v>
                </c:pt>
                <c:pt idx="5617">
                  <c:v>119433.0716540766</c:v>
                </c:pt>
                <c:pt idx="5618">
                  <c:v>121067.26128418845</c:v>
                </c:pt>
                <c:pt idx="5619">
                  <c:v>122299.3509143008</c:v>
                </c:pt>
                <c:pt idx="5620">
                  <c:v>122768.84054441267</c:v>
                </c:pt>
                <c:pt idx="5621">
                  <c:v>112115.44424329262</c:v>
                </c:pt>
                <c:pt idx="5622">
                  <c:v>119865.43387340446</c:v>
                </c:pt>
                <c:pt idx="5623">
                  <c:v>124733.5235035168</c:v>
                </c:pt>
                <c:pt idx="5624">
                  <c:v>132016.21313362865</c:v>
                </c:pt>
                <c:pt idx="5625">
                  <c:v>135381.40276374054</c:v>
                </c:pt>
                <c:pt idx="5626">
                  <c:v>134839.7923938524</c:v>
                </c:pt>
                <c:pt idx="5627">
                  <c:v>136241.18202396473</c:v>
                </c:pt>
                <c:pt idx="5628">
                  <c:v>137816.27165407658</c:v>
                </c:pt>
                <c:pt idx="5629">
                  <c:v>139153.76128418845</c:v>
                </c:pt>
                <c:pt idx="5630">
                  <c:v>140344.8509143008</c:v>
                </c:pt>
                <c:pt idx="5631">
                  <c:v>142041.54054441265</c:v>
                </c:pt>
                <c:pt idx="5632">
                  <c:v>-32160.855756707395</c:v>
                </c:pt>
                <c:pt idx="5633">
                  <c:v>-32623.966126595529</c:v>
                </c:pt>
                <c:pt idx="5634">
                  <c:v>-31935.6764964832</c:v>
                </c:pt>
                <c:pt idx="5635">
                  <c:v>-30273.686866371332</c:v>
                </c:pt>
                <c:pt idx="5636">
                  <c:v>-29079.697236259468</c:v>
                </c:pt>
                <c:pt idx="5637">
                  <c:v>-28868.807606147602</c:v>
                </c:pt>
                <c:pt idx="5638">
                  <c:v>-28675.317976035272</c:v>
                </c:pt>
                <c:pt idx="5639">
                  <c:v>-28530.928345923407</c:v>
                </c:pt>
                <c:pt idx="5640">
                  <c:v>-28486.438715811542</c:v>
                </c:pt>
                <c:pt idx="5641">
                  <c:v>-28576.349085699207</c:v>
                </c:pt>
                <c:pt idx="5642">
                  <c:v>-28806.859455587342</c:v>
                </c:pt>
                <c:pt idx="5643">
                  <c:v>-44654.055756707399</c:v>
                </c:pt>
                <c:pt idx="5644">
                  <c:v>-45495.166126595534</c:v>
                </c:pt>
                <c:pt idx="5645">
                  <c:v>-45938.776496483202</c:v>
                </c:pt>
                <c:pt idx="5646">
                  <c:v>-46548.186866371332</c:v>
                </c:pt>
                <c:pt idx="5647">
                  <c:v>-47640.497236259471</c:v>
                </c:pt>
                <c:pt idx="5648">
                  <c:v>-48612.007606147599</c:v>
                </c:pt>
                <c:pt idx="5649">
                  <c:v>-49379.617976035268</c:v>
                </c:pt>
                <c:pt idx="5650">
                  <c:v>-50212.728345923402</c:v>
                </c:pt>
                <c:pt idx="5651">
                  <c:v>-51145.638715811539</c:v>
                </c:pt>
                <c:pt idx="5652">
                  <c:v>-52053.749085699208</c:v>
                </c:pt>
                <c:pt idx="5653">
                  <c:v>-52968.759455587344</c:v>
                </c:pt>
                <c:pt idx="5654">
                  <c:v>36889.844243292609</c:v>
                </c:pt>
                <c:pt idx="5655">
                  <c:v>43069.533873404464</c:v>
                </c:pt>
                <c:pt idx="5656">
                  <c:v>51636.823503516804</c:v>
                </c:pt>
                <c:pt idx="5657">
                  <c:v>57468.213133628669</c:v>
                </c:pt>
                <c:pt idx="5658">
                  <c:v>60717.602763740535</c:v>
                </c:pt>
                <c:pt idx="5659">
                  <c:v>65268.192393852398</c:v>
                </c:pt>
                <c:pt idx="5660">
                  <c:v>69547.982023964723</c:v>
                </c:pt>
                <c:pt idx="5661">
                  <c:v>72653.771654076583</c:v>
                </c:pt>
                <c:pt idx="5662">
                  <c:v>74568.361284188461</c:v>
                </c:pt>
                <c:pt idx="5663">
                  <c:v>75465.05091430078</c:v>
                </c:pt>
                <c:pt idx="5664">
                  <c:v>76915.940544412646</c:v>
                </c:pt>
                <c:pt idx="5665">
                  <c:v>3276.4442432926007</c:v>
                </c:pt>
                <c:pt idx="5666">
                  <c:v>3292.0338734044708</c:v>
                </c:pt>
                <c:pt idx="5667">
                  <c:v>5293.4235035168022</c:v>
                </c:pt>
                <c:pt idx="5668">
                  <c:v>8878.3131336286606</c:v>
                </c:pt>
                <c:pt idx="5669">
                  <c:v>12939.402763740538</c:v>
                </c:pt>
                <c:pt idx="5670">
                  <c:v>12667.392393852395</c:v>
                </c:pt>
                <c:pt idx="5671">
                  <c:v>13771.482023964723</c:v>
                </c:pt>
                <c:pt idx="5672">
                  <c:v>12876.871654076589</c:v>
                </c:pt>
                <c:pt idx="5673">
                  <c:v>12161.661284188463</c:v>
                </c:pt>
                <c:pt idx="5674">
                  <c:v>11475.850914300798</c:v>
                </c:pt>
                <c:pt idx="5675">
                  <c:v>11019.140544412658</c:v>
                </c:pt>
                <c:pt idx="5676">
                  <c:v>-48374.455756707393</c:v>
                </c:pt>
                <c:pt idx="5677">
                  <c:v>-48704.266126595532</c:v>
                </c:pt>
                <c:pt idx="5678">
                  <c:v>-50242.576496483198</c:v>
                </c:pt>
                <c:pt idx="5679">
                  <c:v>-51980.286866371331</c:v>
                </c:pt>
                <c:pt idx="5680">
                  <c:v>-53061.797236259466</c:v>
                </c:pt>
                <c:pt idx="5681">
                  <c:v>-54163.407606147601</c:v>
                </c:pt>
                <c:pt idx="5682">
                  <c:v>-55103.617976035268</c:v>
                </c:pt>
                <c:pt idx="5683">
                  <c:v>-56168.428345923407</c:v>
                </c:pt>
                <c:pt idx="5684">
                  <c:v>-57289.838715811537</c:v>
                </c:pt>
                <c:pt idx="5685">
                  <c:v>-58457.14908569921</c:v>
                </c:pt>
                <c:pt idx="5686">
                  <c:v>-59556.359455587342</c:v>
                </c:pt>
                <c:pt idx="5687">
                  <c:v>-10410.255756707396</c:v>
                </c:pt>
                <c:pt idx="5688">
                  <c:v>-9227.3661265955307</c:v>
                </c:pt>
                <c:pt idx="5689">
                  <c:v>-8295.5764964831978</c:v>
                </c:pt>
                <c:pt idx="5690">
                  <c:v>-7126.9868663713351</c:v>
                </c:pt>
                <c:pt idx="5691">
                  <c:v>-5301.2972362594664</c:v>
                </c:pt>
                <c:pt idx="5692">
                  <c:v>-6021.6076061476051</c:v>
                </c:pt>
                <c:pt idx="5693">
                  <c:v>-6072.6179760352679</c:v>
                </c:pt>
                <c:pt idx="5694">
                  <c:v>-6167.7283459234022</c:v>
                </c:pt>
                <c:pt idx="5695">
                  <c:v>-5820.0387158115409</c:v>
                </c:pt>
                <c:pt idx="5696">
                  <c:v>-5446.549085699211</c:v>
                </c:pt>
                <c:pt idx="5697">
                  <c:v>-4849.5594555873395</c:v>
                </c:pt>
                <c:pt idx="5698">
                  <c:v>-22839.055756707399</c:v>
                </c:pt>
                <c:pt idx="5699">
                  <c:v>-22576.066126595528</c:v>
                </c:pt>
                <c:pt idx="5700">
                  <c:v>-22852.476496483199</c:v>
                </c:pt>
                <c:pt idx="5701">
                  <c:v>-22392.686866371332</c:v>
                </c:pt>
                <c:pt idx="5702">
                  <c:v>-22941.697236259468</c:v>
                </c:pt>
                <c:pt idx="5703">
                  <c:v>-23719.707606147604</c:v>
                </c:pt>
                <c:pt idx="5704">
                  <c:v>-24144.817976035272</c:v>
                </c:pt>
                <c:pt idx="5705">
                  <c:v>-24489.128345923404</c:v>
                </c:pt>
                <c:pt idx="5706">
                  <c:v>-24920.238715811538</c:v>
                </c:pt>
                <c:pt idx="5707">
                  <c:v>-25504.549085699211</c:v>
                </c:pt>
                <c:pt idx="5708">
                  <c:v>-25935.859455587342</c:v>
                </c:pt>
                <c:pt idx="5709">
                  <c:v>-39635.755756707396</c:v>
                </c:pt>
                <c:pt idx="5710">
                  <c:v>-40236.266126595532</c:v>
                </c:pt>
                <c:pt idx="5711">
                  <c:v>-41338.176496483196</c:v>
                </c:pt>
                <c:pt idx="5712">
                  <c:v>-41637.386866371337</c:v>
                </c:pt>
                <c:pt idx="5713">
                  <c:v>-41548.497236259471</c:v>
                </c:pt>
                <c:pt idx="5714">
                  <c:v>-42223.607606147605</c:v>
                </c:pt>
                <c:pt idx="5715">
                  <c:v>-42704.417976035271</c:v>
                </c:pt>
                <c:pt idx="5716">
                  <c:v>-43343.528345923405</c:v>
                </c:pt>
                <c:pt idx="5717">
                  <c:v>-43649.638715811539</c:v>
                </c:pt>
                <c:pt idx="5718">
                  <c:v>-44101.349085699207</c:v>
                </c:pt>
                <c:pt idx="5719">
                  <c:v>-44629.159455587345</c:v>
                </c:pt>
                <c:pt idx="5720">
                  <c:v>-49557.355756707395</c:v>
                </c:pt>
                <c:pt idx="5721">
                  <c:v>-49957.266126595532</c:v>
                </c:pt>
                <c:pt idx="5722">
                  <c:v>-51044.476496483199</c:v>
                </c:pt>
                <c:pt idx="5723">
                  <c:v>-51622.486866371335</c:v>
                </c:pt>
                <c:pt idx="5724">
                  <c:v>-52604.897236259465</c:v>
                </c:pt>
                <c:pt idx="5725">
                  <c:v>-53848.507606147599</c:v>
                </c:pt>
                <c:pt idx="5726">
                  <c:v>-54861.017976035269</c:v>
                </c:pt>
                <c:pt idx="5727">
                  <c:v>-55832.128345923404</c:v>
                </c:pt>
                <c:pt idx="5728">
                  <c:v>-56894.538715811541</c:v>
                </c:pt>
                <c:pt idx="5729">
                  <c:v>-57865.549085699211</c:v>
                </c:pt>
                <c:pt idx="5730">
                  <c:v>-58799.259455587344</c:v>
                </c:pt>
                <c:pt idx="5731">
                  <c:v>-55387.455756707393</c:v>
                </c:pt>
                <c:pt idx="5732">
                  <c:v>-56560.066126595528</c:v>
                </c:pt>
                <c:pt idx="5733">
                  <c:v>-57733.276496483202</c:v>
                </c:pt>
                <c:pt idx="5734">
                  <c:v>-58877.386866371337</c:v>
                </c:pt>
                <c:pt idx="5735">
                  <c:v>-59978.397236259465</c:v>
                </c:pt>
                <c:pt idx="5736">
                  <c:v>-61105.207606147604</c:v>
                </c:pt>
                <c:pt idx="5737">
                  <c:v>-62228.617976035268</c:v>
                </c:pt>
                <c:pt idx="5738">
                  <c:v>-63354.828345923408</c:v>
                </c:pt>
                <c:pt idx="5739">
                  <c:v>-64481.338715811537</c:v>
                </c:pt>
                <c:pt idx="5740">
                  <c:v>-65605.249085699208</c:v>
                </c:pt>
                <c:pt idx="5741">
                  <c:v>-66729.559455587339</c:v>
                </c:pt>
                <c:pt idx="5742">
                  <c:v>-50712.655756707398</c:v>
                </c:pt>
                <c:pt idx="5743">
                  <c:v>-52379.066126595528</c:v>
                </c:pt>
                <c:pt idx="5744">
                  <c:v>-54092.176496483196</c:v>
                </c:pt>
                <c:pt idx="5745">
                  <c:v>-55885.986866371335</c:v>
                </c:pt>
                <c:pt idx="5746">
                  <c:v>-57077.997236259471</c:v>
                </c:pt>
                <c:pt idx="5747">
                  <c:v>-58221.707606147604</c:v>
                </c:pt>
                <c:pt idx="5748">
                  <c:v>-59421.917976035271</c:v>
                </c:pt>
                <c:pt idx="5749">
                  <c:v>-60591.728345923402</c:v>
                </c:pt>
                <c:pt idx="5750">
                  <c:v>-61775.638715811539</c:v>
                </c:pt>
                <c:pt idx="5751">
                  <c:v>-62972.049085699211</c:v>
                </c:pt>
                <c:pt idx="5752">
                  <c:v>-64166.059455587339</c:v>
                </c:pt>
                <c:pt idx="5753">
                  <c:v>-52846.355756707395</c:v>
                </c:pt>
                <c:pt idx="5754">
                  <c:v>-54180.866126595531</c:v>
                </c:pt>
                <c:pt idx="5755">
                  <c:v>-55375.576496483198</c:v>
                </c:pt>
                <c:pt idx="5756">
                  <c:v>-56359.086866371334</c:v>
                </c:pt>
                <c:pt idx="5757">
                  <c:v>-57396.397236259465</c:v>
                </c:pt>
                <c:pt idx="5758">
                  <c:v>-58426.107606147605</c:v>
                </c:pt>
                <c:pt idx="5759">
                  <c:v>-59448.317976035272</c:v>
                </c:pt>
                <c:pt idx="5760">
                  <c:v>-60487.028345923405</c:v>
                </c:pt>
                <c:pt idx="5761">
                  <c:v>-61526.838715811537</c:v>
                </c:pt>
                <c:pt idx="5762">
                  <c:v>-62584.14908569921</c:v>
                </c:pt>
                <c:pt idx="5763">
                  <c:v>-63642.659455587345</c:v>
                </c:pt>
                <c:pt idx="5764">
                  <c:v>-25648.055756707396</c:v>
                </c:pt>
                <c:pt idx="5765">
                  <c:v>-22545.266126595532</c:v>
                </c:pt>
                <c:pt idx="5766">
                  <c:v>-21789.176496483196</c:v>
                </c:pt>
                <c:pt idx="5767">
                  <c:v>-20138.186866371332</c:v>
                </c:pt>
                <c:pt idx="5768">
                  <c:v>-22418.497236259471</c:v>
                </c:pt>
                <c:pt idx="5769">
                  <c:v>-23242.807606147602</c:v>
                </c:pt>
                <c:pt idx="5770">
                  <c:v>-23127.317976035272</c:v>
                </c:pt>
                <c:pt idx="5771">
                  <c:v>-23097.628345923404</c:v>
                </c:pt>
                <c:pt idx="5772">
                  <c:v>-23071.438715811542</c:v>
                </c:pt>
                <c:pt idx="5773">
                  <c:v>-23042.14908569921</c:v>
                </c:pt>
                <c:pt idx="5774">
                  <c:v>-22941.259455587344</c:v>
                </c:pt>
                <c:pt idx="5775">
                  <c:v>-53620.155756707398</c:v>
                </c:pt>
                <c:pt idx="5776">
                  <c:v>-54738.666126595534</c:v>
                </c:pt>
                <c:pt idx="5777">
                  <c:v>-55898.276496483202</c:v>
                </c:pt>
                <c:pt idx="5778">
                  <c:v>-56906.986866371335</c:v>
                </c:pt>
                <c:pt idx="5779">
                  <c:v>-57955.997236259471</c:v>
                </c:pt>
                <c:pt idx="5780">
                  <c:v>-59087.807606147602</c:v>
                </c:pt>
                <c:pt idx="5781">
                  <c:v>-60354.917976035271</c:v>
                </c:pt>
                <c:pt idx="5782">
                  <c:v>-61600.528345923405</c:v>
                </c:pt>
                <c:pt idx="5783">
                  <c:v>-62822.538715811541</c:v>
                </c:pt>
                <c:pt idx="5784">
                  <c:v>-64048.949085699205</c:v>
                </c:pt>
                <c:pt idx="5785">
                  <c:v>-65279.559455587339</c:v>
                </c:pt>
                <c:pt idx="5786">
                  <c:v>-30264.155756707398</c:v>
                </c:pt>
                <c:pt idx="5787">
                  <c:v>-29511.16612659553</c:v>
                </c:pt>
                <c:pt idx="5788">
                  <c:v>-27345.276496483199</c:v>
                </c:pt>
                <c:pt idx="5789">
                  <c:v>-25933.086866371334</c:v>
                </c:pt>
                <c:pt idx="5790">
                  <c:v>-28606.397236259469</c:v>
                </c:pt>
                <c:pt idx="5791">
                  <c:v>-28579.707606147604</c:v>
                </c:pt>
                <c:pt idx="5792">
                  <c:v>-28606.617976035268</c:v>
                </c:pt>
                <c:pt idx="5793">
                  <c:v>-28685.328345923408</c:v>
                </c:pt>
                <c:pt idx="5794">
                  <c:v>-28275.838715811537</c:v>
                </c:pt>
                <c:pt idx="5795">
                  <c:v>-28090.64908569921</c:v>
                </c:pt>
                <c:pt idx="5796">
                  <c:v>-27792.959455587341</c:v>
                </c:pt>
                <c:pt idx="5797">
                  <c:v>-21126.555756707399</c:v>
                </c:pt>
                <c:pt idx="5798">
                  <c:v>-22087.466126595529</c:v>
                </c:pt>
                <c:pt idx="5799">
                  <c:v>-21134.976496483199</c:v>
                </c:pt>
                <c:pt idx="5800">
                  <c:v>-20384.386866371337</c:v>
                </c:pt>
                <c:pt idx="5801">
                  <c:v>-20724.697236259468</c:v>
                </c:pt>
                <c:pt idx="5802">
                  <c:v>-21143.207606147604</c:v>
                </c:pt>
                <c:pt idx="5803">
                  <c:v>-20925.217976035274</c:v>
                </c:pt>
                <c:pt idx="5804">
                  <c:v>-20882.128345923404</c:v>
                </c:pt>
                <c:pt idx="5805">
                  <c:v>-21101.938715811542</c:v>
                </c:pt>
                <c:pt idx="5806">
                  <c:v>-21324.64908569921</c:v>
                </c:pt>
                <c:pt idx="5807">
                  <c:v>-21273.059455587339</c:v>
                </c:pt>
                <c:pt idx="5808">
                  <c:v>225038.04424329259</c:v>
                </c:pt>
                <c:pt idx="5809">
                  <c:v>223726.43387340446</c:v>
                </c:pt>
                <c:pt idx="5810">
                  <c:v>216853.92350351682</c:v>
                </c:pt>
                <c:pt idx="5811">
                  <c:v>218717.61313362868</c:v>
                </c:pt>
                <c:pt idx="5812">
                  <c:v>227200.00276374054</c:v>
                </c:pt>
                <c:pt idx="5813">
                  <c:v>230555.6923938524</c:v>
                </c:pt>
                <c:pt idx="5814">
                  <c:v>232987.78202396474</c:v>
                </c:pt>
                <c:pt idx="5815">
                  <c:v>233700.77165407658</c:v>
                </c:pt>
                <c:pt idx="5816">
                  <c:v>234313.66128418845</c:v>
                </c:pt>
                <c:pt idx="5817">
                  <c:v>235162.25091430079</c:v>
                </c:pt>
                <c:pt idx="5818">
                  <c:v>236959.34054441267</c:v>
                </c:pt>
                <c:pt idx="5819">
                  <c:v>-43210.755756707396</c:v>
                </c:pt>
                <c:pt idx="5820">
                  <c:v>-42632.466126595529</c:v>
                </c:pt>
                <c:pt idx="5821">
                  <c:v>-42289.076496483198</c:v>
                </c:pt>
                <c:pt idx="5822">
                  <c:v>-43148.986866371335</c:v>
                </c:pt>
                <c:pt idx="5823">
                  <c:v>-43214.497236259471</c:v>
                </c:pt>
                <c:pt idx="5824">
                  <c:v>-43844.507606147599</c:v>
                </c:pt>
                <c:pt idx="5825">
                  <c:v>-44709.817976035272</c:v>
                </c:pt>
                <c:pt idx="5826">
                  <c:v>-45820.828345923408</c:v>
                </c:pt>
                <c:pt idx="5827">
                  <c:v>-46618.138715811539</c:v>
                </c:pt>
                <c:pt idx="5828">
                  <c:v>-47306.449085699205</c:v>
                </c:pt>
                <c:pt idx="5829">
                  <c:v>-48268.759455587344</c:v>
                </c:pt>
                <c:pt idx="5830">
                  <c:v>-3252.0557567073993</c:v>
                </c:pt>
                <c:pt idx="5831">
                  <c:v>-1569.6661265955336</c:v>
                </c:pt>
                <c:pt idx="5832">
                  <c:v>-944.57649648319784</c:v>
                </c:pt>
                <c:pt idx="5833">
                  <c:v>1338.0131336286649</c:v>
                </c:pt>
                <c:pt idx="5834">
                  <c:v>4485.102763740535</c:v>
                </c:pt>
                <c:pt idx="5835">
                  <c:v>11043.392393852395</c:v>
                </c:pt>
                <c:pt idx="5836">
                  <c:v>11891.082023964729</c:v>
                </c:pt>
                <c:pt idx="5837">
                  <c:v>12505.371654076589</c:v>
                </c:pt>
                <c:pt idx="5838">
                  <c:v>14769.261284188455</c:v>
                </c:pt>
                <c:pt idx="5839">
                  <c:v>16976.950914300789</c:v>
                </c:pt>
                <c:pt idx="5840">
                  <c:v>18979.840544412655</c:v>
                </c:pt>
                <c:pt idx="5841">
                  <c:v>22301.744243292604</c:v>
                </c:pt>
                <c:pt idx="5842">
                  <c:v>26250.733873404475</c:v>
                </c:pt>
                <c:pt idx="5843">
                  <c:v>26627.623503516807</c:v>
                </c:pt>
                <c:pt idx="5844">
                  <c:v>29217.413133628666</c:v>
                </c:pt>
                <c:pt idx="5845">
                  <c:v>34360.302763740532</c:v>
                </c:pt>
                <c:pt idx="5846">
                  <c:v>35651.292393852404</c:v>
                </c:pt>
                <c:pt idx="5847">
                  <c:v>37992.682023964735</c:v>
                </c:pt>
                <c:pt idx="5848">
                  <c:v>39919.371654076589</c:v>
                </c:pt>
                <c:pt idx="5849">
                  <c:v>41819.461284188466</c:v>
                </c:pt>
                <c:pt idx="5850">
                  <c:v>43926.650914300786</c:v>
                </c:pt>
                <c:pt idx="5851">
                  <c:v>46476.440544412661</c:v>
                </c:pt>
                <c:pt idx="5852">
                  <c:v>-47646.155756707398</c:v>
                </c:pt>
                <c:pt idx="5853">
                  <c:v>-48851.766126595532</c:v>
                </c:pt>
                <c:pt idx="5854">
                  <c:v>-49702.176496483196</c:v>
                </c:pt>
                <c:pt idx="5855">
                  <c:v>-50481.986866371335</c:v>
                </c:pt>
                <c:pt idx="5856">
                  <c:v>-51221.997236259471</c:v>
                </c:pt>
                <c:pt idx="5857">
                  <c:v>-51780.307606147602</c:v>
                </c:pt>
                <c:pt idx="5858">
                  <c:v>-52724.117976035268</c:v>
                </c:pt>
                <c:pt idx="5859">
                  <c:v>-53617.828345923408</c:v>
                </c:pt>
                <c:pt idx="5860">
                  <c:v>-54506.038715811541</c:v>
                </c:pt>
                <c:pt idx="5861">
                  <c:v>-55350.949085699205</c:v>
                </c:pt>
                <c:pt idx="5862">
                  <c:v>-56215.059455587339</c:v>
                </c:pt>
                <c:pt idx="5863">
                  <c:v>-23282.355756707395</c:v>
                </c:pt>
                <c:pt idx="5864">
                  <c:v>-24735.266126595532</c:v>
                </c:pt>
                <c:pt idx="5865">
                  <c:v>-25651.976496483199</c:v>
                </c:pt>
                <c:pt idx="5866">
                  <c:v>-23724.886866371337</c:v>
                </c:pt>
                <c:pt idx="5867">
                  <c:v>-24451.497236259471</c:v>
                </c:pt>
                <c:pt idx="5868">
                  <c:v>-23869.007606147599</c:v>
                </c:pt>
                <c:pt idx="5869">
                  <c:v>-22977.517976035269</c:v>
                </c:pt>
                <c:pt idx="5870">
                  <c:v>-22734.128345923404</c:v>
                </c:pt>
                <c:pt idx="5871">
                  <c:v>-22288.538715811541</c:v>
                </c:pt>
                <c:pt idx="5872">
                  <c:v>-21940.349085699207</c:v>
                </c:pt>
                <c:pt idx="5873">
                  <c:v>-22064.059455587339</c:v>
                </c:pt>
                <c:pt idx="5874">
                  <c:v>-51553.455756707393</c:v>
                </c:pt>
                <c:pt idx="5875">
                  <c:v>-52862.066126595528</c:v>
                </c:pt>
                <c:pt idx="5876">
                  <c:v>-53746.076496483198</c:v>
                </c:pt>
                <c:pt idx="5877">
                  <c:v>-54595.786866371331</c:v>
                </c:pt>
                <c:pt idx="5878">
                  <c:v>-55589.097236259469</c:v>
                </c:pt>
                <c:pt idx="5879">
                  <c:v>-56494.907606147601</c:v>
                </c:pt>
                <c:pt idx="5880">
                  <c:v>-57402.517976035269</c:v>
                </c:pt>
                <c:pt idx="5881">
                  <c:v>-58383.528345923405</c:v>
                </c:pt>
                <c:pt idx="5882">
                  <c:v>-59306.538715811541</c:v>
                </c:pt>
                <c:pt idx="5883">
                  <c:v>-60192.849085699207</c:v>
                </c:pt>
                <c:pt idx="5884">
                  <c:v>-61108.759455587344</c:v>
                </c:pt>
                <c:pt idx="5885">
                  <c:v>172509.44424329262</c:v>
                </c:pt>
                <c:pt idx="5886">
                  <c:v>167916.73387340448</c:v>
                </c:pt>
                <c:pt idx="5887">
                  <c:v>156863.22350351681</c:v>
                </c:pt>
                <c:pt idx="5888">
                  <c:v>162820.51313362867</c:v>
                </c:pt>
                <c:pt idx="5889">
                  <c:v>153134.90276374054</c:v>
                </c:pt>
                <c:pt idx="5890">
                  <c:v>143991.2923938524</c:v>
                </c:pt>
                <c:pt idx="5891">
                  <c:v>147454.18202396473</c:v>
                </c:pt>
                <c:pt idx="5892">
                  <c:v>149198.5716540766</c:v>
                </c:pt>
                <c:pt idx="5893">
                  <c:v>153655.66128418845</c:v>
                </c:pt>
                <c:pt idx="5894">
                  <c:v>160423.8509143008</c:v>
                </c:pt>
                <c:pt idx="5895">
                  <c:v>165527.24054441266</c:v>
                </c:pt>
                <c:pt idx="5896">
                  <c:v>-53371.355756707395</c:v>
                </c:pt>
                <c:pt idx="5897">
                  <c:v>-54404.666126595534</c:v>
                </c:pt>
                <c:pt idx="5898">
                  <c:v>-55431.876496483201</c:v>
                </c:pt>
                <c:pt idx="5899">
                  <c:v>-56313.286866371331</c:v>
                </c:pt>
                <c:pt idx="5900">
                  <c:v>-57328.297236259466</c:v>
                </c:pt>
                <c:pt idx="5901">
                  <c:v>-58368.907606147601</c:v>
                </c:pt>
                <c:pt idx="5902">
                  <c:v>-59355.717976035274</c:v>
                </c:pt>
                <c:pt idx="5903">
                  <c:v>-60395.028345923405</c:v>
                </c:pt>
                <c:pt idx="5904">
                  <c:v>-61450.938715811542</c:v>
                </c:pt>
                <c:pt idx="5905">
                  <c:v>-62510.949085699205</c:v>
                </c:pt>
                <c:pt idx="5906">
                  <c:v>-63577.859455587342</c:v>
                </c:pt>
                <c:pt idx="5907">
                  <c:v>-51659.855756707395</c:v>
                </c:pt>
                <c:pt idx="5908">
                  <c:v>-52631.266126595532</c:v>
                </c:pt>
                <c:pt idx="5909">
                  <c:v>-53957.976496483199</c:v>
                </c:pt>
                <c:pt idx="5910">
                  <c:v>-55152.586866371334</c:v>
                </c:pt>
                <c:pt idx="5911">
                  <c:v>-57642.797236259466</c:v>
                </c:pt>
                <c:pt idx="5912">
                  <c:v>-58625.607606147605</c:v>
                </c:pt>
                <c:pt idx="5913">
                  <c:v>-59570.817976035272</c:v>
                </c:pt>
                <c:pt idx="5914">
                  <c:v>-60544.128345923404</c:v>
                </c:pt>
                <c:pt idx="5915">
                  <c:v>-61559.738715811538</c:v>
                </c:pt>
                <c:pt idx="5916">
                  <c:v>-62620.549085699211</c:v>
                </c:pt>
                <c:pt idx="5917">
                  <c:v>-63686.059455587339</c:v>
                </c:pt>
                <c:pt idx="5918">
                  <c:v>-49422.655756707398</c:v>
                </c:pt>
                <c:pt idx="5919">
                  <c:v>-50489.966126595529</c:v>
                </c:pt>
                <c:pt idx="5920">
                  <c:v>-51170.176496483196</c:v>
                </c:pt>
                <c:pt idx="5921">
                  <c:v>-52034.086866371334</c:v>
                </c:pt>
                <c:pt idx="5922">
                  <c:v>-52847.097236259469</c:v>
                </c:pt>
                <c:pt idx="5923">
                  <c:v>-53606.007606147599</c:v>
                </c:pt>
                <c:pt idx="5924">
                  <c:v>-54478.917976035271</c:v>
                </c:pt>
                <c:pt idx="5925">
                  <c:v>-55417.128345923404</c:v>
                </c:pt>
                <c:pt idx="5926">
                  <c:v>-56290.538715811541</c:v>
                </c:pt>
                <c:pt idx="5927">
                  <c:v>-57158.049085699211</c:v>
                </c:pt>
                <c:pt idx="5928">
                  <c:v>-58054.159455587345</c:v>
                </c:pt>
                <c:pt idx="5929">
                  <c:v>-39300.955756707393</c:v>
                </c:pt>
                <c:pt idx="5930">
                  <c:v>-40785.366126595531</c:v>
                </c:pt>
                <c:pt idx="5931">
                  <c:v>-41296.376496483201</c:v>
                </c:pt>
                <c:pt idx="5932">
                  <c:v>-42524.486866371335</c:v>
                </c:pt>
                <c:pt idx="5933">
                  <c:v>-43055.797236259466</c:v>
                </c:pt>
                <c:pt idx="5934">
                  <c:v>-43544.007606147599</c:v>
                </c:pt>
                <c:pt idx="5935">
                  <c:v>-44178.517976035269</c:v>
                </c:pt>
                <c:pt idx="5936">
                  <c:v>-44695.328345923408</c:v>
                </c:pt>
                <c:pt idx="5937">
                  <c:v>-45156.438715811542</c:v>
                </c:pt>
                <c:pt idx="5938">
                  <c:v>-45575.249085699208</c:v>
                </c:pt>
                <c:pt idx="5939">
                  <c:v>-45911.759455587344</c:v>
                </c:pt>
                <c:pt idx="5940">
                  <c:v>-45073.055756707399</c:v>
                </c:pt>
                <c:pt idx="5941">
                  <c:v>-45666.066126595528</c:v>
                </c:pt>
                <c:pt idx="5942">
                  <c:v>-46427.776496483202</c:v>
                </c:pt>
                <c:pt idx="5943">
                  <c:v>-45980.486866371335</c:v>
                </c:pt>
                <c:pt idx="5944">
                  <c:v>-47060.297236259466</c:v>
                </c:pt>
                <c:pt idx="5945">
                  <c:v>-48023.907606147601</c:v>
                </c:pt>
                <c:pt idx="5946">
                  <c:v>-48896.617976035268</c:v>
                </c:pt>
                <c:pt idx="5947">
                  <c:v>-49801.228345923402</c:v>
                </c:pt>
                <c:pt idx="5948">
                  <c:v>-50617.238715811538</c:v>
                </c:pt>
                <c:pt idx="5949">
                  <c:v>-51357.349085699207</c:v>
                </c:pt>
                <c:pt idx="5950">
                  <c:v>-52200.459455587341</c:v>
                </c:pt>
                <c:pt idx="5951">
                  <c:v>-53623.855756707395</c:v>
                </c:pt>
                <c:pt idx="5952">
                  <c:v>-54679.666126595534</c:v>
                </c:pt>
                <c:pt idx="5953">
                  <c:v>-55729.176496483196</c:v>
                </c:pt>
                <c:pt idx="5954">
                  <c:v>-56772.186866371332</c:v>
                </c:pt>
                <c:pt idx="5955">
                  <c:v>-57889.097236259469</c:v>
                </c:pt>
                <c:pt idx="5956">
                  <c:v>-59005.207606147604</c:v>
                </c:pt>
                <c:pt idx="5957">
                  <c:v>-60090.217976035274</c:v>
                </c:pt>
                <c:pt idx="5958">
                  <c:v>-61148.228345923402</c:v>
                </c:pt>
                <c:pt idx="5959">
                  <c:v>-62195.638715811539</c:v>
                </c:pt>
                <c:pt idx="5960">
                  <c:v>-63251.249085699208</c:v>
                </c:pt>
                <c:pt idx="5961">
                  <c:v>-64308.759455587344</c:v>
                </c:pt>
                <c:pt idx="5962">
                  <c:v>-44541.955756707393</c:v>
                </c:pt>
                <c:pt idx="5963">
                  <c:v>-45843.566126595528</c:v>
                </c:pt>
                <c:pt idx="5964">
                  <c:v>-47076.776496483202</c:v>
                </c:pt>
                <c:pt idx="5965">
                  <c:v>-47227.686866371332</c:v>
                </c:pt>
                <c:pt idx="5966">
                  <c:v>-49098.797236259466</c:v>
                </c:pt>
                <c:pt idx="5967">
                  <c:v>-50420.907606147601</c:v>
                </c:pt>
                <c:pt idx="5968">
                  <c:v>-51410.017976035269</c:v>
                </c:pt>
                <c:pt idx="5969">
                  <c:v>-52420.228345923402</c:v>
                </c:pt>
                <c:pt idx="5970">
                  <c:v>-53424.638715811539</c:v>
                </c:pt>
                <c:pt idx="5971">
                  <c:v>-54432.549085699211</c:v>
                </c:pt>
                <c:pt idx="5972">
                  <c:v>-55444.959455587341</c:v>
                </c:pt>
                <c:pt idx="5973">
                  <c:v>-54246.355756707395</c:v>
                </c:pt>
                <c:pt idx="5974">
                  <c:v>-55088.466126595529</c:v>
                </c:pt>
                <c:pt idx="5975">
                  <c:v>-56305.276496483202</c:v>
                </c:pt>
                <c:pt idx="5976">
                  <c:v>-57204.986866371335</c:v>
                </c:pt>
                <c:pt idx="5977">
                  <c:v>-58242.297236259466</c:v>
                </c:pt>
                <c:pt idx="5978">
                  <c:v>-59148.507606147599</c:v>
                </c:pt>
                <c:pt idx="5979">
                  <c:v>-60052.817976035272</c:v>
                </c:pt>
                <c:pt idx="5980">
                  <c:v>-60974.728345923402</c:v>
                </c:pt>
                <c:pt idx="5981">
                  <c:v>-61936.138715811539</c:v>
                </c:pt>
                <c:pt idx="5982">
                  <c:v>-62889.14908569921</c:v>
                </c:pt>
                <c:pt idx="5983">
                  <c:v>-63823.759455587344</c:v>
                </c:pt>
                <c:pt idx="5984">
                  <c:v>286813.14424329263</c:v>
                </c:pt>
                <c:pt idx="5985">
                  <c:v>301489.43387340446</c:v>
                </c:pt>
                <c:pt idx="5986">
                  <c:v>299361.62350351678</c:v>
                </c:pt>
                <c:pt idx="5987">
                  <c:v>306262.81313362869</c:v>
                </c:pt>
                <c:pt idx="5988">
                  <c:v>317663.40276374051</c:v>
                </c:pt>
                <c:pt idx="5989">
                  <c:v>325329.29239385237</c:v>
                </c:pt>
                <c:pt idx="5990">
                  <c:v>333944.78202396474</c:v>
                </c:pt>
                <c:pt idx="5991">
                  <c:v>346631.97165407659</c:v>
                </c:pt>
                <c:pt idx="5992">
                  <c:v>354298.66128418845</c:v>
                </c:pt>
                <c:pt idx="5993">
                  <c:v>362535.35091430077</c:v>
                </c:pt>
                <c:pt idx="5994">
                  <c:v>375127.74054441263</c:v>
                </c:pt>
                <c:pt idx="5995">
                  <c:v>117720.34424329261</c:v>
                </c:pt>
                <c:pt idx="5996">
                  <c:v>129875.93387340446</c:v>
                </c:pt>
                <c:pt idx="5997">
                  <c:v>134538.12350351681</c:v>
                </c:pt>
                <c:pt idx="5998">
                  <c:v>142350.01313362867</c:v>
                </c:pt>
                <c:pt idx="5999">
                  <c:v>160096.70276374053</c:v>
                </c:pt>
                <c:pt idx="6000">
                  <c:v>168330.99239385239</c:v>
                </c:pt>
                <c:pt idx="6001">
                  <c:v>171611.88202396472</c:v>
                </c:pt>
                <c:pt idx="6002">
                  <c:v>177844.0716540766</c:v>
                </c:pt>
                <c:pt idx="6003">
                  <c:v>183193.26128418845</c:v>
                </c:pt>
                <c:pt idx="6004">
                  <c:v>186808.3509143008</c:v>
                </c:pt>
                <c:pt idx="6005">
                  <c:v>191299.74054441266</c:v>
                </c:pt>
                <c:pt idx="6006">
                  <c:v>-40409.355756707395</c:v>
                </c:pt>
                <c:pt idx="6007">
                  <c:v>-39297.866126595531</c:v>
                </c:pt>
                <c:pt idx="6008">
                  <c:v>-39938.476496483199</c:v>
                </c:pt>
                <c:pt idx="6009">
                  <c:v>-39518.586866371334</c:v>
                </c:pt>
                <c:pt idx="6010">
                  <c:v>-38934.897236259465</c:v>
                </c:pt>
                <c:pt idx="6011">
                  <c:v>-38865.707606147604</c:v>
                </c:pt>
                <c:pt idx="6012">
                  <c:v>-39100.617976035268</c:v>
                </c:pt>
                <c:pt idx="6013">
                  <c:v>-39763.128345923404</c:v>
                </c:pt>
                <c:pt idx="6014">
                  <c:v>-40426.338715811537</c:v>
                </c:pt>
                <c:pt idx="6015">
                  <c:v>-41086.249085699208</c:v>
                </c:pt>
                <c:pt idx="6016">
                  <c:v>-41670.259455587344</c:v>
                </c:pt>
                <c:pt idx="6017">
                  <c:v>-39401.355756707395</c:v>
                </c:pt>
                <c:pt idx="6018">
                  <c:v>-40673.866126595531</c:v>
                </c:pt>
                <c:pt idx="6019">
                  <c:v>-42264.576496483198</c:v>
                </c:pt>
                <c:pt idx="6020">
                  <c:v>-44050.186866371332</c:v>
                </c:pt>
                <c:pt idx="6021">
                  <c:v>-44302.697236259468</c:v>
                </c:pt>
                <c:pt idx="6022">
                  <c:v>-44641.007606147599</c:v>
                </c:pt>
                <c:pt idx="6023">
                  <c:v>-44944.817976035272</c:v>
                </c:pt>
                <c:pt idx="6024">
                  <c:v>-45212.828345923408</c:v>
                </c:pt>
                <c:pt idx="6025">
                  <c:v>-45410.038715811541</c:v>
                </c:pt>
                <c:pt idx="6026">
                  <c:v>-45581.949085699205</c:v>
                </c:pt>
                <c:pt idx="6027">
                  <c:v>-45663.159455587345</c:v>
                </c:pt>
                <c:pt idx="6028">
                  <c:v>-29422.155756707398</c:v>
                </c:pt>
                <c:pt idx="6029">
                  <c:v>-27685.566126595531</c:v>
                </c:pt>
                <c:pt idx="6030">
                  <c:v>-26605.576496483198</c:v>
                </c:pt>
                <c:pt idx="6031">
                  <c:v>-25588.086866371334</c:v>
                </c:pt>
                <c:pt idx="6032">
                  <c:v>-27588.597236259469</c:v>
                </c:pt>
                <c:pt idx="6033">
                  <c:v>-26738.007606147599</c:v>
                </c:pt>
                <c:pt idx="6034">
                  <c:v>-27247.317976035272</c:v>
                </c:pt>
                <c:pt idx="6035">
                  <c:v>-27164.728345923402</c:v>
                </c:pt>
                <c:pt idx="6036">
                  <c:v>-26556.638715811539</c:v>
                </c:pt>
                <c:pt idx="6037">
                  <c:v>-25838.64908569921</c:v>
                </c:pt>
                <c:pt idx="6038">
                  <c:v>-24421.859455587342</c:v>
                </c:pt>
                <c:pt idx="6039">
                  <c:v>62209.644243292598</c:v>
                </c:pt>
                <c:pt idx="6040">
                  <c:v>60953.433873404472</c:v>
                </c:pt>
                <c:pt idx="6041">
                  <c:v>62211.223503516798</c:v>
                </c:pt>
                <c:pt idx="6042">
                  <c:v>65051.113133628663</c:v>
                </c:pt>
                <c:pt idx="6043">
                  <c:v>66781.702763740526</c:v>
                </c:pt>
                <c:pt idx="6044">
                  <c:v>71726.692393852398</c:v>
                </c:pt>
                <c:pt idx="6045">
                  <c:v>71429.282023964741</c:v>
                </c:pt>
                <c:pt idx="6046">
                  <c:v>72967.671654076607</c:v>
                </c:pt>
                <c:pt idx="6047">
                  <c:v>76439.761284188455</c:v>
                </c:pt>
                <c:pt idx="6048">
                  <c:v>80047.250914300792</c:v>
                </c:pt>
                <c:pt idx="6049">
                  <c:v>84998.240544412663</c:v>
                </c:pt>
                <c:pt idx="6050">
                  <c:v>-19638.255756707396</c:v>
                </c:pt>
                <c:pt idx="6051">
                  <c:v>-17251.566126595528</c:v>
                </c:pt>
                <c:pt idx="6052">
                  <c:v>-18057.176496483196</c:v>
                </c:pt>
                <c:pt idx="6053">
                  <c:v>-17573.886866371337</c:v>
                </c:pt>
                <c:pt idx="6054">
                  <c:v>-18580.697236259468</c:v>
                </c:pt>
                <c:pt idx="6055">
                  <c:v>-18900.807606147602</c:v>
                </c:pt>
                <c:pt idx="6056">
                  <c:v>-19114.417976035271</c:v>
                </c:pt>
                <c:pt idx="6057">
                  <c:v>-19136.028345923405</c:v>
                </c:pt>
                <c:pt idx="6058">
                  <c:v>-19351.438715811542</c:v>
                </c:pt>
                <c:pt idx="6059">
                  <c:v>-19378.249085699208</c:v>
                </c:pt>
                <c:pt idx="6060">
                  <c:v>-19110.859455587342</c:v>
                </c:pt>
                <c:pt idx="6061">
                  <c:v>-44791.455756707393</c:v>
                </c:pt>
                <c:pt idx="6062">
                  <c:v>-45512.466126595529</c:v>
                </c:pt>
                <c:pt idx="6063">
                  <c:v>-46286.276496483202</c:v>
                </c:pt>
                <c:pt idx="6064">
                  <c:v>-46625.086866371334</c:v>
                </c:pt>
                <c:pt idx="6065">
                  <c:v>-47556.997236259471</c:v>
                </c:pt>
                <c:pt idx="6066">
                  <c:v>-48655.607606147605</c:v>
                </c:pt>
                <c:pt idx="6067">
                  <c:v>-49558.817976035272</c:v>
                </c:pt>
                <c:pt idx="6068">
                  <c:v>-50464.228345923402</c:v>
                </c:pt>
                <c:pt idx="6069">
                  <c:v>-51379.038715811541</c:v>
                </c:pt>
                <c:pt idx="6070">
                  <c:v>-52319.349085699207</c:v>
                </c:pt>
                <c:pt idx="6071">
                  <c:v>-53176.959455587341</c:v>
                </c:pt>
                <c:pt idx="6072">
                  <c:v>-50393.755756707396</c:v>
                </c:pt>
                <c:pt idx="6073">
                  <c:v>-50794.466126595529</c:v>
                </c:pt>
                <c:pt idx="6074">
                  <c:v>-51867.876496483201</c:v>
                </c:pt>
                <c:pt idx="6075">
                  <c:v>-52720.586866371334</c:v>
                </c:pt>
                <c:pt idx="6076">
                  <c:v>-53570.097236259469</c:v>
                </c:pt>
                <c:pt idx="6077">
                  <c:v>-54284.207606147604</c:v>
                </c:pt>
                <c:pt idx="6078">
                  <c:v>-55219.017976035269</c:v>
                </c:pt>
                <c:pt idx="6079">
                  <c:v>-55816.728345923402</c:v>
                </c:pt>
                <c:pt idx="6080">
                  <c:v>-56662.438715811542</c:v>
                </c:pt>
                <c:pt idx="6081">
                  <c:v>-57475.14908569921</c:v>
                </c:pt>
                <c:pt idx="6082">
                  <c:v>-58206.259455587344</c:v>
                </c:pt>
                <c:pt idx="6083">
                  <c:v>-52397.355756707395</c:v>
                </c:pt>
                <c:pt idx="6084">
                  <c:v>-53536.166126595534</c:v>
                </c:pt>
                <c:pt idx="6085">
                  <c:v>-54650.876496483201</c:v>
                </c:pt>
                <c:pt idx="6086">
                  <c:v>-55668.786866371331</c:v>
                </c:pt>
                <c:pt idx="6087">
                  <c:v>-56734.797236259466</c:v>
                </c:pt>
                <c:pt idx="6088">
                  <c:v>-57810.707606147604</c:v>
                </c:pt>
                <c:pt idx="6089">
                  <c:v>-58868.917976035271</c:v>
                </c:pt>
                <c:pt idx="6090">
                  <c:v>-59941.528345923405</c:v>
                </c:pt>
                <c:pt idx="6091">
                  <c:v>-61041.638715811539</c:v>
                </c:pt>
                <c:pt idx="6092">
                  <c:v>-62124.249085699208</c:v>
                </c:pt>
                <c:pt idx="6093">
                  <c:v>-63208.759455587344</c:v>
                </c:pt>
                <c:pt idx="6094">
                  <c:v>-47820.355756707395</c:v>
                </c:pt>
                <c:pt idx="6095">
                  <c:v>-48920.166126595534</c:v>
                </c:pt>
                <c:pt idx="6096">
                  <c:v>-50257.976496483199</c:v>
                </c:pt>
                <c:pt idx="6097">
                  <c:v>-51439.886866371337</c:v>
                </c:pt>
                <c:pt idx="6098">
                  <c:v>-52460.397236259465</c:v>
                </c:pt>
                <c:pt idx="6099">
                  <c:v>-53439.207606147604</c:v>
                </c:pt>
                <c:pt idx="6100">
                  <c:v>-54359.717976035274</c:v>
                </c:pt>
                <c:pt idx="6101">
                  <c:v>-55242.928345923407</c:v>
                </c:pt>
                <c:pt idx="6102">
                  <c:v>-56160.738715811538</c:v>
                </c:pt>
                <c:pt idx="6103">
                  <c:v>-57099.849085699207</c:v>
                </c:pt>
                <c:pt idx="6104">
                  <c:v>-58013.459455587341</c:v>
                </c:pt>
                <c:pt idx="6105">
                  <c:v>-44108.855756707395</c:v>
                </c:pt>
                <c:pt idx="6106">
                  <c:v>-45291.366126595531</c:v>
                </c:pt>
                <c:pt idx="6107">
                  <c:v>-46695.776496483202</c:v>
                </c:pt>
                <c:pt idx="6108">
                  <c:v>-47661.286866371331</c:v>
                </c:pt>
                <c:pt idx="6109">
                  <c:v>-48684.697236259468</c:v>
                </c:pt>
                <c:pt idx="6110">
                  <c:v>-49673.907606147601</c:v>
                </c:pt>
                <c:pt idx="6111">
                  <c:v>-50766.517976035269</c:v>
                </c:pt>
                <c:pt idx="6112">
                  <c:v>-51771.028345923405</c:v>
                </c:pt>
                <c:pt idx="6113">
                  <c:v>-52912.138715811539</c:v>
                </c:pt>
                <c:pt idx="6114">
                  <c:v>-54039.549085699211</c:v>
                </c:pt>
                <c:pt idx="6115">
                  <c:v>-55199.459455587341</c:v>
                </c:pt>
                <c:pt idx="6116">
                  <c:v>-52426.155756707398</c:v>
                </c:pt>
                <c:pt idx="6117">
                  <c:v>-54016.866126595531</c:v>
                </c:pt>
                <c:pt idx="6118">
                  <c:v>-54590.676496483196</c:v>
                </c:pt>
                <c:pt idx="6119">
                  <c:v>-55342.586866371334</c:v>
                </c:pt>
                <c:pt idx="6120">
                  <c:v>-56276.997236259471</c:v>
                </c:pt>
                <c:pt idx="6121">
                  <c:v>-57203.007606147599</c:v>
                </c:pt>
                <c:pt idx="6122">
                  <c:v>-58114.517976035269</c:v>
                </c:pt>
                <c:pt idx="6123">
                  <c:v>-59017.028345923405</c:v>
                </c:pt>
                <c:pt idx="6124">
                  <c:v>-59917.438715811542</c:v>
                </c:pt>
                <c:pt idx="6125">
                  <c:v>-60818.349085699207</c:v>
                </c:pt>
                <c:pt idx="6126">
                  <c:v>-61728.059455587339</c:v>
                </c:pt>
                <c:pt idx="6127">
                  <c:v>-36955.155756707398</c:v>
                </c:pt>
                <c:pt idx="6128">
                  <c:v>-37705.866126595531</c:v>
                </c:pt>
                <c:pt idx="6129">
                  <c:v>-37654.576496483198</c:v>
                </c:pt>
                <c:pt idx="6130">
                  <c:v>-38905.086866371334</c:v>
                </c:pt>
                <c:pt idx="6131">
                  <c:v>-39386.297236259466</c:v>
                </c:pt>
                <c:pt idx="6132">
                  <c:v>-40214.707606147604</c:v>
                </c:pt>
                <c:pt idx="6133">
                  <c:v>-40866.717976035274</c:v>
                </c:pt>
                <c:pt idx="6134">
                  <c:v>-41500.228345923402</c:v>
                </c:pt>
                <c:pt idx="6135">
                  <c:v>-42138.738715811538</c:v>
                </c:pt>
                <c:pt idx="6136">
                  <c:v>-42816.349085699207</c:v>
                </c:pt>
                <c:pt idx="6137">
                  <c:v>-43460.959455587341</c:v>
                </c:pt>
                <c:pt idx="6138">
                  <c:v>-36487.855756707395</c:v>
                </c:pt>
                <c:pt idx="6139">
                  <c:v>-38692.166126595534</c:v>
                </c:pt>
                <c:pt idx="6140">
                  <c:v>-39979.776496483202</c:v>
                </c:pt>
                <c:pt idx="6141">
                  <c:v>-40477.586866371334</c:v>
                </c:pt>
                <c:pt idx="6142">
                  <c:v>-41147.997236259471</c:v>
                </c:pt>
                <c:pt idx="6143">
                  <c:v>-41814.507606147599</c:v>
                </c:pt>
                <c:pt idx="6144">
                  <c:v>-42688.217976035274</c:v>
                </c:pt>
                <c:pt idx="6145">
                  <c:v>-43473.128345923404</c:v>
                </c:pt>
                <c:pt idx="6146">
                  <c:v>-44155.938715811542</c:v>
                </c:pt>
                <c:pt idx="6147">
                  <c:v>-44898.849085699207</c:v>
                </c:pt>
                <c:pt idx="6148">
                  <c:v>-45559.059455587339</c:v>
                </c:pt>
                <c:pt idx="6149">
                  <c:v>-46936.855756707395</c:v>
                </c:pt>
                <c:pt idx="6150">
                  <c:v>-47995.566126595528</c:v>
                </c:pt>
                <c:pt idx="6151">
                  <c:v>-48955.976496483199</c:v>
                </c:pt>
                <c:pt idx="6152">
                  <c:v>-49645.186866371332</c:v>
                </c:pt>
                <c:pt idx="6153">
                  <c:v>-50626.497236259471</c:v>
                </c:pt>
                <c:pt idx="6154">
                  <c:v>-51689.507606147599</c:v>
                </c:pt>
                <c:pt idx="6155">
                  <c:v>-52621.917976035271</c:v>
                </c:pt>
                <c:pt idx="6156">
                  <c:v>-53603.228345923402</c:v>
                </c:pt>
                <c:pt idx="6157">
                  <c:v>-54630.738715811538</c:v>
                </c:pt>
                <c:pt idx="6158">
                  <c:v>-55649.849085699207</c:v>
                </c:pt>
                <c:pt idx="6159">
                  <c:v>-56645.459455587341</c:v>
                </c:pt>
                <c:pt idx="6160">
                  <c:v>-50778.455756707393</c:v>
                </c:pt>
                <c:pt idx="6161">
                  <c:v>-52011.766126595532</c:v>
                </c:pt>
                <c:pt idx="6162">
                  <c:v>-53335.676496483196</c:v>
                </c:pt>
                <c:pt idx="6163">
                  <c:v>-54708.486866371335</c:v>
                </c:pt>
                <c:pt idx="6164">
                  <c:v>-55410.697236259468</c:v>
                </c:pt>
                <c:pt idx="6165">
                  <c:v>-56241.507606147599</c:v>
                </c:pt>
                <c:pt idx="6166">
                  <c:v>-57074.017976035269</c:v>
                </c:pt>
                <c:pt idx="6167">
                  <c:v>-57916.228345923402</c:v>
                </c:pt>
                <c:pt idx="6168">
                  <c:v>-58734.738715811538</c:v>
                </c:pt>
                <c:pt idx="6169">
                  <c:v>-59533.549085699211</c:v>
                </c:pt>
                <c:pt idx="6170">
                  <c:v>-60304.359455587342</c:v>
                </c:pt>
                <c:pt idx="6171">
                  <c:v>-25357.255756707396</c:v>
                </c:pt>
                <c:pt idx="6172">
                  <c:v>-25066.366126595531</c:v>
                </c:pt>
                <c:pt idx="6173">
                  <c:v>-25339.276496483202</c:v>
                </c:pt>
                <c:pt idx="6174">
                  <c:v>-24338.986866371335</c:v>
                </c:pt>
                <c:pt idx="6175">
                  <c:v>-25829.597236259469</c:v>
                </c:pt>
                <c:pt idx="6176">
                  <c:v>-26233.807606147602</c:v>
                </c:pt>
                <c:pt idx="6177">
                  <c:v>-26595.417976035271</c:v>
                </c:pt>
                <c:pt idx="6178">
                  <c:v>-27014.128345923404</c:v>
                </c:pt>
                <c:pt idx="6179">
                  <c:v>-27555.738715811538</c:v>
                </c:pt>
                <c:pt idx="6180">
                  <c:v>-28098.14908569921</c:v>
                </c:pt>
                <c:pt idx="6181">
                  <c:v>-28564.559455587339</c:v>
                </c:pt>
                <c:pt idx="6182">
                  <c:v>-8572.7557567073964</c:v>
                </c:pt>
                <c:pt idx="6183">
                  <c:v>-7472.5661265955277</c:v>
                </c:pt>
                <c:pt idx="6184">
                  <c:v>-8594.5764964831978</c:v>
                </c:pt>
                <c:pt idx="6185">
                  <c:v>-6891.8868663713365</c:v>
                </c:pt>
                <c:pt idx="6186">
                  <c:v>-7700.1972362594679</c:v>
                </c:pt>
                <c:pt idx="6187">
                  <c:v>-8431.7076061476037</c:v>
                </c:pt>
                <c:pt idx="6188">
                  <c:v>-9310.1179760352679</c:v>
                </c:pt>
                <c:pt idx="6189">
                  <c:v>-10508.028345923405</c:v>
                </c:pt>
                <c:pt idx="6190">
                  <c:v>-11359.938715811542</c:v>
                </c:pt>
                <c:pt idx="6191">
                  <c:v>-12227.349085699207</c:v>
                </c:pt>
                <c:pt idx="6192">
                  <c:v>-13020.859455587342</c:v>
                </c:pt>
                <c:pt idx="6193">
                  <c:v>-7734.6557567073978</c:v>
                </c:pt>
                <c:pt idx="6194">
                  <c:v>-7468.8661265955307</c:v>
                </c:pt>
                <c:pt idx="6195">
                  <c:v>-7109.4764964831993</c:v>
                </c:pt>
                <c:pt idx="6196">
                  <c:v>-4966.7868663713307</c:v>
                </c:pt>
                <c:pt idx="6197">
                  <c:v>-4852.397236259465</c:v>
                </c:pt>
                <c:pt idx="6198">
                  <c:v>-5287.0076061475993</c:v>
                </c:pt>
                <c:pt idx="6199">
                  <c:v>-4876.6179760352679</c:v>
                </c:pt>
                <c:pt idx="6200">
                  <c:v>-5880.3283459234081</c:v>
                </c:pt>
                <c:pt idx="6201">
                  <c:v>-6542.4387158115424</c:v>
                </c:pt>
                <c:pt idx="6202">
                  <c:v>-7024.7490856992081</c:v>
                </c:pt>
                <c:pt idx="6203">
                  <c:v>-7270.4594555873409</c:v>
                </c:pt>
                <c:pt idx="6204">
                  <c:v>-51091.855756707395</c:v>
                </c:pt>
                <c:pt idx="6205">
                  <c:v>-52233.666126595534</c:v>
                </c:pt>
                <c:pt idx="6206">
                  <c:v>-53421.676496483196</c:v>
                </c:pt>
                <c:pt idx="6207">
                  <c:v>-54539.486866371335</c:v>
                </c:pt>
                <c:pt idx="6208">
                  <c:v>-55210.097236259469</c:v>
                </c:pt>
                <c:pt idx="6209">
                  <c:v>-56323.607606147605</c:v>
                </c:pt>
                <c:pt idx="6210">
                  <c:v>-57414.517976035269</c:v>
                </c:pt>
                <c:pt idx="6211">
                  <c:v>-58508.328345923408</c:v>
                </c:pt>
                <c:pt idx="6212">
                  <c:v>-59588.138715811539</c:v>
                </c:pt>
                <c:pt idx="6213">
                  <c:v>-60686.849085699207</c:v>
                </c:pt>
                <c:pt idx="6214">
                  <c:v>-61780.059455587339</c:v>
                </c:pt>
                <c:pt idx="6215">
                  <c:v>-33226.755756707396</c:v>
                </c:pt>
                <c:pt idx="6216">
                  <c:v>-33630.366126595531</c:v>
                </c:pt>
                <c:pt idx="6217">
                  <c:v>-34648.876496483201</c:v>
                </c:pt>
                <c:pt idx="6218">
                  <c:v>-34767.586866371334</c:v>
                </c:pt>
                <c:pt idx="6219">
                  <c:v>-33931.997236259471</c:v>
                </c:pt>
                <c:pt idx="6220">
                  <c:v>-34284.107606147605</c:v>
                </c:pt>
                <c:pt idx="6221">
                  <c:v>-34883.917976035271</c:v>
                </c:pt>
                <c:pt idx="6222">
                  <c:v>-35783.728345923402</c:v>
                </c:pt>
                <c:pt idx="6223">
                  <c:v>-36388.738715811538</c:v>
                </c:pt>
                <c:pt idx="6224">
                  <c:v>-36675.549085699211</c:v>
                </c:pt>
                <c:pt idx="6225">
                  <c:v>-37462.759455587344</c:v>
                </c:pt>
                <c:pt idx="6226">
                  <c:v>66087.944243292601</c:v>
                </c:pt>
                <c:pt idx="6227">
                  <c:v>70442.033873404464</c:v>
                </c:pt>
                <c:pt idx="6228">
                  <c:v>73378.623503516807</c:v>
                </c:pt>
                <c:pt idx="6229">
                  <c:v>80503.113133628678</c:v>
                </c:pt>
                <c:pt idx="6230">
                  <c:v>84504.60276374052</c:v>
                </c:pt>
                <c:pt idx="6231">
                  <c:v>87824.192393852398</c:v>
                </c:pt>
                <c:pt idx="6232">
                  <c:v>90853.282023964741</c:v>
                </c:pt>
                <c:pt idx="6233">
                  <c:v>92300.371654076589</c:v>
                </c:pt>
                <c:pt idx="6234">
                  <c:v>95338.261284188455</c:v>
                </c:pt>
                <c:pt idx="6235">
                  <c:v>99201.450914300804</c:v>
                </c:pt>
                <c:pt idx="6236">
                  <c:v>100402.44054441265</c:v>
                </c:pt>
                <c:pt idx="6237">
                  <c:v>44269.444243292601</c:v>
                </c:pt>
                <c:pt idx="6238">
                  <c:v>51106.233873404475</c:v>
                </c:pt>
                <c:pt idx="6239">
                  <c:v>56173.323503516804</c:v>
                </c:pt>
                <c:pt idx="6240">
                  <c:v>78792.313133628661</c:v>
                </c:pt>
                <c:pt idx="6241">
                  <c:v>96516.60276374052</c:v>
                </c:pt>
                <c:pt idx="6242">
                  <c:v>107053.6923938524</c:v>
                </c:pt>
                <c:pt idx="6243">
                  <c:v>116859.48202396472</c:v>
                </c:pt>
                <c:pt idx="6244">
                  <c:v>121791.37165407659</c:v>
                </c:pt>
                <c:pt idx="6245">
                  <c:v>123586.66128418845</c:v>
                </c:pt>
                <c:pt idx="6246">
                  <c:v>126000.65091430079</c:v>
                </c:pt>
                <c:pt idx="6247">
                  <c:v>129248.74054441266</c:v>
                </c:pt>
                <c:pt idx="6248">
                  <c:v>-51500.755756707396</c:v>
                </c:pt>
                <c:pt idx="6249">
                  <c:v>-52303.466126595529</c:v>
                </c:pt>
                <c:pt idx="6250">
                  <c:v>-53565.176496483196</c:v>
                </c:pt>
                <c:pt idx="6251">
                  <c:v>-54760.986866371335</c:v>
                </c:pt>
                <c:pt idx="6252">
                  <c:v>-55872.297236259466</c:v>
                </c:pt>
                <c:pt idx="6253">
                  <c:v>-57042.307606147602</c:v>
                </c:pt>
                <c:pt idx="6254">
                  <c:v>-58170.017976035269</c:v>
                </c:pt>
                <c:pt idx="6255">
                  <c:v>-59300.028345923405</c:v>
                </c:pt>
                <c:pt idx="6256">
                  <c:v>-60419.338715811537</c:v>
                </c:pt>
                <c:pt idx="6257">
                  <c:v>-61536.749085699208</c:v>
                </c:pt>
                <c:pt idx="6258">
                  <c:v>-62637.659455587345</c:v>
                </c:pt>
                <c:pt idx="6259">
                  <c:v>-36689.555756707399</c:v>
                </c:pt>
                <c:pt idx="6260">
                  <c:v>-36907.466126595529</c:v>
                </c:pt>
                <c:pt idx="6261">
                  <c:v>-38076.876496483201</c:v>
                </c:pt>
                <c:pt idx="6262">
                  <c:v>-38402.186866371332</c:v>
                </c:pt>
                <c:pt idx="6263">
                  <c:v>-39067.097236259469</c:v>
                </c:pt>
                <c:pt idx="6264">
                  <c:v>-39955.807606147602</c:v>
                </c:pt>
                <c:pt idx="6265">
                  <c:v>-40712.217976035274</c:v>
                </c:pt>
                <c:pt idx="6266">
                  <c:v>-41529.428345923407</c:v>
                </c:pt>
                <c:pt idx="6267">
                  <c:v>-42317.338715811537</c:v>
                </c:pt>
                <c:pt idx="6268">
                  <c:v>-43147.549085699211</c:v>
                </c:pt>
                <c:pt idx="6269">
                  <c:v>-43924.559455587339</c:v>
                </c:pt>
                <c:pt idx="6270">
                  <c:v>-46739.355756707395</c:v>
                </c:pt>
                <c:pt idx="6271">
                  <c:v>-48014.666126595534</c:v>
                </c:pt>
                <c:pt idx="6272">
                  <c:v>-49148.276496483202</c:v>
                </c:pt>
                <c:pt idx="6273">
                  <c:v>-50239.186866371332</c:v>
                </c:pt>
                <c:pt idx="6274">
                  <c:v>-51714.097236259469</c:v>
                </c:pt>
                <c:pt idx="6275">
                  <c:v>-52889.407606147601</c:v>
                </c:pt>
                <c:pt idx="6276">
                  <c:v>-54099.717976035274</c:v>
                </c:pt>
                <c:pt idx="6277">
                  <c:v>-55269.528345923405</c:v>
                </c:pt>
                <c:pt idx="6278">
                  <c:v>-56480.038715811541</c:v>
                </c:pt>
                <c:pt idx="6279">
                  <c:v>-57714.64908569921</c:v>
                </c:pt>
                <c:pt idx="6280">
                  <c:v>-58928.359455587342</c:v>
                </c:pt>
                <c:pt idx="6281">
                  <c:v>-42979.155756707398</c:v>
                </c:pt>
                <c:pt idx="6282">
                  <c:v>-43801.966126595529</c:v>
                </c:pt>
                <c:pt idx="6283">
                  <c:v>-45155.176496483196</c:v>
                </c:pt>
                <c:pt idx="6284">
                  <c:v>-46929.286866371331</c:v>
                </c:pt>
                <c:pt idx="6285">
                  <c:v>-47473.397236259465</c:v>
                </c:pt>
                <c:pt idx="6286">
                  <c:v>-48047.607606147605</c:v>
                </c:pt>
                <c:pt idx="6287">
                  <c:v>-48730.317976035272</c:v>
                </c:pt>
                <c:pt idx="6288">
                  <c:v>-49769.528345923405</c:v>
                </c:pt>
                <c:pt idx="6289">
                  <c:v>-50584.638715811539</c:v>
                </c:pt>
                <c:pt idx="6290">
                  <c:v>-51384.449085699205</c:v>
                </c:pt>
                <c:pt idx="6291">
                  <c:v>-52148.459455587341</c:v>
                </c:pt>
                <c:pt idx="6292">
                  <c:v>-49054.455756707393</c:v>
                </c:pt>
                <c:pt idx="6293">
                  <c:v>-49635.966126595529</c:v>
                </c:pt>
                <c:pt idx="6294">
                  <c:v>-50489.276496483202</c:v>
                </c:pt>
                <c:pt idx="6295">
                  <c:v>-51111.186866371332</c:v>
                </c:pt>
                <c:pt idx="6296">
                  <c:v>-52108.697236259468</c:v>
                </c:pt>
                <c:pt idx="6297">
                  <c:v>-52943.407606147601</c:v>
                </c:pt>
                <c:pt idx="6298">
                  <c:v>-53799.017976035269</c:v>
                </c:pt>
                <c:pt idx="6299">
                  <c:v>-54725.228345923402</c:v>
                </c:pt>
                <c:pt idx="6300">
                  <c:v>-55679.438715811542</c:v>
                </c:pt>
                <c:pt idx="6301">
                  <c:v>-56621.449085699205</c:v>
                </c:pt>
                <c:pt idx="6302">
                  <c:v>-57587.759455587344</c:v>
                </c:pt>
                <c:pt idx="6303">
                  <c:v>-26006.155756707398</c:v>
                </c:pt>
                <c:pt idx="6304">
                  <c:v>-26556.066126595531</c:v>
                </c:pt>
                <c:pt idx="6305">
                  <c:v>-26562.6764964832</c:v>
                </c:pt>
                <c:pt idx="6306">
                  <c:v>-26586.286866371331</c:v>
                </c:pt>
                <c:pt idx="6307">
                  <c:v>-26758.097236259469</c:v>
                </c:pt>
                <c:pt idx="6308">
                  <c:v>-27225.607606147605</c:v>
                </c:pt>
                <c:pt idx="6309">
                  <c:v>-27571.817976035272</c:v>
                </c:pt>
                <c:pt idx="6310">
                  <c:v>-28021.528345923405</c:v>
                </c:pt>
                <c:pt idx="6311">
                  <c:v>-28129.438715811542</c:v>
                </c:pt>
                <c:pt idx="6312">
                  <c:v>-28454.749085699208</c:v>
                </c:pt>
                <c:pt idx="6313">
                  <c:v>-28740.359455587342</c:v>
                </c:pt>
                <c:pt idx="6314">
                  <c:v>-50262.955756707393</c:v>
                </c:pt>
                <c:pt idx="6315">
                  <c:v>-51176.566126595528</c:v>
                </c:pt>
                <c:pt idx="6316">
                  <c:v>-52077.176496483196</c:v>
                </c:pt>
                <c:pt idx="6317">
                  <c:v>-53082.886866371337</c:v>
                </c:pt>
                <c:pt idx="6318">
                  <c:v>-54120.297236259466</c:v>
                </c:pt>
                <c:pt idx="6319">
                  <c:v>-55125.307606147602</c:v>
                </c:pt>
                <c:pt idx="6320">
                  <c:v>-56118.517976035269</c:v>
                </c:pt>
                <c:pt idx="6321">
                  <c:v>-57114.028345923405</c:v>
                </c:pt>
                <c:pt idx="6322">
                  <c:v>-58143.038715811541</c:v>
                </c:pt>
                <c:pt idx="6323">
                  <c:v>-59176.749085699208</c:v>
                </c:pt>
                <c:pt idx="6324">
                  <c:v>-60216.059455587339</c:v>
                </c:pt>
                <c:pt idx="6325">
                  <c:v>-54324.155756707398</c:v>
                </c:pt>
                <c:pt idx="6326">
                  <c:v>-55314.166126595534</c:v>
                </c:pt>
                <c:pt idx="6327">
                  <c:v>-56359.176496483196</c:v>
                </c:pt>
                <c:pt idx="6328">
                  <c:v>-57404.686866371332</c:v>
                </c:pt>
                <c:pt idx="6329">
                  <c:v>-58494.597236259469</c:v>
                </c:pt>
                <c:pt idx="6330">
                  <c:v>-59601.207606147604</c:v>
                </c:pt>
                <c:pt idx="6331">
                  <c:v>-60677.417976035271</c:v>
                </c:pt>
                <c:pt idx="6332">
                  <c:v>-61770.328345923408</c:v>
                </c:pt>
                <c:pt idx="6333">
                  <c:v>-62868.538715811541</c:v>
                </c:pt>
                <c:pt idx="6334">
                  <c:v>-63970.749085699208</c:v>
                </c:pt>
                <c:pt idx="6335">
                  <c:v>-65080.659455587345</c:v>
                </c:pt>
                <c:pt idx="6336">
                  <c:v>-26415.055756707396</c:v>
                </c:pt>
                <c:pt idx="6337">
                  <c:v>-26283.16612659553</c:v>
                </c:pt>
                <c:pt idx="6338">
                  <c:v>-26975.276496483199</c:v>
                </c:pt>
                <c:pt idx="6339">
                  <c:v>-28718.786866371334</c:v>
                </c:pt>
                <c:pt idx="6340">
                  <c:v>-29467.497236259467</c:v>
                </c:pt>
                <c:pt idx="6341">
                  <c:v>-30484.207606147604</c:v>
                </c:pt>
                <c:pt idx="6342">
                  <c:v>-31391.917976035271</c:v>
                </c:pt>
                <c:pt idx="6343">
                  <c:v>-32326.228345923406</c:v>
                </c:pt>
                <c:pt idx="6344">
                  <c:v>-33215.238715811538</c:v>
                </c:pt>
                <c:pt idx="6345">
                  <c:v>-34139.14908569921</c:v>
                </c:pt>
                <c:pt idx="6346">
                  <c:v>-34945.159455587345</c:v>
                </c:pt>
                <c:pt idx="6347">
                  <c:v>-37716.755756707396</c:v>
                </c:pt>
                <c:pt idx="6348">
                  <c:v>-37326.466126595529</c:v>
                </c:pt>
                <c:pt idx="6349">
                  <c:v>-38156.876496483201</c:v>
                </c:pt>
                <c:pt idx="6350">
                  <c:v>-38295.286866371331</c:v>
                </c:pt>
                <c:pt idx="6351">
                  <c:v>-38607.797236259466</c:v>
                </c:pt>
                <c:pt idx="6352">
                  <c:v>-39081.807606147602</c:v>
                </c:pt>
                <c:pt idx="6353">
                  <c:v>-39668.017976035269</c:v>
                </c:pt>
                <c:pt idx="6354">
                  <c:v>-40218.928345923407</c:v>
                </c:pt>
                <c:pt idx="6355">
                  <c:v>-40697.038715811541</c:v>
                </c:pt>
                <c:pt idx="6356">
                  <c:v>-41228.549085699211</c:v>
                </c:pt>
                <c:pt idx="6357">
                  <c:v>-41757.359455587342</c:v>
                </c:pt>
                <c:pt idx="6358">
                  <c:v>-45046.255756707396</c:v>
                </c:pt>
                <c:pt idx="6359">
                  <c:v>-45553.266126595532</c:v>
                </c:pt>
                <c:pt idx="6360">
                  <c:v>-46145.776496483202</c:v>
                </c:pt>
                <c:pt idx="6361">
                  <c:v>-46580.486866371335</c:v>
                </c:pt>
                <c:pt idx="6362">
                  <c:v>-46965.397236259465</c:v>
                </c:pt>
                <c:pt idx="6363">
                  <c:v>-47719.907606147601</c:v>
                </c:pt>
                <c:pt idx="6364">
                  <c:v>-48474.217976035274</c:v>
                </c:pt>
                <c:pt idx="6365">
                  <c:v>-49233.528345923405</c:v>
                </c:pt>
                <c:pt idx="6366">
                  <c:v>-49949.338715811537</c:v>
                </c:pt>
                <c:pt idx="6367">
                  <c:v>-50631.549085699211</c:v>
                </c:pt>
                <c:pt idx="6368">
                  <c:v>-51370.959455587341</c:v>
                </c:pt>
                <c:pt idx="6369">
                  <c:v>-6773.4557567073934</c:v>
                </c:pt>
                <c:pt idx="6370">
                  <c:v>-7714.6661265955336</c:v>
                </c:pt>
                <c:pt idx="6371">
                  <c:v>-8044.3764964832008</c:v>
                </c:pt>
                <c:pt idx="6372">
                  <c:v>-7231.2868663713307</c:v>
                </c:pt>
                <c:pt idx="6373">
                  <c:v>-7522.7972362594664</c:v>
                </c:pt>
                <c:pt idx="6374">
                  <c:v>-8283.2076061476037</c:v>
                </c:pt>
                <c:pt idx="6375">
                  <c:v>-8320.1179760352679</c:v>
                </c:pt>
                <c:pt idx="6376">
                  <c:v>-8653.8283459234081</c:v>
                </c:pt>
                <c:pt idx="6377">
                  <c:v>-8863.1387158115394</c:v>
                </c:pt>
                <c:pt idx="6378">
                  <c:v>-8850.049085699211</c:v>
                </c:pt>
                <c:pt idx="6379">
                  <c:v>-9070.3594555873424</c:v>
                </c:pt>
                <c:pt idx="6380">
                  <c:v>6253.5442432926066</c:v>
                </c:pt>
                <c:pt idx="6381">
                  <c:v>6556.7338734044679</c:v>
                </c:pt>
                <c:pt idx="6382">
                  <c:v>8649.2235035167978</c:v>
                </c:pt>
                <c:pt idx="6383">
                  <c:v>15217.113133628663</c:v>
                </c:pt>
                <c:pt idx="6384">
                  <c:v>16034.002763740529</c:v>
                </c:pt>
                <c:pt idx="6385">
                  <c:v>16234.192393852398</c:v>
                </c:pt>
                <c:pt idx="6386">
                  <c:v>17031.382023964732</c:v>
                </c:pt>
                <c:pt idx="6387">
                  <c:v>17588.471654076595</c:v>
                </c:pt>
                <c:pt idx="6388">
                  <c:v>18131.861284188461</c:v>
                </c:pt>
                <c:pt idx="6389">
                  <c:v>18636.850914300798</c:v>
                </c:pt>
                <c:pt idx="6390">
                  <c:v>19341.540544412652</c:v>
                </c:pt>
                <c:pt idx="6391">
                  <c:v>-52114.755756707396</c:v>
                </c:pt>
                <c:pt idx="6392">
                  <c:v>-53171.766126595532</c:v>
                </c:pt>
                <c:pt idx="6393">
                  <c:v>-54254.876496483201</c:v>
                </c:pt>
                <c:pt idx="6394">
                  <c:v>-55242.386866371337</c:v>
                </c:pt>
                <c:pt idx="6395">
                  <c:v>-56300.097236259469</c:v>
                </c:pt>
                <c:pt idx="6396">
                  <c:v>-57361.107606147605</c:v>
                </c:pt>
                <c:pt idx="6397">
                  <c:v>-58420.717976035274</c:v>
                </c:pt>
                <c:pt idx="6398">
                  <c:v>-59473.528345923405</c:v>
                </c:pt>
                <c:pt idx="6399">
                  <c:v>-60540.838715811537</c:v>
                </c:pt>
                <c:pt idx="6400">
                  <c:v>-61611.349085699207</c:v>
                </c:pt>
                <c:pt idx="6401">
                  <c:v>-62674.459455587341</c:v>
                </c:pt>
                <c:pt idx="6402">
                  <c:v>-49462.755756707396</c:v>
                </c:pt>
                <c:pt idx="6403">
                  <c:v>-50372.566126595528</c:v>
                </c:pt>
                <c:pt idx="6404">
                  <c:v>-51033.176496483196</c:v>
                </c:pt>
                <c:pt idx="6405">
                  <c:v>-51881.486866371335</c:v>
                </c:pt>
                <c:pt idx="6406">
                  <c:v>-52696.297236259466</c:v>
                </c:pt>
                <c:pt idx="6407">
                  <c:v>-53574.507606147599</c:v>
                </c:pt>
                <c:pt idx="6408">
                  <c:v>-54358.917976035271</c:v>
                </c:pt>
                <c:pt idx="6409">
                  <c:v>-55379.728345923402</c:v>
                </c:pt>
                <c:pt idx="6410">
                  <c:v>-56400.438715811542</c:v>
                </c:pt>
                <c:pt idx="6411">
                  <c:v>-57417.449085699205</c:v>
                </c:pt>
                <c:pt idx="6412">
                  <c:v>-58429.059455587339</c:v>
                </c:pt>
                <c:pt idx="6413">
                  <c:v>-43913.355756707395</c:v>
                </c:pt>
                <c:pt idx="6414">
                  <c:v>-44216.766126595532</c:v>
                </c:pt>
                <c:pt idx="6415">
                  <c:v>-45556.276496483202</c:v>
                </c:pt>
                <c:pt idx="6416">
                  <c:v>-46201.486866371335</c:v>
                </c:pt>
                <c:pt idx="6417">
                  <c:v>-47041.697236259468</c:v>
                </c:pt>
                <c:pt idx="6418">
                  <c:v>-47794.007606147599</c:v>
                </c:pt>
                <c:pt idx="6419">
                  <c:v>-48521.617976035268</c:v>
                </c:pt>
                <c:pt idx="6420">
                  <c:v>-49345.128345923404</c:v>
                </c:pt>
                <c:pt idx="6421">
                  <c:v>-50211.838715811537</c:v>
                </c:pt>
                <c:pt idx="6422">
                  <c:v>-51030.249085699208</c:v>
                </c:pt>
                <c:pt idx="6423">
                  <c:v>-51834.459455587341</c:v>
                </c:pt>
                <c:pt idx="6424">
                  <c:v>-12466.755756707396</c:v>
                </c:pt>
                <c:pt idx="6425">
                  <c:v>-14614.166126595534</c:v>
                </c:pt>
                <c:pt idx="6426">
                  <c:v>-15662.676496483196</c:v>
                </c:pt>
                <c:pt idx="6427">
                  <c:v>-15042.286866371331</c:v>
                </c:pt>
                <c:pt idx="6428">
                  <c:v>-16704.897236259465</c:v>
                </c:pt>
                <c:pt idx="6429">
                  <c:v>-16694.607606147605</c:v>
                </c:pt>
                <c:pt idx="6430">
                  <c:v>-17409.717976035274</c:v>
                </c:pt>
                <c:pt idx="6431">
                  <c:v>-18704.028345923405</c:v>
                </c:pt>
                <c:pt idx="6432">
                  <c:v>-19087.238715811538</c:v>
                </c:pt>
                <c:pt idx="6433">
                  <c:v>-19712.449085699205</c:v>
                </c:pt>
                <c:pt idx="6434">
                  <c:v>-20547.259455587344</c:v>
                </c:pt>
                <c:pt idx="6435">
                  <c:v>-40604.555756707399</c:v>
                </c:pt>
                <c:pt idx="6436">
                  <c:v>-41471.766126595532</c:v>
                </c:pt>
                <c:pt idx="6437">
                  <c:v>-42457.476496483199</c:v>
                </c:pt>
                <c:pt idx="6438">
                  <c:v>-42247.586866371334</c:v>
                </c:pt>
                <c:pt idx="6439">
                  <c:v>-43702.297236259466</c:v>
                </c:pt>
                <c:pt idx="6440">
                  <c:v>-44008.807606147602</c:v>
                </c:pt>
                <c:pt idx="6441">
                  <c:v>-44533.217976035274</c:v>
                </c:pt>
                <c:pt idx="6442">
                  <c:v>-45063.128345923404</c:v>
                </c:pt>
                <c:pt idx="6443">
                  <c:v>-45592.838715811537</c:v>
                </c:pt>
                <c:pt idx="6444">
                  <c:v>-46240.849085699207</c:v>
                </c:pt>
                <c:pt idx="6445">
                  <c:v>-46820.159455587345</c:v>
                </c:pt>
                <c:pt idx="6446">
                  <c:v>-39931.055756707399</c:v>
                </c:pt>
                <c:pt idx="6447">
                  <c:v>-41853.966126595529</c:v>
                </c:pt>
                <c:pt idx="6448">
                  <c:v>-43257.276496483202</c:v>
                </c:pt>
                <c:pt idx="6449">
                  <c:v>-44331.486866371335</c:v>
                </c:pt>
                <c:pt idx="6450">
                  <c:v>-45669.797236259466</c:v>
                </c:pt>
                <c:pt idx="6451">
                  <c:v>-46513.807606147602</c:v>
                </c:pt>
                <c:pt idx="6452">
                  <c:v>-47012.717976035274</c:v>
                </c:pt>
                <c:pt idx="6453">
                  <c:v>-47502.328345923408</c:v>
                </c:pt>
                <c:pt idx="6454">
                  <c:v>-47900.938715811542</c:v>
                </c:pt>
                <c:pt idx="6455">
                  <c:v>-48332.949085699205</c:v>
                </c:pt>
                <c:pt idx="6456">
                  <c:v>-48823.459455587341</c:v>
                </c:pt>
                <c:pt idx="6457">
                  <c:v>-49430.355756707395</c:v>
                </c:pt>
                <c:pt idx="6458">
                  <c:v>-51163.166126595534</c:v>
                </c:pt>
                <c:pt idx="6459">
                  <c:v>-52474.276496483202</c:v>
                </c:pt>
                <c:pt idx="6460">
                  <c:v>-53550.786866371331</c:v>
                </c:pt>
                <c:pt idx="6461">
                  <c:v>-55277.997236259471</c:v>
                </c:pt>
                <c:pt idx="6462">
                  <c:v>-56661.707606147604</c:v>
                </c:pt>
                <c:pt idx="6463">
                  <c:v>-57406.917976035271</c:v>
                </c:pt>
                <c:pt idx="6464">
                  <c:v>-58229.528345923405</c:v>
                </c:pt>
                <c:pt idx="6465">
                  <c:v>-59122.538715811541</c:v>
                </c:pt>
                <c:pt idx="6466">
                  <c:v>-60048.849085699207</c:v>
                </c:pt>
                <c:pt idx="6467">
                  <c:v>-61054.759455587344</c:v>
                </c:pt>
                <c:pt idx="6468">
                  <c:v>-51581.655756707398</c:v>
                </c:pt>
                <c:pt idx="6469">
                  <c:v>-52552.366126595531</c:v>
                </c:pt>
                <c:pt idx="6470">
                  <c:v>-53342.876496483201</c:v>
                </c:pt>
                <c:pt idx="6471">
                  <c:v>-54194.186866371332</c:v>
                </c:pt>
                <c:pt idx="6472">
                  <c:v>-55361.497236259471</c:v>
                </c:pt>
                <c:pt idx="6473">
                  <c:v>-56394.307606147602</c:v>
                </c:pt>
                <c:pt idx="6474">
                  <c:v>-57387.917976035271</c:v>
                </c:pt>
                <c:pt idx="6475">
                  <c:v>-58382.128345923404</c:v>
                </c:pt>
                <c:pt idx="6476">
                  <c:v>-59368.038715811541</c:v>
                </c:pt>
                <c:pt idx="6477">
                  <c:v>-60352.049085699211</c:v>
                </c:pt>
                <c:pt idx="6478">
                  <c:v>-61315.159455587345</c:v>
                </c:pt>
                <c:pt idx="6479">
                  <c:v>600290.34424329258</c:v>
                </c:pt>
                <c:pt idx="6480">
                  <c:v>583416.93387340452</c:v>
                </c:pt>
                <c:pt idx="6481">
                  <c:v>592276.92350351682</c:v>
                </c:pt>
                <c:pt idx="6482">
                  <c:v>589136.01313362864</c:v>
                </c:pt>
                <c:pt idx="6483">
                  <c:v>587934.60276374058</c:v>
                </c:pt>
                <c:pt idx="6484">
                  <c:v>615493.6923938524</c:v>
                </c:pt>
                <c:pt idx="6485">
                  <c:v>654469.58202396473</c:v>
                </c:pt>
                <c:pt idx="6486">
                  <c:v>672745.47165407659</c:v>
                </c:pt>
                <c:pt idx="6487">
                  <c:v>690521.36128418846</c:v>
                </c:pt>
                <c:pt idx="6488">
                  <c:v>705797.25091430079</c:v>
                </c:pt>
                <c:pt idx="6489">
                  <c:v>723773.14054441266</c:v>
                </c:pt>
                <c:pt idx="6490">
                  <c:v>-432.95575670739345</c:v>
                </c:pt>
                <c:pt idx="6491">
                  <c:v>-1385.1661265955336</c:v>
                </c:pt>
                <c:pt idx="6492">
                  <c:v>-1985.8764964832008</c:v>
                </c:pt>
                <c:pt idx="6493">
                  <c:v>-3063.7868663713307</c:v>
                </c:pt>
                <c:pt idx="6494">
                  <c:v>-3893.5972362594694</c:v>
                </c:pt>
                <c:pt idx="6495">
                  <c:v>-4907.5076061475993</c:v>
                </c:pt>
                <c:pt idx="6496">
                  <c:v>-5925.6179760352679</c:v>
                </c:pt>
                <c:pt idx="6497">
                  <c:v>-6776.3283459234081</c:v>
                </c:pt>
                <c:pt idx="6498">
                  <c:v>-7677.5387158115409</c:v>
                </c:pt>
                <c:pt idx="6499">
                  <c:v>-8570.9490856992052</c:v>
                </c:pt>
                <c:pt idx="6500">
                  <c:v>-9471.6594555873453</c:v>
                </c:pt>
                <c:pt idx="6501">
                  <c:v>11101.744243292604</c:v>
                </c:pt>
                <c:pt idx="6502">
                  <c:v>7532.7338734044679</c:v>
                </c:pt>
                <c:pt idx="6503">
                  <c:v>5332.5235035168007</c:v>
                </c:pt>
                <c:pt idx="6504">
                  <c:v>5130.4131336286664</c:v>
                </c:pt>
                <c:pt idx="6505">
                  <c:v>4646.7027637405336</c:v>
                </c:pt>
                <c:pt idx="6506">
                  <c:v>4271.8923938523949</c:v>
                </c:pt>
                <c:pt idx="6507">
                  <c:v>4233.4820239647233</c:v>
                </c:pt>
                <c:pt idx="6508">
                  <c:v>4214.6716540765919</c:v>
                </c:pt>
                <c:pt idx="6509">
                  <c:v>4275.9612841884664</c:v>
                </c:pt>
                <c:pt idx="6510">
                  <c:v>4355.5509143007948</c:v>
                </c:pt>
                <c:pt idx="6511">
                  <c:v>4376.4405444126605</c:v>
                </c:pt>
                <c:pt idx="6512">
                  <c:v>452878.14424329263</c:v>
                </c:pt>
                <c:pt idx="6513">
                  <c:v>388972.23387340445</c:v>
                </c:pt>
                <c:pt idx="6514">
                  <c:v>434136.72350351681</c:v>
                </c:pt>
                <c:pt idx="6515">
                  <c:v>477519.41313362867</c:v>
                </c:pt>
                <c:pt idx="6516">
                  <c:v>484712.20276374056</c:v>
                </c:pt>
                <c:pt idx="6517">
                  <c:v>488694.39239385235</c:v>
                </c:pt>
                <c:pt idx="6518">
                  <c:v>510651.98202396475</c:v>
                </c:pt>
                <c:pt idx="6519">
                  <c:v>534311.97165407659</c:v>
                </c:pt>
                <c:pt idx="6520">
                  <c:v>551745.96128418844</c:v>
                </c:pt>
                <c:pt idx="6521">
                  <c:v>568795.35091430077</c:v>
                </c:pt>
                <c:pt idx="6522">
                  <c:v>586221.14054441266</c:v>
                </c:pt>
                <c:pt idx="6523">
                  <c:v>-25608.555756707396</c:v>
                </c:pt>
                <c:pt idx="6524">
                  <c:v>-28718.066126595531</c:v>
                </c:pt>
                <c:pt idx="6525">
                  <c:v>-32516.476496483199</c:v>
                </c:pt>
                <c:pt idx="6526">
                  <c:v>-36232.086866371334</c:v>
                </c:pt>
                <c:pt idx="6527">
                  <c:v>-37239.897236259465</c:v>
                </c:pt>
                <c:pt idx="6528">
                  <c:v>-39075.907606147601</c:v>
                </c:pt>
                <c:pt idx="6529">
                  <c:v>-40819.117976035268</c:v>
                </c:pt>
                <c:pt idx="6530">
                  <c:v>-42530.428345923407</c:v>
                </c:pt>
                <c:pt idx="6531">
                  <c:v>-44190.238715811538</c:v>
                </c:pt>
                <c:pt idx="6532">
                  <c:v>-45868.749085699208</c:v>
                </c:pt>
                <c:pt idx="6533">
                  <c:v>-47588.559455587339</c:v>
                </c:pt>
                <c:pt idx="6534">
                  <c:v>-46759.055756707399</c:v>
                </c:pt>
                <c:pt idx="6535">
                  <c:v>-47730.866126595531</c:v>
                </c:pt>
                <c:pt idx="6536">
                  <c:v>-48730.476496483199</c:v>
                </c:pt>
                <c:pt idx="6537">
                  <c:v>-49462.286866371331</c:v>
                </c:pt>
                <c:pt idx="6538">
                  <c:v>-49993.697236259468</c:v>
                </c:pt>
                <c:pt idx="6539">
                  <c:v>-51092.607606147605</c:v>
                </c:pt>
                <c:pt idx="6540">
                  <c:v>-51733.917976035271</c:v>
                </c:pt>
                <c:pt idx="6541">
                  <c:v>-52478.228345923402</c:v>
                </c:pt>
                <c:pt idx="6542">
                  <c:v>-53426.438715811542</c:v>
                </c:pt>
                <c:pt idx="6543">
                  <c:v>-54418.849085699207</c:v>
                </c:pt>
                <c:pt idx="6544">
                  <c:v>-55481.159455587345</c:v>
                </c:pt>
                <c:pt idx="6545">
                  <c:v>-53614.155756707398</c:v>
                </c:pt>
                <c:pt idx="6546">
                  <c:v>-54831.466126595529</c:v>
                </c:pt>
                <c:pt idx="6547">
                  <c:v>-55924.976496483199</c:v>
                </c:pt>
                <c:pt idx="6548">
                  <c:v>-56953.286866371331</c:v>
                </c:pt>
                <c:pt idx="6549">
                  <c:v>-58001.397236259465</c:v>
                </c:pt>
                <c:pt idx="6550">
                  <c:v>-59116.607606147605</c:v>
                </c:pt>
                <c:pt idx="6551">
                  <c:v>-60236.217976035274</c:v>
                </c:pt>
                <c:pt idx="6552">
                  <c:v>-61365.028345923405</c:v>
                </c:pt>
                <c:pt idx="6553">
                  <c:v>-62497.538715811541</c:v>
                </c:pt>
                <c:pt idx="6554">
                  <c:v>-63627.849085699207</c:v>
                </c:pt>
                <c:pt idx="6555">
                  <c:v>-64756.859455587342</c:v>
                </c:pt>
                <c:pt idx="6556">
                  <c:v>-42033.955756707393</c:v>
                </c:pt>
                <c:pt idx="6557">
                  <c:v>-43292.166126595534</c:v>
                </c:pt>
                <c:pt idx="6558">
                  <c:v>-46433.776496483202</c:v>
                </c:pt>
                <c:pt idx="6559">
                  <c:v>-48162.986866371335</c:v>
                </c:pt>
                <c:pt idx="6560">
                  <c:v>-47507.997236259471</c:v>
                </c:pt>
                <c:pt idx="6561">
                  <c:v>-48427.307606147602</c:v>
                </c:pt>
                <c:pt idx="6562">
                  <c:v>-49340.717976035274</c:v>
                </c:pt>
                <c:pt idx="6563">
                  <c:v>-50253.328345923408</c:v>
                </c:pt>
                <c:pt idx="6564">
                  <c:v>-51164.138715811539</c:v>
                </c:pt>
                <c:pt idx="6565">
                  <c:v>-52074.14908569921</c:v>
                </c:pt>
                <c:pt idx="6566">
                  <c:v>-52984.259455587344</c:v>
                </c:pt>
                <c:pt idx="6567">
                  <c:v>-52020.355756707395</c:v>
                </c:pt>
                <c:pt idx="6568">
                  <c:v>-53027.166126595534</c:v>
                </c:pt>
                <c:pt idx="6569">
                  <c:v>-54093.576496483198</c:v>
                </c:pt>
                <c:pt idx="6570">
                  <c:v>-55137.286866371331</c:v>
                </c:pt>
                <c:pt idx="6571">
                  <c:v>-56289.397236259465</c:v>
                </c:pt>
                <c:pt idx="6572">
                  <c:v>-57386.707606147604</c:v>
                </c:pt>
                <c:pt idx="6573">
                  <c:v>-58370.517976035269</c:v>
                </c:pt>
                <c:pt idx="6574">
                  <c:v>-59388.528345923405</c:v>
                </c:pt>
                <c:pt idx="6575">
                  <c:v>-60445.938715811542</c:v>
                </c:pt>
                <c:pt idx="6576">
                  <c:v>-61468.64908569921</c:v>
                </c:pt>
                <c:pt idx="6577">
                  <c:v>-62469.059455587339</c:v>
                </c:pt>
                <c:pt idx="6578">
                  <c:v>-50058.555756707399</c:v>
                </c:pt>
                <c:pt idx="6579">
                  <c:v>-50996.666126595534</c:v>
                </c:pt>
                <c:pt idx="6580">
                  <c:v>-51660.576496483198</c:v>
                </c:pt>
                <c:pt idx="6581">
                  <c:v>-52490.586866371334</c:v>
                </c:pt>
                <c:pt idx="6582">
                  <c:v>-54307.197236259468</c:v>
                </c:pt>
                <c:pt idx="6583">
                  <c:v>-55175.007606147599</c:v>
                </c:pt>
                <c:pt idx="6584">
                  <c:v>-56045.317976035272</c:v>
                </c:pt>
                <c:pt idx="6585">
                  <c:v>-56946.228345923402</c:v>
                </c:pt>
                <c:pt idx="6586">
                  <c:v>-57875.938715811542</c:v>
                </c:pt>
                <c:pt idx="6587">
                  <c:v>-58785.849085699207</c:v>
                </c:pt>
                <c:pt idx="6588">
                  <c:v>-59705.659455587345</c:v>
                </c:pt>
                <c:pt idx="6589">
                  <c:v>-54475.655756707398</c:v>
                </c:pt>
                <c:pt idx="6590">
                  <c:v>-55389.166126595534</c:v>
                </c:pt>
                <c:pt idx="6591">
                  <c:v>-56717.876496483201</c:v>
                </c:pt>
                <c:pt idx="6592">
                  <c:v>-57665.786866371331</c:v>
                </c:pt>
                <c:pt idx="6593">
                  <c:v>-58770.697236259468</c:v>
                </c:pt>
                <c:pt idx="6594">
                  <c:v>-59725.607606147605</c:v>
                </c:pt>
                <c:pt idx="6595">
                  <c:v>-60732.417976035271</c:v>
                </c:pt>
                <c:pt idx="6596">
                  <c:v>-61736.428345923407</c:v>
                </c:pt>
                <c:pt idx="6597">
                  <c:v>-62755.538715811541</c:v>
                </c:pt>
                <c:pt idx="6598">
                  <c:v>-63795.049085699211</c:v>
                </c:pt>
                <c:pt idx="6599">
                  <c:v>-64827.659455587345</c:v>
                </c:pt>
                <c:pt idx="6600">
                  <c:v>-45621.855756707395</c:v>
                </c:pt>
                <c:pt idx="6601">
                  <c:v>-47067.666126595534</c:v>
                </c:pt>
                <c:pt idx="6602">
                  <c:v>-48375.076496483198</c:v>
                </c:pt>
                <c:pt idx="6603">
                  <c:v>-49572.586866371334</c:v>
                </c:pt>
                <c:pt idx="6604">
                  <c:v>-50873.197236259468</c:v>
                </c:pt>
                <c:pt idx="6605">
                  <c:v>-51793.507606147599</c:v>
                </c:pt>
                <c:pt idx="6606">
                  <c:v>-52677.717976035274</c:v>
                </c:pt>
                <c:pt idx="6607">
                  <c:v>-53633.628345923404</c:v>
                </c:pt>
                <c:pt idx="6608">
                  <c:v>-54599.438715811542</c:v>
                </c:pt>
                <c:pt idx="6609">
                  <c:v>-55561.849085699207</c:v>
                </c:pt>
                <c:pt idx="6610">
                  <c:v>-56518.059455587339</c:v>
                </c:pt>
                <c:pt idx="6611">
                  <c:v>-43662.055756707399</c:v>
                </c:pt>
                <c:pt idx="6612">
                  <c:v>-44852.666126595534</c:v>
                </c:pt>
                <c:pt idx="6613">
                  <c:v>-45580.176496483196</c:v>
                </c:pt>
                <c:pt idx="6614">
                  <c:v>-46096.286866371331</c:v>
                </c:pt>
                <c:pt idx="6615">
                  <c:v>-46416.897236259465</c:v>
                </c:pt>
                <c:pt idx="6616">
                  <c:v>-47007.007606147599</c:v>
                </c:pt>
                <c:pt idx="6617">
                  <c:v>-47775.217976035274</c:v>
                </c:pt>
                <c:pt idx="6618">
                  <c:v>-48552.828345923408</c:v>
                </c:pt>
                <c:pt idx="6619">
                  <c:v>-49373.838715811537</c:v>
                </c:pt>
                <c:pt idx="6620">
                  <c:v>-50232.349085699207</c:v>
                </c:pt>
                <c:pt idx="6621">
                  <c:v>-51069.559455587339</c:v>
                </c:pt>
                <c:pt idx="6622">
                  <c:v>151510.54424329259</c:v>
                </c:pt>
                <c:pt idx="6623">
                  <c:v>159125.73387340448</c:v>
                </c:pt>
                <c:pt idx="6624">
                  <c:v>161321.12350351681</c:v>
                </c:pt>
                <c:pt idx="6625">
                  <c:v>165913.91313362867</c:v>
                </c:pt>
                <c:pt idx="6626">
                  <c:v>177317.50276374054</c:v>
                </c:pt>
                <c:pt idx="6627">
                  <c:v>186368.1923938524</c:v>
                </c:pt>
                <c:pt idx="6628">
                  <c:v>197204.08202396473</c:v>
                </c:pt>
                <c:pt idx="6629">
                  <c:v>209833.47165407659</c:v>
                </c:pt>
                <c:pt idx="6630">
                  <c:v>225561.46128418844</c:v>
                </c:pt>
                <c:pt idx="6631">
                  <c:v>242221.05091430078</c:v>
                </c:pt>
                <c:pt idx="6632">
                  <c:v>259647.54054441268</c:v>
                </c:pt>
                <c:pt idx="6633">
                  <c:v>178050.04424329259</c:v>
                </c:pt>
                <c:pt idx="6634">
                  <c:v>176763.13387340447</c:v>
                </c:pt>
                <c:pt idx="6635">
                  <c:v>169669.22350351681</c:v>
                </c:pt>
                <c:pt idx="6636">
                  <c:v>169580.11313362868</c:v>
                </c:pt>
                <c:pt idx="6637">
                  <c:v>181187.80276374053</c:v>
                </c:pt>
                <c:pt idx="6638">
                  <c:v>190015.89239385241</c:v>
                </c:pt>
                <c:pt idx="6639">
                  <c:v>200796.88202396472</c:v>
                </c:pt>
                <c:pt idx="6640">
                  <c:v>213335.17165407661</c:v>
                </c:pt>
                <c:pt idx="6641">
                  <c:v>228847.46128418844</c:v>
                </c:pt>
                <c:pt idx="6642">
                  <c:v>245304.65091430082</c:v>
                </c:pt>
                <c:pt idx="6643">
                  <c:v>262537.14054441266</c:v>
                </c:pt>
                <c:pt idx="6644">
                  <c:v>58144.544243292607</c:v>
                </c:pt>
                <c:pt idx="6645">
                  <c:v>56714.533873404464</c:v>
                </c:pt>
                <c:pt idx="6646">
                  <c:v>55453.923503516795</c:v>
                </c:pt>
                <c:pt idx="6647">
                  <c:v>55719.913133628666</c:v>
                </c:pt>
                <c:pt idx="6648">
                  <c:v>60645.402763740538</c:v>
                </c:pt>
                <c:pt idx="6649">
                  <c:v>64108.592393852392</c:v>
                </c:pt>
                <c:pt idx="6650">
                  <c:v>66669.182023964735</c:v>
                </c:pt>
                <c:pt idx="6651">
                  <c:v>68927.671654076607</c:v>
                </c:pt>
                <c:pt idx="6652">
                  <c:v>72681.361284188461</c:v>
                </c:pt>
                <c:pt idx="6653">
                  <c:v>76161.450914300804</c:v>
                </c:pt>
                <c:pt idx="6654">
                  <c:v>80000.440544412646</c:v>
                </c:pt>
                <c:pt idx="6655">
                  <c:v>-42539.255756707396</c:v>
                </c:pt>
                <c:pt idx="6656">
                  <c:v>-43331.066126595528</c:v>
                </c:pt>
                <c:pt idx="6657">
                  <c:v>-44403.876496483201</c:v>
                </c:pt>
                <c:pt idx="6658">
                  <c:v>-45493.586866371334</c:v>
                </c:pt>
                <c:pt idx="6659">
                  <c:v>-46396.797236259466</c:v>
                </c:pt>
                <c:pt idx="6660">
                  <c:v>-47290.407606147601</c:v>
                </c:pt>
                <c:pt idx="6661">
                  <c:v>-48186.517976035269</c:v>
                </c:pt>
                <c:pt idx="6662">
                  <c:v>-49100.128345923404</c:v>
                </c:pt>
                <c:pt idx="6663">
                  <c:v>-50027.738715811538</c:v>
                </c:pt>
                <c:pt idx="6664">
                  <c:v>-50947.249085699208</c:v>
                </c:pt>
                <c:pt idx="6665">
                  <c:v>-51898.559455587339</c:v>
                </c:pt>
                <c:pt idx="6666">
                  <c:v>-42447.255756707396</c:v>
                </c:pt>
                <c:pt idx="6667">
                  <c:v>-43294.066126595528</c:v>
                </c:pt>
                <c:pt idx="6668">
                  <c:v>-44206.976496483199</c:v>
                </c:pt>
                <c:pt idx="6669">
                  <c:v>-44904.086866371334</c:v>
                </c:pt>
                <c:pt idx="6670">
                  <c:v>-45341.397236259465</c:v>
                </c:pt>
                <c:pt idx="6671">
                  <c:v>-46010.207606147604</c:v>
                </c:pt>
                <c:pt idx="6672">
                  <c:v>-46727.517976035269</c:v>
                </c:pt>
                <c:pt idx="6673">
                  <c:v>-47437.828345923408</c:v>
                </c:pt>
                <c:pt idx="6674">
                  <c:v>-48062.438715811542</c:v>
                </c:pt>
                <c:pt idx="6675">
                  <c:v>-48725.449085699205</c:v>
                </c:pt>
                <c:pt idx="6676">
                  <c:v>-49358.259455587344</c:v>
                </c:pt>
                <c:pt idx="6677">
                  <c:v>-43092.255756707396</c:v>
                </c:pt>
                <c:pt idx="6678">
                  <c:v>-43551.966126595529</c:v>
                </c:pt>
                <c:pt idx="6679">
                  <c:v>-43927.876496483201</c:v>
                </c:pt>
                <c:pt idx="6680">
                  <c:v>-44791.886866371337</c:v>
                </c:pt>
                <c:pt idx="6681">
                  <c:v>-45593.397236259465</c:v>
                </c:pt>
                <c:pt idx="6682">
                  <c:v>-46362.507606147599</c:v>
                </c:pt>
                <c:pt idx="6683">
                  <c:v>-47227.417976035271</c:v>
                </c:pt>
                <c:pt idx="6684">
                  <c:v>-48169.428345923407</c:v>
                </c:pt>
                <c:pt idx="6685">
                  <c:v>-49017.838715811537</c:v>
                </c:pt>
                <c:pt idx="6686">
                  <c:v>-49922.449085699205</c:v>
                </c:pt>
                <c:pt idx="6687">
                  <c:v>-50741.859455587342</c:v>
                </c:pt>
                <c:pt idx="6688">
                  <c:v>-28383.155756707398</c:v>
                </c:pt>
                <c:pt idx="6689">
                  <c:v>-28514.566126595531</c:v>
                </c:pt>
                <c:pt idx="6690">
                  <c:v>-30173.476496483199</c:v>
                </c:pt>
                <c:pt idx="6691">
                  <c:v>-29952.286866371334</c:v>
                </c:pt>
                <c:pt idx="6692">
                  <c:v>-29717.197236259468</c:v>
                </c:pt>
                <c:pt idx="6693">
                  <c:v>-29976.107606147601</c:v>
                </c:pt>
                <c:pt idx="6694">
                  <c:v>-30678.117976035272</c:v>
                </c:pt>
                <c:pt idx="6695">
                  <c:v>-31453.128345923404</c:v>
                </c:pt>
                <c:pt idx="6696">
                  <c:v>-32055.938715811542</c:v>
                </c:pt>
                <c:pt idx="6697">
                  <c:v>-32790.549085699211</c:v>
                </c:pt>
                <c:pt idx="6698">
                  <c:v>-33403.359455587342</c:v>
                </c:pt>
                <c:pt idx="6699">
                  <c:v>-51101.155756707398</c:v>
                </c:pt>
                <c:pt idx="6700">
                  <c:v>-52109.566126595528</c:v>
                </c:pt>
                <c:pt idx="6701">
                  <c:v>-53331.276496483202</c:v>
                </c:pt>
                <c:pt idx="6702">
                  <c:v>-54489.586866371334</c:v>
                </c:pt>
                <c:pt idx="6703">
                  <c:v>-55339.197236259468</c:v>
                </c:pt>
                <c:pt idx="6704">
                  <c:v>-56230.507606147599</c:v>
                </c:pt>
                <c:pt idx="6705">
                  <c:v>-57187.617976035268</c:v>
                </c:pt>
                <c:pt idx="6706">
                  <c:v>-58156.728345923402</c:v>
                </c:pt>
                <c:pt idx="6707">
                  <c:v>-59006.438715811542</c:v>
                </c:pt>
                <c:pt idx="6708">
                  <c:v>-59878.949085699205</c:v>
                </c:pt>
                <c:pt idx="6709">
                  <c:v>-60725.659455587345</c:v>
                </c:pt>
                <c:pt idx="6710">
                  <c:v>-44455.755756707396</c:v>
                </c:pt>
                <c:pt idx="6711">
                  <c:v>-45208.566126595528</c:v>
                </c:pt>
                <c:pt idx="6712">
                  <c:v>-46126.276496483202</c:v>
                </c:pt>
                <c:pt idx="6713">
                  <c:v>-45576.886866371337</c:v>
                </c:pt>
                <c:pt idx="6714">
                  <c:v>-46015.997236259471</c:v>
                </c:pt>
                <c:pt idx="6715">
                  <c:v>-46499.407606147601</c:v>
                </c:pt>
                <c:pt idx="6716">
                  <c:v>-47092.117976035268</c:v>
                </c:pt>
                <c:pt idx="6717">
                  <c:v>-47665.928345923407</c:v>
                </c:pt>
                <c:pt idx="6718">
                  <c:v>-48211.238715811538</c:v>
                </c:pt>
                <c:pt idx="6719">
                  <c:v>-48740.14908569921</c:v>
                </c:pt>
                <c:pt idx="6720">
                  <c:v>-49247.459455587341</c:v>
                </c:pt>
                <c:pt idx="6721">
                  <c:v>-53815.555756707399</c:v>
                </c:pt>
                <c:pt idx="6722">
                  <c:v>-54832.466126595529</c:v>
                </c:pt>
                <c:pt idx="6723">
                  <c:v>-55875.776496483202</c:v>
                </c:pt>
                <c:pt idx="6724">
                  <c:v>-57016.186866371332</c:v>
                </c:pt>
                <c:pt idx="6725">
                  <c:v>-58034.097236259469</c:v>
                </c:pt>
                <c:pt idx="6726">
                  <c:v>-59035.407606147601</c:v>
                </c:pt>
                <c:pt idx="6727">
                  <c:v>-60103.817976035272</c:v>
                </c:pt>
                <c:pt idx="6728">
                  <c:v>-61168.828345923408</c:v>
                </c:pt>
                <c:pt idx="6729">
                  <c:v>-62215.638715811539</c:v>
                </c:pt>
                <c:pt idx="6730">
                  <c:v>-63261.049085699211</c:v>
                </c:pt>
                <c:pt idx="6731">
                  <c:v>-64303.959455587341</c:v>
                </c:pt>
                <c:pt idx="6732">
                  <c:v>-41077.655756707398</c:v>
                </c:pt>
                <c:pt idx="6733">
                  <c:v>-41717.966126595529</c:v>
                </c:pt>
                <c:pt idx="6734">
                  <c:v>-41978.876496483201</c:v>
                </c:pt>
                <c:pt idx="6735">
                  <c:v>-42232.386866371337</c:v>
                </c:pt>
                <c:pt idx="6736">
                  <c:v>-42330.497236259471</c:v>
                </c:pt>
                <c:pt idx="6737">
                  <c:v>-42866.107606147605</c:v>
                </c:pt>
                <c:pt idx="6738">
                  <c:v>-43595.517976035269</c:v>
                </c:pt>
                <c:pt idx="6739">
                  <c:v>-44340.528345923405</c:v>
                </c:pt>
                <c:pt idx="6740">
                  <c:v>-44938.738715811538</c:v>
                </c:pt>
                <c:pt idx="6741">
                  <c:v>-45570.849085699207</c:v>
                </c:pt>
                <c:pt idx="6742">
                  <c:v>-46169.659455587345</c:v>
                </c:pt>
                <c:pt idx="6743">
                  <c:v>27149.444243292601</c:v>
                </c:pt>
                <c:pt idx="6744">
                  <c:v>30005.133873404469</c:v>
                </c:pt>
                <c:pt idx="6745">
                  <c:v>31148.523503516801</c:v>
                </c:pt>
                <c:pt idx="6746">
                  <c:v>33579.613133628663</c:v>
                </c:pt>
                <c:pt idx="6747">
                  <c:v>37010.402763740538</c:v>
                </c:pt>
                <c:pt idx="6748">
                  <c:v>39158.292393852404</c:v>
                </c:pt>
                <c:pt idx="6749">
                  <c:v>40213.182023964735</c:v>
                </c:pt>
                <c:pt idx="6750">
                  <c:v>40992.271654076598</c:v>
                </c:pt>
                <c:pt idx="6751">
                  <c:v>43073.061284188458</c:v>
                </c:pt>
                <c:pt idx="6752">
                  <c:v>44779.550914300795</c:v>
                </c:pt>
                <c:pt idx="6753">
                  <c:v>46739.040544412652</c:v>
                </c:pt>
                <c:pt idx="6754">
                  <c:v>-5186.8557567073949</c:v>
                </c:pt>
                <c:pt idx="6755">
                  <c:v>-7314.1661265955336</c:v>
                </c:pt>
                <c:pt idx="6756">
                  <c:v>-9226.4764964831993</c:v>
                </c:pt>
                <c:pt idx="6757">
                  <c:v>-10147.586866371334</c:v>
                </c:pt>
                <c:pt idx="6758">
                  <c:v>-8418.397236259465</c:v>
                </c:pt>
                <c:pt idx="6759">
                  <c:v>-7620.7076061476037</c:v>
                </c:pt>
                <c:pt idx="6760">
                  <c:v>-7314.9179760352708</c:v>
                </c:pt>
                <c:pt idx="6761">
                  <c:v>-7032.6283459234037</c:v>
                </c:pt>
                <c:pt idx="6762">
                  <c:v>-5893.0387158115409</c:v>
                </c:pt>
                <c:pt idx="6763">
                  <c:v>-4914.9490856992052</c:v>
                </c:pt>
                <c:pt idx="6764">
                  <c:v>-3793.0594555873395</c:v>
                </c:pt>
                <c:pt idx="6765">
                  <c:v>15540.944243292601</c:v>
                </c:pt>
                <c:pt idx="6766">
                  <c:v>17095.633873404469</c:v>
                </c:pt>
                <c:pt idx="6767">
                  <c:v>17517.923503516795</c:v>
                </c:pt>
                <c:pt idx="6768">
                  <c:v>18320.213133628669</c:v>
                </c:pt>
                <c:pt idx="6769">
                  <c:v>22970.902763740538</c:v>
                </c:pt>
                <c:pt idx="6770">
                  <c:v>27568.892393852395</c:v>
                </c:pt>
                <c:pt idx="6771">
                  <c:v>31940.082023964729</c:v>
                </c:pt>
                <c:pt idx="6772">
                  <c:v>36832.371654076589</c:v>
                </c:pt>
                <c:pt idx="6773">
                  <c:v>42708.361284188461</c:v>
                </c:pt>
                <c:pt idx="6774">
                  <c:v>49168.450914300789</c:v>
                </c:pt>
                <c:pt idx="6775">
                  <c:v>56163.540544412652</c:v>
                </c:pt>
                <c:pt idx="6776">
                  <c:v>-41572.255756707396</c:v>
                </c:pt>
                <c:pt idx="6777">
                  <c:v>-42487.866126595531</c:v>
                </c:pt>
                <c:pt idx="6778">
                  <c:v>-43605.276496483202</c:v>
                </c:pt>
                <c:pt idx="6779">
                  <c:v>-44207.086866371334</c:v>
                </c:pt>
                <c:pt idx="6780">
                  <c:v>-44705.297236259466</c:v>
                </c:pt>
                <c:pt idx="6781">
                  <c:v>-45301.207606147604</c:v>
                </c:pt>
                <c:pt idx="6782">
                  <c:v>-45580.217976035274</c:v>
                </c:pt>
                <c:pt idx="6783">
                  <c:v>-45806.828345923408</c:v>
                </c:pt>
                <c:pt idx="6784">
                  <c:v>-45820.338715811537</c:v>
                </c:pt>
                <c:pt idx="6785">
                  <c:v>-45793.14908569921</c:v>
                </c:pt>
                <c:pt idx="6786">
                  <c:v>-45709.659455587345</c:v>
                </c:pt>
                <c:pt idx="6787">
                  <c:v>-35836.255756707396</c:v>
                </c:pt>
                <c:pt idx="6788">
                  <c:v>-37167.966126595529</c:v>
                </c:pt>
                <c:pt idx="6789">
                  <c:v>-38485.976496483199</c:v>
                </c:pt>
                <c:pt idx="6790">
                  <c:v>-39948.086866371334</c:v>
                </c:pt>
                <c:pt idx="6791">
                  <c:v>-41390.597236259469</c:v>
                </c:pt>
                <c:pt idx="6792">
                  <c:v>-42567.107606147605</c:v>
                </c:pt>
                <c:pt idx="6793">
                  <c:v>-43730.517976035269</c:v>
                </c:pt>
                <c:pt idx="6794">
                  <c:v>-44900.728345923402</c:v>
                </c:pt>
                <c:pt idx="6795">
                  <c:v>-46063.038715811541</c:v>
                </c:pt>
                <c:pt idx="6796">
                  <c:v>-47213.549085699211</c:v>
                </c:pt>
                <c:pt idx="6797">
                  <c:v>-48393.559455587339</c:v>
                </c:pt>
                <c:pt idx="6798">
                  <c:v>780293.54424329265</c:v>
                </c:pt>
                <c:pt idx="6799">
                  <c:v>804061.93387340452</c:v>
                </c:pt>
                <c:pt idx="6800">
                  <c:v>817268.42350351682</c:v>
                </c:pt>
                <c:pt idx="6801">
                  <c:v>845786.81313362869</c:v>
                </c:pt>
                <c:pt idx="6802">
                  <c:v>896387.40276374051</c:v>
                </c:pt>
                <c:pt idx="6803">
                  <c:v>931831.79239385237</c:v>
                </c:pt>
                <c:pt idx="6804">
                  <c:v>954675.78202396468</c:v>
                </c:pt>
                <c:pt idx="6805">
                  <c:v>974941.77165407664</c:v>
                </c:pt>
                <c:pt idx="6806">
                  <c:v>1011073.7612841884</c:v>
                </c:pt>
                <c:pt idx="6807">
                  <c:v>1042869.1509143007</c:v>
                </c:pt>
                <c:pt idx="6808">
                  <c:v>1077463.8405444126</c:v>
                </c:pt>
                <c:pt idx="6809">
                  <c:v>-35745.955756707393</c:v>
                </c:pt>
                <c:pt idx="6810">
                  <c:v>-35661.066126595528</c:v>
                </c:pt>
                <c:pt idx="6811">
                  <c:v>-36285.676496483196</c:v>
                </c:pt>
                <c:pt idx="6812">
                  <c:v>-36350.586866371334</c:v>
                </c:pt>
                <c:pt idx="6813">
                  <c:v>-36700.197236259468</c:v>
                </c:pt>
                <c:pt idx="6814">
                  <c:v>-37021.607606147605</c:v>
                </c:pt>
                <c:pt idx="6815">
                  <c:v>-37824.217976035274</c:v>
                </c:pt>
                <c:pt idx="6816">
                  <c:v>-38401.028345923405</c:v>
                </c:pt>
                <c:pt idx="6817">
                  <c:v>-38529.238715811538</c:v>
                </c:pt>
                <c:pt idx="6818">
                  <c:v>-38819.549085699211</c:v>
                </c:pt>
                <c:pt idx="6819">
                  <c:v>-39126.459455587341</c:v>
                </c:pt>
                <c:pt idx="6820">
                  <c:v>-14029.355756707395</c:v>
                </c:pt>
                <c:pt idx="6821">
                  <c:v>-15035.966126595529</c:v>
                </c:pt>
                <c:pt idx="6822">
                  <c:v>-15105.376496483201</c:v>
                </c:pt>
                <c:pt idx="6823">
                  <c:v>-14847.386866371337</c:v>
                </c:pt>
                <c:pt idx="6824">
                  <c:v>-13346.397236259465</c:v>
                </c:pt>
                <c:pt idx="6825">
                  <c:v>-12415.407606147601</c:v>
                </c:pt>
                <c:pt idx="6826">
                  <c:v>-11892.217976035274</c:v>
                </c:pt>
                <c:pt idx="6827">
                  <c:v>-11390.628345923404</c:v>
                </c:pt>
                <c:pt idx="6828">
                  <c:v>-10068.538715811541</c:v>
                </c:pt>
                <c:pt idx="6829">
                  <c:v>-8852.1490856992095</c:v>
                </c:pt>
                <c:pt idx="6830">
                  <c:v>-7472.7594555873438</c:v>
                </c:pt>
                <c:pt idx="6831">
                  <c:v>61979.944243292601</c:v>
                </c:pt>
                <c:pt idx="6832">
                  <c:v>60346.933873404472</c:v>
                </c:pt>
                <c:pt idx="6833">
                  <c:v>58914.823503516804</c:v>
                </c:pt>
                <c:pt idx="6834">
                  <c:v>60374.013133628672</c:v>
                </c:pt>
                <c:pt idx="6835">
                  <c:v>64821.102763740535</c:v>
                </c:pt>
                <c:pt idx="6836">
                  <c:v>70414.492393852386</c:v>
                </c:pt>
                <c:pt idx="6837">
                  <c:v>76773.182023964735</c:v>
                </c:pt>
                <c:pt idx="6838">
                  <c:v>83943.371654076589</c:v>
                </c:pt>
                <c:pt idx="6839">
                  <c:v>91434.061284188472</c:v>
                </c:pt>
                <c:pt idx="6840">
                  <c:v>99253.150914300786</c:v>
                </c:pt>
                <c:pt idx="6841">
                  <c:v>107293.54054441265</c:v>
                </c:pt>
                <c:pt idx="6842">
                  <c:v>-32530.655756707398</c:v>
                </c:pt>
                <c:pt idx="6843">
                  <c:v>-33555.866126595531</c:v>
                </c:pt>
                <c:pt idx="6844">
                  <c:v>-34627.376496483201</c:v>
                </c:pt>
                <c:pt idx="6845">
                  <c:v>-35301.286866371331</c:v>
                </c:pt>
                <c:pt idx="6846">
                  <c:v>-35107.197236259468</c:v>
                </c:pt>
                <c:pt idx="6847">
                  <c:v>-35316.407606147601</c:v>
                </c:pt>
                <c:pt idx="6848">
                  <c:v>-35883.417976035271</c:v>
                </c:pt>
                <c:pt idx="6849">
                  <c:v>-36420.028345923405</c:v>
                </c:pt>
                <c:pt idx="6850">
                  <c:v>-36523.338715811537</c:v>
                </c:pt>
                <c:pt idx="6851">
                  <c:v>-36761.749085699208</c:v>
                </c:pt>
                <c:pt idx="6852">
                  <c:v>-36915.159455587345</c:v>
                </c:pt>
                <c:pt idx="6853">
                  <c:v>-43918.755756707396</c:v>
                </c:pt>
                <c:pt idx="6854">
                  <c:v>-44743.266126595532</c:v>
                </c:pt>
                <c:pt idx="6855">
                  <c:v>-45484.876496483201</c:v>
                </c:pt>
                <c:pt idx="6856">
                  <c:v>-46139.586866371334</c:v>
                </c:pt>
                <c:pt idx="6857">
                  <c:v>-46790.297236259466</c:v>
                </c:pt>
                <c:pt idx="6858">
                  <c:v>-47372.007606147599</c:v>
                </c:pt>
                <c:pt idx="6859">
                  <c:v>-48080.817976035272</c:v>
                </c:pt>
                <c:pt idx="6860">
                  <c:v>-48824.528345923405</c:v>
                </c:pt>
                <c:pt idx="6861">
                  <c:v>-49429.138715811539</c:v>
                </c:pt>
                <c:pt idx="6862">
                  <c:v>-50055.549085699211</c:v>
                </c:pt>
                <c:pt idx="6863">
                  <c:v>-50680.959455587341</c:v>
                </c:pt>
                <c:pt idx="6864">
                  <c:v>-3454.7557567073964</c:v>
                </c:pt>
                <c:pt idx="6865">
                  <c:v>-2717.2661265955321</c:v>
                </c:pt>
                <c:pt idx="6866">
                  <c:v>-2432.0764964831978</c:v>
                </c:pt>
                <c:pt idx="6867">
                  <c:v>-2236.3868663713365</c:v>
                </c:pt>
                <c:pt idx="6868">
                  <c:v>-534.29723625946644</c:v>
                </c:pt>
                <c:pt idx="6869">
                  <c:v>1691.9923938524007</c:v>
                </c:pt>
                <c:pt idx="6870">
                  <c:v>4399.4820239647233</c:v>
                </c:pt>
                <c:pt idx="6871">
                  <c:v>7383.4716540765949</c:v>
                </c:pt>
                <c:pt idx="6872">
                  <c:v>10578.561284188458</c:v>
                </c:pt>
                <c:pt idx="6873">
                  <c:v>14099.650914300786</c:v>
                </c:pt>
                <c:pt idx="6874">
                  <c:v>18061.040544412652</c:v>
                </c:pt>
                <c:pt idx="6875">
                  <c:v>-47443.255756707396</c:v>
                </c:pt>
                <c:pt idx="6876">
                  <c:v>-48635.166126595534</c:v>
                </c:pt>
                <c:pt idx="6877">
                  <c:v>-49647.276496483202</c:v>
                </c:pt>
                <c:pt idx="6878">
                  <c:v>-50688.586866371334</c:v>
                </c:pt>
                <c:pt idx="6879">
                  <c:v>-51729.097236259469</c:v>
                </c:pt>
                <c:pt idx="6880">
                  <c:v>-52763.207606147604</c:v>
                </c:pt>
                <c:pt idx="6881">
                  <c:v>-53958.417976035271</c:v>
                </c:pt>
                <c:pt idx="6882">
                  <c:v>-55167.828345923408</c:v>
                </c:pt>
                <c:pt idx="6883">
                  <c:v>-56370.438715811542</c:v>
                </c:pt>
                <c:pt idx="6884">
                  <c:v>-57575.14908569921</c:v>
                </c:pt>
                <c:pt idx="6885">
                  <c:v>-58783.059455587339</c:v>
                </c:pt>
                <c:pt idx="6886">
                  <c:v>-42724.755756707396</c:v>
                </c:pt>
                <c:pt idx="6887">
                  <c:v>-44080.666126595534</c:v>
                </c:pt>
                <c:pt idx="6888">
                  <c:v>-45150.876496483201</c:v>
                </c:pt>
                <c:pt idx="6889">
                  <c:v>-45794.586866371334</c:v>
                </c:pt>
                <c:pt idx="6890">
                  <c:v>-46567.897236259465</c:v>
                </c:pt>
                <c:pt idx="6891">
                  <c:v>-47301.107606147605</c:v>
                </c:pt>
                <c:pt idx="6892">
                  <c:v>-47845.917976035271</c:v>
                </c:pt>
                <c:pt idx="6893">
                  <c:v>-48665.228345923402</c:v>
                </c:pt>
                <c:pt idx="6894">
                  <c:v>-49590.638715811539</c:v>
                </c:pt>
                <c:pt idx="6895">
                  <c:v>-50445.349085699207</c:v>
                </c:pt>
                <c:pt idx="6896">
                  <c:v>-51226.259455587344</c:v>
                </c:pt>
                <c:pt idx="6897">
                  <c:v>-19910.855756707395</c:v>
                </c:pt>
                <c:pt idx="6898">
                  <c:v>-19748.966126595529</c:v>
                </c:pt>
                <c:pt idx="6899">
                  <c:v>-20029.676496483196</c:v>
                </c:pt>
                <c:pt idx="6900">
                  <c:v>-18507.786866371331</c:v>
                </c:pt>
                <c:pt idx="6901">
                  <c:v>-16834.297236259466</c:v>
                </c:pt>
                <c:pt idx="6902">
                  <c:v>-14896.507606147599</c:v>
                </c:pt>
                <c:pt idx="6903">
                  <c:v>-12670.717976035274</c:v>
                </c:pt>
                <c:pt idx="6904">
                  <c:v>-9900.4283459234066</c:v>
                </c:pt>
                <c:pt idx="6905">
                  <c:v>-6926.0387158115409</c:v>
                </c:pt>
                <c:pt idx="6906">
                  <c:v>-3605.6490856992095</c:v>
                </c:pt>
                <c:pt idx="6907">
                  <c:v>44.140544412657619</c:v>
                </c:pt>
                <c:pt idx="6908">
                  <c:v>-23647.155756707398</c:v>
                </c:pt>
                <c:pt idx="6909">
                  <c:v>-26628.766126595532</c:v>
                </c:pt>
                <c:pt idx="6910">
                  <c:v>-27709.776496483199</c:v>
                </c:pt>
                <c:pt idx="6911">
                  <c:v>-28313.586866371334</c:v>
                </c:pt>
                <c:pt idx="6912">
                  <c:v>-29103.397236259469</c:v>
                </c:pt>
                <c:pt idx="6913">
                  <c:v>-29559.107606147601</c:v>
                </c:pt>
                <c:pt idx="6914">
                  <c:v>-30511.017976035269</c:v>
                </c:pt>
                <c:pt idx="6915">
                  <c:v>-31306.728345923406</c:v>
                </c:pt>
                <c:pt idx="6916">
                  <c:v>-32138.738715811538</c:v>
                </c:pt>
                <c:pt idx="6917">
                  <c:v>-32950.849085699207</c:v>
                </c:pt>
                <c:pt idx="6918">
                  <c:v>-33756.759455587344</c:v>
                </c:pt>
                <c:pt idx="6919">
                  <c:v>-47847.355756707395</c:v>
                </c:pt>
                <c:pt idx="6920">
                  <c:v>-48407.866126595531</c:v>
                </c:pt>
                <c:pt idx="6921">
                  <c:v>-48547.976496483199</c:v>
                </c:pt>
                <c:pt idx="6922">
                  <c:v>-49321.986866371335</c:v>
                </c:pt>
                <c:pt idx="6923">
                  <c:v>-51038.197236259468</c:v>
                </c:pt>
                <c:pt idx="6924">
                  <c:v>-51720.207606147604</c:v>
                </c:pt>
                <c:pt idx="6925">
                  <c:v>-51947.617976035268</c:v>
                </c:pt>
                <c:pt idx="6926">
                  <c:v>-52516.128345923404</c:v>
                </c:pt>
                <c:pt idx="6927">
                  <c:v>-53269.838715811537</c:v>
                </c:pt>
                <c:pt idx="6928">
                  <c:v>-53907.849085699207</c:v>
                </c:pt>
                <c:pt idx="6929">
                  <c:v>-54497.059455587339</c:v>
                </c:pt>
                <c:pt idx="6930">
                  <c:v>-43772.355756707395</c:v>
                </c:pt>
                <c:pt idx="6931">
                  <c:v>-45702.366126595531</c:v>
                </c:pt>
                <c:pt idx="6932">
                  <c:v>-46741.876496483201</c:v>
                </c:pt>
                <c:pt idx="6933">
                  <c:v>-47426.186866371332</c:v>
                </c:pt>
                <c:pt idx="6934">
                  <c:v>-49910.597236259469</c:v>
                </c:pt>
                <c:pt idx="6935">
                  <c:v>-51337.607606147605</c:v>
                </c:pt>
                <c:pt idx="6936">
                  <c:v>-52417.417976035271</c:v>
                </c:pt>
                <c:pt idx="6937">
                  <c:v>-53458.928345923407</c:v>
                </c:pt>
                <c:pt idx="6938">
                  <c:v>-54597.738715811538</c:v>
                </c:pt>
                <c:pt idx="6939">
                  <c:v>-55701.14908569921</c:v>
                </c:pt>
                <c:pt idx="6940">
                  <c:v>-56766.259455587344</c:v>
                </c:pt>
                <c:pt idx="6941">
                  <c:v>-46244.955756707393</c:v>
                </c:pt>
                <c:pt idx="6942">
                  <c:v>-47898.266126595532</c:v>
                </c:pt>
                <c:pt idx="6943">
                  <c:v>-49569.076496483198</c:v>
                </c:pt>
                <c:pt idx="6944">
                  <c:v>-50491.086866371334</c:v>
                </c:pt>
                <c:pt idx="6945">
                  <c:v>-51365.897236259465</c:v>
                </c:pt>
                <c:pt idx="6946">
                  <c:v>-52306.807606147602</c:v>
                </c:pt>
                <c:pt idx="6947">
                  <c:v>-53245.117976035268</c:v>
                </c:pt>
                <c:pt idx="6948">
                  <c:v>-54212.328345923408</c:v>
                </c:pt>
                <c:pt idx="6949">
                  <c:v>-55356.538715811541</c:v>
                </c:pt>
                <c:pt idx="6950">
                  <c:v>-56442.849085699207</c:v>
                </c:pt>
                <c:pt idx="6951">
                  <c:v>-57387.059455587339</c:v>
                </c:pt>
                <c:pt idx="6952">
                  <c:v>-41754.855756707395</c:v>
                </c:pt>
                <c:pt idx="6953">
                  <c:v>-43663.766126595532</c:v>
                </c:pt>
                <c:pt idx="6954">
                  <c:v>-45040.576496483198</c:v>
                </c:pt>
                <c:pt idx="6955">
                  <c:v>-46203.586866371334</c:v>
                </c:pt>
                <c:pt idx="6956">
                  <c:v>-46967.897236259465</c:v>
                </c:pt>
                <c:pt idx="6957">
                  <c:v>-48172.507606147599</c:v>
                </c:pt>
                <c:pt idx="6958">
                  <c:v>-49197.217976035274</c:v>
                </c:pt>
                <c:pt idx="6959">
                  <c:v>-50269.428345923407</c:v>
                </c:pt>
                <c:pt idx="6960">
                  <c:v>-51371.138715811539</c:v>
                </c:pt>
                <c:pt idx="6961">
                  <c:v>-52485.349085699207</c:v>
                </c:pt>
                <c:pt idx="6962">
                  <c:v>-53581.559455587339</c:v>
                </c:pt>
                <c:pt idx="6963">
                  <c:v>-11637.155756707398</c:v>
                </c:pt>
                <c:pt idx="6964">
                  <c:v>-13286.966126595529</c:v>
                </c:pt>
                <c:pt idx="6965">
                  <c:v>-14788.576496483198</c:v>
                </c:pt>
                <c:pt idx="6966">
                  <c:v>-15172.586866371334</c:v>
                </c:pt>
                <c:pt idx="6967">
                  <c:v>-14004.897236259465</c:v>
                </c:pt>
                <c:pt idx="6968">
                  <c:v>-13832.707606147604</c:v>
                </c:pt>
                <c:pt idx="6969">
                  <c:v>-13812.517976035269</c:v>
                </c:pt>
                <c:pt idx="6970">
                  <c:v>-14096.428345923407</c:v>
                </c:pt>
                <c:pt idx="6971">
                  <c:v>-14261.838715811537</c:v>
                </c:pt>
                <c:pt idx="6972">
                  <c:v>-14542.449085699205</c:v>
                </c:pt>
                <c:pt idx="6973">
                  <c:v>-14713.559455587339</c:v>
                </c:pt>
                <c:pt idx="6974">
                  <c:v>-49720.055756707399</c:v>
                </c:pt>
                <c:pt idx="6975">
                  <c:v>-51211.966126595529</c:v>
                </c:pt>
                <c:pt idx="6976">
                  <c:v>-52468.776496483202</c:v>
                </c:pt>
                <c:pt idx="6977">
                  <c:v>-53444.086866371334</c:v>
                </c:pt>
                <c:pt idx="6978">
                  <c:v>-54504.197236259468</c:v>
                </c:pt>
                <c:pt idx="6979">
                  <c:v>-55642.807606147602</c:v>
                </c:pt>
                <c:pt idx="6980">
                  <c:v>-56758.617976035268</c:v>
                </c:pt>
                <c:pt idx="6981">
                  <c:v>-57843.428345923407</c:v>
                </c:pt>
                <c:pt idx="6982">
                  <c:v>-58986.738715811538</c:v>
                </c:pt>
                <c:pt idx="6983">
                  <c:v>-60124.64908569921</c:v>
                </c:pt>
                <c:pt idx="6984">
                  <c:v>-61245.259455587344</c:v>
                </c:pt>
                <c:pt idx="6985">
                  <c:v>-31991.355756707395</c:v>
                </c:pt>
                <c:pt idx="6986">
                  <c:v>-33206.066126595528</c:v>
                </c:pt>
                <c:pt idx="6987">
                  <c:v>-33244.976496483199</c:v>
                </c:pt>
                <c:pt idx="6988">
                  <c:v>-33948.786866371331</c:v>
                </c:pt>
                <c:pt idx="6989">
                  <c:v>-35476.097236259469</c:v>
                </c:pt>
                <c:pt idx="6990">
                  <c:v>-36081.307606147602</c:v>
                </c:pt>
                <c:pt idx="6991">
                  <c:v>-36684.317976035272</c:v>
                </c:pt>
                <c:pt idx="6992">
                  <c:v>-37182.628345923404</c:v>
                </c:pt>
                <c:pt idx="6993">
                  <c:v>-37590.738715811538</c:v>
                </c:pt>
                <c:pt idx="6994">
                  <c:v>-38006.14908569921</c:v>
                </c:pt>
                <c:pt idx="6995">
                  <c:v>-38529.859455587342</c:v>
                </c:pt>
                <c:pt idx="6996">
                  <c:v>-44553.455756707393</c:v>
                </c:pt>
                <c:pt idx="6997">
                  <c:v>-45904.066126595528</c:v>
                </c:pt>
                <c:pt idx="6998">
                  <c:v>-47080.776496483202</c:v>
                </c:pt>
                <c:pt idx="6999">
                  <c:v>-48683.586866371334</c:v>
                </c:pt>
                <c:pt idx="7000">
                  <c:v>-49563.897236259465</c:v>
                </c:pt>
                <c:pt idx="7001">
                  <c:v>-50431.507606147599</c:v>
                </c:pt>
                <c:pt idx="7002">
                  <c:v>-51266.617976035268</c:v>
                </c:pt>
                <c:pt idx="7003">
                  <c:v>-52100.728345923402</c:v>
                </c:pt>
                <c:pt idx="7004">
                  <c:v>-52939.238715811538</c:v>
                </c:pt>
                <c:pt idx="7005">
                  <c:v>-53789.249085699208</c:v>
                </c:pt>
                <c:pt idx="7006">
                  <c:v>-54653.259455587344</c:v>
                </c:pt>
                <c:pt idx="7007">
                  <c:v>-36107.155756707398</c:v>
                </c:pt>
                <c:pt idx="7008">
                  <c:v>-35432.866126595531</c:v>
                </c:pt>
                <c:pt idx="7009">
                  <c:v>-35298.076496483198</c:v>
                </c:pt>
                <c:pt idx="7010">
                  <c:v>-34164.286866371331</c:v>
                </c:pt>
                <c:pt idx="7011">
                  <c:v>-35248.397236259465</c:v>
                </c:pt>
                <c:pt idx="7012">
                  <c:v>-36138.907606147601</c:v>
                </c:pt>
                <c:pt idx="7013">
                  <c:v>-36962.517976035269</c:v>
                </c:pt>
                <c:pt idx="7014">
                  <c:v>-37814.828345923408</c:v>
                </c:pt>
                <c:pt idx="7015">
                  <c:v>-38687.838715811537</c:v>
                </c:pt>
                <c:pt idx="7016">
                  <c:v>-39592.449085699205</c:v>
                </c:pt>
                <c:pt idx="7017">
                  <c:v>-40496.259455587344</c:v>
                </c:pt>
                <c:pt idx="7018">
                  <c:v>-48603.455756707393</c:v>
                </c:pt>
                <c:pt idx="7019">
                  <c:v>-49359.366126595531</c:v>
                </c:pt>
                <c:pt idx="7020">
                  <c:v>-50760.976496483199</c:v>
                </c:pt>
                <c:pt idx="7021">
                  <c:v>-51190.186866371332</c:v>
                </c:pt>
                <c:pt idx="7022">
                  <c:v>-51962.197236259468</c:v>
                </c:pt>
                <c:pt idx="7023">
                  <c:v>-52946.207606147604</c:v>
                </c:pt>
                <c:pt idx="7024">
                  <c:v>-53942.217976035274</c:v>
                </c:pt>
                <c:pt idx="7025">
                  <c:v>-54903.528345923405</c:v>
                </c:pt>
                <c:pt idx="7026">
                  <c:v>-55823.038715811541</c:v>
                </c:pt>
                <c:pt idx="7027">
                  <c:v>-56820.64908569921</c:v>
                </c:pt>
                <c:pt idx="7028">
                  <c:v>-57809.759455587344</c:v>
                </c:pt>
                <c:pt idx="7029">
                  <c:v>-24271.455756707397</c:v>
                </c:pt>
                <c:pt idx="7030">
                  <c:v>-24264.866126595531</c:v>
                </c:pt>
                <c:pt idx="7031">
                  <c:v>-25048.476496483199</c:v>
                </c:pt>
                <c:pt idx="7032">
                  <c:v>-24795.186866371332</c:v>
                </c:pt>
                <c:pt idx="7033">
                  <c:v>-26015.397236259465</c:v>
                </c:pt>
                <c:pt idx="7034">
                  <c:v>-26878.207606147604</c:v>
                </c:pt>
                <c:pt idx="7035">
                  <c:v>-27679.517976035269</c:v>
                </c:pt>
                <c:pt idx="7036">
                  <c:v>-28288.428345923407</c:v>
                </c:pt>
                <c:pt idx="7037">
                  <c:v>-28834.338715811537</c:v>
                </c:pt>
                <c:pt idx="7038">
                  <c:v>-29518.14908569921</c:v>
                </c:pt>
                <c:pt idx="7039">
                  <c:v>-30287.459455587341</c:v>
                </c:pt>
                <c:pt idx="7040">
                  <c:v>-46686.855756707395</c:v>
                </c:pt>
                <c:pt idx="7041">
                  <c:v>-47565.866126595531</c:v>
                </c:pt>
                <c:pt idx="7042">
                  <c:v>-48568.776496483202</c:v>
                </c:pt>
                <c:pt idx="7043">
                  <c:v>-49353.186866371332</c:v>
                </c:pt>
                <c:pt idx="7044">
                  <c:v>-50264.197236259468</c:v>
                </c:pt>
                <c:pt idx="7045">
                  <c:v>-51140.507606147599</c:v>
                </c:pt>
                <c:pt idx="7046">
                  <c:v>-52008.217976035274</c:v>
                </c:pt>
                <c:pt idx="7047">
                  <c:v>-52907.028345923405</c:v>
                </c:pt>
                <c:pt idx="7048">
                  <c:v>-53793.938715811542</c:v>
                </c:pt>
                <c:pt idx="7049">
                  <c:v>-54676.64908569921</c:v>
                </c:pt>
                <c:pt idx="7050">
                  <c:v>-55558.659455587345</c:v>
                </c:pt>
                <c:pt idx="7051">
                  <c:v>-55091.355756707395</c:v>
                </c:pt>
                <c:pt idx="7052">
                  <c:v>-56176.566126595528</c:v>
                </c:pt>
                <c:pt idx="7053">
                  <c:v>-57222.776496483202</c:v>
                </c:pt>
                <c:pt idx="7054">
                  <c:v>-58305.386866371337</c:v>
                </c:pt>
                <c:pt idx="7055">
                  <c:v>-59422.697236259468</c:v>
                </c:pt>
                <c:pt idx="7056">
                  <c:v>-60526.807606147602</c:v>
                </c:pt>
                <c:pt idx="7057">
                  <c:v>-61628.817976035272</c:v>
                </c:pt>
                <c:pt idx="7058">
                  <c:v>-62733.328345923408</c:v>
                </c:pt>
                <c:pt idx="7059">
                  <c:v>-63835.238715811538</c:v>
                </c:pt>
                <c:pt idx="7060">
                  <c:v>-64935.949085699205</c:v>
                </c:pt>
                <c:pt idx="7061">
                  <c:v>-66038.559455587339</c:v>
                </c:pt>
                <c:pt idx="7062">
                  <c:v>-43132.155756707398</c:v>
                </c:pt>
                <c:pt idx="7063">
                  <c:v>-44441.666126595534</c:v>
                </c:pt>
                <c:pt idx="7064">
                  <c:v>-45637.876496483201</c:v>
                </c:pt>
                <c:pt idx="7065">
                  <c:v>-46762.186866371332</c:v>
                </c:pt>
                <c:pt idx="7066">
                  <c:v>-47742.097236259469</c:v>
                </c:pt>
                <c:pt idx="7067">
                  <c:v>-48802.307606147602</c:v>
                </c:pt>
                <c:pt idx="7068">
                  <c:v>-49990.617976035268</c:v>
                </c:pt>
                <c:pt idx="7069">
                  <c:v>-50928.428345923407</c:v>
                </c:pt>
                <c:pt idx="7070">
                  <c:v>-51885.638715811539</c:v>
                </c:pt>
                <c:pt idx="7071">
                  <c:v>-52853.949085699205</c:v>
                </c:pt>
                <c:pt idx="7072">
                  <c:v>-53852.859455587342</c:v>
                </c:pt>
                <c:pt idx="7073">
                  <c:v>-42668.655756707398</c:v>
                </c:pt>
                <c:pt idx="7074">
                  <c:v>-43825.566126595528</c:v>
                </c:pt>
                <c:pt idx="7075">
                  <c:v>-44198.876496483201</c:v>
                </c:pt>
                <c:pt idx="7076">
                  <c:v>-44252.086866371334</c:v>
                </c:pt>
                <c:pt idx="7077">
                  <c:v>-44847.597236259469</c:v>
                </c:pt>
                <c:pt idx="7078">
                  <c:v>-45654.807606147602</c:v>
                </c:pt>
                <c:pt idx="7079">
                  <c:v>-46383.417976035271</c:v>
                </c:pt>
                <c:pt idx="7080">
                  <c:v>-47121.828345923408</c:v>
                </c:pt>
                <c:pt idx="7081">
                  <c:v>-47861.038715811541</c:v>
                </c:pt>
                <c:pt idx="7082">
                  <c:v>-48562.14908569921</c:v>
                </c:pt>
                <c:pt idx="7083">
                  <c:v>-49294.759455587344</c:v>
                </c:pt>
                <c:pt idx="7084">
                  <c:v>-54174.355756707395</c:v>
                </c:pt>
                <c:pt idx="7085">
                  <c:v>-55281.066126595528</c:v>
                </c:pt>
                <c:pt idx="7086">
                  <c:v>-56500.276496483202</c:v>
                </c:pt>
                <c:pt idx="7087">
                  <c:v>-57591.386866371337</c:v>
                </c:pt>
                <c:pt idx="7088">
                  <c:v>-58660.497236259471</c:v>
                </c:pt>
                <c:pt idx="7089">
                  <c:v>-59754.607606147605</c:v>
                </c:pt>
                <c:pt idx="7090">
                  <c:v>-60860.817976035272</c:v>
                </c:pt>
                <c:pt idx="7091">
                  <c:v>-61971.128345923404</c:v>
                </c:pt>
                <c:pt idx="7092">
                  <c:v>-63077.138715811539</c:v>
                </c:pt>
                <c:pt idx="7093">
                  <c:v>-64191.14908569921</c:v>
                </c:pt>
                <c:pt idx="7094">
                  <c:v>-65299.659455587345</c:v>
                </c:pt>
                <c:pt idx="7095">
                  <c:v>-39123.555756707399</c:v>
                </c:pt>
                <c:pt idx="7096">
                  <c:v>-40565.866126595531</c:v>
                </c:pt>
                <c:pt idx="7097">
                  <c:v>-40870.676496483196</c:v>
                </c:pt>
                <c:pt idx="7098">
                  <c:v>-41818.986866371335</c:v>
                </c:pt>
                <c:pt idx="7099">
                  <c:v>-42390.997236259471</c:v>
                </c:pt>
                <c:pt idx="7100">
                  <c:v>-43458.907606147601</c:v>
                </c:pt>
                <c:pt idx="7101">
                  <c:v>-44418.217976035274</c:v>
                </c:pt>
                <c:pt idx="7102">
                  <c:v>-45430.928345923407</c:v>
                </c:pt>
                <c:pt idx="7103">
                  <c:v>-46249.638715811539</c:v>
                </c:pt>
                <c:pt idx="7104">
                  <c:v>-47091.049085699211</c:v>
                </c:pt>
                <c:pt idx="7105">
                  <c:v>-47960.959455587341</c:v>
                </c:pt>
                <c:pt idx="7106">
                  <c:v>41134.544243292607</c:v>
                </c:pt>
                <c:pt idx="7107">
                  <c:v>44174.533873404464</c:v>
                </c:pt>
                <c:pt idx="7108">
                  <c:v>45061.123503516807</c:v>
                </c:pt>
                <c:pt idx="7109">
                  <c:v>45342.713133628669</c:v>
                </c:pt>
                <c:pt idx="7110">
                  <c:v>48823.702763740526</c:v>
                </c:pt>
                <c:pt idx="7111">
                  <c:v>50756.992393852401</c:v>
                </c:pt>
                <c:pt idx="7112">
                  <c:v>52295.282023964726</c:v>
                </c:pt>
                <c:pt idx="7113">
                  <c:v>53510.571654076601</c:v>
                </c:pt>
                <c:pt idx="7114">
                  <c:v>55499.261284188455</c:v>
                </c:pt>
                <c:pt idx="7115">
                  <c:v>57279.950914300789</c:v>
                </c:pt>
                <c:pt idx="7116">
                  <c:v>59312.140544412658</c:v>
                </c:pt>
                <c:pt idx="7117">
                  <c:v>-34638.655756707398</c:v>
                </c:pt>
                <c:pt idx="7118">
                  <c:v>-35162.266126595532</c:v>
                </c:pt>
                <c:pt idx="7119">
                  <c:v>-36433.076496483198</c:v>
                </c:pt>
                <c:pt idx="7120">
                  <c:v>-37612.986866371335</c:v>
                </c:pt>
                <c:pt idx="7121">
                  <c:v>-38085.097236259469</c:v>
                </c:pt>
                <c:pt idx="7122">
                  <c:v>-38981.107606147605</c:v>
                </c:pt>
                <c:pt idx="7123">
                  <c:v>-39847.717976035274</c:v>
                </c:pt>
                <c:pt idx="7124">
                  <c:v>-40797.628345923404</c:v>
                </c:pt>
                <c:pt idx="7125">
                  <c:v>-41763.038715811541</c:v>
                </c:pt>
                <c:pt idx="7126">
                  <c:v>-42725.64908569921</c:v>
                </c:pt>
                <c:pt idx="7127">
                  <c:v>-43754.159455587345</c:v>
                </c:pt>
                <c:pt idx="7128">
                  <c:v>-53165.055756707399</c:v>
                </c:pt>
                <c:pt idx="7129">
                  <c:v>-54293.166126595534</c:v>
                </c:pt>
                <c:pt idx="7130">
                  <c:v>-55183.476496483199</c:v>
                </c:pt>
                <c:pt idx="7131">
                  <c:v>-56260.286866371331</c:v>
                </c:pt>
                <c:pt idx="7132">
                  <c:v>-57312.497236259471</c:v>
                </c:pt>
                <c:pt idx="7133">
                  <c:v>-58390.307606147602</c:v>
                </c:pt>
                <c:pt idx="7134">
                  <c:v>-59450.817976035272</c:v>
                </c:pt>
                <c:pt idx="7135">
                  <c:v>-60523.128345923404</c:v>
                </c:pt>
                <c:pt idx="7136">
                  <c:v>-61584.838715811537</c:v>
                </c:pt>
                <c:pt idx="7137">
                  <c:v>-62662.749085699208</c:v>
                </c:pt>
                <c:pt idx="7138">
                  <c:v>-63734.559455587339</c:v>
                </c:pt>
                <c:pt idx="7139">
                  <c:v>-51710.255756707396</c:v>
                </c:pt>
                <c:pt idx="7140">
                  <c:v>-52720.966126595529</c:v>
                </c:pt>
                <c:pt idx="7141">
                  <c:v>-53800.876496483201</c:v>
                </c:pt>
                <c:pt idx="7142">
                  <c:v>-54811.586866371334</c:v>
                </c:pt>
                <c:pt idx="7143">
                  <c:v>-55720.497236259471</c:v>
                </c:pt>
                <c:pt idx="7144">
                  <c:v>-56731.607606147605</c:v>
                </c:pt>
                <c:pt idx="7145">
                  <c:v>-57725.017976035269</c:v>
                </c:pt>
                <c:pt idx="7146">
                  <c:v>-58777.528345923405</c:v>
                </c:pt>
                <c:pt idx="7147">
                  <c:v>-59834.538715811541</c:v>
                </c:pt>
                <c:pt idx="7148">
                  <c:v>-60900.14908569921</c:v>
                </c:pt>
                <c:pt idx="7149">
                  <c:v>-61993.459455587341</c:v>
                </c:pt>
                <c:pt idx="7150">
                  <c:v>-29253.555756707396</c:v>
                </c:pt>
                <c:pt idx="7151">
                  <c:v>-29849.566126595531</c:v>
                </c:pt>
                <c:pt idx="7152">
                  <c:v>-29685.476496483199</c:v>
                </c:pt>
                <c:pt idx="7153">
                  <c:v>-30190.686866371332</c:v>
                </c:pt>
                <c:pt idx="7154">
                  <c:v>-31022.297236259466</c:v>
                </c:pt>
                <c:pt idx="7155">
                  <c:v>-31500.907606147601</c:v>
                </c:pt>
                <c:pt idx="7156">
                  <c:v>-31601.117976035272</c:v>
                </c:pt>
                <c:pt idx="7157">
                  <c:v>-31905.928345923407</c:v>
                </c:pt>
                <c:pt idx="7158">
                  <c:v>-32345.83871581154</c:v>
                </c:pt>
                <c:pt idx="7159">
                  <c:v>-32651.549085699211</c:v>
                </c:pt>
                <c:pt idx="7160">
                  <c:v>-33006.859455587342</c:v>
                </c:pt>
                <c:pt idx="7161">
                  <c:v>-52549.055756707399</c:v>
                </c:pt>
                <c:pt idx="7162">
                  <c:v>-53705.766126595532</c:v>
                </c:pt>
                <c:pt idx="7163">
                  <c:v>-54682.676496483196</c:v>
                </c:pt>
                <c:pt idx="7164">
                  <c:v>-55855.286866371331</c:v>
                </c:pt>
                <c:pt idx="7165">
                  <c:v>-56890.697236259468</c:v>
                </c:pt>
                <c:pt idx="7166">
                  <c:v>-58071.307606147602</c:v>
                </c:pt>
                <c:pt idx="7167">
                  <c:v>-59178.617976035268</c:v>
                </c:pt>
                <c:pt idx="7168">
                  <c:v>-60282.328345923408</c:v>
                </c:pt>
                <c:pt idx="7169">
                  <c:v>-61386.338715811537</c:v>
                </c:pt>
                <c:pt idx="7170">
                  <c:v>-62489.549085699211</c:v>
                </c:pt>
                <c:pt idx="7171">
                  <c:v>-63596.159455587345</c:v>
                </c:pt>
                <c:pt idx="7172">
                  <c:v>-47000.855756707395</c:v>
                </c:pt>
                <c:pt idx="7173">
                  <c:v>-47490.766126595532</c:v>
                </c:pt>
                <c:pt idx="7174">
                  <c:v>-48118.576496483198</c:v>
                </c:pt>
                <c:pt idx="7175">
                  <c:v>-48654.686866371332</c:v>
                </c:pt>
                <c:pt idx="7176">
                  <c:v>-49422.597236259469</c:v>
                </c:pt>
                <c:pt idx="7177">
                  <c:v>-50411.507606147599</c:v>
                </c:pt>
                <c:pt idx="7178">
                  <c:v>-51427.117976035268</c:v>
                </c:pt>
                <c:pt idx="7179">
                  <c:v>-52414.828345923408</c:v>
                </c:pt>
                <c:pt idx="7180">
                  <c:v>-53321.338715811537</c:v>
                </c:pt>
                <c:pt idx="7181">
                  <c:v>-54329.249085699208</c:v>
                </c:pt>
                <c:pt idx="7182">
                  <c:v>-55336.459455587341</c:v>
                </c:pt>
                <c:pt idx="7183">
                  <c:v>81650.744243292604</c:v>
                </c:pt>
                <c:pt idx="7184">
                  <c:v>86667.133873404469</c:v>
                </c:pt>
                <c:pt idx="7185">
                  <c:v>91926.223503516812</c:v>
                </c:pt>
                <c:pt idx="7186">
                  <c:v>99728.013133628672</c:v>
                </c:pt>
                <c:pt idx="7187">
                  <c:v>104543.20276374053</c:v>
                </c:pt>
                <c:pt idx="7188">
                  <c:v>107884.1923938524</c:v>
                </c:pt>
                <c:pt idx="7189">
                  <c:v>110616.68202396473</c:v>
                </c:pt>
                <c:pt idx="7190">
                  <c:v>113394.77165407658</c:v>
                </c:pt>
                <c:pt idx="7191">
                  <c:v>117604.56128418847</c:v>
                </c:pt>
                <c:pt idx="7192">
                  <c:v>121444.65091430079</c:v>
                </c:pt>
                <c:pt idx="7193">
                  <c:v>125001.24054441266</c:v>
                </c:pt>
                <c:pt idx="7194">
                  <c:v>-1252.4557567073934</c:v>
                </c:pt>
                <c:pt idx="7195">
                  <c:v>-781.4661265955292</c:v>
                </c:pt>
                <c:pt idx="7196">
                  <c:v>-1108.6764964831964</c:v>
                </c:pt>
                <c:pt idx="7197">
                  <c:v>-2362.2868663713307</c:v>
                </c:pt>
                <c:pt idx="7198">
                  <c:v>-1135.397236259465</c:v>
                </c:pt>
                <c:pt idx="7199">
                  <c:v>-1589.8076061476022</c:v>
                </c:pt>
                <c:pt idx="7200">
                  <c:v>-2102.6179760352679</c:v>
                </c:pt>
                <c:pt idx="7201">
                  <c:v>-2189.9283459234066</c:v>
                </c:pt>
                <c:pt idx="7202">
                  <c:v>-2149.8387158115365</c:v>
                </c:pt>
                <c:pt idx="7203">
                  <c:v>-2121.549085699211</c:v>
                </c:pt>
                <c:pt idx="7204">
                  <c:v>-1956.0594555873395</c:v>
                </c:pt>
                <c:pt idx="7205">
                  <c:v>-53461.955756707393</c:v>
                </c:pt>
                <c:pt idx="7206">
                  <c:v>-54499.766126595532</c:v>
                </c:pt>
                <c:pt idx="7207">
                  <c:v>-55575.276496483202</c:v>
                </c:pt>
                <c:pt idx="7208">
                  <c:v>-56614.286866371331</c:v>
                </c:pt>
                <c:pt idx="7209">
                  <c:v>-57614.897236259465</c:v>
                </c:pt>
                <c:pt idx="7210">
                  <c:v>-58684.007606147599</c:v>
                </c:pt>
                <c:pt idx="7211">
                  <c:v>-59741.817976035272</c:v>
                </c:pt>
                <c:pt idx="7212">
                  <c:v>-60808.928345923407</c:v>
                </c:pt>
                <c:pt idx="7213">
                  <c:v>-61886.638715811539</c:v>
                </c:pt>
                <c:pt idx="7214">
                  <c:v>-62958.64908569921</c:v>
                </c:pt>
                <c:pt idx="7215">
                  <c:v>-64018.059455587339</c:v>
                </c:pt>
                <c:pt idx="7216">
                  <c:v>-50310.355756707395</c:v>
                </c:pt>
                <c:pt idx="7217">
                  <c:v>-51209.566126595528</c:v>
                </c:pt>
                <c:pt idx="7218">
                  <c:v>-52295.276496483202</c:v>
                </c:pt>
                <c:pt idx="7219">
                  <c:v>-53287.086866371334</c:v>
                </c:pt>
                <c:pt idx="7220">
                  <c:v>-54263.997236259471</c:v>
                </c:pt>
                <c:pt idx="7221">
                  <c:v>-55258.007606147599</c:v>
                </c:pt>
                <c:pt idx="7222">
                  <c:v>-56255.817976035272</c:v>
                </c:pt>
                <c:pt idx="7223">
                  <c:v>-57276.328345923408</c:v>
                </c:pt>
                <c:pt idx="7224">
                  <c:v>-58291.638715811539</c:v>
                </c:pt>
                <c:pt idx="7225">
                  <c:v>-59305.849085699207</c:v>
                </c:pt>
                <c:pt idx="7226">
                  <c:v>-60321.759455587344</c:v>
                </c:pt>
                <c:pt idx="7227">
                  <c:v>31143.144243292598</c:v>
                </c:pt>
                <c:pt idx="7228">
                  <c:v>34198.033873404464</c:v>
                </c:pt>
                <c:pt idx="7229">
                  <c:v>39578.523503516801</c:v>
                </c:pt>
                <c:pt idx="7230">
                  <c:v>43858.013133628672</c:v>
                </c:pt>
                <c:pt idx="7231">
                  <c:v>45251.702763740526</c:v>
                </c:pt>
                <c:pt idx="7232">
                  <c:v>45952.792393852404</c:v>
                </c:pt>
                <c:pt idx="7233">
                  <c:v>46493.282023964726</c:v>
                </c:pt>
                <c:pt idx="7234">
                  <c:v>47501.171654076592</c:v>
                </c:pt>
                <c:pt idx="7235">
                  <c:v>48901.161284188463</c:v>
                </c:pt>
                <c:pt idx="7236">
                  <c:v>49471.550914300795</c:v>
                </c:pt>
                <c:pt idx="7237">
                  <c:v>51392.740544412663</c:v>
                </c:pt>
                <c:pt idx="7238">
                  <c:v>96389.344243292609</c:v>
                </c:pt>
                <c:pt idx="7239">
                  <c:v>100109.93387340446</c:v>
                </c:pt>
                <c:pt idx="7240">
                  <c:v>106360.92350351679</c:v>
                </c:pt>
                <c:pt idx="7241">
                  <c:v>113298.61313362868</c:v>
                </c:pt>
                <c:pt idx="7242">
                  <c:v>118015.20276374053</c:v>
                </c:pt>
                <c:pt idx="7243">
                  <c:v>119130.2923938524</c:v>
                </c:pt>
                <c:pt idx="7244">
                  <c:v>120778.68202396473</c:v>
                </c:pt>
                <c:pt idx="7245">
                  <c:v>122960.17165407661</c:v>
                </c:pt>
                <c:pt idx="7246">
                  <c:v>126936.96128418847</c:v>
                </c:pt>
                <c:pt idx="7247">
                  <c:v>129672.3509143008</c:v>
                </c:pt>
                <c:pt idx="7248">
                  <c:v>133211.34054441267</c:v>
                </c:pt>
                <c:pt idx="7249">
                  <c:v>143363.94424329262</c:v>
                </c:pt>
                <c:pt idx="7250">
                  <c:v>148178.23387340448</c:v>
                </c:pt>
                <c:pt idx="7251">
                  <c:v>151696.92350351679</c:v>
                </c:pt>
                <c:pt idx="7252">
                  <c:v>156142.11313362868</c:v>
                </c:pt>
                <c:pt idx="7253">
                  <c:v>161636.40276374054</c:v>
                </c:pt>
                <c:pt idx="7254">
                  <c:v>165686.59239385239</c:v>
                </c:pt>
                <c:pt idx="7255">
                  <c:v>167974.18202396473</c:v>
                </c:pt>
                <c:pt idx="7256">
                  <c:v>170670.5716540766</c:v>
                </c:pt>
                <c:pt idx="7257">
                  <c:v>173945.66128418845</c:v>
                </c:pt>
                <c:pt idx="7258">
                  <c:v>177570.75091430079</c:v>
                </c:pt>
                <c:pt idx="7259">
                  <c:v>180808.84054441267</c:v>
                </c:pt>
                <c:pt idx="7260">
                  <c:v>-24111.555756707396</c:v>
                </c:pt>
                <c:pt idx="7261">
                  <c:v>-24415.966126595529</c:v>
                </c:pt>
                <c:pt idx="7262">
                  <c:v>-23046.276496483202</c:v>
                </c:pt>
                <c:pt idx="7263">
                  <c:v>-22987.286866371331</c:v>
                </c:pt>
                <c:pt idx="7264">
                  <c:v>-22222.997236259471</c:v>
                </c:pt>
                <c:pt idx="7265">
                  <c:v>-21966.907606147601</c:v>
                </c:pt>
                <c:pt idx="7266">
                  <c:v>-21926.717976035274</c:v>
                </c:pt>
                <c:pt idx="7267">
                  <c:v>-22213.228345923402</c:v>
                </c:pt>
                <c:pt idx="7268">
                  <c:v>-22217.238715811538</c:v>
                </c:pt>
                <c:pt idx="7269">
                  <c:v>-21961.949085699205</c:v>
                </c:pt>
                <c:pt idx="7270">
                  <c:v>-21874.359455587342</c:v>
                </c:pt>
                <c:pt idx="7271">
                  <c:v>-17161.055756707399</c:v>
                </c:pt>
                <c:pt idx="7272">
                  <c:v>-16951.066126595528</c:v>
                </c:pt>
                <c:pt idx="7273">
                  <c:v>-17990.476496483199</c:v>
                </c:pt>
                <c:pt idx="7274">
                  <c:v>-18106.186866371332</c:v>
                </c:pt>
                <c:pt idx="7275">
                  <c:v>-18060.397236259465</c:v>
                </c:pt>
                <c:pt idx="7276">
                  <c:v>-18155.007606147599</c:v>
                </c:pt>
                <c:pt idx="7277">
                  <c:v>-18321.717976035274</c:v>
                </c:pt>
                <c:pt idx="7278">
                  <c:v>-18587.028345923405</c:v>
                </c:pt>
                <c:pt idx="7279">
                  <c:v>-18690.038715811541</c:v>
                </c:pt>
                <c:pt idx="7280">
                  <c:v>-18800.949085699205</c:v>
                </c:pt>
                <c:pt idx="7281">
                  <c:v>-18964.559455587339</c:v>
                </c:pt>
                <c:pt idx="7282">
                  <c:v>-47664.055756707399</c:v>
                </c:pt>
                <c:pt idx="7283">
                  <c:v>-49111.766126595532</c:v>
                </c:pt>
                <c:pt idx="7284">
                  <c:v>-49908.376496483201</c:v>
                </c:pt>
                <c:pt idx="7285">
                  <c:v>-50841.986866371335</c:v>
                </c:pt>
                <c:pt idx="7286">
                  <c:v>-51806.497236259471</c:v>
                </c:pt>
                <c:pt idx="7287">
                  <c:v>-52738.807606147602</c:v>
                </c:pt>
                <c:pt idx="7288">
                  <c:v>-53683.717976035274</c:v>
                </c:pt>
                <c:pt idx="7289">
                  <c:v>-54680.428345923407</c:v>
                </c:pt>
                <c:pt idx="7290">
                  <c:v>-55667.938715811542</c:v>
                </c:pt>
                <c:pt idx="7291">
                  <c:v>-56635.449085699205</c:v>
                </c:pt>
                <c:pt idx="7292">
                  <c:v>-57571.759455587344</c:v>
                </c:pt>
                <c:pt idx="7293">
                  <c:v>-54081.355756707395</c:v>
                </c:pt>
                <c:pt idx="7294">
                  <c:v>-55079.266126595532</c:v>
                </c:pt>
                <c:pt idx="7295">
                  <c:v>-56132.576496483198</c:v>
                </c:pt>
                <c:pt idx="7296">
                  <c:v>-57167.286866371331</c:v>
                </c:pt>
                <c:pt idx="7297">
                  <c:v>-58239.997236259471</c:v>
                </c:pt>
                <c:pt idx="7298">
                  <c:v>-59318.107606147605</c:v>
                </c:pt>
                <c:pt idx="7299">
                  <c:v>-60395.417976035271</c:v>
                </c:pt>
                <c:pt idx="7300">
                  <c:v>-61464.628345923404</c:v>
                </c:pt>
                <c:pt idx="7301">
                  <c:v>-62541.538715811541</c:v>
                </c:pt>
                <c:pt idx="7302">
                  <c:v>-63626.64908569921</c:v>
                </c:pt>
                <c:pt idx="7303">
                  <c:v>-64720.259455587344</c:v>
                </c:pt>
                <c:pt idx="7304">
                  <c:v>-32102.255756707396</c:v>
                </c:pt>
                <c:pt idx="7305">
                  <c:v>-32732.466126595529</c:v>
                </c:pt>
                <c:pt idx="7306">
                  <c:v>-34264.676496483196</c:v>
                </c:pt>
                <c:pt idx="7307">
                  <c:v>-35546.386866371337</c:v>
                </c:pt>
                <c:pt idx="7308">
                  <c:v>-35810.297236259466</c:v>
                </c:pt>
                <c:pt idx="7309">
                  <c:v>-36226.007606147599</c:v>
                </c:pt>
                <c:pt idx="7310">
                  <c:v>-37058.817976035272</c:v>
                </c:pt>
                <c:pt idx="7311">
                  <c:v>-37923.328345923408</c:v>
                </c:pt>
                <c:pt idx="7312">
                  <c:v>-38753.738715811538</c:v>
                </c:pt>
                <c:pt idx="7313">
                  <c:v>-39696.349085699207</c:v>
                </c:pt>
                <c:pt idx="7314">
                  <c:v>-40511.459455587341</c:v>
                </c:pt>
                <c:pt idx="7315">
                  <c:v>-1145.6557567073978</c:v>
                </c:pt>
                <c:pt idx="7316">
                  <c:v>-1471.2661265955321</c:v>
                </c:pt>
                <c:pt idx="7317">
                  <c:v>-2021.4764964831993</c:v>
                </c:pt>
                <c:pt idx="7318">
                  <c:v>-1500.6868663713321</c:v>
                </c:pt>
                <c:pt idx="7319">
                  <c:v>1480.102763740535</c:v>
                </c:pt>
                <c:pt idx="7320">
                  <c:v>2479.0923938523993</c:v>
                </c:pt>
                <c:pt idx="7321">
                  <c:v>1841.9820239647306</c:v>
                </c:pt>
                <c:pt idx="7322">
                  <c:v>1336.1716540765919</c:v>
                </c:pt>
                <c:pt idx="7323">
                  <c:v>1421.0612841884576</c:v>
                </c:pt>
                <c:pt idx="7324">
                  <c:v>1501.1509143007861</c:v>
                </c:pt>
                <c:pt idx="7325">
                  <c:v>1616.4405444126605</c:v>
                </c:pt>
                <c:pt idx="7326">
                  <c:v>-19093.855756707395</c:v>
                </c:pt>
                <c:pt idx="7327">
                  <c:v>-19581.566126595528</c:v>
                </c:pt>
                <c:pt idx="7328">
                  <c:v>-20425.476496483199</c:v>
                </c:pt>
                <c:pt idx="7329">
                  <c:v>-20894.886866371337</c:v>
                </c:pt>
                <c:pt idx="7330">
                  <c:v>-21525.797236259466</c:v>
                </c:pt>
                <c:pt idx="7331">
                  <c:v>-22198.107606147605</c:v>
                </c:pt>
                <c:pt idx="7332">
                  <c:v>-22987.917976035271</c:v>
                </c:pt>
                <c:pt idx="7333">
                  <c:v>-23826.828345923408</c:v>
                </c:pt>
                <c:pt idx="7334">
                  <c:v>-24606.338715811537</c:v>
                </c:pt>
                <c:pt idx="7335">
                  <c:v>-25239.949085699205</c:v>
                </c:pt>
                <c:pt idx="7336">
                  <c:v>-26073.259455587344</c:v>
                </c:pt>
                <c:pt idx="7337">
                  <c:v>-47247.955756707393</c:v>
                </c:pt>
                <c:pt idx="7338">
                  <c:v>-48013.566126595528</c:v>
                </c:pt>
                <c:pt idx="7339">
                  <c:v>-48978.476496483199</c:v>
                </c:pt>
                <c:pt idx="7340">
                  <c:v>-49789.986866371335</c:v>
                </c:pt>
                <c:pt idx="7341">
                  <c:v>-50531.397236259465</c:v>
                </c:pt>
                <c:pt idx="7342">
                  <c:v>-51425.507606147599</c:v>
                </c:pt>
                <c:pt idx="7343">
                  <c:v>-52455.017976035269</c:v>
                </c:pt>
                <c:pt idx="7344">
                  <c:v>-53462.528345923405</c:v>
                </c:pt>
                <c:pt idx="7345">
                  <c:v>-54356.538715811541</c:v>
                </c:pt>
                <c:pt idx="7346">
                  <c:v>-55256.249085699208</c:v>
                </c:pt>
                <c:pt idx="7347">
                  <c:v>-56172.559455587339</c:v>
                </c:pt>
                <c:pt idx="7348">
                  <c:v>-49257.255756707396</c:v>
                </c:pt>
                <c:pt idx="7349">
                  <c:v>-50540.666126595534</c:v>
                </c:pt>
                <c:pt idx="7350">
                  <c:v>-51890.176496483196</c:v>
                </c:pt>
                <c:pt idx="7351">
                  <c:v>-52848.386866371337</c:v>
                </c:pt>
                <c:pt idx="7352">
                  <c:v>-53800.197236259468</c:v>
                </c:pt>
                <c:pt idx="7353">
                  <c:v>-54819.707606147604</c:v>
                </c:pt>
                <c:pt idx="7354">
                  <c:v>-55900.317976035272</c:v>
                </c:pt>
                <c:pt idx="7355">
                  <c:v>-56973.828345923408</c:v>
                </c:pt>
                <c:pt idx="7356">
                  <c:v>-57993.338715811537</c:v>
                </c:pt>
                <c:pt idx="7357">
                  <c:v>-59014.949085699205</c:v>
                </c:pt>
                <c:pt idx="7358">
                  <c:v>-60058.359455587342</c:v>
                </c:pt>
                <c:pt idx="7359">
                  <c:v>-37015.155756707398</c:v>
                </c:pt>
                <c:pt idx="7360">
                  <c:v>-38790.866126595531</c:v>
                </c:pt>
                <c:pt idx="7361">
                  <c:v>-40254.576496483198</c:v>
                </c:pt>
                <c:pt idx="7362">
                  <c:v>-40993.186866371332</c:v>
                </c:pt>
                <c:pt idx="7363">
                  <c:v>-42297.097236259469</c:v>
                </c:pt>
                <c:pt idx="7364">
                  <c:v>-43596.507606147599</c:v>
                </c:pt>
                <c:pt idx="7365">
                  <c:v>-45209.717976035274</c:v>
                </c:pt>
                <c:pt idx="7366">
                  <c:v>-46776.528345923405</c:v>
                </c:pt>
                <c:pt idx="7367">
                  <c:v>-48231.738715811538</c:v>
                </c:pt>
                <c:pt idx="7368">
                  <c:v>-49696.14908569921</c:v>
                </c:pt>
                <c:pt idx="7369">
                  <c:v>-51218.359455587342</c:v>
                </c:pt>
                <c:pt idx="7370">
                  <c:v>-22455.755756707396</c:v>
                </c:pt>
                <c:pt idx="7371">
                  <c:v>-21620.066126595528</c:v>
                </c:pt>
                <c:pt idx="7372">
                  <c:v>-22838.576496483198</c:v>
                </c:pt>
                <c:pt idx="7373">
                  <c:v>-22224.986866371335</c:v>
                </c:pt>
                <c:pt idx="7374">
                  <c:v>-23692.297236259466</c:v>
                </c:pt>
                <c:pt idx="7375">
                  <c:v>-24530.507606147599</c:v>
                </c:pt>
                <c:pt idx="7376">
                  <c:v>-24479.617976035268</c:v>
                </c:pt>
                <c:pt idx="7377">
                  <c:v>-24777.128345923404</c:v>
                </c:pt>
                <c:pt idx="7378">
                  <c:v>-25154.338715811537</c:v>
                </c:pt>
                <c:pt idx="7379">
                  <c:v>-25703.349085699207</c:v>
                </c:pt>
                <c:pt idx="7380">
                  <c:v>-26134.859455587342</c:v>
                </c:pt>
                <c:pt idx="7381">
                  <c:v>-52029.755756707396</c:v>
                </c:pt>
                <c:pt idx="7382">
                  <c:v>-52893.666126595534</c:v>
                </c:pt>
                <c:pt idx="7383">
                  <c:v>-53887.976496483199</c:v>
                </c:pt>
                <c:pt idx="7384">
                  <c:v>-54716.686866371332</c:v>
                </c:pt>
                <c:pt idx="7385">
                  <c:v>-56062.497236259471</c:v>
                </c:pt>
                <c:pt idx="7386">
                  <c:v>-57319.307606147602</c:v>
                </c:pt>
                <c:pt idx="7387">
                  <c:v>-58532.817976035272</c:v>
                </c:pt>
                <c:pt idx="7388">
                  <c:v>-59730.328345923408</c:v>
                </c:pt>
                <c:pt idx="7389">
                  <c:v>-60919.338715811537</c:v>
                </c:pt>
                <c:pt idx="7390">
                  <c:v>-62110.549085699211</c:v>
                </c:pt>
                <c:pt idx="7391">
                  <c:v>-63306.859455587342</c:v>
                </c:pt>
                <c:pt idx="7392">
                  <c:v>-54329.055756707399</c:v>
                </c:pt>
                <c:pt idx="7393">
                  <c:v>-55413.566126595528</c:v>
                </c:pt>
                <c:pt idx="7394">
                  <c:v>-56472.076496483198</c:v>
                </c:pt>
                <c:pt idx="7395">
                  <c:v>-57546.686866371332</c:v>
                </c:pt>
                <c:pt idx="7396">
                  <c:v>-58684.997236259471</c:v>
                </c:pt>
                <c:pt idx="7397">
                  <c:v>-59806.607606147605</c:v>
                </c:pt>
                <c:pt idx="7398">
                  <c:v>-60941.317976035272</c:v>
                </c:pt>
                <c:pt idx="7399">
                  <c:v>-62042.428345923407</c:v>
                </c:pt>
                <c:pt idx="7400">
                  <c:v>-63146.838715811537</c:v>
                </c:pt>
                <c:pt idx="7401">
                  <c:v>-64252.049085699211</c:v>
                </c:pt>
                <c:pt idx="7402">
                  <c:v>-65378.459455587341</c:v>
                </c:pt>
                <c:pt idx="7403">
                  <c:v>-55660.355756707395</c:v>
                </c:pt>
                <c:pt idx="7404">
                  <c:v>-56771.666126595534</c:v>
                </c:pt>
                <c:pt idx="7405">
                  <c:v>-57885.776496483202</c:v>
                </c:pt>
                <c:pt idx="7406">
                  <c:v>-59009.586866371334</c:v>
                </c:pt>
                <c:pt idx="7407">
                  <c:v>-60131.697236259468</c:v>
                </c:pt>
                <c:pt idx="7408">
                  <c:v>-61253.707606147604</c:v>
                </c:pt>
                <c:pt idx="7409">
                  <c:v>-62377.417976035271</c:v>
                </c:pt>
                <c:pt idx="7410">
                  <c:v>-63503.128345923404</c:v>
                </c:pt>
                <c:pt idx="7411">
                  <c:v>-64627.338715811537</c:v>
                </c:pt>
                <c:pt idx="7412">
                  <c:v>-65751.349085699214</c:v>
                </c:pt>
                <c:pt idx="7413">
                  <c:v>-66875.659455587345</c:v>
                </c:pt>
                <c:pt idx="7414">
                  <c:v>-8795.0557567073993</c:v>
                </c:pt>
                <c:pt idx="7415">
                  <c:v>-8781.6661265955336</c:v>
                </c:pt>
                <c:pt idx="7416">
                  <c:v>-8649.1764964831964</c:v>
                </c:pt>
                <c:pt idx="7417">
                  <c:v>-7797.8868663713365</c:v>
                </c:pt>
                <c:pt idx="7418">
                  <c:v>-7622.2972362594664</c:v>
                </c:pt>
                <c:pt idx="7419">
                  <c:v>-7546.5076061475993</c:v>
                </c:pt>
                <c:pt idx="7420">
                  <c:v>-7507.6179760352679</c:v>
                </c:pt>
                <c:pt idx="7421">
                  <c:v>-7571.4283459234066</c:v>
                </c:pt>
                <c:pt idx="7422">
                  <c:v>-7414.238715811538</c:v>
                </c:pt>
                <c:pt idx="7423">
                  <c:v>-7534.6490856992095</c:v>
                </c:pt>
                <c:pt idx="7424">
                  <c:v>-7556.8594555873424</c:v>
                </c:pt>
                <c:pt idx="7425">
                  <c:v>-52708.155756707398</c:v>
                </c:pt>
                <c:pt idx="7426">
                  <c:v>-53601.166126595534</c:v>
                </c:pt>
                <c:pt idx="7427">
                  <c:v>-54873.676496483196</c:v>
                </c:pt>
                <c:pt idx="7428">
                  <c:v>-56281.386866371337</c:v>
                </c:pt>
                <c:pt idx="7429">
                  <c:v>-57370.597236259469</c:v>
                </c:pt>
                <c:pt idx="7430">
                  <c:v>-58453.807606147602</c:v>
                </c:pt>
                <c:pt idx="7431">
                  <c:v>-59512.317976035272</c:v>
                </c:pt>
                <c:pt idx="7432">
                  <c:v>-60551.628345923404</c:v>
                </c:pt>
                <c:pt idx="7433">
                  <c:v>-61590.638715811539</c:v>
                </c:pt>
                <c:pt idx="7434">
                  <c:v>-62633.14908569921</c:v>
                </c:pt>
                <c:pt idx="7435">
                  <c:v>-63676.159455587345</c:v>
                </c:pt>
                <c:pt idx="7436">
                  <c:v>-54210.655756707398</c:v>
                </c:pt>
                <c:pt idx="7437">
                  <c:v>-54904.566126595528</c:v>
                </c:pt>
                <c:pt idx="7438">
                  <c:v>-55668.576496483198</c:v>
                </c:pt>
                <c:pt idx="7439">
                  <c:v>-56514.786866371331</c:v>
                </c:pt>
                <c:pt idx="7440">
                  <c:v>-57481.997236259471</c:v>
                </c:pt>
                <c:pt idx="7441">
                  <c:v>-58409.407606147601</c:v>
                </c:pt>
                <c:pt idx="7442">
                  <c:v>-59265.617976035268</c:v>
                </c:pt>
                <c:pt idx="7443">
                  <c:v>-60146.728345923402</c:v>
                </c:pt>
                <c:pt idx="7444">
                  <c:v>-60937.638715811539</c:v>
                </c:pt>
                <c:pt idx="7445">
                  <c:v>-61757.849085699207</c:v>
                </c:pt>
                <c:pt idx="7446">
                  <c:v>-62505.059455587339</c:v>
                </c:pt>
                <c:pt idx="7447">
                  <c:v>-53970.755756707396</c:v>
                </c:pt>
                <c:pt idx="7448">
                  <c:v>-55076.666126595534</c:v>
                </c:pt>
                <c:pt idx="7449">
                  <c:v>-56161.976496483199</c:v>
                </c:pt>
                <c:pt idx="7450">
                  <c:v>-57222.786866371331</c:v>
                </c:pt>
                <c:pt idx="7451">
                  <c:v>-58298.097236259469</c:v>
                </c:pt>
                <c:pt idx="7452">
                  <c:v>-59372.207606147604</c:v>
                </c:pt>
                <c:pt idx="7453">
                  <c:v>-60437.517976035269</c:v>
                </c:pt>
                <c:pt idx="7454">
                  <c:v>-61518.028345923405</c:v>
                </c:pt>
                <c:pt idx="7455">
                  <c:v>-62607.338715811537</c:v>
                </c:pt>
                <c:pt idx="7456">
                  <c:v>-63695.64908569921</c:v>
                </c:pt>
                <c:pt idx="7457">
                  <c:v>-64781.359455587342</c:v>
                </c:pt>
                <c:pt idx="7458">
                  <c:v>-42196.155756707398</c:v>
                </c:pt>
                <c:pt idx="7459">
                  <c:v>-43396.366126595531</c:v>
                </c:pt>
                <c:pt idx="7460">
                  <c:v>-44193.676496483196</c:v>
                </c:pt>
                <c:pt idx="7461">
                  <c:v>-45334.986866371335</c:v>
                </c:pt>
                <c:pt idx="7462">
                  <c:v>-46281.797236259466</c:v>
                </c:pt>
                <c:pt idx="7463">
                  <c:v>-47372.207606147604</c:v>
                </c:pt>
                <c:pt idx="7464">
                  <c:v>-48661.917976035271</c:v>
                </c:pt>
                <c:pt idx="7465">
                  <c:v>-49671.528345923405</c:v>
                </c:pt>
                <c:pt idx="7466">
                  <c:v>-50773.538715811541</c:v>
                </c:pt>
                <c:pt idx="7467">
                  <c:v>-51882.449085699205</c:v>
                </c:pt>
                <c:pt idx="7468">
                  <c:v>-52963.759455587344</c:v>
                </c:pt>
                <c:pt idx="7469">
                  <c:v>-52549.755756707396</c:v>
                </c:pt>
                <c:pt idx="7470">
                  <c:v>-53655.966126595529</c:v>
                </c:pt>
                <c:pt idx="7471">
                  <c:v>-54724.876496483201</c:v>
                </c:pt>
                <c:pt idx="7472">
                  <c:v>-55734.086866371334</c:v>
                </c:pt>
                <c:pt idx="7473">
                  <c:v>-56847.797236259466</c:v>
                </c:pt>
                <c:pt idx="7474">
                  <c:v>-57969.607606147605</c:v>
                </c:pt>
                <c:pt idx="7475">
                  <c:v>-59082.517976035269</c:v>
                </c:pt>
                <c:pt idx="7476">
                  <c:v>-60201.728345923402</c:v>
                </c:pt>
                <c:pt idx="7477">
                  <c:v>-61298.338715811537</c:v>
                </c:pt>
                <c:pt idx="7478">
                  <c:v>-62406.449085699205</c:v>
                </c:pt>
                <c:pt idx="7479">
                  <c:v>-63515.459455587341</c:v>
                </c:pt>
                <c:pt idx="7480">
                  <c:v>-51343.755756707396</c:v>
                </c:pt>
                <c:pt idx="7481">
                  <c:v>-52492.366126595531</c:v>
                </c:pt>
                <c:pt idx="7482">
                  <c:v>-53397.676496483196</c:v>
                </c:pt>
                <c:pt idx="7483">
                  <c:v>-54436.686866371332</c:v>
                </c:pt>
                <c:pt idx="7484">
                  <c:v>-55504.997236259471</c:v>
                </c:pt>
                <c:pt idx="7485">
                  <c:v>-56669.507606147599</c:v>
                </c:pt>
                <c:pt idx="7486">
                  <c:v>-57849.117976035268</c:v>
                </c:pt>
                <c:pt idx="7487">
                  <c:v>-59023.728345923402</c:v>
                </c:pt>
                <c:pt idx="7488">
                  <c:v>-60191.238715811538</c:v>
                </c:pt>
                <c:pt idx="7489">
                  <c:v>-61356.349085699207</c:v>
                </c:pt>
                <c:pt idx="7490">
                  <c:v>-62524.659455587345</c:v>
                </c:pt>
                <c:pt idx="7491">
                  <c:v>-46820.055756707399</c:v>
                </c:pt>
                <c:pt idx="7492">
                  <c:v>-48180.366126595531</c:v>
                </c:pt>
                <c:pt idx="7493">
                  <c:v>-49342.176496483196</c:v>
                </c:pt>
                <c:pt idx="7494">
                  <c:v>-50323.086866371334</c:v>
                </c:pt>
                <c:pt idx="7495">
                  <c:v>-51373.797236259466</c:v>
                </c:pt>
                <c:pt idx="7496">
                  <c:v>-52527.807606147602</c:v>
                </c:pt>
                <c:pt idx="7497">
                  <c:v>-53727.217976035274</c:v>
                </c:pt>
                <c:pt idx="7498">
                  <c:v>-54927.628345923404</c:v>
                </c:pt>
                <c:pt idx="7499">
                  <c:v>-56138.438715811542</c:v>
                </c:pt>
                <c:pt idx="7500">
                  <c:v>-57337.349085699207</c:v>
                </c:pt>
                <c:pt idx="7501">
                  <c:v>-58561.759455587344</c:v>
                </c:pt>
                <c:pt idx="7502">
                  <c:v>-43519.955756707393</c:v>
                </c:pt>
                <c:pt idx="7503">
                  <c:v>-44147.166126595534</c:v>
                </c:pt>
                <c:pt idx="7504">
                  <c:v>-45126.476496483199</c:v>
                </c:pt>
                <c:pt idx="7505">
                  <c:v>-45720.586866371334</c:v>
                </c:pt>
                <c:pt idx="7506">
                  <c:v>-46359.097236259469</c:v>
                </c:pt>
                <c:pt idx="7507">
                  <c:v>-47236.807606147602</c:v>
                </c:pt>
                <c:pt idx="7508">
                  <c:v>-48142.217976035274</c:v>
                </c:pt>
                <c:pt idx="7509">
                  <c:v>-49140.228345923402</c:v>
                </c:pt>
                <c:pt idx="7510">
                  <c:v>-50157.338715811537</c:v>
                </c:pt>
                <c:pt idx="7511">
                  <c:v>-51012.14908569921</c:v>
                </c:pt>
                <c:pt idx="7512">
                  <c:v>-51935.059455587339</c:v>
                </c:pt>
                <c:pt idx="7513">
                  <c:v>-51059.655756707398</c:v>
                </c:pt>
                <c:pt idx="7514">
                  <c:v>-51768.166126595534</c:v>
                </c:pt>
                <c:pt idx="7515">
                  <c:v>-52554.576496483198</c:v>
                </c:pt>
                <c:pt idx="7516">
                  <c:v>-53119.486866371335</c:v>
                </c:pt>
                <c:pt idx="7517">
                  <c:v>-53739.397236259465</c:v>
                </c:pt>
                <c:pt idx="7518">
                  <c:v>-54352.907606147601</c:v>
                </c:pt>
                <c:pt idx="7519">
                  <c:v>-54812.717976035274</c:v>
                </c:pt>
                <c:pt idx="7520">
                  <c:v>-55352.928345923407</c:v>
                </c:pt>
                <c:pt idx="7521">
                  <c:v>-55973.238715811538</c:v>
                </c:pt>
                <c:pt idx="7522">
                  <c:v>-56568.449085699205</c:v>
                </c:pt>
                <c:pt idx="7523">
                  <c:v>-57053.959455587341</c:v>
                </c:pt>
                <c:pt idx="7524">
                  <c:v>-54253.855756707395</c:v>
                </c:pt>
                <c:pt idx="7525">
                  <c:v>-55071.066126595528</c:v>
                </c:pt>
                <c:pt idx="7526">
                  <c:v>-56158.076496483198</c:v>
                </c:pt>
                <c:pt idx="7527">
                  <c:v>-57124.686866371332</c:v>
                </c:pt>
                <c:pt idx="7528">
                  <c:v>-58277.797236259466</c:v>
                </c:pt>
                <c:pt idx="7529">
                  <c:v>-59470.307606147602</c:v>
                </c:pt>
                <c:pt idx="7530">
                  <c:v>-60684.117976035268</c:v>
                </c:pt>
                <c:pt idx="7531">
                  <c:v>-61939.128345923404</c:v>
                </c:pt>
                <c:pt idx="7532">
                  <c:v>-63174.338715811537</c:v>
                </c:pt>
                <c:pt idx="7533">
                  <c:v>-64448.249085699208</c:v>
                </c:pt>
                <c:pt idx="7534">
                  <c:v>-65758.059455587339</c:v>
                </c:pt>
                <c:pt idx="7535">
                  <c:v>-47512.855756707395</c:v>
                </c:pt>
                <c:pt idx="7536">
                  <c:v>-48966.666126595534</c:v>
                </c:pt>
                <c:pt idx="7537">
                  <c:v>-49973.476496483199</c:v>
                </c:pt>
                <c:pt idx="7538">
                  <c:v>-50643.486866371335</c:v>
                </c:pt>
                <c:pt idx="7539">
                  <c:v>-51253.197236259468</c:v>
                </c:pt>
                <c:pt idx="7540">
                  <c:v>-52127.807606147602</c:v>
                </c:pt>
                <c:pt idx="7541">
                  <c:v>-53211.617976035268</c:v>
                </c:pt>
                <c:pt idx="7542">
                  <c:v>-54253.128345923404</c:v>
                </c:pt>
                <c:pt idx="7543">
                  <c:v>-55293.438715811542</c:v>
                </c:pt>
                <c:pt idx="7544">
                  <c:v>-56288.349085699207</c:v>
                </c:pt>
                <c:pt idx="7545">
                  <c:v>-57299.559455587339</c:v>
                </c:pt>
                <c:pt idx="7546">
                  <c:v>-54045.555756707399</c:v>
                </c:pt>
                <c:pt idx="7547">
                  <c:v>-55095.166126595534</c:v>
                </c:pt>
                <c:pt idx="7548">
                  <c:v>-56100.376496483201</c:v>
                </c:pt>
                <c:pt idx="7549">
                  <c:v>-57069.086866371334</c:v>
                </c:pt>
                <c:pt idx="7550">
                  <c:v>-58091.497236259471</c:v>
                </c:pt>
                <c:pt idx="7551">
                  <c:v>-59143.007606147599</c:v>
                </c:pt>
                <c:pt idx="7552">
                  <c:v>-60139.017976035269</c:v>
                </c:pt>
                <c:pt idx="7553">
                  <c:v>-61208.728345923402</c:v>
                </c:pt>
                <c:pt idx="7554">
                  <c:v>-62229.638715811539</c:v>
                </c:pt>
                <c:pt idx="7555">
                  <c:v>-63246.549085699211</c:v>
                </c:pt>
                <c:pt idx="7556">
                  <c:v>-64276.459455587341</c:v>
                </c:pt>
                <c:pt idx="7557">
                  <c:v>42372.944243292601</c:v>
                </c:pt>
                <c:pt idx="7558">
                  <c:v>39823.533873404464</c:v>
                </c:pt>
                <c:pt idx="7559">
                  <c:v>41378.723503516798</c:v>
                </c:pt>
                <c:pt idx="7560">
                  <c:v>49493.613133628663</c:v>
                </c:pt>
                <c:pt idx="7561">
                  <c:v>43623.602763740535</c:v>
                </c:pt>
                <c:pt idx="7562">
                  <c:v>42513.292393852404</c:v>
                </c:pt>
                <c:pt idx="7563">
                  <c:v>41436.382023964732</c:v>
                </c:pt>
                <c:pt idx="7564">
                  <c:v>40225.471654076595</c:v>
                </c:pt>
                <c:pt idx="7565">
                  <c:v>38975.861284188461</c:v>
                </c:pt>
                <c:pt idx="7566">
                  <c:v>37730.550914300795</c:v>
                </c:pt>
                <c:pt idx="7567">
                  <c:v>36620.540544412652</c:v>
                </c:pt>
                <c:pt idx="7568">
                  <c:v>44294.044243292607</c:v>
                </c:pt>
                <c:pt idx="7569">
                  <c:v>40292.633873404469</c:v>
                </c:pt>
                <c:pt idx="7570">
                  <c:v>46100.823503516804</c:v>
                </c:pt>
                <c:pt idx="7571">
                  <c:v>47221.313133628661</c:v>
                </c:pt>
                <c:pt idx="7572">
                  <c:v>45333.702763740526</c:v>
                </c:pt>
                <c:pt idx="7573">
                  <c:v>47137.792393852404</c:v>
                </c:pt>
                <c:pt idx="7574">
                  <c:v>53062.682023964735</c:v>
                </c:pt>
                <c:pt idx="7575">
                  <c:v>59197.971654076595</c:v>
                </c:pt>
                <c:pt idx="7576">
                  <c:v>61862.661284188463</c:v>
                </c:pt>
                <c:pt idx="7577">
                  <c:v>66132.450914300804</c:v>
                </c:pt>
                <c:pt idx="7578">
                  <c:v>70555.240544412663</c:v>
                </c:pt>
                <c:pt idx="7579">
                  <c:v>-30431.855756707395</c:v>
                </c:pt>
                <c:pt idx="7580">
                  <c:v>-30554.66612659553</c:v>
                </c:pt>
                <c:pt idx="7581">
                  <c:v>-31626.776496483199</c:v>
                </c:pt>
                <c:pt idx="7582">
                  <c:v>-32667.986866371335</c:v>
                </c:pt>
                <c:pt idx="7583">
                  <c:v>-32939.197236259468</c:v>
                </c:pt>
                <c:pt idx="7584">
                  <c:v>-33593.907606147601</c:v>
                </c:pt>
                <c:pt idx="7585">
                  <c:v>-33614.917976035271</c:v>
                </c:pt>
                <c:pt idx="7586">
                  <c:v>-34296.128345923404</c:v>
                </c:pt>
                <c:pt idx="7587">
                  <c:v>-35004.338715811537</c:v>
                </c:pt>
                <c:pt idx="7588">
                  <c:v>-35725.14908569921</c:v>
                </c:pt>
                <c:pt idx="7589">
                  <c:v>-36416.559455587339</c:v>
                </c:pt>
                <c:pt idx="7590">
                  <c:v>-39115.155756707398</c:v>
                </c:pt>
                <c:pt idx="7591">
                  <c:v>-39898.266126595532</c:v>
                </c:pt>
                <c:pt idx="7592">
                  <c:v>-40630.376496483201</c:v>
                </c:pt>
                <c:pt idx="7593">
                  <c:v>-41643.586866371334</c:v>
                </c:pt>
                <c:pt idx="7594">
                  <c:v>-43628.697236259468</c:v>
                </c:pt>
                <c:pt idx="7595">
                  <c:v>-45121.207606147604</c:v>
                </c:pt>
                <c:pt idx="7596">
                  <c:v>-46376.417976035271</c:v>
                </c:pt>
                <c:pt idx="7597">
                  <c:v>-47771.728345923402</c:v>
                </c:pt>
                <c:pt idx="7598">
                  <c:v>-49117.838715811537</c:v>
                </c:pt>
                <c:pt idx="7599">
                  <c:v>-50449.249085699208</c:v>
                </c:pt>
                <c:pt idx="7600">
                  <c:v>-51778.959455587341</c:v>
                </c:pt>
                <c:pt idx="7601">
                  <c:v>-10125.355756707395</c:v>
                </c:pt>
                <c:pt idx="7602">
                  <c:v>-9658.0661265955277</c:v>
                </c:pt>
                <c:pt idx="7603">
                  <c:v>-7101.9764964831993</c:v>
                </c:pt>
                <c:pt idx="7604">
                  <c:v>-5201.2868663713307</c:v>
                </c:pt>
                <c:pt idx="7605">
                  <c:v>176.8027637405321</c:v>
                </c:pt>
                <c:pt idx="7606">
                  <c:v>541.6923938523978</c:v>
                </c:pt>
                <c:pt idx="7607">
                  <c:v>1580.8820239647321</c:v>
                </c:pt>
                <c:pt idx="7608">
                  <c:v>2756.7716540765978</c:v>
                </c:pt>
                <c:pt idx="7609">
                  <c:v>4091.8612841884606</c:v>
                </c:pt>
                <c:pt idx="7610">
                  <c:v>5263.950914300789</c:v>
                </c:pt>
                <c:pt idx="7611">
                  <c:v>5639.8405444126547</c:v>
                </c:pt>
                <c:pt idx="7612">
                  <c:v>-40107.155756707398</c:v>
                </c:pt>
                <c:pt idx="7613">
                  <c:v>-41812.966126595529</c:v>
                </c:pt>
                <c:pt idx="7614">
                  <c:v>-42615.276496483202</c:v>
                </c:pt>
                <c:pt idx="7615">
                  <c:v>-43245.086866371334</c:v>
                </c:pt>
                <c:pt idx="7616">
                  <c:v>-43350.097236259469</c:v>
                </c:pt>
                <c:pt idx="7617">
                  <c:v>-44064.407606147601</c:v>
                </c:pt>
                <c:pt idx="7618">
                  <c:v>-44859.617976035268</c:v>
                </c:pt>
                <c:pt idx="7619">
                  <c:v>-45653.628345923404</c:v>
                </c:pt>
                <c:pt idx="7620">
                  <c:v>-46428.838715811537</c:v>
                </c:pt>
                <c:pt idx="7621">
                  <c:v>-47226.249085699208</c:v>
                </c:pt>
                <c:pt idx="7622">
                  <c:v>-48010.559455587339</c:v>
                </c:pt>
                <c:pt idx="7623">
                  <c:v>43588.644243292598</c:v>
                </c:pt>
                <c:pt idx="7624">
                  <c:v>43523.633873404469</c:v>
                </c:pt>
                <c:pt idx="7625">
                  <c:v>41876.923503516795</c:v>
                </c:pt>
                <c:pt idx="7626">
                  <c:v>40997.513133628672</c:v>
                </c:pt>
                <c:pt idx="7627">
                  <c:v>44808.502763740529</c:v>
                </c:pt>
                <c:pt idx="7628">
                  <c:v>47195.992393852401</c:v>
                </c:pt>
                <c:pt idx="7629">
                  <c:v>49978.682023964735</c:v>
                </c:pt>
                <c:pt idx="7630">
                  <c:v>53914.071654076601</c:v>
                </c:pt>
                <c:pt idx="7631">
                  <c:v>58091.761284188455</c:v>
                </c:pt>
                <c:pt idx="7632">
                  <c:v>62372.050914300795</c:v>
                </c:pt>
                <c:pt idx="7633">
                  <c:v>65849.140544412658</c:v>
                </c:pt>
                <c:pt idx="7634">
                  <c:v>782407.04424329265</c:v>
                </c:pt>
                <c:pt idx="7635">
                  <c:v>799998.63387340447</c:v>
                </c:pt>
                <c:pt idx="7636">
                  <c:v>844211.5235035168</c:v>
                </c:pt>
                <c:pt idx="7637">
                  <c:v>872583.81313362869</c:v>
                </c:pt>
                <c:pt idx="7638">
                  <c:v>902297.30276374053</c:v>
                </c:pt>
                <c:pt idx="7639">
                  <c:v>921980.99239385244</c:v>
                </c:pt>
                <c:pt idx="7640">
                  <c:v>944695.68202396471</c:v>
                </c:pt>
                <c:pt idx="7641">
                  <c:v>965749.37165407662</c:v>
                </c:pt>
                <c:pt idx="7642">
                  <c:v>999425.66128418851</c:v>
                </c:pt>
                <c:pt idx="7643">
                  <c:v>1029830.2509143008</c:v>
                </c:pt>
                <c:pt idx="7644">
                  <c:v>1054710.5405444126</c:v>
                </c:pt>
                <c:pt idx="7645">
                  <c:v>-19740.555756707399</c:v>
                </c:pt>
                <c:pt idx="7646">
                  <c:v>-21074.366126595531</c:v>
                </c:pt>
                <c:pt idx="7647">
                  <c:v>-18586.976496483199</c:v>
                </c:pt>
                <c:pt idx="7648">
                  <c:v>-17638.286866371331</c:v>
                </c:pt>
                <c:pt idx="7649">
                  <c:v>-17175.397236259465</c:v>
                </c:pt>
                <c:pt idx="7650">
                  <c:v>-17523.507606147599</c:v>
                </c:pt>
                <c:pt idx="7651">
                  <c:v>-17720.717976035274</c:v>
                </c:pt>
                <c:pt idx="7652">
                  <c:v>-17689.928345923407</c:v>
                </c:pt>
                <c:pt idx="7653">
                  <c:v>-17857.638715811539</c:v>
                </c:pt>
                <c:pt idx="7654">
                  <c:v>-17688.049085699211</c:v>
                </c:pt>
                <c:pt idx="7655">
                  <c:v>-17573.459455587341</c:v>
                </c:pt>
                <c:pt idx="7656">
                  <c:v>-25938.655756707398</c:v>
                </c:pt>
                <c:pt idx="7657">
                  <c:v>-23822.766126595532</c:v>
                </c:pt>
                <c:pt idx="7658">
                  <c:v>-18775.776496483202</c:v>
                </c:pt>
                <c:pt idx="7659">
                  <c:v>-12133.386866371337</c:v>
                </c:pt>
                <c:pt idx="7660">
                  <c:v>-9578.4972362594708</c:v>
                </c:pt>
                <c:pt idx="7661">
                  <c:v>-7983.3076061476022</c:v>
                </c:pt>
                <c:pt idx="7662">
                  <c:v>-6106.8179760352723</c:v>
                </c:pt>
                <c:pt idx="7663">
                  <c:v>-4391.2283459234022</c:v>
                </c:pt>
                <c:pt idx="7664">
                  <c:v>-2871.4387158115424</c:v>
                </c:pt>
                <c:pt idx="7665">
                  <c:v>-2435.8490856992066</c:v>
                </c:pt>
                <c:pt idx="7666">
                  <c:v>-1731.1594555873453</c:v>
                </c:pt>
                <c:pt idx="7667">
                  <c:v>-3791.8557567073949</c:v>
                </c:pt>
                <c:pt idx="7668">
                  <c:v>-3316.8661265955307</c:v>
                </c:pt>
                <c:pt idx="7669">
                  <c:v>-3605.3764964832008</c:v>
                </c:pt>
                <c:pt idx="7670">
                  <c:v>-3462.2868663713307</c:v>
                </c:pt>
                <c:pt idx="7671">
                  <c:v>-3790.9972362594708</c:v>
                </c:pt>
                <c:pt idx="7672">
                  <c:v>-3333.4076061476007</c:v>
                </c:pt>
                <c:pt idx="7673">
                  <c:v>-2406.3179760352723</c:v>
                </c:pt>
                <c:pt idx="7674">
                  <c:v>-2782.4283459234066</c:v>
                </c:pt>
                <c:pt idx="7675">
                  <c:v>-3100.3387158115365</c:v>
                </c:pt>
                <c:pt idx="7676">
                  <c:v>-3803.7490856992081</c:v>
                </c:pt>
                <c:pt idx="7677">
                  <c:v>-4080.5594555873395</c:v>
                </c:pt>
              </c:numCache>
            </c:numRef>
          </c:yVal>
          <c:smooth val="0"/>
          <c:extLst>
            <c:ext xmlns:c16="http://schemas.microsoft.com/office/drawing/2014/chart" uri="{C3380CC4-5D6E-409C-BE32-E72D297353CC}">
              <c16:uniqueId val="{00000001-7582-4C43-832B-573A91487FD9}"/>
            </c:ext>
          </c:extLst>
        </c:ser>
        <c:dLbls>
          <c:showLegendKey val="0"/>
          <c:showVal val="0"/>
          <c:showCatName val="0"/>
          <c:showSerName val="0"/>
          <c:showPercent val="0"/>
          <c:showBubbleSize val="0"/>
        </c:dLbls>
        <c:axId val="799996175"/>
        <c:axId val="800012495"/>
      </c:scatterChart>
      <c:valAx>
        <c:axId val="799996175"/>
        <c:scaling>
          <c:orientation val="minMax"/>
        </c:scaling>
        <c:delete val="0"/>
        <c:axPos val="b"/>
        <c:title>
          <c:tx>
            <c:rich>
              <a:bodyPr/>
              <a:lstStyle/>
              <a:p>
                <a:pPr>
                  <a:defRPr/>
                </a:pPr>
                <a:r>
                  <a:rPr lang="en-IN"/>
                  <a:t>Year</a:t>
                </a:r>
              </a:p>
            </c:rich>
          </c:tx>
          <c:overlay val="0"/>
        </c:title>
        <c:numFmt formatCode="General" sourceLinked="1"/>
        <c:majorTickMark val="out"/>
        <c:minorTickMark val="none"/>
        <c:tickLblPos val="nextTo"/>
        <c:crossAx val="800012495"/>
        <c:crosses val="autoZero"/>
        <c:crossBetween val="midCat"/>
      </c:valAx>
      <c:valAx>
        <c:axId val="800012495"/>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7999961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Revenue</c:v>
          </c:tx>
          <c:spPr>
            <a:ln w="25400" cap="rnd">
              <a:no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cap="rnd">
                <a:solidFill>
                  <a:schemeClr val="accent1"/>
                </a:solidFill>
                <a:round/>
              </a:ln>
              <a:effectLst>
                <a:outerShdw blurRad="50800" dist="38100" dir="5400000" rotWithShape="0">
                  <a:srgbClr val="000000">
                    <a:alpha val="60000"/>
                  </a:srgbClr>
                </a:outerShdw>
              </a:effectLst>
            </c:spPr>
          </c:marker>
          <c:xVal>
            <c:numRef>
              <c:f>'Client Data Sets- -&gt;'!$F$2:$F$7679</c:f>
              <c:numCache>
                <c:formatCode>General</c:formatCode>
                <c:ptCount val="7678"/>
                <c:pt idx="0">
                  <c:v>2011</c:v>
                </c:pt>
                <c:pt idx="1">
                  <c:v>2012</c:v>
                </c:pt>
                <c:pt idx="2">
                  <c:v>2013</c:v>
                </c:pt>
                <c:pt idx="3">
                  <c:v>2014</c:v>
                </c:pt>
                <c:pt idx="4">
                  <c:v>2015</c:v>
                </c:pt>
                <c:pt idx="5">
                  <c:v>2016</c:v>
                </c:pt>
                <c:pt idx="6">
                  <c:v>2017</c:v>
                </c:pt>
                <c:pt idx="7">
                  <c:v>2018</c:v>
                </c:pt>
                <c:pt idx="8">
                  <c:v>2019</c:v>
                </c:pt>
                <c:pt idx="9">
                  <c:v>2020</c:v>
                </c:pt>
                <c:pt idx="10">
                  <c:v>2021</c:v>
                </c:pt>
                <c:pt idx="11">
                  <c:v>2011</c:v>
                </c:pt>
                <c:pt idx="12">
                  <c:v>2012</c:v>
                </c:pt>
                <c:pt idx="13">
                  <c:v>2013</c:v>
                </c:pt>
                <c:pt idx="14">
                  <c:v>2014</c:v>
                </c:pt>
                <c:pt idx="15">
                  <c:v>2015</c:v>
                </c:pt>
                <c:pt idx="16">
                  <c:v>2016</c:v>
                </c:pt>
                <c:pt idx="17">
                  <c:v>2017</c:v>
                </c:pt>
                <c:pt idx="18">
                  <c:v>2018</c:v>
                </c:pt>
                <c:pt idx="19">
                  <c:v>2019</c:v>
                </c:pt>
                <c:pt idx="20">
                  <c:v>2020</c:v>
                </c:pt>
                <c:pt idx="21">
                  <c:v>2021</c:v>
                </c:pt>
                <c:pt idx="22">
                  <c:v>2011</c:v>
                </c:pt>
                <c:pt idx="23">
                  <c:v>2012</c:v>
                </c:pt>
                <c:pt idx="24">
                  <c:v>2013</c:v>
                </c:pt>
                <c:pt idx="25">
                  <c:v>2014</c:v>
                </c:pt>
                <c:pt idx="26">
                  <c:v>2015</c:v>
                </c:pt>
                <c:pt idx="27">
                  <c:v>2016</c:v>
                </c:pt>
                <c:pt idx="28">
                  <c:v>2017</c:v>
                </c:pt>
                <c:pt idx="29">
                  <c:v>2018</c:v>
                </c:pt>
                <c:pt idx="30">
                  <c:v>2019</c:v>
                </c:pt>
                <c:pt idx="31">
                  <c:v>2020</c:v>
                </c:pt>
                <c:pt idx="32">
                  <c:v>2021</c:v>
                </c:pt>
                <c:pt idx="33">
                  <c:v>2011</c:v>
                </c:pt>
                <c:pt idx="34">
                  <c:v>2012</c:v>
                </c:pt>
                <c:pt idx="35">
                  <c:v>2013</c:v>
                </c:pt>
                <c:pt idx="36">
                  <c:v>2014</c:v>
                </c:pt>
                <c:pt idx="37">
                  <c:v>2015</c:v>
                </c:pt>
                <c:pt idx="38">
                  <c:v>2016</c:v>
                </c:pt>
                <c:pt idx="39">
                  <c:v>2017</c:v>
                </c:pt>
                <c:pt idx="40">
                  <c:v>2018</c:v>
                </c:pt>
                <c:pt idx="41">
                  <c:v>2019</c:v>
                </c:pt>
                <c:pt idx="42">
                  <c:v>2020</c:v>
                </c:pt>
                <c:pt idx="43">
                  <c:v>2021</c:v>
                </c:pt>
                <c:pt idx="44">
                  <c:v>2011</c:v>
                </c:pt>
                <c:pt idx="45">
                  <c:v>2012</c:v>
                </c:pt>
                <c:pt idx="46">
                  <c:v>2013</c:v>
                </c:pt>
                <c:pt idx="47">
                  <c:v>2014</c:v>
                </c:pt>
                <c:pt idx="48">
                  <c:v>2015</c:v>
                </c:pt>
                <c:pt idx="49">
                  <c:v>2016</c:v>
                </c:pt>
                <c:pt idx="50">
                  <c:v>2017</c:v>
                </c:pt>
                <c:pt idx="51">
                  <c:v>2018</c:v>
                </c:pt>
                <c:pt idx="52">
                  <c:v>2019</c:v>
                </c:pt>
                <c:pt idx="53">
                  <c:v>2020</c:v>
                </c:pt>
                <c:pt idx="54">
                  <c:v>2021</c:v>
                </c:pt>
                <c:pt idx="55">
                  <c:v>2011</c:v>
                </c:pt>
                <c:pt idx="56">
                  <c:v>2012</c:v>
                </c:pt>
                <c:pt idx="57">
                  <c:v>2013</c:v>
                </c:pt>
                <c:pt idx="58">
                  <c:v>2014</c:v>
                </c:pt>
                <c:pt idx="59">
                  <c:v>2015</c:v>
                </c:pt>
                <c:pt idx="60">
                  <c:v>2016</c:v>
                </c:pt>
                <c:pt idx="61">
                  <c:v>2017</c:v>
                </c:pt>
                <c:pt idx="62">
                  <c:v>2018</c:v>
                </c:pt>
                <c:pt idx="63">
                  <c:v>2019</c:v>
                </c:pt>
                <c:pt idx="64">
                  <c:v>2020</c:v>
                </c:pt>
                <c:pt idx="65">
                  <c:v>2021</c:v>
                </c:pt>
                <c:pt idx="66">
                  <c:v>2011</c:v>
                </c:pt>
                <c:pt idx="67">
                  <c:v>2012</c:v>
                </c:pt>
                <c:pt idx="68">
                  <c:v>2013</c:v>
                </c:pt>
                <c:pt idx="69">
                  <c:v>2014</c:v>
                </c:pt>
                <c:pt idx="70">
                  <c:v>2015</c:v>
                </c:pt>
                <c:pt idx="71">
                  <c:v>2016</c:v>
                </c:pt>
                <c:pt idx="72">
                  <c:v>2017</c:v>
                </c:pt>
                <c:pt idx="73">
                  <c:v>2018</c:v>
                </c:pt>
                <c:pt idx="74">
                  <c:v>2019</c:v>
                </c:pt>
                <c:pt idx="75">
                  <c:v>2020</c:v>
                </c:pt>
                <c:pt idx="76">
                  <c:v>2021</c:v>
                </c:pt>
                <c:pt idx="77">
                  <c:v>2011</c:v>
                </c:pt>
                <c:pt idx="78">
                  <c:v>2012</c:v>
                </c:pt>
                <c:pt idx="79">
                  <c:v>2013</c:v>
                </c:pt>
                <c:pt idx="80">
                  <c:v>2014</c:v>
                </c:pt>
                <c:pt idx="81">
                  <c:v>2015</c:v>
                </c:pt>
                <c:pt idx="82">
                  <c:v>2016</c:v>
                </c:pt>
                <c:pt idx="83">
                  <c:v>2017</c:v>
                </c:pt>
                <c:pt idx="84">
                  <c:v>2018</c:v>
                </c:pt>
                <c:pt idx="85">
                  <c:v>2019</c:v>
                </c:pt>
                <c:pt idx="86">
                  <c:v>2020</c:v>
                </c:pt>
                <c:pt idx="87">
                  <c:v>2021</c:v>
                </c:pt>
                <c:pt idx="88">
                  <c:v>2011</c:v>
                </c:pt>
                <c:pt idx="89">
                  <c:v>2012</c:v>
                </c:pt>
                <c:pt idx="90">
                  <c:v>2013</c:v>
                </c:pt>
                <c:pt idx="91">
                  <c:v>2014</c:v>
                </c:pt>
                <c:pt idx="92">
                  <c:v>2015</c:v>
                </c:pt>
                <c:pt idx="93">
                  <c:v>2016</c:v>
                </c:pt>
                <c:pt idx="94">
                  <c:v>2017</c:v>
                </c:pt>
                <c:pt idx="95">
                  <c:v>2018</c:v>
                </c:pt>
                <c:pt idx="96">
                  <c:v>2019</c:v>
                </c:pt>
                <c:pt idx="97">
                  <c:v>2020</c:v>
                </c:pt>
                <c:pt idx="98">
                  <c:v>2021</c:v>
                </c:pt>
                <c:pt idx="99">
                  <c:v>2011</c:v>
                </c:pt>
                <c:pt idx="100">
                  <c:v>2012</c:v>
                </c:pt>
                <c:pt idx="101">
                  <c:v>2013</c:v>
                </c:pt>
                <c:pt idx="102">
                  <c:v>2014</c:v>
                </c:pt>
                <c:pt idx="103">
                  <c:v>2015</c:v>
                </c:pt>
                <c:pt idx="104">
                  <c:v>2016</c:v>
                </c:pt>
                <c:pt idx="105">
                  <c:v>2017</c:v>
                </c:pt>
                <c:pt idx="106">
                  <c:v>2018</c:v>
                </c:pt>
                <c:pt idx="107">
                  <c:v>2019</c:v>
                </c:pt>
                <c:pt idx="108">
                  <c:v>2020</c:v>
                </c:pt>
                <c:pt idx="109">
                  <c:v>2021</c:v>
                </c:pt>
                <c:pt idx="110">
                  <c:v>2011</c:v>
                </c:pt>
                <c:pt idx="111">
                  <c:v>2012</c:v>
                </c:pt>
                <c:pt idx="112">
                  <c:v>2013</c:v>
                </c:pt>
                <c:pt idx="113">
                  <c:v>2014</c:v>
                </c:pt>
                <c:pt idx="114">
                  <c:v>2015</c:v>
                </c:pt>
                <c:pt idx="115">
                  <c:v>2016</c:v>
                </c:pt>
                <c:pt idx="116">
                  <c:v>2017</c:v>
                </c:pt>
                <c:pt idx="117">
                  <c:v>2018</c:v>
                </c:pt>
                <c:pt idx="118">
                  <c:v>2019</c:v>
                </c:pt>
                <c:pt idx="119">
                  <c:v>2020</c:v>
                </c:pt>
                <c:pt idx="120">
                  <c:v>2021</c:v>
                </c:pt>
                <c:pt idx="121">
                  <c:v>2011</c:v>
                </c:pt>
                <c:pt idx="122">
                  <c:v>2012</c:v>
                </c:pt>
                <c:pt idx="123">
                  <c:v>2013</c:v>
                </c:pt>
                <c:pt idx="124">
                  <c:v>2014</c:v>
                </c:pt>
                <c:pt idx="125">
                  <c:v>2015</c:v>
                </c:pt>
                <c:pt idx="126">
                  <c:v>2016</c:v>
                </c:pt>
                <c:pt idx="127">
                  <c:v>2017</c:v>
                </c:pt>
                <c:pt idx="128">
                  <c:v>2018</c:v>
                </c:pt>
                <c:pt idx="129">
                  <c:v>2019</c:v>
                </c:pt>
                <c:pt idx="130">
                  <c:v>2020</c:v>
                </c:pt>
                <c:pt idx="131">
                  <c:v>2021</c:v>
                </c:pt>
                <c:pt idx="132">
                  <c:v>2011</c:v>
                </c:pt>
                <c:pt idx="133">
                  <c:v>2012</c:v>
                </c:pt>
                <c:pt idx="134">
                  <c:v>2013</c:v>
                </c:pt>
                <c:pt idx="135">
                  <c:v>2014</c:v>
                </c:pt>
                <c:pt idx="136">
                  <c:v>2015</c:v>
                </c:pt>
                <c:pt idx="137">
                  <c:v>2016</c:v>
                </c:pt>
                <c:pt idx="138">
                  <c:v>2017</c:v>
                </c:pt>
                <c:pt idx="139">
                  <c:v>2018</c:v>
                </c:pt>
                <c:pt idx="140">
                  <c:v>2019</c:v>
                </c:pt>
                <c:pt idx="141">
                  <c:v>2020</c:v>
                </c:pt>
                <c:pt idx="142">
                  <c:v>2021</c:v>
                </c:pt>
                <c:pt idx="143">
                  <c:v>2011</c:v>
                </c:pt>
                <c:pt idx="144">
                  <c:v>2012</c:v>
                </c:pt>
                <c:pt idx="145">
                  <c:v>2013</c:v>
                </c:pt>
                <c:pt idx="146">
                  <c:v>2014</c:v>
                </c:pt>
                <c:pt idx="147">
                  <c:v>2015</c:v>
                </c:pt>
                <c:pt idx="148">
                  <c:v>2016</c:v>
                </c:pt>
                <c:pt idx="149">
                  <c:v>2017</c:v>
                </c:pt>
                <c:pt idx="150">
                  <c:v>2018</c:v>
                </c:pt>
                <c:pt idx="151">
                  <c:v>2019</c:v>
                </c:pt>
                <c:pt idx="152">
                  <c:v>2020</c:v>
                </c:pt>
                <c:pt idx="153">
                  <c:v>2021</c:v>
                </c:pt>
                <c:pt idx="154">
                  <c:v>2011</c:v>
                </c:pt>
                <c:pt idx="155">
                  <c:v>2012</c:v>
                </c:pt>
                <c:pt idx="156">
                  <c:v>2013</c:v>
                </c:pt>
                <c:pt idx="157">
                  <c:v>2014</c:v>
                </c:pt>
                <c:pt idx="158">
                  <c:v>2015</c:v>
                </c:pt>
                <c:pt idx="159">
                  <c:v>2016</c:v>
                </c:pt>
                <c:pt idx="160">
                  <c:v>2017</c:v>
                </c:pt>
                <c:pt idx="161">
                  <c:v>2018</c:v>
                </c:pt>
                <c:pt idx="162">
                  <c:v>2019</c:v>
                </c:pt>
                <c:pt idx="163">
                  <c:v>2020</c:v>
                </c:pt>
                <c:pt idx="164">
                  <c:v>2021</c:v>
                </c:pt>
                <c:pt idx="165">
                  <c:v>2011</c:v>
                </c:pt>
                <c:pt idx="166">
                  <c:v>2012</c:v>
                </c:pt>
                <c:pt idx="167">
                  <c:v>2013</c:v>
                </c:pt>
                <c:pt idx="168">
                  <c:v>2014</c:v>
                </c:pt>
                <c:pt idx="169">
                  <c:v>2015</c:v>
                </c:pt>
                <c:pt idx="170">
                  <c:v>2016</c:v>
                </c:pt>
                <c:pt idx="171">
                  <c:v>2017</c:v>
                </c:pt>
                <c:pt idx="172">
                  <c:v>2018</c:v>
                </c:pt>
                <c:pt idx="173">
                  <c:v>2019</c:v>
                </c:pt>
                <c:pt idx="174">
                  <c:v>2020</c:v>
                </c:pt>
                <c:pt idx="175">
                  <c:v>2021</c:v>
                </c:pt>
                <c:pt idx="176">
                  <c:v>2011</c:v>
                </c:pt>
                <c:pt idx="177">
                  <c:v>2012</c:v>
                </c:pt>
                <c:pt idx="178">
                  <c:v>2013</c:v>
                </c:pt>
                <c:pt idx="179">
                  <c:v>2014</c:v>
                </c:pt>
                <c:pt idx="180">
                  <c:v>2015</c:v>
                </c:pt>
                <c:pt idx="181">
                  <c:v>2016</c:v>
                </c:pt>
                <c:pt idx="182">
                  <c:v>2017</c:v>
                </c:pt>
                <c:pt idx="183">
                  <c:v>2018</c:v>
                </c:pt>
                <c:pt idx="184">
                  <c:v>2019</c:v>
                </c:pt>
                <c:pt idx="185">
                  <c:v>2020</c:v>
                </c:pt>
                <c:pt idx="186">
                  <c:v>2021</c:v>
                </c:pt>
                <c:pt idx="187">
                  <c:v>2011</c:v>
                </c:pt>
                <c:pt idx="188">
                  <c:v>2012</c:v>
                </c:pt>
                <c:pt idx="189">
                  <c:v>2013</c:v>
                </c:pt>
                <c:pt idx="190">
                  <c:v>2014</c:v>
                </c:pt>
                <c:pt idx="191">
                  <c:v>2015</c:v>
                </c:pt>
                <c:pt idx="192">
                  <c:v>2016</c:v>
                </c:pt>
                <c:pt idx="193">
                  <c:v>2017</c:v>
                </c:pt>
                <c:pt idx="194">
                  <c:v>2018</c:v>
                </c:pt>
                <c:pt idx="195">
                  <c:v>2019</c:v>
                </c:pt>
                <c:pt idx="196">
                  <c:v>2020</c:v>
                </c:pt>
                <c:pt idx="197">
                  <c:v>2021</c:v>
                </c:pt>
                <c:pt idx="198">
                  <c:v>2011</c:v>
                </c:pt>
                <c:pt idx="199">
                  <c:v>2012</c:v>
                </c:pt>
                <c:pt idx="200">
                  <c:v>2013</c:v>
                </c:pt>
                <c:pt idx="201">
                  <c:v>2014</c:v>
                </c:pt>
                <c:pt idx="202">
                  <c:v>2015</c:v>
                </c:pt>
                <c:pt idx="203">
                  <c:v>2016</c:v>
                </c:pt>
                <c:pt idx="204">
                  <c:v>2017</c:v>
                </c:pt>
                <c:pt idx="205">
                  <c:v>2018</c:v>
                </c:pt>
                <c:pt idx="206">
                  <c:v>2019</c:v>
                </c:pt>
                <c:pt idx="207">
                  <c:v>2020</c:v>
                </c:pt>
                <c:pt idx="208">
                  <c:v>2021</c:v>
                </c:pt>
                <c:pt idx="209">
                  <c:v>2011</c:v>
                </c:pt>
                <c:pt idx="210">
                  <c:v>2012</c:v>
                </c:pt>
                <c:pt idx="211">
                  <c:v>2013</c:v>
                </c:pt>
                <c:pt idx="212">
                  <c:v>2014</c:v>
                </c:pt>
                <c:pt idx="213">
                  <c:v>2015</c:v>
                </c:pt>
                <c:pt idx="214">
                  <c:v>2016</c:v>
                </c:pt>
                <c:pt idx="215">
                  <c:v>2017</c:v>
                </c:pt>
                <c:pt idx="216">
                  <c:v>2018</c:v>
                </c:pt>
                <c:pt idx="217">
                  <c:v>2019</c:v>
                </c:pt>
                <c:pt idx="218">
                  <c:v>2020</c:v>
                </c:pt>
                <c:pt idx="219">
                  <c:v>2021</c:v>
                </c:pt>
                <c:pt idx="220">
                  <c:v>2011</c:v>
                </c:pt>
                <c:pt idx="221">
                  <c:v>2012</c:v>
                </c:pt>
                <c:pt idx="222">
                  <c:v>2013</c:v>
                </c:pt>
                <c:pt idx="223">
                  <c:v>2014</c:v>
                </c:pt>
                <c:pt idx="224">
                  <c:v>2015</c:v>
                </c:pt>
                <c:pt idx="225">
                  <c:v>2016</c:v>
                </c:pt>
                <c:pt idx="226">
                  <c:v>2017</c:v>
                </c:pt>
                <c:pt idx="227">
                  <c:v>2018</c:v>
                </c:pt>
                <c:pt idx="228">
                  <c:v>2019</c:v>
                </c:pt>
                <c:pt idx="229">
                  <c:v>2020</c:v>
                </c:pt>
                <c:pt idx="230">
                  <c:v>2021</c:v>
                </c:pt>
                <c:pt idx="231">
                  <c:v>2011</c:v>
                </c:pt>
                <c:pt idx="232">
                  <c:v>2012</c:v>
                </c:pt>
                <c:pt idx="233">
                  <c:v>2013</c:v>
                </c:pt>
                <c:pt idx="234">
                  <c:v>2014</c:v>
                </c:pt>
                <c:pt idx="235">
                  <c:v>2015</c:v>
                </c:pt>
                <c:pt idx="236">
                  <c:v>2016</c:v>
                </c:pt>
                <c:pt idx="237">
                  <c:v>2017</c:v>
                </c:pt>
                <c:pt idx="238">
                  <c:v>2018</c:v>
                </c:pt>
                <c:pt idx="239">
                  <c:v>2019</c:v>
                </c:pt>
                <c:pt idx="240">
                  <c:v>2020</c:v>
                </c:pt>
                <c:pt idx="241">
                  <c:v>2021</c:v>
                </c:pt>
                <c:pt idx="242">
                  <c:v>2011</c:v>
                </c:pt>
                <c:pt idx="243">
                  <c:v>2012</c:v>
                </c:pt>
                <c:pt idx="244">
                  <c:v>2013</c:v>
                </c:pt>
                <c:pt idx="245">
                  <c:v>2014</c:v>
                </c:pt>
                <c:pt idx="246">
                  <c:v>2015</c:v>
                </c:pt>
                <c:pt idx="247">
                  <c:v>2016</c:v>
                </c:pt>
                <c:pt idx="248">
                  <c:v>2017</c:v>
                </c:pt>
                <c:pt idx="249">
                  <c:v>2018</c:v>
                </c:pt>
                <c:pt idx="250">
                  <c:v>2019</c:v>
                </c:pt>
                <c:pt idx="251">
                  <c:v>2020</c:v>
                </c:pt>
                <c:pt idx="252">
                  <c:v>2021</c:v>
                </c:pt>
                <c:pt idx="253">
                  <c:v>2011</c:v>
                </c:pt>
                <c:pt idx="254">
                  <c:v>2012</c:v>
                </c:pt>
                <c:pt idx="255">
                  <c:v>2013</c:v>
                </c:pt>
                <c:pt idx="256">
                  <c:v>2014</c:v>
                </c:pt>
                <c:pt idx="257">
                  <c:v>2015</c:v>
                </c:pt>
                <c:pt idx="258">
                  <c:v>2016</c:v>
                </c:pt>
                <c:pt idx="259">
                  <c:v>2017</c:v>
                </c:pt>
                <c:pt idx="260">
                  <c:v>2018</c:v>
                </c:pt>
                <c:pt idx="261">
                  <c:v>2019</c:v>
                </c:pt>
                <c:pt idx="262">
                  <c:v>2020</c:v>
                </c:pt>
                <c:pt idx="263">
                  <c:v>2021</c:v>
                </c:pt>
                <c:pt idx="264">
                  <c:v>2011</c:v>
                </c:pt>
                <c:pt idx="265">
                  <c:v>2012</c:v>
                </c:pt>
                <c:pt idx="266">
                  <c:v>2013</c:v>
                </c:pt>
                <c:pt idx="267">
                  <c:v>2014</c:v>
                </c:pt>
                <c:pt idx="268">
                  <c:v>2015</c:v>
                </c:pt>
                <c:pt idx="269">
                  <c:v>2016</c:v>
                </c:pt>
                <c:pt idx="270">
                  <c:v>2017</c:v>
                </c:pt>
                <c:pt idx="271">
                  <c:v>2018</c:v>
                </c:pt>
                <c:pt idx="272">
                  <c:v>2019</c:v>
                </c:pt>
                <c:pt idx="273">
                  <c:v>2020</c:v>
                </c:pt>
                <c:pt idx="274">
                  <c:v>2021</c:v>
                </c:pt>
                <c:pt idx="275">
                  <c:v>2011</c:v>
                </c:pt>
                <c:pt idx="276">
                  <c:v>2012</c:v>
                </c:pt>
                <c:pt idx="277">
                  <c:v>2013</c:v>
                </c:pt>
                <c:pt idx="278">
                  <c:v>2014</c:v>
                </c:pt>
                <c:pt idx="279">
                  <c:v>2015</c:v>
                </c:pt>
                <c:pt idx="280">
                  <c:v>2016</c:v>
                </c:pt>
                <c:pt idx="281">
                  <c:v>2017</c:v>
                </c:pt>
                <c:pt idx="282">
                  <c:v>2018</c:v>
                </c:pt>
                <c:pt idx="283">
                  <c:v>2019</c:v>
                </c:pt>
                <c:pt idx="284">
                  <c:v>2020</c:v>
                </c:pt>
                <c:pt idx="285">
                  <c:v>2021</c:v>
                </c:pt>
                <c:pt idx="286">
                  <c:v>2011</c:v>
                </c:pt>
                <c:pt idx="287">
                  <c:v>2012</c:v>
                </c:pt>
                <c:pt idx="288">
                  <c:v>2013</c:v>
                </c:pt>
                <c:pt idx="289">
                  <c:v>2014</c:v>
                </c:pt>
                <c:pt idx="290">
                  <c:v>2015</c:v>
                </c:pt>
                <c:pt idx="291">
                  <c:v>2016</c:v>
                </c:pt>
                <c:pt idx="292">
                  <c:v>2017</c:v>
                </c:pt>
                <c:pt idx="293">
                  <c:v>2018</c:v>
                </c:pt>
                <c:pt idx="294">
                  <c:v>2019</c:v>
                </c:pt>
                <c:pt idx="295">
                  <c:v>2020</c:v>
                </c:pt>
                <c:pt idx="296">
                  <c:v>2021</c:v>
                </c:pt>
                <c:pt idx="297">
                  <c:v>2011</c:v>
                </c:pt>
                <c:pt idx="298">
                  <c:v>2012</c:v>
                </c:pt>
                <c:pt idx="299">
                  <c:v>2013</c:v>
                </c:pt>
                <c:pt idx="300">
                  <c:v>2014</c:v>
                </c:pt>
                <c:pt idx="301">
                  <c:v>2015</c:v>
                </c:pt>
                <c:pt idx="302">
                  <c:v>2016</c:v>
                </c:pt>
                <c:pt idx="303">
                  <c:v>2017</c:v>
                </c:pt>
                <c:pt idx="304">
                  <c:v>2018</c:v>
                </c:pt>
                <c:pt idx="305">
                  <c:v>2019</c:v>
                </c:pt>
                <c:pt idx="306">
                  <c:v>2020</c:v>
                </c:pt>
                <c:pt idx="307">
                  <c:v>2021</c:v>
                </c:pt>
                <c:pt idx="308">
                  <c:v>2011</c:v>
                </c:pt>
                <c:pt idx="309">
                  <c:v>2012</c:v>
                </c:pt>
                <c:pt idx="310">
                  <c:v>2013</c:v>
                </c:pt>
                <c:pt idx="311">
                  <c:v>2014</c:v>
                </c:pt>
                <c:pt idx="312">
                  <c:v>2015</c:v>
                </c:pt>
                <c:pt idx="313">
                  <c:v>2016</c:v>
                </c:pt>
                <c:pt idx="314">
                  <c:v>2017</c:v>
                </c:pt>
                <c:pt idx="315">
                  <c:v>2018</c:v>
                </c:pt>
                <c:pt idx="316">
                  <c:v>2019</c:v>
                </c:pt>
                <c:pt idx="317">
                  <c:v>2020</c:v>
                </c:pt>
                <c:pt idx="318">
                  <c:v>2021</c:v>
                </c:pt>
                <c:pt idx="319">
                  <c:v>2011</c:v>
                </c:pt>
                <c:pt idx="320">
                  <c:v>2012</c:v>
                </c:pt>
                <c:pt idx="321">
                  <c:v>2013</c:v>
                </c:pt>
                <c:pt idx="322">
                  <c:v>2014</c:v>
                </c:pt>
                <c:pt idx="323">
                  <c:v>2015</c:v>
                </c:pt>
                <c:pt idx="324">
                  <c:v>2016</c:v>
                </c:pt>
                <c:pt idx="325">
                  <c:v>2017</c:v>
                </c:pt>
                <c:pt idx="326">
                  <c:v>2018</c:v>
                </c:pt>
                <c:pt idx="327">
                  <c:v>2019</c:v>
                </c:pt>
                <c:pt idx="328">
                  <c:v>2020</c:v>
                </c:pt>
                <c:pt idx="329">
                  <c:v>2021</c:v>
                </c:pt>
                <c:pt idx="330">
                  <c:v>2011</c:v>
                </c:pt>
                <c:pt idx="331">
                  <c:v>2012</c:v>
                </c:pt>
                <c:pt idx="332">
                  <c:v>2013</c:v>
                </c:pt>
                <c:pt idx="333">
                  <c:v>2014</c:v>
                </c:pt>
                <c:pt idx="334">
                  <c:v>2015</c:v>
                </c:pt>
                <c:pt idx="335">
                  <c:v>2016</c:v>
                </c:pt>
                <c:pt idx="336">
                  <c:v>2017</c:v>
                </c:pt>
                <c:pt idx="337">
                  <c:v>2018</c:v>
                </c:pt>
                <c:pt idx="338">
                  <c:v>2019</c:v>
                </c:pt>
                <c:pt idx="339">
                  <c:v>2020</c:v>
                </c:pt>
                <c:pt idx="340">
                  <c:v>2021</c:v>
                </c:pt>
                <c:pt idx="341">
                  <c:v>2011</c:v>
                </c:pt>
                <c:pt idx="342">
                  <c:v>2012</c:v>
                </c:pt>
                <c:pt idx="343">
                  <c:v>2013</c:v>
                </c:pt>
                <c:pt idx="344">
                  <c:v>2014</c:v>
                </c:pt>
                <c:pt idx="345">
                  <c:v>2015</c:v>
                </c:pt>
                <c:pt idx="346">
                  <c:v>2016</c:v>
                </c:pt>
                <c:pt idx="347">
                  <c:v>2017</c:v>
                </c:pt>
                <c:pt idx="348">
                  <c:v>2018</c:v>
                </c:pt>
                <c:pt idx="349">
                  <c:v>2019</c:v>
                </c:pt>
                <c:pt idx="350">
                  <c:v>2020</c:v>
                </c:pt>
                <c:pt idx="351">
                  <c:v>2021</c:v>
                </c:pt>
                <c:pt idx="352">
                  <c:v>2011</c:v>
                </c:pt>
                <c:pt idx="353">
                  <c:v>2012</c:v>
                </c:pt>
                <c:pt idx="354">
                  <c:v>2013</c:v>
                </c:pt>
                <c:pt idx="355">
                  <c:v>2014</c:v>
                </c:pt>
                <c:pt idx="356">
                  <c:v>2015</c:v>
                </c:pt>
                <c:pt idx="357">
                  <c:v>2016</c:v>
                </c:pt>
                <c:pt idx="358">
                  <c:v>2017</c:v>
                </c:pt>
                <c:pt idx="359">
                  <c:v>2018</c:v>
                </c:pt>
                <c:pt idx="360">
                  <c:v>2019</c:v>
                </c:pt>
                <c:pt idx="361">
                  <c:v>2020</c:v>
                </c:pt>
                <c:pt idx="362">
                  <c:v>2021</c:v>
                </c:pt>
                <c:pt idx="363">
                  <c:v>2011</c:v>
                </c:pt>
                <c:pt idx="364">
                  <c:v>2012</c:v>
                </c:pt>
                <c:pt idx="365">
                  <c:v>2013</c:v>
                </c:pt>
                <c:pt idx="366">
                  <c:v>2014</c:v>
                </c:pt>
                <c:pt idx="367">
                  <c:v>2015</c:v>
                </c:pt>
                <c:pt idx="368">
                  <c:v>2016</c:v>
                </c:pt>
                <c:pt idx="369">
                  <c:v>2017</c:v>
                </c:pt>
                <c:pt idx="370">
                  <c:v>2018</c:v>
                </c:pt>
                <c:pt idx="371">
                  <c:v>2019</c:v>
                </c:pt>
                <c:pt idx="372">
                  <c:v>2020</c:v>
                </c:pt>
                <c:pt idx="373">
                  <c:v>2021</c:v>
                </c:pt>
                <c:pt idx="374">
                  <c:v>2011</c:v>
                </c:pt>
                <c:pt idx="375">
                  <c:v>2012</c:v>
                </c:pt>
                <c:pt idx="376">
                  <c:v>2013</c:v>
                </c:pt>
                <c:pt idx="377">
                  <c:v>2014</c:v>
                </c:pt>
                <c:pt idx="378">
                  <c:v>2015</c:v>
                </c:pt>
                <c:pt idx="379">
                  <c:v>2016</c:v>
                </c:pt>
                <c:pt idx="380">
                  <c:v>2017</c:v>
                </c:pt>
                <c:pt idx="381">
                  <c:v>2018</c:v>
                </c:pt>
                <c:pt idx="382">
                  <c:v>2019</c:v>
                </c:pt>
                <c:pt idx="383">
                  <c:v>2020</c:v>
                </c:pt>
                <c:pt idx="384">
                  <c:v>2021</c:v>
                </c:pt>
                <c:pt idx="385">
                  <c:v>2011</c:v>
                </c:pt>
                <c:pt idx="386">
                  <c:v>2012</c:v>
                </c:pt>
                <c:pt idx="387">
                  <c:v>2013</c:v>
                </c:pt>
                <c:pt idx="388">
                  <c:v>2014</c:v>
                </c:pt>
                <c:pt idx="389">
                  <c:v>2015</c:v>
                </c:pt>
                <c:pt idx="390">
                  <c:v>2016</c:v>
                </c:pt>
                <c:pt idx="391">
                  <c:v>2017</c:v>
                </c:pt>
                <c:pt idx="392">
                  <c:v>2018</c:v>
                </c:pt>
                <c:pt idx="393">
                  <c:v>2019</c:v>
                </c:pt>
                <c:pt idx="394">
                  <c:v>2020</c:v>
                </c:pt>
                <c:pt idx="395">
                  <c:v>2021</c:v>
                </c:pt>
                <c:pt idx="396">
                  <c:v>2011</c:v>
                </c:pt>
                <c:pt idx="397">
                  <c:v>2012</c:v>
                </c:pt>
                <c:pt idx="398">
                  <c:v>2013</c:v>
                </c:pt>
                <c:pt idx="399">
                  <c:v>2014</c:v>
                </c:pt>
                <c:pt idx="400">
                  <c:v>2015</c:v>
                </c:pt>
                <c:pt idx="401">
                  <c:v>2016</c:v>
                </c:pt>
                <c:pt idx="402">
                  <c:v>2017</c:v>
                </c:pt>
                <c:pt idx="403">
                  <c:v>2018</c:v>
                </c:pt>
                <c:pt idx="404">
                  <c:v>2019</c:v>
                </c:pt>
                <c:pt idx="405">
                  <c:v>2020</c:v>
                </c:pt>
                <c:pt idx="406">
                  <c:v>2021</c:v>
                </c:pt>
                <c:pt idx="407">
                  <c:v>2011</c:v>
                </c:pt>
                <c:pt idx="408">
                  <c:v>2012</c:v>
                </c:pt>
                <c:pt idx="409">
                  <c:v>2013</c:v>
                </c:pt>
                <c:pt idx="410">
                  <c:v>2014</c:v>
                </c:pt>
                <c:pt idx="411">
                  <c:v>2015</c:v>
                </c:pt>
                <c:pt idx="412">
                  <c:v>2016</c:v>
                </c:pt>
                <c:pt idx="413">
                  <c:v>2017</c:v>
                </c:pt>
                <c:pt idx="414">
                  <c:v>2018</c:v>
                </c:pt>
                <c:pt idx="415">
                  <c:v>2019</c:v>
                </c:pt>
                <c:pt idx="416">
                  <c:v>2020</c:v>
                </c:pt>
                <c:pt idx="417">
                  <c:v>2021</c:v>
                </c:pt>
                <c:pt idx="418">
                  <c:v>2011</c:v>
                </c:pt>
                <c:pt idx="419">
                  <c:v>2012</c:v>
                </c:pt>
                <c:pt idx="420">
                  <c:v>2013</c:v>
                </c:pt>
                <c:pt idx="421">
                  <c:v>2014</c:v>
                </c:pt>
                <c:pt idx="422">
                  <c:v>2015</c:v>
                </c:pt>
                <c:pt idx="423">
                  <c:v>2016</c:v>
                </c:pt>
                <c:pt idx="424">
                  <c:v>2017</c:v>
                </c:pt>
                <c:pt idx="425">
                  <c:v>2018</c:v>
                </c:pt>
                <c:pt idx="426">
                  <c:v>2019</c:v>
                </c:pt>
                <c:pt idx="427">
                  <c:v>2020</c:v>
                </c:pt>
                <c:pt idx="428">
                  <c:v>2021</c:v>
                </c:pt>
                <c:pt idx="429">
                  <c:v>2011</c:v>
                </c:pt>
                <c:pt idx="430">
                  <c:v>2012</c:v>
                </c:pt>
                <c:pt idx="431">
                  <c:v>2013</c:v>
                </c:pt>
                <c:pt idx="432">
                  <c:v>2014</c:v>
                </c:pt>
                <c:pt idx="433">
                  <c:v>2015</c:v>
                </c:pt>
                <c:pt idx="434">
                  <c:v>2016</c:v>
                </c:pt>
                <c:pt idx="435">
                  <c:v>2017</c:v>
                </c:pt>
                <c:pt idx="436">
                  <c:v>2018</c:v>
                </c:pt>
                <c:pt idx="437">
                  <c:v>2019</c:v>
                </c:pt>
                <c:pt idx="438">
                  <c:v>2020</c:v>
                </c:pt>
                <c:pt idx="439">
                  <c:v>2021</c:v>
                </c:pt>
                <c:pt idx="440">
                  <c:v>2011</c:v>
                </c:pt>
                <c:pt idx="441">
                  <c:v>2012</c:v>
                </c:pt>
                <c:pt idx="442">
                  <c:v>2013</c:v>
                </c:pt>
                <c:pt idx="443">
                  <c:v>2014</c:v>
                </c:pt>
                <c:pt idx="444">
                  <c:v>2015</c:v>
                </c:pt>
                <c:pt idx="445">
                  <c:v>2016</c:v>
                </c:pt>
                <c:pt idx="446">
                  <c:v>2017</c:v>
                </c:pt>
                <c:pt idx="447">
                  <c:v>2018</c:v>
                </c:pt>
                <c:pt idx="448">
                  <c:v>2019</c:v>
                </c:pt>
                <c:pt idx="449">
                  <c:v>2020</c:v>
                </c:pt>
                <c:pt idx="450">
                  <c:v>2021</c:v>
                </c:pt>
                <c:pt idx="451">
                  <c:v>2011</c:v>
                </c:pt>
                <c:pt idx="452">
                  <c:v>2012</c:v>
                </c:pt>
                <c:pt idx="453">
                  <c:v>2013</c:v>
                </c:pt>
                <c:pt idx="454">
                  <c:v>2014</c:v>
                </c:pt>
                <c:pt idx="455">
                  <c:v>2015</c:v>
                </c:pt>
                <c:pt idx="456">
                  <c:v>2016</c:v>
                </c:pt>
                <c:pt idx="457">
                  <c:v>2017</c:v>
                </c:pt>
                <c:pt idx="458">
                  <c:v>2018</c:v>
                </c:pt>
                <c:pt idx="459">
                  <c:v>2019</c:v>
                </c:pt>
                <c:pt idx="460">
                  <c:v>2020</c:v>
                </c:pt>
                <c:pt idx="461">
                  <c:v>2021</c:v>
                </c:pt>
                <c:pt idx="462">
                  <c:v>2011</c:v>
                </c:pt>
                <c:pt idx="463">
                  <c:v>2012</c:v>
                </c:pt>
                <c:pt idx="464">
                  <c:v>2013</c:v>
                </c:pt>
                <c:pt idx="465">
                  <c:v>2014</c:v>
                </c:pt>
                <c:pt idx="466">
                  <c:v>2015</c:v>
                </c:pt>
                <c:pt idx="467">
                  <c:v>2016</c:v>
                </c:pt>
                <c:pt idx="468">
                  <c:v>2017</c:v>
                </c:pt>
                <c:pt idx="469">
                  <c:v>2018</c:v>
                </c:pt>
                <c:pt idx="470">
                  <c:v>2019</c:v>
                </c:pt>
                <c:pt idx="471">
                  <c:v>2020</c:v>
                </c:pt>
                <c:pt idx="472">
                  <c:v>2021</c:v>
                </c:pt>
                <c:pt idx="473">
                  <c:v>2011</c:v>
                </c:pt>
                <c:pt idx="474">
                  <c:v>2012</c:v>
                </c:pt>
                <c:pt idx="475">
                  <c:v>2013</c:v>
                </c:pt>
                <c:pt idx="476">
                  <c:v>2014</c:v>
                </c:pt>
                <c:pt idx="477">
                  <c:v>2015</c:v>
                </c:pt>
                <c:pt idx="478">
                  <c:v>2016</c:v>
                </c:pt>
                <c:pt idx="479">
                  <c:v>2017</c:v>
                </c:pt>
                <c:pt idx="480">
                  <c:v>2018</c:v>
                </c:pt>
                <c:pt idx="481">
                  <c:v>2019</c:v>
                </c:pt>
                <c:pt idx="482">
                  <c:v>2020</c:v>
                </c:pt>
                <c:pt idx="483">
                  <c:v>2021</c:v>
                </c:pt>
                <c:pt idx="484">
                  <c:v>2011</c:v>
                </c:pt>
                <c:pt idx="485">
                  <c:v>2012</c:v>
                </c:pt>
                <c:pt idx="486">
                  <c:v>2013</c:v>
                </c:pt>
                <c:pt idx="487">
                  <c:v>2014</c:v>
                </c:pt>
                <c:pt idx="488">
                  <c:v>2015</c:v>
                </c:pt>
                <c:pt idx="489">
                  <c:v>2016</c:v>
                </c:pt>
                <c:pt idx="490">
                  <c:v>2017</c:v>
                </c:pt>
                <c:pt idx="491">
                  <c:v>2018</c:v>
                </c:pt>
                <c:pt idx="492">
                  <c:v>2019</c:v>
                </c:pt>
                <c:pt idx="493">
                  <c:v>2020</c:v>
                </c:pt>
                <c:pt idx="494">
                  <c:v>2021</c:v>
                </c:pt>
                <c:pt idx="495">
                  <c:v>2011</c:v>
                </c:pt>
                <c:pt idx="496">
                  <c:v>2012</c:v>
                </c:pt>
                <c:pt idx="497">
                  <c:v>2013</c:v>
                </c:pt>
                <c:pt idx="498">
                  <c:v>2014</c:v>
                </c:pt>
                <c:pt idx="499">
                  <c:v>2015</c:v>
                </c:pt>
                <c:pt idx="500">
                  <c:v>2016</c:v>
                </c:pt>
                <c:pt idx="501">
                  <c:v>2017</c:v>
                </c:pt>
                <c:pt idx="502">
                  <c:v>2018</c:v>
                </c:pt>
                <c:pt idx="503">
                  <c:v>2019</c:v>
                </c:pt>
                <c:pt idx="504">
                  <c:v>2020</c:v>
                </c:pt>
                <c:pt idx="505">
                  <c:v>2021</c:v>
                </c:pt>
                <c:pt idx="506">
                  <c:v>2011</c:v>
                </c:pt>
                <c:pt idx="507">
                  <c:v>2012</c:v>
                </c:pt>
                <c:pt idx="508">
                  <c:v>2013</c:v>
                </c:pt>
                <c:pt idx="509">
                  <c:v>2014</c:v>
                </c:pt>
                <c:pt idx="510">
                  <c:v>2015</c:v>
                </c:pt>
                <c:pt idx="511">
                  <c:v>2016</c:v>
                </c:pt>
                <c:pt idx="512">
                  <c:v>2017</c:v>
                </c:pt>
                <c:pt idx="513">
                  <c:v>2018</c:v>
                </c:pt>
                <c:pt idx="514">
                  <c:v>2019</c:v>
                </c:pt>
                <c:pt idx="515">
                  <c:v>2020</c:v>
                </c:pt>
                <c:pt idx="516">
                  <c:v>2021</c:v>
                </c:pt>
                <c:pt idx="517">
                  <c:v>2011</c:v>
                </c:pt>
                <c:pt idx="518">
                  <c:v>2012</c:v>
                </c:pt>
                <c:pt idx="519">
                  <c:v>2013</c:v>
                </c:pt>
                <c:pt idx="520">
                  <c:v>2014</c:v>
                </c:pt>
                <c:pt idx="521">
                  <c:v>2015</c:v>
                </c:pt>
                <c:pt idx="522">
                  <c:v>2016</c:v>
                </c:pt>
                <c:pt idx="523">
                  <c:v>2017</c:v>
                </c:pt>
                <c:pt idx="524">
                  <c:v>2018</c:v>
                </c:pt>
                <c:pt idx="525">
                  <c:v>2019</c:v>
                </c:pt>
                <c:pt idx="526">
                  <c:v>2020</c:v>
                </c:pt>
                <c:pt idx="527">
                  <c:v>2021</c:v>
                </c:pt>
                <c:pt idx="528">
                  <c:v>2011</c:v>
                </c:pt>
                <c:pt idx="529">
                  <c:v>2012</c:v>
                </c:pt>
                <c:pt idx="530">
                  <c:v>2013</c:v>
                </c:pt>
                <c:pt idx="531">
                  <c:v>2014</c:v>
                </c:pt>
                <c:pt idx="532">
                  <c:v>2015</c:v>
                </c:pt>
                <c:pt idx="533">
                  <c:v>2016</c:v>
                </c:pt>
                <c:pt idx="534">
                  <c:v>2017</c:v>
                </c:pt>
                <c:pt idx="535">
                  <c:v>2018</c:v>
                </c:pt>
                <c:pt idx="536">
                  <c:v>2019</c:v>
                </c:pt>
                <c:pt idx="537">
                  <c:v>2020</c:v>
                </c:pt>
                <c:pt idx="538">
                  <c:v>2021</c:v>
                </c:pt>
                <c:pt idx="539">
                  <c:v>2011</c:v>
                </c:pt>
                <c:pt idx="540">
                  <c:v>2012</c:v>
                </c:pt>
                <c:pt idx="541">
                  <c:v>2013</c:v>
                </c:pt>
                <c:pt idx="542">
                  <c:v>2014</c:v>
                </c:pt>
                <c:pt idx="543">
                  <c:v>2015</c:v>
                </c:pt>
                <c:pt idx="544">
                  <c:v>2016</c:v>
                </c:pt>
                <c:pt idx="545">
                  <c:v>2017</c:v>
                </c:pt>
                <c:pt idx="546">
                  <c:v>2018</c:v>
                </c:pt>
                <c:pt idx="547">
                  <c:v>2019</c:v>
                </c:pt>
                <c:pt idx="548">
                  <c:v>2020</c:v>
                </c:pt>
                <c:pt idx="549">
                  <c:v>2021</c:v>
                </c:pt>
                <c:pt idx="550">
                  <c:v>2011</c:v>
                </c:pt>
                <c:pt idx="551">
                  <c:v>2012</c:v>
                </c:pt>
                <c:pt idx="552">
                  <c:v>2013</c:v>
                </c:pt>
                <c:pt idx="553">
                  <c:v>2014</c:v>
                </c:pt>
                <c:pt idx="554">
                  <c:v>2015</c:v>
                </c:pt>
                <c:pt idx="555">
                  <c:v>2016</c:v>
                </c:pt>
                <c:pt idx="556">
                  <c:v>2017</c:v>
                </c:pt>
                <c:pt idx="557">
                  <c:v>2018</c:v>
                </c:pt>
                <c:pt idx="558">
                  <c:v>2019</c:v>
                </c:pt>
                <c:pt idx="559">
                  <c:v>2020</c:v>
                </c:pt>
                <c:pt idx="560">
                  <c:v>2021</c:v>
                </c:pt>
                <c:pt idx="561">
                  <c:v>2011</c:v>
                </c:pt>
                <c:pt idx="562">
                  <c:v>2012</c:v>
                </c:pt>
                <c:pt idx="563">
                  <c:v>2013</c:v>
                </c:pt>
                <c:pt idx="564">
                  <c:v>2014</c:v>
                </c:pt>
                <c:pt idx="565">
                  <c:v>2015</c:v>
                </c:pt>
                <c:pt idx="566">
                  <c:v>2016</c:v>
                </c:pt>
                <c:pt idx="567">
                  <c:v>2017</c:v>
                </c:pt>
                <c:pt idx="568">
                  <c:v>2018</c:v>
                </c:pt>
                <c:pt idx="569">
                  <c:v>2019</c:v>
                </c:pt>
                <c:pt idx="570">
                  <c:v>2020</c:v>
                </c:pt>
                <c:pt idx="571">
                  <c:v>2021</c:v>
                </c:pt>
                <c:pt idx="572">
                  <c:v>2011</c:v>
                </c:pt>
                <c:pt idx="573">
                  <c:v>2012</c:v>
                </c:pt>
                <c:pt idx="574">
                  <c:v>2013</c:v>
                </c:pt>
                <c:pt idx="575">
                  <c:v>2014</c:v>
                </c:pt>
                <c:pt idx="576">
                  <c:v>2015</c:v>
                </c:pt>
                <c:pt idx="577">
                  <c:v>2016</c:v>
                </c:pt>
                <c:pt idx="578">
                  <c:v>2017</c:v>
                </c:pt>
                <c:pt idx="579">
                  <c:v>2018</c:v>
                </c:pt>
                <c:pt idx="580">
                  <c:v>2019</c:v>
                </c:pt>
                <c:pt idx="581">
                  <c:v>2020</c:v>
                </c:pt>
                <c:pt idx="582">
                  <c:v>2021</c:v>
                </c:pt>
                <c:pt idx="583">
                  <c:v>2011</c:v>
                </c:pt>
                <c:pt idx="584">
                  <c:v>2012</c:v>
                </c:pt>
                <c:pt idx="585">
                  <c:v>2013</c:v>
                </c:pt>
                <c:pt idx="586">
                  <c:v>2014</c:v>
                </c:pt>
                <c:pt idx="587">
                  <c:v>2015</c:v>
                </c:pt>
                <c:pt idx="588">
                  <c:v>2016</c:v>
                </c:pt>
                <c:pt idx="589">
                  <c:v>2017</c:v>
                </c:pt>
                <c:pt idx="590">
                  <c:v>2018</c:v>
                </c:pt>
                <c:pt idx="591">
                  <c:v>2019</c:v>
                </c:pt>
                <c:pt idx="592">
                  <c:v>2020</c:v>
                </c:pt>
                <c:pt idx="593">
                  <c:v>2021</c:v>
                </c:pt>
                <c:pt idx="594">
                  <c:v>2011</c:v>
                </c:pt>
                <c:pt idx="595">
                  <c:v>2012</c:v>
                </c:pt>
                <c:pt idx="596">
                  <c:v>2013</c:v>
                </c:pt>
                <c:pt idx="597">
                  <c:v>2014</c:v>
                </c:pt>
                <c:pt idx="598">
                  <c:v>2015</c:v>
                </c:pt>
                <c:pt idx="599">
                  <c:v>2016</c:v>
                </c:pt>
                <c:pt idx="600">
                  <c:v>2017</c:v>
                </c:pt>
                <c:pt idx="601">
                  <c:v>2018</c:v>
                </c:pt>
                <c:pt idx="602">
                  <c:v>2019</c:v>
                </c:pt>
                <c:pt idx="603">
                  <c:v>2020</c:v>
                </c:pt>
                <c:pt idx="604">
                  <c:v>2021</c:v>
                </c:pt>
                <c:pt idx="605">
                  <c:v>2011</c:v>
                </c:pt>
                <c:pt idx="606">
                  <c:v>2012</c:v>
                </c:pt>
                <c:pt idx="607">
                  <c:v>2013</c:v>
                </c:pt>
                <c:pt idx="608">
                  <c:v>2014</c:v>
                </c:pt>
                <c:pt idx="609">
                  <c:v>2015</c:v>
                </c:pt>
                <c:pt idx="610">
                  <c:v>2016</c:v>
                </c:pt>
                <c:pt idx="611">
                  <c:v>2017</c:v>
                </c:pt>
                <c:pt idx="612">
                  <c:v>2018</c:v>
                </c:pt>
                <c:pt idx="613">
                  <c:v>2019</c:v>
                </c:pt>
                <c:pt idx="614">
                  <c:v>2020</c:v>
                </c:pt>
                <c:pt idx="615">
                  <c:v>2021</c:v>
                </c:pt>
                <c:pt idx="616">
                  <c:v>2011</c:v>
                </c:pt>
                <c:pt idx="617">
                  <c:v>2012</c:v>
                </c:pt>
                <c:pt idx="618">
                  <c:v>2013</c:v>
                </c:pt>
                <c:pt idx="619">
                  <c:v>2014</c:v>
                </c:pt>
                <c:pt idx="620">
                  <c:v>2015</c:v>
                </c:pt>
                <c:pt idx="621">
                  <c:v>2016</c:v>
                </c:pt>
                <c:pt idx="622">
                  <c:v>2017</c:v>
                </c:pt>
                <c:pt idx="623">
                  <c:v>2018</c:v>
                </c:pt>
                <c:pt idx="624">
                  <c:v>2019</c:v>
                </c:pt>
                <c:pt idx="625">
                  <c:v>2020</c:v>
                </c:pt>
                <c:pt idx="626">
                  <c:v>2021</c:v>
                </c:pt>
                <c:pt idx="627">
                  <c:v>2011</c:v>
                </c:pt>
                <c:pt idx="628">
                  <c:v>2012</c:v>
                </c:pt>
                <c:pt idx="629">
                  <c:v>2013</c:v>
                </c:pt>
                <c:pt idx="630">
                  <c:v>2014</c:v>
                </c:pt>
                <c:pt idx="631">
                  <c:v>2015</c:v>
                </c:pt>
                <c:pt idx="632">
                  <c:v>2016</c:v>
                </c:pt>
                <c:pt idx="633">
                  <c:v>2017</c:v>
                </c:pt>
                <c:pt idx="634">
                  <c:v>2018</c:v>
                </c:pt>
                <c:pt idx="635">
                  <c:v>2019</c:v>
                </c:pt>
                <c:pt idx="636">
                  <c:v>2020</c:v>
                </c:pt>
                <c:pt idx="637">
                  <c:v>2021</c:v>
                </c:pt>
                <c:pt idx="638">
                  <c:v>2011</c:v>
                </c:pt>
                <c:pt idx="639">
                  <c:v>2012</c:v>
                </c:pt>
                <c:pt idx="640">
                  <c:v>2013</c:v>
                </c:pt>
                <c:pt idx="641">
                  <c:v>2014</c:v>
                </c:pt>
                <c:pt idx="642">
                  <c:v>2015</c:v>
                </c:pt>
                <c:pt idx="643">
                  <c:v>2016</c:v>
                </c:pt>
                <c:pt idx="644">
                  <c:v>2017</c:v>
                </c:pt>
                <c:pt idx="645">
                  <c:v>2018</c:v>
                </c:pt>
                <c:pt idx="646">
                  <c:v>2019</c:v>
                </c:pt>
                <c:pt idx="647">
                  <c:v>2020</c:v>
                </c:pt>
                <c:pt idx="648">
                  <c:v>2021</c:v>
                </c:pt>
                <c:pt idx="649">
                  <c:v>2011</c:v>
                </c:pt>
                <c:pt idx="650">
                  <c:v>2012</c:v>
                </c:pt>
                <c:pt idx="651">
                  <c:v>2013</c:v>
                </c:pt>
                <c:pt idx="652">
                  <c:v>2014</c:v>
                </c:pt>
                <c:pt idx="653">
                  <c:v>2015</c:v>
                </c:pt>
                <c:pt idx="654">
                  <c:v>2016</c:v>
                </c:pt>
                <c:pt idx="655">
                  <c:v>2017</c:v>
                </c:pt>
                <c:pt idx="656">
                  <c:v>2018</c:v>
                </c:pt>
                <c:pt idx="657">
                  <c:v>2019</c:v>
                </c:pt>
                <c:pt idx="658">
                  <c:v>2020</c:v>
                </c:pt>
                <c:pt idx="659">
                  <c:v>2021</c:v>
                </c:pt>
                <c:pt idx="660">
                  <c:v>2011</c:v>
                </c:pt>
                <c:pt idx="661">
                  <c:v>2012</c:v>
                </c:pt>
                <c:pt idx="662">
                  <c:v>2013</c:v>
                </c:pt>
                <c:pt idx="663">
                  <c:v>2014</c:v>
                </c:pt>
                <c:pt idx="664">
                  <c:v>2015</c:v>
                </c:pt>
                <c:pt idx="665">
                  <c:v>2016</c:v>
                </c:pt>
                <c:pt idx="666">
                  <c:v>2017</c:v>
                </c:pt>
                <c:pt idx="667">
                  <c:v>2018</c:v>
                </c:pt>
                <c:pt idx="668">
                  <c:v>2019</c:v>
                </c:pt>
                <c:pt idx="669">
                  <c:v>2020</c:v>
                </c:pt>
                <c:pt idx="670">
                  <c:v>2021</c:v>
                </c:pt>
                <c:pt idx="671">
                  <c:v>2011</c:v>
                </c:pt>
                <c:pt idx="672">
                  <c:v>2012</c:v>
                </c:pt>
                <c:pt idx="673">
                  <c:v>2013</c:v>
                </c:pt>
                <c:pt idx="674">
                  <c:v>2014</c:v>
                </c:pt>
                <c:pt idx="675">
                  <c:v>2015</c:v>
                </c:pt>
                <c:pt idx="676">
                  <c:v>2016</c:v>
                </c:pt>
                <c:pt idx="677">
                  <c:v>2017</c:v>
                </c:pt>
                <c:pt idx="678">
                  <c:v>2018</c:v>
                </c:pt>
                <c:pt idx="679">
                  <c:v>2019</c:v>
                </c:pt>
                <c:pt idx="680">
                  <c:v>2020</c:v>
                </c:pt>
                <c:pt idx="681">
                  <c:v>2021</c:v>
                </c:pt>
                <c:pt idx="682">
                  <c:v>2011</c:v>
                </c:pt>
                <c:pt idx="683">
                  <c:v>2012</c:v>
                </c:pt>
                <c:pt idx="684">
                  <c:v>2013</c:v>
                </c:pt>
                <c:pt idx="685">
                  <c:v>2014</c:v>
                </c:pt>
                <c:pt idx="686">
                  <c:v>2015</c:v>
                </c:pt>
                <c:pt idx="687">
                  <c:v>2016</c:v>
                </c:pt>
                <c:pt idx="688">
                  <c:v>2017</c:v>
                </c:pt>
                <c:pt idx="689">
                  <c:v>2018</c:v>
                </c:pt>
                <c:pt idx="690">
                  <c:v>2019</c:v>
                </c:pt>
                <c:pt idx="691">
                  <c:v>2020</c:v>
                </c:pt>
                <c:pt idx="692">
                  <c:v>2021</c:v>
                </c:pt>
                <c:pt idx="693">
                  <c:v>2011</c:v>
                </c:pt>
                <c:pt idx="694">
                  <c:v>2012</c:v>
                </c:pt>
                <c:pt idx="695">
                  <c:v>2013</c:v>
                </c:pt>
                <c:pt idx="696">
                  <c:v>2014</c:v>
                </c:pt>
                <c:pt idx="697">
                  <c:v>2015</c:v>
                </c:pt>
                <c:pt idx="698">
                  <c:v>2016</c:v>
                </c:pt>
                <c:pt idx="699">
                  <c:v>2017</c:v>
                </c:pt>
                <c:pt idx="700">
                  <c:v>2018</c:v>
                </c:pt>
                <c:pt idx="701">
                  <c:v>2019</c:v>
                </c:pt>
                <c:pt idx="702">
                  <c:v>2020</c:v>
                </c:pt>
                <c:pt idx="703">
                  <c:v>2021</c:v>
                </c:pt>
                <c:pt idx="704">
                  <c:v>2011</c:v>
                </c:pt>
                <c:pt idx="705">
                  <c:v>2012</c:v>
                </c:pt>
                <c:pt idx="706">
                  <c:v>2013</c:v>
                </c:pt>
                <c:pt idx="707">
                  <c:v>2014</c:v>
                </c:pt>
                <c:pt idx="708">
                  <c:v>2015</c:v>
                </c:pt>
                <c:pt idx="709">
                  <c:v>2016</c:v>
                </c:pt>
                <c:pt idx="710">
                  <c:v>2017</c:v>
                </c:pt>
                <c:pt idx="711">
                  <c:v>2018</c:v>
                </c:pt>
                <c:pt idx="712">
                  <c:v>2019</c:v>
                </c:pt>
                <c:pt idx="713">
                  <c:v>2020</c:v>
                </c:pt>
                <c:pt idx="714">
                  <c:v>2021</c:v>
                </c:pt>
                <c:pt idx="715">
                  <c:v>2011</c:v>
                </c:pt>
                <c:pt idx="716">
                  <c:v>2012</c:v>
                </c:pt>
                <c:pt idx="717">
                  <c:v>2013</c:v>
                </c:pt>
                <c:pt idx="718">
                  <c:v>2014</c:v>
                </c:pt>
                <c:pt idx="719">
                  <c:v>2015</c:v>
                </c:pt>
                <c:pt idx="720">
                  <c:v>2016</c:v>
                </c:pt>
                <c:pt idx="721">
                  <c:v>2017</c:v>
                </c:pt>
                <c:pt idx="722">
                  <c:v>2018</c:v>
                </c:pt>
                <c:pt idx="723">
                  <c:v>2019</c:v>
                </c:pt>
                <c:pt idx="724">
                  <c:v>2020</c:v>
                </c:pt>
                <c:pt idx="725">
                  <c:v>2021</c:v>
                </c:pt>
                <c:pt idx="726">
                  <c:v>2011</c:v>
                </c:pt>
                <c:pt idx="727">
                  <c:v>2012</c:v>
                </c:pt>
                <c:pt idx="728">
                  <c:v>2013</c:v>
                </c:pt>
                <c:pt idx="729">
                  <c:v>2014</c:v>
                </c:pt>
                <c:pt idx="730">
                  <c:v>2015</c:v>
                </c:pt>
                <c:pt idx="731">
                  <c:v>2016</c:v>
                </c:pt>
                <c:pt idx="732">
                  <c:v>2017</c:v>
                </c:pt>
                <c:pt idx="733">
                  <c:v>2018</c:v>
                </c:pt>
                <c:pt idx="734">
                  <c:v>2019</c:v>
                </c:pt>
                <c:pt idx="735">
                  <c:v>2020</c:v>
                </c:pt>
                <c:pt idx="736">
                  <c:v>2021</c:v>
                </c:pt>
                <c:pt idx="737">
                  <c:v>2011</c:v>
                </c:pt>
                <c:pt idx="738">
                  <c:v>2012</c:v>
                </c:pt>
                <c:pt idx="739">
                  <c:v>2013</c:v>
                </c:pt>
                <c:pt idx="740">
                  <c:v>2014</c:v>
                </c:pt>
                <c:pt idx="741">
                  <c:v>2015</c:v>
                </c:pt>
                <c:pt idx="742">
                  <c:v>2016</c:v>
                </c:pt>
                <c:pt idx="743">
                  <c:v>2017</c:v>
                </c:pt>
                <c:pt idx="744">
                  <c:v>2018</c:v>
                </c:pt>
                <c:pt idx="745">
                  <c:v>2019</c:v>
                </c:pt>
                <c:pt idx="746">
                  <c:v>2020</c:v>
                </c:pt>
                <c:pt idx="747">
                  <c:v>2021</c:v>
                </c:pt>
                <c:pt idx="748">
                  <c:v>2011</c:v>
                </c:pt>
                <c:pt idx="749">
                  <c:v>2012</c:v>
                </c:pt>
                <c:pt idx="750">
                  <c:v>2013</c:v>
                </c:pt>
                <c:pt idx="751">
                  <c:v>2014</c:v>
                </c:pt>
                <c:pt idx="752">
                  <c:v>2015</c:v>
                </c:pt>
                <c:pt idx="753">
                  <c:v>2016</c:v>
                </c:pt>
                <c:pt idx="754">
                  <c:v>2017</c:v>
                </c:pt>
                <c:pt idx="755">
                  <c:v>2018</c:v>
                </c:pt>
                <c:pt idx="756">
                  <c:v>2019</c:v>
                </c:pt>
                <c:pt idx="757">
                  <c:v>2020</c:v>
                </c:pt>
                <c:pt idx="758">
                  <c:v>2021</c:v>
                </c:pt>
                <c:pt idx="759">
                  <c:v>2011</c:v>
                </c:pt>
                <c:pt idx="760">
                  <c:v>2012</c:v>
                </c:pt>
                <c:pt idx="761">
                  <c:v>2013</c:v>
                </c:pt>
                <c:pt idx="762">
                  <c:v>2014</c:v>
                </c:pt>
                <c:pt idx="763">
                  <c:v>2015</c:v>
                </c:pt>
                <c:pt idx="764">
                  <c:v>2016</c:v>
                </c:pt>
                <c:pt idx="765">
                  <c:v>2017</c:v>
                </c:pt>
                <c:pt idx="766">
                  <c:v>2018</c:v>
                </c:pt>
                <c:pt idx="767">
                  <c:v>2019</c:v>
                </c:pt>
                <c:pt idx="768">
                  <c:v>2020</c:v>
                </c:pt>
                <c:pt idx="769">
                  <c:v>2021</c:v>
                </c:pt>
                <c:pt idx="770">
                  <c:v>2011</c:v>
                </c:pt>
                <c:pt idx="771">
                  <c:v>2012</c:v>
                </c:pt>
                <c:pt idx="772">
                  <c:v>2013</c:v>
                </c:pt>
                <c:pt idx="773">
                  <c:v>2014</c:v>
                </c:pt>
                <c:pt idx="774">
                  <c:v>2015</c:v>
                </c:pt>
                <c:pt idx="775">
                  <c:v>2016</c:v>
                </c:pt>
                <c:pt idx="776">
                  <c:v>2017</c:v>
                </c:pt>
                <c:pt idx="777">
                  <c:v>2018</c:v>
                </c:pt>
                <c:pt idx="778">
                  <c:v>2019</c:v>
                </c:pt>
                <c:pt idx="779">
                  <c:v>2020</c:v>
                </c:pt>
                <c:pt idx="780">
                  <c:v>2021</c:v>
                </c:pt>
                <c:pt idx="781">
                  <c:v>2011</c:v>
                </c:pt>
                <c:pt idx="782">
                  <c:v>2012</c:v>
                </c:pt>
                <c:pt idx="783">
                  <c:v>2013</c:v>
                </c:pt>
                <c:pt idx="784">
                  <c:v>2014</c:v>
                </c:pt>
                <c:pt idx="785">
                  <c:v>2015</c:v>
                </c:pt>
                <c:pt idx="786">
                  <c:v>2016</c:v>
                </c:pt>
                <c:pt idx="787">
                  <c:v>2017</c:v>
                </c:pt>
                <c:pt idx="788">
                  <c:v>2018</c:v>
                </c:pt>
                <c:pt idx="789">
                  <c:v>2019</c:v>
                </c:pt>
                <c:pt idx="790">
                  <c:v>2020</c:v>
                </c:pt>
                <c:pt idx="791">
                  <c:v>2021</c:v>
                </c:pt>
                <c:pt idx="792">
                  <c:v>2011</c:v>
                </c:pt>
                <c:pt idx="793">
                  <c:v>2012</c:v>
                </c:pt>
                <c:pt idx="794">
                  <c:v>2013</c:v>
                </c:pt>
                <c:pt idx="795">
                  <c:v>2014</c:v>
                </c:pt>
                <c:pt idx="796">
                  <c:v>2015</c:v>
                </c:pt>
                <c:pt idx="797">
                  <c:v>2016</c:v>
                </c:pt>
                <c:pt idx="798">
                  <c:v>2017</c:v>
                </c:pt>
                <c:pt idx="799">
                  <c:v>2018</c:v>
                </c:pt>
                <c:pt idx="800">
                  <c:v>2019</c:v>
                </c:pt>
                <c:pt idx="801">
                  <c:v>2020</c:v>
                </c:pt>
                <c:pt idx="802">
                  <c:v>2021</c:v>
                </c:pt>
                <c:pt idx="803">
                  <c:v>2011</c:v>
                </c:pt>
                <c:pt idx="804">
                  <c:v>2012</c:v>
                </c:pt>
                <c:pt idx="805">
                  <c:v>2013</c:v>
                </c:pt>
                <c:pt idx="806">
                  <c:v>2014</c:v>
                </c:pt>
                <c:pt idx="807">
                  <c:v>2015</c:v>
                </c:pt>
                <c:pt idx="808">
                  <c:v>2016</c:v>
                </c:pt>
                <c:pt idx="809">
                  <c:v>2017</c:v>
                </c:pt>
                <c:pt idx="810">
                  <c:v>2018</c:v>
                </c:pt>
                <c:pt idx="811">
                  <c:v>2019</c:v>
                </c:pt>
                <c:pt idx="812">
                  <c:v>2020</c:v>
                </c:pt>
                <c:pt idx="813">
                  <c:v>2021</c:v>
                </c:pt>
                <c:pt idx="814">
                  <c:v>2011</c:v>
                </c:pt>
                <c:pt idx="815">
                  <c:v>2012</c:v>
                </c:pt>
                <c:pt idx="816">
                  <c:v>2013</c:v>
                </c:pt>
                <c:pt idx="817">
                  <c:v>2014</c:v>
                </c:pt>
                <c:pt idx="818">
                  <c:v>2015</c:v>
                </c:pt>
                <c:pt idx="819">
                  <c:v>2016</c:v>
                </c:pt>
                <c:pt idx="820">
                  <c:v>2017</c:v>
                </c:pt>
                <c:pt idx="821">
                  <c:v>2018</c:v>
                </c:pt>
                <c:pt idx="822">
                  <c:v>2019</c:v>
                </c:pt>
                <c:pt idx="823">
                  <c:v>2020</c:v>
                </c:pt>
                <c:pt idx="824">
                  <c:v>2021</c:v>
                </c:pt>
                <c:pt idx="825">
                  <c:v>2011</c:v>
                </c:pt>
                <c:pt idx="826">
                  <c:v>2012</c:v>
                </c:pt>
                <c:pt idx="827">
                  <c:v>2013</c:v>
                </c:pt>
                <c:pt idx="828">
                  <c:v>2014</c:v>
                </c:pt>
                <c:pt idx="829">
                  <c:v>2015</c:v>
                </c:pt>
                <c:pt idx="830">
                  <c:v>2016</c:v>
                </c:pt>
                <c:pt idx="831">
                  <c:v>2017</c:v>
                </c:pt>
                <c:pt idx="832">
                  <c:v>2018</c:v>
                </c:pt>
                <c:pt idx="833">
                  <c:v>2019</c:v>
                </c:pt>
                <c:pt idx="834">
                  <c:v>2020</c:v>
                </c:pt>
                <c:pt idx="835">
                  <c:v>2021</c:v>
                </c:pt>
                <c:pt idx="836">
                  <c:v>2011</c:v>
                </c:pt>
                <c:pt idx="837">
                  <c:v>2012</c:v>
                </c:pt>
                <c:pt idx="838">
                  <c:v>2013</c:v>
                </c:pt>
                <c:pt idx="839">
                  <c:v>2014</c:v>
                </c:pt>
                <c:pt idx="840">
                  <c:v>2015</c:v>
                </c:pt>
                <c:pt idx="841">
                  <c:v>2016</c:v>
                </c:pt>
                <c:pt idx="842">
                  <c:v>2017</c:v>
                </c:pt>
                <c:pt idx="843">
                  <c:v>2018</c:v>
                </c:pt>
                <c:pt idx="844">
                  <c:v>2019</c:v>
                </c:pt>
                <c:pt idx="845">
                  <c:v>2020</c:v>
                </c:pt>
                <c:pt idx="846">
                  <c:v>2021</c:v>
                </c:pt>
                <c:pt idx="847">
                  <c:v>2011</c:v>
                </c:pt>
                <c:pt idx="848">
                  <c:v>2012</c:v>
                </c:pt>
                <c:pt idx="849">
                  <c:v>2013</c:v>
                </c:pt>
                <c:pt idx="850">
                  <c:v>2014</c:v>
                </c:pt>
                <c:pt idx="851">
                  <c:v>2015</c:v>
                </c:pt>
                <c:pt idx="852">
                  <c:v>2016</c:v>
                </c:pt>
                <c:pt idx="853">
                  <c:v>2017</c:v>
                </c:pt>
                <c:pt idx="854">
                  <c:v>2018</c:v>
                </c:pt>
                <c:pt idx="855">
                  <c:v>2019</c:v>
                </c:pt>
                <c:pt idx="856">
                  <c:v>2020</c:v>
                </c:pt>
                <c:pt idx="857">
                  <c:v>2021</c:v>
                </c:pt>
                <c:pt idx="858">
                  <c:v>2011</c:v>
                </c:pt>
                <c:pt idx="859">
                  <c:v>2012</c:v>
                </c:pt>
                <c:pt idx="860">
                  <c:v>2013</c:v>
                </c:pt>
                <c:pt idx="861">
                  <c:v>2014</c:v>
                </c:pt>
                <c:pt idx="862">
                  <c:v>2015</c:v>
                </c:pt>
                <c:pt idx="863">
                  <c:v>2016</c:v>
                </c:pt>
                <c:pt idx="864">
                  <c:v>2017</c:v>
                </c:pt>
                <c:pt idx="865">
                  <c:v>2018</c:v>
                </c:pt>
                <c:pt idx="866">
                  <c:v>2019</c:v>
                </c:pt>
                <c:pt idx="867">
                  <c:v>2020</c:v>
                </c:pt>
                <c:pt idx="868">
                  <c:v>2021</c:v>
                </c:pt>
                <c:pt idx="869">
                  <c:v>2011</c:v>
                </c:pt>
                <c:pt idx="870">
                  <c:v>2012</c:v>
                </c:pt>
                <c:pt idx="871">
                  <c:v>2013</c:v>
                </c:pt>
                <c:pt idx="872">
                  <c:v>2014</c:v>
                </c:pt>
                <c:pt idx="873">
                  <c:v>2015</c:v>
                </c:pt>
                <c:pt idx="874">
                  <c:v>2016</c:v>
                </c:pt>
                <c:pt idx="875">
                  <c:v>2017</c:v>
                </c:pt>
                <c:pt idx="876">
                  <c:v>2018</c:v>
                </c:pt>
                <c:pt idx="877">
                  <c:v>2019</c:v>
                </c:pt>
                <c:pt idx="878">
                  <c:v>2020</c:v>
                </c:pt>
                <c:pt idx="879">
                  <c:v>2021</c:v>
                </c:pt>
                <c:pt idx="880">
                  <c:v>2011</c:v>
                </c:pt>
                <c:pt idx="881">
                  <c:v>2012</c:v>
                </c:pt>
                <c:pt idx="882">
                  <c:v>2013</c:v>
                </c:pt>
                <c:pt idx="883">
                  <c:v>2014</c:v>
                </c:pt>
                <c:pt idx="884">
                  <c:v>2015</c:v>
                </c:pt>
                <c:pt idx="885">
                  <c:v>2016</c:v>
                </c:pt>
                <c:pt idx="886">
                  <c:v>2017</c:v>
                </c:pt>
                <c:pt idx="887">
                  <c:v>2018</c:v>
                </c:pt>
                <c:pt idx="888">
                  <c:v>2019</c:v>
                </c:pt>
                <c:pt idx="889">
                  <c:v>2020</c:v>
                </c:pt>
                <c:pt idx="890">
                  <c:v>2021</c:v>
                </c:pt>
                <c:pt idx="891">
                  <c:v>2011</c:v>
                </c:pt>
                <c:pt idx="892">
                  <c:v>2012</c:v>
                </c:pt>
                <c:pt idx="893">
                  <c:v>2013</c:v>
                </c:pt>
                <c:pt idx="894">
                  <c:v>2014</c:v>
                </c:pt>
                <c:pt idx="895">
                  <c:v>2015</c:v>
                </c:pt>
                <c:pt idx="896">
                  <c:v>2016</c:v>
                </c:pt>
                <c:pt idx="897">
                  <c:v>2017</c:v>
                </c:pt>
                <c:pt idx="898">
                  <c:v>2018</c:v>
                </c:pt>
                <c:pt idx="899">
                  <c:v>2019</c:v>
                </c:pt>
                <c:pt idx="900">
                  <c:v>2020</c:v>
                </c:pt>
                <c:pt idx="901">
                  <c:v>2021</c:v>
                </c:pt>
                <c:pt idx="902">
                  <c:v>2011</c:v>
                </c:pt>
                <c:pt idx="903">
                  <c:v>2012</c:v>
                </c:pt>
                <c:pt idx="904">
                  <c:v>2013</c:v>
                </c:pt>
                <c:pt idx="905">
                  <c:v>2014</c:v>
                </c:pt>
                <c:pt idx="906">
                  <c:v>2015</c:v>
                </c:pt>
                <c:pt idx="907">
                  <c:v>2016</c:v>
                </c:pt>
                <c:pt idx="908">
                  <c:v>2017</c:v>
                </c:pt>
                <c:pt idx="909">
                  <c:v>2018</c:v>
                </c:pt>
                <c:pt idx="910">
                  <c:v>2019</c:v>
                </c:pt>
                <c:pt idx="911">
                  <c:v>2020</c:v>
                </c:pt>
                <c:pt idx="912">
                  <c:v>2021</c:v>
                </c:pt>
                <c:pt idx="913">
                  <c:v>2011</c:v>
                </c:pt>
                <c:pt idx="914">
                  <c:v>2012</c:v>
                </c:pt>
                <c:pt idx="915">
                  <c:v>2013</c:v>
                </c:pt>
                <c:pt idx="916">
                  <c:v>2014</c:v>
                </c:pt>
                <c:pt idx="917">
                  <c:v>2015</c:v>
                </c:pt>
                <c:pt idx="918">
                  <c:v>2016</c:v>
                </c:pt>
                <c:pt idx="919">
                  <c:v>2017</c:v>
                </c:pt>
                <c:pt idx="920">
                  <c:v>2018</c:v>
                </c:pt>
                <c:pt idx="921">
                  <c:v>2019</c:v>
                </c:pt>
                <c:pt idx="922">
                  <c:v>2020</c:v>
                </c:pt>
                <c:pt idx="923">
                  <c:v>2021</c:v>
                </c:pt>
                <c:pt idx="924">
                  <c:v>2011</c:v>
                </c:pt>
                <c:pt idx="925">
                  <c:v>2012</c:v>
                </c:pt>
                <c:pt idx="926">
                  <c:v>2013</c:v>
                </c:pt>
                <c:pt idx="927">
                  <c:v>2014</c:v>
                </c:pt>
                <c:pt idx="928">
                  <c:v>2015</c:v>
                </c:pt>
                <c:pt idx="929">
                  <c:v>2016</c:v>
                </c:pt>
                <c:pt idx="930">
                  <c:v>2017</c:v>
                </c:pt>
                <c:pt idx="931">
                  <c:v>2018</c:v>
                </c:pt>
                <c:pt idx="932">
                  <c:v>2019</c:v>
                </c:pt>
                <c:pt idx="933">
                  <c:v>2020</c:v>
                </c:pt>
                <c:pt idx="934">
                  <c:v>2021</c:v>
                </c:pt>
                <c:pt idx="935">
                  <c:v>2011</c:v>
                </c:pt>
                <c:pt idx="936">
                  <c:v>2012</c:v>
                </c:pt>
                <c:pt idx="937">
                  <c:v>2013</c:v>
                </c:pt>
                <c:pt idx="938">
                  <c:v>2014</c:v>
                </c:pt>
                <c:pt idx="939">
                  <c:v>2015</c:v>
                </c:pt>
                <c:pt idx="940">
                  <c:v>2016</c:v>
                </c:pt>
                <c:pt idx="941">
                  <c:v>2017</c:v>
                </c:pt>
                <c:pt idx="942">
                  <c:v>2018</c:v>
                </c:pt>
                <c:pt idx="943">
                  <c:v>2019</c:v>
                </c:pt>
                <c:pt idx="944">
                  <c:v>2020</c:v>
                </c:pt>
                <c:pt idx="945">
                  <c:v>2021</c:v>
                </c:pt>
                <c:pt idx="946">
                  <c:v>2011</c:v>
                </c:pt>
                <c:pt idx="947">
                  <c:v>2012</c:v>
                </c:pt>
                <c:pt idx="948">
                  <c:v>2013</c:v>
                </c:pt>
                <c:pt idx="949">
                  <c:v>2014</c:v>
                </c:pt>
                <c:pt idx="950">
                  <c:v>2015</c:v>
                </c:pt>
                <c:pt idx="951">
                  <c:v>2016</c:v>
                </c:pt>
                <c:pt idx="952">
                  <c:v>2017</c:v>
                </c:pt>
                <c:pt idx="953">
                  <c:v>2018</c:v>
                </c:pt>
                <c:pt idx="954">
                  <c:v>2019</c:v>
                </c:pt>
                <c:pt idx="955">
                  <c:v>2020</c:v>
                </c:pt>
                <c:pt idx="956">
                  <c:v>2021</c:v>
                </c:pt>
                <c:pt idx="957">
                  <c:v>2011</c:v>
                </c:pt>
                <c:pt idx="958">
                  <c:v>2012</c:v>
                </c:pt>
                <c:pt idx="959">
                  <c:v>2013</c:v>
                </c:pt>
                <c:pt idx="960">
                  <c:v>2014</c:v>
                </c:pt>
                <c:pt idx="961">
                  <c:v>2015</c:v>
                </c:pt>
                <c:pt idx="962">
                  <c:v>2016</c:v>
                </c:pt>
                <c:pt idx="963">
                  <c:v>2017</c:v>
                </c:pt>
                <c:pt idx="964">
                  <c:v>2018</c:v>
                </c:pt>
                <c:pt idx="965">
                  <c:v>2019</c:v>
                </c:pt>
                <c:pt idx="966">
                  <c:v>2020</c:v>
                </c:pt>
                <c:pt idx="967">
                  <c:v>2021</c:v>
                </c:pt>
                <c:pt idx="968">
                  <c:v>2011</c:v>
                </c:pt>
                <c:pt idx="969">
                  <c:v>2012</c:v>
                </c:pt>
                <c:pt idx="970">
                  <c:v>2013</c:v>
                </c:pt>
                <c:pt idx="971">
                  <c:v>2014</c:v>
                </c:pt>
                <c:pt idx="972">
                  <c:v>2015</c:v>
                </c:pt>
                <c:pt idx="973">
                  <c:v>2016</c:v>
                </c:pt>
                <c:pt idx="974">
                  <c:v>2017</c:v>
                </c:pt>
                <c:pt idx="975">
                  <c:v>2018</c:v>
                </c:pt>
                <c:pt idx="976">
                  <c:v>2019</c:v>
                </c:pt>
                <c:pt idx="977">
                  <c:v>2020</c:v>
                </c:pt>
                <c:pt idx="978">
                  <c:v>2021</c:v>
                </c:pt>
                <c:pt idx="979">
                  <c:v>2011</c:v>
                </c:pt>
                <c:pt idx="980">
                  <c:v>2012</c:v>
                </c:pt>
                <c:pt idx="981">
                  <c:v>2013</c:v>
                </c:pt>
                <c:pt idx="982">
                  <c:v>2014</c:v>
                </c:pt>
                <c:pt idx="983">
                  <c:v>2015</c:v>
                </c:pt>
                <c:pt idx="984">
                  <c:v>2016</c:v>
                </c:pt>
                <c:pt idx="985">
                  <c:v>2017</c:v>
                </c:pt>
                <c:pt idx="986">
                  <c:v>2018</c:v>
                </c:pt>
                <c:pt idx="987">
                  <c:v>2019</c:v>
                </c:pt>
                <c:pt idx="988">
                  <c:v>2020</c:v>
                </c:pt>
                <c:pt idx="989">
                  <c:v>2021</c:v>
                </c:pt>
                <c:pt idx="990">
                  <c:v>2011</c:v>
                </c:pt>
                <c:pt idx="991">
                  <c:v>2012</c:v>
                </c:pt>
                <c:pt idx="992">
                  <c:v>2013</c:v>
                </c:pt>
                <c:pt idx="993">
                  <c:v>2014</c:v>
                </c:pt>
                <c:pt idx="994">
                  <c:v>2015</c:v>
                </c:pt>
                <c:pt idx="995">
                  <c:v>2016</c:v>
                </c:pt>
                <c:pt idx="996">
                  <c:v>2017</c:v>
                </c:pt>
                <c:pt idx="997">
                  <c:v>2018</c:v>
                </c:pt>
                <c:pt idx="998">
                  <c:v>2019</c:v>
                </c:pt>
                <c:pt idx="999">
                  <c:v>2020</c:v>
                </c:pt>
                <c:pt idx="1000">
                  <c:v>2021</c:v>
                </c:pt>
                <c:pt idx="1001">
                  <c:v>2011</c:v>
                </c:pt>
                <c:pt idx="1002">
                  <c:v>2012</c:v>
                </c:pt>
                <c:pt idx="1003">
                  <c:v>2013</c:v>
                </c:pt>
                <c:pt idx="1004">
                  <c:v>2014</c:v>
                </c:pt>
                <c:pt idx="1005">
                  <c:v>2015</c:v>
                </c:pt>
                <c:pt idx="1006">
                  <c:v>2016</c:v>
                </c:pt>
                <c:pt idx="1007">
                  <c:v>2017</c:v>
                </c:pt>
                <c:pt idx="1008">
                  <c:v>2018</c:v>
                </c:pt>
                <c:pt idx="1009">
                  <c:v>2019</c:v>
                </c:pt>
                <c:pt idx="1010">
                  <c:v>2020</c:v>
                </c:pt>
                <c:pt idx="1011">
                  <c:v>2021</c:v>
                </c:pt>
                <c:pt idx="1012">
                  <c:v>2011</c:v>
                </c:pt>
                <c:pt idx="1013">
                  <c:v>2012</c:v>
                </c:pt>
                <c:pt idx="1014">
                  <c:v>2013</c:v>
                </c:pt>
                <c:pt idx="1015">
                  <c:v>2014</c:v>
                </c:pt>
                <c:pt idx="1016">
                  <c:v>2015</c:v>
                </c:pt>
                <c:pt idx="1017">
                  <c:v>2016</c:v>
                </c:pt>
                <c:pt idx="1018">
                  <c:v>2017</c:v>
                </c:pt>
                <c:pt idx="1019">
                  <c:v>2018</c:v>
                </c:pt>
                <c:pt idx="1020">
                  <c:v>2019</c:v>
                </c:pt>
                <c:pt idx="1021">
                  <c:v>2020</c:v>
                </c:pt>
                <c:pt idx="1022">
                  <c:v>2021</c:v>
                </c:pt>
                <c:pt idx="1023">
                  <c:v>2011</c:v>
                </c:pt>
                <c:pt idx="1024">
                  <c:v>2012</c:v>
                </c:pt>
                <c:pt idx="1025">
                  <c:v>2013</c:v>
                </c:pt>
                <c:pt idx="1026">
                  <c:v>2014</c:v>
                </c:pt>
                <c:pt idx="1027">
                  <c:v>2015</c:v>
                </c:pt>
                <c:pt idx="1028">
                  <c:v>2016</c:v>
                </c:pt>
                <c:pt idx="1029">
                  <c:v>2017</c:v>
                </c:pt>
                <c:pt idx="1030">
                  <c:v>2018</c:v>
                </c:pt>
                <c:pt idx="1031">
                  <c:v>2019</c:v>
                </c:pt>
                <c:pt idx="1032">
                  <c:v>2020</c:v>
                </c:pt>
                <c:pt idx="1033">
                  <c:v>2021</c:v>
                </c:pt>
                <c:pt idx="1034">
                  <c:v>2011</c:v>
                </c:pt>
                <c:pt idx="1035">
                  <c:v>2012</c:v>
                </c:pt>
                <c:pt idx="1036">
                  <c:v>2013</c:v>
                </c:pt>
                <c:pt idx="1037">
                  <c:v>2014</c:v>
                </c:pt>
                <c:pt idx="1038">
                  <c:v>2015</c:v>
                </c:pt>
                <c:pt idx="1039">
                  <c:v>2016</c:v>
                </c:pt>
                <c:pt idx="1040">
                  <c:v>2017</c:v>
                </c:pt>
                <c:pt idx="1041">
                  <c:v>2018</c:v>
                </c:pt>
                <c:pt idx="1042">
                  <c:v>2019</c:v>
                </c:pt>
                <c:pt idx="1043">
                  <c:v>2020</c:v>
                </c:pt>
                <c:pt idx="1044">
                  <c:v>2021</c:v>
                </c:pt>
                <c:pt idx="1045">
                  <c:v>2011</c:v>
                </c:pt>
                <c:pt idx="1046">
                  <c:v>2012</c:v>
                </c:pt>
                <c:pt idx="1047">
                  <c:v>2013</c:v>
                </c:pt>
                <c:pt idx="1048">
                  <c:v>2014</c:v>
                </c:pt>
                <c:pt idx="1049">
                  <c:v>2015</c:v>
                </c:pt>
                <c:pt idx="1050">
                  <c:v>2016</c:v>
                </c:pt>
                <c:pt idx="1051">
                  <c:v>2017</c:v>
                </c:pt>
                <c:pt idx="1052">
                  <c:v>2018</c:v>
                </c:pt>
                <c:pt idx="1053">
                  <c:v>2019</c:v>
                </c:pt>
                <c:pt idx="1054">
                  <c:v>2020</c:v>
                </c:pt>
                <c:pt idx="1055">
                  <c:v>2021</c:v>
                </c:pt>
                <c:pt idx="1056">
                  <c:v>2011</c:v>
                </c:pt>
                <c:pt idx="1057">
                  <c:v>2012</c:v>
                </c:pt>
                <c:pt idx="1058">
                  <c:v>2013</c:v>
                </c:pt>
                <c:pt idx="1059">
                  <c:v>2014</c:v>
                </c:pt>
                <c:pt idx="1060">
                  <c:v>2015</c:v>
                </c:pt>
                <c:pt idx="1061">
                  <c:v>2016</c:v>
                </c:pt>
                <c:pt idx="1062">
                  <c:v>2017</c:v>
                </c:pt>
                <c:pt idx="1063">
                  <c:v>2018</c:v>
                </c:pt>
                <c:pt idx="1064">
                  <c:v>2019</c:v>
                </c:pt>
                <c:pt idx="1065">
                  <c:v>2020</c:v>
                </c:pt>
                <c:pt idx="1066">
                  <c:v>2021</c:v>
                </c:pt>
                <c:pt idx="1067">
                  <c:v>2011</c:v>
                </c:pt>
                <c:pt idx="1068">
                  <c:v>2012</c:v>
                </c:pt>
                <c:pt idx="1069">
                  <c:v>2013</c:v>
                </c:pt>
                <c:pt idx="1070">
                  <c:v>2014</c:v>
                </c:pt>
                <c:pt idx="1071">
                  <c:v>2015</c:v>
                </c:pt>
                <c:pt idx="1072">
                  <c:v>2016</c:v>
                </c:pt>
                <c:pt idx="1073">
                  <c:v>2017</c:v>
                </c:pt>
                <c:pt idx="1074">
                  <c:v>2018</c:v>
                </c:pt>
                <c:pt idx="1075">
                  <c:v>2019</c:v>
                </c:pt>
                <c:pt idx="1076">
                  <c:v>2020</c:v>
                </c:pt>
                <c:pt idx="1077">
                  <c:v>2021</c:v>
                </c:pt>
                <c:pt idx="1078">
                  <c:v>2011</c:v>
                </c:pt>
                <c:pt idx="1079">
                  <c:v>2012</c:v>
                </c:pt>
                <c:pt idx="1080">
                  <c:v>2013</c:v>
                </c:pt>
                <c:pt idx="1081">
                  <c:v>2014</c:v>
                </c:pt>
                <c:pt idx="1082">
                  <c:v>2015</c:v>
                </c:pt>
                <c:pt idx="1083">
                  <c:v>2016</c:v>
                </c:pt>
                <c:pt idx="1084">
                  <c:v>2017</c:v>
                </c:pt>
                <c:pt idx="1085">
                  <c:v>2018</c:v>
                </c:pt>
                <c:pt idx="1086">
                  <c:v>2019</c:v>
                </c:pt>
                <c:pt idx="1087">
                  <c:v>2020</c:v>
                </c:pt>
                <c:pt idx="1088">
                  <c:v>2021</c:v>
                </c:pt>
                <c:pt idx="1089">
                  <c:v>2011</c:v>
                </c:pt>
                <c:pt idx="1090">
                  <c:v>2012</c:v>
                </c:pt>
                <c:pt idx="1091">
                  <c:v>2013</c:v>
                </c:pt>
                <c:pt idx="1092">
                  <c:v>2014</c:v>
                </c:pt>
                <c:pt idx="1093">
                  <c:v>2015</c:v>
                </c:pt>
                <c:pt idx="1094">
                  <c:v>2016</c:v>
                </c:pt>
                <c:pt idx="1095">
                  <c:v>2017</c:v>
                </c:pt>
                <c:pt idx="1096">
                  <c:v>2018</c:v>
                </c:pt>
                <c:pt idx="1097">
                  <c:v>2019</c:v>
                </c:pt>
                <c:pt idx="1098">
                  <c:v>2020</c:v>
                </c:pt>
                <c:pt idx="1099">
                  <c:v>2021</c:v>
                </c:pt>
                <c:pt idx="1100">
                  <c:v>2011</c:v>
                </c:pt>
                <c:pt idx="1101">
                  <c:v>2012</c:v>
                </c:pt>
                <c:pt idx="1102">
                  <c:v>2013</c:v>
                </c:pt>
                <c:pt idx="1103">
                  <c:v>2014</c:v>
                </c:pt>
                <c:pt idx="1104">
                  <c:v>2015</c:v>
                </c:pt>
                <c:pt idx="1105">
                  <c:v>2016</c:v>
                </c:pt>
                <c:pt idx="1106">
                  <c:v>2017</c:v>
                </c:pt>
                <c:pt idx="1107">
                  <c:v>2018</c:v>
                </c:pt>
                <c:pt idx="1108">
                  <c:v>2019</c:v>
                </c:pt>
                <c:pt idx="1109">
                  <c:v>2020</c:v>
                </c:pt>
                <c:pt idx="1110">
                  <c:v>2021</c:v>
                </c:pt>
                <c:pt idx="1111">
                  <c:v>2011</c:v>
                </c:pt>
                <c:pt idx="1112">
                  <c:v>2012</c:v>
                </c:pt>
                <c:pt idx="1113">
                  <c:v>2013</c:v>
                </c:pt>
                <c:pt idx="1114">
                  <c:v>2014</c:v>
                </c:pt>
                <c:pt idx="1115">
                  <c:v>2015</c:v>
                </c:pt>
                <c:pt idx="1116">
                  <c:v>2016</c:v>
                </c:pt>
                <c:pt idx="1117">
                  <c:v>2017</c:v>
                </c:pt>
                <c:pt idx="1118">
                  <c:v>2018</c:v>
                </c:pt>
                <c:pt idx="1119">
                  <c:v>2019</c:v>
                </c:pt>
                <c:pt idx="1120">
                  <c:v>2020</c:v>
                </c:pt>
                <c:pt idx="1121">
                  <c:v>2021</c:v>
                </c:pt>
                <c:pt idx="1122">
                  <c:v>2011</c:v>
                </c:pt>
                <c:pt idx="1123">
                  <c:v>2012</c:v>
                </c:pt>
                <c:pt idx="1124">
                  <c:v>2013</c:v>
                </c:pt>
                <c:pt idx="1125">
                  <c:v>2014</c:v>
                </c:pt>
                <c:pt idx="1126">
                  <c:v>2015</c:v>
                </c:pt>
                <c:pt idx="1127">
                  <c:v>2016</c:v>
                </c:pt>
                <c:pt idx="1128">
                  <c:v>2017</c:v>
                </c:pt>
                <c:pt idx="1129">
                  <c:v>2018</c:v>
                </c:pt>
                <c:pt idx="1130">
                  <c:v>2019</c:v>
                </c:pt>
                <c:pt idx="1131">
                  <c:v>2020</c:v>
                </c:pt>
                <c:pt idx="1132">
                  <c:v>2021</c:v>
                </c:pt>
                <c:pt idx="1133">
                  <c:v>2011</c:v>
                </c:pt>
                <c:pt idx="1134">
                  <c:v>2012</c:v>
                </c:pt>
                <c:pt idx="1135">
                  <c:v>2013</c:v>
                </c:pt>
                <c:pt idx="1136">
                  <c:v>2014</c:v>
                </c:pt>
                <c:pt idx="1137">
                  <c:v>2015</c:v>
                </c:pt>
                <c:pt idx="1138">
                  <c:v>2016</c:v>
                </c:pt>
                <c:pt idx="1139">
                  <c:v>2017</c:v>
                </c:pt>
                <c:pt idx="1140">
                  <c:v>2018</c:v>
                </c:pt>
                <c:pt idx="1141">
                  <c:v>2019</c:v>
                </c:pt>
                <c:pt idx="1142">
                  <c:v>2020</c:v>
                </c:pt>
                <c:pt idx="1143">
                  <c:v>2021</c:v>
                </c:pt>
                <c:pt idx="1144">
                  <c:v>2011</c:v>
                </c:pt>
                <c:pt idx="1145">
                  <c:v>2012</c:v>
                </c:pt>
                <c:pt idx="1146">
                  <c:v>2013</c:v>
                </c:pt>
                <c:pt idx="1147">
                  <c:v>2014</c:v>
                </c:pt>
                <c:pt idx="1148">
                  <c:v>2015</c:v>
                </c:pt>
                <c:pt idx="1149">
                  <c:v>2016</c:v>
                </c:pt>
                <c:pt idx="1150">
                  <c:v>2017</c:v>
                </c:pt>
                <c:pt idx="1151">
                  <c:v>2018</c:v>
                </c:pt>
                <c:pt idx="1152">
                  <c:v>2019</c:v>
                </c:pt>
                <c:pt idx="1153">
                  <c:v>2020</c:v>
                </c:pt>
                <c:pt idx="1154">
                  <c:v>2021</c:v>
                </c:pt>
                <c:pt idx="1155">
                  <c:v>2011</c:v>
                </c:pt>
                <c:pt idx="1156">
                  <c:v>2012</c:v>
                </c:pt>
                <c:pt idx="1157">
                  <c:v>2013</c:v>
                </c:pt>
                <c:pt idx="1158">
                  <c:v>2014</c:v>
                </c:pt>
                <c:pt idx="1159">
                  <c:v>2015</c:v>
                </c:pt>
                <c:pt idx="1160">
                  <c:v>2016</c:v>
                </c:pt>
                <c:pt idx="1161">
                  <c:v>2017</c:v>
                </c:pt>
                <c:pt idx="1162">
                  <c:v>2018</c:v>
                </c:pt>
                <c:pt idx="1163">
                  <c:v>2019</c:v>
                </c:pt>
                <c:pt idx="1164">
                  <c:v>2020</c:v>
                </c:pt>
                <c:pt idx="1165">
                  <c:v>2021</c:v>
                </c:pt>
                <c:pt idx="1166">
                  <c:v>2011</c:v>
                </c:pt>
                <c:pt idx="1167">
                  <c:v>2012</c:v>
                </c:pt>
                <c:pt idx="1168">
                  <c:v>2013</c:v>
                </c:pt>
                <c:pt idx="1169">
                  <c:v>2014</c:v>
                </c:pt>
                <c:pt idx="1170">
                  <c:v>2015</c:v>
                </c:pt>
                <c:pt idx="1171">
                  <c:v>2016</c:v>
                </c:pt>
                <c:pt idx="1172">
                  <c:v>2017</c:v>
                </c:pt>
                <c:pt idx="1173">
                  <c:v>2018</c:v>
                </c:pt>
                <c:pt idx="1174">
                  <c:v>2019</c:v>
                </c:pt>
                <c:pt idx="1175">
                  <c:v>2020</c:v>
                </c:pt>
                <c:pt idx="1176">
                  <c:v>2021</c:v>
                </c:pt>
                <c:pt idx="1177">
                  <c:v>2011</c:v>
                </c:pt>
                <c:pt idx="1178">
                  <c:v>2012</c:v>
                </c:pt>
                <c:pt idx="1179">
                  <c:v>2013</c:v>
                </c:pt>
                <c:pt idx="1180">
                  <c:v>2014</c:v>
                </c:pt>
                <c:pt idx="1181">
                  <c:v>2015</c:v>
                </c:pt>
                <c:pt idx="1182">
                  <c:v>2016</c:v>
                </c:pt>
                <c:pt idx="1183">
                  <c:v>2017</c:v>
                </c:pt>
                <c:pt idx="1184">
                  <c:v>2018</c:v>
                </c:pt>
                <c:pt idx="1185">
                  <c:v>2019</c:v>
                </c:pt>
                <c:pt idx="1186">
                  <c:v>2020</c:v>
                </c:pt>
                <c:pt idx="1187">
                  <c:v>2021</c:v>
                </c:pt>
                <c:pt idx="1188">
                  <c:v>2011</c:v>
                </c:pt>
                <c:pt idx="1189">
                  <c:v>2012</c:v>
                </c:pt>
                <c:pt idx="1190">
                  <c:v>2013</c:v>
                </c:pt>
                <c:pt idx="1191">
                  <c:v>2014</c:v>
                </c:pt>
                <c:pt idx="1192">
                  <c:v>2015</c:v>
                </c:pt>
                <c:pt idx="1193">
                  <c:v>2016</c:v>
                </c:pt>
                <c:pt idx="1194">
                  <c:v>2017</c:v>
                </c:pt>
                <c:pt idx="1195">
                  <c:v>2018</c:v>
                </c:pt>
                <c:pt idx="1196">
                  <c:v>2019</c:v>
                </c:pt>
                <c:pt idx="1197">
                  <c:v>2020</c:v>
                </c:pt>
                <c:pt idx="1198">
                  <c:v>2021</c:v>
                </c:pt>
                <c:pt idx="1199">
                  <c:v>2011</c:v>
                </c:pt>
                <c:pt idx="1200">
                  <c:v>2012</c:v>
                </c:pt>
                <c:pt idx="1201">
                  <c:v>2013</c:v>
                </c:pt>
                <c:pt idx="1202">
                  <c:v>2014</c:v>
                </c:pt>
                <c:pt idx="1203">
                  <c:v>2015</c:v>
                </c:pt>
                <c:pt idx="1204">
                  <c:v>2016</c:v>
                </c:pt>
                <c:pt idx="1205">
                  <c:v>2017</c:v>
                </c:pt>
                <c:pt idx="1206">
                  <c:v>2018</c:v>
                </c:pt>
                <c:pt idx="1207">
                  <c:v>2019</c:v>
                </c:pt>
                <c:pt idx="1208">
                  <c:v>2020</c:v>
                </c:pt>
                <c:pt idx="1209">
                  <c:v>2021</c:v>
                </c:pt>
                <c:pt idx="1210">
                  <c:v>2011</c:v>
                </c:pt>
                <c:pt idx="1211">
                  <c:v>2012</c:v>
                </c:pt>
                <c:pt idx="1212">
                  <c:v>2013</c:v>
                </c:pt>
                <c:pt idx="1213">
                  <c:v>2014</c:v>
                </c:pt>
                <c:pt idx="1214">
                  <c:v>2015</c:v>
                </c:pt>
                <c:pt idx="1215">
                  <c:v>2016</c:v>
                </c:pt>
                <c:pt idx="1216">
                  <c:v>2017</c:v>
                </c:pt>
                <c:pt idx="1217">
                  <c:v>2018</c:v>
                </c:pt>
                <c:pt idx="1218">
                  <c:v>2019</c:v>
                </c:pt>
                <c:pt idx="1219">
                  <c:v>2020</c:v>
                </c:pt>
                <c:pt idx="1220">
                  <c:v>2021</c:v>
                </c:pt>
                <c:pt idx="1221">
                  <c:v>2011</c:v>
                </c:pt>
                <c:pt idx="1222">
                  <c:v>2012</c:v>
                </c:pt>
                <c:pt idx="1223">
                  <c:v>2013</c:v>
                </c:pt>
                <c:pt idx="1224">
                  <c:v>2014</c:v>
                </c:pt>
                <c:pt idx="1225">
                  <c:v>2015</c:v>
                </c:pt>
                <c:pt idx="1226">
                  <c:v>2016</c:v>
                </c:pt>
                <c:pt idx="1227">
                  <c:v>2017</c:v>
                </c:pt>
                <c:pt idx="1228">
                  <c:v>2018</c:v>
                </c:pt>
                <c:pt idx="1229">
                  <c:v>2019</c:v>
                </c:pt>
                <c:pt idx="1230">
                  <c:v>2020</c:v>
                </c:pt>
                <c:pt idx="1231">
                  <c:v>2021</c:v>
                </c:pt>
                <c:pt idx="1232">
                  <c:v>2011</c:v>
                </c:pt>
                <c:pt idx="1233">
                  <c:v>2012</c:v>
                </c:pt>
                <c:pt idx="1234">
                  <c:v>2013</c:v>
                </c:pt>
                <c:pt idx="1235">
                  <c:v>2014</c:v>
                </c:pt>
                <c:pt idx="1236">
                  <c:v>2015</c:v>
                </c:pt>
                <c:pt idx="1237">
                  <c:v>2016</c:v>
                </c:pt>
                <c:pt idx="1238">
                  <c:v>2017</c:v>
                </c:pt>
                <c:pt idx="1239">
                  <c:v>2018</c:v>
                </c:pt>
                <c:pt idx="1240">
                  <c:v>2019</c:v>
                </c:pt>
                <c:pt idx="1241">
                  <c:v>2020</c:v>
                </c:pt>
                <c:pt idx="1242">
                  <c:v>2021</c:v>
                </c:pt>
                <c:pt idx="1243">
                  <c:v>2011</c:v>
                </c:pt>
                <c:pt idx="1244">
                  <c:v>2012</c:v>
                </c:pt>
                <c:pt idx="1245">
                  <c:v>2013</c:v>
                </c:pt>
                <c:pt idx="1246">
                  <c:v>2014</c:v>
                </c:pt>
                <c:pt idx="1247">
                  <c:v>2015</c:v>
                </c:pt>
                <c:pt idx="1248">
                  <c:v>2016</c:v>
                </c:pt>
                <c:pt idx="1249">
                  <c:v>2017</c:v>
                </c:pt>
                <c:pt idx="1250">
                  <c:v>2018</c:v>
                </c:pt>
                <c:pt idx="1251">
                  <c:v>2019</c:v>
                </c:pt>
                <c:pt idx="1252">
                  <c:v>2020</c:v>
                </c:pt>
                <c:pt idx="1253">
                  <c:v>2021</c:v>
                </c:pt>
                <c:pt idx="1254">
                  <c:v>2011</c:v>
                </c:pt>
                <c:pt idx="1255">
                  <c:v>2012</c:v>
                </c:pt>
                <c:pt idx="1256">
                  <c:v>2013</c:v>
                </c:pt>
                <c:pt idx="1257">
                  <c:v>2014</c:v>
                </c:pt>
                <c:pt idx="1258">
                  <c:v>2015</c:v>
                </c:pt>
                <c:pt idx="1259">
                  <c:v>2016</c:v>
                </c:pt>
                <c:pt idx="1260">
                  <c:v>2017</c:v>
                </c:pt>
                <c:pt idx="1261">
                  <c:v>2018</c:v>
                </c:pt>
                <c:pt idx="1262">
                  <c:v>2019</c:v>
                </c:pt>
                <c:pt idx="1263">
                  <c:v>2020</c:v>
                </c:pt>
                <c:pt idx="1264">
                  <c:v>2021</c:v>
                </c:pt>
                <c:pt idx="1265">
                  <c:v>2011</c:v>
                </c:pt>
                <c:pt idx="1266">
                  <c:v>2012</c:v>
                </c:pt>
                <c:pt idx="1267">
                  <c:v>2013</c:v>
                </c:pt>
                <c:pt idx="1268">
                  <c:v>2014</c:v>
                </c:pt>
                <c:pt idx="1269">
                  <c:v>2015</c:v>
                </c:pt>
                <c:pt idx="1270">
                  <c:v>2016</c:v>
                </c:pt>
                <c:pt idx="1271">
                  <c:v>2017</c:v>
                </c:pt>
                <c:pt idx="1272">
                  <c:v>2018</c:v>
                </c:pt>
                <c:pt idx="1273">
                  <c:v>2019</c:v>
                </c:pt>
                <c:pt idx="1274">
                  <c:v>2020</c:v>
                </c:pt>
                <c:pt idx="1275">
                  <c:v>2021</c:v>
                </c:pt>
                <c:pt idx="1276">
                  <c:v>2011</c:v>
                </c:pt>
                <c:pt idx="1277">
                  <c:v>2012</c:v>
                </c:pt>
                <c:pt idx="1278">
                  <c:v>2013</c:v>
                </c:pt>
                <c:pt idx="1279">
                  <c:v>2014</c:v>
                </c:pt>
                <c:pt idx="1280">
                  <c:v>2015</c:v>
                </c:pt>
                <c:pt idx="1281">
                  <c:v>2016</c:v>
                </c:pt>
                <c:pt idx="1282">
                  <c:v>2017</c:v>
                </c:pt>
                <c:pt idx="1283">
                  <c:v>2018</c:v>
                </c:pt>
                <c:pt idx="1284">
                  <c:v>2019</c:v>
                </c:pt>
                <c:pt idx="1285">
                  <c:v>2020</c:v>
                </c:pt>
                <c:pt idx="1286">
                  <c:v>2021</c:v>
                </c:pt>
                <c:pt idx="1287">
                  <c:v>2011</c:v>
                </c:pt>
                <c:pt idx="1288">
                  <c:v>2012</c:v>
                </c:pt>
                <c:pt idx="1289">
                  <c:v>2013</c:v>
                </c:pt>
                <c:pt idx="1290">
                  <c:v>2014</c:v>
                </c:pt>
                <c:pt idx="1291">
                  <c:v>2015</c:v>
                </c:pt>
                <c:pt idx="1292">
                  <c:v>2016</c:v>
                </c:pt>
                <c:pt idx="1293">
                  <c:v>2017</c:v>
                </c:pt>
                <c:pt idx="1294">
                  <c:v>2018</c:v>
                </c:pt>
                <c:pt idx="1295">
                  <c:v>2019</c:v>
                </c:pt>
                <c:pt idx="1296">
                  <c:v>2020</c:v>
                </c:pt>
                <c:pt idx="1297">
                  <c:v>2021</c:v>
                </c:pt>
                <c:pt idx="1298">
                  <c:v>2011</c:v>
                </c:pt>
                <c:pt idx="1299">
                  <c:v>2012</c:v>
                </c:pt>
                <c:pt idx="1300">
                  <c:v>2013</c:v>
                </c:pt>
                <c:pt idx="1301">
                  <c:v>2014</c:v>
                </c:pt>
                <c:pt idx="1302">
                  <c:v>2015</c:v>
                </c:pt>
                <c:pt idx="1303">
                  <c:v>2016</c:v>
                </c:pt>
                <c:pt idx="1304">
                  <c:v>2017</c:v>
                </c:pt>
                <c:pt idx="1305">
                  <c:v>2018</c:v>
                </c:pt>
                <c:pt idx="1306">
                  <c:v>2019</c:v>
                </c:pt>
                <c:pt idx="1307">
                  <c:v>2020</c:v>
                </c:pt>
                <c:pt idx="1308">
                  <c:v>2021</c:v>
                </c:pt>
                <c:pt idx="1309">
                  <c:v>2011</c:v>
                </c:pt>
                <c:pt idx="1310">
                  <c:v>2012</c:v>
                </c:pt>
                <c:pt idx="1311">
                  <c:v>2013</c:v>
                </c:pt>
                <c:pt idx="1312">
                  <c:v>2014</c:v>
                </c:pt>
                <c:pt idx="1313">
                  <c:v>2015</c:v>
                </c:pt>
                <c:pt idx="1314">
                  <c:v>2016</c:v>
                </c:pt>
                <c:pt idx="1315">
                  <c:v>2017</c:v>
                </c:pt>
                <c:pt idx="1316">
                  <c:v>2018</c:v>
                </c:pt>
                <c:pt idx="1317">
                  <c:v>2019</c:v>
                </c:pt>
                <c:pt idx="1318">
                  <c:v>2020</c:v>
                </c:pt>
                <c:pt idx="1319">
                  <c:v>2021</c:v>
                </c:pt>
                <c:pt idx="1320">
                  <c:v>2011</c:v>
                </c:pt>
                <c:pt idx="1321">
                  <c:v>2012</c:v>
                </c:pt>
                <c:pt idx="1322">
                  <c:v>2013</c:v>
                </c:pt>
                <c:pt idx="1323">
                  <c:v>2014</c:v>
                </c:pt>
                <c:pt idx="1324">
                  <c:v>2015</c:v>
                </c:pt>
                <c:pt idx="1325">
                  <c:v>2016</c:v>
                </c:pt>
                <c:pt idx="1326">
                  <c:v>2017</c:v>
                </c:pt>
                <c:pt idx="1327">
                  <c:v>2018</c:v>
                </c:pt>
                <c:pt idx="1328">
                  <c:v>2019</c:v>
                </c:pt>
                <c:pt idx="1329">
                  <c:v>2020</c:v>
                </c:pt>
                <c:pt idx="1330">
                  <c:v>2021</c:v>
                </c:pt>
                <c:pt idx="1331">
                  <c:v>2011</c:v>
                </c:pt>
                <c:pt idx="1332">
                  <c:v>2012</c:v>
                </c:pt>
                <c:pt idx="1333">
                  <c:v>2013</c:v>
                </c:pt>
                <c:pt idx="1334">
                  <c:v>2014</c:v>
                </c:pt>
                <c:pt idx="1335">
                  <c:v>2015</c:v>
                </c:pt>
                <c:pt idx="1336">
                  <c:v>2016</c:v>
                </c:pt>
                <c:pt idx="1337">
                  <c:v>2017</c:v>
                </c:pt>
                <c:pt idx="1338">
                  <c:v>2018</c:v>
                </c:pt>
                <c:pt idx="1339">
                  <c:v>2019</c:v>
                </c:pt>
                <c:pt idx="1340">
                  <c:v>2020</c:v>
                </c:pt>
                <c:pt idx="1341">
                  <c:v>2021</c:v>
                </c:pt>
                <c:pt idx="1342">
                  <c:v>2011</c:v>
                </c:pt>
                <c:pt idx="1343">
                  <c:v>2012</c:v>
                </c:pt>
                <c:pt idx="1344">
                  <c:v>2013</c:v>
                </c:pt>
                <c:pt idx="1345">
                  <c:v>2014</c:v>
                </c:pt>
                <c:pt idx="1346">
                  <c:v>2015</c:v>
                </c:pt>
                <c:pt idx="1347">
                  <c:v>2016</c:v>
                </c:pt>
                <c:pt idx="1348">
                  <c:v>2017</c:v>
                </c:pt>
                <c:pt idx="1349">
                  <c:v>2018</c:v>
                </c:pt>
                <c:pt idx="1350">
                  <c:v>2019</c:v>
                </c:pt>
                <c:pt idx="1351">
                  <c:v>2020</c:v>
                </c:pt>
                <c:pt idx="1352">
                  <c:v>2021</c:v>
                </c:pt>
                <c:pt idx="1353">
                  <c:v>2011</c:v>
                </c:pt>
                <c:pt idx="1354">
                  <c:v>2012</c:v>
                </c:pt>
                <c:pt idx="1355">
                  <c:v>2013</c:v>
                </c:pt>
                <c:pt idx="1356">
                  <c:v>2014</c:v>
                </c:pt>
                <c:pt idx="1357">
                  <c:v>2015</c:v>
                </c:pt>
                <c:pt idx="1358">
                  <c:v>2016</c:v>
                </c:pt>
                <c:pt idx="1359">
                  <c:v>2017</c:v>
                </c:pt>
                <c:pt idx="1360">
                  <c:v>2018</c:v>
                </c:pt>
                <c:pt idx="1361">
                  <c:v>2019</c:v>
                </c:pt>
                <c:pt idx="1362">
                  <c:v>2020</c:v>
                </c:pt>
                <c:pt idx="1363">
                  <c:v>2021</c:v>
                </c:pt>
                <c:pt idx="1364">
                  <c:v>2011</c:v>
                </c:pt>
                <c:pt idx="1365">
                  <c:v>2012</c:v>
                </c:pt>
                <c:pt idx="1366">
                  <c:v>2013</c:v>
                </c:pt>
                <c:pt idx="1367">
                  <c:v>2014</c:v>
                </c:pt>
                <c:pt idx="1368">
                  <c:v>2015</c:v>
                </c:pt>
                <c:pt idx="1369">
                  <c:v>2016</c:v>
                </c:pt>
                <c:pt idx="1370">
                  <c:v>2017</c:v>
                </c:pt>
                <c:pt idx="1371">
                  <c:v>2018</c:v>
                </c:pt>
                <c:pt idx="1372">
                  <c:v>2019</c:v>
                </c:pt>
                <c:pt idx="1373">
                  <c:v>2020</c:v>
                </c:pt>
                <c:pt idx="1374">
                  <c:v>2021</c:v>
                </c:pt>
                <c:pt idx="1375">
                  <c:v>2011</c:v>
                </c:pt>
                <c:pt idx="1376">
                  <c:v>2012</c:v>
                </c:pt>
                <c:pt idx="1377">
                  <c:v>2013</c:v>
                </c:pt>
                <c:pt idx="1378">
                  <c:v>2014</c:v>
                </c:pt>
                <c:pt idx="1379">
                  <c:v>2015</c:v>
                </c:pt>
                <c:pt idx="1380">
                  <c:v>2016</c:v>
                </c:pt>
                <c:pt idx="1381">
                  <c:v>2017</c:v>
                </c:pt>
                <c:pt idx="1382">
                  <c:v>2018</c:v>
                </c:pt>
                <c:pt idx="1383">
                  <c:v>2019</c:v>
                </c:pt>
                <c:pt idx="1384">
                  <c:v>2020</c:v>
                </c:pt>
                <c:pt idx="1385">
                  <c:v>2021</c:v>
                </c:pt>
                <c:pt idx="1386">
                  <c:v>2011</c:v>
                </c:pt>
                <c:pt idx="1387">
                  <c:v>2012</c:v>
                </c:pt>
                <c:pt idx="1388">
                  <c:v>2013</c:v>
                </c:pt>
                <c:pt idx="1389">
                  <c:v>2014</c:v>
                </c:pt>
                <c:pt idx="1390">
                  <c:v>2015</c:v>
                </c:pt>
                <c:pt idx="1391">
                  <c:v>2016</c:v>
                </c:pt>
                <c:pt idx="1392">
                  <c:v>2017</c:v>
                </c:pt>
                <c:pt idx="1393">
                  <c:v>2018</c:v>
                </c:pt>
                <c:pt idx="1394">
                  <c:v>2019</c:v>
                </c:pt>
                <c:pt idx="1395">
                  <c:v>2020</c:v>
                </c:pt>
                <c:pt idx="1396">
                  <c:v>2021</c:v>
                </c:pt>
                <c:pt idx="1397">
                  <c:v>2011</c:v>
                </c:pt>
                <c:pt idx="1398">
                  <c:v>2012</c:v>
                </c:pt>
                <c:pt idx="1399">
                  <c:v>2013</c:v>
                </c:pt>
                <c:pt idx="1400">
                  <c:v>2014</c:v>
                </c:pt>
                <c:pt idx="1401">
                  <c:v>2015</c:v>
                </c:pt>
                <c:pt idx="1402">
                  <c:v>2016</c:v>
                </c:pt>
                <c:pt idx="1403">
                  <c:v>2017</c:v>
                </c:pt>
                <c:pt idx="1404">
                  <c:v>2018</c:v>
                </c:pt>
                <c:pt idx="1405">
                  <c:v>2019</c:v>
                </c:pt>
                <c:pt idx="1406">
                  <c:v>2020</c:v>
                </c:pt>
                <c:pt idx="1407">
                  <c:v>2021</c:v>
                </c:pt>
                <c:pt idx="1408">
                  <c:v>2011</c:v>
                </c:pt>
                <c:pt idx="1409">
                  <c:v>2012</c:v>
                </c:pt>
                <c:pt idx="1410">
                  <c:v>2013</c:v>
                </c:pt>
                <c:pt idx="1411">
                  <c:v>2014</c:v>
                </c:pt>
                <c:pt idx="1412">
                  <c:v>2015</c:v>
                </c:pt>
                <c:pt idx="1413">
                  <c:v>2016</c:v>
                </c:pt>
                <c:pt idx="1414">
                  <c:v>2017</c:v>
                </c:pt>
                <c:pt idx="1415">
                  <c:v>2018</c:v>
                </c:pt>
                <c:pt idx="1416">
                  <c:v>2019</c:v>
                </c:pt>
                <c:pt idx="1417">
                  <c:v>2020</c:v>
                </c:pt>
                <c:pt idx="1418">
                  <c:v>2021</c:v>
                </c:pt>
                <c:pt idx="1419">
                  <c:v>2011</c:v>
                </c:pt>
                <c:pt idx="1420">
                  <c:v>2012</c:v>
                </c:pt>
                <c:pt idx="1421">
                  <c:v>2013</c:v>
                </c:pt>
                <c:pt idx="1422">
                  <c:v>2014</c:v>
                </c:pt>
                <c:pt idx="1423">
                  <c:v>2015</c:v>
                </c:pt>
                <c:pt idx="1424">
                  <c:v>2016</c:v>
                </c:pt>
                <c:pt idx="1425">
                  <c:v>2017</c:v>
                </c:pt>
                <c:pt idx="1426">
                  <c:v>2018</c:v>
                </c:pt>
                <c:pt idx="1427">
                  <c:v>2019</c:v>
                </c:pt>
                <c:pt idx="1428">
                  <c:v>2020</c:v>
                </c:pt>
                <c:pt idx="1429">
                  <c:v>2021</c:v>
                </c:pt>
                <c:pt idx="1430">
                  <c:v>2011</c:v>
                </c:pt>
                <c:pt idx="1431">
                  <c:v>2012</c:v>
                </c:pt>
                <c:pt idx="1432">
                  <c:v>2013</c:v>
                </c:pt>
                <c:pt idx="1433">
                  <c:v>2014</c:v>
                </c:pt>
                <c:pt idx="1434">
                  <c:v>2015</c:v>
                </c:pt>
                <c:pt idx="1435">
                  <c:v>2016</c:v>
                </c:pt>
                <c:pt idx="1436">
                  <c:v>2017</c:v>
                </c:pt>
                <c:pt idx="1437">
                  <c:v>2018</c:v>
                </c:pt>
                <c:pt idx="1438">
                  <c:v>2019</c:v>
                </c:pt>
                <c:pt idx="1439">
                  <c:v>2020</c:v>
                </c:pt>
                <c:pt idx="1440">
                  <c:v>2021</c:v>
                </c:pt>
                <c:pt idx="1441">
                  <c:v>2011</c:v>
                </c:pt>
                <c:pt idx="1442">
                  <c:v>2012</c:v>
                </c:pt>
                <c:pt idx="1443">
                  <c:v>2013</c:v>
                </c:pt>
                <c:pt idx="1444">
                  <c:v>2014</c:v>
                </c:pt>
                <c:pt idx="1445">
                  <c:v>2015</c:v>
                </c:pt>
                <c:pt idx="1446">
                  <c:v>2016</c:v>
                </c:pt>
                <c:pt idx="1447">
                  <c:v>2017</c:v>
                </c:pt>
                <c:pt idx="1448">
                  <c:v>2018</c:v>
                </c:pt>
                <c:pt idx="1449">
                  <c:v>2019</c:v>
                </c:pt>
                <c:pt idx="1450">
                  <c:v>2020</c:v>
                </c:pt>
                <c:pt idx="1451">
                  <c:v>2021</c:v>
                </c:pt>
                <c:pt idx="1452">
                  <c:v>2011</c:v>
                </c:pt>
                <c:pt idx="1453">
                  <c:v>2012</c:v>
                </c:pt>
                <c:pt idx="1454">
                  <c:v>2013</c:v>
                </c:pt>
                <c:pt idx="1455">
                  <c:v>2014</c:v>
                </c:pt>
                <c:pt idx="1456">
                  <c:v>2015</c:v>
                </c:pt>
                <c:pt idx="1457">
                  <c:v>2016</c:v>
                </c:pt>
                <c:pt idx="1458">
                  <c:v>2017</c:v>
                </c:pt>
                <c:pt idx="1459">
                  <c:v>2018</c:v>
                </c:pt>
                <c:pt idx="1460">
                  <c:v>2019</c:v>
                </c:pt>
                <c:pt idx="1461">
                  <c:v>2020</c:v>
                </c:pt>
                <c:pt idx="1462">
                  <c:v>2021</c:v>
                </c:pt>
                <c:pt idx="1463">
                  <c:v>2011</c:v>
                </c:pt>
                <c:pt idx="1464">
                  <c:v>2012</c:v>
                </c:pt>
                <c:pt idx="1465">
                  <c:v>2013</c:v>
                </c:pt>
                <c:pt idx="1466">
                  <c:v>2014</c:v>
                </c:pt>
                <c:pt idx="1467">
                  <c:v>2015</c:v>
                </c:pt>
                <c:pt idx="1468">
                  <c:v>2016</c:v>
                </c:pt>
                <c:pt idx="1469">
                  <c:v>2017</c:v>
                </c:pt>
                <c:pt idx="1470">
                  <c:v>2018</c:v>
                </c:pt>
                <c:pt idx="1471">
                  <c:v>2019</c:v>
                </c:pt>
                <c:pt idx="1472">
                  <c:v>2020</c:v>
                </c:pt>
                <c:pt idx="1473">
                  <c:v>2021</c:v>
                </c:pt>
                <c:pt idx="1474">
                  <c:v>2011</c:v>
                </c:pt>
                <c:pt idx="1475">
                  <c:v>2012</c:v>
                </c:pt>
                <c:pt idx="1476">
                  <c:v>2013</c:v>
                </c:pt>
                <c:pt idx="1477">
                  <c:v>2014</c:v>
                </c:pt>
                <c:pt idx="1478">
                  <c:v>2015</c:v>
                </c:pt>
                <c:pt idx="1479">
                  <c:v>2016</c:v>
                </c:pt>
                <c:pt idx="1480">
                  <c:v>2017</c:v>
                </c:pt>
                <c:pt idx="1481">
                  <c:v>2018</c:v>
                </c:pt>
                <c:pt idx="1482">
                  <c:v>2019</c:v>
                </c:pt>
                <c:pt idx="1483">
                  <c:v>2020</c:v>
                </c:pt>
                <c:pt idx="1484">
                  <c:v>2021</c:v>
                </c:pt>
                <c:pt idx="1485">
                  <c:v>2011</c:v>
                </c:pt>
                <c:pt idx="1486">
                  <c:v>2012</c:v>
                </c:pt>
                <c:pt idx="1487">
                  <c:v>2013</c:v>
                </c:pt>
                <c:pt idx="1488">
                  <c:v>2014</c:v>
                </c:pt>
                <c:pt idx="1489">
                  <c:v>2015</c:v>
                </c:pt>
                <c:pt idx="1490">
                  <c:v>2016</c:v>
                </c:pt>
                <c:pt idx="1491">
                  <c:v>2017</c:v>
                </c:pt>
                <c:pt idx="1492">
                  <c:v>2018</c:v>
                </c:pt>
                <c:pt idx="1493">
                  <c:v>2019</c:v>
                </c:pt>
                <c:pt idx="1494">
                  <c:v>2020</c:v>
                </c:pt>
                <c:pt idx="1495">
                  <c:v>2021</c:v>
                </c:pt>
                <c:pt idx="1496">
                  <c:v>2011</c:v>
                </c:pt>
                <c:pt idx="1497">
                  <c:v>2012</c:v>
                </c:pt>
                <c:pt idx="1498">
                  <c:v>2013</c:v>
                </c:pt>
                <c:pt idx="1499">
                  <c:v>2014</c:v>
                </c:pt>
                <c:pt idx="1500">
                  <c:v>2015</c:v>
                </c:pt>
                <c:pt idx="1501">
                  <c:v>2016</c:v>
                </c:pt>
                <c:pt idx="1502">
                  <c:v>2017</c:v>
                </c:pt>
                <c:pt idx="1503">
                  <c:v>2018</c:v>
                </c:pt>
                <c:pt idx="1504">
                  <c:v>2019</c:v>
                </c:pt>
                <c:pt idx="1505">
                  <c:v>2020</c:v>
                </c:pt>
                <c:pt idx="1506">
                  <c:v>2021</c:v>
                </c:pt>
                <c:pt idx="1507">
                  <c:v>2011</c:v>
                </c:pt>
                <c:pt idx="1508">
                  <c:v>2012</c:v>
                </c:pt>
                <c:pt idx="1509">
                  <c:v>2013</c:v>
                </c:pt>
                <c:pt idx="1510">
                  <c:v>2014</c:v>
                </c:pt>
                <c:pt idx="1511">
                  <c:v>2015</c:v>
                </c:pt>
                <c:pt idx="1512">
                  <c:v>2016</c:v>
                </c:pt>
                <c:pt idx="1513">
                  <c:v>2017</c:v>
                </c:pt>
                <c:pt idx="1514">
                  <c:v>2018</c:v>
                </c:pt>
                <c:pt idx="1515">
                  <c:v>2019</c:v>
                </c:pt>
                <c:pt idx="1516">
                  <c:v>2020</c:v>
                </c:pt>
                <c:pt idx="1517">
                  <c:v>2021</c:v>
                </c:pt>
                <c:pt idx="1518">
                  <c:v>2011</c:v>
                </c:pt>
                <c:pt idx="1519">
                  <c:v>2012</c:v>
                </c:pt>
                <c:pt idx="1520">
                  <c:v>2013</c:v>
                </c:pt>
                <c:pt idx="1521">
                  <c:v>2014</c:v>
                </c:pt>
                <c:pt idx="1522">
                  <c:v>2015</c:v>
                </c:pt>
                <c:pt idx="1523">
                  <c:v>2016</c:v>
                </c:pt>
                <c:pt idx="1524">
                  <c:v>2017</c:v>
                </c:pt>
                <c:pt idx="1525">
                  <c:v>2018</c:v>
                </c:pt>
                <c:pt idx="1526">
                  <c:v>2019</c:v>
                </c:pt>
                <c:pt idx="1527">
                  <c:v>2020</c:v>
                </c:pt>
                <c:pt idx="1528">
                  <c:v>2021</c:v>
                </c:pt>
                <c:pt idx="1529">
                  <c:v>2011</c:v>
                </c:pt>
                <c:pt idx="1530">
                  <c:v>2012</c:v>
                </c:pt>
                <c:pt idx="1531">
                  <c:v>2013</c:v>
                </c:pt>
                <c:pt idx="1532">
                  <c:v>2014</c:v>
                </c:pt>
                <c:pt idx="1533">
                  <c:v>2015</c:v>
                </c:pt>
                <c:pt idx="1534">
                  <c:v>2016</c:v>
                </c:pt>
                <c:pt idx="1535">
                  <c:v>2017</c:v>
                </c:pt>
                <c:pt idx="1536">
                  <c:v>2018</c:v>
                </c:pt>
                <c:pt idx="1537">
                  <c:v>2019</c:v>
                </c:pt>
                <c:pt idx="1538">
                  <c:v>2020</c:v>
                </c:pt>
                <c:pt idx="1539">
                  <c:v>2021</c:v>
                </c:pt>
                <c:pt idx="1540">
                  <c:v>2011</c:v>
                </c:pt>
                <c:pt idx="1541">
                  <c:v>2012</c:v>
                </c:pt>
                <c:pt idx="1542">
                  <c:v>2013</c:v>
                </c:pt>
                <c:pt idx="1543">
                  <c:v>2014</c:v>
                </c:pt>
                <c:pt idx="1544">
                  <c:v>2015</c:v>
                </c:pt>
                <c:pt idx="1545">
                  <c:v>2016</c:v>
                </c:pt>
                <c:pt idx="1546">
                  <c:v>2017</c:v>
                </c:pt>
                <c:pt idx="1547">
                  <c:v>2018</c:v>
                </c:pt>
                <c:pt idx="1548">
                  <c:v>2019</c:v>
                </c:pt>
                <c:pt idx="1549">
                  <c:v>2020</c:v>
                </c:pt>
                <c:pt idx="1550">
                  <c:v>2021</c:v>
                </c:pt>
                <c:pt idx="1551">
                  <c:v>2011</c:v>
                </c:pt>
                <c:pt idx="1552">
                  <c:v>2012</c:v>
                </c:pt>
                <c:pt idx="1553">
                  <c:v>2013</c:v>
                </c:pt>
                <c:pt idx="1554">
                  <c:v>2014</c:v>
                </c:pt>
                <c:pt idx="1555">
                  <c:v>2015</c:v>
                </c:pt>
                <c:pt idx="1556">
                  <c:v>2016</c:v>
                </c:pt>
                <c:pt idx="1557">
                  <c:v>2017</c:v>
                </c:pt>
                <c:pt idx="1558">
                  <c:v>2018</c:v>
                </c:pt>
                <c:pt idx="1559">
                  <c:v>2019</c:v>
                </c:pt>
                <c:pt idx="1560">
                  <c:v>2020</c:v>
                </c:pt>
                <c:pt idx="1561">
                  <c:v>2021</c:v>
                </c:pt>
                <c:pt idx="1562">
                  <c:v>2011</c:v>
                </c:pt>
                <c:pt idx="1563">
                  <c:v>2012</c:v>
                </c:pt>
                <c:pt idx="1564">
                  <c:v>2013</c:v>
                </c:pt>
                <c:pt idx="1565">
                  <c:v>2014</c:v>
                </c:pt>
                <c:pt idx="1566">
                  <c:v>2015</c:v>
                </c:pt>
                <c:pt idx="1567">
                  <c:v>2016</c:v>
                </c:pt>
                <c:pt idx="1568">
                  <c:v>2017</c:v>
                </c:pt>
                <c:pt idx="1569">
                  <c:v>2018</c:v>
                </c:pt>
                <c:pt idx="1570">
                  <c:v>2019</c:v>
                </c:pt>
                <c:pt idx="1571">
                  <c:v>2020</c:v>
                </c:pt>
                <c:pt idx="1572">
                  <c:v>2021</c:v>
                </c:pt>
                <c:pt idx="1573">
                  <c:v>2011</c:v>
                </c:pt>
                <c:pt idx="1574">
                  <c:v>2012</c:v>
                </c:pt>
                <c:pt idx="1575">
                  <c:v>2013</c:v>
                </c:pt>
                <c:pt idx="1576">
                  <c:v>2014</c:v>
                </c:pt>
                <c:pt idx="1577">
                  <c:v>2015</c:v>
                </c:pt>
                <c:pt idx="1578">
                  <c:v>2016</c:v>
                </c:pt>
                <c:pt idx="1579">
                  <c:v>2017</c:v>
                </c:pt>
                <c:pt idx="1580">
                  <c:v>2018</c:v>
                </c:pt>
                <c:pt idx="1581">
                  <c:v>2019</c:v>
                </c:pt>
                <c:pt idx="1582">
                  <c:v>2020</c:v>
                </c:pt>
                <c:pt idx="1583">
                  <c:v>2021</c:v>
                </c:pt>
                <c:pt idx="1584">
                  <c:v>2011</c:v>
                </c:pt>
                <c:pt idx="1585">
                  <c:v>2012</c:v>
                </c:pt>
                <c:pt idx="1586">
                  <c:v>2013</c:v>
                </c:pt>
                <c:pt idx="1587">
                  <c:v>2014</c:v>
                </c:pt>
                <c:pt idx="1588">
                  <c:v>2015</c:v>
                </c:pt>
                <c:pt idx="1589">
                  <c:v>2016</c:v>
                </c:pt>
                <c:pt idx="1590">
                  <c:v>2017</c:v>
                </c:pt>
                <c:pt idx="1591">
                  <c:v>2018</c:v>
                </c:pt>
                <c:pt idx="1592">
                  <c:v>2019</c:v>
                </c:pt>
                <c:pt idx="1593">
                  <c:v>2020</c:v>
                </c:pt>
                <c:pt idx="1594">
                  <c:v>2021</c:v>
                </c:pt>
                <c:pt idx="1595">
                  <c:v>2011</c:v>
                </c:pt>
                <c:pt idx="1596">
                  <c:v>2012</c:v>
                </c:pt>
                <c:pt idx="1597">
                  <c:v>2013</c:v>
                </c:pt>
                <c:pt idx="1598">
                  <c:v>2014</c:v>
                </c:pt>
                <c:pt idx="1599">
                  <c:v>2015</c:v>
                </c:pt>
                <c:pt idx="1600">
                  <c:v>2016</c:v>
                </c:pt>
                <c:pt idx="1601">
                  <c:v>2017</c:v>
                </c:pt>
                <c:pt idx="1602">
                  <c:v>2018</c:v>
                </c:pt>
                <c:pt idx="1603">
                  <c:v>2019</c:v>
                </c:pt>
                <c:pt idx="1604">
                  <c:v>2020</c:v>
                </c:pt>
                <c:pt idx="1605">
                  <c:v>2021</c:v>
                </c:pt>
                <c:pt idx="1606">
                  <c:v>2011</c:v>
                </c:pt>
                <c:pt idx="1607">
                  <c:v>2012</c:v>
                </c:pt>
                <c:pt idx="1608">
                  <c:v>2013</c:v>
                </c:pt>
                <c:pt idx="1609">
                  <c:v>2014</c:v>
                </c:pt>
                <c:pt idx="1610">
                  <c:v>2015</c:v>
                </c:pt>
                <c:pt idx="1611">
                  <c:v>2016</c:v>
                </c:pt>
                <c:pt idx="1612">
                  <c:v>2017</c:v>
                </c:pt>
                <c:pt idx="1613">
                  <c:v>2018</c:v>
                </c:pt>
                <c:pt idx="1614">
                  <c:v>2019</c:v>
                </c:pt>
                <c:pt idx="1615">
                  <c:v>2020</c:v>
                </c:pt>
                <c:pt idx="1616">
                  <c:v>2021</c:v>
                </c:pt>
                <c:pt idx="1617">
                  <c:v>2011</c:v>
                </c:pt>
                <c:pt idx="1618">
                  <c:v>2012</c:v>
                </c:pt>
                <c:pt idx="1619">
                  <c:v>2013</c:v>
                </c:pt>
                <c:pt idx="1620">
                  <c:v>2014</c:v>
                </c:pt>
                <c:pt idx="1621">
                  <c:v>2015</c:v>
                </c:pt>
                <c:pt idx="1622">
                  <c:v>2016</c:v>
                </c:pt>
                <c:pt idx="1623">
                  <c:v>2017</c:v>
                </c:pt>
                <c:pt idx="1624">
                  <c:v>2018</c:v>
                </c:pt>
                <c:pt idx="1625">
                  <c:v>2019</c:v>
                </c:pt>
                <c:pt idx="1626">
                  <c:v>2020</c:v>
                </c:pt>
                <c:pt idx="1627">
                  <c:v>2021</c:v>
                </c:pt>
                <c:pt idx="1628">
                  <c:v>2011</c:v>
                </c:pt>
                <c:pt idx="1629">
                  <c:v>2012</c:v>
                </c:pt>
                <c:pt idx="1630">
                  <c:v>2013</c:v>
                </c:pt>
                <c:pt idx="1631">
                  <c:v>2014</c:v>
                </c:pt>
                <c:pt idx="1632">
                  <c:v>2015</c:v>
                </c:pt>
                <c:pt idx="1633">
                  <c:v>2016</c:v>
                </c:pt>
                <c:pt idx="1634">
                  <c:v>2017</c:v>
                </c:pt>
                <c:pt idx="1635">
                  <c:v>2018</c:v>
                </c:pt>
                <c:pt idx="1636">
                  <c:v>2019</c:v>
                </c:pt>
                <c:pt idx="1637">
                  <c:v>2020</c:v>
                </c:pt>
                <c:pt idx="1638">
                  <c:v>2021</c:v>
                </c:pt>
                <c:pt idx="1639">
                  <c:v>2011</c:v>
                </c:pt>
                <c:pt idx="1640">
                  <c:v>2012</c:v>
                </c:pt>
                <c:pt idx="1641">
                  <c:v>2013</c:v>
                </c:pt>
                <c:pt idx="1642">
                  <c:v>2014</c:v>
                </c:pt>
                <c:pt idx="1643">
                  <c:v>2015</c:v>
                </c:pt>
                <c:pt idx="1644">
                  <c:v>2016</c:v>
                </c:pt>
                <c:pt idx="1645">
                  <c:v>2017</c:v>
                </c:pt>
                <c:pt idx="1646">
                  <c:v>2018</c:v>
                </c:pt>
                <c:pt idx="1647">
                  <c:v>2019</c:v>
                </c:pt>
                <c:pt idx="1648">
                  <c:v>2020</c:v>
                </c:pt>
                <c:pt idx="1649">
                  <c:v>2021</c:v>
                </c:pt>
                <c:pt idx="1650">
                  <c:v>2011</c:v>
                </c:pt>
                <c:pt idx="1651">
                  <c:v>2012</c:v>
                </c:pt>
                <c:pt idx="1652">
                  <c:v>2013</c:v>
                </c:pt>
                <c:pt idx="1653">
                  <c:v>2014</c:v>
                </c:pt>
                <c:pt idx="1654">
                  <c:v>2015</c:v>
                </c:pt>
                <c:pt idx="1655">
                  <c:v>2016</c:v>
                </c:pt>
                <c:pt idx="1656">
                  <c:v>2017</c:v>
                </c:pt>
                <c:pt idx="1657">
                  <c:v>2018</c:v>
                </c:pt>
                <c:pt idx="1658">
                  <c:v>2019</c:v>
                </c:pt>
                <c:pt idx="1659">
                  <c:v>2020</c:v>
                </c:pt>
                <c:pt idx="1660">
                  <c:v>2021</c:v>
                </c:pt>
                <c:pt idx="1661">
                  <c:v>2011</c:v>
                </c:pt>
                <c:pt idx="1662">
                  <c:v>2012</c:v>
                </c:pt>
                <c:pt idx="1663">
                  <c:v>2013</c:v>
                </c:pt>
                <c:pt idx="1664">
                  <c:v>2014</c:v>
                </c:pt>
                <c:pt idx="1665">
                  <c:v>2015</c:v>
                </c:pt>
                <c:pt idx="1666">
                  <c:v>2016</c:v>
                </c:pt>
                <c:pt idx="1667">
                  <c:v>2017</c:v>
                </c:pt>
                <c:pt idx="1668">
                  <c:v>2018</c:v>
                </c:pt>
                <c:pt idx="1669">
                  <c:v>2019</c:v>
                </c:pt>
                <c:pt idx="1670">
                  <c:v>2020</c:v>
                </c:pt>
                <c:pt idx="1671">
                  <c:v>2021</c:v>
                </c:pt>
                <c:pt idx="1672">
                  <c:v>2011</c:v>
                </c:pt>
                <c:pt idx="1673">
                  <c:v>2012</c:v>
                </c:pt>
                <c:pt idx="1674">
                  <c:v>2013</c:v>
                </c:pt>
                <c:pt idx="1675">
                  <c:v>2014</c:v>
                </c:pt>
                <c:pt idx="1676">
                  <c:v>2015</c:v>
                </c:pt>
                <c:pt idx="1677">
                  <c:v>2016</c:v>
                </c:pt>
                <c:pt idx="1678">
                  <c:v>2017</c:v>
                </c:pt>
                <c:pt idx="1679">
                  <c:v>2018</c:v>
                </c:pt>
                <c:pt idx="1680">
                  <c:v>2019</c:v>
                </c:pt>
                <c:pt idx="1681">
                  <c:v>2020</c:v>
                </c:pt>
                <c:pt idx="1682">
                  <c:v>2021</c:v>
                </c:pt>
                <c:pt idx="1683">
                  <c:v>2011</c:v>
                </c:pt>
                <c:pt idx="1684">
                  <c:v>2012</c:v>
                </c:pt>
                <c:pt idx="1685">
                  <c:v>2013</c:v>
                </c:pt>
                <c:pt idx="1686">
                  <c:v>2014</c:v>
                </c:pt>
                <c:pt idx="1687">
                  <c:v>2015</c:v>
                </c:pt>
                <c:pt idx="1688">
                  <c:v>2016</c:v>
                </c:pt>
                <c:pt idx="1689">
                  <c:v>2017</c:v>
                </c:pt>
                <c:pt idx="1690">
                  <c:v>2018</c:v>
                </c:pt>
                <c:pt idx="1691">
                  <c:v>2019</c:v>
                </c:pt>
                <c:pt idx="1692">
                  <c:v>2020</c:v>
                </c:pt>
                <c:pt idx="1693">
                  <c:v>2021</c:v>
                </c:pt>
                <c:pt idx="1694">
                  <c:v>2011</c:v>
                </c:pt>
                <c:pt idx="1695">
                  <c:v>2012</c:v>
                </c:pt>
                <c:pt idx="1696">
                  <c:v>2013</c:v>
                </c:pt>
                <c:pt idx="1697">
                  <c:v>2014</c:v>
                </c:pt>
                <c:pt idx="1698">
                  <c:v>2015</c:v>
                </c:pt>
                <c:pt idx="1699">
                  <c:v>2016</c:v>
                </c:pt>
                <c:pt idx="1700">
                  <c:v>2017</c:v>
                </c:pt>
                <c:pt idx="1701">
                  <c:v>2018</c:v>
                </c:pt>
                <c:pt idx="1702">
                  <c:v>2019</c:v>
                </c:pt>
                <c:pt idx="1703">
                  <c:v>2020</c:v>
                </c:pt>
                <c:pt idx="1704">
                  <c:v>2021</c:v>
                </c:pt>
                <c:pt idx="1705">
                  <c:v>2011</c:v>
                </c:pt>
                <c:pt idx="1706">
                  <c:v>2012</c:v>
                </c:pt>
                <c:pt idx="1707">
                  <c:v>2013</c:v>
                </c:pt>
                <c:pt idx="1708">
                  <c:v>2014</c:v>
                </c:pt>
                <c:pt idx="1709">
                  <c:v>2015</c:v>
                </c:pt>
                <c:pt idx="1710">
                  <c:v>2016</c:v>
                </c:pt>
                <c:pt idx="1711">
                  <c:v>2017</c:v>
                </c:pt>
                <c:pt idx="1712">
                  <c:v>2018</c:v>
                </c:pt>
                <c:pt idx="1713">
                  <c:v>2019</c:v>
                </c:pt>
                <c:pt idx="1714">
                  <c:v>2020</c:v>
                </c:pt>
                <c:pt idx="1715">
                  <c:v>2021</c:v>
                </c:pt>
                <c:pt idx="1716">
                  <c:v>2011</c:v>
                </c:pt>
                <c:pt idx="1717">
                  <c:v>2012</c:v>
                </c:pt>
                <c:pt idx="1718">
                  <c:v>2013</c:v>
                </c:pt>
                <c:pt idx="1719">
                  <c:v>2014</c:v>
                </c:pt>
                <c:pt idx="1720">
                  <c:v>2015</c:v>
                </c:pt>
                <c:pt idx="1721">
                  <c:v>2016</c:v>
                </c:pt>
                <c:pt idx="1722">
                  <c:v>2017</c:v>
                </c:pt>
                <c:pt idx="1723">
                  <c:v>2018</c:v>
                </c:pt>
                <c:pt idx="1724">
                  <c:v>2019</c:v>
                </c:pt>
                <c:pt idx="1725">
                  <c:v>2020</c:v>
                </c:pt>
                <c:pt idx="1726">
                  <c:v>2021</c:v>
                </c:pt>
                <c:pt idx="1727">
                  <c:v>2011</c:v>
                </c:pt>
                <c:pt idx="1728">
                  <c:v>2012</c:v>
                </c:pt>
                <c:pt idx="1729">
                  <c:v>2013</c:v>
                </c:pt>
                <c:pt idx="1730">
                  <c:v>2014</c:v>
                </c:pt>
                <c:pt idx="1731">
                  <c:v>2015</c:v>
                </c:pt>
                <c:pt idx="1732">
                  <c:v>2016</c:v>
                </c:pt>
                <c:pt idx="1733">
                  <c:v>2017</c:v>
                </c:pt>
                <c:pt idx="1734">
                  <c:v>2018</c:v>
                </c:pt>
                <c:pt idx="1735">
                  <c:v>2019</c:v>
                </c:pt>
                <c:pt idx="1736">
                  <c:v>2020</c:v>
                </c:pt>
                <c:pt idx="1737">
                  <c:v>2021</c:v>
                </c:pt>
                <c:pt idx="1738">
                  <c:v>2011</c:v>
                </c:pt>
                <c:pt idx="1739">
                  <c:v>2012</c:v>
                </c:pt>
                <c:pt idx="1740">
                  <c:v>2013</c:v>
                </c:pt>
                <c:pt idx="1741">
                  <c:v>2014</c:v>
                </c:pt>
                <c:pt idx="1742">
                  <c:v>2015</c:v>
                </c:pt>
                <c:pt idx="1743">
                  <c:v>2016</c:v>
                </c:pt>
                <c:pt idx="1744">
                  <c:v>2017</c:v>
                </c:pt>
                <c:pt idx="1745">
                  <c:v>2018</c:v>
                </c:pt>
                <c:pt idx="1746">
                  <c:v>2019</c:v>
                </c:pt>
                <c:pt idx="1747">
                  <c:v>2020</c:v>
                </c:pt>
                <c:pt idx="1748">
                  <c:v>2021</c:v>
                </c:pt>
                <c:pt idx="1749">
                  <c:v>2011</c:v>
                </c:pt>
                <c:pt idx="1750">
                  <c:v>2012</c:v>
                </c:pt>
                <c:pt idx="1751">
                  <c:v>2013</c:v>
                </c:pt>
                <c:pt idx="1752">
                  <c:v>2014</c:v>
                </c:pt>
                <c:pt idx="1753">
                  <c:v>2015</c:v>
                </c:pt>
                <c:pt idx="1754">
                  <c:v>2016</c:v>
                </c:pt>
                <c:pt idx="1755">
                  <c:v>2017</c:v>
                </c:pt>
                <c:pt idx="1756">
                  <c:v>2018</c:v>
                </c:pt>
                <c:pt idx="1757">
                  <c:v>2019</c:v>
                </c:pt>
                <c:pt idx="1758">
                  <c:v>2020</c:v>
                </c:pt>
                <c:pt idx="1759">
                  <c:v>2021</c:v>
                </c:pt>
                <c:pt idx="1760">
                  <c:v>2011</c:v>
                </c:pt>
                <c:pt idx="1761">
                  <c:v>2012</c:v>
                </c:pt>
                <c:pt idx="1762">
                  <c:v>2013</c:v>
                </c:pt>
                <c:pt idx="1763">
                  <c:v>2014</c:v>
                </c:pt>
                <c:pt idx="1764">
                  <c:v>2015</c:v>
                </c:pt>
                <c:pt idx="1765">
                  <c:v>2016</c:v>
                </c:pt>
                <c:pt idx="1766">
                  <c:v>2017</c:v>
                </c:pt>
                <c:pt idx="1767">
                  <c:v>2018</c:v>
                </c:pt>
                <c:pt idx="1768">
                  <c:v>2019</c:v>
                </c:pt>
                <c:pt idx="1769">
                  <c:v>2020</c:v>
                </c:pt>
                <c:pt idx="1770">
                  <c:v>2021</c:v>
                </c:pt>
                <c:pt idx="1771">
                  <c:v>2011</c:v>
                </c:pt>
                <c:pt idx="1772">
                  <c:v>2012</c:v>
                </c:pt>
                <c:pt idx="1773">
                  <c:v>2013</c:v>
                </c:pt>
                <c:pt idx="1774">
                  <c:v>2014</c:v>
                </c:pt>
                <c:pt idx="1775">
                  <c:v>2015</c:v>
                </c:pt>
                <c:pt idx="1776">
                  <c:v>2016</c:v>
                </c:pt>
                <c:pt idx="1777">
                  <c:v>2017</c:v>
                </c:pt>
                <c:pt idx="1778">
                  <c:v>2018</c:v>
                </c:pt>
                <c:pt idx="1779">
                  <c:v>2019</c:v>
                </c:pt>
                <c:pt idx="1780">
                  <c:v>2020</c:v>
                </c:pt>
                <c:pt idx="1781">
                  <c:v>2021</c:v>
                </c:pt>
                <c:pt idx="1782">
                  <c:v>2011</c:v>
                </c:pt>
                <c:pt idx="1783">
                  <c:v>2012</c:v>
                </c:pt>
                <c:pt idx="1784">
                  <c:v>2013</c:v>
                </c:pt>
                <c:pt idx="1785">
                  <c:v>2014</c:v>
                </c:pt>
                <c:pt idx="1786">
                  <c:v>2015</c:v>
                </c:pt>
                <c:pt idx="1787">
                  <c:v>2016</c:v>
                </c:pt>
                <c:pt idx="1788">
                  <c:v>2017</c:v>
                </c:pt>
                <c:pt idx="1789">
                  <c:v>2018</c:v>
                </c:pt>
                <c:pt idx="1790">
                  <c:v>2019</c:v>
                </c:pt>
                <c:pt idx="1791">
                  <c:v>2020</c:v>
                </c:pt>
                <c:pt idx="1792">
                  <c:v>2021</c:v>
                </c:pt>
                <c:pt idx="1793">
                  <c:v>2011</c:v>
                </c:pt>
                <c:pt idx="1794">
                  <c:v>2012</c:v>
                </c:pt>
                <c:pt idx="1795">
                  <c:v>2013</c:v>
                </c:pt>
                <c:pt idx="1796">
                  <c:v>2014</c:v>
                </c:pt>
                <c:pt idx="1797">
                  <c:v>2015</c:v>
                </c:pt>
                <c:pt idx="1798">
                  <c:v>2016</c:v>
                </c:pt>
                <c:pt idx="1799">
                  <c:v>2017</c:v>
                </c:pt>
                <c:pt idx="1800">
                  <c:v>2018</c:v>
                </c:pt>
                <c:pt idx="1801">
                  <c:v>2019</c:v>
                </c:pt>
                <c:pt idx="1802">
                  <c:v>2020</c:v>
                </c:pt>
                <c:pt idx="1803">
                  <c:v>2021</c:v>
                </c:pt>
                <c:pt idx="1804">
                  <c:v>2011</c:v>
                </c:pt>
                <c:pt idx="1805">
                  <c:v>2012</c:v>
                </c:pt>
                <c:pt idx="1806">
                  <c:v>2013</c:v>
                </c:pt>
                <c:pt idx="1807">
                  <c:v>2014</c:v>
                </c:pt>
                <c:pt idx="1808">
                  <c:v>2015</c:v>
                </c:pt>
                <c:pt idx="1809">
                  <c:v>2016</c:v>
                </c:pt>
                <c:pt idx="1810">
                  <c:v>2017</c:v>
                </c:pt>
                <c:pt idx="1811">
                  <c:v>2018</c:v>
                </c:pt>
                <c:pt idx="1812">
                  <c:v>2019</c:v>
                </c:pt>
                <c:pt idx="1813">
                  <c:v>2020</c:v>
                </c:pt>
                <c:pt idx="1814">
                  <c:v>2021</c:v>
                </c:pt>
                <c:pt idx="1815">
                  <c:v>2011</c:v>
                </c:pt>
                <c:pt idx="1816">
                  <c:v>2012</c:v>
                </c:pt>
                <c:pt idx="1817">
                  <c:v>2013</c:v>
                </c:pt>
                <c:pt idx="1818">
                  <c:v>2014</c:v>
                </c:pt>
                <c:pt idx="1819">
                  <c:v>2015</c:v>
                </c:pt>
                <c:pt idx="1820">
                  <c:v>2016</c:v>
                </c:pt>
                <c:pt idx="1821">
                  <c:v>2017</c:v>
                </c:pt>
                <c:pt idx="1822">
                  <c:v>2018</c:v>
                </c:pt>
                <c:pt idx="1823">
                  <c:v>2019</c:v>
                </c:pt>
                <c:pt idx="1824">
                  <c:v>2020</c:v>
                </c:pt>
                <c:pt idx="1825">
                  <c:v>2021</c:v>
                </c:pt>
                <c:pt idx="1826">
                  <c:v>2011</c:v>
                </c:pt>
                <c:pt idx="1827">
                  <c:v>2012</c:v>
                </c:pt>
                <c:pt idx="1828">
                  <c:v>2013</c:v>
                </c:pt>
                <c:pt idx="1829">
                  <c:v>2014</c:v>
                </c:pt>
                <c:pt idx="1830">
                  <c:v>2015</c:v>
                </c:pt>
                <c:pt idx="1831">
                  <c:v>2016</c:v>
                </c:pt>
                <c:pt idx="1832">
                  <c:v>2017</c:v>
                </c:pt>
                <c:pt idx="1833">
                  <c:v>2018</c:v>
                </c:pt>
                <c:pt idx="1834">
                  <c:v>2019</c:v>
                </c:pt>
                <c:pt idx="1835">
                  <c:v>2020</c:v>
                </c:pt>
                <c:pt idx="1836">
                  <c:v>2021</c:v>
                </c:pt>
                <c:pt idx="1837">
                  <c:v>2011</c:v>
                </c:pt>
                <c:pt idx="1838">
                  <c:v>2012</c:v>
                </c:pt>
                <c:pt idx="1839">
                  <c:v>2013</c:v>
                </c:pt>
                <c:pt idx="1840">
                  <c:v>2014</c:v>
                </c:pt>
                <c:pt idx="1841">
                  <c:v>2015</c:v>
                </c:pt>
                <c:pt idx="1842">
                  <c:v>2016</c:v>
                </c:pt>
                <c:pt idx="1843">
                  <c:v>2017</c:v>
                </c:pt>
                <c:pt idx="1844">
                  <c:v>2018</c:v>
                </c:pt>
                <c:pt idx="1845">
                  <c:v>2019</c:v>
                </c:pt>
                <c:pt idx="1846">
                  <c:v>2020</c:v>
                </c:pt>
                <c:pt idx="1847">
                  <c:v>2021</c:v>
                </c:pt>
                <c:pt idx="1848">
                  <c:v>2011</c:v>
                </c:pt>
                <c:pt idx="1849">
                  <c:v>2012</c:v>
                </c:pt>
                <c:pt idx="1850">
                  <c:v>2013</c:v>
                </c:pt>
                <c:pt idx="1851">
                  <c:v>2014</c:v>
                </c:pt>
                <c:pt idx="1852">
                  <c:v>2015</c:v>
                </c:pt>
                <c:pt idx="1853">
                  <c:v>2016</c:v>
                </c:pt>
                <c:pt idx="1854">
                  <c:v>2017</c:v>
                </c:pt>
                <c:pt idx="1855">
                  <c:v>2018</c:v>
                </c:pt>
                <c:pt idx="1856">
                  <c:v>2019</c:v>
                </c:pt>
                <c:pt idx="1857">
                  <c:v>2020</c:v>
                </c:pt>
                <c:pt idx="1858">
                  <c:v>2021</c:v>
                </c:pt>
                <c:pt idx="1859">
                  <c:v>2011</c:v>
                </c:pt>
                <c:pt idx="1860">
                  <c:v>2012</c:v>
                </c:pt>
                <c:pt idx="1861">
                  <c:v>2013</c:v>
                </c:pt>
                <c:pt idx="1862">
                  <c:v>2014</c:v>
                </c:pt>
                <c:pt idx="1863">
                  <c:v>2015</c:v>
                </c:pt>
                <c:pt idx="1864">
                  <c:v>2016</c:v>
                </c:pt>
                <c:pt idx="1865">
                  <c:v>2017</c:v>
                </c:pt>
                <c:pt idx="1866">
                  <c:v>2018</c:v>
                </c:pt>
                <c:pt idx="1867">
                  <c:v>2019</c:v>
                </c:pt>
                <c:pt idx="1868">
                  <c:v>2020</c:v>
                </c:pt>
                <c:pt idx="1869">
                  <c:v>2021</c:v>
                </c:pt>
                <c:pt idx="1870">
                  <c:v>2011</c:v>
                </c:pt>
                <c:pt idx="1871">
                  <c:v>2012</c:v>
                </c:pt>
                <c:pt idx="1872">
                  <c:v>2013</c:v>
                </c:pt>
                <c:pt idx="1873">
                  <c:v>2014</c:v>
                </c:pt>
                <c:pt idx="1874">
                  <c:v>2015</c:v>
                </c:pt>
                <c:pt idx="1875">
                  <c:v>2016</c:v>
                </c:pt>
                <c:pt idx="1876">
                  <c:v>2017</c:v>
                </c:pt>
                <c:pt idx="1877">
                  <c:v>2018</c:v>
                </c:pt>
                <c:pt idx="1878">
                  <c:v>2019</c:v>
                </c:pt>
                <c:pt idx="1879">
                  <c:v>2020</c:v>
                </c:pt>
                <c:pt idx="1880">
                  <c:v>2021</c:v>
                </c:pt>
                <c:pt idx="1881">
                  <c:v>2011</c:v>
                </c:pt>
                <c:pt idx="1882">
                  <c:v>2012</c:v>
                </c:pt>
                <c:pt idx="1883">
                  <c:v>2013</c:v>
                </c:pt>
                <c:pt idx="1884">
                  <c:v>2014</c:v>
                </c:pt>
                <c:pt idx="1885">
                  <c:v>2015</c:v>
                </c:pt>
                <c:pt idx="1886">
                  <c:v>2016</c:v>
                </c:pt>
                <c:pt idx="1887">
                  <c:v>2017</c:v>
                </c:pt>
                <c:pt idx="1888">
                  <c:v>2018</c:v>
                </c:pt>
                <c:pt idx="1889">
                  <c:v>2019</c:v>
                </c:pt>
                <c:pt idx="1890">
                  <c:v>2020</c:v>
                </c:pt>
                <c:pt idx="1891">
                  <c:v>2021</c:v>
                </c:pt>
                <c:pt idx="1892">
                  <c:v>2011</c:v>
                </c:pt>
                <c:pt idx="1893">
                  <c:v>2012</c:v>
                </c:pt>
                <c:pt idx="1894">
                  <c:v>2013</c:v>
                </c:pt>
                <c:pt idx="1895">
                  <c:v>2014</c:v>
                </c:pt>
                <c:pt idx="1896">
                  <c:v>2015</c:v>
                </c:pt>
                <c:pt idx="1897">
                  <c:v>2016</c:v>
                </c:pt>
                <c:pt idx="1898">
                  <c:v>2017</c:v>
                </c:pt>
                <c:pt idx="1899">
                  <c:v>2018</c:v>
                </c:pt>
                <c:pt idx="1900">
                  <c:v>2019</c:v>
                </c:pt>
                <c:pt idx="1901">
                  <c:v>2020</c:v>
                </c:pt>
                <c:pt idx="1902">
                  <c:v>2021</c:v>
                </c:pt>
                <c:pt idx="1903">
                  <c:v>2011</c:v>
                </c:pt>
                <c:pt idx="1904">
                  <c:v>2012</c:v>
                </c:pt>
                <c:pt idx="1905">
                  <c:v>2013</c:v>
                </c:pt>
                <c:pt idx="1906">
                  <c:v>2014</c:v>
                </c:pt>
                <c:pt idx="1907">
                  <c:v>2015</c:v>
                </c:pt>
                <c:pt idx="1908">
                  <c:v>2016</c:v>
                </c:pt>
                <c:pt idx="1909">
                  <c:v>2017</c:v>
                </c:pt>
                <c:pt idx="1910">
                  <c:v>2018</c:v>
                </c:pt>
                <c:pt idx="1911">
                  <c:v>2019</c:v>
                </c:pt>
                <c:pt idx="1912">
                  <c:v>2020</c:v>
                </c:pt>
                <c:pt idx="1913">
                  <c:v>2021</c:v>
                </c:pt>
                <c:pt idx="1914">
                  <c:v>2011</c:v>
                </c:pt>
                <c:pt idx="1915">
                  <c:v>2012</c:v>
                </c:pt>
                <c:pt idx="1916">
                  <c:v>2013</c:v>
                </c:pt>
                <c:pt idx="1917">
                  <c:v>2014</c:v>
                </c:pt>
                <c:pt idx="1918">
                  <c:v>2015</c:v>
                </c:pt>
                <c:pt idx="1919">
                  <c:v>2016</c:v>
                </c:pt>
                <c:pt idx="1920">
                  <c:v>2017</c:v>
                </c:pt>
                <c:pt idx="1921">
                  <c:v>2018</c:v>
                </c:pt>
                <c:pt idx="1922">
                  <c:v>2019</c:v>
                </c:pt>
                <c:pt idx="1923">
                  <c:v>2020</c:v>
                </c:pt>
                <c:pt idx="1924">
                  <c:v>2021</c:v>
                </c:pt>
                <c:pt idx="1925">
                  <c:v>2011</c:v>
                </c:pt>
                <c:pt idx="1926">
                  <c:v>2012</c:v>
                </c:pt>
                <c:pt idx="1927">
                  <c:v>2013</c:v>
                </c:pt>
                <c:pt idx="1928">
                  <c:v>2014</c:v>
                </c:pt>
                <c:pt idx="1929">
                  <c:v>2015</c:v>
                </c:pt>
                <c:pt idx="1930">
                  <c:v>2016</c:v>
                </c:pt>
                <c:pt idx="1931">
                  <c:v>2017</c:v>
                </c:pt>
                <c:pt idx="1932">
                  <c:v>2018</c:v>
                </c:pt>
                <c:pt idx="1933">
                  <c:v>2019</c:v>
                </c:pt>
                <c:pt idx="1934">
                  <c:v>2020</c:v>
                </c:pt>
                <c:pt idx="1935">
                  <c:v>2021</c:v>
                </c:pt>
                <c:pt idx="1936">
                  <c:v>2011</c:v>
                </c:pt>
                <c:pt idx="1937">
                  <c:v>2012</c:v>
                </c:pt>
                <c:pt idx="1938">
                  <c:v>2013</c:v>
                </c:pt>
                <c:pt idx="1939">
                  <c:v>2014</c:v>
                </c:pt>
                <c:pt idx="1940">
                  <c:v>2015</c:v>
                </c:pt>
                <c:pt idx="1941">
                  <c:v>2016</c:v>
                </c:pt>
                <c:pt idx="1942">
                  <c:v>2017</c:v>
                </c:pt>
                <c:pt idx="1943">
                  <c:v>2018</c:v>
                </c:pt>
                <c:pt idx="1944">
                  <c:v>2019</c:v>
                </c:pt>
                <c:pt idx="1945">
                  <c:v>2020</c:v>
                </c:pt>
                <c:pt idx="1946">
                  <c:v>2021</c:v>
                </c:pt>
                <c:pt idx="1947">
                  <c:v>2011</c:v>
                </c:pt>
                <c:pt idx="1948">
                  <c:v>2012</c:v>
                </c:pt>
                <c:pt idx="1949">
                  <c:v>2013</c:v>
                </c:pt>
                <c:pt idx="1950">
                  <c:v>2014</c:v>
                </c:pt>
                <c:pt idx="1951">
                  <c:v>2015</c:v>
                </c:pt>
                <c:pt idx="1952">
                  <c:v>2016</c:v>
                </c:pt>
                <c:pt idx="1953">
                  <c:v>2017</c:v>
                </c:pt>
                <c:pt idx="1954">
                  <c:v>2018</c:v>
                </c:pt>
                <c:pt idx="1955">
                  <c:v>2019</c:v>
                </c:pt>
                <c:pt idx="1956">
                  <c:v>2020</c:v>
                </c:pt>
                <c:pt idx="1957">
                  <c:v>2021</c:v>
                </c:pt>
                <c:pt idx="1958">
                  <c:v>2011</c:v>
                </c:pt>
                <c:pt idx="1959">
                  <c:v>2012</c:v>
                </c:pt>
                <c:pt idx="1960">
                  <c:v>2013</c:v>
                </c:pt>
                <c:pt idx="1961">
                  <c:v>2014</c:v>
                </c:pt>
                <c:pt idx="1962">
                  <c:v>2015</c:v>
                </c:pt>
                <c:pt idx="1963">
                  <c:v>2016</c:v>
                </c:pt>
                <c:pt idx="1964">
                  <c:v>2017</c:v>
                </c:pt>
                <c:pt idx="1965">
                  <c:v>2018</c:v>
                </c:pt>
                <c:pt idx="1966">
                  <c:v>2019</c:v>
                </c:pt>
                <c:pt idx="1967">
                  <c:v>2020</c:v>
                </c:pt>
                <c:pt idx="1968">
                  <c:v>2021</c:v>
                </c:pt>
                <c:pt idx="1969">
                  <c:v>2011</c:v>
                </c:pt>
                <c:pt idx="1970">
                  <c:v>2012</c:v>
                </c:pt>
                <c:pt idx="1971">
                  <c:v>2013</c:v>
                </c:pt>
                <c:pt idx="1972">
                  <c:v>2014</c:v>
                </c:pt>
                <c:pt idx="1973">
                  <c:v>2015</c:v>
                </c:pt>
                <c:pt idx="1974">
                  <c:v>2016</c:v>
                </c:pt>
                <c:pt idx="1975">
                  <c:v>2017</c:v>
                </c:pt>
                <c:pt idx="1976">
                  <c:v>2018</c:v>
                </c:pt>
                <c:pt idx="1977">
                  <c:v>2019</c:v>
                </c:pt>
                <c:pt idx="1978">
                  <c:v>2020</c:v>
                </c:pt>
                <c:pt idx="1979">
                  <c:v>2021</c:v>
                </c:pt>
                <c:pt idx="1980">
                  <c:v>2011</c:v>
                </c:pt>
                <c:pt idx="1981">
                  <c:v>2012</c:v>
                </c:pt>
                <c:pt idx="1982">
                  <c:v>2013</c:v>
                </c:pt>
                <c:pt idx="1983">
                  <c:v>2014</c:v>
                </c:pt>
                <c:pt idx="1984">
                  <c:v>2015</c:v>
                </c:pt>
                <c:pt idx="1985">
                  <c:v>2016</c:v>
                </c:pt>
                <c:pt idx="1986">
                  <c:v>2017</c:v>
                </c:pt>
                <c:pt idx="1987">
                  <c:v>2018</c:v>
                </c:pt>
                <c:pt idx="1988">
                  <c:v>2019</c:v>
                </c:pt>
                <c:pt idx="1989">
                  <c:v>2020</c:v>
                </c:pt>
                <c:pt idx="1990">
                  <c:v>2021</c:v>
                </c:pt>
                <c:pt idx="1991">
                  <c:v>2011</c:v>
                </c:pt>
                <c:pt idx="1992">
                  <c:v>2012</c:v>
                </c:pt>
                <c:pt idx="1993">
                  <c:v>2013</c:v>
                </c:pt>
                <c:pt idx="1994">
                  <c:v>2014</c:v>
                </c:pt>
                <c:pt idx="1995">
                  <c:v>2015</c:v>
                </c:pt>
                <c:pt idx="1996">
                  <c:v>2016</c:v>
                </c:pt>
                <c:pt idx="1997">
                  <c:v>2017</c:v>
                </c:pt>
                <c:pt idx="1998">
                  <c:v>2018</c:v>
                </c:pt>
                <c:pt idx="1999">
                  <c:v>2019</c:v>
                </c:pt>
                <c:pt idx="2000">
                  <c:v>2020</c:v>
                </c:pt>
                <c:pt idx="2001">
                  <c:v>2021</c:v>
                </c:pt>
                <c:pt idx="2002">
                  <c:v>2011</c:v>
                </c:pt>
                <c:pt idx="2003">
                  <c:v>2012</c:v>
                </c:pt>
                <c:pt idx="2004">
                  <c:v>2013</c:v>
                </c:pt>
                <c:pt idx="2005">
                  <c:v>2014</c:v>
                </c:pt>
                <c:pt idx="2006">
                  <c:v>2015</c:v>
                </c:pt>
                <c:pt idx="2007">
                  <c:v>2016</c:v>
                </c:pt>
                <c:pt idx="2008">
                  <c:v>2017</c:v>
                </c:pt>
                <c:pt idx="2009">
                  <c:v>2018</c:v>
                </c:pt>
                <c:pt idx="2010">
                  <c:v>2019</c:v>
                </c:pt>
                <c:pt idx="2011">
                  <c:v>2020</c:v>
                </c:pt>
                <c:pt idx="2012">
                  <c:v>2021</c:v>
                </c:pt>
                <c:pt idx="2013">
                  <c:v>2011</c:v>
                </c:pt>
                <c:pt idx="2014">
                  <c:v>2012</c:v>
                </c:pt>
                <c:pt idx="2015">
                  <c:v>2013</c:v>
                </c:pt>
                <c:pt idx="2016">
                  <c:v>2014</c:v>
                </c:pt>
                <c:pt idx="2017">
                  <c:v>2015</c:v>
                </c:pt>
                <c:pt idx="2018">
                  <c:v>2016</c:v>
                </c:pt>
                <c:pt idx="2019">
                  <c:v>2017</c:v>
                </c:pt>
                <c:pt idx="2020">
                  <c:v>2018</c:v>
                </c:pt>
                <c:pt idx="2021">
                  <c:v>2019</c:v>
                </c:pt>
                <c:pt idx="2022">
                  <c:v>2020</c:v>
                </c:pt>
                <c:pt idx="2023">
                  <c:v>2021</c:v>
                </c:pt>
                <c:pt idx="2024">
                  <c:v>2011</c:v>
                </c:pt>
                <c:pt idx="2025">
                  <c:v>2012</c:v>
                </c:pt>
                <c:pt idx="2026">
                  <c:v>2013</c:v>
                </c:pt>
                <c:pt idx="2027">
                  <c:v>2014</c:v>
                </c:pt>
                <c:pt idx="2028">
                  <c:v>2015</c:v>
                </c:pt>
                <c:pt idx="2029">
                  <c:v>2016</c:v>
                </c:pt>
                <c:pt idx="2030">
                  <c:v>2017</c:v>
                </c:pt>
                <c:pt idx="2031">
                  <c:v>2018</c:v>
                </c:pt>
                <c:pt idx="2032">
                  <c:v>2019</c:v>
                </c:pt>
                <c:pt idx="2033">
                  <c:v>2020</c:v>
                </c:pt>
                <c:pt idx="2034">
                  <c:v>2021</c:v>
                </c:pt>
                <c:pt idx="2035">
                  <c:v>2011</c:v>
                </c:pt>
                <c:pt idx="2036">
                  <c:v>2012</c:v>
                </c:pt>
                <c:pt idx="2037">
                  <c:v>2013</c:v>
                </c:pt>
                <c:pt idx="2038">
                  <c:v>2014</c:v>
                </c:pt>
                <c:pt idx="2039">
                  <c:v>2015</c:v>
                </c:pt>
                <c:pt idx="2040">
                  <c:v>2016</c:v>
                </c:pt>
                <c:pt idx="2041">
                  <c:v>2017</c:v>
                </c:pt>
                <c:pt idx="2042">
                  <c:v>2018</c:v>
                </c:pt>
                <c:pt idx="2043">
                  <c:v>2019</c:v>
                </c:pt>
                <c:pt idx="2044">
                  <c:v>2020</c:v>
                </c:pt>
                <c:pt idx="2045">
                  <c:v>2021</c:v>
                </c:pt>
                <c:pt idx="2046">
                  <c:v>2011</c:v>
                </c:pt>
                <c:pt idx="2047">
                  <c:v>2012</c:v>
                </c:pt>
                <c:pt idx="2048">
                  <c:v>2013</c:v>
                </c:pt>
                <c:pt idx="2049">
                  <c:v>2014</c:v>
                </c:pt>
                <c:pt idx="2050">
                  <c:v>2015</c:v>
                </c:pt>
                <c:pt idx="2051">
                  <c:v>2016</c:v>
                </c:pt>
                <c:pt idx="2052">
                  <c:v>2017</c:v>
                </c:pt>
                <c:pt idx="2053">
                  <c:v>2018</c:v>
                </c:pt>
                <c:pt idx="2054">
                  <c:v>2019</c:v>
                </c:pt>
                <c:pt idx="2055">
                  <c:v>2020</c:v>
                </c:pt>
                <c:pt idx="2056">
                  <c:v>2021</c:v>
                </c:pt>
                <c:pt idx="2057">
                  <c:v>2011</c:v>
                </c:pt>
                <c:pt idx="2058">
                  <c:v>2012</c:v>
                </c:pt>
                <c:pt idx="2059">
                  <c:v>2013</c:v>
                </c:pt>
                <c:pt idx="2060">
                  <c:v>2014</c:v>
                </c:pt>
                <c:pt idx="2061">
                  <c:v>2015</c:v>
                </c:pt>
                <c:pt idx="2062">
                  <c:v>2016</c:v>
                </c:pt>
                <c:pt idx="2063">
                  <c:v>2017</c:v>
                </c:pt>
                <c:pt idx="2064">
                  <c:v>2018</c:v>
                </c:pt>
                <c:pt idx="2065">
                  <c:v>2019</c:v>
                </c:pt>
                <c:pt idx="2066">
                  <c:v>2020</c:v>
                </c:pt>
                <c:pt idx="2067">
                  <c:v>2021</c:v>
                </c:pt>
                <c:pt idx="2068">
                  <c:v>2011</c:v>
                </c:pt>
                <c:pt idx="2069">
                  <c:v>2012</c:v>
                </c:pt>
                <c:pt idx="2070">
                  <c:v>2013</c:v>
                </c:pt>
                <c:pt idx="2071">
                  <c:v>2014</c:v>
                </c:pt>
                <c:pt idx="2072">
                  <c:v>2015</c:v>
                </c:pt>
                <c:pt idx="2073">
                  <c:v>2016</c:v>
                </c:pt>
                <c:pt idx="2074">
                  <c:v>2017</c:v>
                </c:pt>
                <c:pt idx="2075">
                  <c:v>2018</c:v>
                </c:pt>
                <c:pt idx="2076">
                  <c:v>2019</c:v>
                </c:pt>
                <c:pt idx="2077">
                  <c:v>2020</c:v>
                </c:pt>
                <c:pt idx="2078">
                  <c:v>2021</c:v>
                </c:pt>
                <c:pt idx="2079">
                  <c:v>2011</c:v>
                </c:pt>
                <c:pt idx="2080">
                  <c:v>2012</c:v>
                </c:pt>
                <c:pt idx="2081">
                  <c:v>2013</c:v>
                </c:pt>
                <c:pt idx="2082">
                  <c:v>2014</c:v>
                </c:pt>
                <c:pt idx="2083">
                  <c:v>2015</c:v>
                </c:pt>
                <c:pt idx="2084">
                  <c:v>2016</c:v>
                </c:pt>
                <c:pt idx="2085">
                  <c:v>2017</c:v>
                </c:pt>
                <c:pt idx="2086">
                  <c:v>2018</c:v>
                </c:pt>
                <c:pt idx="2087">
                  <c:v>2019</c:v>
                </c:pt>
                <c:pt idx="2088">
                  <c:v>2020</c:v>
                </c:pt>
                <c:pt idx="2089">
                  <c:v>2021</c:v>
                </c:pt>
                <c:pt idx="2090">
                  <c:v>2011</c:v>
                </c:pt>
                <c:pt idx="2091">
                  <c:v>2012</c:v>
                </c:pt>
                <c:pt idx="2092">
                  <c:v>2013</c:v>
                </c:pt>
                <c:pt idx="2093">
                  <c:v>2014</c:v>
                </c:pt>
                <c:pt idx="2094">
                  <c:v>2015</c:v>
                </c:pt>
                <c:pt idx="2095">
                  <c:v>2016</c:v>
                </c:pt>
                <c:pt idx="2096">
                  <c:v>2017</c:v>
                </c:pt>
                <c:pt idx="2097">
                  <c:v>2018</c:v>
                </c:pt>
                <c:pt idx="2098">
                  <c:v>2019</c:v>
                </c:pt>
                <c:pt idx="2099">
                  <c:v>2020</c:v>
                </c:pt>
                <c:pt idx="2100">
                  <c:v>2021</c:v>
                </c:pt>
                <c:pt idx="2101">
                  <c:v>2011</c:v>
                </c:pt>
                <c:pt idx="2102">
                  <c:v>2012</c:v>
                </c:pt>
                <c:pt idx="2103">
                  <c:v>2013</c:v>
                </c:pt>
                <c:pt idx="2104">
                  <c:v>2014</c:v>
                </c:pt>
                <c:pt idx="2105">
                  <c:v>2015</c:v>
                </c:pt>
                <c:pt idx="2106">
                  <c:v>2016</c:v>
                </c:pt>
                <c:pt idx="2107">
                  <c:v>2017</c:v>
                </c:pt>
                <c:pt idx="2108">
                  <c:v>2018</c:v>
                </c:pt>
                <c:pt idx="2109">
                  <c:v>2019</c:v>
                </c:pt>
                <c:pt idx="2110">
                  <c:v>2020</c:v>
                </c:pt>
                <c:pt idx="2111">
                  <c:v>2021</c:v>
                </c:pt>
                <c:pt idx="2112">
                  <c:v>2011</c:v>
                </c:pt>
                <c:pt idx="2113">
                  <c:v>2012</c:v>
                </c:pt>
                <c:pt idx="2114">
                  <c:v>2013</c:v>
                </c:pt>
                <c:pt idx="2115">
                  <c:v>2014</c:v>
                </c:pt>
                <c:pt idx="2116">
                  <c:v>2015</c:v>
                </c:pt>
                <c:pt idx="2117">
                  <c:v>2016</c:v>
                </c:pt>
                <c:pt idx="2118">
                  <c:v>2017</c:v>
                </c:pt>
                <c:pt idx="2119">
                  <c:v>2018</c:v>
                </c:pt>
                <c:pt idx="2120">
                  <c:v>2019</c:v>
                </c:pt>
                <c:pt idx="2121">
                  <c:v>2020</c:v>
                </c:pt>
                <c:pt idx="2122">
                  <c:v>2021</c:v>
                </c:pt>
                <c:pt idx="2123">
                  <c:v>2011</c:v>
                </c:pt>
                <c:pt idx="2124">
                  <c:v>2012</c:v>
                </c:pt>
                <c:pt idx="2125">
                  <c:v>2013</c:v>
                </c:pt>
                <c:pt idx="2126">
                  <c:v>2014</c:v>
                </c:pt>
                <c:pt idx="2127">
                  <c:v>2015</c:v>
                </c:pt>
                <c:pt idx="2128">
                  <c:v>2016</c:v>
                </c:pt>
                <c:pt idx="2129">
                  <c:v>2017</c:v>
                </c:pt>
                <c:pt idx="2130">
                  <c:v>2018</c:v>
                </c:pt>
                <c:pt idx="2131">
                  <c:v>2019</c:v>
                </c:pt>
                <c:pt idx="2132">
                  <c:v>2020</c:v>
                </c:pt>
                <c:pt idx="2133">
                  <c:v>2021</c:v>
                </c:pt>
                <c:pt idx="2134">
                  <c:v>2011</c:v>
                </c:pt>
                <c:pt idx="2135">
                  <c:v>2012</c:v>
                </c:pt>
                <c:pt idx="2136">
                  <c:v>2013</c:v>
                </c:pt>
                <c:pt idx="2137">
                  <c:v>2014</c:v>
                </c:pt>
                <c:pt idx="2138">
                  <c:v>2015</c:v>
                </c:pt>
                <c:pt idx="2139">
                  <c:v>2016</c:v>
                </c:pt>
                <c:pt idx="2140">
                  <c:v>2017</c:v>
                </c:pt>
                <c:pt idx="2141">
                  <c:v>2018</c:v>
                </c:pt>
                <c:pt idx="2142">
                  <c:v>2019</c:v>
                </c:pt>
                <c:pt idx="2143">
                  <c:v>2020</c:v>
                </c:pt>
                <c:pt idx="2144">
                  <c:v>2021</c:v>
                </c:pt>
                <c:pt idx="2145">
                  <c:v>2011</c:v>
                </c:pt>
                <c:pt idx="2146">
                  <c:v>2012</c:v>
                </c:pt>
                <c:pt idx="2147">
                  <c:v>2013</c:v>
                </c:pt>
                <c:pt idx="2148">
                  <c:v>2014</c:v>
                </c:pt>
                <c:pt idx="2149">
                  <c:v>2015</c:v>
                </c:pt>
                <c:pt idx="2150">
                  <c:v>2016</c:v>
                </c:pt>
                <c:pt idx="2151">
                  <c:v>2017</c:v>
                </c:pt>
                <c:pt idx="2152">
                  <c:v>2018</c:v>
                </c:pt>
                <c:pt idx="2153">
                  <c:v>2019</c:v>
                </c:pt>
                <c:pt idx="2154">
                  <c:v>2020</c:v>
                </c:pt>
                <c:pt idx="2155">
                  <c:v>2021</c:v>
                </c:pt>
                <c:pt idx="2156">
                  <c:v>2011</c:v>
                </c:pt>
                <c:pt idx="2157">
                  <c:v>2012</c:v>
                </c:pt>
                <c:pt idx="2158">
                  <c:v>2013</c:v>
                </c:pt>
                <c:pt idx="2159">
                  <c:v>2014</c:v>
                </c:pt>
                <c:pt idx="2160">
                  <c:v>2015</c:v>
                </c:pt>
                <c:pt idx="2161">
                  <c:v>2016</c:v>
                </c:pt>
                <c:pt idx="2162">
                  <c:v>2017</c:v>
                </c:pt>
                <c:pt idx="2163">
                  <c:v>2018</c:v>
                </c:pt>
                <c:pt idx="2164">
                  <c:v>2019</c:v>
                </c:pt>
                <c:pt idx="2165">
                  <c:v>2020</c:v>
                </c:pt>
                <c:pt idx="2166">
                  <c:v>2021</c:v>
                </c:pt>
                <c:pt idx="2167">
                  <c:v>2011</c:v>
                </c:pt>
                <c:pt idx="2168">
                  <c:v>2012</c:v>
                </c:pt>
                <c:pt idx="2169">
                  <c:v>2013</c:v>
                </c:pt>
                <c:pt idx="2170">
                  <c:v>2014</c:v>
                </c:pt>
                <c:pt idx="2171">
                  <c:v>2015</c:v>
                </c:pt>
                <c:pt idx="2172">
                  <c:v>2016</c:v>
                </c:pt>
                <c:pt idx="2173">
                  <c:v>2017</c:v>
                </c:pt>
                <c:pt idx="2174">
                  <c:v>2018</c:v>
                </c:pt>
                <c:pt idx="2175">
                  <c:v>2019</c:v>
                </c:pt>
                <c:pt idx="2176">
                  <c:v>2020</c:v>
                </c:pt>
                <c:pt idx="2177">
                  <c:v>2021</c:v>
                </c:pt>
                <c:pt idx="2178">
                  <c:v>2011</c:v>
                </c:pt>
                <c:pt idx="2179">
                  <c:v>2012</c:v>
                </c:pt>
                <c:pt idx="2180">
                  <c:v>2013</c:v>
                </c:pt>
                <c:pt idx="2181">
                  <c:v>2014</c:v>
                </c:pt>
                <c:pt idx="2182">
                  <c:v>2015</c:v>
                </c:pt>
                <c:pt idx="2183">
                  <c:v>2016</c:v>
                </c:pt>
                <c:pt idx="2184">
                  <c:v>2017</c:v>
                </c:pt>
                <c:pt idx="2185">
                  <c:v>2018</c:v>
                </c:pt>
                <c:pt idx="2186">
                  <c:v>2019</c:v>
                </c:pt>
                <c:pt idx="2187">
                  <c:v>2020</c:v>
                </c:pt>
                <c:pt idx="2188">
                  <c:v>2021</c:v>
                </c:pt>
                <c:pt idx="2189">
                  <c:v>2011</c:v>
                </c:pt>
                <c:pt idx="2190">
                  <c:v>2012</c:v>
                </c:pt>
                <c:pt idx="2191">
                  <c:v>2013</c:v>
                </c:pt>
                <c:pt idx="2192">
                  <c:v>2014</c:v>
                </c:pt>
                <c:pt idx="2193">
                  <c:v>2015</c:v>
                </c:pt>
                <c:pt idx="2194">
                  <c:v>2016</c:v>
                </c:pt>
                <c:pt idx="2195">
                  <c:v>2017</c:v>
                </c:pt>
                <c:pt idx="2196">
                  <c:v>2018</c:v>
                </c:pt>
                <c:pt idx="2197">
                  <c:v>2019</c:v>
                </c:pt>
                <c:pt idx="2198">
                  <c:v>2020</c:v>
                </c:pt>
                <c:pt idx="2199">
                  <c:v>2021</c:v>
                </c:pt>
                <c:pt idx="2200">
                  <c:v>2011</c:v>
                </c:pt>
                <c:pt idx="2201">
                  <c:v>2012</c:v>
                </c:pt>
                <c:pt idx="2202">
                  <c:v>2013</c:v>
                </c:pt>
                <c:pt idx="2203">
                  <c:v>2014</c:v>
                </c:pt>
                <c:pt idx="2204">
                  <c:v>2015</c:v>
                </c:pt>
                <c:pt idx="2205">
                  <c:v>2016</c:v>
                </c:pt>
                <c:pt idx="2206">
                  <c:v>2017</c:v>
                </c:pt>
                <c:pt idx="2207">
                  <c:v>2018</c:v>
                </c:pt>
                <c:pt idx="2208">
                  <c:v>2019</c:v>
                </c:pt>
                <c:pt idx="2209">
                  <c:v>2020</c:v>
                </c:pt>
                <c:pt idx="2210">
                  <c:v>2021</c:v>
                </c:pt>
                <c:pt idx="2211">
                  <c:v>2011</c:v>
                </c:pt>
                <c:pt idx="2212">
                  <c:v>2012</c:v>
                </c:pt>
                <c:pt idx="2213">
                  <c:v>2013</c:v>
                </c:pt>
                <c:pt idx="2214">
                  <c:v>2014</c:v>
                </c:pt>
                <c:pt idx="2215">
                  <c:v>2015</c:v>
                </c:pt>
                <c:pt idx="2216">
                  <c:v>2016</c:v>
                </c:pt>
                <c:pt idx="2217">
                  <c:v>2017</c:v>
                </c:pt>
                <c:pt idx="2218">
                  <c:v>2018</c:v>
                </c:pt>
                <c:pt idx="2219">
                  <c:v>2019</c:v>
                </c:pt>
                <c:pt idx="2220">
                  <c:v>2020</c:v>
                </c:pt>
                <c:pt idx="2221">
                  <c:v>2021</c:v>
                </c:pt>
                <c:pt idx="2222">
                  <c:v>2011</c:v>
                </c:pt>
                <c:pt idx="2223">
                  <c:v>2012</c:v>
                </c:pt>
                <c:pt idx="2224">
                  <c:v>2013</c:v>
                </c:pt>
                <c:pt idx="2225">
                  <c:v>2014</c:v>
                </c:pt>
                <c:pt idx="2226">
                  <c:v>2015</c:v>
                </c:pt>
                <c:pt idx="2227">
                  <c:v>2016</c:v>
                </c:pt>
                <c:pt idx="2228">
                  <c:v>2017</c:v>
                </c:pt>
                <c:pt idx="2229">
                  <c:v>2018</c:v>
                </c:pt>
                <c:pt idx="2230">
                  <c:v>2019</c:v>
                </c:pt>
                <c:pt idx="2231">
                  <c:v>2020</c:v>
                </c:pt>
                <c:pt idx="2232">
                  <c:v>2021</c:v>
                </c:pt>
                <c:pt idx="2233">
                  <c:v>2011</c:v>
                </c:pt>
                <c:pt idx="2234">
                  <c:v>2012</c:v>
                </c:pt>
                <c:pt idx="2235">
                  <c:v>2013</c:v>
                </c:pt>
                <c:pt idx="2236">
                  <c:v>2014</c:v>
                </c:pt>
                <c:pt idx="2237">
                  <c:v>2015</c:v>
                </c:pt>
                <c:pt idx="2238">
                  <c:v>2016</c:v>
                </c:pt>
                <c:pt idx="2239">
                  <c:v>2017</c:v>
                </c:pt>
                <c:pt idx="2240">
                  <c:v>2018</c:v>
                </c:pt>
                <c:pt idx="2241">
                  <c:v>2019</c:v>
                </c:pt>
                <c:pt idx="2242">
                  <c:v>2020</c:v>
                </c:pt>
                <c:pt idx="2243">
                  <c:v>2021</c:v>
                </c:pt>
                <c:pt idx="2244">
                  <c:v>2011</c:v>
                </c:pt>
                <c:pt idx="2245">
                  <c:v>2012</c:v>
                </c:pt>
                <c:pt idx="2246">
                  <c:v>2013</c:v>
                </c:pt>
                <c:pt idx="2247">
                  <c:v>2014</c:v>
                </c:pt>
                <c:pt idx="2248">
                  <c:v>2015</c:v>
                </c:pt>
                <c:pt idx="2249">
                  <c:v>2016</c:v>
                </c:pt>
                <c:pt idx="2250">
                  <c:v>2017</c:v>
                </c:pt>
                <c:pt idx="2251">
                  <c:v>2018</c:v>
                </c:pt>
                <c:pt idx="2252">
                  <c:v>2019</c:v>
                </c:pt>
                <c:pt idx="2253">
                  <c:v>2020</c:v>
                </c:pt>
                <c:pt idx="2254">
                  <c:v>2021</c:v>
                </c:pt>
                <c:pt idx="2255">
                  <c:v>2011</c:v>
                </c:pt>
                <c:pt idx="2256">
                  <c:v>2012</c:v>
                </c:pt>
                <c:pt idx="2257">
                  <c:v>2013</c:v>
                </c:pt>
                <c:pt idx="2258">
                  <c:v>2014</c:v>
                </c:pt>
                <c:pt idx="2259">
                  <c:v>2015</c:v>
                </c:pt>
                <c:pt idx="2260">
                  <c:v>2016</c:v>
                </c:pt>
                <c:pt idx="2261">
                  <c:v>2017</c:v>
                </c:pt>
                <c:pt idx="2262">
                  <c:v>2018</c:v>
                </c:pt>
                <c:pt idx="2263">
                  <c:v>2019</c:v>
                </c:pt>
                <c:pt idx="2264">
                  <c:v>2020</c:v>
                </c:pt>
                <c:pt idx="2265">
                  <c:v>2021</c:v>
                </c:pt>
                <c:pt idx="2266">
                  <c:v>2011</c:v>
                </c:pt>
                <c:pt idx="2267">
                  <c:v>2012</c:v>
                </c:pt>
                <c:pt idx="2268">
                  <c:v>2013</c:v>
                </c:pt>
                <c:pt idx="2269">
                  <c:v>2014</c:v>
                </c:pt>
                <c:pt idx="2270">
                  <c:v>2015</c:v>
                </c:pt>
                <c:pt idx="2271">
                  <c:v>2016</c:v>
                </c:pt>
                <c:pt idx="2272">
                  <c:v>2017</c:v>
                </c:pt>
                <c:pt idx="2273">
                  <c:v>2018</c:v>
                </c:pt>
                <c:pt idx="2274">
                  <c:v>2019</c:v>
                </c:pt>
                <c:pt idx="2275">
                  <c:v>2020</c:v>
                </c:pt>
                <c:pt idx="2276">
                  <c:v>2021</c:v>
                </c:pt>
                <c:pt idx="2277">
                  <c:v>2011</c:v>
                </c:pt>
                <c:pt idx="2278">
                  <c:v>2012</c:v>
                </c:pt>
                <c:pt idx="2279">
                  <c:v>2013</c:v>
                </c:pt>
                <c:pt idx="2280">
                  <c:v>2014</c:v>
                </c:pt>
                <c:pt idx="2281">
                  <c:v>2015</c:v>
                </c:pt>
                <c:pt idx="2282">
                  <c:v>2016</c:v>
                </c:pt>
                <c:pt idx="2283">
                  <c:v>2017</c:v>
                </c:pt>
                <c:pt idx="2284">
                  <c:v>2018</c:v>
                </c:pt>
                <c:pt idx="2285">
                  <c:v>2019</c:v>
                </c:pt>
                <c:pt idx="2286">
                  <c:v>2020</c:v>
                </c:pt>
                <c:pt idx="2287">
                  <c:v>2021</c:v>
                </c:pt>
                <c:pt idx="2288">
                  <c:v>2011</c:v>
                </c:pt>
                <c:pt idx="2289">
                  <c:v>2012</c:v>
                </c:pt>
                <c:pt idx="2290">
                  <c:v>2013</c:v>
                </c:pt>
                <c:pt idx="2291">
                  <c:v>2014</c:v>
                </c:pt>
                <c:pt idx="2292">
                  <c:v>2015</c:v>
                </c:pt>
                <c:pt idx="2293">
                  <c:v>2016</c:v>
                </c:pt>
                <c:pt idx="2294">
                  <c:v>2017</c:v>
                </c:pt>
                <c:pt idx="2295">
                  <c:v>2018</c:v>
                </c:pt>
                <c:pt idx="2296">
                  <c:v>2019</c:v>
                </c:pt>
                <c:pt idx="2297">
                  <c:v>2020</c:v>
                </c:pt>
                <c:pt idx="2298">
                  <c:v>2021</c:v>
                </c:pt>
                <c:pt idx="2299">
                  <c:v>2011</c:v>
                </c:pt>
                <c:pt idx="2300">
                  <c:v>2012</c:v>
                </c:pt>
                <c:pt idx="2301">
                  <c:v>2013</c:v>
                </c:pt>
                <c:pt idx="2302">
                  <c:v>2014</c:v>
                </c:pt>
                <c:pt idx="2303">
                  <c:v>2015</c:v>
                </c:pt>
                <c:pt idx="2304">
                  <c:v>2016</c:v>
                </c:pt>
                <c:pt idx="2305">
                  <c:v>2017</c:v>
                </c:pt>
                <c:pt idx="2306">
                  <c:v>2018</c:v>
                </c:pt>
                <c:pt idx="2307">
                  <c:v>2019</c:v>
                </c:pt>
                <c:pt idx="2308">
                  <c:v>2020</c:v>
                </c:pt>
                <c:pt idx="2309">
                  <c:v>2021</c:v>
                </c:pt>
                <c:pt idx="2310">
                  <c:v>2011</c:v>
                </c:pt>
                <c:pt idx="2311">
                  <c:v>2012</c:v>
                </c:pt>
                <c:pt idx="2312">
                  <c:v>2013</c:v>
                </c:pt>
                <c:pt idx="2313">
                  <c:v>2014</c:v>
                </c:pt>
                <c:pt idx="2314">
                  <c:v>2015</c:v>
                </c:pt>
                <c:pt idx="2315">
                  <c:v>2016</c:v>
                </c:pt>
                <c:pt idx="2316">
                  <c:v>2017</c:v>
                </c:pt>
                <c:pt idx="2317">
                  <c:v>2018</c:v>
                </c:pt>
                <c:pt idx="2318">
                  <c:v>2019</c:v>
                </c:pt>
                <c:pt idx="2319">
                  <c:v>2020</c:v>
                </c:pt>
                <c:pt idx="2320">
                  <c:v>2021</c:v>
                </c:pt>
                <c:pt idx="2321">
                  <c:v>2011</c:v>
                </c:pt>
                <c:pt idx="2322">
                  <c:v>2012</c:v>
                </c:pt>
                <c:pt idx="2323">
                  <c:v>2013</c:v>
                </c:pt>
                <c:pt idx="2324">
                  <c:v>2014</c:v>
                </c:pt>
                <c:pt idx="2325">
                  <c:v>2015</c:v>
                </c:pt>
                <c:pt idx="2326">
                  <c:v>2016</c:v>
                </c:pt>
                <c:pt idx="2327">
                  <c:v>2017</c:v>
                </c:pt>
                <c:pt idx="2328">
                  <c:v>2018</c:v>
                </c:pt>
                <c:pt idx="2329">
                  <c:v>2019</c:v>
                </c:pt>
                <c:pt idx="2330">
                  <c:v>2020</c:v>
                </c:pt>
                <c:pt idx="2331">
                  <c:v>2021</c:v>
                </c:pt>
                <c:pt idx="2332">
                  <c:v>2011</c:v>
                </c:pt>
                <c:pt idx="2333">
                  <c:v>2012</c:v>
                </c:pt>
                <c:pt idx="2334">
                  <c:v>2013</c:v>
                </c:pt>
                <c:pt idx="2335">
                  <c:v>2014</c:v>
                </c:pt>
                <c:pt idx="2336">
                  <c:v>2015</c:v>
                </c:pt>
                <c:pt idx="2337">
                  <c:v>2016</c:v>
                </c:pt>
                <c:pt idx="2338">
                  <c:v>2017</c:v>
                </c:pt>
                <c:pt idx="2339">
                  <c:v>2018</c:v>
                </c:pt>
                <c:pt idx="2340">
                  <c:v>2019</c:v>
                </c:pt>
                <c:pt idx="2341">
                  <c:v>2020</c:v>
                </c:pt>
                <c:pt idx="2342">
                  <c:v>2021</c:v>
                </c:pt>
                <c:pt idx="2343">
                  <c:v>2011</c:v>
                </c:pt>
                <c:pt idx="2344">
                  <c:v>2012</c:v>
                </c:pt>
                <c:pt idx="2345">
                  <c:v>2013</c:v>
                </c:pt>
                <c:pt idx="2346">
                  <c:v>2014</c:v>
                </c:pt>
                <c:pt idx="2347">
                  <c:v>2015</c:v>
                </c:pt>
                <c:pt idx="2348">
                  <c:v>2016</c:v>
                </c:pt>
                <c:pt idx="2349">
                  <c:v>2017</c:v>
                </c:pt>
                <c:pt idx="2350">
                  <c:v>2018</c:v>
                </c:pt>
                <c:pt idx="2351">
                  <c:v>2019</c:v>
                </c:pt>
                <c:pt idx="2352">
                  <c:v>2020</c:v>
                </c:pt>
                <c:pt idx="2353">
                  <c:v>2021</c:v>
                </c:pt>
                <c:pt idx="2354">
                  <c:v>2011</c:v>
                </c:pt>
                <c:pt idx="2355">
                  <c:v>2012</c:v>
                </c:pt>
                <c:pt idx="2356">
                  <c:v>2013</c:v>
                </c:pt>
                <c:pt idx="2357">
                  <c:v>2014</c:v>
                </c:pt>
                <c:pt idx="2358">
                  <c:v>2015</c:v>
                </c:pt>
                <c:pt idx="2359">
                  <c:v>2016</c:v>
                </c:pt>
                <c:pt idx="2360">
                  <c:v>2017</c:v>
                </c:pt>
                <c:pt idx="2361">
                  <c:v>2018</c:v>
                </c:pt>
                <c:pt idx="2362">
                  <c:v>2019</c:v>
                </c:pt>
                <c:pt idx="2363">
                  <c:v>2020</c:v>
                </c:pt>
                <c:pt idx="2364">
                  <c:v>2021</c:v>
                </c:pt>
                <c:pt idx="2365">
                  <c:v>2011</c:v>
                </c:pt>
                <c:pt idx="2366">
                  <c:v>2012</c:v>
                </c:pt>
                <c:pt idx="2367">
                  <c:v>2013</c:v>
                </c:pt>
                <c:pt idx="2368">
                  <c:v>2014</c:v>
                </c:pt>
                <c:pt idx="2369">
                  <c:v>2015</c:v>
                </c:pt>
                <c:pt idx="2370">
                  <c:v>2016</c:v>
                </c:pt>
                <c:pt idx="2371">
                  <c:v>2017</c:v>
                </c:pt>
                <c:pt idx="2372">
                  <c:v>2018</c:v>
                </c:pt>
                <c:pt idx="2373">
                  <c:v>2019</c:v>
                </c:pt>
                <c:pt idx="2374">
                  <c:v>2020</c:v>
                </c:pt>
                <c:pt idx="2375">
                  <c:v>2021</c:v>
                </c:pt>
                <c:pt idx="2376">
                  <c:v>2011</c:v>
                </c:pt>
                <c:pt idx="2377">
                  <c:v>2012</c:v>
                </c:pt>
                <c:pt idx="2378">
                  <c:v>2013</c:v>
                </c:pt>
                <c:pt idx="2379">
                  <c:v>2014</c:v>
                </c:pt>
                <c:pt idx="2380">
                  <c:v>2015</c:v>
                </c:pt>
                <c:pt idx="2381">
                  <c:v>2016</c:v>
                </c:pt>
                <c:pt idx="2382">
                  <c:v>2017</c:v>
                </c:pt>
                <c:pt idx="2383">
                  <c:v>2018</c:v>
                </c:pt>
                <c:pt idx="2384">
                  <c:v>2019</c:v>
                </c:pt>
                <c:pt idx="2385">
                  <c:v>2020</c:v>
                </c:pt>
                <c:pt idx="2386">
                  <c:v>2021</c:v>
                </c:pt>
                <c:pt idx="2387">
                  <c:v>2011</c:v>
                </c:pt>
                <c:pt idx="2388">
                  <c:v>2012</c:v>
                </c:pt>
                <c:pt idx="2389">
                  <c:v>2013</c:v>
                </c:pt>
                <c:pt idx="2390">
                  <c:v>2014</c:v>
                </c:pt>
                <c:pt idx="2391">
                  <c:v>2015</c:v>
                </c:pt>
                <c:pt idx="2392">
                  <c:v>2016</c:v>
                </c:pt>
                <c:pt idx="2393">
                  <c:v>2017</c:v>
                </c:pt>
                <c:pt idx="2394">
                  <c:v>2018</c:v>
                </c:pt>
                <c:pt idx="2395">
                  <c:v>2019</c:v>
                </c:pt>
                <c:pt idx="2396">
                  <c:v>2020</c:v>
                </c:pt>
                <c:pt idx="2397">
                  <c:v>2021</c:v>
                </c:pt>
                <c:pt idx="2398">
                  <c:v>2011</c:v>
                </c:pt>
                <c:pt idx="2399">
                  <c:v>2012</c:v>
                </c:pt>
                <c:pt idx="2400">
                  <c:v>2013</c:v>
                </c:pt>
                <c:pt idx="2401">
                  <c:v>2014</c:v>
                </c:pt>
                <c:pt idx="2402">
                  <c:v>2015</c:v>
                </c:pt>
                <c:pt idx="2403">
                  <c:v>2016</c:v>
                </c:pt>
                <c:pt idx="2404">
                  <c:v>2017</c:v>
                </c:pt>
                <c:pt idx="2405">
                  <c:v>2018</c:v>
                </c:pt>
                <c:pt idx="2406">
                  <c:v>2019</c:v>
                </c:pt>
                <c:pt idx="2407">
                  <c:v>2020</c:v>
                </c:pt>
                <c:pt idx="2408">
                  <c:v>2021</c:v>
                </c:pt>
                <c:pt idx="2409">
                  <c:v>2011</c:v>
                </c:pt>
                <c:pt idx="2410">
                  <c:v>2012</c:v>
                </c:pt>
                <c:pt idx="2411">
                  <c:v>2013</c:v>
                </c:pt>
                <c:pt idx="2412">
                  <c:v>2014</c:v>
                </c:pt>
                <c:pt idx="2413">
                  <c:v>2015</c:v>
                </c:pt>
                <c:pt idx="2414">
                  <c:v>2016</c:v>
                </c:pt>
                <c:pt idx="2415">
                  <c:v>2017</c:v>
                </c:pt>
                <c:pt idx="2416">
                  <c:v>2018</c:v>
                </c:pt>
                <c:pt idx="2417">
                  <c:v>2019</c:v>
                </c:pt>
                <c:pt idx="2418">
                  <c:v>2020</c:v>
                </c:pt>
                <c:pt idx="2419">
                  <c:v>2021</c:v>
                </c:pt>
                <c:pt idx="2420">
                  <c:v>2011</c:v>
                </c:pt>
                <c:pt idx="2421">
                  <c:v>2012</c:v>
                </c:pt>
                <c:pt idx="2422">
                  <c:v>2013</c:v>
                </c:pt>
                <c:pt idx="2423">
                  <c:v>2014</c:v>
                </c:pt>
                <c:pt idx="2424">
                  <c:v>2015</c:v>
                </c:pt>
                <c:pt idx="2425">
                  <c:v>2016</c:v>
                </c:pt>
                <c:pt idx="2426">
                  <c:v>2017</c:v>
                </c:pt>
                <c:pt idx="2427">
                  <c:v>2018</c:v>
                </c:pt>
                <c:pt idx="2428">
                  <c:v>2019</c:v>
                </c:pt>
                <c:pt idx="2429">
                  <c:v>2020</c:v>
                </c:pt>
                <c:pt idx="2430">
                  <c:v>2021</c:v>
                </c:pt>
                <c:pt idx="2431">
                  <c:v>2011</c:v>
                </c:pt>
                <c:pt idx="2432">
                  <c:v>2012</c:v>
                </c:pt>
                <c:pt idx="2433">
                  <c:v>2013</c:v>
                </c:pt>
                <c:pt idx="2434">
                  <c:v>2014</c:v>
                </c:pt>
                <c:pt idx="2435">
                  <c:v>2015</c:v>
                </c:pt>
                <c:pt idx="2436">
                  <c:v>2016</c:v>
                </c:pt>
                <c:pt idx="2437">
                  <c:v>2017</c:v>
                </c:pt>
                <c:pt idx="2438">
                  <c:v>2018</c:v>
                </c:pt>
                <c:pt idx="2439">
                  <c:v>2019</c:v>
                </c:pt>
                <c:pt idx="2440">
                  <c:v>2020</c:v>
                </c:pt>
                <c:pt idx="2441">
                  <c:v>2021</c:v>
                </c:pt>
                <c:pt idx="2442">
                  <c:v>2011</c:v>
                </c:pt>
                <c:pt idx="2443">
                  <c:v>2012</c:v>
                </c:pt>
                <c:pt idx="2444">
                  <c:v>2013</c:v>
                </c:pt>
                <c:pt idx="2445">
                  <c:v>2014</c:v>
                </c:pt>
                <c:pt idx="2446">
                  <c:v>2015</c:v>
                </c:pt>
                <c:pt idx="2447">
                  <c:v>2016</c:v>
                </c:pt>
                <c:pt idx="2448">
                  <c:v>2017</c:v>
                </c:pt>
                <c:pt idx="2449">
                  <c:v>2018</c:v>
                </c:pt>
                <c:pt idx="2450">
                  <c:v>2019</c:v>
                </c:pt>
                <c:pt idx="2451">
                  <c:v>2020</c:v>
                </c:pt>
                <c:pt idx="2452">
                  <c:v>2021</c:v>
                </c:pt>
                <c:pt idx="2453">
                  <c:v>2011</c:v>
                </c:pt>
                <c:pt idx="2454">
                  <c:v>2012</c:v>
                </c:pt>
                <c:pt idx="2455">
                  <c:v>2013</c:v>
                </c:pt>
                <c:pt idx="2456">
                  <c:v>2014</c:v>
                </c:pt>
                <c:pt idx="2457">
                  <c:v>2015</c:v>
                </c:pt>
                <c:pt idx="2458">
                  <c:v>2016</c:v>
                </c:pt>
                <c:pt idx="2459">
                  <c:v>2017</c:v>
                </c:pt>
                <c:pt idx="2460">
                  <c:v>2018</c:v>
                </c:pt>
                <c:pt idx="2461">
                  <c:v>2019</c:v>
                </c:pt>
                <c:pt idx="2462">
                  <c:v>2020</c:v>
                </c:pt>
                <c:pt idx="2463">
                  <c:v>2021</c:v>
                </c:pt>
                <c:pt idx="2464">
                  <c:v>2011</c:v>
                </c:pt>
                <c:pt idx="2465">
                  <c:v>2012</c:v>
                </c:pt>
                <c:pt idx="2466">
                  <c:v>2013</c:v>
                </c:pt>
                <c:pt idx="2467">
                  <c:v>2014</c:v>
                </c:pt>
                <c:pt idx="2468">
                  <c:v>2015</c:v>
                </c:pt>
                <c:pt idx="2469">
                  <c:v>2016</c:v>
                </c:pt>
                <c:pt idx="2470">
                  <c:v>2017</c:v>
                </c:pt>
                <c:pt idx="2471">
                  <c:v>2018</c:v>
                </c:pt>
                <c:pt idx="2472">
                  <c:v>2019</c:v>
                </c:pt>
                <c:pt idx="2473">
                  <c:v>2020</c:v>
                </c:pt>
                <c:pt idx="2474">
                  <c:v>2021</c:v>
                </c:pt>
                <c:pt idx="2475">
                  <c:v>2011</c:v>
                </c:pt>
                <c:pt idx="2476">
                  <c:v>2012</c:v>
                </c:pt>
                <c:pt idx="2477">
                  <c:v>2013</c:v>
                </c:pt>
                <c:pt idx="2478">
                  <c:v>2014</c:v>
                </c:pt>
                <c:pt idx="2479">
                  <c:v>2015</c:v>
                </c:pt>
                <c:pt idx="2480">
                  <c:v>2016</c:v>
                </c:pt>
                <c:pt idx="2481">
                  <c:v>2017</c:v>
                </c:pt>
                <c:pt idx="2482">
                  <c:v>2018</c:v>
                </c:pt>
                <c:pt idx="2483">
                  <c:v>2019</c:v>
                </c:pt>
                <c:pt idx="2484">
                  <c:v>2020</c:v>
                </c:pt>
                <c:pt idx="2485">
                  <c:v>2021</c:v>
                </c:pt>
                <c:pt idx="2486">
                  <c:v>2011</c:v>
                </c:pt>
                <c:pt idx="2487">
                  <c:v>2012</c:v>
                </c:pt>
                <c:pt idx="2488">
                  <c:v>2013</c:v>
                </c:pt>
                <c:pt idx="2489">
                  <c:v>2014</c:v>
                </c:pt>
                <c:pt idx="2490">
                  <c:v>2015</c:v>
                </c:pt>
                <c:pt idx="2491">
                  <c:v>2016</c:v>
                </c:pt>
                <c:pt idx="2492">
                  <c:v>2017</c:v>
                </c:pt>
                <c:pt idx="2493">
                  <c:v>2018</c:v>
                </c:pt>
                <c:pt idx="2494">
                  <c:v>2019</c:v>
                </c:pt>
                <c:pt idx="2495">
                  <c:v>2020</c:v>
                </c:pt>
                <c:pt idx="2496">
                  <c:v>2021</c:v>
                </c:pt>
                <c:pt idx="2497">
                  <c:v>2011</c:v>
                </c:pt>
                <c:pt idx="2498">
                  <c:v>2012</c:v>
                </c:pt>
                <c:pt idx="2499">
                  <c:v>2013</c:v>
                </c:pt>
                <c:pt idx="2500">
                  <c:v>2014</c:v>
                </c:pt>
                <c:pt idx="2501">
                  <c:v>2015</c:v>
                </c:pt>
                <c:pt idx="2502">
                  <c:v>2016</c:v>
                </c:pt>
                <c:pt idx="2503">
                  <c:v>2017</c:v>
                </c:pt>
                <c:pt idx="2504">
                  <c:v>2018</c:v>
                </c:pt>
                <c:pt idx="2505">
                  <c:v>2019</c:v>
                </c:pt>
                <c:pt idx="2506">
                  <c:v>2020</c:v>
                </c:pt>
                <c:pt idx="2507">
                  <c:v>2021</c:v>
                </c:pt>
                <c:pt idx="2508">
                  <c:v>2011</c:v>
                </c:pt>
                <c:pt idx="2509">
                  <c:v>2012</c:v>
                </c:pt>
                <c:pt idx="2510">
                  <c:v>2013</c:v>
                </c:pt>
                <c:pt idx="2511">
                  <c:v>2014</c:v>
                </c:pt>
                <c:pt idx="2512">
                  <c:v>2015</c:v>
                </c:pt>
                <c:pt idx="2513">
                  <c:v>2016</c:v>
                </c:pt>
                <c:pt idx="2514">
                  <c:v>2017</c:v>
                </c:pt>
                <c:pt idx="2515">
                  <c:v>2018</c:v>
                </c:pt>
                <c:pt idx="2516">
                  <c:v>2019</c:v>
                </c:pt>
                <c:pt idx="2517">
                  <c:v>2020</c:v>
                </c:pt>
                <c:pt idx="2518">
                  <c:v>2021</c:v>
                </c:pt>
                <c:pt idx="2519">
                  <c:v>2011</c:v>
                </c:pt>
                <c:pt idx="2520">
                  <c:v>2012</c:v>
                </c:pt>
                <c:pt idx="2521">
                  <c:v>2013</c:v>
                </c:pt>
                <c:pt idx="2522">
                  <c:v>2014</c:v>
                </c:pt>
                <c:pt idx="2523">
                  <c:v>2015</c:v>
                </c:pt>
                <c:pt idx="2524">
                  <c:v>2016</c:v>
                </c:pt>
                <c:pt idx="2525">
                  <c:v>2017</c:v>
                </c:pt>
                <c:pt idx="2526">
                  <c:v>2018</c:v>
                </c:pt>
                <c:pt idx="2527">
                  <c:v>2019</c:v>
                </c:pt>
                <c:pt idx="2528">
                  <c:v>2020</c:v>
                </c:pt>
                <c:pt idx="2529">
                  <c:v>2021</c:v>
                </c:pt>
                <c:pt idx="2530">
                  <c:v>2011</c:v>
                </c:pt>
                <c:pt idx="2531">
                  <c:v>2012</c:v>
                </c:pt>
                <c:pt idx="2532">
                  <c:v>2013</c:v>
                </c:pt>
                <c:pt idx="2533">
                  <c:v>2014</c:v>
                </c:pt>
                <c:pt idx="2534">
                  <c:v>2015</c:v>
                </c:pt>
                <c:pt idx="2535">
                  <c:v>2016</c:v>
                </c:pt>
                <c:pt idx="2536">
                  <c:v>2017</c:v>
                </c:pt>
                <c:pt idx="2537">
                  <c:v>2018</c:v>
                </c:pt>
                <c:pt idx="2538">
                  <c:v>2019</c:v>
                </c:pt>
                <c:pt idx="2539">
                  <c:v>2020</c:v>
                </c:pt>
                <c:pt idx="2540">
                  <c:v>2021</c:v>
                </c:pt>
                <c:pt idx="2541">
                  <c:v>2011</c:v>
                </c:pt>
                <c:pt idx="2542">
                  <c:v>2012</c:v>
                </c:pt>
                <c:pt idx="2543">
                  <c:v>2013</c:v>
                </c:pt>
                <c:pt idx="2544">
                  <c:v>2014</c:v>
                </c:pt>
                <c:pt idx="2545">
                  <c:v>2015</c:v>
                </c:pt>
                <c:pt idx="2546">
                  <c:v>2016</c:v>
                </c:pt>
                <c:pt idx="2547">
                  <c:v>2017</c:v>
                </c:pt>
                <c:pt idx="2548">
                  <c:v>2018</c:v>
                </c:pt>
                <c:pt idx="2549">
                  <c:v>2019</c:v>
                </c:pt>
                <c:pt idx="2550">
                  <c:v>2020</c:v>
                </c:pt>
                <c:pt idx="2551">
                  <c:v>2021</c:v>
                </c:pt>
                <c:pt idx="2552">
                  <c:v>2011</c:v>
                </c:pt>
                <c:pt idx="2553">
                  <c:v>2012</c:v>
                </c:pt>
                <c:pt idx="2554">
                  <c:v>2013</c:v>
                </c:pt>
                <c:pt idx="2555">
                  <c:v>2014</c:v>
                </c:pt>
                <c:pt idx="2556">
                  <c:v>2015</c:v>
                </c:pt>
                <c:pt idx="2557">
                  <c:v>2016</c:v>
                </c:pt>
                <c:pt idx="2558">
                  <c:v>2017</c:v>
                </c:pt>
                <c:pt idx="2559">
                  <c:v>2018</c:v>
                </c:pt>
                <c:pt idx="2560">
                  <c:v>2019</c:v>
                </c:pt>
                <c:pt idx="2561">
                  <c:v>2020</c:v>
                </c:pt>
                <c:pt idx="2562">
                  <c:v>2021</c:v>
                </c:pt>
                <c:pt idx="2563">
                  <c:v>2011</c:v>
                </c:pt>
                <c:pt idx="2564">
                  <c:v>2012</c:v>
                </c:pt>
                <c:pt idx="2565">
                  <c:v>2013</c:v>
                </c:pt>
                <c:pt idx="2566">
                  <c:v>2014</c:v>
                </c:pt>
                <c:pt idx="2567">
                  <c:v>2015</c:v>
                </c:pt>
                <c:pt idx="2568">
                  <c:v>2016</c:v>
                </c:pt>
                <c:pt idx="2569">
                  <c:v>2017</c:v>
                </c:pt>
                <c:pt idx="2570">
                  <c:v>2018</c:v>
                </c:pt>
                <c:pt idx="2571">
                  <c:v>2019</c:v>
                </c:pt>
                <c:pt idx="2572">
                  <c:v>2020</c:v>
                </c:pt>
                <c:pt idx="2573">
                  <c:v>2021</c:v>
                </c:pt>
                <c:pt idx="2574">
                  <c:v>2011</c:v>
                </c:pt>
                <c:pt idx="2575">
                  <c:v>2012</c:v>
                </c:pt>
                <c:pt idx="2576">
                  <c:v>2013</c:v>
                </c:pt>
                <c:pt idx="2577">
                  <c:v>2014</c:v>
                </c:pt>
                <c:pt idx="2578">
                  <c:v>2015</c:v>
                </c:pt>
                <c:pt idx="2579">
                  <c:v>2016</c:v>
                </c:pt>
                <c:pt idx="2580">
                  <c:v>2017</c:v>
                </c:pt>
                <c:pt idx="2581">
                  <c:v>2018</c:v>
                </c:pt>
                <c:pt idx="2582">
                  <c:v>2019</c:v>
                </c:pt>
                <c:pt idx="2583">
                  <c:v>2020</c:v>
                </c:pt>
                <c:pt idx="2584">
                  <c:v>2021</c:v>
                </c:pt>
                <c:pt idx="2585">
                  <c:v>2011</c:v>
                </c:pt>
                <c:pt idx="2586">
                  <c:v>2012</c:v>
                </c:pt>
                <c:pt idx="2587">
                  <c:v>2013</c:v>
                </c:pt>
                <c:pt idx="2588">
                  <c:v>2014</c:v>
                </c:pt>
                <c:pt idx="2589">
                  <c:v>2015</c:v>
                </c:pt>
                <c:pt idx="2590">
                  <c:v>2016</c:v>
                </c:pt>
                <c:pt idx="2591">
                  <c:v>2017</c:v>
                </c:pt>
                <c:pt idx="2592">
                  <c:v>2018</c:v>
                </c:pt>
                <c:pt idx="2593">
                  <c:v>2019</c:v>
                </c:pt>
                <c:pt idx="2594">
                  <c:v>2020</c:v>
                </c:pt>
                <c:pt idx="2595">
                  <c:v>2021</c:v>
                </c:pt>
                <c:pt idx="2596">
                  <c:v>2011</c:v>
                </c:pt>
                <c:pt idx="2597">
                  <c:v>2012</c:v>
                </c:pt>
                <c:pt idx="2598">
                  <c:v>2013</c:v>
                </c:pt>
                <c:pt idx="2599">
                  <c:v>2014</c:v>
                </c:pt>
                <c:pt idx="2600">
                  <c:v>2015</c:v>
                </c:pt>
                <c:pt idx="2601">
                  <c:v>2016</c:v>
                </c:pt>
                <c:pt idx="2602">
                  <c:v>2017</c:v>
                </c:pt>
                <c:pt idx="2603">
                  <c:v>2018</c:v>
                </c:pt>
                <c:pt idx="2604">
                  <c:v>2019</c:v>
                </c:pt>
                <c:pt idx="2605">
                  <c:v>2020</c:v>
                </c:pt>
                <c:pt idx="2606">
                  <c:v>2021</c:v>
                </c:pt>
                <c:pt idx="2607">
                  <c:v>2011</c:v>
                </c:pt>
                <c:pt idx="2608">
                  <c:v>2012</c:v>
                </c:pt>
                <c:pt idx="2609">
                  <c:v>2013</c:v>
                </c:pt>
                <c:pt idx="2610">
                  <c:v>2014</c:v>
                </c:pt>
                <c:pt idx="2611">
                  <c:v>2015</c:v>
                </c:pt>
                <c:pt idx="2612">
                  <c:v>2016</c:v>
                </c:pt>
                <c:pt idx="2613">
                  <c:v>2017</c:v>
                </c:pt>
                <c:pt idx="2614">
                  <c:v>2018</c:v>
                </c:pt>
                <c:pt idx="2615">
                  <c:v>2019</c:v>
                </c:pt>
                <c:pt idx="2616">
                  <c:v>2020</c:v>
                </c:pt>
                <c:pt idx="2617">
                  <c:v>2021</c:v>
                </c:pt>
                <c:pt idx="2618">
                  <c:v>2011</c:v>
                </c:pt>
                <c:pt idx="2619">
                  <c:v>2012</c:v>
                </c:pt>
                <c:pt idx="2620">
                  <c:v>2013</c:v>
                </c:pt>
                <c:pt idx="2621">
                  <c:v>2014</c:v>
                </c:pt>
                <c:pt idx="2622">
                  <c:v>2015</c:v>
                </c:pt>
                <c:pt idx="2623">
                  <c:v>2016</c:v>
                </c:pt>
                <c:pt idx="2624">
                  <c:v>2017</c:v>
                </c:pt>
                <c:pt idx="2625">
                  <c:v>2018</c:v>
                </c:pt>
                <c:pt idx="2626">
                  <c:v>2019</c:v>
                </c:pt>
                <c:pt idx="2627">
                  <c:v>2020</c:v>
                </c:pt>
                <c:pt idx="2628">
                  <c:v>2021</c:v>
                </c:pt>
                <c:pt idx="2629">
                  <c:v>2011</c:v>
                </c:pt>
                <c:pt idx="2630">
                  <c:v>2012</c:v>
                </c:pt>
                <c:pt idx="2631">
                  <c:v>2013</c:v>
                </c:pt>
                <c:pt idx="2632">
                  <c:v>2014</c:v>
                </c:pt>
                <c:pt idx="2633">
                  <c:v>2015</c:v>
                </c:pt>
                <c:pt idx="2634">
                  <c:v>2016</c:v>
                </c:pt>
                <c:pt idx="2635">
                  <c:v>2017</c:v>
                </c:pt>
                <c:pt idx="2636">
                  <c:v>2018</c:v>
                </c:pt>
                <c:pt idx="2637">
                  <c:v>2019</c:v>
                </c:pt>
                <c:pt idx="2638">
                  <c:v>2020</c:v>
                </c:pt>
                <c:pt idx="2639">
                  <c:v>2021</c:v>
                </c:pt>
                <c:pt idx="2640">
                  <c:v>2011</c:v>
                </c:pt>
                <c:pt idx="2641">
                  <c:v>2012</c:v>
                </c:pt>
                <c:pt idx="2642">
                  <c:v>2013</c:v>
                </c:pt>
                <c:pt idx="2643">
                  <c:v>2014</c:v>
                </c:pt>
                <c:pt idx="2644">
                  <c:v>2015</c:v>
                </c:pt>
                <c:pt idx="2645">
                  <c:v>2016</c:v>
                </c:pt>
                <c:pt idx="2646">
                  <c:v>2017</c:v>
                </c:pt>
                <c:pt idx="2647">
                  <c:v>2018</c:v>
                </c:pt>
                <c:pt idx="2648">
                  <c:v>2019</c:v>
                </c:pt>
                <c:pt idx="2649">
                  <c:v>2020</c:v>
                </c:pt>
                <c:pt idx="2650">
                  <c:v>2021</c:v>
                </c:pt>
                <c:pt idx="2651">
                  <c:v>2011</c:v>
                </c:pt>
                <c:pt idx="2652">
                  <c:v>2012</c:v>
                </c:pt>
                <c:pt idx="2653">
                  <c:v>2013</c:v>
                </c:pt>
                <c:pt idx="2654">
                  <c:v>2014</c:v>
                </c:pt>
                <c:pt idx="2655">
                  <c:v>2015</c:v>
                </c:pt>
                <c:pt idx="2656">
                  <c:v>2016</c:v>
                </c:pt>
                <c:pt idx="2657">
                  <c:v>2017</c:v>
                </c:pt>
                <c:pt idx="2658">
                  <c:v>2018</c:v>
                </c:pt>
                <c:pt idx="2659">
                  <c:v>2019</c:v>
                </c:pt>
                <c:pt idx="2660">
                  <c:v>2020</c:v>
                </c:pt>
                <c:pt idx="2661">
                  <c:v>2021</c:v>
                </c:pt>
                <c:pt idx="2662">
                  <c:v>2011</c:v>
                </c:pt>
                <c:pt idx="2663">
                  <c:v>2012</c:v>
                </c:pt>
                <c:pt idx="2664">
                  <c:v>2013</c:v>
                </c:pt>
                <c:pt idx="2665">
                  <c:v>2014</c:v>
                </c:pt>
                <c:pt idx="2666">
                  <c:v>2015</c:v>
                </c:pt>
                <c:pt idx="2667">
                  <c:v>2016</c:v>
                </c:pt>
                <c:pt idx="2668">
                  <c:v>2017</c:v>
                </c:pt>
                <c:pt idx="2669">
                  <c:v>2018</c:v>
                </c:pt>
                <c:pt idx="2670">
                  <c:v>2019</c:v>
                </c:pt>
                <c:pt idx="2671">
                  <c:v>2020</c:v>
                </c:pt>
                <c:pt idx="2672">
                  <c:v>2021</c:v>
                </c:pt>
                <c:pt idx="2673">
                  <c:v>2011</c:v>
                </c:pt>
                <c:pt idx="2674">
                  <c:v>2012</c:v>
                </c:pt>
                <c:pt idx="2675">
                  <c:v>2013</c:v>
                </c:pt>
                <c:pt idx="2676">
                  <c:v>2014</c:v>
                </c:pt>
                <c:pt idx="2677">
                  <c:v>2015</c:v>
                </c:pt>
                <c:pt idx="2678">
                  <c:v>2016</c:v>
                </c:pt>
                <c:pt idx="2679">
                  <c:v>2017</c:v>
                </c:pt>
                <c:pt idx="2680">
                  <c:v>2018</c:v>
                </c:pt>
                <c:pt idx="2681">
                  <c:v>2019</c:v>
                </c:pt>
                <c:pt idx="2682">
                  <c:v>2020</c:v>
                </c:pt>
                <c:pt idx="2683">
                  <c:v>2021</c:v>
                </c:pt>
                <c:pt idx="2684">
                  <c:v>2011</c:v>
                </c:pt>
                <c:pt idx="2685">
                  <c:v>2012</c:v>
                </c:pt>
                <c:pt idx="2686">
                  <c:v>2013</c:v>
                </c:pt>
                <c:pt idx="2687">
                  <c:v>2014</c:v>
                </c:pt>
                <c:pt idx="2688">
                  <c:v>2015</c:v>
                </c:pt>
                <c:pt idx="2689">
                  <c:v>2016</c:v>
                </c:pt>
                <c:pt idx="2690">
                  <c:v>2017</c:v>
                </c:pt>
                <c:pt idx="2691">
                  <c:v>2018</c:v>
                </c:pt>
                <c:pt idx="2692">
                  <c:v>2019</c:v>
                </c:pt>
                <c:pt idx="2693">
                  <c:v>2020</c:v>
                </c:pt>
                <c:pt idx="2694">
                  <c:v>2021</c:v>
                </c:pt>
                <c:pt idx="2695">
                  <c:v>2011</c:v>
                </c:pt>
                <c:pt idx="2696">
                  <c:v>2012</c:v>
                </c:pt>
                <c:pt idx="2697">
                  <c:v>2013</c:v>
                </c:pt>
                <c:pt idx="2698">
                  <c:v>2014</c:v>
                </c:pt>
                <c:pt idx="2699">
                  <c:v>2015</c:v>
                </c:pt>
                <c:pt idx="2700">
                  <c:v>2016</c:v>
                </c:pt>
                <c:pt idx="2701">
                  <c:v>2017</c:v>
                </c:pt>
                <c:pt idx="2702">
                  <c:v>2018</c:v>
                </c:pt>
                <c:pt idx="2703">
                  <c:v>2019</c:v>
                </c:pt>
                <c:pt idx="2704">
                  <c:v>2020</c:v>
                </c:pt>
                <c:pt idx="2705">
                  <c:v>2021</c:v>
                </c:pt>
                <c:pt idx="2706">
                  <c:v>2011</c:v>
                </c:pt>
                <c:pt idx="2707">
                  <c:v>2012</c:v>
                </c:pt>
                <c:pt idx="2708">
                  <c:v>2013</c:v>
                </c:pt>
                <c:pt idx="2709">
                  <c:v>2014</c:v>
                </c:pt>
                <c:pt idx="2710">
                  <c:v>2015</c:v>
                </c:pt>
                <c:pt idx="2711">
                  <c:v>2016</c:v>
                </c:pt>
                <c:pt idx="2712">
                  <c:v>2017</c:v>
                </c:pt>
                <c:pt idx="2713">
                  <c:v>2018</c:v>
                </c:pt>
                <c:pt idx="2714">
                  <c:v>2019</c:v>
                </c:pt>
                <c:pt idx="2715">
                  <c:v>2020</c:v>
                </c:pt>
                <c:pt idx="2716">
                  <c:v>2021</c:v>
                </c:pt>
                <c:pt idx="2717">
                  <c:v>2011</c:v>
                </c:pt>
                <c:pt idx="2718">
                  <c:v>2012</c:v>
                </c:pt>
                <c:pt idx="2719">
                  <c:v>2013</c:v>
                </c:pt>
                <c:pt idx="2720">
                  <c:v>2014</c:v>
                </c:pt>
                <c:pt idx="2721">
                  <c:v>2015</c:v>
                </c:pt>
                <c:pt idx="2722">
                  <c:v>2016</c:v>
                </c:pt>
                <c:pt idx="2723">
                  <c:v>2017</c:v>
                </c:pt>
                <c:pt idx="2724">
                  <c:v>2018</c:v>
                </c:pt>
                <c:pt idx="2725">
                  <c:v>2019</c:v>
                </c:pt>
                <c:pt idx="2726">
                  <c:v>2020</c:v>
                </c:pt>
                <c:pt idx="2727">
                  <c:v>2021</c:v>
                </c:pt>
                <c:pt idx="2728">
                  <c:v>2011</c:v>
                </c:pt>
                <c:pt idx="2729">
                  <c:v>2012</c:v>
                </c:pt>
                <c:pt idx="2730">
                  <c:v>2013</c:v>
                </c:pt>
                <c:pt idx="2731">
                  <c:v>2014</c:v>
                </c:pt>
                <c:pt idx="2732">
                  <c:v>2015</c:v>
                </c:pt>
                <c:pt idx="2733">
                  <c:v>2016</c:v>
                </c:pt>
                <c:pt idx="2734">
                  <c:v>2017</c:v>
                </c:pt>
                <c:pt idx="2735">
                  <c:v>2018</c:v>
                </c:pt>
                <c:pt idx="2736">
                  <c:v>2019</c:v>
                </c:pt>
                <c:pt idx="2737">
                  <c:v>2020</c:v>
                </c:pt>
                <c:pt idx="2738">
                  <c:v>2021</c:v>
                </c:pt>
                <c:pt idx="2739">
                  <c:v>2011</c:v>
                </c:pt>
                <c:pt idx="2740">
                  <c:v>2012</c:v>
                </c:pt>
                <c:pt idx="2741">
                  <c:v>2013</c:v>
                </c:pt>
                <c:pt idx="2742">
                  <c:v>2014</c:v>
                </c:pt>
                <c:pt idx="2743">
                  <c:v>2015</c:v>
                </c:pt>
                <c:pt idx="2744">
                  <c:v>2016</c:v>
                </c:pt>
                <c:pt idx="2745">
                  <c:v>2017</c:v>
                </c:pt>
                <c:pt idx="2746">
                  <c:v>2018</c:v>
                </c:pt>
                <c:pt idx="2747">
                  <c:v>2019</c:v>
                </c:pt>
                <c:pt idx="2748">
                  <c:v>2020</c:v>
                </c:pt>
                <c:pt idx="2749">
                  <c:v>2021</c:v>
                </c:pt>
                <c:pt idx="2750">
                  <c:v>2011</c:v>
                </c:pt>
                <c:pt idx="2751">
                  <c:v>2012</c:v>
                </c:pt>
                <c:pt idx="2752">
                  <c:v>2013</c:v>
                </c:pt>
                <c:pt idx="2753">
                  <c:v>2014</c:v>
                </c:pt>
                <c:pt idx="2754">
                  <c:v>2015</c:v>
                </c:pt>
                <c:pt idx="2755">
                  <c:v>2016</c:v>
                </c:pt>
                <c:pt idx="2756">
                  <c:v>2017</c:v>
                </c:pt>
                <c:pt idx="2757">
                  <c:v>2018</c:v>
                </c:pt>
                <c:pt idx="2758">
                  <c:v>2019</c:v>
                </c:pt>
                <c:pt idx="2759">
                  <c:v>2020</c:v>
                </c:pt>
                <c:pt idx="2760">
                  <c:v>2021</c:v>
                </c:pt>
                <c:pt idx="2761">
                  <c:v>2011</c:v>
                </c:pt>
                <c:pt idx="2762">
                  <c:v>2012</c:v>
                </c:pt>
                <c:pt idx="2763">
                  <c:v>2013</c:v>
                </c:pt>
                <c:pt idx="2764">
                  <c:v>2014</c:v>
                </c:pt>
                <c:pt idx="2765">
                  <c:v>2015</c:v>
                </c:pt>
                <c:pt idx="2766">
                  <c:v>2016</c:v>
                </c:pt>
                <c:pt idx="2767">
                  <c:v>2017</c:v>
                </c:pt>
                <c:pt idx="2768">
                  <c:v>2018</c:v>
                </c:pt>
                <c:pt idx="2769">
                  <c:v>2019</c:v>
                </c:pt>
                <c:pt idx="2770">
                  <c:v>2020</c:v>
                </c:pt>
                <c:pt idx="2771">
                  <c:v>2021</c:v>
                </c:pt>
                <c:pt idx="2772">
                  <c:v>2011</c:v>
                </c:pt>
                <c:pt idx="2773">
                  <c:v>2012</c:v>
                </c:pt>
                <c:pt idx="2774">
                  <c:v>2013</c:v>
                </c:pt>
                <c:pt idx="2775">
                  <c:v>2014</c:v>
                </c:pt>
                <c:pt idx="2776">
                  <c:v>2015</c:v>
                </c:pt>
                <c:pt idx="2777">
                  <c:v>2016</c:v>
                </c:pt>
                <c:pt idx="2778">
                  <c:v>2017</c:v>
                </c:pt>
                <c:pt idx="2779">
                  <c:v>2018</c:v>
                </c:pt>
                <c:pt idx="2780">
                  <c:v>2019</c:v>
                </c:pt>
                <c:pt idx="2781">
                  <c:v>2020</c:v>
                </c:pt>
                <c:pt idx="2782">
                  <c:v>2021</c:v>
                </c:pt>
                <c:pt idx="2783">
                  <c:v>2011</c:v>
                </c:pt>
                <c:pt idx="2784">
                  <c:v>2012</c:v>
                </c:pt>
                <c:pt idx="2785">
                  <c:v>2013</c:v>
                </c:pt>
                <c:pt idx="2786">
                  <c:v>2014</c:v>
                </c:pt>
                <c:pt idx="2787">
                  <c:v>2015</c:v>
                </c:pt>
                <c:pt idx="2788">
                  <c:v>2016</c:v>
                </c:pt>
                <c:pt idx="2789">
                  <c:v>2017</c:v>
                </c:pt>
                <c:pt idx="2790">
                  <c:v>2018</c:v>
                </c:pt>
                <c:pt idx="2791">
                  <c:v>2019</c:v>
                </c:pt>
                <c:pt idx="2792">
                  <c:v>2020</c:v>
                </c:pt>
                <c:pt idx="2793">
                  <c:v>2021</c:v>
                </c:pt>
                <c:pt idx="2794">
                  <c:v>2011</c:v>
                </c:pt>
                <c:pt idx="2795">
                  <c:v>2012</c:v>
                </c:pt>
                <c:pt idx="2796">
                  <c:v>2013</c:v>
                </c:pt>
                <c:pt idx="2797">
                  <c:v>2014</c:v>
                </c:pt>
                <c:pt idx="2798">
                  <c:v>2015</c:v>
                </c:pt>
                <c:pt idx="2799">
                  <c:v>2016</c:v>
                </c:pt>
                <c:pt idx="2800">
                  <c:v>2017</c:v>
                </c:pt>
                <c:pt idx="2801">
                  <c:v>2018</c:v>
                </c:pt>
                <c:pt idx="2802">
                  <c:v>2019</c:v>
                </c:pt>
                <c:pt idx="2803">
                  <c:v>2020</c:v>
                </c:pt>
                <c:pt idx="2804">
                  <c:v>2021</c:v>
                </c:pt>
                <c:pt idx="2805">
                  <c:v>2011</c:v>
                </c:pt>
                <c:pt idx="2806">
                  <c:v>2012</c:v>
                </c:pt>
                <c:pt idx="2807">
                  <c:v>2013</c:v>
                </c:pt>
                <c:pt idx="2808">
                  <c:v>2014</c:v>
                </c:pt>
                <c:pt idx="2809">
                  <c:v>2015</c:v>
                </c:pt>
                <c:pt idx="2810">
                  <c:v>2016</c:v>
                </c:pt>
                <c:pt idx="2811">
                  <c:v>2017</c:v>
                </c:pt>
                <c:pt idx="2812">
                  <c:v>2018</c:v>
                </c:pt>
                <c:pt idx="2813">
                  <c:v>2019</c:v>
                </c:pt>
                <c:pt idx="2814">
                  <c:v>2020</c:v>
                </c:pt>
                <c:pt idx="2815">
                  <c:v>2021</c:v>
                </c:pt>
                <c:pt idx="2816">
                  <c:v>2011</c:v>
                </c:pt>
                <c:pt idx="2817">
                  <c:v>2012</c:v>
                </c:pt>
                <c:pt idx="2818">
                  <c:v>2013</c:v>
                </c:pt>
                <c:pt idx="2819">
                  <c:v>2014</c:v>
                </c:pt>
                <c:pt idx="2820">
                  <c:v>2015</c:v>
                </c:pt>
                <c:pt idx="2821">
                  <c:v>2016</c:v>
                </c:pt>
                <c:pt idx="2822">
                  <c:v>2017</c:v>
                </c:pt>
                <c:pt idx="2823">
                  <c:v>2018</c:v>
                </c:pt>
                <c:pt idx="2824">
                  <c:v>2019</c:v>
                </c:pt>
                <c:pt idx="2825">
                  <c:v>2020</c:v>
                </c:pt>
                <c:pt idx="2826">
                  <c:v>2021</c:v>
                </c:pt>
                <c:pt idx="2827">
                  <c:v>2011</c:v>
                </c:pt>
                <c:pt idx="2828">
                  <c:v>2012</c:v>
                </c:pt>
                <c:pt idx="2829">
                  <c:v>2013</c:v>
                </c:pt>
                <c:pt idx="2830">
                  <c:v>2014</c:v>
                </c:pt>
                <c:pt idx="2831">
                  <c:v>2015</c:v>
                </c:pt>
                <c:pt idx="2832">
                  <c:v>2016</c:v>
                </c:pt>
                <c:pt idx="2833">
                  <c:v>2017</c:v>
                </c:pt>
                <c:pt idx="2834">
                  <c:v>2018</c:v>
                </c:pt>
                <c:pt idx="2835">
                  <c:v>2019</c:v>
                </c:pt>
                <c:pt idx="2836">
                  <c:v>2020</c:v>
                </c:pt>
                <c:pt idx="2837">
                  <c:v>2021</c:v>
                </c:pt>
                <c:pt idx="2838">
                  <c:v>2011</c:v>
                </c:pt>
                <c:pt idx="2839">
                  <c:v>2012</c:v>
                </c:pt>
                <c:pt idx="2840">
                  <c:v>2013</c:v>
                </c:pt>
                <c:pt idx="2841">
                  <c:v>2014</c:v>
                </c:pt>
                <c:pt idx="2842">
                  <c:v>2015</c:v>
                </c:pt>
                <c:pt idx="2843">
                  <c:v>2016</c:v>
                </c:pt>
                <c:pt idx="2844">
                  <c:v>2017</c:v>
                </c:pt>
                <c:pt idx="2845">
                  <c:v>2018</c:v>
                </c:pt>
                <c:pt idx="2846">
                  <c:v>2019</c:v>
                </c:pt>
                <c:pt idx="2847">
                  <c:v>2020</c:v>
                </c:pt>
                <c:pt idx="2848">
                  <c:v>2021</c:v>
                </c:pt>
                <c:pt idx="2849">
                  <c:v>2011</c:v>
                </c:pt>
                <c:pt idx="2850">
                  <c:v>2012</c:v>
                </c:pt>
                <c:pt idx="2851">
                  <c:v>2013</c:v>
                </c:pt>
                <c:pt idx="2852">
                  <c:v>2014</c:v>
                </c:pt>
                <c:pt idx="2853">
                  <c:v>2015</c:v>
                </c:pt>
                <c:pt idx="2854">
                  <c:v>2016</c:v>
                </c:pt>
                <c:pt idx="2855">
                  <c:v>2017</c:v>
                </c:pt>
                <c:pt idx="2856">
                  <c:v>2018</c:v>
                </c:pt>
                <c:pt idx="2857">
                  <c:v>2019</c:v>
                </c:pt>
                <c:pt idx="2858">
                  <c:v>2020</c:v>
                </c:pt>
                <c:pt idx="2859">
                  <c:v>2021</c:v>
                </c:pt>
                <c:pt idx="2860">
                  <c:v>2011</c:v>
                </c:pt>
                <c:pt idx="2861">
                  <c:v>2012</c:v>
                </c:pt>
                <c:pt idx="2862">
                  <c:v>2013</c:v>
                </c:pt>
                <c:pt idx="2863">
                  <c:v>2014</c:v>
                </c:pt>
                <c:pt idx="2864">
                  <c:v>2015</c:v>
                </c:pt>
                <c:pt idx="2865">
                  <c:v>2016</c:v>
                </c:pt>
                <c:pt idx="2866">
                  <c:v>2017</c:v>
                </c:pt>
                <c:pt idx="2867">
                  <c:v>2018</c:v>
                </c:pt>
                <c:pt idx="2868">
                  <c:v>2019</c:v>
                </c:pt>
                <c:pt idx="2869">
                  <c:v>2020</c:v>
                </c:pt>
                <c:pt idx="2870">
                  <c:v>2021</c:v>
                </c:pt>
                <c:pt idx="2871">
                  <c:v>2011</c:v>
                </c:pt>
                <c:pt idx="2872">
                  <c:v>2012</c:v>
                </c:pt>
                <c:pt idx="2873">
                  <c:v>2013</c:v>
                </c:pt>
                <c:pt idx="2874">
                  <c:v>2014</c:v>
                </c:pt>
                <c:pt idx="2875">
                  <c:v>2015</c:v>
                </c:pt>
                <c:pt idx="2876">
                  <c:v>2016</c:v>
                </c:pt>
                <c:pt idx="2877">
                  <c:v>2017</c:v>
                </c:pt>
                <c:pt idx="2878">
                  <c:v>2018</c:v>
                </c:pt>
                <c:pt idx="2879">
                  <c:v>2019</c:v>
                </c:pt>
                <c:pt idx="2880">
                  <c:v>2020</c:v>
                </c:pt>
                <c:pt idx="2881">
                  <c:v>2021</c:v>
                </c:pt>
                <c:pt idx="2882">
                  <c:v>2011</c:v>
                </c:pt>
                <c:pt idx="2883">
                  <c:v>2012</c:v>
                </c:pt>
                <c:pt idx="2884">
                  <c:v>2013</c:v>
                </c:pt>
                <c:pt idx="2885">
                  <c:v>2014</c:v>
                </c:pt>
                <c:pt idx="2886">
                  <c:v>2015</c:v>
                </c:pt>
                <c:pt idx="2887">
                  <c:v>2016</c:v>
                </c:pt>
                <c:pt idx="2888">
                  <c:v>2017</c:v>
                </c:pt>
                <c:pt idx="2889">
                  <c:v>2018</c:v>
                </c:pt>
                <c:pt idx="2890">
                  <c:v>2019</c:v>
                </c:pt>
                <c:pt idx="2891">
                  <c:v>2020</c:v>
                </c:pt>
                <c:pt idx="2892">
                  <c:v>2021</c:v>
                </c:pt>
                <c:pt idx="2893">
                  <c:v>2011</c:v>
                </c:pt>
                <c:pt idx="2894">
                  <c:v>2012</c:v>
                </c:pt>
                <c:pt idx="2895">
                  <c:v>2013</c:v>
                </c:pt>
                <c:pt idx="2896">
                  <c:v>2014</c:v>
                </c:pt>
                <c:pt idx="2897">
                  <c:v>2015</c:v>
                </c:pt>
                <c:pt idx="2898">
                  <c:v>2016</c:v>
                </c:pt>
                <c:pt idx="2899">
                  <c:v>2017</c:v>
                </c:pt>
                <c:pt idx="2900">
                  <c:v>2018</c:v>
                </c:pt>
                <c:pt idx="2901">
                  <c:v>2019</c:v>
                </c:pt>
                <c:pt idx="2902">
                  <c:v>2020</c:v>
                </c:pt>
                <c:pt idx="2903">
                  <c:v>2021</c:v>
                </c:pt>
                <c:pt idx="2904">
                  <c:v>2011</c:v>
                </c:pt>
                <c:pt idx="2905">
                  <c:v>2012</c:v>
                </c:pt>
                <c:pt idx="2906">
                  <c:v>2013</c:v>
                </c:pt>
                <c:pt idx="2907">
                  <c:v>2014</c:v>
                </c:pt>
                <c:pt idx="2908">
                  <c:v>2015</c:v>
                </c:pt>
                <c:pt idx="2909">
                  <c:v>2016</c:v>
                </c:pt>
                <c:pt idx="2910">
                  <c:v>2017</c:v>
                </c:pt>
                <c:pt idx="2911">
                  <c:v>2018</c:v>
                </c:pt>
                <c:pt idx="2912">
                  <c:v>2019</c:v>
                </c:pt>
                <c:pt idx="2913">
                  <c:v>2020</c:v>
                </c:pt>
                <c:pt idx="2914">
                  <c:v>2021</c:v>
                </c:pt>
                <c:pt idx="2915">
                  <c:v>2011</c:v>
                </c:pt>
                <c:pt idx="2916">
                  <c:v>2012</c:v>
                </c:pt>
                <c:pt idx="2917">
                  <c:v>2013</c:v>
                </c:pt>
                <c:pt idx="2918">
                  <c:v>2014</c:v>
                </c:pt>
                <c:pt idx="2919">
                  <c:v>2015</c:v>
                </c:pt>
                <c:pt idx="2920">
                  <c:v>2016</c:v>
                </c:pt>
                <c:pt idx="2921">
                  <c:v>2017</c:v>
                </c:pt>
                <c:pt idx="2922">
                  <c:v>2018</c:v>
                </c:pt>
                <c:pt idx="2923">
                  <c:v>2019</c:v>
                </c:pt>
                <c:pt idx="2924">
                  <c:v>2020</c:v>
                </c:pt>
                <c:pt idx="2925">
                  <c:v>2021</c:v>
                </c:pt>
                <c:pt idx="2926">
                  <c:v>2011</c:v>
                </c:pt>
                <c:pt idx="2927">
                  <c:v>2012</c:v>
                </c:pt>
                <c:pt idx="2928">
                  <c:v>2013</c:v>
                </c:pt>
                <c:pt idx="2929">
                  <c:v>2014</c:v>
                </c:pt>
                <c:pt idx="2930">
                  <c:v>2015</c:v>
                </c:pt>
                <c:pt idx="2931">
                  <c:v>2016</c:v>
                </c:pt>
                <c:pt idx="2932">
                  <c:v>2017</c:v>
                </c:pt>
                <c:pt idx="2933">
                  <c:v>2018</c:v>
                </c:pt>
                <c:pt idx="2934">
                  <c:v>2019</c:v>
                </c:pt>
                <c:pt idx="2935">
                  <c:v>2020</c:v>
                </c:pt>
                <c:pt idx="2936">
                  <c:v>2021</c:v>
                </c:pt>
                <c:pt idx="2937">
                  <c:v>2011</c:v>
                </c:pt>
                <c:pt idx="2938">
                  <c:v>2012</c:v>
                </c:pt>
                <c:pt idx="2939">
                  <c:v>2013</c:v>
                </c:pt>
                <c:pt idx="2940">
                  <c:v>2014</c:v>
                </c:pt>
                <c:pt idx="2941">
                  <c:v>2015</c:v>
                </c:pt>
                <c:pt idx="2942">
                  <c:v>2016</c:v>
                </c:pt>
                <c:pt idx="2943">
                  <c:v>2017</c:v>
                </c:pt>
                <c:pt idx="2944">
                  <c:v>2018</c:v>
                </c:pt>
                <c:pt idx="2945">
                  <c:v>2019</c:v>
                </c:pt>
                <c:pt idx="2946">
                  <c:v>2020</c:v>
                </c:pt>
                <c:pt idx="2947">
                  <c:v>2021</c:v>
                </c:pt>
                <c:pt idx="2948">
                  <c:v>2011</c:v>
                </c:pt>
                <c:pt idx="2949">
                  <c:v>2012</c:v>
                </c:pt>
                <c:pt idx="2950">
                  <c:v>2013</c:v>
                </c:pt>
                <c:pt idx="2951">
                  <c:v>2014</c:v>
                </c:pt>
                <c:pt idx="2952">
                  <c:v>2015</c:v>
                </c:pt>
                <c:pt idx="2953">
                  <c:v>2016</c:v>
                </c:pt>
                <c:pt idx="2954">
                  <c:v>2017</c:v>
                </c:pt>
                <c:pt idx="2955">
                  <c:v>2018</c:v>
                </c:pt>
                <c:pt idx="2956">
                  <c:v>2019</c:v>
                </c:pt>
                <c:pt idx="2957">
                  <c:v>2020</c:v>
                </c:pt>
                <c:pt idx="2958">
                  <c:v>2021</c:v>
                </c:pt>
                <c:pt idx="2959">
                  <c:v>2011</c:v>
                </c:pt>
                <c:pt idx="2960">
                  <c:v>2012</c:v>
                </c:pt>
                <c:pt idx="2961">
                  <c:v>2013</c:v>
                </c:pt>
                <c:pt idx="2962">
                  <c:v>2014</c:v>
                </c:pt>
                <c:pt idx="2963">
                  <c:v>2015</c:v>
                </c:pt>
                <c:pt idx="2964">
                  <c:v>2016</c:v>
                </c:pt>
                <c:pt idx="2965">
                  <c:v>2017</c:v>
                </c:pt>
                <c:pt idx="2966">
                  <c:v>2018</c:v>
                </c:pt>
                <c:pt idx="2967">
                  <c:v>2019</c:v>
                </c:pt>
                <c:pt idx="2968">
                  <c:v>2020</c:v>
                </c:pt>
                <c:pt idx="2969">
                  <c:v>2021</c:v>
                </c:pt>
                <c:pt idx="2970">
                  <c:v>2011</c:v>
                </c:pt>
                <c:pt idx="2971">
                  <c:v>2012</c:v>
                </c:pt>
                <c:pt idx="2972">
                  <c:v>2013</c:v>
                </c:pt>
                <c:pt idx="2973">
                  <c:v>2014</c:v>
                </c:pt>
                <c:pt idx="2974">
                  <c:v>2015</c:v>
                </c:pt>
                <c:pt idx="2975">
                  <c:v>2016</c:v>
                </c:pt>
                <c:pt idx="2976">
                  <c:v>2017</c:v>
                </c:pt>
                <c:pt idx="2977">
                  <c:v>2018</c:v>
                </c:pt>
                <c:pt idx="2978">
                  <c:v>2019</c:v>
                </c:pt>
                <c:pt idx="2979">
                  <c:v>2020</c:v>
                </c:pt>
                <c:pt idx="2980">
                  <c:v>2021</c:v>
                </c:pt>
                <c:pt idx="2981">
                  <c:v>2011</c:v>
                </c:pt>
                <c:pt idx="2982">
                  <c:v>2012</c:v>
                </c:pt>
                <c:pt idx="2983">
                  <c:v>2013</c:v>
                </c:pt>
                <c:pt idx="2984">
                  <c:v>2014</c:v>
                </c:pt>
                <c:pt idx="2985">
                  <c:v>2015</c:v>
                </c:pt>
                <c:pt idx="2986">
                  <c:v>2016</c:v>
                </c:pt>
                <c:pt idx="2987">
                  <c:v>2017</c:v>
                </c:pt>
                <c:pt idx="2988">
                  <c:v>2018</c:v>
                </c:pt>
                <c:pt idx="2989">
                  <c:v>2019</c:v>
                </c:pt>
                <c:pt idx="2990">
                  <c:v>2020</c:v>
                </c:pt>
                <c:pt idx="2991">
                  <c:v>2021</c:v>
                </c:pt>
                <c:pt idx="2992">
                  <c:v>2011</c:v>
                </c:pt>
                <c:pt idx="2993">
                  <c:v>2012</c:v>
                </c:pt>
                <c:pt idx="2994">
                  <c:v>2013</c:v>
                </c:pt>
                <c:pt idx="2995">
                  <c:v>2014</c:v>
                </c:pt>
                <c:pt idx="2996">
                  <c:v>2015</c:v>
                </c:pt>
                <c:pt idx="2997">
                  <c:v>2016</c:v>
                </c:pt>
                <c:pt idx="2998">
                  <c:v>2017</c:v>
                </c:pt>
                <c:pt idx="2999">
                  <c:v>2018</c:v>
                </c:pt>
                <c:pt idx="3000">
                  <c:v>2019</c:v>
                </c:pt>
                <c:pt idx="3001">
                  <c:v>2020</c:v>
                </c:pt>
                <c:pt idx="3002">
                  <c:v>2021</c:v>
                </c:pt>
                <c:pt idx="3003">
                  <c:v>2011</c:v>
                </c:pt>
                <c:pt idx="3004">
                  <c:v>2012</c:v>
                </c:pt>
                <c:pt idx="3005">
                  <c:v>2013</c:v>
                </c:pt>
                <c:pt idx="3006">
                  <c:v>2014</c:v>
                </c:pt>
                <c:pt idx="3007">
                  <c:v>2015</c:v>
                </c:pt>
                <c:pt idx="3008">
                  <c:v>2016</c:v>
                </c:pt>
                <c:pt idx="3009">
                  <c:v>2017</c:v>
                </c:pt>
                <c:pt idx="3010">
                  <c:v>2018</c:v>
                </c:pt>
                <c:pt idx="3011">
                  <c:v>2019</c:v>
                </c:pt>
                <c:pt idx="3012">
                  <c:v>2020</c:v>
                </c:pt>
                <c:pt idx="3013">
                  <c:v>2021</c:v>
                </c:pt>
                <c:pt idx="3014">
                  <c:v>2011</c:v>
                </c:pt>
                <c:pt idx="3015">
                  <c:v>2012</c:v>
                </c:pt>
                <c:pt idx="3016">
                  <c:v>2013</c:v>
                </c:pt>
                <c:pt idx="3017">
                  <c:v>2014</c:v>
                </c:pt>
                <c:pt idx="3018">
                  <c:v>2015</c:v>
                </c:pt>
                <c:pt idx="3019">
                  <c:v>2016</c:v>
                </c:pt>
                <c:pt idx="3020">
                  <c:v>2017</c:v>
                </c:pt>
                <c:pt idx="3021">
                  <c:v>2018</c:v>
                </c:pt>
                <c:pt idx="3022">
                  <c:v>2019</c:v>
                </c:pt>
                <c:pt idx="3023">
                  <c:v>2020</c:v>
                </c:pt>
                <c:pt idx="3024">
                  <c:v>2021</c:v>
                </c:pt>
                <c:pt idx="3025">
                  <c:v>2011</c:v>
                </c:pt>
                <c:pt idx="3026">
                  <c:v>2012</c:v>
                </c:pt>
                <c:pt idx="3027">
                  <c:v>2013</c:v>
                </c:pt>
                <c:pt idx="3028">
                  <c:v>2014</c:v>
                </c:pt>
                <c:pt idx="3029">
                  <c:v>2015</c:v>
                </c:pt>
                <c:pt idx="3030">
                  <c:v>2016</c:v>
                </c:pt>
                <c:pt idx="3031">
                  <c:v>2017</c:v>
                </c:pt>
                <c:pt idx="3032">
                  <c:v>2018</c:v>
                </c:pt>
                <c:pt idx="3033">
                  <c:v>2019</c:v>
                </c:pt>
                <c:pt idx="3034">
                  <c:v>2020</c:v>
                </c:pt>
                <c:pt idx="3035">
                  <c:v>2021</c:v>
                </c:pt>
                <c:pt idx="3036">
                  <c:v>2011</c:v>
                </c:pt>
                <c:pt idx="3037">
                  <c:v>2012</c:v>
                </c:pt>
                <c:pt idx="3038">
                  <c:v>2013</c:v>
                </c:pt>
                <c:pt idx="3039">
                  <c:v>2014</c:v>
                </c:pt>
                <c:pt idx="3040">
                  <c:v>2015</c:v>
                </c:pt>
                <c:pt idx="3041">
                  <c:v>2016</c:v>
                </c:pt>
                <c:pt idx="3042">
                  <c:v>2017</c:v>
                </c:pt>
                <c:pt idx="3043">
                  <c:v>2018</c:v>
                </c:pt>
                <c:pt idx="3044">
                  <c:v>2019</c:v>
                </c:pt>
                <c:pt idx="3045">
                  <c:v>2020</c:v>
                </c:pt>
                <c:pt idx="3046">
                  <c:v>2021</c:v>
                </c:pt>
                <c:pt idx="3047">
                  <c:v>2011</c:v>
                </c:pt>
                <c:pt idx="3048">
                  <c:v>2012</c:v>
                </c:pt>
                <c:pt idx="3049">
                  <c:v>2013</c:v>
                </c:pt>
                <c:pt idx="3050">
                  <c:v>2014</c:v>
                </c:pt>
                <c:pt idx="3051">
                  <c:v>2015</c:v>
                </c:pt>
                <c:pt idx="3052">
                  <c:v>2016</c:v>
                </c:pt>
                <c:pt idx="3053">
                  <c:v>2017</c:v>
                </c:pt>
                <c:pt idx="3054">
                  <c:v>2018</c:v>
                </c:pt>
                <c:pt idx="3055">
                  <c:v>2019</c:v>
                </c:pt>
                <c:pt idx="3056">
                  <c:v>2020</c:v>
                </c:pt>
                <c:pt idx="3057">
                  <c:v>2021</c:v>
                </c:pt>
                <c:pt idx="3058">
                  <c:v>2011</c:v>
                </c:pt>
                <c:pt idx="3059">
                  <c:v>2012</c:v>
                </c:pt>
                <c:pt idx="3060">
                  <c:v>2013</c:v>
                </c:pt>
                <c:pt idx="3061">
                  <c:v>2014</c:v>
                </c:pt>
                <c:pt idx="3062">
                  <c:v>2015</c:v>
                </c:pt>
                <c:pt idx="3063">
                  <c:v>2016</c:v>
                </c:pt>
                <c:pt idx="3064">
                  <c:v>2017</c:v>
                </c:pt>
                <c:pt idx="3065">
                  <c:v>2018</c:v>
                </c:pt>
                <c:pt idx="3066">
                  <c:v>2019</c:v>
                </c:pt>
                <c:pt idx="3067">
                  <c:v>2020</c:v>
                </c:pt>
                <c:pt idx="3068">
                  <c:v>2021</c:v>
                </c:pt>
                <c:pt idx="3069">
                  <c:v>2011</c:v>
                </c:pt>
                <c:pt idx="3070">
                  <c:v>2012</c:v>
                </c:pt>
                <c:pt idx="3071">
                  <c:v>2013</c:v>
                </c:pt>
                <c:pt idx="3072">
                  <c:v>2014</c:v>
                </c:pt>
                <c:pt idx="3073">
                  <c:v>2015</c:v>
                </c:pt>
                <c:pt idx="3074">
                  <c:v>2016</c:v>
                </c:pt>
                <c:pt idx="3075">
                  <c:v>2017</c:v>
                </c:pt>
                <c:pt idx="3076">
                  <c:v>2018</c:v>
                </c:pt>
                <c:pt idx="3077">
                  <c:v>2019</c:v>
                </c:pt>
                <c:pt idx="3078">
                  <c:v>2020</c:v>
                </c:pt>
                <c:pt idx="3079">
                  <c:v>2021</c:v>
                </c:pt>
                <c:pt idx="3080">
                  <c:v>2011</c:v>
                </c:pt>
                <c:pt idx="3081">
                  <c:v>2012</c:v>
                </c:pt>
                <c:pt idx="3082">
                  <c:v>2013</c:v>
                </c:pt>
                <c:pt idx="3083">
                  <c:v>2014</c:v>
                </c:pt>
                <c:pt idx="3084">
                  <c:v>2015</c:v>
                </c:pt>
                <c:pt idx="3085">
                  <c:v>2016</c:v>
                </c:pt>
                <c:pt idx="3086">
                  <c:v>2017</c:v>
                </c:pt>
                <c:pt idx="3087">
                  <c:v>2018</c:v>
                </c:pt>
                <c:pt idx="3088">
                  <c:v>2019</c:v>
                </c:pt>
                <c:pt idx="3089">
                  <c:v>2020</c:v>
                </c:pt>
                <c:pt idx="3090">
                  <c:v>2021</c:v>
                </c:pt>
                <c:pt idx="3091">
                  <c:v>2011</c:v>
                </c:pt>
                <c:pt idx="3092">
                  <c:v>2012</c:v>
                </c:pt>
                <c:pt idx="3093">
                  <c:v>2013</c:v>
                </c:pt>
                <c:pt idx="3094">
                  <c:v>2014</c:v>
                </c:pt>
                <c:pt idx="3095">
                  <c:v>2015</c:v>
                </c:pt>
                <c:pt idx="3096">
                  <c:v>2016</c:v>
                </c:pt>
                <c:pt idx="3097">
                  <c:v>2017</c:v>
                </c:pt>
                <c:pt idx="3098">
                  <c:v>2018</c:v>
                </c:pt>
                <c:pt idx="3099">
                  <c:v>2019</c:v>
                </c:pt>
                <c:pt idx="3100">
                  <c:v>2020</c:v>
                </c:pt>
                <c:pt idx="3101">
                  <c:v>2021</c:v>
                </c:pt>
                <c:pt idx="3102">
                  <c:v>2011</c:v>
                </c:pt>
                <c:pt idx="3103">
                  <c:v>2012</c:v>
                </c:pt>
                <c:pt idx="3104">
                  <c:v>2013</c:v>
                </c:pt>
                <c:pt idx="3105">
                  <c:v>2014</c:v>
                </c:pt>
                <c:pt idx="3106">
                  <c:v>2015</c:v>
                </c:pt>
                <c:pt idx="3107">
                  <c:v>2016</c:v>
                </c:pt>
                <c:pt idx="3108">
                  <c:v>2017</c:v>
                </c:pt>
                <c:pt idx="3109">
                  <c:v>2018</c:v>
                </c:pt>
                <c:pt idx="3110">
                  <c:v>2019</c:v>
                </c:pt>
                <c:pt idx="3111">
                  <c:v>2020</c:v>
                </c:pt>
                <c:pt idx="3112">
                  <c:v>2021</c:v>
                </c:pt>
                <c:pt idx="3113">
                  <c:v>2011</c:v>
                </c:pt>
                <c:pt idx="3114">
                  <c:v>2012</c:v>
                </c:pt>
                <c:pt idx="3115">
                  <c:v>2013</c:v>
                </c:pt>
                <c:pt idx="3116">
                  <c:v>2014</c:v>
                </c:pt>
                <c:pt idx="3117">
                  <c:v>2015</c:v>
                </c:pt>
                <c:pt idx="3118">
                  <c:v>2016</c:v>
                </c:pt>
                <c:pt idx="3119">
                  <c:v>2017</c:v>
                </c:pt>
                <c:pt idx="3120">
                  <c:v>2018</c:v>
                </c:pt>
                <c:pt idx="3121">
                  <c:v>2019</c:v>
                </c:pt>
                <c:pt idx="3122">
                  <c:v>2020</c:v>
                </c:pt>
                <c:pt idx="3123">
                  <c:v>2021</c:v>
                </c:pt>
                <c:pt idx="3124">
                  <c:v>2011</c:v>
                </c:pt>
                <c:pt idx="3125">
                  <c:v>2012</c:v>
                </c:pt>
                <c:pt idx="3126">
                  <c:v>2013</c:v>
                </c:pt>
                <c:pt idx="3127">
                  <c:v>2014</c:v>
                </c:pt>
                <c:pt idx="3128">
                  <c:v>2015</c:v>
                </c:pt>
                <c:pt idx="3129">
                  <c:v>2016</c:v>
                </c:pt>
                <c:pt idx="3130">
                  <c:v>2017</c:v>
                </c:pt>
                <c:pt idx="3131">
                  <c:v>2018</c:v>
                </c:pt>
                <c:pt idx="3132">
                  <c:v>2019</c:v>
                </c:pt>
                <c:pt idx="3133">
                  <c:v>2020</c:v>
                </c:pt>
                <c:pt idx="3134">
                  <c:v>2021</c:v>
                </c:pt>
                <c:pt idx="3135">
                  <c:v>2011</c:v>
                </c:pt>
                <c:pt idx="3136">
                  <c:v>2012</c:v>
                </c:pt>
                <c:pt idx="3137">
                  <c:v>2013</c:v>
                </c:pt>
                <c:pt idx="3138">
                  <c:v>2014</c:v>
                </c:pt>
                <c:pt idx="3139">
                  <c:v>2015</c:v>
                </c:pt>
                <c:pt idx="3140">
                  <c:v>2016</c:v>
                </c:pt>
                <c:pt idx="3141">
                  <c:v>2017</c:v>
                </c:pt>
                <c:pt idx="3142">
                  <c:v>2018</c:v>
                </c:pt>
                <c:pt idx="3143">
                  <c:v>2019</c:v>
                </c:pt>
                <c:pt idx="3144">
                  <c:v>2020</c:v>
                </c:pt>
                <c:pt idx="3145">
                  <c:v>2021</c:v>
                </c:pt>
                <c:pt idx="3146">
                  <c:v>2011</c:v>
                </c:pt>
                <c:pt idx="3147">
                  <c:v>2012</c:v>
                </c:pt>
                <c:pt idx="3148">
                  <c:v>2013</c:v>
                </c:pt>
                <c:pt idx="3149">
                  <c:v>2014</c:v>
                </c:pt>
                <c:pt idx="3150">
                  <c:v>2015</c:v>
                </c:pt>
                <c:pt idx="3151">
                  <c:v>2016</c:v>
                </c:pt>
                <c:pt idx="3152">
                  <c:v>2017</c:v>
                </c:pt>
                <c:pt idx="3153">
                  <c:v>2018</c:v>
                </c:pt>
                <c:pt idx="3154">
                  <c:v>2019</c:v>
                </c:pt>
                <c:pt idx="3155">
                  <c:v>2020</c:v>
                </c:pt>
                <c:pt idx="3156">
                  <c:v>2021</c:v>
                </c:pt>
                <c:pt idx="3157">
                  <c:v>2011</c:v>
                </c:pt>
                <c:pt idx="3158">
                  <c:v>2012</c:v>
                </c:pt>
                <c:pt idx="3159">
                  <c:v>2013</c:v>
                </c:pt>
                <c:pt idx="3160">
                  <c:v>2014</c:v>
                </c:pt>
                <c:pt idx="3161">
                  <c:v>2015</c:v>
                </c:pt>
                <c:pt idx="3162">
                  <c:v>2016</c:v>
                </c:pt>
                <c:pt idx="3163">
                  <c:v>2017</c:v>
                </c:pt>
                <c:pt idx="3164">
                  <c:v>2018</c:v>
                </c:pt>
                <c:pt idx="3165">
                  <c:v>2019</c:v>
                </c:pt>
                <c:pt idx="3166">
                  <c:v>2020</c:v>
                </c:pt>
                <c:pt idx="3167">
                  <c:v>2021</c:v>
                </c:pt>
                <c:pt idx="3168">
                  <c:v>2011</c:v>
                </c:pt>
                <c:pt idx="3169">
                  <c:v>2012</c:v>
                </c:pt>
                <c:pt idx="3170">
                  <c:v>2013</c:v>
                </c:pt>
                <c:pt idx="3171">
                  <c:v>2014</c:v>
                </c:pt>
                <c:pt idx="3172">
                  <c:v>2015</c:v>
                </c:pt>
                <c:pt idx="3173">
                  <c:v>2016</c:v>
                </c:pt>
                <c:pt idx="3174">
                  <c:v>2017</c:v>
                </c:pt>
                <c:pt idx="3175">
                  <c:v>2018</c:v>
                </c:pt>
                <c:pt idx="3176">
                  <c:v>2019</c:v>
                </c:pt>
                <c:pt idx="3177">
                  <c:v>2020</c:v>
                </c:pt>
                <c:pt idx="3178">
                  <c:v>2021</c:v>
                </c:pt>
                <c:pt idx="3179">
                  <c:v>2011</c:v>
                </c:pt>
                <c:pt idx="3180">
                  <c:v>2012</c:v>
                </c:pt>
                <c:pt idx="3181">
                  <c:v>2013</c:v>
                </c:pt>
                <c:pt idx="3182">
                  <c:v>2014</c:v>
                </c:pt>
                <c:pt idx="3183">
                  <c:v>2015</c:v>
                </c:pt>
                <c:pt idx="3184">
                  <c:v>2016</c:v>
                </c:pt>
                <c:pt idx="3185">
                  <c:v>2017</c:v>
                </c:pt>
                <c:pt idx="3186">
                  <c:v>2018</c:v>
                </c:pt>
                <c:pt idx="3187">
                  <c:v>2019</c:v>
                </c:pt>
                <c:pt idx="3188">
                  <c:v>2020</c:v>
                </c:pt>
                <c:pt idx="3189">
                  <c:v>2021</c:v>
                </c:pt>
                <c:pt idx="3190">
                  <c:v>2011</c:v>
                </c:pt>
                <c:pt idx="3191">
                  <c:v>2012</c:v>
                </c:pt>
                <c:pt idx="3192">
                  <c:v>2013</c:v>
                </c:pt>
                <c:pt idx="3193">
                  <c:v>2014</c:v>
                </c:pt>
                <c:pt idx="3194">
                  <c:v>2015</c:v>
                </c:pt>
                <c:pt idx="3195">
                  <c:v>2016</c:v>
                </c:pt>
                <c:pt idx="3196">
                  <c:v>2017</c:v>
                </c:pt>
                <c:pt idx="3197">
                  <c:v>2018</c:v>
                </c:pt>
                <c:pt idx="3198">
                  <c:v>2019</c:v>
                </c:pt>
                <c:pt idx="3199">
                  <c:v>2020</c:v>
                </c:pt>
                <c:pt idx="3200">
                  <c:v>2021</c:v>
                </c:pt>
                <c:pt idx="3201">
                  <c:v>2011</c:v>
                </c:pt>
                <c:pt idx="3202">
                  <c:v>2012</c:v>
                </c:pt>
                <c:pt idx="3203">
                  <c:v>2013</c:v>
                </c:pt>
                <c:pt idx="3204">
                  <c:v>2014</c:v>
                </c:pt>
                <c:pt idx="3205">
                  <c:v>2015</c:v>
                </c:pt>
                <c:pt idx="3206">
                  <c:v>2016</c:v>
                </c:pt>
                <c:pt idx="3207">
                  <c:v>2017</c:v>
                </c:pt>
                <c:pt idx="3208">
                  <c:v>2018</c:v>
                </c:pt>
                <c:pt idx="3209">
                  <c:v>2019</c:v>
                </c:pt>
                <c:pt idx="3210">
                  <c:v>2020</c:v>
                </c:pt>
                <c:pt idx="3211">
                  <c:v>2021</c:v>
                </c:pt>
                <c:pt idx="3212">
                  <c:v>2011</c:v>
                </c:pt>
                <c:pt idx="3213">
                  <c:v>2012</c:v>
                </c:pt>
                <c:pt idx="3214">
                  <c:v>2013</c:v>
                </c:pt>
                <c:pt idx="3215">
                  <c:v>2014</c:v>
                </c:pt>
                <c:pt idx="3216">
                  <c:v>2015</c:v>
                </c:pt>
                <c:pt idx="3217">
                  <c:v>2016</c:v>
                </c:pt>
                <c:pt idx="3218">
                  <c:v>2017</c:v>
                </c:pt>
                <c:pt idx="3219">
                  <c:v>2018</c:v>
                </c:pt>
                <c:pt idx="3220">
                  <c:v>2019</c:v>
                </c:pt>
                <c:pt idx="3221">
                  <c:v>2020</c:v>
                </c:pt>
                <c:pt idx="3222">
                  <c:v>2021</c:v>
                </c:pt>
                <c:pt idx="3223">
                  <c:v>2011</c:v>
                </c:pt>
                <c:pt idx="3224">
                  <c:v>2012</c:v>
                </c:pt>
                <c:pt idx="3225">
                  <c:v>2013</c:v>
                </c:pt>
                <c:pt idx="3226">
                  <c:v>2014</c:v>
                </c:pt>
                <c:pt idx="3227">
                  <c:v>2015</c:v>
                </c:pt>
                <c:pt idx="3228">
                  <c:v>2016</c:v>
                </c:pt>
                <c:pt idx="3229">
                  <c:v>2017</c:v>
                </c:pt>
                <c:pt idx="3230">
                  <c:v>2018</c:v>
                </c:pt>
                <c:pt idx="3231">
                  <c:v>2019</c:v>
                </c:pt>
                <c:pt idx="3232">
                  <c:v>2020</c:v>
                </c:pt>
                <c:pt idx="3233">
                  <c:v>2021</c:v>
                </c:pt>
                <c:pt idx="3234">
                  <c:v>2011</c:v>
                </c:pt>
                <c:pt idx="3235">
                  <c:v>2012</c:v>
                </c:pt>
                <c:pt idx="3236">
                  <c:v>2013</c:v>
                </c:pt>
                <c:pt idx="3237">
                  <c:v>2014</c:v>
                </c:pt>
                <c:pt idx="3238">
                  <c:v>2015</c:v>
                </c:pt>
                <c:pt idx="3239">
                  <c:v>2016</c:v>
                </c:pt>
                <c:pt idx="3240">
                  <c:v>2017</c:v>
                </c:pt>
                <c:pt idx="3241">
                  <c:v>2018</c:v>
                </c:pt>
                <c:pt idx="3242">
                  <c:v>2019</c:v>
                </c:pt>
                <c:pt idx="3243">
                  <c:v>2020</c:v>
                </c:pt>
                <c:pt idx="3244">
                  <c:v>2021</c:v>
                </c:pt>
                <c:pt idx="3245">
                  <c:v>2011</c:v>
                </c:pt>
                <c:pt idx="3246">
                  <c:v>2012</c:v>
                </c:pt>
                <c:pt idx="3247">
                  <c:v>2013</c:v>
                </c:pt>
                <c:pt idx="3248">
                  <c:v>2014</c:v>
                </c:pt>
                <c:pt idx="3249">
                  <c:v>2015</c:v>
                </c:pt>
                <c:pt idx="3250">
                  <c:v>2016</c:v>
                </c:pt>
                <c:pt idx="3251">
                  <c:v>2017</c:v>
                </c:pt>
                <c:pt idx="3252">
                  <c:v>2018</c:v>
                </c:pt>
                <c:pt idx="3253">
                  <c:v>2019</c:v>
                </c:pt>
                <c:pt idx="3254">
                  <c:v>2020</c:v>
                </c:pt>
                <c:pt idx="3255">
                  <c:v>2021</c:v>
                </c:pt>
                <c:pt idx="3256">
                  <c:v>2011</c:v>
                </c:pt>
                <c:pt idx="3257">
                  <c:v>2012</c:v>
                </c:pt>
                <c:pt idx="3258">
                  <c:v>2013</c:v>
                </c:pt>
                <c:pt idx="3259">
                  <c:v>2014</c:v>
                </c:pt>
                <c:pt idx="3260">
                  <c:v>2015</c:v>
                </c:pt>
                <c:pt idx="3261">
                  <c:v>2016</c:v>
                </c:pt>
                <c:pt idx="3262">
                  <c:v>2017</c:v>
                </c:pt>
                <c:pt idx="3263">
                  <c:v>2018</c:v>
                </c:pt>
                <c:pt idx="3264">
                  <c:v>2019</c:v>
                </c:pt>
                <c:pt idx="3265">
                  <c:v>2020</c:v>
                </c:pt>
                <c:pt idx="3266">
                  <c:v>2021</c:v>
                </c:pt>
                <c:pt idx="3267">
                  <c:v>2011</c:v>
                </c:pt>
                <c:pt idx="3268">
                  <c:v>2012</c:v>
                </c:pt>
                <c:pt idx="3269">
                  <c:v>2013</c:v>
                </c:pt>
                <c:pt idx="3270">
                  <c:v>2014</c:v>
                </c:pt>
                <c:pt idx="3271">
                  <c:v>2015</c:v>
                </c:pt>
                <c:pt idx="3272">
                  <c:v>2016</c:v>
                </c:pt>
                <c:pt idx="3273">
                  <c:v>2017</c:v>
                </c:pt>
                <c:pt idx="3274">
                  <c:v>2018</c:v>
                </c:pt>
                <c:pt idx="3275">
                  <c:v>2019</c:v>
                </c:pt>
                <c:pt idx="3276">
                  <c:v>2020</c:v>
                </c:pt>
                <c:pt idx="3277">
                  <c:v>2021</c:v>
                </c:pt>
                <c:pt idx="3278">
                  <c:v>2011</c:v>
                </c:pt>
                <c:pt idx="3279">
                  <c:v>2012</c:v>
                </c:pt>
                <c:pt idx="3280">
                  <c:v>2013</c:v>
                </c:pt>
                <c:pt idx="3281">
                  <c:v>2014</c:v>
                </c:pt>
                <c:pt idx="3282">
                  <c:v>2015</c:v>
                </c:pt>
                <c:pt idx="3283">
                  <c:v>2016</c:v>
                </c:pt>
                <c:pt idx="3284">
                  <c:v>2017</c:v>
                </c:pt>
                <c:pt idx="3285">
                  <c:v>2018</c:v>
                </c:pt>
                <c:pt idx="3286">
                  <c:v>2019</c:v>
                </c:pt>
                <c:pt idx="3287">
                  <c:v>2020</c:v>
                </c:pt>
                <c:pt idx="3288">
                  <c:v>2021</c:v>
                </c:pt>
                <c:pt idx="3289">
                  <c:v>2011</c:v>
                </c:pt>
                <c:pt idx="3290">
                  <c:v>2012</c:v>
                </c:pt>
                <c:pt idx="3291">
                  <c:v>2013</c:v>
                </c:pt>
                <c:pt idx="3292">
                  <c:v>2014</c:v>
                </c:pt>
                <c:pt idx="3293">
                  <c:v>2015</c:v>
                </c:pt>
                <c:pt idx="3294">
                  <c:v>2016</c:v>
                </c:pt>
                <c:pt idx="3295">
                  <c:v>2017</c:v>
                </c:pt>
                <c:pt idx="3296">
                  <c:v>2018</c:v>
                </c:pt>
                <c:pt idx="3297">
                  <c:v>2019</c:v>
                </c:pt>
                <c:pt idx="3298">
                  <c:v>2020</c:v>
                </c:pt>
                <c:pt idx="3299">
                  <c:v>2021</c:v>
                </c:pt>
                <c:pt idx="3300">
                  <c:v>2011</c:v>
                </c:pt>
                <c:pt idx="3301">
                  <c:v>2012</c:v>
                </c:pt>
                <c:pt idx="3302">
                  <c:v>2013</c:v>
                </c:pt>
                <c:pt idx="3303">
                  <c:v>2014</c:v>
                </c:pt>
                <c:pt idx="3304">
                  <c:v>2015</c:v>
                </c:pt>
                <c:pt idx="3305">
                  <c:v>2016</c:v>
                </c:pt>
                <c:pt idx="3306">
                  <c:v>2017</c:v>
                </c:pt>
                <c:pt idx="3307">
                  <c:v>2018</c:v>
                </c:pt>
                <c:pt idx="3308">
                  <c:v>2019</c:v>
                </c:pt>
                <c:pt idx="3309">
                  <c:v>2020</c:v>
                </c:pt>
                <c:pt idx="3310">
                  <c:v>2021</c:v>
                </c:pt>
                <c:pt idx="3311">
                  <c:v>2011</c:v>
                </c:pt>
                <c:pt idx="3312">
                  <c:v>2012</c:v>
                </c:pt>
                <c:pt idx="3313">
                  <c:v>2013</c:v>
                </c:pt>
                <c:pt idx="3314">
                  <c:v>2014</c:v>
                </c:pt>
                <c:pt idx="3315">
                  <c:v>2015</c:v>
                </c:pt>
                <c:pt idx="3316">
                  <c:v>2016</c:v>
                </c:pt>
                <c:pt idx="3317">
                  <c:v>2017</c:v>
                </c:pt>
                <c:pt idx="3318">
                  <c:v>2018</c:v>
                </c:pt>
                <c:pt idx="3319">
                  <c:v>2019</c:v>
                </c:pt>
                <c:pt idx="3320">
                  <c:v>2020</c:v>
                </c:pt>
                <c:pt idx="3321">
                  <c:v>2021</c:v>
                </c:pt>
                <c:pt idx="3322">
                  <c:v>2011</c:v>
                </c:pt>
                <c:pt idx="3323">
                  <c:v>2012</c:v>
                </c:pt>
                <c:pt idx="3324">
                  <c:v>2013</c:v>
                </c:pt>
                <c:pt idx="3325">
                  <c:v>2014</c:v>
                </c:pt>
                <c:pt idx="3326">
                  <c:v>2015</c:v>
                </c:pt>
                <c:pt idx="3327">
                  <c:v>2016</c:v>
                </c:pt>
                <c:pt idx="3328">
                  <c:v>2017</c:v>
                </c:pt>
                <c:pt idx="3329">
                  <c:v>2018</c:v>
                </c:pt>
                <c:pt idx="3330">
                  <c:v>2019</c:v>
                </c:pt>
                <c:pt idx="3331">
                  <c:v>2020</c:v>
                </c:pt>
                <c:pt idx="3332">
                  <c:v>2021</c:v>
                </c:pt>
                <c:pt idx="3333">
                  <c:v>2011</c:v>
                </c:pt>
                <c:pt idx="3334">
                  <c:v>2012</c:v>
                </c:pt>
                <c:pt idx="3335">
                  <c:v>2013</c:v>
                </c:pt>
                <c:pt idx="3336">
                  <c:v>2014</c:v>
                </c:pt>
                <c:pt idx="3337">
                  <c:v>2015</c:v>
                </c:pt>
                <c:pt idx="3338">
                  <c:v>2016</c:v>
                </c:pt>
                <c:pt idx="3339">
                  <c:v>2017</c:v>
                </c:pt>
                <c:pt idx="3340">
                  <c:v>2018</c:v>
                </c:pt>
                <c:pt idx="3341">
                  <c:v>2019</c:v>
                </c:pt>
                <c:pt idx="3342">
                  <c:v>2020</c:v>
                </c:pt>
                <c:pt idx="3343">
                  <c:v>2021</c:v>
                </c:pt>
                <c:pt idx="3344">
                  <c:v>2011</c:v>
                </c:pt>
                <c:pt idx="3345">
                  <c:v>2012</c:v>
                </c:pt>
                <c:pt idx="3346">
                  <c:v>2013</c:v>
                </c:pt>
                <c:pt idx="3347">
                  <c:v>2014</c:v>
                </c:pt>
                <c:pt idx="3348">
                  <c:v>2015</c:v>
                </c:pt>
                <c:pt idx="3349">
                  <c:v>2016</c:v>
                </c:pt>
                <c:pt idx="3350">
                  <c:v>2017</c:v>
                </c:pt>
                <c:pt idx="3351">
                  <c:v>2018</c:v>
                </c:pt>
                <c:pt idx="3352">
                  <c:v>2019</c:v>
                </c:pt>
                <c:pt idx="3353">
                  <c:v>2020</c:v>
                </c:pt>
                <c:pt idx="3354">
                  <c:v>2021</c:v>
                </c:pt>
                <c:pt idx="3355">
                  <c:v>2011</c:v>
                </c:pt>
                <c:pt idx="3356">
                  <c:v>2012</c:v>
                </c:pt>
                <c:pt idx="3357">
                  <c:v>2013</c:v>
                </c:pt>
                <c:pt idx="3358">
                  <c:v>2014</c:v>
                </c:pt>
                <c:pt idx="3359">
                  <c:v>2015</c:v>
                </c:pt>
                <c:pt idx="3360">
                  <c:v>2016</c:v>
                </c:pt>
                <c:pt idx="3361">
                  <c:v>2017</c:v>
                </c:pt>
                <c:pt idx="3362">
                  <c:v>2018</c:v>
                </c:pt>
                <c:pt idx="3363">
                  <c:v>2019</c:v>
                </c:pt>
                <c:pt idx="3364">
                  <c:v>2020</c:v>
                </c:pt>
                <c:pt idx="3365">
                  <c:v>2021</c:v>
                </c:pt>
                <c:pt idx="3366">
                  <c:v>2011</c:v>
                </c:pt>
                <c:pt idx="3367">
                  <c:v>2012</c:v>
                </c:pt>
                <c:pt idx="3368">
                  <c:v>2013</c:v>
                </c:pt>
                <c:pt idx="3369">
                  <c:v>2014</c:v>
                </c:pt>
                <c:pt idx="3370">
                  <c:v>2015</c:v>
                </c:pt>
                <c:pt idx="3371">
                  <c:v>2016</c:v>
                </c:pt>
                <c:pt idx="3372">
                  <c:v>2017</c:v>
                </c:pt>
                <c:pt idx="3373">
                  <c:v>2018</c:v>
                </c:pt>
                <c:pt idx="3374">
                  <c:v>2019</c:v>
                </c:pt>
                <c:pt idx="3375">
                  <c:v>2020</c:v>
                </c:pt>
                <c:pt idx="3376">
                  <c:v>2021</c:v>
                </c:pt>
                <c:pt idx="3377">
                  <c:v>2011</c:v>
                </c:pt>
                <c:pt idx="3378">
                  <c:v>2012</c:v>
                </c:pt>
                <c:pt idx="3379">
                  <c:v>2013</c:v>
                </c:pt>
                <c:pt idx="3380">
                  <c:v>2014</c:v>
                </c:pt>
                <c:pt idx="3381">
                  <c:v>2015</c:v>
                </c:pt>
                <c:pt idx="3382">
                  <c:v>2016</c:v>
                </c:pt>
                <c:pt idx="3383">
                  <c:v>2017</c:v>
                </c:pt>
                <c:pt idx="3384">
                  <c:v>2018</c:v>
                </c:pt>
                <c:pt idx="3385">
                  <c:v>2019</c:v>
                </c:pt>
                <c:pt idx="3386">
                  <c:v>2020</c:v>
                </c:pt>
                <c:pt idx="3387">
                  <c:v>2021</c:v>
                </c:pt>
                <c:pt idx="3388">
                  <c:v>2011</c:v>
                </c:pt>
                <c:pt idx="3389">
                  <c:v>2012</c:v>
                </c:pt>
                <c:pt idx="3390">
                  <c:v>2013</c:v>
                </c:pt>
                <c:pt idx="3391">
                  <c:v>2014</c:v>
                </c:pt>
                <c:pt idx="3392">
                  <c:v>2015</c:v>
                </c:pt>
                <c:pt idx="3393">
                  <c:v>2016</c:v>
                </c:pt>
                <c:pt idx="3394">
                  <c:v>2017</c:v>
                </c:pt>
                <c:pt idx="3395">
                  <c:v>2018</c:v>
                </c:pt>
                <c:pt idx="3396">
                  <c:v>2019</c:v>
                </c:pt>
                <c:pt idx="3397">
                  <c:v>2020</c:v>
                </c:pt>
                <c:pt idx="3398">
                  <c:v>2021</c:v>
                </c:pt>
                <c:pt idx="3399">
                  <c:v>2011</c:v>
                </c:pt>
                <c:pt idx="3400">
                  <c:v>2012</c:v>
                </c:pt>
                <c:pt idx="3401">
                  <c:v>2013</c:v>
                </c:pt>
                <c:pt idx="3402">
                  <c:v>2014</c:v>
                </c:pt>
                <c:pt idx="3403">
                  <c:v>2015</c:v>
                </c:pt>
                <c:pt idx="3404">
                  <c:v>2016</c:v>
                </c:pt>
                <c:pt idx="3405">
                  <c:v>2017</c:v>
                </c:pt>
                <c:pt idx="3406">
                  <c:v>2018</c:v>
                </c:pt>
                <c:pt idx="3407">
                  <c:v>2019</c:v>
                </c:pt>
                <c:pt idx="3408">
                  <c:v>2020</c:v>
                </c:pt>
                <c:pt idx="3409">
                  <c:v>2021</c:v>
                </c:pt>
                <c:pt idx="3410">
                  <c:v>2011</c:v>
                </c:pt>
                <c:pt idx="3411">
                  <c:v>2012</c:v>
                </c:pt>
                <c:pt idx="3412">
                  <c:v>2013</c:v>
                </c:pt>
                <c:pt idx="3413">
                  <c:v>2014</c:v>
                </c:pt>
                <c:pt idx="3414">
                  <c:v>2015</c:v>
                </c:pt>
                <c:pt idx="3415">
                  <c:v>2016</c:v>
                </c:pt>
                <c:pt idx="3416">
                  <c:v>2017</c:v>
                </c:pt>
                <c:pt idx="3417">
                  <c:v>2018</c:v>
                </c:pt>
                <c:pt idx="3418">
                  <c:v>2019</c:v>
                </c:pt>
                <c:pt idx="3419">
                  <c:v>2020</c:v>
                </c:pt>
                <c:pt idx="3420">
                  <c:v>2021</c:v>
                </c:pt>
                <c:pt idx="3421">
                  <c:v>2011</c:v>
                </c:pt>
                <c:pt idx="3422">
                  <c:v>2012</c:v>
                </c:pt>
                <c:pt idx="3423">
                  <c:v>2013</c:v>
                </c:pt>
                <c:pt idx="3424">
                  <c:v>2014</c:v>
                </c:pt>
                <c:pt idx="3425">
                  <c:v>2015</c:v>
                </c:pt>
                <c:pt idx="3426">
                  <c:v>2016</c:v>
                </c:pt>
                <c:pt idx="3427">
                  <c:v>2017</c:v>
                </c:pt>
                <c:pt idx="3428">
                  <c:v>2018</c:v>
                </c:pt>
                <c:pt idx="3429">
                  <c:v>2019</c:v>
                </c:pt>
                <c:pt idx="3430">
                  <c:v>2020</c:v>
                </c:pt>
                <c:pt idx="3431">
                  <c:v>2021</c:v>
                </c:pt>
                <c:pt idx="3432">
                  <c:v>2011</c:v>
                </c:pt>
                <c:pt idx="3433">
                  <c:v>2012</c:v>
                </c:pt>
                <c:pt idx="3434">
                  <c:v>2013</c:v>
                </c:pt>
                <c:pt idx="3435">
                  <c:v>2014</c:v>
                </c:pt>
                <c:pt idx="3436">
                  <c:v>2015</c:v>
                </c:pt>
                <c:pt idx="3437">
                  <c:v>2016</c:v>
                </c:pt>
                <c:pt idx="3438">
                  <c:v>2017</c:v>
                </c:pt>
                <c:pt idx="3439">
                  <c:v>2018</c:v>
                </c:pt>
                <c:pt idx="3440">
                  <c:v>2019</c:v>
                </c:pt>
                <c:pt idx="3441">
                  <c:v>2020</c:v>
                </c:pt>
                <c:pt idx="3442">
                  <c:v>2021</c:v>
                </c:pt>
                <c:pt idx="3443">
                  <c:v>2011</c:v>
                </c:pt>
                <c:pt idx="3444">
                  <c:v>2012</c:v>
                </c:pt>
                <c:pt idx="3445">
                  <c:v>2013</c:v>
                </c:pt>
                <c:pt idx="3446">
                  <c:v>2014</c:v>
                </c:pt>
                <c:pt idx="3447">
                  <c:v>2015</c:v>
                </c:pt>
                <c:pt idx="3448">
                  <c:v>2016</c:v>
                </c:pt>
                <c:pt idx="3449">
                  <c:v>2017</c:v>
                </c:pt>
                <c:pt idx="3450">
                  <c:v>2018</c:v>
                </c:pt>
                <c:pt idx="3451">
                  <c:v>2019</c:v>
                </c:pt>
                <c:pt idx="3452">
                  <c:v>2020</c:v>
                </c:pt>
                <c:pt idx="3453">
                  <c:v>2021</c:v>
                </c:pt>
                <c:pt idx="3454">
                  <c:v>2011</c:v>
                </c:pt>
                <c:pt idx="3455">
                  <c:v>2012</c:v>
                </c:pt>
                <c:pt idx="3456">
                  <c:v>2013</c:v>
                </c:pt>
                <c:pt idx="3457">
                  <c:v>2014</c:v>
                </c:pt>
                <c:pt idx="3458">
                  <c:v>2015</c:v>
                </c:pt>
                <c:pt idx="3459">
                  <c:v>2016</c:v>
                </c:pt>
                <c:pt idx="3460">
                  <c:v>2017</c:v>
                </c:pt>
                <c:pt idx="3461">
                  <c:v>2018</c:v>
                </c:pt>
                <c:pt idx="3462">
                  <c:v>2019</c:v>
                </c:pt>
                <c:pt idx="3463">
                  <c:v>2020</c:v>
                </c:pt>
                <c:pt idx="3464">
                  <c:v>2021</c:v>
                </c:pt>
                <c:pt idx="3465">
                  <c:v>2011</c:v>
                </c:pt>
                <c:pt idx="3466">
                  <c:v>2012</c:v>
                </c:pt>
                <c:pt idx="3467">
                  <c:v>2013</c:v>
                </c:pt>
                <c:pt idx="3468">
                  <c:v>2014</c:v>
                </c:pt>
                <c:pt idx="3469">
                  <c:v>2015</c:v>
                </c:pt>
                <c:pt idx="3470">
                  <c:v>2016</c:v>
                </c:pt>
                <c:pt idx="3471">
                  <c:v>2017</c:v>
                </c:pt>
                <c:pt idx="3472">
                  <c:v>2018</c:v>
                </c:pt>
                <c:pt idx="3473">
                  <c:v>2019</c:v>
                </c:pt>
                <c:pt idx="3474">
                  <c:v>2020</c:v>
                </c:pt>
                <c:pt idx="3475">
                  <c:v>2021</c:v>
                </c:pt>
                <c:pt idx="3476">
                  <c:v>2011</c:v>
                </c:pt>
                <c:pt idx="3477">
                  <c:v>2012</c:v>
                </c:pt>
                <c:pt idx="3478">
                  <c:v>2013</c:v>
                </c:pt>
                <c:pt idx="3479">
                  <c:v>2014</c:v>
                </c:pt>
                <c:pt idx="3480">
                  <c:v>2015</c:v>
                </c:pt>
                <c:pt idx="3481">
                  <c:v>2016</c:v>
                </c:pt>
                <c:pt idx="3482">
                  <c:v>2017</c:v>
                </c:pt>
                <c:pt idx="3483">
                  <c:v>2018</c:v>
                </c:pt>
                <c:pt idx="3484">
                  <c:v>2019</c:v>
                </c:pt>
                <c:pt idx="3485">
                  <c:v>2020</c:v>
                </c:pt>
                <c:pt idx="3486">
                  <c:v>2021</c:v>
                </c:pt>
                <c:pt idx="3487">
                  <c:v>2011</c:v>
                </c:pt>
                <c:pt idx="3488">
                  <c:v>2012</c:v>
                </c:pt>
                <c:pt idx="3489">
                  <c:v>2013</c:v>
                </c:pt>
                <c:pt idx="3490">
                  <c:v>2014</c:v>
                </c:pt>
                <c:pt idx="3491">
                  <c:v>2015</c:v>
                </c:pt>
                <c:pt idx="3492">
                  <c:v>2016</c:v>
                </c:pt>
                <c:pt idx="3493">
                  <c:v>2017</c:v>
                </c:pt>
                <c:pt idx="3494">
                  <c:v>2018</c:v>
                </c:pt>
                <c:pt idx="3495">
                  <c:v>2019</c:v>
                </c:pt>
                <c:pt idx="3496">
                  <c:v>2020</c:v>
                </c:pt>
                <c:pt idx="3497">
                  <c:v>2021</c:v>
                </c:pt>
                <c:pt idx="3498">
                  <c:v>2011</c:v>
                </c:pt>
                <c:pt idx="3499">
                  <c:v>2012</c:v>
                </c:pt>
                <c:pt idx="3500">
                  <c:v>2013</c:v>
                </c:pt>
                <c:pt idx="3501">
                  <c:v>2014</c:v>
                </c:pt>
                <c:pt idx="3502">
                  <c:v>2015</c:v>
                </c:pt>
                <c:pt idx="3503">
                  <c:v>2016</c:v>
                </c:pt>
                <c:pt idx="3504">
                  <c:v>2017</c:v>
                </c:pt>
                <c:pt idx="3505">
                  <c:v>2018</c:v>
                </c:pt>
                <c:pt idx="3506">
                  <c:v>2019</c:v>
                </c:pt>
                <c:pt idx="3507">
                  <c:v>2020</c:v>
                </c:pt>
                <c:pt idx="3508">
                  <c:v>2021</c:v>
                </c:pt>
                <c:pt idx="3509">
                  <c:v>2011</c:v>
                </c:pt>
                <c:pt idx="3510">
                  <c:v>2012</c:v>
                </c:pt>
                <c:pt idx="3511">
                  <c:v>2013</c:v>
                </c:pt>
                <c:pt idx="3512">
                  <c:v>2014</c:v>
                </c:pt>
                <c:pt idx="3513">
                  <c:v>2015</c:v>
                </c:pt>
                <c:pt idx="3514">
                  <c:v>2016</c:v>
                </c:pt>
                <c:pt idx="3515">
                  <c:v>2017</c:v>
                </c:pt>
                <c:pt idx="3516">
                  <c:v>2018</c:v>
                </c:pt>
                <c:pt idx="3517">
                  <c:v>2019</c:v>
                </c:pt>
                <c:pt idx="3518">
                  <c:v>2020</c:v>
                </c:pt>
                <c:pt idx="3519">
                  <c:v>2021</c:v>
                </c:pt>
                <c:pt idx="3520">
                  <c:v>2011</c:v>
                </c:pt>
                <c:pt idx="3521">
                  <c:v>2012</c:v>
                </c:pt>
                <c:pt idx="3522">
                  <c:v>2013</c:v>
                </c:pt>
                <c:pt idx="3523">
                  <c:v>2014</c:v>
                </c:pt>
                <c:pt idx="3524">
                  <c:v>2015</c:v>
                </c:pt>
                <c:pt idx="3525">
                  <c:v>2016</c:v>
                </c:pt>
                <c:pt idx="3526">
                  <c:v>2017</c:v>
                </c:pt>
                <c:pt idx="3527">
                  <c:v>2018</c:v>
                </c:pt>
                <c:pt idx="3528">
                  <c:v>2019</c:v>
                </c:pt>
                <c:pt idx="3529">
                  <c:v>2020</c:v>
                </c:pt>
                <c:pt idx="3530">
                  <c:v>2021</c:v>
                </c:pt>
                <c:pt idx="3531">
                  <c:v>2011</c:v>
                </c:pt>
                <c:pt idx="3532">
                  <c:v>2012</c:v>
                </c:pt>
                <c:pt idx="3533">
                  <c:v>2013</c:v>
                </c:pt>
                <c:pt idx="3534">
                  <c:v>2014</c:v>
                </c:pt>
                <c:pt idx="3535">
                  <c:v>2015</c:v>
                </c:pt>
                <c:pt idx="3536">
                  <c:v>2016</c:v>
                </c:pt>
                <c:pt idx="3537">
                  <c:v>2017</c:v>
                </c:pt>
                <c:pt idx="3538">
                  <c:v>2018</c:v>
                </c:pt>
                <c:pt idx="3539">
                  <c:v>2019</c:v>
                </c:pt>
                <c:pt idx="3540">
                  <c:v>2020</c:v>
                </c:pt>
                <c:pt idx="3541">
                  <c:v>2021</c:v>
                </c:pt>
                <c:pt idx="3542">
                  <c:v>2011</c:v>
                </c:pt>
                <c:pt idx="3543">
                  <c:v>2012</c:v>
                </c:pt>
                <c:pt idx="3544">
                  <c:v>2013</c:v>
                </c:pt>
                <c:pt idx="3545">
                  <c:v>2014</c:v>
                </c:pt>
                <c:pt idx="3546">
                  <c:v>2015</c:v>
                </c:pt>
                <c:pt idx="3547">
                  <c:v>2016</c:v>
                </c:pt>
                <c:pt idx="3548">
                  <c:v>2017</c:v>
                </c:pt>
                <c:pt idx="3549">
                  <c:v>2018</c:v>
                </c:pt>
                <c:pt idx="3550">
                  <c:v>2019</c:v>
                </c:pt>
                <c:pt idx="3551">
                  <c:v>2020</c:v>
                </c:pt>
                <c:pt idx="3552">
                  <c:v>2021</c:v>
                </c:pt>
                <c:pt idx="3553">
                  <c:v>2011</c:v>
                </c:pt>
                <c:pt idx="3554">
                  <c:v>2012</c:v>
                </c:pt>
                <c:pt idx="3555">
                  <c:v>2013</c:v>
                </c:pt>
                <c:pt idx="3556">
                  <c:v>2014</c:v>
                </c:pt>
                <c:pt idx="3557">
                  <c:v>2015</c:v>
                </c:pt>
                <c:pt idx="3558">
                  <c:v>2016</c:v>
                </c:pt>
                <c:pt idx="3559">
                  <c:v>2017</c:v>
                </c:pt>
                <c:pt idx="3560">
                  <c:v>2018</c:v>
                </c:pt>
                <c:pt idx="3561">
                  <c:v>2019</c:v>
                </c:pt>
                <c:pt idx="3562">
                  <c:v>2020</c:v>
                </c:pt>
                <c:pt idx="3563">
                  <c:v>2021</c:v>
                </c:pt>
                <c:pt idx="3564">
                  <c:v>2011</c:v>
                </c:pt>
                <c:pt idx="3565">
                  <c:v>2012</c:v>
                </c:pt>
                <c:pt idx="3566">
                  <c:v>2013</c:v>
                </c:pt>
                <c:pt idx="3567">
                  <c:v>2014</c:v>
                </c:pt>
                <c:pt idx="3568">
                  <c:v>2015</c:v>
                </c:pt>
                <c:pt idx="3569">
                  <c:v>2016</c:v>
                </c:pt>
                <c:pt idx="3570">
                  <c:v>2017</c:v>
                </c:pt>
                <c:pt idx="3571">
                  <c:v>2018</c:v>
                </c:pt>
                <c:pt idx="3572">
                  <c:v>2019</c:v>
                </c:pt>
                <c:pt idx="3573">
                  <c:v>2020</c:v>
                </c:pt>
                <c:pt idx="3574">
                  <c:v>2021</c:v>
                </c:pt>
                <c:pt idx="3575">
                  <c:v>2011</c:v>
                </c:pt>
                <c:pt idx="3576">
                  <c:v>2012</c:v>
                </c:pt>
                <c:pt idx="3577">
                  <c:v>2013</c:v>
                </c:pt>
                <c:pt idx="3578">
                  <c:v>2014</c:v>
                </c:pt>
                <c:pt idx="3579">
                  <c:v>2015</c:v>
                </c:pt>
                <c:pt idx="3580">
                  <c:v>2016</c:v>
                </c:pt>
                <c:pt idx="3581">
                  <c:v>2017</c:v>
                </c:pt>
                <c:pt idx="3582">
                  <c:v>2018</c:v>
                </c:pt>
                <c:pt idx="3583">
                  <c:v>2019</c:v>
                </c:pt>
                <c:pt idx="3584">
                  <c:v>2020</c:v>
                </c:pt>
                <c:pt idx="3585">
                  <c:v>2021</c:v>
                </c:pt>
                <c:pt idx="3586">
                  <c:v>2011</c:v>
                </c:pt>
                <c:pt idx="3587">
                  <c:v>2012</c:v>
                </c:pt>
                <c:pt idx="3588">
                  <c:v>2013</c:v>
                </c:pt>
                <c:pt idx="3589">
                  <c:v>2014</c:v>
                </c:pt>
                <c:pt idx="3590">
                  <c:v>2015</c:v>
                </c:pt>
                <c:pt idx="3591">
                  <c:v>2016</c:v>
                </c:pt>
                <c:pt idx="3592">
                  <c:v>2017</c:v>
                </c:pt>
                <c:pt idx="3593">
                  <c:v>2018</c:v>
                </c:pt>
                <c:pt idx="3594">
                  <c:v>2019</c:v>
                </c:pt>
                <c:pt idx="3595">
                  <c:v>2020</c:v>
                </c:pt>
                <c:pt idx="3596">
                  <c:v>2021</c:v>
                </c:pt>
                <c:pt idx="3597">
                  <c:v>2011</c:v>
                </c:pt>
                <c:pt idx="3598">
                  <c:v>2012</c:v>
                </c:pt>
                <c:pt idx="3599">
                  <c:v>2013</c:v>
                </c:pt>
                <c:pt idx="3600">
                  <c:v>2014</c:v>
                </c:pt>
                <c:pt idx="3601">
                  <c:v>2015</c:v>
                </c:pt>
                <c:pt idx="3602">
                  <c:v>2016</c:v>
                </c:pt>
                <c:pt idx="3603">
                  <c:v>2017</c:v>
                </c:pt>
                <c:pt idx="3604">
                  <c:v>2018</c:v>
                </c:pt>
                <c:pt idx="3605">
                  <c:v>2019</c:v>
                </c:pt>
                <c:pt idx="3606">
                  <c:v>2020</c:v>
                </c:pt>
                <c:pt idx="3607">
                  <c:v>2021</c:v>
                </c:pt>
                <c:pt idx="3608">
                  <c:v>2011</c:v>
                </c:pt>
                <c:pt idx="3609">
                  <c:v>2012</c:v>
                </c:pt>
                <c:pt idx="3610">
                  <c:v>2013</c:v>
                </c:pt>
                <c:pt idx="3611">
                  <c:v>2014</c:v>
                </c:pt>
                <c:pt idx="3612">
                  <c:v>2015</c:v>
                </c:pt>
                <c:pt idx="3613">
                  <c:v>2016</c:v>
                </c:pt>
                <c:pt idx="3614">
                  <c:v>2017</c:v>
                </c:pt>
                <c:pt idx="3615">
                  <c:v>2018</c:v>
                </c:pt>
                <c:pt idx="3616">
                  <c:v>2019</c:v>
                </c:pt>
                <c:pt idx="3617">
                  <c:v>2020</c:v>
                </c:pt>
                <c:pt idx="3618">
                  <c:v>2021</c:v>
                </c:pt>
                <c:pt idx="3619">
                  <c:v>2011</c:v>
                </c:pt>
                <c:pt idx="3620">
                  <c:v>2012</c:v>
                </c:pt>
                <c:pt idx="3621">
                  <c:v>2013</c:v>
                </c:pt>
                <c:pt idx="3622">
                  <c:v>2014</c:v>
                </c:pt>
                <c:pt idx="3623">
                  <c:v>2015</c:v>
                </c:pt>
                <c:pt idx="3624">
                  <c:v>2016</c:v>
                </c:pt>
                <c:pt idx="3625">
                  <c:v>2017</c:v>
                </c:pt>
                <c:pt idx="3626">
                  <c:v>2018</c:v>
                </c:pt>
                <c:pt idx="3627">
                  <c:v>2019</c:v>
                </c:pt>
                <c:pt idx="3628">
                  <c:v>2020</c:v>
                </c:pt>
                <c:pt idx="3629">
                  <c:v>2021</c:v>
                </c:pt>
                <c:pt idx="3630">
                  <c:v>2011</c:v>
                </c:pt>
                <c:pt idx="3631">
                  <c:v>2012</c:v>
                </c:pt>
                <c:pt idx="3632">
                  <c:v>2013</c:v>
                </c:pt>
                <c:pt idx="3633">
                  <c:v>2014</c:v>
                </c:pt>
                <c:pt idx="3634">
                  <c:v>2015</c:v>
                </c:pt>
                <c:pt idx="3635">
                  <c:v>2016</c:v>
                </c:pt>
                <c:pt idx="3636">
                  <c:v>2017</c:v>
                </c:pt>
                <c:pt idx="3637">
                  <c:v>2018</c:v>
                </c:pt>
                <c:pt idx="3638">
                  <c:v>2019</c:v>
                </c:pt>
                <c:pt idx="3639">
                  <c:v>2020</c:v>
                </c:pt>
                <c:pt idx="3640">
                  <c:v>2021</c:v>
                </c:pt>
                <c:pt idx="3641">
                  <c:v>2011</c:v>
                </c:pt>
                <c:pt idx="3642">
                  <c:v>2012</c:v>
                </c:pt>
                <c:pt idx="3643">
                  <c:v>2013</c:v>
                </c:pt>
                <c:pt idx="3644">
                  <c:v>2014</c:v>
                </c:pt>
                <c:pt idx="3645">
                  <c:v>2015</c:v>
                </c:pt>
                <c:pt idx="3646">
                  <c:v>2016</c:v>
                </c:pt>
                <c:pt idx="3647">
                  <c:v>2017</c:v>
                </c:pt>
                <c:pt idx="3648">
                  <c:v>2018</c:v>
                </c:pt>
                <c:pt idx="3649">
                  <c:v>2019</c:v>
                </c:pt>
                <c:pt idx="3650">
                  <c:v>2020</c:v>
                </c:pt>
                <c:pt idx="3651">
                  <c:v>2021</c:v>
                </c:pt>
                <c:pt idx="3652">
                  <c:v>2011</c:v>
                </c:pt>
                <c:pt idx="3653">
                  <c:v>2012</c:v>
                </c:pt>
                <c:pt idx="3654">
                  <c:v>2013</c:v>
                </c:pt>
                <c:pt idx="3655">
                  <c:v>2014</c:v>
                </c:pt>
                <c:pt idx="3656">
                  <c:v>2015</c:v>
                </c:pt>
                <c:pt idx="3657">
                  <c:v>2016</c:v>
                </c:pt>
                <c:pt idx="3658">
                  <c:v>2017</c:v>
                </c:pt>
                <c:pt idx="3659">
                  <c:v>2018</c:v>
                </c:pt>
                <c:pt idx="3660">
                  <c:v>2019</c:v>
                </c:pt>
                <c:pt idx="3661">
                  <c:v>2020</c:v>
                </c:pt>
                <c:pt idx="3662">
                  <c:v>2021</c:v>
                </c:pt>
                <c:pt idx="3663">
                  <c:v>2011</c:v>
                </c:pt>
                <c:pt idx="3664">
                  <c:v>2012</c:v>
                </c:pt>
                <c:pt idx="3665">
                  <c:v>2013</c:v>
                </c:pt>
                <c:pt idx="3666">
                  <c:v>2014</c:v>
                </c:pt>
                <c:pt idx="3667">
                  <c:v>2015</c:v>
                </c:pt>
                <c:pt idx="3668">
                  <c:v>2016</c:v>
                </c:pt>
                <c:pt idx="3669">
                  <c:v>2017</c:v>
                </c:pt>
                <c:pt idx="3670">
                  <c:v>2018</c:v>
                </c:pt>
                <c:pt idx="3671">
                  <c:v>2019</c:v>
                </c:pt>
                <c:pt idx="3672">
                  <c:v>2020</c:v>
                </c:pt>
                <c:pt idx="3673">
                  <c:v>2021</c:v>
                </c:pt>
                <c:pt idx="3674">
                  <c:v>2011</c:v>
                </c:pt>
                <c:pt idx="3675">
                  <c:v>2012</c:v>
                </c:pt>
                <c:pt idx="3676">
                  <c:v>2013</c:v>
                </c:pt>
                <c:pt idx="3677">
                  <c:v>2014</c:v>
                </c:pt>
                <c:pt idx="3678">
                  <c:v>2015</c:v>
                </c:pt>
                <c:pt idx="3679">
                  <c:v>2016</c:v>
                </c:pt>
                <c:pt idx="3680">
                  <c:v>2017</c:v>
                </c:pt>
                <c:pt idx="3681">
                  <c:v>2018</c:v>
                </c:pt>
                <c:pt idx="3682">
                  <c:v>2019</c:v>
                </c:pt>
                <c:pt idx="3683">
                  <c:v>2020</c:v>
                </c:pt>
                <c:pt idx="3684">
                  <c:v>2021</c:v>
                </c:pt>
                <c:pt idx="3685">
                  <c:v>2011</c:v>
                </c:pt>
                <c:pt idx="3686">
                  <c:v>2012</c:v>
                </c:pt>
                <c:pt idx="3687">
                  <c:v>2013</c:v>
                </c:pt>
                <c:pt idx="3688">
                  <c:v>2014</c:v>
                </c:pt>
                <c:pt idx="3689">
                  <c:v>2015</c:v>
                </c:pt>
                <c:pt idx="3690">
                  <c:v>2016</c:v>
                </c:pt>
                <c:pt idx="3691">
                  <c:v>2017</c:v>
                </c:pt>
                <c:pt idx="3692">
                  <c:v>2018</c:v>
                </c:pt>
                <c:pt idx="3693">
                  <c:v>2019</c:v>
                </c:pt>
                <c:pt idx="3694">
                  <c:v>2020</c:v>
                </c:pt>
                <c:pt idx="3695">
                  <c:v>2021</c:v>
                </c:pt>
                <c:pt idx="3696">
                  <c:v>2011</c:v>
                </c:pt>
                <c:pt idx="3697">
                  <c:v>2012</c:v>
                </c:pt>
                <c:pt idx="3698">
                  <c:v>2013</c:v>
                </c:pt>
                <c:pt idx="3699">
                  <c:v>2014</c:v>
                </c:pt>
                <c:pt idx="3700">
                  <c:v>2015</c:v>
                </c:pt>
                <c:pt idx="3701">
                  <c:v>2016</c:v>
                </c:pt>
                <c:pt idx="3702">
                  <c:v>2017</c:v>
                </c:pt>
                <c:pt idx="3703">
                  <c:v>2018</c:v>
                </c:pt>
                <c:pt idx="3704">
                  <c:v>2019</c:v>
                </c:pt>
                <c:pt idx="3705">
                  <c:v>2020</c:v>
                </c:pt>
                <c:pt idx="3706">
                  <c:v>2021</c:v>
                </c:pt>
                <c:pt idx="3707">
                  <c:v>2011</c:v>
                </c:pt>
                <c:pt idx="3708">
                  <c:v>2012</c:v>
                </c:pt>
                <c:pt idx="3709">
                  <c:v>2013</c:v>
                </c:pt>
                <c:pt idx="3710">
                  <c:v>2014</c:v>
                </c:pt>
                <c:pt idx="3711">
                  <c:v>2015</c:v>
                </c:pt>
                <c:pt idx="3712">
                  <c:v>2016</c:v>
                </c:pt>
                <c:pt idx="3713">
                  <c:v>2017</c:v>
                </c:pt>
                <c:pt idx="3714">
                  <c:v>2018</c:v>
                </c:pt>
                <c:pt idx="3715">
                  <c:v>2019</c:v>
                </c:pt>
                <c:pt idx="3716">
                  <c:v>2020</c:v>
                </c:pt>
                <c:pt idx="3717">
                  <c:v>2021</c:v>
                </c:pt>
                <c:pt idx="3718">
                  <c:v>2011</c:v>
                </c:pt>
                <c:pt idx="3719">
                  <c:v>2012</c:v>
                </c:pt>
                <c:pt idx="3720">
                  <c:v>2013</c:v>
                </c:pt>
                <c:pt idx="3721">
                  <c:v>2014</c:v>
                </c:pt>
                <c:pt idx="3722">
                  <c:v>2015</c:v>
                </c:pt>
                <c:pt idx="3723">
                  <c:v>2016</c:v>
                </c:pt>
                <c:pt idx="3724">
                  <c:v>2017</c:v>
                </c:pt>
                <c:pt idx="3725">
                  <c:v>2018</c:v>
                </c:pt>
                <c:pt idx="3726">
                  <c:v>2019</c:v>
                </c:pt>
                <c:pt idx="3727">
                  <c:v>2020</c:v>
                </c:pt>
                <c:pt idx="3728">
                  <c:v>2021</c:v>
                </c:pt>
                <c:pt idx="3729">
                  <c:v>2011</c:v>
                </c:pt>
                <c:pt idx="3730">
                  <c:v>2012</c:v>
                </c:pt>
                <c:pt idx="3731">
                  <c:v>2013</c:v>
                </c:pt>
                <c:pt idx="3732">
                  <c:v>2014</c:v>
                </c:pt>
                <c:pt idx="3733">
                  <c:v>2015</c:v>
                </c:pt>
                <c:pt idx="3734">
                  <c:v>2016</c:v>
                </c:pt>
                <c:pt idx="3735">
                  <c:v>2017</c:v>
                </c:pt>
                <c:pt idx="3736">
                  <c:v>2018</c:v>
                </c:pt>
                <c:pt idx="3737">
                  <c:v>2019</c:v>
                </c:pt>
                <c:pt idx="3738">
                  <c:v>2020</c:v>
                </c:pt>
                <c:pt idx="3739">
                  <c:v>2021</c:v>
                </c:pt>
                <c:pt idx="3740">
                  <c:v>2011</c:v>
                </c:pt>
                <c:pt idx="3741">
                  <c:v>2012</c:v>
                </c:pt>
                <c:pt idx="3742">
                  <c:v>2013</c:v>
                </c:pt>
                <c:pt idx="3743">
                  <c:v>2014</c:v>
                </c:pt>
                <c:pt idx="3744">
                  <c:v>2015</c:v>
                </c:pt>
                <c:pt idx="3745">
                  <c:v>2016</c:v>
                </c:pt>
                <c:pt idx="3746">
                  <c:v>2017</c:v>
                </c:pt>
                <c:pt idx="3747">
                  <c:v>2018</c:v>
                </c:pt>
                <c:pt idx="3748">
                  <c:v>2019</c:v>
                </c:pt>
                <c:pt idx="3749">
                  <c:v>2020</c:v>
                </c:pt>
                <c:pt idx="3750">
                  <c:v>2021</c:v>
                </c:pt>
                <c:pt idx="3751">
                  <c:v>2011</c:v>
                </c:pt>
                <c:pt idx="3752">
                  <c:v>2012</c:v>
                </c:pt>
                <c:pt idx="3753">
                  <c:v>2013</c:v>
                </c:pt>
                <c:pt idx="3754">
                  <c:v>2014</c:v>
                </c:pt>
                <c:pt idx="3755">
                  <c:v>2015</c:v>
                </c:pt>
                <c:pt idx="3756">
                  <c:v>2016</c:v>
                </c:pt>
                <c:pt idx="3757">
                  <c:v>2017</c:v>
                </c:pt>
                <c:pt idx="3758">
                  <c:v>2018</c:v>
                </c:pt>
                <c:pt idx="3759">
                  <c:v>2019</c:v>
                </c:pt>
                <c:pt idx="3760">
                  <c:v>2020</c:v>
                </c:pt>
                <c:pt idx="3761">
                  <c:v>2021</c:v>
                </c:pt>
                <c:pt idx="3762">
                  <c:v>2011</c:v>
                </c:pt>
                <c:pt idx="3763">
                  <c:v>2012</c:v>
                </c:pt>
                <c:pt idx="3764">
                  <c:v>2013</c:v>
                </c:pt>
                <c:pt idx="3765">
                  <c:v>2014</c:v>
                </c:pt>
                <c:pt idx="3766">
                  <c:v>2015</c:v>
                </c:pt>
                <c:pt idx="3767">
                  <c:v>2016</c:v>
                </c:pt>
                <c:pt idx="3768">
                  <c:v>2017</c:v>
                </c:pt>
                <c:pt idx="3769">
                  <c:v>2018</c:v>
                </c:pt>
                <c:pt idx="3770">
                  <c:v>2019</c:v>
                </c:pt>
                <c:pt idx="3771">
                  <c:v>2020</c:v>
                </c:pt>
                <c:pt idx="3772">
                  <c:v>2021</c:v>
                </c:pt>
                <c:pt idx="3773">
                  <c:v>2011</c:v>
                </c:pt>
                <c:pt idx="3774">
                  <c:v>2012</c:v>
                </c:pt>
                <c:pt idx="3775">
                  <c:v>2013</c:v>
                </c:pt>
                <c:pt idx="3776">
                  <c:v>2014</c:v>
                </c:pt>
                <c:pt idx="3777">
                  <c:v>2015</c:v>
                </c:pt>
                <c:pt idx="3778">
                  <c:v>2016</c:v>
                </c:pt>
                <c:pt idx="3779">
                  <c:v>2017</c:v>
                </c:pt>
                <c:pt idx="3780">
                  <c:v>2018</c:v>
                </c:pt>
                <c:pt idx="3781">
                  <c:v>2019</c:v>
                </c:pt>
                <c:pt idx="3782">
                  <c:v>2020</c:v>
                </c:pt>
                <c:pt idx="3783">
                  <c:v>2021</c:v>
                </c:pt>
                <c:pt idx="3784">
                  <c:v>2011</c:v>
                </c:pt>
                <c:pt idx="3785">
                  <c:v>2012</c:v>
                </c:pt>
                <c:pt idx="3786">
                  <c:v>2013</c:v>
                </c:pt>
                <c:pt idx="3787">
                  <c:v>2014</c:v>
                </c:pt>
                <c:pt idx="3788">
                  <c:v>2015</c:v>
                </c:pt>
                <c:pt idx="3789">
                  <c:v>2016</c:v>
                </c:pt>
                <c:pt idx="3790">
                  <c:v>2017</c:v>
                </c:pt>
                <c:pt idx="3791">
                  <c:v>2018</c:v>
                </c:pt>
                <c:pt idx="3792">
                  <c:v>2019</c:v>
                </c:pt>
                <c:pt idx="3793">
                  <c:v>2020</c:v>
                </c:pt>
                <c:pt idx="3794">
                  <c:v>2021</c:v>
                </c:pt>
                <c:pt idx="3795">
                  <c:v>2011</c:v>
                </c:pt>
                <c:pt idx="3796">
                  <c:v>2012</c:v>
                </c:pt>
                <c:pt idx="3797">
                  <c:v>2013</c:v>
                </c:pt>
                <c:pt idx="3798">
                  <c:v>2014</c:v>
                </c:pt>
                <c:pt idx="3799">
                  <c:v>2015</c:v>
                </c:pt>
                <c:pt idx="3800">
                  <c:v>2016</c:v>
                </c:pt>
                <c:pt idx="3801">
                  <c:v>2017</c:v>
                </c:pt>
                <c:pt idx="3802">
                  <c:v>2018</c:v>
                </c:pt>
                <c:pt idx="3803">
                  <c:v>2019</c:v>
                </c:pt>
                <c:pt idx="3804">
                  <c:v>2020</c:v>
                </c:pt>
                <c:pt idx="3805">
                  <c:v>2021</c:v>
                </c:pt>
                <c:pt idx="3806">
                  <c:v>2011</c:v>
                </c:pt>
                <c:pt idx="3807">
                  <c:v>2012</c:v>
                </c:pt>
                <c:pt idx="3808">
                  <c:v>2013</c:v>
                </c:pt>
                <c:pt idx="3809">
                  <c:v>2014</c:v>
                </c:pt>
                <c:pt idx="3810">
                  <c:v>2015</c:v>
                </c:pt>
                <c:pt idx="3811">
                  <c:v>2016</c:v>
                </c:pt>
                <c:pt idx="3812">
                  <c:v>2017</c:v>
                </c:pt>
                <c:pt idx="3813">
                  <c:v>2018</c:v>
                </c:pt>
                <c:pt idx="3814">
                  <c:v>2019</c:v>
                </c:pt>
                <c:pt idx="3815">
                  <c:v>2020</c:v>
                </c:pt>
                <c:pt idx="3816">
                  <c:v>2021</c:v>
                </c:pt>
                <c:pt idx="3817">
                  <c:v>2011</c:v>
                </c:pt>
                <c:pt idx="3818">
                  <c:v>2012</c:v>
                </c:pt>
                <c:pt idx="3819">
                  <c:v>2013</c:v>
                </c:pt>
                <c:pt idx="3820">
                  <c:v>2014</c:v>
                </c:pt>
                <c:pt idx="3821">
                  <c:v>2015</c:v>
                </c:pt>
                <c:pt idx="3822">
                  <c:v>2016</c:v>
                </c:pt>
                <c:pt idx="3823">
                  <c:v>2017</c:v>
                </c:pt>
                <c:pt idx="3824">
                  <c:v>2018</c:v>
                </c:pt>
                <c:pt idx="3825">
                  <c:v>2019</c:v>
                </c:pt>
                <c:pt idx="3826">
                  <c:v>2020</c:v>
                </c:pt>
                <c:pt idx="3827">
                  <c:v>2021</c:v>
                </c:pt>
                <c:pt idx="3828">
                  <c:v>2011</c:v>
                </c:pt>
                <c:pt idx="3829">
                  <c:v>2012</c:v>
                </c:pt>
                <c:pt idx="3830">
                  <c:v>2013</c:v>
                </c:pt>
                <c:pt idx="3831">
                  <c:v>2014</c:v>
                </c:pt>
                <c:pt idx="3832">
                  <c:v>2015</c:v>
                </c:pt>
                <c:pt idx="3833">
                  <c:v>2016</c:v>
                </c:pt>
                <c:pt idx="3834">
                  <c:v>2017</c:v>
                </c:pt>
                <c:pt idx="3835">
                  <c:v>2018</c:v>
                </c:pt>
                <c:pt idx="3836">
                  <c:v>2019</c:v>
                </c:pt>
                <c:pt idx="3837">
                  <c:v>2020</c:v>
                </c:pt>
                <c:pt idx="3838">
                  <c:v>2021</c:v>
                </c:pt>
                <c:pt idx="3839">
                  <c:v>2011</c:v>
                </c:pt>
                <c:pt idx="3840">
                  <c:v>2012</c:v>
                </c:pt>
                <c:pt idx="3841">
                  <c:v>2013</c:v>
                </c:pt>
                <c:pt idx="3842">
                  <c:v>2014</c:v>
                </c:pt>
                <c:pt idx="3843">
                  <c:v>2015</c:v>
                </c:pt>
                <c:pt idx="3844">
                  <c:v>2016</c:v>
                </c:pt>
                <c:pt idx="3845">
                  <c:v>2017</c:v>
                </c:pt>
                <c:pt idx="3846">
                  <c:v>2018</c:v>
                </c:pt>
                <c:pt idx="3847">
                  <c:v>2019</c:v>
                </c:pt>
                <c:pt idx="3848">
                  <c:v>2020</c:v>
                </c:pt>
                <c:pt idx="3849">
                  <c:v>2021</c:v>
                </c:pt>
                <c:pt idx="3850">
                  <c:v>2011</c:v>
                </c:pt>
                <c:pt idx="3851">
                  <c:v>2012</c:v>
                </c:pt>
                <c:pt idx="3852">
                  <c:v>2013</c:v>
                </c:pt>
                <c:pt idx="3853">
                  <c:v>2014</c:v>
                </c:pt>
                <c:pt idx="3854">
                  <c:v>2015</c:v>
                </c:pt>
                <c:pt idx="3855">
                  <c:v>2016</c:v>
                </c:pt>
                <c:pt idx="3856">
                  <c:v>2017</c:v>
                </c:pt>
                <c:pt idx="3857">
                  <c:v>2018</c:v>
                </c:pt>
                <c:pt idx="3858">
                  <c:v>2019</c:v>
                </c:pt>
                <c:pt idx="3859">
                  <c:v>2020</c:v>
                </c:pt>
                <c:pt idx="3860">
                  <c:v>2021</c:v>
                </c:pt>
                <c:pt idx="3861">
                  <c:v>2011</c:v>
                </c:pt>
                <c:pt idx="3862">
                  <c:v>2012</c:v>
                </c:pt>
                <c:pt idx="3863">
                  <c:v>2013</c:v>
                </c:pt>
                <c:pt idx="3864">
                  <c:v>2014</c:v>
                </c:pt>
                <c:pt idx="3865">
                  <c:v>2015</c:v>
                </c:pt>
                <c:pt idx="3866">
                  <c:v>2016</c:v>
                </c:pt>
                <c:pt idx="3867">
                  <c:v>2017</c:v>
                </c:pt>
                <c:pt idx="3868">
                  <c:v>2018</c:v>
                </c:pt>
                <c:pt idx="3869">
                  <c:v>2019</c:v>
                </c:pt>
                <c:pt idx="3870">
                  <c:v>2020</c:v>
                </c:pt>
                <c:pt idx="3871">
                  <c:v>2021</c:v>
                </c:pt>
                <c:pt idx="3872">
                  <c:v>2011</c:v>
                </c:pt>
                <c:pt idx="3873">
                  <c:v>2012</c:v>
                </c:pt>
                <c:pt idx="3874">
                  <c:v>2013</c:v>
                </c:pt>
                <c:pt idx="3875">
                  <c:v>2014</c:v>
                </c:pt>
                <c:pt idx="3876">
                  <c:v>2015</c:v>
                </c:pt>
                <c:pt idx="3877">
                  <c:v>2016</c:v>
                </c:pt>
                <c:pt idx="3878">
                  <c:v>2017</c:v>
                </c:pt>
                <c:pt idx="3879">
                  <c:v>2018</c:v>
                </c:pt>
                <c:pt idx="3880">
                  <c:v>2019</c:v>
                </c:pt>
                <c:pt idx="3881">
                  <c:v>2020</c:v>
                </c:pt>
                <c:pt idx="3882">
                  <c:v>2021</c:v>
                </c:pt>
                <c:pt idx="3883">
                  <c:v>2011</c:v>
                </c:pt>
                <c:pt idx="3884">
                  <c:v>2012</c:v>
                </c:pt>
                <c:pt idx="3885">
                  <c:v>2013</c:v>
                </c:pt>
                <c:pt idx="3886">
                  <c:v>2014</c:v>
                </c:pt>
                <c:pt idx="3887">
                  <c:v>2015</c:v>
                </c:pt>
                <c:pt idx="3888">
                  <c:v>2016</c:v>
                </c:pt>
                <c:pt idx="3889">
                  <c:v>2017</c:v>
                </c:pt>
                <c:pt idx="3890">
                  <c:v>2018</c:v>
                </c:pt>
                <c:pt idx="3891">
                  <c:v>2019</c:v>
                </c:pt>
                <c:pt idx="3892">
                  <c:v>2020</c:v>
                </c:pt>
                <c:pt idx="3893">
                  <c:v>2021</c:v>
                </c:pt>
                <c:pt idx="3894">
                  <c:v>2011</c:v>
                </c:pt>
                <c:pt idx="3895">
                  <c:v>2012</c:v>
                </c:pt>
                <c:pt idx="3896">
                  <c:v>2013</c:v>
                </c:pt>
                <c:pt idx="3897">
                  <c:v>2014</c:v>
                </c:pt>
                <c:pt idx="3898">
                  <c:v>2015</c:v>
                </c:pt>
                <c:pt idx="3899">
                  <c:v>2016</c:v>
                </c:pt>
                <c:pt idx="3900">
                  <c:v>2017</c:v>
                </c:pt>
                <c:pt idx="3901">
                  <c:v>2018</c:v>
                </c:pt>
                <c:pt idx="3902">
                  <c:v>2019</c:v>
                </c:pt>
                <c:pt idx="3903">
                  <c:v>2020</c:v>
                </c:pt>
                <c:pt idx="3904">
                  <c:v>2021</c:v>
                </c:pt>
                <c:pt idx="3905">
                  <c:v>2011</c:v>
                </c:pt>
                <c:pt idx="3906">
                  <c:v>2012</c:v>
                </c:pt>
                <c:pt idx="3907">
                  <c:v>2013</c:v>
                </c:pt>
                <c:pt idx="3908">
                  <c:v>2014</c:v>
                </c:pt>
                <c:pt idx="3909">
                  <c:v>2015</c:v>
                </c:pt>
                <c:pt idx="3910">
                  <c:v>2016</c:v>
                </c:pt>
                <c:pt idx="3911">
                  <c:v>2017</c:v>
                </c:pt>
                <c:pt idx="3912">
                  <c:v>2018</c:v>
                </c:pt>
                <c:pt idx="3913">
                  <c:v>2019</c:v>
                </c:pt>
                <c:pt idx="3914">
                  <c:v>2020</c:v>
                </c:pt>
                <c:pt idx="3915">
                  <c:v>2021</c:v>
                </c:pt>
                <c:pt idx="3916">
                  <c:v>2011</c:v>
                </c:pt>
                <c:pt idx="3917">
                  <c:v>2012</c:v>
                </c:pt>
                <c:pt idx="3918">
                  <c:v>2013</c:v>
                </c:pt>
                <c:pt idx="3919">
                  <c:v>2014</c:v>
                </c:pt>
                <c:pt idx="3920">
                  <c:v>2015</c:v>
                </c:pt>
                <c:pt idx="3921">
                  <c:v>2016</c:v>
                </c:pt>
                <c:pt idx="3922">
                  <c:v>2017</c:v>
                </c:pt>
                <c:pt idx="3923">
                  <c:v>2018</c:v>
                </c:pt>
                <c:pt idx="3924">
                  <c:v>2019</c:v>
                </c:pt>
                <c:pt idx="3925">
                  <c:v>2020</c:v>
                </c:pt>
                <c:pt idx="3926">
                  <c:v>2021</c:v>
                </c:pt>
                <c:pt idx="3927">
                  <c:v>2011</c:v>
                </c:pt>
                <c:pt idx="3928">
                  <c:v>2012</c:v>
                </c:pt>
                <c:pt idx="3929">
                  <c:v>2013</c:v>
                </c:pt>
                <c:pt idx="3930">
                  <c:v>2014</c:v>
                </c:pt>
                <c:pt idx="3931">
                  <c:v>2015</c:v>
                </c:pt>
                <c:pt idx="3932">
                  <c:v>2016</c:v>
                </c:pt>
                <c:pt idx="3933">
                  <c:v>2017</c:v>
                </c:pt>
                <c:pt idx="3934">
                  <c:v>2018</c:v>
                </c:pt>
                <c:pt idx="3935">
                  <c:v>2019</c:v>
                </c:pt>
                <c:pt idx="3936">
                  <c:v>2020</c:v>
                </c:pt>
                <c:pt idx="3937">
                  <c:v>2021</c:v>
                </c:pt>
                <c:pt idx="3938">
                  <c:v>2011</c:v>
                </c:pt>
                <c:pt idx="3939">
                  <c:v>2012</c:v>
                </c:pt>
                <c:pt idx="3940">
                  <c:v>2013</c:v>
                </c:pt>
                <c:pt idx="3941">
                  <c:v>2014</c:v>
                </c:pt>
                <c:pt idx="3942">
                  <c:v>2015</c:v>
                </c:pt>
                <c:pt idx="3943">
                  <c:v>2016</c:v>
                </c:pt>
                <c:pt idx="3944">
                  <c:v>2017</c:v>
                </c:pt>
                <c:pt idx="3945">
                  <c:v>2018</c:v>
                </c:pt>
                <c:pt idx="3946">
                  <c:v>2019</c:v>
                </c:pt>
                <c:pt idx="3947">
                  <c:v>2020</c:v>
                </c:pt>
                <c:pt idx="3948">
                  <c:v>2021</c:v>
                </c:pt>
                <c:pt idx="3949">
                  <c:v>2011</c:v>
                </c:pt>
                <c:pt idx="3950">
                  <c:v>2012</c:v>
                </c:pt>
                <c:pt idx="3951">
                  <c:v>2013</c:v>
                </c:pt>
                <c:pt idx="3952">
                  <c:v>2014</c:v>
                </c:pt>
                <c:pt idx="3953">
                  <c:v>2015</c:v>
                </c:pt>
                <c:pt idx="3954">
                  <c:v>2016</c:v>
                </c:pt>
                <c:pt idx="3955">
                  <c:v>2017</c:v>
                </c:pt>
                <c:pt idx="3956">
                  <c:v>2018</c:v>
                </c:pt>
                <c:pt idx="3957">
                  <c:v>2019</c:v>
                </c:pt>
                <c:pt idx="3958">
                  <c:v>2020</c:v>
                </c:pt>
                <c:pt idx="3959">
                  <c:v>2021</c:v>
                </c:pt>
                <c:pt idx="3960">
                  <c:v>2011</c:v>
                </c:pt>
                <c:pt idx="3961">
                  <c:v>2012</c:v>
                </c:pt>
                <c:pt idx="3962">
                  <c:v>2013</c:v>
                </c:pt>
                <c:pt idx="3963">
                  <c:v>2014</c:v>
                </c:pt>
                <c:pt idx="3964">
                  <c:v>2015</c:v>
                </c:pt>
                <c:pt idx="3965">
                  <c:v>2016</c:v>
                </c:pt>
                <c:pt idx="3966">
                  <c:v>2017</c:v>
                </c:pt>
                <c:pt idx="3967">
                  <c:v>2018</c:v>
                </c:pt>
                <c:pt idx="3968">
                  <c:v>2019</c:v>
                </c:pt>
                <c:pt idx="3969">
                  <c:v>2020</c:v>
                </c:pt>
                <c:pt idx="3970">
                  <c:v>2021</c:v>
                </c:pt>
                <c:pt idx="3971">
                  <c:v>2011</c:v>
                </c:pt>
                <c:pt idx="3972">
                  <c:v>2012</c:v>
                </c:pt>
                <c:pt idx="3973">
                  <c:v>2013</c:v>
                </c:pt>
                <c:pt idx="3974">
                  <c:v>2014</c:v>
                </c:pt>
                <c:pt idx="3975">
                  <c:v>2015</c:v>
                </c:pt>
                <c:pt idx="3976">
                  <c:v>2016</c:v>
                </c:pt>
                <c:pt idx="3977">
                  <c:v>2017</c:v>
                </c:pt>
                <c:pt idx="3978">
                  <c:v>2018</c:v>
                </c:pt>
                <c:pt idx="3979">
                  <c:v>2019</c:v>
                </c:pt>
                <c:pt idx="3980">
                  <c:v>2020</c:v>
                </c:pt>
                <c:pt idx="3981">
                  <c:v>2021</c:v>
                </c:pt>
                <c:pt idx="3982">
                  <c:v>2011</c:v>
                </c:pt>
                <c:pt idx="3983">
                  <c:v>2012</c:v>
                </c:pt>
                <c:pt idx="3984">
                  <c:v>2013</c:v>
                </c:pt>
                <c:pt idx="3985">
                  <c:v>2014</c:v>
                </c:pt>
                <c:pt idx="3986">
                  <c:v>2015</c:v>
                </c:pt>
                <c:pt idx="3987">
                  <c:v>2016</c:v>
                </c:pt>
                <c:pt idx="3988">
                  <c:v>2017</c:v>
                </c:pt>
                <c:pt idx="3989">
                  <c:v>2018</c:v>
                </c:pt>
                <c:pt idx="3990">
                  <c:v>2019</c:v>
                </c:pt>
                <c:pt idx="3991">
                  <c:v>2020</c:v>
                </c:pt>
                <c:pt idx="3992">
                  <c:v>2021</c:v>
                </c:pt>
                <c:pt idx="3993">
                  <c:v>2011</c:v>
                </c:pt>
                <c:pt idx="3994">
                  <c:v>2012</c:v>
                </c:pt>
                <c:pt idx="3995">
                  <c:v>2013</c:v>
                </c:pt>
                <c:pt idx="3996">
                  <c:v>2014</c:v>
                </c:pt>
                <c:pt idx="3997">
                  <c:v>2015</c:v>
                </c:pt>
                <c:pt idx="3998">
                  <c:v>2016</c:v>
                </c:pt>
                <c:pt idx="3999">
                  <c:v>2017</c:v>
                </c:pt>
                <c:pt idx="4000">
                  <c:v>2018</c:v>
                </c:pt>
                <c:pt idx="4001">
                  <c:v>2019</c:v>
                </c:pt>
                <c:pt idx="4002">
                  <c:v>2020</c:v>
                </c:pt>
                <c:pt idx="4003">
                  <c:v>2021</c:v>
                </c:pt>
                <c:pt idx="4004">
                  <c:v>2011</c:v>
                </c:pt>
                <c:pt idx="4005">
                  <c:v>2012</c:v>
                </c:pt>
                <c:pt idx="4006">
                  <c:v>2013</c:v>
                </c:pt>
                <c:pt idx="4007">
                  <c:v>2014</c:v>
                </c:pt>
                <c:pt idx="4008">
                  <c:v>2015</c:v>
                </c:pt>
                <c:pt idx="4009">
                  <c:v>2016</c:v>
                </c:pt>
                <c:pt idx="4010">
                  <c:v>2017</c:v>
                </c:pt>
                <c:pt idx="4011">
                  <c:v>2018</c:v>
                </c:pt>
                <c:pt idx="4012">
                  <c:v>2019</c:v>
                </c:pt>
                <c:pt idx="4013">
                  <c:v>2020</c:v>
                </c:pt>
                <c:pt idx="4014">
                  <c:v>2021</c:v>
                </c:pt>
                <c:pt idx="4015">
                  <c:v>2011</c:v>
                </c:pt>
                <c:pt idx="4016">
                  <c:v>2012</c:v>
                </c:pt>
                <c:pt idx="4017">
                  <c:v>2013</c:v>
                </c:pt>
                <c:pt idx="4018">
                  <c:v>2014</c:v>
                </c:pt>
                <c:pt idx="4019">
                  <c:v>2015</c:v>
                </c:pt>
                <c:pt idx="4020">
                  <c:v>2016</c:v>
                </c:pt>
                <c:pt idx="4021">
                  <c:v>2017</c:v>
                </c:pt>
                <c:pt idx="4022">
                  <c:v>2018</c:v>
                </c:pt>
                <c:pt idx="4023">
                  <c:v>2019</c:v>
                </c:pt>
                <c:pt idx="4024">
                  <c:v>2020</c:v>
                </c:pt>
                <c:pt idx="4025">
                  <c:v>2021</c:v>
                </c:pt>
                <c:pt idx="4026">
                  <c:v>2011</c:v>
                </c:pt>
                <c:pt idx="4027">
                  <c:v>2012</c:v>
                </c:pt>
                <c:pt idx="4028">
                  <c:v>2013</c:v>
                </c:pt>
                <c:pt idx="4029">
                  <c:v>2014</c:v>
                </c:pt>
                <c:pt idx="4030">
                  <c:v>2015</c:v>
                </c:pt>
                <c:pt idx="4031">
                  <c:v>2016</c:v>
                </c:pt>
                <c:pt idx="4032">
                  <c:v>2017</c:v>
                </c:pt>
                <c:pt idx="4033">
                  <c:v>2018</c:v>
                </c:pt>
                <c:pt idx="4034">
                  <c:v>2019</c:v>
                </c:pt>
                <c:pt idx="4035">
                  <c:v>2020</c:v>
                </c:pt>
                <c:pt idx="4036">
                  <c:v>2021</c:v>
                </c:pt>
                <c:pt idx="4037">
                  <c:v>2011</c:v>
                </c:pt>
                <c:pt idx="4038">
                  <c:v>2012</c:v>
                </c:pt>
                <c:pt idx="4039">
                  <c:v>2013</c:v>
                </c:pt>
                <c:pt idx="4040">
                  <c:v>2014</c:v>
                </c:pt>
                <c:pt idx="4041">
                  <c:v>2015</c:v>
                </c:pt>
                <c:pt idx="4042">
                  <c:v>2016</c:v>
                </c:pt>
                <c:pt idx="4043">
                  <c:v>2017</c:v>
                </c:pt>
                <c:pt idx="4044">
                  <c:v>2018</c:v>
                </c:pt>
                <c:pt idx="4045">
                  <c:v>2019</c:v>
                </c:pt>
                <c:pt idx="4046">
                  <c:v>2020</c:v>
                </c:pt>
                <c:pt idx="4047">
                  <c:v>2021</c:v>
                </c:pt>
                <c:pt idx="4048">
                  <c:v>2011</c:v>
                </c:pt>
                <c:pt idx="4049">
                  <c:v>2012</c:v>
                </c:pt>
                <c:pt idx="4050">
                  <c:v>2013</c:v>
                </c:pt>
                <c:pt idx="4051">
                  <c:v>2014</c:v>
                </c:pt>
                <c:pt idx="4052">
                  <c:v>2015</c:v>
                </c:pt>
                <c:pt idx="4053">
                  <c:v>2016</c:v>
                </c:pt>
                <c:pt idx="4054">
                  <c:v>2017</c:v>
                </c:pt>
                <c:pt idx="4055">
                  <c:v>2018</c:v>
                </c:pt>
                <c:pt idx="4056">
                  <c:v>2019</c:v>
                </c:pt>
                <c:pt idx="4057">
                  <c:v>2020</c:v>
                </c:pt>
                <c:pt idx="4058">
                  <c:v>2021</c:v>
                </c:pt>
                <c:pt idx="4059">
                  <c:v>2011</c:v>
                </c:pt>
                <c:pt idx="4060">
                  <c:v>2012</c:v>
                </c:pt>
                <c:pt idx="4061">
                  <c:v>2013</c:v>
                </c:pt>
                <c:pt idx="4062">
                  <c:v>2014</c:v>
                </c:pt>
                <c:pt idx="4063">
                  <c:v>2015</c:v>
                </c:pt>
                <c:pt idx="4064">
                  <c:v>2016</c:v>
                </c:pt>
                <c:pt idx="4065">
                  <c:v>2017</c:v>
                </c:pt>
                <c:pt idx="4066">
                  <c:v>2018</c:v>
                </c:pt>
                <c:pt idx="4067">
                  <c:v>2019</c:v>
                </c:pt>
                <c:pt idx="4068">
                  <c:v>2020</c:v>
                </c:pt>
                <c:pt idx="4069">
                  <c:v>2021</c:v>
                </c:pt>
                <c:pt idx="4070">
                  <c:v>2011</c:v>
                </c:pt>
                <c:pt idx="4071">
                  <c:v>2012</c:v>
                </c:pt>
                <c:pt idx="4072">
                  <c:v>2013</c:v>
                </c:pt>
                <c:pt idx="4073">
                  <c:v>2014</c:v>
                </c:pt>
                <c:pt idx="4074">
                  <c:v>2015</c:v>
                </c:pt>
                <c:pt idx="4075">
                  <c:v>2016</c:v>
                </c:pt>
                <c:pt idx="4076">
                  <c:v>2017</c:v>
                </c:pt>
                <c:pt idx="4077">
                  <c:v>2018</c:v>
                </c:pt>
                <c:pt idx="4078">
                  <c:v>2019</c:v>
                </c:pt>
                <c:pt idx="4079">
                  <c:v>2020</c:v>
                </c:pt>
                <c:pt idx="4080">
                  <c:v>2021</c:v>
                </c:pt>
                <c:pt idx="4081">
                  <c:v>2011</c:v>
                </c:pt>
                <c:pt idx="4082">
                  <c:v>2012</c:v>
                </c:pt>
                <c:pt idx="4083">
                  <c:v>2013</c:v>
                </c:pt>
                <c:pt idx="4084">
                  <c:v>2014</c:v>
                </c:pt>
                <c:pt idx="4085">
                  <c:v>2015</c:v>
                </c:pt>
                <c:pt idx="4086">
                  <c:v>2016</c:v>
                </c:pt>
                <c:pt idx="4087">
                  <c:v>2017</c:v>
                </c:pt>
                <c:pt idx="4088">
                  <c:v>2018</c:v>
                </c:pt>
                <c:pt idx="4089">
                  <c:v>2019</c:v>
                </c:pt>
                <c:pt idx="4090">
                  <c:v>2020</c:v>
                </c:pt>
                <c:pt idx="4091">
                  <c:v>2021</c:v>
                </c:pt>
                <c:pt idx="4092">
                  <c:v>2011</c:v>
                </c:pt>
                <c:pt idx="4093">
                  <c:v>2012</c:v>
                </c:pt>
                <c:pt idx="4094">
                  <c:v>2013</c:v>
                </c:pt>
                <c:pt idx="4095">
                  <c:v>2014</c:v>
                </c:pt>
                <c:pt idx="4096">
                  <c:v>2015</c:v>
                </c:pt>
                <c:pt idx="4097">
                  <c:v>2016</c:v>
                </c:pt>
                <c:pt idx="4098">
                  <c:v>2017</c:v>
                </c:pt>
                <c:pt idx="4099">
                  <c:v>2018</c:v>
                </c:pt>
                <c:pt idx="4100">
                  <c:v>2019</c:v>
                </c:pt>
                <c:pt idx="4101">
                  <c:v>2020</c:v>
                </c:pt>
                <c:pt idx="4102">
                  <c:v>2021</c:v>
                </c:pt>
                <c:pt idx="4103">
                  <c:v>2011</c:v>
                </c:pt>
                <c:pt idx="4104">
                  <c:v>2012</c:v>
                </c:pt>
                <c:pt idx="4105">
                  <c:v>2013</c:v>
                </c:pt>
                <c:pt idx="4106">
                  <c:v>2014</c:v>
                </c:pt>
                <c:pt idx="4107">
                  <c:v>2015</c:v>
                </c:pt>
                <c:pt idx="4108">
                  <c:v>2016</c:v>
                </c:pt>
                <c:pt idx="4109">
                  <c:v>2017</c:v>
                </c:pt>
                <c:pt idx="4110">
                  <c:v>2018</c:v>
                </c:pt>
                <c:pt idx="4111">
                  <c:v>2019</c:v>
                </c:pt>
                <c:pt idx="4112">
                  <c:v>2020</c:v>
                </c:pt>
                <c:pt idx="4113">
                  <c:v>2021</c:v>
                </c:pt>
                <c:pt idx="4114">
                  <c:v>2011</c:v>
                </c:pt>
                <c:pt idx="4115">
                  <c:v>2012</c:v>
                </c:pt>
                <c:pt idx="4116">
                  <c:v>2013</c:v>
                </c:pt>
                <c:pt idx="4117">
                  <c:v>2014</c:v>
                </c:pt>
                <c:pt idx="4118">
                  <c:v>2015</c:v>
                </c:pt>
                <c:pt idx="4119">
                  <c:v>2016</c:v>
                </c:pt>
                <c:pt idx="4120">
                  <c:v>2017</c:v>
                </c:pt>
                <c:pt idx="4121">
                  <c:v>2018</c:v>
                </c:pt>
                <c:pt idx="4122">
                  <c:v>2019</c:v>
                </c:pt>
                <c:pt idx="4123">
                  <c:v>2020</c:v>
                </c:pt>
                <c:pt idx="4124">
                  <c:v>2021</c:v>
                </c:pt>
                <c:pt idx="4125">
                  <c:v>2011</c:v>
                </c:pt>
                <c:pt idx="4126">
                  <c:v>2012</c:v>
                </c:pt>
                <c:pt idx="4127">
                  <c:v>2013</c:v>
                </c:pt>
                <c:pt idx="4128">
                  <c:v>2014</c:v>
                </c:pt>
                <c:pt idx="4129">
                  <c:v>2015</c:v>
                </c:pt>
                <c:pt idx="4130">
                  <c:v>2016</c:v>
                </c:pt>
                <c:pt idx="4131">
                  <c:v>2017</c:v>
                </c:pt>
                <c:pt idx="4132">
                  <c:v>2018</c:v>
                </c:pt>
                <c:pt idx="4133">
                  <c:v>2019</c:v>
                </c:pt>
                <c:pt idx="4134">
                  <c:v>2020</c:v>
                </c:pt>
                <c:pt idx="4135">
                  <c:v>2021</c:v>
                </c:pt>
                <c:pt idx="4136">
                  <c:v>2011</c:v>
                </c:pt>
                <c:pt idx="4137">
                  <c:v>2012</c:v>
                </c:pt>
                <c:pt idx="4138">
                  <c:v>2013</c:v>
                </c:pt>
                <c:pt idx="4139">
                  <c:v>2014</c:v>
                </c:pt>
                <c:pt idx="4140">
                  <c:v>2015</c:v>
                </c:pt>
                <c:pt idx="4141">
                  <c:v>2016</c:v>
                </c:pt>
                <c:pt idx="4142">
                  <c:v>2017</c:v>
                </c:pt>
                <c:pt idx="4143">
                  <c:v>2018</c:v>
                </c:pt>
                <c:pt idx="4144">
                  <c:v>2019</c:v>
                </c:pt>
                <c:pt idx="4145">
                  <c:v>2020</c:v>
                </c:pt>
                <c:pt idx="4146">
                  <c:v>2021</c:v>
                </c:pt>
                <c:pt idx="4147">
                  <c:v>2011</c:v>
                </c:pt>
                <c:pt idx="4148">
                  <c:v>2012</c:v>
                </c:pt>
                <c:pt idx="4149">
                  <c:v>2013</c:v>
                </c:pt>
                <c:pt idx="4150">
                  <c:v>2014</c:v>
                </c:pt>
                <c:pt idx="4151">
                  <c:v>2015</c:v>
                </c:pt>
                <c:pt idx="4152">
                  <c:v>2016</c:v>
                </c:pt>
                <c:pt idx="4153">
                  <c:v>2017</c:v>
                </c:pt>
                <c:pt idx="4154">
                  <c:v>2018</c:v>
                </c:pt>
                <c:pt idx="4155">
                  <c:v>2019</c:v>
                </c:pt>
                <c:pt idx="4156">
                  <c:v>2020</c:v>
                </c:pt>
                <c:pt idx="4157">
                  <c:v>2021</c:v>
                </c:pt>
                <c:pt idx="4158">
                  <c:v>2011</c:v>
                </c:pt>
                <c:pt idx="4159">
                  <c:v>2012</c:v>
                </c:pt>
                <c:pt idx="4160">
                  <c:v>2013</c:v>
                </c:pt>
                <c:pt idx="4161">
                  <c:v>2014</c:v>
                </c:pt>
                <c:pt idx="4162">
                  <c:v>2015</c:v>
                </c:pt>
                <c:pt idx="4163">
                  <c:v>2016</c:v>
                </c:pt>
                <c:pt idx="4164">
                  <c:v>2017</c:v>
                </c:pt>
                <c:pt idx="4165">
                  <c:v>2018</c:v>
                </c:pt>
                <c:pt idx="4166">
                  <c:v>2019</c:v>
                </c:pt>
                <c:pt idx="4167">
                  <c:v>2020</c:v>
                </c:pt>
                <c:pt idx="4168">
                  <c:v>2021</c:v>
                </c:pt>
                <c:pt idx="4169">
                  <c:v>2011</c:v>
                </c:pt>
                <c:pt idx="4170">
                  <c:v>2012</c:v>
                </c:pt>
                <c:pt idx="4171">
                  <c:v>2013</c:v>
                </c:pt>
                <c:pt idx="4172">
                  <c:v>2014</c:v>
                </c:pt>
                <c:pt idx="4173">
                  <c:v>2015</c:v>
                </c:pt>
                <c:pt idx="4174">
                  <c:v>2016</c:v>
                </c:pt>
                <c:pt idx="4175">
                  <c:v>2017</c:v>
                </c:pt>
                <c:pt idx="4176">
                  <c:v>2018</c:v>
                </c:pt>
                <c:pt idx="4177">
                  <c:v>2019</c:v>
                </c:pt>
                <c:pt idx="4178">
                  <c:v>2020</c:v>
                </c:pt>
                <c:pt idx="4179">
                  <c:v>2021</c:v>
                </c:pt>
                <c:pt idx="4180">
                  <c:v>2011</c:v>
                </c:pt>
                <c:pt idx="4181">
                  <c:v>2012</c:v>
                </c:pt>
                <c:pt idx="4182">
                  <c:v>2013</c:v>
                </c:pt>
                <c:pt idx="4183">
                  <c:v>2014</c:v>
                </c:pt>
                <c:pt idx="4184">
                  <c:v>2015</c:v>
                </c:pt>
                <c:pt idx="4185">
                  <c:v>2016</c:v>
                </c:pt>
                <c:pt idx="4186">
                  <c:v>2017</c:v>
                </c:pt>
                <c:pt idx="4187">
                  <c:v>2018</c:v>
                </c:pt>
                <c:pt idx="4188">
                  <c:v>2019</c:v>
                </c:pt>
                <c:pt idx="4189">
                  <c:v>2020</c:v>
                </c:pt>
                <c:pt idx="4190">
                  <c:v>2021</c:v>
                </c:pt>
                <c:pt idx="4191">
                  <c:v>2011</c:v>
                </c:pt>
                <c:pt idx="4192">
                  <c:v>2012</c:v>
                </c:pt>
                <c:pt idx="4193">
                  <c:v>2013</c:v>
                </c:pt>
                <c:pt idx="4194">
                  <c:v>2014</c:v>
                </c:pt>
                <c:pt idx="4195">
                  <c:v>2015</c:v>
                </c:pt>
                <c:pt idx="4196">
                  <c:v>2016</c:v>
                </c:pt>
                <c:pt idx="4197">
                  <c:v>2017</c:v>
                </c:pt>
                <c:pt idx="4198">
                  <c:v>2018</c:v>
                </c:pt>
                <c:pt idx="4199">
                  <c:v>2019</c:v>
                </c:pt>
                <c:pt idx="4200">
                  <c:v>2020</c:v>
                </c:pt>
                <c:pt idx="4201">
                  <c:v>2021</c:v>
                </c:pt>
                <c:pt idx="4202">
                  <c:v>2011</c:v>
                </c:pt>
                <c:pt idx="4203">
                  <c:v>2012</c:v>
                </c:pt>
                <c:pt idx="4204">
                  <c:v>2013</c:v>
                </c:pt>
                <c:pt idx="4205">
                  <c:v>2014</c:v>
                </c:pt>
                <c:pt idx="4206">
                  <c:v>2015</c:v>
                </c:pt>
                <c:pt idx="4207">
                  <c:v>2016</c:v>
                </c:pt>
                <c:pt idx="4208">
                  <c:v>2017</c:v>
                </c:pt>
                <c:pt idx="4209">
                  <c:v>2018</c:v>
                </c:pt>
                <c:pt idx="4210">
                  <c:v>2019</c:v>
                </c:pt>
                <c:pt idx="4211">
                  <c:v>2020</c:v>
                </c:pt>
                <c:pt idx="4212">
                  <c:v>2021</c:v>
                </c:pt>
                <c:pt idx="4213">
                  <c:v>2011</c:v>
                </c:pt>
                <c:pt idx="4214">
                  <c:v>2012</c:v>
                </c:pt>
                <c:pt idx="4215">
                  <c:v>2013</c:v>
                </c:pt>
                <c:pt idx="4216">
                  <c:v>2014</c:v>
                </c:pt>
                <c:pt idx="4217">
                  <c:v>2015</c:v>
                </c:pt>
                <c:pt idx="4218">
                  <c:v>2016</c:v>
                </c:pt>
                <c:pt idx="4219">
                  <c:v>2017</c:v>
                </c:pt>
                <c:pt idx="4220">
                  <c:v>2018</c:v>
                </c:pt>
                <c:pt idx="4221">
                  <c:v>2019</c:v>
                </c:pt>
                <c:pt idx="4222">
                  <c:v>2020</c:v>
                </c:pt>
                <c:pt idx="4223">
                  <c:v>2021</c:v>
                </c:pt>
                <c:pt idx="4224">
                  <c:v>2011</c:v>
                </c:pt>
                <c:pt idx="4225">
                  <c:v>2012</c:v>
                </c:pt>
                <c:pt idx="4226">
                  <c:v>2013</c:v>
                </c:pt>
                <c:pt idx="4227">
                  <c:v>2014</c:v>
                </c:pt>
                <c:pt idx="4228">
                  <c:v>2015</c:v>
                </c:pt>
                <c:pt idx="4229">
                  <c:v>2016</c:v>
                </c:pt>
                <c:pt idx="4230">
                  <c:v>2017</c:v>
                </c:pt>
                <c:pt idx="4231">
                  <c:v>2018</c:v>
                </c:pt>
                <c:pt idx="4232">
                  <c:v>2019</c:v>
                </c:pt>
                <c:pt idx="4233">
                  <c:v>2020</c:v>
                </c:pt>
                <c:pt idx="4234">
                  <c:v>2021</c:v>
                </c:pt>
                <c:pt idx="4235">
                  <c:v>2011</c:v>
                </c:pt>
                <c:pt idx="4236">
                  <c:v>2012</c:v>
                </c:pt>
                <c:pt idx="4237">
                  <c:v>2013</c:v>
                </c:pt>
                <c:pt idx="4238">
                  <c:v>2014</c:v>
                </c:pt>
                <c:pt idx="4239">
                  <c:v>2015</c:v>
                </c:pt>
                <c:pt idx="4240">
                  <c:v>2016</c:v>
                </c:pt>
                <c:pt idx="4241">
                  <c:v>2017</c:v>
                </c:pt>
                <c:pt idx="4242">
                  <c:v>2018</c:v>
                </c:pt>
                <c:pt idx="4243">
                  <c:v>2019</c:v>
                </c:pt>
                <c:pt idx="4244">
                  <c:v>2020</c:v>
                </c:pt>
                <c:pt idx="4245">
                  <c:v>2021</c:v>
                </c:pt>
                <c:pt idx="4246">
                  <c:v>2011</c:v>
                </c:pt>
                <c:pt idx="4247">
                  <c:v>2012</c:v>
                </c:pt>
                <c:pt idx="4248">
                  <c:v>2013</c:v>
                </c:pt>
                <c:pt idx="4249">
                  <c:v>2014</c:v>
                </c:pt>
                <c:pt idx="4250">
                  <c:v>2015</c:v>
                </c:pt>
                <c:pt idx="4251">
                  <c:v>2016</c:v>
                </c:pt>
                <c:pt idx="4252">
                  <c:v>2017</c:v>
                </c:pt>
                <c:pt idx="4253">
                  <c:v>2018</c:v>
                </c:pt>
                <c:pt idx="4254">
                  <c:v>2019</c:v>
                </c:pt>
                <c:pt idx="4255">
                  <c:v>2020</c:v>
                </c:pt>
                <c:pt idx="4256">
                  <c:v>2021</c:v>
                </c:pt>
                <c:pt idx="4257">
                  <c:v>2011</c:v>
                </c:pt>
                <c:pt idx="4258">
                  <c:v>2012</c:v>
                </c:pt>
                <c:pt idx="4259">
                  <c:v>2013</c:v>
                </c:pt>
                <c:pt idx="4260">
                  <c:v>2014</c:v>
                </c:pt>
                <c:pt idx="4261">
                  <c:v>2015</c:v>
                </c:pt>
                <c:pt idx="4262">
                  <c:v>2016</c:v>
                </c:pt>
                <c:pt idx="4263">
                  <c:v>2017</c:v>
                </c:pt>
                <c:pt idx="4264">
                  <c:v>2018</c:v>
                </c:pt>
                <c:pt idx="4265">
                  <c:v>2019</c:v>
                </c:pt>
                <c:pt idx="4266">
                  <c:v>2020</c:v>
                </c:pt>
                <c:pt idx="4267">
                  <c:v>2021</c:v>
                </c:pt>
                <c:pt idx="4268">
                  <c:v>2011</c:v>
                </c:pt>
                <c:pt idx="4269">
                  <c:v>2012</c:v>
                </c:pt>
                <c:pt idx="4270">
                  <c:v>2013</c:v>
                </c:pt>
                <c:pt idx="4271">
                  <c:v>2014</c:v>
                </c:pt>
                <c:pt idx="4272">
                  <c:v>2015</c:v>
                </c:pt>
                <c:pt idx="4273">
                  <c:v>2016</c:v>
                </c:pt>
                <c:pt idx="4274">
                  <c:v>2017</c:v>
                </c:pt>
                <c:pt idx="4275">
                  <c:v>2018</c:v>
                </c:pt>
                <c:pt idx="4276">
                  <c:v>2019</c:v>
                </c:pt>
                <c:pt idx="4277">
                  <c:v>2020</c:v>
                </c:pt>
                <c:pt idx="4278">
                  <c:v>2021</c:v>
                </c:pt>
                <c:pt idx="4279">
                  <c:v>2011</c:v>
                </c:pt>
                <c:pt idx="4280">
                  <c:v>2012</c:v>
                </c:pt>
                <c:pt idx="4281">
                  <c:v>2013</c:v>
                </c:pt>
                <c:pt idx="4282">
                  <c:v>2014</c:v>
                </c:pt>
                <c:pt idx="4283">
                  <c:v>2015</c:v>
                </c:pt>
                <c:pt idx="4284">
                  <c:v>2016</c:v>
                </c:pt>
                <c:pt idx="4285">
                  <c:v>2017</c:v>
                </c:pt>
                <c:pt idx="4286">
                  <c:v>2018</c:v>
                </c:pt>
                <c:pt idx="4287">
                  <c:v>2019</c:v>
                </c:pt>
                <c:pt idx="4288">
                  <c:v>2020</c:v>
                </c:pt>
                <c:pt idx="4289">
                  <c:v>2021</c:v>
                </c:pt>
                <c:pt idx="4290">
                  <c:v>2011</c:v>
                </c:pt>
                <c:pt idx="4291">
                  <c:v>2012</c:v>
                </c:pt>
                <c:pt idx="4292">
                  <c:v>2013</c:v>
                </c:pt>
                <c:pt idx="4293">
                  <c:v>2014</c:v>
                </c:pt>
                <c:pt idx="4294">
                  <c:v>2015</c:v>
                </c:pt>
                <c:pt idx="4295">
                  <c:v>2016</c:v>
                </c:pt>
                <c:pt idx="4296">
                  <c:v>2017</c:v>
                </c:pt>
                <c:pt idx="4297">
                  <c:v>2018</c:v>
                </c:pt>
                <c:pt idx="4298">
                  <c:v>2019</c:v>
                </c:pt>
                <c:pt idx="4299">
                  <c:v>2020</c:v>
                </c:pt>
                <c:pt idx="4300">
                  <c:v>2021</c:v>
                </c:pt>
                <c:pt idx="4301">
                  <c:v>2011</c:v>
                </c:pt>
                <c:pt idx="4302">
                  <c:v>2012</c:v>
                </c:pt>
                <c:pt idx="4303">
                  <c:v>2013</c:v>
                </c:pt>
                <c:pt idx="4304">
                  <c:v>2014</c:v>
                </c:pt>
                <c:pt idx="4305">
                  <c:v>2015</c:v>
                </c:pt>
                <c:pt idx="4306">
                  <c:v>2016</c:v>
                </c:pt>
                <c:pt idx="4307">
                  <c:v>2017</c:v>
                </c:pt>
                <c:pt idx="4308">
                  <c:v>2018</c:v>
                </c:pt>
                <c:pt idx="4309">
                  <c:v>2019</c:v>
                </c:pt>
                <c:pt idx="4310">
                  <c:v>2020</c:v>
                </c:pt>
                <c:pt idx="4311">
                  <c:v>2021</c:v>
                </c:pt>
                <c:pt idx="4312">
                  <c:v>2011</c:v>
                </c:pt>
                <c:pt idx="4313">
                  <c:v>2012</c:v>
                </c:pt>
                <c:pt idx="4314">
                  <c:v>2013</c:v>
                </c:pt>
                <c:pt idx="4315">
                  <c:v>2014</c:v>
                </c:pt>
                <c:pt idx="4316">
                  <c:v>2015</c:v>
                </c:pt>
                <c:pt idx="4317">
                  <c:v>2016</c:v>
                </c:pt>
                <c:pt idx="4318">
                  <c:v>2017</c:v>
                </c:pt>
                <c:pt idx="4319">
                  <c:v>2018</c:v>
                </c:pt>
                <c:pt idx="4320">
                  <c:v>2019</c:v>
                </c:pt>
                <c:pt idx="4321">
                  <c:v>2020</c:v>
                </c:pt>
                <c:pt idx="4322">
                  <c:v>2021</c:v>
                </c:pt>
                <c:pt idx="4323">
                  <c:v>2011</c:v>
                </c:pt>
                <c:pt idx="4324">
                  <c:v>2012</c:v>
                </c:pt>
                <c:pt idx="4325">
                  <c:v>2013</c:v>
                </c:pt>
                <c:pt idx="4326">
                  <c:v>2014</c:v>
                </c:pt>
                <c:pt idx="4327">
                  <c:v>2015</c:v>
                </c:pt>
                <c:pt idx="4328">
                  <c:v>2016</c:v>
                </c:pt>
                <c:pt idx="4329">
                  <c:v>2017</c:v>
                </c:pt>
                <c:pt idx="4330">
                  <c:v>2018</c:v>
                </c:pt>
                <c:pt idx="4331">
                  <c:v>2019</c:v>
                </c:pt>
                <c:pt idx="4332">
                  <c:v>2020</c:v>
                </c:pt>
                <c:pt idx="4333">
                  <c:v>2021</c:v>
                </c:pt>
                <c:pt idx="4334">
                  <c:v>2011</c:v>
                </c:pt>
                <c:pt idx="4335">
                  <c:v>2012</c:v>
                </c:pt>
                <c:pt idx="4336">
                  <c:v>2013</c:v>
                </c:pt>
                <c:pt idx="4337">
                  <c:v>2014</c:v>
                </c:pt>
                <c:pt idx="4338">
                  <c:v>2015</c:v>
                </c:pt>
                <c:pt idx="4339">
                  <c:v>2016</c:v>
                </c:pt>
                <c:pt idx="4340">
                  <c:v>2017</c:v>
                </c:pt>
                <c:pt idx="4341">
                  <c:v>2018</c:v>
                </c:pt>
                <c:pt idx="4342">
                  <c:v>2019</c:v>
                </c:pt>
                <c:pt idx="4343">
                  <c:v>2020</c:v>
                </c:pt>
                <c:pt idx="4344">
                  <c:v>2021</c:v>
                </c:pt>
                <c:pt idx="4345">
                  <c:v>2011</c:v>
                </c:pt>
                <c:pt idx="4346">
                  <c:v>2012</c:v>
                </c:pt>
                <c:pt idx="4347">
                  <c:v>2013</c:v>
                </c:pt>
                <c:pt idx="4348">
                  <c:v>2014</c:v>
                </c:pt>
                <c:pt idx="4349">
                  <c:v>2015</c:v>
                </c:pt>
                <c:pt idx="4350">
                  <c:v>2016</c:v>
                </c:pt>
                <c:pt idx="4351">
                  <c:v>2017</c:v>
                </c:pt>
                <c:pt idx="4352">
                  <c:v>2018</c:v>
                </c:pt>
                <c:pt idx="4353">
                  <c:v>2019</c:v>
                </c:pt>
                <c:pt idx="4354">
                  <c:v>2020</c:v>
                </c:pt>
                <c:pt idx="4355">
                  <c:v>2021</c:v>
                </c:pt>
                <c:pt idx="4356">
                  <c:v>2011</c:v>
                </c:pt>
                <c:pt idx="4357">
                  <c:v>2012</c:v>
                </c:pt>
                <c:pt idx="4358">
                  <c:v>2013</c:v>
                </c:pt>
                <c:pt idx="4359">
                  <c:v>2014</c:v>
                </c:pt>
                <c:pt idx="4360">
                  <c:v>2015</c:v>
                </c:pt>
                <c:pt idx="4361">
                  <c:v>2016</c:v>
                </c:pt>
                <c:pt idx="4362">
                  <c:v>2017</c:v>
                </c:pt>
                <c:pt idx="4363">
                  <c:v>2018</c:v>
                </c:pt>
                <c:pt idx="4364">
                  <c:v>2019</c:v>
                </c:pt>
                <c:pt idx="4365">
                  <c:v>2020</c:v>
                </c:pt>
                <c:pt idx="4366">
                  <c:v>2021</c:v>
                </c:pt>
                <c:pt idx="4367">
                  <c:v>2011</c:v>
                </c:pt>
                <c:pt idx="4368">
                  <c:v>2012</c:v>
                </c:pt>
                <c:pt idx="4369">
                  <c:v>2013</c:v>
                </c:pt>
                <c:pt idx="4370">
                  <c:v>2014</c:v>
                </c:pt>
                <c:pt idx="4371">
                  <c:v>2015</c:v>
                </c:pt>
                <c:pt idx="4372">
                  <c:v>2016</c:v>
                </c:pt>
                <c:pt idx="4373">
                  <c:v>2017</c:v>
                </c:pt>
                <c:pt idx="4374">
                  <c:v>2018</c:v>
                </c:pt>
                <c:pt idx="4375">
                  <c:v>2019</c:v>
                </c:pt>
                <c:pt idx="4376">
                  <c:v>2020</c:v>
                </c:pt>
                <c:pt idx="4377">
                  <c:v>2021</c:v>
                </c:pt>
                <c:pt idx="4378">
                  <c:v>2011</c:v>
                </c:pt>
                <c:pt idx="4379">
                  <c:v>2012</c:v>
                </c:pt>
                <c:pt idx="4380">
                  <c:v>2013</c:v>
                </c:pt>
                <c:pt idx="4381">
                  <c:v>2014</c:v>
                </c:pt>
                <c:pt idx="4382">
                  <c:v>2015</c:v>
                </c:pt>
                <c:pt idx="4383">
                  <c:v>2016</c:v>
                </c:pt>
                <c:pt idx="4384">
                  <c:v>2017</c:v>
                </c:pt>
                <c:pt idx="4385">
                  <c:v>2018</c:v>
                </c:pt>
                <c:pt idx="4386">
                  <c:v>2019</c:v>
                </c:pt>
                <c:pt idx="4387">
                  <c:v>2020</c:v>
                </c:pt>
                <c:pt idx="4388">
                  <c:v>2021</c:v>
                </c:pt>
                <c:pt idx="4389">
                  <c:v>2011</c:v>
                </c:pt>
                <c:pt idx="4390">
                  <c:v>2012</c:v>
                </c:pt>
                <c:pt idx="4391">
                  <c:v>2013</c:v>
                </c:pt>
                <c:pt idx="4392">
                  <c:v>2014</c:v>
                </c:pt>
                <c:pt idx="4393">
                  <c:v>2015</c:v>
                </c:pt>
                <c:pt idx="4394">
                  <c:v>2016</c:v>
                </c:pt>
                <c:pt idx="4395">
                  <c:v>2017</c:v>
                </c:pt>
                <c:pt idx="4396">
                  <c:v>2018</c:v>
                </c:pt>
                <c:pt idx="4397">
                  <c:v>2019</c:v>
                </c:pt>
                <c:pt idx="4398">
                  <c:v>2020</c:v>
                </c:pt>
                <c:pt idx="4399">
                  <c:v>2021</c:v>
                </c:pt>
                <c:pt idx="4400">
                  <c:v>2011</c:v>
                </c:pt>
                <c:pt idx="4401">
                  <c:v>2012</c:v>
                </c:pt>
                <c:pt idx="4402">
                  <c:v>2013</c:v>
                </c:pt>
                <c:pt idx="4403">
                  <c:v>2014</c:v>
                </c:pt>
                <c:pt idx="4404">
                  <c:v>2015</c:v>
                </c:pt>
                <c:pt idx="4405">
                  <c:v>2016</c:v>
                </c:pt>
                <c:pt idx="4406">
                  <c:v>2017</c:v>
                </c:pt>
                <c:pt idx="4407">
                  <c:v>2018</c:v>
                </c:pt>
                <c:pt idx="4408">
                  <c:v>2019</c:v>
                </c:pt>
                <c:pt idx="4409">
                  <c:v>2020</c:v>
                </c:pt>
                <c:pt idx="4410">
                  <c:v>2021</c:v>
                </c:pt>
                <c:pt idx="4411">
                  <c:v>2011</c:v>
                </c:pt>
                <c:pt idx="4412">
                  <c:v>2012</c:v>
                </c:pt>
                <c:pt idx="4413">
                  <c:v>2013</c:v>
                </c:pt>
                <c:pt idx="4414">
                  <c:v>2014</c:v>
                </c:pt>
                <c:pt idx="4415">
                  <c:v>2015</c:v>
                </c:pt>
                <c:pt idx="4416">
                  <c:v>2016</c:v>
                </c:pt>
                <c:pt idx="4417">
                  <c:v>2017</c:v>
                </c:pt>
                <c:pt idx="4418">
                  <c:v>2018</c:v>
                </c:pt>
                <c:pt idx="4419">
                  <c:v>2019</c:v>
                </c:pt>
                <c:pt idx="4420">
                  <c:v>2020</c:v>
                </c:pt>
                <c:pt idx="4421">
                  <c:v>2021</c:v>
                </c:pt>
                <c:pt idx="4422">
                  <c:v>2011</c:v>
                </c:pt>
                <c:pt idx="4423">
                  <c:v>2012</c:v>
                </c:pt>
                <c:pt idx="4424">
                  <c:v>2013</c:v>
                </c:pt>
                <c:pt idx="4425">
                  <c:v>2014</c:v>
                </c:pt>
                <c:pt idx="4426">
                  <c:v>2015</c:v>
                </c:pt>
                <c:pt idx="4427">
                  <c:v>2016</c:v>
                </c:pt>
                <c:pt idx="4428">
                  <c:v>2017</c:v>
                </c:pt>
                <c:pt idx="4429">
                  <c:v>2018</c:v>
                </c:pt>
                <c:pt idx="4430">
                  <c:v>2019</c:v>
                </c:pt>
                <c:pt idx="4431">
                  <c:v>2020</c:v>
                </c:pt>
                <c:pt idx="4432">
                  <c:v>2021</c:v>
                </c:pt>
                <c:pt idx="4433">
                  <c:v>2011</c:v>
                </c:pt>
                <c:pt idx="4434">
                  <c:v>2012</c:v>
                </c:pt>
                <c:pt idx="4435">
                  <c:v>2013</c:v>
                </c:pt>
                <c:pt idx="4436">
                  <c:v>2014</c:v>
                </c:pt>
                <c:pt idx="4437">
                  <c:v>2015</c:v>
                </c:pt>
                <c:pt idx="4438">
                  <c:v>2016</c:v>
                </c:pt>
                <c:pt idx="4439">
                  <c:v>2017</c:v>
                </c:pt>
                <c:pt idx="4440">
                  <c:v>2018</c:v>
                </c:pt>
                <c:pt idx="4441">
                  <c:v>2019</c:v>
                </c:pt>
                <c:pt idx="4442">
                  <c:v>2020</c:v>
                </c:pt>
                <c:pt idx="4443">
                  <c:v>2021</c:v>
                </c:pt>
                <c:pt idx="4444">
                  <c:v>2011</c:v>
                </c:pt>
                <c:pt idx="4445">
                  <c:v>2012</c:v>
                </c:pt>
                <c:pt idx="4446">
                  <c:v>2013</c:v>
                </c:pt>
                <c:pt idx="4447">
                  <c:v>2014</c:v>
                </c:pt>
                <c:pt idx="4448">
                  <c:v>2015</c:v>
                </c:pt>
                <c:pt idx="4449">
                  <c:v>2016</c:v>
                </c:pt>
                <c:pt idx="4450">
                  <c:v>2017</c:v>
                </c:pt>
                <c:pt idx="4451">
                  <c:v>2018</c:v>
                </c:pt>
                <c:pt idx="4452">
                  <c:v>2019</c:v>
                </c:pt>
                <c:pt idx="4453">
                  <c:v>2020</c:v>
                </c:pt>
                <c:pt idx="4454">
                  <c:v>2021</c:v>
                </c:pt>
                <c:pt idx="4455">
                  <c:v>2011</c:v>
                </c:pt>
                <c:pt idx="4456">
                  <c:v>2012</c:v>
                </c:pt>
                <c:pt idx="4457">
                  <c:v>2013</c:v>
                </c:pt>
                <c:pt idx="4458">
                  <c:v>2014</c:v>
                </c:pt>
                <c:pt idx="4459">
                  <c:v>2015</c:v>
                </c:pt>
                <c:pt idx="4460">
                  <c:v>2016</c:v>
                </c:pt>
                <c:pt idx="4461">
                  <c:v>2017</c:v>
                </c:pt>
                <c:pt idx="4462">
                  <c:v>2018</c:v>
                </c:pt>
                <c:pt idx="4463">
                  <c:v>2019</c:v>
                </c:pt>
                <c:pt idx="4464">
                  <c:v>2020</c:v>
                </c:pt>
                <c:pt idx="4465">
                  <c:v>2021</c:v>
                </c:pt>
                <c:pt idx="4466">
                  <c:v>2011</c:v>
                </c:pt>
                <c:pt idx="4467">
                  <c:v>2012</c:v>
                </c:pt>
                <c:pt idx="4468">
                  <c:v>2013</c:v>
                </c:pt>
                <c:pt idx="4469">
                  <c:v>2014</c:v>
                </c:pt>
                <c:pt idx="4470">
                  <c:v>2015</c:v>
                </c:pt>
                <c:pt idx="4471">
                  <c:v>2016</c:v>
                </c:pt>
                <c:pt idx="4472">
                  <c:v>2017</c:v>
                </c:pt>
                <c:pt idx="4473">
                  <c:v>2018</c:v>
                </c:pt>
                <c:pt idx="4474">
                  <c:v>2019</c:v>
                </c:pt>
                <c:pt idx="4475">
                  <c:v>2020</c:v>
                </c:pt>
                <c:pt idx="4476">
                  <c:v>2021</c:v>
                </c:pt>
                <c:pt idx="4477">
                  <c:v>2011</c:v>
                </c:pt>
                <c:pt idx="4478">
                  <c:v>2012</c:v>
                </c:pt>
                <c:pt idx="4479">
                  <c:v>2013</c:v>
                </c:pt>
                <c:pt idx="4480">
                  <c:v>2014</c:v>
                </c:pt>
                <c:pt idx="4481">
                  <c:v>2015</c:v>
                </c:pt>
                <c:pt idx="4482">
                  <c:v>2016</c:v>
                </c:pt>
                <c:pt idx="4483">
                  <c:v>2017</c:v>
                </c:pt>
                <c:pt idx="4484">
                  <c:v>2018</c:v>
                </c:pt>
                <c:pt idx="4485">
                  <c:v>2019</c:v>
                </c:pt>
                <c:pt idx="4486">
                  <c:v>2020</c:v>
                </c:pt>
                <c:pt idx="4487">
                  <c:v>2021</c:v>
                </c:pt>
                <c:pt idx="4488">
                  <c:v>2011</c:v>
                </c:pt>
                <c:pt idx="4489">
                  <c:v>2012</c:v>
                </c:pt>
                <c:pt idx="4490">
                  <c:v>2013</c:v>
                </c:pt>
                <c:pt idx="4491">
                  <c:v>2014</c:v>
                </c:pt>
                <c:pt idx="4492">
                  <c:v>2015</c:v>
                </c:pt>
                <c:pt idx="4493">
                  <c:v>2016</c:v>
                </c:pt>
                <c:pt idx="4494">
                  <c:v>2017</c:v>
                </c:pt>
                <c:pt idx="4495">
                  <c:v>2018</c:v>
                </c:pt>
                <c:pt idx="4496">
                  <c:v>2019</c:v>
                </c:pt>
                <c:pt idx="4497">
                  <c:v>2020</c:v>
                </c:pt>
                <c:pt idx="4498">
                  <c:v>2021</c:v>
                </c:pt>
                <c:pt idx="4499">
                  <c:v>2011</c:v>
                </c:pt>
                <c:pt idx="4500">
                  <c:v>2012</c:v>
                </c:pt>
                <c:pt idx="4501">
                  <c:v>2013</c:v>
                </c:pt>
                <c:pt idx="4502">
                  <c:v>2014</c:v>
                </c:pt>
                <c:pt idx="4503">
                  <c:v>2015</c:v>
                </c:pt>
                <c:pt idx="4504">
                  <c:v>2016</c:v>
                </c:pt>
                <c:pt idx="4505">
                  <c:v>2017</c:v>
                </c:pt>
                <c:pt idx="4506">
                  <c:v>2018</c:v>
                </c:pt>
                <c:pt idx="4507">
                  <c:v>2019</c:v>
                </c:pt>
                <c:pt idx="4508">
                  <c:v>2020</c:v>
                </c:pt>
                <c:pt idx="4509">
                  <c:v>2021</c:v>
                </c:pt>
                <c:pt idx="4510">
                  <c:v>2011</c:v>
                </c:pt>
                <c:pt idx="4511">
                  <c:v>2012</c:v>
                </c:pt>
                <c:pt idx="4512">
                  <c:v>2013</c:v>
                </c:pt>
                <c:pt idx="4513">
                  <c:v>2014</c:v>
                </c:pt>
                <c:pt idx="4514">
                  <c:v>2015</c:v>
                </c:pt>
                <c:pt idx="4515">
                  <c:v>2016</c:v>
                </c:pt>
                <c:pt idx="4516">
                  <c:v>2017</c:v>
                </c:pt>
                <c:pt idx="4517">
                  <c:v>2018</c:v>
                </c:pt>
                <c:pt idx="4518">
                  <c:v>2019</c:v>
                </c:pt>
                <c:pt idx="4519">
                  <c:v>2020</c:v>
                </c:pt>
                <c:pt idx="4520">
                  <c:v>2021</c:v>
                </c:pt>
                <c:pt idx="4521">
                  <c:v>2011</c:v>
                </c:pt>
                <c:pt idx="4522">
                  <c:v>2012</c:v>
                </c:pt>
                <c:pt idx="4523">
                  <c:v>2013</c:v>
                </c:pt>
                <c:pt idx="4524">
                  <c:v>2014</c:v>
                </c:pt>
                <c:pt idx="4525">
                  <c:v>2015</c:v>
                </c:pt>
                <c:pt idx="4526">
                  <c:v>2016</c:v>
                </c:pt>
                <c:pt idx="4527">
                  <c:v>2017</c:v>
                </c:pt>
                <c:pt idx="4528">
                  <c:v>2018</c:v>
                </c:pt>
                <c:pt idx="4529">
                  <c:v>2019</c:v>
                </c:pt>
                <c:pt idx="4530">
                  <c:v>2020</c:v>
                </c:pt>
                <c:pt idx="4531">
                  <c:v>2021</c:v>
                </c:pt>
                <c:pt idx="4532">
                  <c:v>2011</c:v>
                </c:pt>
                <c:pt idx="4533">
                  <c:v>2012</c:v>
                </c:pt>
                <c:pt idx="4534">
                  <c:v>2013</c:v>
                </c:pt>
                <c:pt idx="4535">
                  <c:v>2014</c:v>
                </c:pt>
                <c:pt idx="4536">
                  <c:v>2015</c:v>
                </c:pt>
                <c:pt idx="4537">
                  <c:v>2016</c:v>
                </c:pt>
                <c:pt idx="4538">
                  <c:v>2017</c:v>
                </c:pt>
                <c:pt idx="4539">
                  <c:v>2018</c:v>
                </c:pt>
                <c:pt idx="4540">
                  <c:v>2019</c:v>
                </c:pt>
                <c:pt idx="4541">
                  <c:v>2020</c:v>
                </c:pt>
                <c:pt idx="4542">
                  <c:v>2021</c:v>
                </c:pt>
                <c:pt idx="4543">
                  <c:v>2011</c:v>
                </c:pt>
                <c:pt idx="4544">
                  <c:v>2012</c:v>
                </c:pt>
                <c:pt idx="4545">
                  <c:v>2013</c:v>
                </c:pt>
                <c:pt idx="4546">
                  <c:v>2014</c:v>
                </c:pt>
                <c:pt idx="4547">
                  <c:v>2015</c:v>
                </c:pt>
                <c:pt idx="4548">
                  <c:v>2016</c:v>
                </c:pt>
                <c:pt idx="4549">
                  <c:v>2017</c:v>
                </c:pt>
                <c:pt idx="4550">
                  <c:v>2018</c:v>
                </c:pt>
                <c:pt idx="4551">
                  <c:v>2019</c:v>
                </c:pt>
                <c:pt idx="4552">
                  <c:v>2020</c:v>
                </c:pt>
                <c:pt idx="4553">
                  <c:v>2021</c:v>
                </c:pt>
                <c:pt idx="4554">
                  <c:v>2011</c:v>
                </c:pt>
                <c:pt idx="4555">
                  <c:v>2012</c:v>
                </c:pt>
                <c:pt idx="4556">
                  <c:v>2013</c:v>
                </c:pt>
                <c:pt idx="4557">
                  <c:v>2014</c:v>
                </c:pt>
                <c:pt idx="4558">
                  <c:v>2015</c:v>
                </c:pt>
                <c:pt idx="4559">
                  <c:v>2016</c:v>
                </c:pt>
                <c:pt idx="4560">
                  <c:v>2017</c:v>
                </c:pt>
                <c:pt idx="4561">
                  <c:v>2018</c:v>
                </c:pt>
                <c:pt idx="4562">
                  <c:v>2019</c:v>
                </c:pt>
                <c:pt idx="4563">
                  <c:v>2020</c:v>
                </c:pt>
                <c:pt idx="4564">
                  <c:v>2021</c:v>
                </c:pt>
                <c:pt idx="4565">
                  <c:v>2011</c:v>
                </c:pt>
                <c:pt idx="4566">
                  <c:v>2012</c:v>
                </c:pt>
                <c:pt idx="4567">
                  <c:v>2013</c:v>
                </c:pt>
                <c:pt idx="4568">
                  <c:v>2014</c:v>
                </c:pt>
                <c:pt idx="4569">
                  <c:v>2015</c:v>
                </c:pt>
                <c:pt idx="4570">
                  <c:v>2016</c:v>
                </c:pt>
                <c:pt idx="4571">
                  <c:v>2017</c:v>
                </c:pt>
                <c:pt idx="4572">
                  <c:v>2018</c:v>
                </c:pt>
                <c:pt idx="4573">
                  <c:v>2019</c:v>
                </c:pt>
                <c:pt idx="4574">
                  <c:v>2020</c:v>
                </c:pt>
                <c:pt idx="4575">
                  <c:v>2021</c:v>
                </c:pt>
                <c:pt idx="4576">
                  <c:v>2011</c:v>
                </c:pt>
                <c:pt idx="4577">
                  <c:v>2012</c:v>
                </c:pt>
                <c:pt idx="4578">
                  <c:v>2013</c:v>
                </c:pt>
                <c:pt idx="4579">
                  <c:v>2014</c:v>
                </c:pt>
                <c:pt idx="4580">
                  <c:v>2015</c:v>
                </c:pt>
                <c:pt idx="4581">
                  <c:v>2016</c:v>
                </c:pt>
                <c:pt idx="4582">
                  <c:v>2017</c:v>
                </c:pt>
                <c:pt idx="4583">
                  <c:v>2018</c:v>
                </c:pt>
                <c:pt idx="4584">
                  <c:v>2019</c:v>
                </c:pt>
                <c:pt idx="4585">
                  <c:v>2020</c:v>
                </c:pt>
                <c:pt idx="4586">
                  <c:v>2021</c:v>
                </c:pt>
                <c:pt idx="4587">
                  <c:v>2011</c:v>
                </c:pt>
                <c:pt idx="4588">
                  <c:v>2012</c:v>
                </c:pt>
                <c:pt idx="4589">
                  <c:v>2013</c:v>
                </c:pt>
                <c:pt idx="4590">
                  <c:v>2014</c:v>
                </c:pt>
                <c:pt idx="4591">
                  <c:v>2015</c:v>
                </c:pt>
                <c:pt idx="4592">
                  <c:v>2016</c:v>
                </c:pt>
                <c:pt idx="4593">
                  <c:v>2017</c:v>
                </c:pt>
                <c:pt idx="4594">
                  <c:v>2018</c:v>
                </c:pt>
                <c:pt idx="4595">
                  <c:v>2019</c:v>
                </c:pt>
                <c:pt idx="4596">
                  <c:v>2020</c:v>
                </c:pt>
                <c:pt idx="4597">
                  <c:v>2021</c:v>
                </c:pt>
                <c:pt idx="4598">
                  <c:v>2011</c:v>
                </c:pt>
                <c:pt idx="4599">
                  <c:v>2012</c:v>
                </c:pt>
                <c:pt idx="4600">
                  <c:v>2013</c:v>
                </c:pt>
                <c:pt idx="4601">
                  <c:v>2014</c:v>
                </c:pt>
                <c:pt idx="4602">
                  <c:v>2015</c:v>
                </c:pt>
                <c:pt idx="4603">
                  <c:v>2016</c:v>
                </c:pt>
                <c:pt idx="4604">
                  <c:v>2017</c:v>
                </c:pt>
                <c:pt idx="4605">
                  <c:v>2018</c:v>
                </c:pt>
                <c:pt idx="4606">
                  <c:v>2019</c:v>
                </c:pt>
                <c:pt idx="4607">
                  <c:v>2020</c:v>
                </c:pt>
                <c:pt idx="4608">
                  <c:v>2021</c:v>
                </c:pt>
                <c:pt idx="4609">
                  <c:v>2011</c:v>
                </c:pt>
                <c:pt idx="4610">
                  <c:v>2012</c:v>
                </c:pt>
                <c:pt idx="4611">
                  <c:v>2013</c:v>
                </c:pt>
                <c:pt idx="4612">
                  <c:v>2014</c:v>
                </c:pt>
                <c:pt idx="4613">
                  <c:v>2015</c:v>
                </c:pt>
                <c:pt idx="4614">
                  <c:v>2016</c:v>
                </c:pt>
                <c:pt idx="4615">
                  <c:v>2017</c:v>
                </c:pt>
                <c:pt idx="4616">
                  <c:v>2018</c:v>
                </c:pt>
                <c:pt idx="4617">
                  <c:v>2019</c:v>
                </c:pt>
                <c:pt idx="4618">
                  <c:v>2020</c:v>
                </c:pt>
                <c:pt idx="4619">
                  <c:v>2021</c:v>
                </c:pt>
                <c:pt idx="4620">
                  <c:v>2011</c:v>
                </c:pt>
                <c:pt idx="4621">
                  <c:v>2012</c:v>
                </c:pt>
                <c:pt idx="4622">
                  <c:v>2013</c:v>
                </c:pt>
                <c:pt idx="4623">
                  <c:v>2014</c:v>
                </c:pt>
                <c:pt idx="4624">
                  <c:v>2015</c:v>
                </c:pt>
                <c:pt idx="4625">
                  <c:v>2016</c:v>
                </c:pt>
                <c:pt idx="4626">
                  <c:v>2017</c:v>
                </c:pt>
                <c:pt idx="4627">
                  <c:v>2018</c:v>
                </c:pt>
                <c:pt idx="4628">
                  <c:v>2019</c:v>
                </c:pt>
                <c:pt idx="4629">
                  <c:v>2020</c:v>
                </c:pt>
                <c:pt idx="4630">
                  <c:v>2021</c:v>
                </c:pt>
                <c:pt idx="4631">
                  <c:v>2011</c:v>
                </c:pt>
                <c:pt idx="4632">
                  <c:v>2012</c:v>
                </c:pt>
                <c:pt idx="4633">
                  <c:v>2013</c:v>
                </c:pt>
                <c:pt idx="4634">
                  <c:v>2014</c:v>
                </c:pt>
                <c:pt idx="4635">
                  <c:v>2015</c:v>
                </c:pt>
                <c:pt idx="4636">
                  <c:v>2016</c:v>
                </c:pt>
                <c:pt idx="4637">
                  <c:v>2017</c:v>
                </c:pt>
                <c:pt idx="4638">
                  <c:v>2018</c:v>
                </c:pt>
                <c:pt idx="4639">
                  <c:v>2019</c:v>
                </c:pt>
                <c:pt idx="4640">
                  <c:v>2020</c:v>
                </c:pt>
                <c:pt idx="4641">
                  <c:v>2021</c:v>
                </c:pt>
                <c:pt idx="4642">
                  <c:v>2011</c:v>
                </c:pt>
                <c:pt idx="4643">
                  <c:v>2012</c:v>
                </c:pt>
                <c:pt idx="4644">
                  <c:v>2013</c:v>
                </c:pt>
                <c:pt idx="4645">
                  <c:v>2014</c:v>
                </c:pt>
                <c:pt idx="4646">
                  <c:v>2015</c:v>
                </c:pt>
                <c:pt idx="4647">
                  <c:v>2016</c:v>
                </c:pt>
                <c:pt idx="4648">
                  <c:v>2017</c:v>
                </c:pt>
                <c:pt idx="4649">
                  <c:v>2018</c:v>
                </c:pt>
                <c:pt idx="4650">
                  <c:v>2019</c:v>
                </c:pt>
                <c:pt idx="4651">
                  <c:v>2020</c:v>
                </c:pt>
                <c:pt idx="4652">
                  <c:v>2021</c:v>
                </c:pt>
                <c:pt idx="4653">
                  <c:v>2011</c:v>
                </c:pt>
                <c:pt idx="4654">
                  <c:v>2012</c:v>
                </c:pt>
                <c:pt idx="4655">
                  <c:v>2013</c:v>
                </c:pt>
                <c:pt idx="4656">
                  <c:v>2014</c:v>
                </c:pt>
                <c:pt idx="4657">
                  <c:v>2015</c:v>
                </c:pt>
                <c:pt idx="4658">
                  <c:v>2016</c:v>
                </c:pt>
                <c:pt idx="4659">
                  <c:v>2017</c:v>
                </c:pt>
                <c:pt idx="4660">
                  <c:v>2018</c:v>
                </c:pt>
                <c:pt idx="4661">
                  <c:v>2019</c:v>
                </c:pt>
                <c:pt idx="4662">
                  <c:v>2020</c:v>
                </c:pt>
                <c:pt idx="4663">
                  <c:v>2021</c:v>
                </c:pt>
                <c:pt idx="4664">
                  <c:v>2011</c:v>
                </c:pt>
                <c:pt idx="4665">
                  <c:v>2012</c:v>
                </c:pt>
                <c:pt idx="4666">
                  <c:v>2013</c:v>
                </c:pt>
                <c:pt idx="4667">
                  <c:v>2014</c:v>
                </c:pt>
                <c:pt idx="4668">
                  <c:v>2015</c:v>
                </c:pt>
                <c:pt idx="4669">
                  <c:v>2016</c:v>
                </c:pt>
                <c:pt idx="4670">
                  <c:v>2017</c:v>
                </c:pt>
                <c:pt idx="4671">
                  <c:v>2018</c:v>
                </c:pt>
                <c:pt idx="4672">
                  <c:v>2019</c:v>
                </c:pt>
                <c:pt idx="4673">
                  <c:v>2020</c:v>
                </c:pt>
                <c:pt idx="4674">
                  <c:v>2021</c:v>
                </c:pt>
                <c:pt idx="4675">
                  <c:v>2011</c:v>
                </c:pt>
                <c:pt idx="4676">
                  <c:v>2012</c:v>
                </c:pt>
                <c:pt idx="4677">
                  <c:v>2013</c:v>
                </c:pt>
                <c:pt idx="4678">
                  <c:v>2014</c:v>
                </c:pt>
                <c:pt idx="4679">
                  <c:v>2015</c:v>
                </c:pt>
                <c:pt idx="4680">
                  <c:v>2016</c:v>
                </c:pt>
                <c:pt idx="4681">
                  <c:v>2017</c:v>
                </c:pt>
                <c:pt idx="4682">
                  <c:v>2018</c:v>
                </c:pt>
                <c:pt idx="4683">
                  <c:v>2019</c:v>
                </c:pt>
                <c:pt idx="4684">
                  <c:v>2020</c:v>
                </c:pt>
                <c:pt idx="4685">
                  <c:v>2021</c:v>
                </c:pt>
                <c:pt idx="4686">
                  <c:v>2011</c:v>
                </c:pt>
                <c:pt idx="4687">
                  <c:v>2012</c:v>
                </c:pt>
                <c:pt idx="4688">
                  <c:v>2013</c:v>
                </c:pt>
                <c:pt idx="4689">
                  <c:v>2014</c:v>
                </c:pt>
                <c:pt idx="4690">
                  <c:v>2015</c:v>
                </c:pt>
                <c:pt idx="4691">
                  <c:v>2016</c:v>
                </c:pt>
                <c:pt idx="4692">
                  <c:v>2017</c:v>
                </c:pt>
                <c:pt idx="4693">
                  <c:v>2018</c:v>
                </c:pt>
                <c:pt idx="4694">
                  <c:v>2019</c:v>
                </c:pt>
                <c:pt idx="4695">
                  <c:v>2020</c:v>
                </c:pt>
                <c:pt idx="4696">
                  <c:v>2021</c:v>
                </c:pt>
                <c:pt idx="4697">
                  <c:v>2011</c:v>
                </c:pt>
                <c:pt idx="4698">
                  <c:v>2012</c:v>
                </c:pt>
                <c:pt idx="4699">
                  <c:v>2013</c:v>
                </c:pt>
                <c:pt idx="4700">
                  <c:v>2014</c:v>
                </c:pt>
                <c:pt idx="4701">
                  <c:v>2015</c:v>
                </c:pt>
                <c:pt idx="4702">
                  <c:v>2016</c:v>
                </c:pt>
                <c:pt idx="4703">
                  <c:v>2017</c:v>
                </c:pt>
                <c:pt idx="4704">
                  <c:v>2018</c:v>
                </c:pt>
                <c:pt idx="4705">
                  <c:v>2019</c:v>
                </c:pt>
                <c:pt idx="4706">
                  <c:v>2020</c:v>
                </c:pt>
                <c:pt idx="4707">
                  <c:v>2021</c:v>
                </c:pt>
                <c:pt idx="4708">
                  <c:v>2011</c:v>
                </c:pt>
                <c:pt idx="4709">
                  <c:v>2012</c:v>
                </c:pt>
                <c:pt idx="4710">
                  <c:v>2013</c:v>
                </c:pt>
                <c:pt idx="4711">
                  <c:v>2014</c:v>
                </c:pt>
                <c:pt idx="4712">
                  <c:v>2015</c:v>
                </c:pt>
                <c:pt idx="4713">
                  <c:v>2016</c:v>
                </c:pt>
                <c:pt idx="4714">
                  <c:v>2017</c:v>
                </c:pt>
                <c:pt idx="4715">
                  <c:v>2018</c:v>
                </c:pt>
                <c:pt idx="4716">
                  <c:v>2019</c:v>
                </c:pt>
                <c:pt idx="4717">
                  <c:v>2020</c:v>
                </c:pt>
                <c:pt idx="4718">
                  <c:v>2021</c:v>
                </c:pt>
                <c:pt idx="4719">
                  <c:v>2011</c:v>
                </c:pt>
                <c:pt idx="4720">
                  <c:v>2012</c:v>
                </c:pt>
                <c:pt idx="4721">
                  <c:v>2013</c:v>
                </c:pt>
                <c:pt idx="4722">
                  <c:v>2014</c:v>
                </c:pt>
                <c:pt idx="4723">
                  <c:v>2015</c:v>
                </c:pt>
                <c:pt idx="4724">
                  <c:v>2016</c:v>
                </c:pt>
                <c:pt idx="4725">
                  <c:v>2017</c:v>
                </c:pt>
                <c:pt idx="4726">
                  <c:v>2018</c:v>
                </c:pt>
                <c:pt idx="4727">
                  <c:v>2019</c:v>
                </c:pt>
                <c:pt idx="4728">
                  <c:v>2020</c:v>
                </c:pt>
                <c:pt idx="4729">
                  <c:v>2021</c:v>
                </c:pt>
                <c:pt idx="4730">
                  <c:v>2011</c:v>
                </c:pt>
                <c:pt idx="4731">
                  <c:v>2012</c:v>
                </c:pt>
                <c:pt idx="4732">
                  <c:v>2013</c:v>
                </c:pt>
                <c:pt idx="4733">
                  <c:v>2014</c:v>
                </c:pt>
                <c:pt idx="4734">
                  <c:v>2015</c:v>
                </c:pt>
                <c:pt idx="4735">
                  <c:v>2016</c:v>
                </c:pt>
                <c:pt idx="4736">
                  <c:v>2017</c:v>
                </c:pt>
                <c:pt idx="4737">
                  <c:v>2018</c:v>
                </c:pt>
                <c:pt idx="4738">
                  <c:v>2019</c:v>
                </c:pt>
                <c:pt idx="4739">
                  <c:v>2020</c:v>
                </c:pt>
                <c:pt idx="4740">
                  <c:v>2021</c:v>
                </c:pt>
                <c:pt idx="4741">
                  <c:v>2011</c:v>
                </c:pt>
                <c:pt idx="4742">
                  <c:v>2012</c:v>
                </c:pt>
                <c:pt idx="4743">
                  <c:v>2013</c:v>
                </c:pt>
                <c:pt idx="4744">
                  <c:v>2014</c:v>
                </c:pt>
                <c:pt idx="4745">
                  <c:v>2015</c:v>
                </c:pt>
                <c:pt idx="4746">
                  <c:v>2016</c:v>
                </c:pt>
                <c:pt idx="4747">
                  <c:v>2017</c:v>
                </c:pt>
                <c:pt idx="4748">
                  <c:v>2018</c:v>
                </c:pt>
                <c:pt idx="4749">
                  <c:v>2019</c:v>
                </c:pt>
                <c:pt idx="4750">
                  <c:v>2020</c:v>
                </c:pt>
                <c:pt idx="4751">
                  <c:v>2021</c:v>
                </c:pt>
                <c:pt idx="4752">
                  <c:v>2011</c:v>
                </c:pt>
                <c:pt idx="4753">
                  <c:v>2012</c:v>
                </c:pt>
                <c:pt idx="4754">
                  <c:v>2013</c:v>
                </c:pt>
                <c:pt idx="4755">
                  <c:v>2014</c:v>
                </c:pt>
                <c:pt idx="4756">
                  <c:v>2015</c:v>
                </c:pt>
                <c:pt idx="4757">
                  <c:v>2016</c:v>
                </c:pt>
                <c:pt idx="4758">
                  <c:v>2017</c:v>
                </c:pt>
                <c:pt idx="4759">
                  <c:v>2018</c:v>
                </c:pt>
                <c:pt idx="4760">
                  <c:v>2019</c:v>
                </c:pt>
                <c:pt idx="4761">
                  <c:v>2020</c:v>
                </c:pt>
                <c:pt idx="4762">
                  <c:v>2021</c:v>
                </c:pt>
                <c:pt idx="4763">
                  <c:v>2011</c:v>
                </c:pt>
                <c:pt idx="4764">
                  <c:v>2012</c:v>
                </c:pt>
                <c:pt idx="4765">
                  <c:v>2013</c:v>
                </c:pt>
                <c:pt idx="4766">
                  <c:v>2014</c:v>
                </c:pt>
                <c:pt idx="4767">
                  <c:v>2015</c:v>
                </c:pt>
                <c:pt idx="4768">
                  <c:v>2016</c:v>
                </c:pt>
                <c:pt idx="4769">
                  <c:v>2017</c:v>
                </c:pt>
                <c:pt idx="4770">
                  <c:v>2018</c:v>
                </c:pt>
                <c:pt idx="4771">
                  <c:v>2019</c:v>
                </c:pt>
                <c:pt idx="4772">
                  <c:v>2020</c:v>
                </c:pt>
                <c:pt idx="4773">
                  <c:v>2021</c:v>
                </c:pt>
                <c:pt idx="4774">
                  <c:v>2011</c:v>
                </c:pt>
                <c:pt idx="4775">
                  <c:v>2012</c:v>
                </c:pt>
                <c:pt idx="4776">
                  <c:v>2013</c:v>
                </c:pt>
                <c:pt idx="4777">
                  <c:v>2014</c:v>
                </c:pt>
                <c:pt idx="4778">
                  <c:v>2015</c:v>
                </c:pt>
                <c:pt idx="4779">
                  <c:v>2016</c:v>
                </c:pt>
                <c:pt idx="4780">
                  <c:v>2017</c:v>
                </c:pt>
                <c:pt idx="4781">
                  <c:v>2018</c:v>
                </c:pt>
                <c:pt idx="4782">
                  <c:v>2019</c:v>
                </c:pt>
                <c:pt idx="4783">
                  <c:v>2020</c:v>
                </c:pt>
                <c:pt idx="4784">
                  <c:v>2021</c:v>
                </c:pt>
                <c:pt idx="4785">
                  <c:v>2011</c:v>
                </c:pt>
                <c:pt idx="4786">
                  <c:v>2012</c:v>
                </c:pt>
                <c:pt idx="4787">
                  <c:v>2013</c:v>
                </c:pt>
                <c:pt idx="4788">
                  <c:v>2014</c:v>
                </c:pt>
                <c:pt idx="4789">
                  <c:v>2015</c:v>
                </c:pt>
                <c:pt idx="4790">
                  <c:v>2016</c:v>
                </c:pt>
                <c:pt idx="4791">
                  <c:v>2017</c:v>
                </c:pt>
                <c:pt idx="4792">
                  <c:v>2018</c:v>
                </c:pt>
                <c:pt idx="4793">
                  <c:v>2019</c:v>
                </c:pt>
                <c:pt idx="4794">
                  <c:v>2020</c:v>
                </c:pt>
                <c:pt idx="4795">
                  <c:v>2021</c:v>
                </c:pt>
                <c:pt idx="4796">
                  <c:v>2011</c:v>
                </c:pt>
                <c:pt idx="4797">
                  <c:v>2012</c:v>
                </c:pt>
                <c:pt idx="4798">
                  <c:v>2013</c:v>
                </c:pt>
                <c:pt idx="4799">
                  <c:v>2014</c:v>
                </c:pt>
                <c:pt idx="4800">
                  <c:v>2015</c:v>
                </c:pt>
                <c:pt idx="4801">
                  <c:v>2016</c:v>
                </c:pt>
                <c:pt idx="4802">
                  <c:v>2017</c:v>
                </c:pt>
                <c:pt idx="4803">
                  <c:v>2018</c:v>
                </c:pt>
                <c:pt idx="4804">
                  <c:v>2019</c:v>
                </c:pt>
                <c:pt idx="4805">
                  <c:v>2020</c:v>
                </c:pt>
                <c:pt idx="4806">
                  <c:v>2021</c:v>
                </c:pt>
                <c:pt idx="4807">
                  <c:v>2011</c:v>
                </c:pt>
                <c:pt idx="4808">
                  <c:v>2012</c:v>
                </c:pt>
                <c:pt idx="4809">
                  <c:v>2013</c:v>
                </c:pt>
                <c:pt idx="4810">
                  <c:v>2014</c:v>
                </c:pt>
                <c:pt idx="4811">
                  <c:v>2015</c:v>
                </c:pt>
                <c:pt idx="4812">
                  <c:v>2016</c:v>
                </c:pt>
                <c:pt idx="4813">
                  <c:v>2017</c:v>
                </c:pt>
                <c:pt idx="4814">
                  <c:v>2018</c:v>
                </c:pt>
                <c:pt idx="4815">
                  <c:v>2019</c:v>
                </c:pt>
                <c:pt idx="4816">
                  <c:v>2020</c:v>
                </c:pt>
                <c:pt idx="4817">
                  <c:v>2021</c:v>
                </c:pt>
                <c:pt idx="4818">
                  <c:v>2011</c:v>
                </c:pt>
                <c:pt idx="4819">
                  <c:v>2012</c:v>
                </c:pt>
                <c:pt idx="4820">
                  <c:v>2013</c:v>
                </c:pt>
                <c:pt idx="4821">
                  <c:v>2014</c:v>
                </c:pt>
                <c:pt idx="4822">
                  <c:v>2015</c:v>
                </c:pt>
                <c:pt idx="4823">
                  <c:v>2016</c:v>
                </c:pt>
                <c:pt idx="4824">
                  <c:v>2017</c:v>
                </c:pt>
                <c:pt idx="4825">
                  <c:v>2018</c:v>
                </c:pt>
                <c:pt idx="4826">
                  <c:v>2019</c:v>
                </c:pt>
                <c:pt idx="4827">
                  <c:v>2020</c:v>
                </c:pt>
                <c:pt idx="4828">
                  <c:v>2021</c:v>
                </c:pt>
                <c:pt idx="4829">
                  <c:v>2011</c:v>
                </c:pt>
                <c:pt idx="4830">
                  <c:v>2012</c:v>
                </c:pt>
                <c:pt idx="4831">
                  <c:v>2013</c:v>
                </c:pt>
                <c:pt idx="4832">
                  <c:v>2014</c:v>
                </c:pt>
                <c:pt idx="4833">
                  <c:v>2015</c:v>
                </c:pt>
                <c:pt idx="4834">
                  <c:v>2016</c:v>
                </c:pt>
                <c:pt idx="4835">
                  <c:v>2017</c:v>
                </c:pt>
                <c:pt idx="4836">
                  <c:v>2018</c:v>
                </c:pt>
                <c:pt idx="4837">
                  <c:v>2019</c:v>
                </c:pt>
                <c:pt idx="4838">
                  <c:v>2020</c:v>
                </c:pt>
                <c:pt idx="4839">
                  <c:v>2021</c:v>
                </c:pt>
                <c:pt idx="4840">
                  <c:v>2011</c:v>
                </c:pt>
                <c:pt idx="4841">
                  <c:v>2012</c:v>
                </c:pt>
                <c:pt idx="4842">
                  <c:v>2013</c:v>
                </c:pt>
                <c:pt idx="4843">
                  <c:v>2014</c:v>
                </c:pt>
                <c:pt idx="4844">
                  <c:v>2015</c:v>
                </c:pt>
                <c:pt idx="4845">
                  <c:v>2016</c:v>
                </c:pt>
                <c:pt idx="4846">
                  <c:v>2017</c:v>
                </c:pt>
                <c:pt idx="4847">
                  <c:v>2018</c:v>
                </c:pt>
                <c:pt idx="4848">
                  <c:v>2019</c:v>
                </c:pt>
                <c:pt idx="4849">
                  <c:v>2020</c:v>
                </c:pt>
                <c:pt idx="4850">
                  <c:v>2021</c:v>
                </c:pt>
                <c:pt idx="4851">
                  <c:v>2011</c:v>
                </c:pt>
                <c:pt idx="4852">
                  <c:v>2012</c:v>
                </c:pt>
                <c:pt idx="4853">
                  <c:v>2013</c:v>
                </c:pt>
                <c:pt idx="4854">
                  <c:v>2014</c:v>
                </c:pt>
                <c:pt idx="4855">
                  <c:v>2015</c:v>
                </c:pt>
                <c:pt idx="4856">
                  <c:v>2016</c:v>
                </c:pt>
                <c:pt idx="4857">
                  <c:v>2017</c:v>
                </c:pt>
                <c:pt idx="4858">
                  <c:v>2018</c:v>
                </c:pt>
                <c:pt idx="4859">
                  <c:v>2019</c:v>
                </c:pt>
                <c:pt idx="4860">
                  <c:v>2020</c:v>
                </c:pt>
                <c:pt idx="4861">
                  <c:v>2021</c:v>
                </c:pt>
                <c:pt idx="4862">
                  <c:v>2011</c:v>
                </c:pt>
                <c:pt idx="4863">
                  <c:v>2012</c:v>
                </c:pt>
                <c:pt idx="4864">
                  <c:v>2013</c:v>
                </c:pt>
                <c:pt idx="4865">
                  <c:v>2014</c:v>
                </c:pt>
                <c:pt idx="4866">
                  <c:v>2015</c:v>
                </c:pt>
                <c:pt idx="4867">
                  <c:v>2016</c:v>
                </c:pt>
                <c:pt idx="4868">
                  <c:v>2017</c:v>
                </c:pt>
                <c:pt idx="4869">
                  <c:v>2018</c:v>
                </c:pt>
                <c:pt idx="4870">
                  <c:v>2019</c:v>
                </c:pt>
                <c:pt idx="4871">
                  <c:v>2020</c:v>
                </c:pt>
                <c:pt idx="4872">
                  <c:v>2021</c:v>
                </c:pt>
                <c:pt idx="4873">
                  <c:v>2011</c:v>
                </c:pt>
                <c:pt idx="4874">
                  <c:v>2012</c:v>
                </c:pt>
                <c:pt idx="4875">
                  <c:v>2013</c:v>
                </c:pt>
                <c:pt idx="4876">
                  <c:v>2014</c:v>
                </c:pt>
                <c:pt idx="4877">
                  <c:v>2015</c:v>
                </c:pt>
                <c:pt idx="4878">
                  <c:v>2016</c:v>
                </c:pt>
                <c:pt idx="4879">
                  <c:v>2017</c:v>
                </c:pt>
                <c:pt idx="4880">
                  <c:v>2018</c:v>
                </c:pt>
                <c:pt idx="4881">
                  <c:v>2019</c:v>
                </c:pt>
                <c:pt idx="4882">
                  <c:v>2020</c:v>
                </c:pt>
                <c:pt idx="4883">
                  <c:v>2021</c:v>
                </c:pt>
                <c:pt idx="4884">
                  <c:v>2011</c:v>
                </c:pt>
                <c:pt idx="4885">
                  <c:v>2012</c:v>
                </c:pt>
                <c:pt idx="4886">
                  <c:v>2013</c:v>
                </c:pt>
                <c:pt idx="4887">
                  <c:v>2014</c:v>
                </c:pt>
                <c:pt idx="4888">
                  <c:v>2015</c:v>
                </c:pt>
                <c:pt idx="4889">
                  <c:v>2016</c:v>
                </c:pt>
                <c:pt idx="4890">
                  <c:v>2017</c:v>
                </c:pt>
                <c:pt idx="4891">
                  <c:v>2018</c:v>
                </c:pt>
                <c:pt idx="4892">
                  <c:v>2019</c:v>
                </c:pt>
                <c:pt idx="4893">
                  <c:v>2020</c:v>
                </c:pt>
                <c:pt idx="4894">
                  <c:v>2021</c:v>
                </c:pt>
                <c:pt idx="4895">
                  <c:v>2011</c:v>
                </c:pt>
                <c:pt idx="4896">
                  <c:v>2012</c:v>
                </c:pt>
                <c:pt idx="4897">
                  <c:v>2013</c:v>
                </c:pt>
                <c:pt idx="4898">
                  <c:v>2014</c:v>
                </c:pt>
                <c:pt idx="4899">
                  <c:v>2015</c:v>
                </c:pt>
                <c:pt idx="4900">
                  <c:v>2016</c:v>
                </c:pt>
                <c:pt idx="4901">
                  <c:v>2017</c:v>
                </c:pt>
                <c:pt idx="4902">
                  <c:v>2018</c:v>
                </c:pt>
                <c:pt idx="4903">
                  <c:v>2019</c:v>
                </c:pt>
                <c:pt idx="4904">
                  <c:v>2020</c:v>
                </c:pt>
                <c:pt idx="4905">
                  <c:v>2021</c:v>
                </c:pt>
                <c:pt idx="4906">
                  <c:v>2011</c:v>
                </c:pt>
                <c:pt idx="4907">
                  <c:v>2012</c:v>
                </c:pt>
                <c:pt idx="4908">
                  <c:v>2013</c:v>
                </c:pt>
                <c:pt idx="4909">
                  <c:v>2014</c:v>
                </c:pt>
                <c:pt idx="4910">
                  <c:v>2015</c:v>
                </c:pt>
                <c:pt idx="4911">
                  <c:v>2016</c:v>
                </c:pt>
                <c:pt idx="4912">
                  <c:v>2017</c:v>
                </c:pt>
                <c:pt idx="4913">
                  <c:v>2018</c:v>
                </c:pt>
                <c:pt idx="4914">
                  <c:v>2019</c:v>
                </c:pt>
                <c:pt idx="4915">
                  <c:v>2020</c:v>
                </c:pt>
                <c:pt idx="4916">
                  <c:v>2021</c:v>
                </c:pt>
                <c:pt idx="4917">
                  <c:v>2011</c:v>
                </c:pt>
                <c:pt idx="4918">
                  <c:v>2012</c:v>
                </c:pt>
                <c:pt idx="4919">
                  <c:v>2013</c:v>
                </c:pt>
                <c:pt idx="4920">
                  <c:v>2014</c:v>
                </c:pt>
                <c:pt idx="4921">
                  <c:v>2015</c:v>
                </c:pt>
                <c:pt idx="4922">
                  <c:v>2016</c:v>
                </c:pt>
                <c:pt idx="4923">
                  <c:v>2017</c:v>
                </c:pt>
                <c:pt idx="4924">
                  <c:v>2018</c:v>
                </c:pt>
                <c:pt idx="4925">
                  <c:v>2019</c:v>
                </c:pt>
                <c:pt idx="4926">
                  <c:v>2020</c:v>
                </c:pt>
                <c:pt idx="4927">
                  <c:v>2021</c:v>
                </c:pt>
                <c:pt idx="4928">
                  <c:v>2011</c:v>
                </c:pt>
                <c:pt idx="4929">
                  <c:v>2012</c:v>
                </c:pt>
                <c:pt idx="4930">
                  <c:v>2013</c:v>
                </c:pt>
                <c:pt idx="4931">
                  <c:v>2014</c:v>
                </c:pt>
                <c:pt idx="4932">
                  <c:v>2015</c:v>
                </c:pt>
                <c:pt idx="4933">
                  <c:v>2016</c:v>
                </c:pt>
                <c:pt idx="4934">
                  <c:v>2017</c:v>
                </c:pt>
                <c:pt idx="4935">
                  <c:v>2018</c:v>
                </c:pt>
                <c:pt idx="4936">
                  <c:v>2019</c:v>
                </c:pt>
                <c:pt idx="4937">
                  <c:v>2020</c:v>
                </c:pt>
                <c:pt idx="4938">
                  <c:v>2021</c:v>
                </c:pt>
                <c:pt idx="4939">
                  <c:v>2011</c:v>
                </c:pt>
                <c:pt idx="4940">
                  <c:v>2012</c:v>
                </c:pt>
                <c:pt idx="4941">
                  <c:v>2013</c:v>
                </c:pt>
                <c:pt idx="4942">
                  <c:v>2014</c:v>
                </c:pt>
                <c:pt idx="4943">
                  <c:v>2015</c:v>
                </c:pt>
                <c:pt idx="4944">
                  <c:v>2016</c:v>
                </c:pt>
                <c:pt idx="4945">
                  <c:v>2017</c:v>
                </c:pt>
                <c:pt idx="4946">
                  <c:v>2018</c:v>
                </c:pt>
                <c:pt idx="4947">
                  <c:v>2019</c:v>
                </c:pt>
                <c:pt idx="4948">
                  <c:v>2020</c:v>
                </c:pt>
                <c:pt idx="4949">
                  <c:v>2021</c:v>
                </c:pt>
                <c:pt idx="4950">
                  <c:v>2011</c:v>
                </c:pt>
                <c:pt idx="4951">
                  <c:v>2012</c:v>
                </c:pt>
                <c:pt idx="4952">
                  <c:v>2013</c:v>
                </c:pt>
                <c:pt idx="4953">
                  <c:v>2014</c:v>
                </c:pt>
                <c:pt idx="4954">
                  <c:v>2015</c:v>
                </c:pt>
                <c:pt idx="4955">
                  <c:v>2016</c:v>
                </c:pt>
                <c:pt idx="4956">
                  <c:v>2017</c:v>
                </c:pt>
                <c:pt idx="4957">
                  <c:v>2018</c:v>
                </c:pt>
                <c:pt idx="4958">
                  <c:v>2019</c:v>
                </c:pt>
                <c:pt idx="4959">
                  <c:v>2020</c:v>
                </c:pt>
                <c:pt idx="4960">
                  <c:v>2021</c:v>
                </c:pt>
                <c:pt idx="4961">
                  <c:v>2011</c:v>
                </c:pt>
                <c:pt idx="4962">
                  <c:v>2012</c:v>
                </c:pt>
                <c:pt idx="4963">
                  <c:v>2013</c:v>
                </c:pt>
                <c:pt idx="4964">
                  <c:v>2014</c:v>
                </c:pt>
                <c:pt idx="4965">
                  <c:v>2015</c:v>
                </c:pt>
                <c:pt idx="4966">
                  <c:v>2016</c:v>
                </c:pt>
                <c:pt idx="4967">
                  <c:v>2017</c:v>
                </c:pt>
                <c:pt idx="4968">
                  <c:v>2018</c:v>
                </c:pt>
                <c:pt idx="4969">
                  <c:v>2019</c:v>
                </c:pt>
                <c:pt idx="4970">
                  <c:v>2020</c:v>
                </c:pt>
                <c:pt idx="4971">
                  <c:v>2021</c:v>
                </c:pt>
                <c:pt idx="4972">
                  <c:v>2011</c:v>
                </c:pt>
                <c:pt idx="4973">
                  <c:v>2012</c:v>
                </c:pt>
                <c:pt idx="4974">
                  <c:v>2013</c:v>
                </c:pt>
                <c:pt idx="4975">
                  <c:v>2014</c:v>
                </c:pt>
                <c:pt idx="4976">
                  <c:v>2015</c:v>
                </c:pt>
                <c:pt idx="4977">
                  <c:v>2016</c:v>
                </c:pt>
                <c:pt idx="4978">
                  <c:v>2017</c:v>
                </c:pt>
                <c:pt idx="4979">
                  <c:v>2018</c:v>
                </c:pt>
                <c:pt idx="4980">
                  <c:v>2019</c:v>
                </c:pt>
                <c:pt idx="4981">
                  <c:v>2020</c:v>
                </c:pt>
                <c:pt idx="4982">
                  <c:v>2021</c:v>
                </c:pt>
                <c:pt idx="4983">
                  <c:v>2011</c:v>
                </c:pt>
                <c:pt idx="4984">
                  <c:v>2012</c:v>
                </c:pt>
                <c:pt idx="4985">
                  <c:v>2013</c:v>
                </c:pt>
                <c:pt idx="4986">
                  <c:v>2014</c:v>
                </c:pt>
                <c:pt idx="4987">
                  <c:v>2015</c:v>
                </c:pt>
                <c:pt idx="4988">
                  <c:v>2016</c:v>
                </c:pt>
                <c:pt idx="4989">
                  <c:v>2017</c:v>
                </c:pt>
                <c:pt idx="4990">
                  <c:v>2018</c:v>
                </c:pt>
                <c:pt idx="4991">
                  <c:v>2019</c:v>
                </c:pt>
                <c:pt idx="4992">
                  <c:v>2020</c:v>
                </c:pt>
                <c:pt idx="4993">
                  <c:v>2021</c:v>
                </c:pt>
                <c:pt idx="4994">
                  <c:v>2011</c:v>
                </c:pt>
                <c:pt idx="4995">
                  <c:v>2012</c:v>
                </c:pt>
                <c:pt idx="4996">
                  <c:v>2013</c:v>
                </c:pt>
                <c:pt idx="4997">
                  <c:v>2014</c:v>
                </c:pt>
                <c:pt idx="4998">
                  <c:v>2015</c:v>
                </c:pt>
                <c:pt idx="4999">
                  <c:v>2016</c:v>
                </c:pt>
                <c:pt idx="5000">
                  <c:v>2017</c:v>
                </c:pt>
                <c:pt idx="5001">
                  <c:v>2018</c:v>
                </c:pt>
                <c:pt idx="5002">
                  <c:v>2019</c:v>
                </c:pt>
                <c:pt idx="5003">
                  <c:v>2020</c:v>
                </c:pt>
                <c:pt idx="5004">
                  <c:v>2021</c:v>
                </c:pt>
                <c:pt idx="5005">
                  <c:v>2011</c:v>
                </c:pt>
                <c:pt idx="5006">
                  <c:v>2012</c:v>
                </c:pt>
                <c:pt idx="5007">
                  <c:v>2013</c:v>
                </c:pt>
                <c:pt idx="5008">
                  <c:v>2014</c:v>
                </c:pt>
                <c:pt idx="5009">
                  <c:v>2015</c:v>
                </c:pt>
                <c:pt idx="5010">
                  <c:v>2016</c:v>
                </c:pt>
                <c:pt idx="5011">
                  <c:v>2017</c:v>
                </c:pt>
                <c:pt idx="5012">
                  <c:v>2018</c:v>
                </c:pt>
                <c:pt idx="5013">
                  <c:v>2019</c:v>
                </c:pt>
                <c:pt idx="5014">
                  <c:v>2020</c:v>
                </c:pt>
                <c:pt idx="5015">
                  <c:v>2021</c:v>
                </c:pt>
                <c:pt idx="5016">
                  <c:v>2011</c:v>
                </c:pt>
                <c:pt idx="5017">
                  <c:v>2012</c:v>
                </c:pt>
                <c:pt idx="5018">
                  <c:v>2013</c:v>
                </c:pt>
                <c:pt idx="5019">
                  <c:v>2014</c:v>
                </c:pt>
                <c:pt idx="5020">
                  <c:v>2015</c:v>
                </c:pt>
                <c:pt idx="5021">
                  <c:v>2016</c:v>
                </c:pt>
                <c:pt idx="5022">
                  <c:v>2017</c:v>
                </c:pt>
                <c:pt idx="5023">
                  <c:v>2018</c:v>
                </c:pt>
                <c:pt idx="5024">
                  <c:v>2019</c:v>
                </c:pt>
                <c:pt idx="5025">
                  <c:v>2020</c:v>
                </c:pt>
                <c:pt idx="5026">
                  <c:v>2021</c:v>
                </c:pt>
                <c:pt idx="5027">
                  <c:v>2011</c:v>
                </c:pt>
                <c:pt idx="5028">
                  <c:v>2012</c:v>
                </c:pt>
                <c:pt idx="5029">
                  <c:v>2013</c:v>
                </c:pt>
                <c:pt idx="5030">
                  <c:v>2014</c:v>
                </c:pt>
                <c:pt idx="5031">
                  <c:v>2015</c:v>
                </c:pt>
                <c:pt idx="5032">
                  <c:v>2016</c:v>
                </c:pt>
                <c:pt idx="5033">
                  <c:v>2017</c:v>
                </c:pt>
                <c:pt idx="5034">
                  <c:v>2018</c:v>
                </c:pt>
                <c:pt idx="5035">
                  <c:v>2019</c:v>
                </c:pt>
                <c:pt idx="5036">
                  <c:v>2020</c:v>
                </c:pt>
                <c:pt idx="5037">
                  <c:v>2021</c:v>
                </c:pt>
                <c:pt idx="5038">
                  <c:v>2011</c:v>
                </c:pt>
                <c:pt idx="5039">
                  <c:v>2012</c:v>
                </c:pt>
                <c:pt idx="5040">
                  <c:v>2013</c:v>
                </c:pt>
                <c:pt idx="5041">
                  <c:v>2014</c:v>
                </c:pt>
                <c:pt idx="5042">
                  <c:v>2015</c:v>
                </c:pt>
                <c:pt idx="5043">
                  <c:v>2016</c:v>
                </c:pt>
                <c:pt idx="5044">
                  <c:v>2017</c:v>
                </c:pt>
                <c:pt idx="5045">
                  <c:v>2018</c:v>
                </c:pt>
                <c:pt idx="5046">
                  <c:v>2019</c:v>
                </c:pt>
                <c:pt idx="5047">
                  <c:v>2020</c:v>
                </c:pt>
                <c:pt idx="5048">
                  <c:v>2021</c:v>
                </c:pt>
                <c:pt idx="5049">
                  <c:v>2011</c:v>
                </c:pt>
                <c:pt idx="5050">
                  <c:v>2012</c:v>
                </c:pt>
                <c:pt idx="5051">
                  <c:v>2013</c:v>
                </c:pt>
                <c:pt idx="5052">
                  <c:v>2014</c:v>
                </c:pt>
                <c:pt idx="5053">
                  <c:v>2015</c:v>
                </c:pt>
                <c:pt idx="5054">
                  <c:v>2016</c:v>
                </c:pt>
                <c:pt idx="5055">
                  <c:v>2017</c:v>
                </c:pt>
                <c:pt idx="5056">
                  <c:v>2018</c:v>
                </c:pt>
                <c:pt idx="5057">
                  <c:v>2019</c:v>
                </c:pt>
                <c:pt idx="5058">
                  <c:v>2020</c:v>
                </c:pt>
                <c:pt idx="5059">
                  <c:v>2021</c:v>
                </c:pt>
                <c:pt idx="5060">
                  <c:v>2011</c:v>
                </c:pt>
                <c:pt idx="5061">
                  <c:v>2012</c:v>
                </c:pt>
                <c:pt idx="5062">
                  <c:v>2013</c:v>
                </c:pt>
                <c:pt idx="5063">
                  <c:v>2014</c:v>
                </c:pt>
                <c:pt idx="5064">
                  <c:v>2015</c:v>
                </c:pt>
                <c:pt idx="5065">
                  <c:v>2016</c:v>
                </c:pt>
                <c:pt idx="5066">
                  <c:v>2017</c:v>
                </c:pt>
                <c:pt idx="5067">
                  <c:v>2018</c:v>
                </c:pt>
                <c:pt idx="5068">
                  <c:v>2019</c:v>
                </c:pt>
                <c:pt idx="5069">
                  <c:v>2020</c:v>
                </c:pt>
                <c:pt idx="5070">
                  <c:v>2021</c:v>
                </c:pt>
                <c:pt idx="5071">
                  <c:v>2011</c:v>
                </c:pt>
                <c:pt idx="5072">
                  <c:v>2012</c:v>
                </c:pt>
                <c:pt idx="5073">
                  <c:v>2013</c:v>
                </c:pt>
                <c:pt idx="5074">
                  <c:v>2014</c:v>
                </c:pt>
                <c:pt idx="5075">
                  <c:v>2015</c:v>
                </c:pt>
                <c:pt idx="5076">
                  <c:v>2016</c:v>
                </c:pt>
                <c:pt idx="5077">
                  <c:v>2017</c:v>
                </c:pt>
                <c:pt idx="5078">
                  <c:v>2018</c:v>
                </c:pt>
                <c:pt idx="5079">
                  <c:v>2019</c:v>
                </c:pt>
                <c:pt idx="5080">
                  <c:v>2020</c:v>
                </c:pt>
                <c:pt idx="5081">
                  <c:v>2021</c:v>
                </c:pt>
                <c:pt idx="5082">
                  <c:v>2011</c:v>
                </c:pt>
                <c:pt idx="5083">
                  <c:v>2012</c:v>
                </c:pt>
                <c:pt idx="5084">
                  <c:v>2013</c:v>
                </c:pt>
                <c:pt idx="5085">
                  <c:v>2014</c:v>
                </c:pt>
                <c:pt idx="5086">
                  <c:v>2015</c:v>
                </c:pt>
                <c:pt idx="5087">
                  <c:v>2016</c:v>
                </c:pt>
                <c:pt idx="5088">
                  <c:v>2017</c:v>
                </c:pt>
                <c:pt idx="5089">
                  <c:v>2018</c:v>
                </c:pt>
                <c:pt idx="5090">
                  <c:v>2019</c:v>
                </c:pt>
                <c:pt idx="5091">
                  <c:v>2020</c:v>
                </c:pt>
                <c:pt idx="5092">
                  <c:v>2021</c:v>
                </c:pt>
                <c:pt idx="5093">
                  <c:v>2011</c:v>
                </c:pt>
                <c:pt idx="5094">
                  <c:v>2012</c:v>
                </c:pt>
                <c:pt idx="5095">
                  <c:v>2013</c:v>
                </c:pt>
                <c:pt idx="5096">
                  <c:v>2014</c:v>
                </c:pt>
                <c:pt idx="5097">
                  <c:v>2015</c:v>
                </c:pt>
                <c:pt idx="5098">
                  <c:v>2016</c:v>
                </c:pt>
                <c:pt idx="5099">
                  <c:v>2017</c:v>
                </c:pt>
                <c:pt idx="5100">
                  <c:v>2018</c:v>
                </c:pt>
                <c:pt idx="5101">
                  <c:v>2019</c:v>
                </c:pt>
                <c:pt idx="5102">
                  <c:v>2020</c:v>
                </c:pt>
                <c:pt idx="5103">
                  <c:v>2021</c:v>
                </c:pt>
                <c:pt idx="5104">
                  <c:v>2011</c:v>
                </c:pt>
                <c:pt idx="5105">
                  <c:v>2012</c:v>
                </c:pt>
                <c:pt idx="5106">
                  <c:v>2013</c:v>
                </c:pt>
                <c:pt idx="5107">
                  <c:v>2014</c:v>
                </c:pt>
                <c:pt idx="5108">
                  <c:v>2015</c:v>
                </c:pt>
                <c:pt idx="5109">
                  <c:v>2016</c:v>
                </c:pt>
                <c:pt idx="5110">
                  <c:v>2017</c:v>
                </c:pt>
                <c:pt idx="5111">
                  <c:v>2018</c:v>
                </c:pt>
                <c:pt idx="5112">
                  <c:v>2019</c:v>
                </c:pt>
                <c:pt idx="5113">
                  <c:v>2020</c:v>
                </c:pt>
                <c:pt idx="5114">
                  <c:v>2021</c:v>
                </c:pt>
                <c:pt idx="5115">
                  <c:v>2011</c:v>
                </c:pt>
                <c:pt idx="5116">
                  <c:v>2012</c:v>
                </c:pt>
                <c:pt idx="5117">
                  <c:v>2013</c:v>
                </c:pt>
                <c:pt idx="5118">
                  <c:v>2014</c:v>
                </c:pt>
                <c:pt idx="5119">
                  <c:v>2015</c:v>
                </c:pt>
                <c:pt idx="5120">
                  <c:v>2016</c:v>
                </c:pt>
                <c:pt idx="5121">
                  <c:v>2017</c:v>
                </c:pt>
                <c:pt idx="5122">
                  <c:v>2018</c:v>
                </c:pt>
                <c:pt idx="5123">
                  <c:v>2019</c:v>
                </c:pt>
                <c:pt idx="5124">
                  <c:v>2020</c:v>
                </c:pt>
                <c:pt idx="5125">
                  <c:v>2021</c:v>
                </c:pt>
                <c:pt idx="5126">
                  <c:v>2011</c:v>
                </c:pt>
                <c:pt idx="5127">
                  <c:v>2012</c:v>
                </c:pt>
                <c:pt idx="5128">
                  <c:v>2013</c:v>
                </c:pt>
                <c:pt idx="5129">
                  <c:v>2014</c:v>
                </c:pt>
                <c:pt idx="5130">
                  <c:v>2015</c:v>
                </c:pt>
                <c:pt idx="5131">
                  <c:v>2016</c:v>
                </c:pt>
                <c:pt idx="5132">
                  <c:v>2017</c:v>
                </c:pt>
                <c:pt idx="5133">
                  <c:v>2018</c:v>
                </c:pt>
                <c:pt idx="5134">
                  <c:v>2019</c:v>
                </c:pt>
                <c:pt idx="5135">
                  <c:v>2020</c:v>
                </c:pt>
                <c:pt idx="5136">
                  <c:v>2021</c:v>
                </c:pt>
                <c:pt idx="5137">
                  <c:v>2011</c:v>
                </c:pt>
                <c:pt idx="5138">
                  <c:v>2012</c:v>
                </c:pt>
                <c:pt idx="5139">
                  <c:v>2013</c:v>
                </c:pt>
                <c:pt idx="5140">
                  <c:v>2014</c:v>
                </c:pt>
                <c:pt idx="5141">
                  <c:v>2015</c:v>
                </c:pt>
                <c:pt idx="5142">
                  <c:v>2016</c:v>
                </c:pt>
                <c:pt idx="5143">
                  <c:v>2017</c:v>
                </c:pt>
                <c:pt idx="5144">
                  <c:v>2018</c:v>
                </c:pt>
                <c:pt idx="5145">
                  <c:v>2019</c:v>
                </c:pt>
                <c:pt idx="5146">
                  <c:v>2020</c:v>
                </c:pt>
                <c:pt idx="5147">
                  <c:v>2021</c:v>
                </c:pt>
                <c:pt idx="5148">
                  <c:v>2011</c:v>
                </c:pt>
                <c:pt idx="5149">
                  <c:v>2012</c:v>
                </c:pt>
                <c:pt idx="5150">
                  <c:v>2013</c:v>
                </c:pt>
                <c:pt idx="5151">
                  <c:v>2014</c:v>
                </c:pt>
                <c:pt idx="5152">
                  <c:v>2015</c:v>
                </c:pt>
                <c:pt idx="5153">
                  <c:v>2016</c:v>
                </c:pt>
                <c:pt idx="5154">
                  <c:v>2017</c:v>
                </c:pt>
                <c:pt idx="5155">
                  <c:v>2018</c:v>
                </c:pt>
                <c:pt idx="5156">
                  <c:v>2019</c:v>
                </c:pt>
                <c:pt idx="5157">
                  <c:v>2020</c:v>
                </c:pt>
                <c:pt idx="5158">
                  <c:v>2021</c:v>
                </c:pt>
                <c:pt idx="5159">
                  <c:v>2011</c:v>
                </c:pt>
                <c:pt idx="5160">
                  <c:v>2012</c:v>
                </c:pt>
                <c:pt idx="5161">
                  <c:v>2013</c:v>
                </c:pt>
                <c:pt idx="5162">
                  <c:v>2014</c:v>
                </c:pt>
                <c:pt idx="5163">
                  <c:v>2015</c:v>
                </c:pt>
                <c:pt idx="5164">
                  <c:v>2016</c:v>
                </c:pt>
                <c:pt idx="5165">
                  <c:v>2017</c:v>
                </c:pt>
                <c:pt idx="5166">
                  <c:v>2018</c:v>
                </c:pt>
                <c:pt idx="5167">
                  <c:v>2019</c:v>
                </c:pt>
                <c:pt idx="5168">
                  <c:v>2020</c:v>
                </c:pt>
                <c:pt idx="5169">
                  <c:v>2021</c:v>
                </c:pt>
                <c:pt idx="5170">
                  <c:v>2011</c:v>
                </c:pt>
                <c:pt idx="5171">
                  <c:v>2012</c:v>
                </c:pt>
                <c:pt idx="5172">
                  <c:v>2013</c:v>
                </c:pt>
                <c:pt idx="5173">
                  <c:v>2014</c:v>
                </c:pt>
                <c:pt idx="5174">
                  <c:v>2015</c:v>
                </c:pt>
                <c:pt idx="5175">
                  <c:v>2016</c:v>
                </c:pt>
                <c:pt idx="5176">
                  <c:v>2017</c:v>
                </c:pt>
                <c:pt idx="5177">
                  <c:v>2018</c:v>
                </c:pt>
                <c:pt idx="5178">
                  <c:v>2019</c:v>
                </c:pt>
                <c:pt idx="5179">
                  <c:v>2020</c:v>
                </c:pt>
                <c:pt idx="5180">
                  <c:v>2021</c:v>
                </c:pt>
                <c:pt idx="5181">
                  <c:v>2011</c:v>
                </c:pt>
                <c:pt idx="5182">
                  <c:v>2012</c:v>
                </c:pt>
                <c:pt idx="5183">
                  <c:v>2013</c:v>
                </c:pt>
                <c:pt idx="5184">
                  <c:v>2014</c:v>
                </c:pt>
                <c:pt idx="5185">
                  <c:v>2015</c:v>
                </c:pt>
                <c:pt idx="5186">
                  <c:v>2016</c:v>
                </c:pt>
                <c:pt idx="5187">
                  <c:v>2017</c:v>
                </c:pt>
                <c:pt idx="5188">
                  <c:v>2018</c:v>
                </c:pt>
                <c:pt idx="5189">
                  <c:v>2019</c:v>
                </c:pt>
                <c:pt idx="5190">
                  <c:v>2020</c:v>
                </c:pt>
                <c:pt idx="5191">
                  <c:v>2021</c:v>
                </c:pt>
                <c:pt idx="5192">
                  <c:v>2011</c:v>
                </c:pt>
                <c:pt idx="5193">
                  <c:v>2012</c:v>
                </c:pt>
                <c:pt idx="5194">
                  <c:v>2013</c:v>
                </c:pt>
                <c:pt idx="5195">
                  <c:v>2014</c:v>
                </c:pt>
                <c:pt idx="5196">
                  <c:v>2015</c:v>
                </c:pt>
                <c:pt idx="5197">
                  <c:v>2016</c:v>
                </c:pt>
                <c:pt idx="5198">
                  <c:v>2017</c:v>
                </c:pt>
                <c:pt idx="5199">
                  <c:v>2018</c:v>
                </c:pt>
                <c:pt idx="5200">
                  <c:v>2019</c:v>
                </c:pt>
                <c:pt idx="5201">
                  <c:v>2020</c:v>
                </c:pt>
                <c:pt idx="5202">
                  <c:v>2021</c:v>
                </c:pt>
                <c:pt idx="5203">
                  <c:v>2011</c:v>
                </c:pt>
                <c:pt idx="5204">
                  <c:v>2012</c:v>
                </c:pt>
                <c:pt idx="5205">
                  <c:v>2013</c:v>
                </c:pt>
                <c:pt idx="5206">
                  <c:v>2014</c:v>
                </c:pt>
                <c:pt idx="5207">
                  <c:v>2015</c:v>
                </c:pt>
                <c:pt idx="5208">
                  <c:v>2016</c:v>
                </c:pt>
                <c:pt idx="5209">
                  <c:v>2017</c:v>
                </c:pt>
                <c:pt idx="5210">
                  <c:v>2018</c:v>
                </c:pt>
                <c:pt idx="5211">
                  <c:v>2019</c:v>
                </c:pt>
                <c:pt idx="5212">
                  <c:v>2020</c:v>
                </c:pt>
                <c:pt idx="5213">
                  <c:v>2021</c:v>
                </c:pt>
                <c:pt idx="5214">
                  <c:v>2011</c:v>
                </c:pt>
                <c:pt idx="5215">
                  <c:v>2012</c:v>
                </c:pt>
                <c:pt idx="5216">
                  <c:v>2013</c:v>
                </c:pt>
                <c:pt idx="5217">
                  <c:v>2014</c:v>
                </c:pt>
                <c:pt idx="5218">
                  <c:v>2015</c:v>
                </c:pt>
                <c:pt idx="5219">
                  <c:v>2016</c:v>
                </c:pt>
                <c:pt idx="5220">
                  <c:v>2017</c:v>
                </c:pt>
                <c:pt idx="5221">
                  <c:v>2018</c:v>
                </c:pt>
                <c:pt idx="5222">
                  <c:v>2019</c:v>
                </c:pt>
                <c:pt idx="5223">
                  <c:v>2020</c:v>
                </c:pt>
                <c:pt idx="5224">
                  <c:v>2021</c:v>
                </c:pt>
                <c:pt idx="5225">
                  <c:v>2011</c:v>
                </c:pt>
                <c:pt idx="5226">
                  <c:v>2012</c:v>
                </c:pt>
                <c:pt idx="5227">
                  <c:v>2013</c:v>
                </c:pt>
                <c:pt idx="5228">
                  <c:v>2014</c:v>
                </c:pt>
                <c:pt idx="5229">
                  <c:v>2015</c:v>
                </c:pt>
                <c:pt idx="5230">
                  <c:v>2016</c:v>
                </c:pt>
                <c:pt idx="5231">
                  <c:v>2017</c:v>
                </c:pt>
                <c:pt idx="5232">
                  <c:v>2018</c:v>
                </c:pt>
                <c:pt idx="5233">
                  <c:v>2019</c:v>
                </c:pt>
                <c:pt idx="5234">
                  <c:v>2020</c:v>
                </c:pt>
                <c:pt idx="5235">
                  <c:v>2021</c:v>
                </c:pt>
                <c:pt idx="5236">
                  <c:v>2011</c:v>
                </c:pt>
                <c:pt idx="5237">
                  <c:v>2012</c:v>
                </c:pt>
                <c:pt idx="5238">
                  <c:v>2013</c:v>
                </c:pt>
                <c:pt idx="5239">
                  <c:v>2014</c:v>
                </c:pt>
                <c:pt idx="5240">
                  <c:v>2015</c:v>
                </c:pt>
                <c:pt idx="5241">
                  <c:v>2016</c:v>
                </c:pt>
                <c:pt idx="5242">
                  <c:v>2017</c:v>
                </c:pt>
                <c:pt idx="5243">
                  <c:v>2018</c:v>
                </c:pt>
                <c:pt idx="5244">
                  <c:v>2019</c:v>
                </c:pt>
                <c:pt idx="5245">
                  <c:v>2020</c:v>
                </c:pt>
                <c:pt idx="5246">
                  <c:v>2021</c:v>
                </c:pt>
                <c:pt idx="5247">
                  <c:v>2011</c:v>
                </c:pt>
                <c:pt idx="5248">
                  <c:v>2012</c:v>
                </c:pt>
                <c:pt idx="5249">
                  <c:v>2013</c:v>
                </c:pt>
                <c:pt idx="5250">
                  <c:v>2014</c:v>
                </c:pt>
                <c:pt idx="5251">
                  <c:v>2015</c:v>
                </c:pt>
                <c:pt idx="5252">
                  <c:v>2016</c:v>
                </c:pt>
                <c:pt idx="5253">
                  <c:v>2017</c:v>
                </c:pt>
                <c:pt idx="5254">
                  <c:v>2018</c:v>
                </c:pt>
                <c:pt idx="5255">
                  <c:v>2019</c:v>
                </c:pt>
                <c:pt idx="5256">
                  <c:v>2020</c:v>
                </c:pt>
                <c:pt idx="5257">
                  <c:v>2021</c:v>
                </c:pt>
                <c:pt idx="5258">
                  <c:v>2011</c:v>
                </c:pt>
                <c:pt idx="5259">
                  <c:v>2012</c:v>
                </c:pt>
                <c:pt idx="5260">
                  <c:v>2013</c:v>
                </c:pt>
                <c:pt idx="5261">
                  <c:v>2014</c:v>
                </c:pt>
                <c:pt idx="5262">
                  <c:v>2015</c:v>
                </c:pt>
                <c:pt idx="5263">
                  <c:v>2016</c:v>
                </c:pt>
                <c:pt idx="5264">
                  <c:v>2017</c:v>
                </c:pt>
                <c:pt idx="5265">
                  <c:v>2018</c:v>
                </c:pt>
                <c:pt idx="5266">
                  <c:v>2019</c:v>
                </c:pt>
                <c:pt idx="5267">
                  <c:v>2020</c:v>
                </c:pt>
                <c:pt idx="5268">
                  <c:v>2021</c:v>
                </c:pt>
                <c:pt idx="5269">
                  <c:v>2011</c:v>
                </c:pt>
                <c:pt idx="5270">
                  <c:v>2012</c:v>
                </c:pt>
                <c:pt idx="5271">
                  <c:v>2013</c:v>
                </c:pt>
                <c:pt idx="5272">
                  <c:v>2014</c:v>
                </c:pt>
                <c:pt idx="5273">
                  <c:v>2015</c:v>
                </c:pt>
                <c:pt idx="5274">
                  <c:v>2016</c:v>
                </c:pt>
                <c:pt idx="5275">
                  <c:v>2017</c:v>
                </c:pt>
                <c:pt idx="5276">
                  <c:v>2018</c:v>
                </c:pt>
                <c:pt idx="5277">
                  <c:v>2019</c:v>
                </c:pt>
                <c:pt idx="5278">
                  <c:v>2020</c:v>
                </c:pt>
                <c:pt idx="5279">
                  <c:v>2021</c:v>
                </c:pt>
                <c:pt idx="5280">
                  <c:v>2011</c:v>
                </c:pt>
                <c:pt idx="5281">
                  <c:v>2012</c:v>
                </c:pt>
                <c:pt idx="5282">
                  <c:v>2013</c:v>
                </c:pt>
                <c:pt idx="5283">
                  <c:v>2014</c:v>
                </c:pt>
                <c:pt idx="5284">
                  <c:v>2015</c:v>
                </c:pt>
                <c:pt idx="5285">
                  <c:v>2016</c:v>
                </c:pt>
                <c:pt idx="5286">
                  <c:v>2017</c:v>
                </c:pt>
                <c:pt idx="5287">
                  <c:v>2018</c:v>
                </c:pt>
                <c:pt idx="5288">
                  <c:v>2019</c:v>
                </c:pt>
                <c:pt idx="5289">
                  <c:v>2020</c:v>
                </c:pt>
                <c:pt idx="5290">
                  <c:v>2021</c:v>
                </c:pt>
                <c:pt idx="5291">
                  <c:v>2011</c:v>
                </c:pt>
                <c:pt idx="5292">
                  <c:v>2012</c:v>
                </c:pt>
                <c:pt idx="5293">
                  <c:v>2013</c:v>
                </c:pt>
                <c:pt idx="5294">
                  <c:v>2014</c:v>
                </c:pt>
                <c:pt idx="5295">
                  <c:v>2015</c:v>
                </c:pt>
                <c:pt idx="5296">
                  <c:v>2016</c:v>
                </c:pt>
                <c:pt idx="5297">
                  <c:v>2017</c:v>
                </c:pt>
                <c:pt idx="5298">
                  <c:v>2018</c:v>
                </c:pt>
                <c:pt idx="5299">
                  <c:v>2019</c:v>
                </c:pt>
                <c:pt idx="5300">
                  <c:v>2020</c:v>
                </c:pt>
                <c:pt idx="5301">
                  <c:v>2021</c:v>
                </c:pt>
                <c:pt idx="5302">
                  <c:v>2011</c:v>
                </c:pt>
                <c:pt idx="5303">
                  <c:v>2012</c:v>
                </c:pt>
                <c:pt idx="5304">
                  <c:v>2013</c:v>
                </c:pt>
                <c:pt idx="5305">
                  <c:v>2014</c:v>
                </c:pt>
                <c:pt idx="5306">
                  <c:v>2015</c:v>
                </c:pt>
                <c:pt idx="5307">
                  <c:v>2016</c:v>
                </c:pt>
                <c:pt idx="5308">
                  <c:v>2017</c:v>
                </c:pt>
                <c:pt idx="5309">
                  <c:v>2018</c:v>
                </c:pt>
                <c:pt idx="5310">
                  <c:v>2019</c:v>
                </c:pt>
                <c:pt idx="5311">
                  <c:v>2020</c:v>
                </c:pt>
                <c:pt idx="5312">
                  <c:v>2021</c:v>
                </c:pt>
                <c:pt idx="5313">
                  <c:v>2011</c:v>
                </c:pt>
                <c:pt idx="5314">
                  <c:v>2012</c:v>
                </c:pt>
                <c:pt idx="5315">
                  <c:v>2013</c:v>
                </c:pt>
                <c:pt idx="5316">
                  <c:v>2014</c:v>
                </c:pt>
                <c:pt idx="5317">
                  <c:v>2015</c:v>
                </c:pt>
                <c:pt idx="5318">
                  <c:v>2016</c:v>
                </c:pt>
                <c:pt idx="5319">
                  <c:v>2017</c:v>
                </c:pt>
                <c:pt idx="5320">
                  <c:v>2018</c:v>
                </c:pt>
                <c:pt idx="5321">
                  <c:v>2019</c:v>
                </c:pt>
                <c:pt idx="5322">
                  <c:v>2020</c:v>
                </c:pt>
                <c:pt idx="5323">
                  <c:v>2021</c:v>
                </c:pt>
                <c:pt idx="5324">
                  <c:v>2011</c:v>
                </c:pt>
                <c:pt idx="5325">
                  <c:v>2012</c:v>
                </c:pt>
                <c:pt idx="5326">
                  <c:v>2013</c:v>
                </c:pt>
                <c:pt idx="5327">
                  <c:v>2014</c:v>
                </c:pt>
                <c:pt idx="5328">
                  <c:v>2015</c:v>
                </c:pt>
                <c:pt idx="5329">
                  <c:v>2016</c:v>
                </c:pt>
                <c:pt idx="5330">
                  <c:v>2017</c:v>
                </c:pt>
                <c:pt idx="5331">
                  <c:v>2018</c:v>
                </c:pt>
                <c:pt idx="5332">
                  <c:v>2019</c:v>
                </c:pt>
                <c:pt idx="5333">
                  <c:v>2020</c:v>
                </c:pt>
                <c:pt idx="5334">
                  <c:v>2021</c:v>
                </c:pt>
                <c:pt idx="5335">
                  <c:v>2011</c:v>
                </c:pt>
                <c:pt idx="5336">
                  <c:v>2012</c:v>
                </c:pt>
                <c:pt idx="5337">
                  <c:v>2013</c:v>
                </c:pt>
                <c:pt idx="5338">
                  <c:v>2014</c:v>
                </c:pt>
                <c:pt idx="5339">
                  <c:v>2015</c:v>
                </c:pt>
                <c:pt idx="5340">
                  <c:v>2016</c:v>
                </c:pt>
                <c:pt idx="5341">
                  <c:v>2017</c:v>
                </c:pt>
                <c:pt idx="5342">
                  <c:v>2018</c:v>
                </c:pt>
                <c:pt idx="5343">
                  <c:v>2019</c:v>
                </c:pt>
                <c:pt idx="5344">
                  <c:v>2020</c:v>
                </c:pt>
                <c:pt idx="5345">
                  <c:v>2021</c:v>
                </c:pt>
                <c:pt idx="5346">
                  <c:v>2011</c:v>
                </c:pt>
                <c:pt idx="5347">
                  <c:v>2012</c:v>
                </c:pt>
                <c:pt idx="5348">
                  <c:v>2013</c:v>
                </c:pt>
                <c:pt idx="5349">
                  <c:v>2014</c:v>
                </c:pt>
                <c:pt idx="5350">
                  <c:v>2015</c:v>
                </c:pt>
                <c:pt idx="5351">
                  <c:v>2016</c:v>
                </c:pt>
                <c:pt idx="5352">
                  <c:v>2017</c:v>
                </c:pt>
                <c:pt idx="5353">
                  <c:v>2018</c:v>
                </c:pt>
                <c:pt idx="5354">
                  <c:v>2019</c:v>
                </c:pt>
                <c:pt idx="5355">
                  <c:v>2020</c:v>
                </c:pt>
                <c:pt idx="5356">
                  <c:v>2021</c:v>
                </c:pt>
                <c:pt idx="5357">
                  <c:v>2011</c:v>
                </c:pt>
                <c:pt idx="5358">
                  <c:v>2012</c:v>
                </c:pt>
                <c:pt idx="5359">
                  <c:v>2013</c:v>
                </c:pt>
                <c:pt idx="5360">
                  <c:v>2014</c:v>
                </c:pt>
                <c:pt idx="5361">
                  <c:v>2015</c:v>
                </c:pt>
                <c:pt idx="5362">
                  <c:v>2016</c:v>
                </c:pt>
                <c:pt idx="5363">
                  <c:v>2017</c:v>
                </c:pt>
                <c:pt idx="5364">
                  <c:v>2018</c:v>
                </c:pt>
                <c:pt idx="5365">
                  <c:v>2019</c:v>
                </c:pt>
                <c:pt idx="5366">
                  <c:v>2020</c:v>
                </c:pt>
                <c:pt idx="5367">
                  <c:v>2021</c:v>
                </c:pt>
                <c:pt idx="5368">
                  <c:v>2011</c:v>
                </c:pt>
                <c:pt idx="5369">
                  <c:v>2012</c:v>
                </c:pt>
                <c:pt idx="5370">
                  <c:v>2013</c:v>
                </c:pt>
                <c:pt idx="5371">
                  <c:v>2014</c:v>
                </c:pt>
                <c:pt idx="5372">
                  <c:v>2015</c:v>
                </c:pt>
                <c:pt idx="5373">
                  <c:v>2016</c:v>
                </c:pt>
                <c:pt idx="5374">
                  <c:v>2017</c:v>
                </c:pt>
                <c:pt idx="5375">
                  <c:v>2018</c:v>
                </c:pt>
                <c:pt idx="5376">
                  <c:v>2019</c:v>
                </c:pt>
                <c:pt idx="5377">
                  <c:v>2020</c:v>
                </c:pt>
                <c:pt idx="5378">
                  <c:v>2021</c:v>
                </c:pt>
                <c:pt idx="5379">
                  <c:v>2011</c:v>
                </c:pt>
                <c:pt idx="5380">
                  <c:v>2012</c:v>
                </c:pt>
                <c:pt idx="5381">
                  <c:v>2013</c:v>
                </c:pt>
                <c:pt idx="5382">
                  <c:v>2014</c:v>
                </c:pt>
                <c:pt idx="5383">
                  <c:v>2015</c:v>
                </c:pt>
                <c:pt idx="5384">
                  <c:v>2016</c:v>
                </c:pt>
                <c:pt idx="5385">
                  <c:v>2017</c:v>
                </c:pt>
                <c:pt idx="5386">
                  <c:v>2018</c:v>
                </c:pt>
                <c:pt idx="5387">
                  <c:v>2019</c:v>
                </c:pt>
                <c:pt idx="5388">
                  <c:v>2020</c:v>
                </c:pt>
                <c:pt idx="5389">
                  <c:v>2021</c:v>
                </c:pt>
                <c:pt idx="5390">
                  <c:v>2011</c:v>
                </c:pt>
                <c:pt idx="5391">
                  <c:v>2012</c:v>
                </c:pt>
                <c:pt idx="5392">
                  <c:v>2013</c:v>
                </c:pt>
                <c:pt idx="5393">
                  <c:v>2014</c:v>
                </c:pt>
                <c:pt idx="5394">
                  <c:v>2015</c:v>
                </c:pt>
                <c:pt idx="5395">
                  <c:v>2016</c:v>
                </c:pt>
                <c:pt idx="5396">
                  <c:v>2017</c:v>
                </c:pt>
                <c:pt idx="5397">
                  <c:v>2018</c:v>
                </c:pt>
                <c:pt idx="5398">
                  <c:v>2019</c:v>
                </c:pt>
                <c:pt idx="5399">
                  <c:v>2020</c:v>
                </c:pt>
                <c:pt idx="5400">
                  <c:v>2021</c:v>
                </c:pt>
                <c:pt idx="5401">
                  <c:v>2011</c:v>
                </c:pt>
                <c:pt idx="5402">
                  <c:v>2012</c:v>
                </c:pt>
                <c:pt idx="5403">
                  <c:v>2013</c:v>
                </c:pt>
                <c:pt idx="5404">
                  <c:v>2014</c:v>
                </c:pt>
                <c:pt idx="5405">
                  <c:v>2015</c:v>
                </c:pt>
                <c:pt idx="5406">
                  <c:v>2016</c:v>
                </c:pt>
                <c:pt idx="5407">
                  <c:v>2017</c:v>
                </c:pt>
                <c:pt idx="5408">
                  <c:v>2018</c:v>
                </c:pt>
                <c:pt idx="5409">
                  <c:v>2019</c:v>
                </c:pt>
                <c:pt idx="5410">
                  <c:v>2020</c:v>
                </c:pt>
                <c:pt idx="5411">
                  <c:v>2021</c:v>
                </c:pt>
                <c:pt idx="5412">
                  <c:v>2011</c:v>
                </c:pt>
                <c:pt idx="5413">
                  <c:v>2012</c:v>
                </c:pt>
                <c:pt idx="5414">
                  <c:v>2013</c:v>
                </c:pt>
                <c:pt idx="5415">
                  <c:v>2014</c:v>
                </c:pt>
                <c:pt idx="5416">
                  <c:v>2015</c:v>
                </c:pt>
                <c:pt idx="5417">
                  <c:v>2016</c:v>
                </c:pt>
                <c:pt idx="5418">
                  <c:v>2017</c:v>
                </c:pt>
                <c:pt idx="5419">
                  <c:v>2018</c:v>
                </c:pt>
                <c:pt idx="5420">
                  <c:v>2019</c:v>
                </c:pt>
                <c:pt idx="5421">
                  <c:v>2020</c:v>
                </c:pt>
                <c:pt idx="5422">
                  <c:v>2021</c:v>
                </c:pt>
                <c:pt idx="5423">
                  <c:v>2011</c:v>
                </c:pt>
                <c:pt idx="5424">
                  <c:v>2012</c:v>
                </c:pt>
                <c:pt idx="5425">
                  <c:v>2013</c:v>
                </c:pt>
                <c:pt idx="5426">
                  <c:v>2014</c:v>
                </c:pt>
                <c:pt idx="5427">
                  <c:v>2015</c:v>
                </c:pt>
                <c:pt idx="5428">
                  <c:v>2016</c:v>
                </c:pt>
                <c:pt idx="5429">
                  <c:v>2017</c:v>
                </c:pt>
                <c:pt idx="5430">
                  <c:v>2018</c:v>
                </c:pt>
                <c:pt idx="5431">
                  <c:v>2019</c:v>
                </c:pt>
                <c:pt idx="5432">
                  <c:v>2020</c:v>
                </c:pt>
                <c:pt idx="5433">
                  <c:v>2021</c:v>
                </c:pt>
                <c:pt idx="5434">
                  <c:v>2011</c:v>
                </c:pt>
                <c:pt idx="5435">
                  <c:v>2012</c:v>
                </c:pt>
                <c:pt idx="5436">
                  <c:v>2013</c:v>
                </c:pt>
                <c:pt idx="5437">
                  <c:v>2014</c:v>
                </c:pt>
                <c:pt idx="5438">
                  <c:v>2015</c:v>
                </c:pt>
                <c:pt idx="5439">
                  <c:v>2016</c:v>
                </c:pt>
                <c:pt idx="5440">
                  <c:v>2017</c:v>
                </c:pt>
                <c:pt idx="5441">
                  <c:v>2018</c:v>
                </c:pt>
                <c:pt idx="5442">
                  <c:v>2019</c:v>
                </c:pt>
                <c:pt idx="5443">
                  <c:v>2020</c:v>
                </c:pt>
                <c:pt idx="5444">
                  <c:v>2021</c:v>
                </c:pt>
                <c:pt idx="5445">
                  <c:v>2011</c:v>
                </c:pt>
                <c:pt idx="5446">
                  <c:v>2012</c:v>
                </c:pt>
                <c:pt idx="5447">
                  <c:v>2013</c:v>
                </c:pt>
                <c:pt idx="5448">
                  <c:v>2014</c:v>
                </c:pt>
                <c:pt idx="5449">
                  <c:v>2015</c:v>
                </c:pt>
                <c:pt idx="5450">
                  <c:v>2016</c:v>
                </c:pt>
                <c:pt idx="5451">
                  <c:v>2017</c:v>
                </c:pt>
                <c:pt idx="5452">
                  <c:v>2018</c:v>
                </c:pt>
                <c:pt idx="5453">
                  <c:v>2019</c:v>
                </c:pt>
                <c:pt idx="5454">
                  <c:v>2020</c:v>
                </c:pt>
                <c:pt idx="5455">
                  <c:v>2021</c:v>
                </c:pt>
                <c:pt idx="5456">
                  <c:v>2011</c:v>
                </c:pt>
                <c:pt idx="5457">
                  <c:v>2012</c:v>
                </c:pt>
                <c:pt idx="5458">
                  <c:v>2013</c:v>
                </c:pt>
                <c:pt idx="5459">
                  <c:v>2014</c:v>
                </c:pt>
                <c:pt idx="5460">
                  <c:v>2015</c:v>
                </c:pt>
                <c:pt idx="5461">
                  <c:v>2016</c:v>
                </c:pt>
                <c:pt idx="5462">
                  <c:v>2017</c:v>
                </c:pt>
                <c:pt idx="5463">
                  <c:v>2018</c:v>
                </c:pt>
                <c:pt idx="5464">
                  <c:v>2019</c:v>
                </c:pt>
                <c:pt idx="5465">
                  <c:v>2020</c:v>
                </c:pt>
                <c:pt idx="5466">
                  <c:v>2021</c:v>
                </c:pt>
                <c:pt idx="5467">
                  <c:v>2011</c:v>
                </c:pt>
                <c:pt idx="5468">
                  <c:v>2012</c:v>
                </c:pt>
                <c:pt idx="5469">
                  <c:v>2013</c:v>
                </c:pt>
                <c:pt idx="5470">
                  <c:v>2014</c:v>
                </c:pt>
                <c:pt idx="5471">
                  <c:v>2015</c:v>
                </c:pt>
                <c:pt idx="5472">
                  <c:v>2016</c:v>
                </c:pt>
                <c:pt idx="5473">
                  <c:v>2017</c:v>
                </c:pt>
                <c:pt idx="5474">
                  <c:v>2018</c:v>
                </c:pt>
                <c:pt idx="5475">
                  <c:v>2019</c:v>
                </c:pt>
                <c:pt idx="5476">
                  <c:v>2020</c:v>
                </c:pt>
                <c:pt idx="5477">
                  <c:v>2021</c:v>
                </c:pt>
                <c:pt idx="5478">
                  <c:v>2011</c:v>
                </c:pt>
                <c:pt idx="5479">
                  <c:v>2012</c:v>
                </c:pt>
                <c:pt idx="5480">
                  <c:v>2013</c:v>
                </c:pt>
                <c:pt idx="5481">
                  <c:v>2014</c:v>
                </c:pt>
                <c:pt idx="5482">
                  <c:v>2015</c:v>
                </c:pt>
                <c:pt idx="5483">
                  <c:v>2016</c:v>
                </c:pt>
                <c:pt idx="5484">
                  <c:v>2017</c:v>
                </c:pt>
                <c:pt idx="5485">
                  <c:v>2018</c:v>
                </c:pt>
                <c:pt idx="5486">
                  <c:v>2019</c:v>
                </c:pt>
                <c:pt idx="5487">
                  <c:v>2020</c:v>
                </c:pt>
                <c:pt idx="5488">
                  <c:v>2021</c:v>
                </c:pt>
                <c:pt idx="5489">
                  <c:v>2011</c:v>
                </c:pt>
                <c:pt idx="5490">
                  <c:v>2012</c:v>
                </c:pt>
                <c:pt idx="5491">
                  <c:v>2013</c:v>
                </c:pt>
                <c:pt idx="5492">
                  <c:v>2014</c:v>
                </c:pt>
                <c:pt idx="5493">
                  <c:v>2015</c:v>
                </c:pt>
                <c:pt idx="5494">
                  <c:v>2016</c:v>
                </c:pt>
                <c:pt idx="5495">
                  <c:v>2017</c:v>
                </c:pt>
                <c:pt idx="5496">
                  <c:v>2018</c:v>
                </c:pt>
                <c:pt idx="5497">
                  <c:v>2019</c:v>
                </c:pt>
                <c:pt idx="5498">
                  <c:v>2020</c:v>
                </c:pt>
                <c:pt idx="5499">
                  <c:v>2021</c:v>
                </c:pt>
                <c:pt idx="5500">
                  <c:v>2011</c:v>
                </c:pt>
                <c:pt idx="5501">
                  <c:v>2012</c:v>
                </c:pt>
                <c:pt idx="5502">
                  <c:v>2013</c:v>
                </c:pt>
                <c:pt idx="5503">
                  <c:v>2014</c:v>
                </c:pt>
                <c:pt idx="5504">
                  <c:v>2015</c:v>
                </c:pt>
                <c:pt idx="5505">
                  <c:v>2016</c:v>
                </c:pt>
                <c:pt idx="5506">
                  <c:v>2017</c:v>
                </c:pt>
                <c:pt idx="5507">
                  <c:v>2018</c:v>
                </c:pt>
                <c:pt idx="5508">
                  <c:v>2019</c:v>
                </c:pt>
                <c:pt idx="5509">
                  <c:v>2020</c:v>
                </c:pt>
                <c:pt idx="5510">
                  <c:v>2021</c:v>
                </c:pt>
                <c:pt idx="5511">
                  <c:v>2011</c:v>
                </c:pt>
                <c:pt idx="5512">
                  <c:v>2012</c:v>
                </c:pt>
                <c:pt idx="5513">
                  <c:v>2013</c:v>
                </c:pt>
                <c:pt idx="5514">
                  <c:v>2014</c:v>
                </c:pt>
                <c:pt idx="5515">
                  <c:v>2015</c:v>
                </c:pt>
                <c:pt idx="5516">
                  <c:v>2016</c:v>
                </c:pt>
                <c:pt idx="5517">
                  <c:v>2017</c:v>
                </c:pt>
                <c:pt idx="5518">
                  <c:v>2018</c:v>
                </c:pt>
                <c:pt idx="5519">
                  <c:v>2019</c:v>
                </c:pt>
                <c:pt idx="5520">
                  <c:v>2020</c:v>
                </c:pt>
                <c:pt idx="5521">
                  <c:v>2021</c:v>
                </c:pt>
                <c:pt idx="5522">
                  <c:v>2011</c:v>
                </c:pt>
                <c:pt idx="5523">
                  <c:v>2012</c:v>
                </c:pt>
                <c:pt idx="5524">
                  <c:v>2013</c:v>
                </c:pt>
                <c:pt idx="5525">
                  <c:v>2014</c:v>
                </c:pt>
                <c:pt idx="5526">
                  <c:v>2015</c:v>
                </c:pt>
                <c:pt idx="5527">
                  <c:v>2016</c:v>
                </c:pt>
                <c:pt idx="5528">
                  <c:v>2017</c:v>
                </c:pt>
                <c:pt idx="5529">
                  <c:v>2018</c:v>
                </c:pt>
                <c:pt idx="5530">
                  <c:v>2019</c:v>
                </c:pt>
                <c:pt idx="5531">
                  <c:v>2020</c:v>
                </c:pt>
                <c:pt idx="5532">
                  <c:v>2021</c:v>
                </c:pt>
                <c:pt idx="5533">
                  <c:v>2011</c:v>
                </c:pt>
                <c:pt idx="5534">
                  <c:v>2012</c:v>
                </c:pt>
                <c:pt idx="5535">
                  <c:v>2013</c:v>
                </c:pt>
                <c:pt idx="5536">
                  <c:v>2014</c:v>
                </c:pt>
                <c:pt idx="5537">
                  <c:v>2015</c:v>
                </c:pt>
                <c:pt idx="5538">
                  <c:v>2016</c:v>
                </c:pt>
                <c:pt idx="5539">
                  <c:v>2017</c:v>
                </c:pt>
                <c:pt idx="5540">
                  <c:v>2018</c:v>
                </c:pt>
                <c:pt idx="5541">
                  <c:v>2019</c:v>
                </c:pt>
                <c:pt idx="5542">
                  <c:v>2020</c:v>
                </c:pt>
                <c:pt idx="5543">
                  <c:v>2021</c:v>
                </c:pt>
                <c:pt idx="5544">
                  <c:v>2011</c:v>
                </c:pt>
                <c:pt idx="5545">
                  <c:v>2012</c:v>
                </c:pt>
                <c:pt idx="5546">
                  <c:v>2013</c:v>
                </c:pt>
                <c:pt idx="5547">
                  <c:v>2014</c:v>
                </c:pt>
                <c:pt idx="5548">
                  <c:v>2015</c:v>
                </c:pt>
                <c:pt idx="5549">
                  <c:v>2016</c:v>
                </c:pt>
                <c:pt idx="5550">
                  <c:v>2017</c:v>
                </c:pt>
                <c:pt idx="5551">
                  <c:v>2018</c:v>
                </c:pt>
                <c:pt idx="5552">
                  <c:v>2019</c:v>
                </c:pt>
                <c:pt idx="5553">
                  <c:v>2020</c:v>
                </c:pt>
                <c:pt idx="5554">
                  <c:v>2021</c:v>
                </c:pt>
                <c:pt idx="5555">
                  <c:v>2011</c:v>
                </c:pt>
                <c:pt idx="5556">
                  <c:v>2012</c:v>
                </c:pt>
                <c:pt idx="5557">
                  <c:v>2013</c:v>
                </c:pt>
                <c:pt idx="5558">
                  <c:v>2014</c:v>
                </c:pt>
                <c:pt idx="5559">
                  <c:v>2015</c:v>
                </c:pt>
                <c:pt idx="5560">
                  <c:v>2016</c:v>
                </c:pt>
                <c:pt idx="5561">
                  <c:v>2017</c:v>
                </c:pt>
                <c:pt idx="5562">
                  <c:v>2018</c:v>
                </c:pt>
                <c:pt idx="5563">
                  <c:v>2019</c:v>
                </c:pt>
                <c:pt idx="5564">
                  <c:v>2020</c:v>
                </c:pt>
                <c:pt idx="5565">
                  <c:v>2021</c:v>
                </c:pt>
                <c:pt idx="5566">
                  <c:v>2011</c:v>
                </c:pt>
                <c:pt idx="5567">
                  <c:v>2012</c:v>
                </c:pt>
                <c:pt idx="5568">
                  <c:v>2013</c:v>
                </c:pt>
                <c:pt idx="5569">
                  <c:v>2014</c:v>
                </c:pt>
                <c:pt idx="5570">
                  <c:v>2015</c:v>
                </c:pt>
                <c:pt idx="5571">
                  <c:v>2016</c:v>
                </c:pt>
                <c:pt idx="5572">
                  <c:v>2017</c:v>
                </c:pt>
                <c:pt idx="5573">
                  <c:v>2018</c:v>
                </c:pt>
                <c:pt idx="5574">
                  <c:v>2019</c:v>
                </c:pt>
                <c:pt idx="5575">
                  <c:v>2020</c:v>
                </c:pt>
                <c:pt idx="5576">
                  <c:v>2021</c:v>
                </c:pt>
                <c:pt idx="5577">
                  <c:v>2011</c:v>
                </c:pt>
                <c:pt idx="5578">
                  <c:v>2012</c:v>
                </c:pt>
                <c:pt idx="5579">
                  <c:v>2013</c:v>
                </c:pt>
                <c:pt idx="5580">
                  <c:v>2014</c:v>
                </c:pt>
                <c:pt idx="5581">
                  <c:v>2015</c:v>
                </c:pt>
                <c:pt idx="5582">
                  <c:v>2016</c:v>
                </c:pt>
                <c:pt idx="5583">
                  <c:v>2017</c:v>
                </c:pt>
                <c:pt idx="5584">
                  <c:v>2018</c:v>
                </c:pt>
                <c:pt idx="5585">
                  <c:v>2019</c:v>
                </c:pt>
                <c:pt idx="5586">
                  <c:v>2020</c:v>
                </c:pt>
                <c:pt idx="5587">
                  <c:v>2021</c:v>
                </c:pt>
                <c:pt idx="5588">
                  <c:v>2011</c:v>
                </c:pt>
                <c:pt idx="5589">
                  <c:v>2012</c:v>
                </c:pt>
                <c:pt idx="5590">
                  <c:v>2013</c:v>
                </c:pt>
                <c:pt idx="5591">
                  <c:v>2014</c:v>
                </c:pt>
                <c:pt idx="5592">
                  <c:v>2015</c:v>
                </c:pt>
                <c:pt idx="5593">
                  <c:v>2016</c:v>
                </c:pt>
                <c:pt idx="5594">
                  <c:v>2017</c:v>
                </c:pt>
                <c:pt idx="5595">
                  <c:v>2018</c:v>
                </c:pt>
                <c:pt idx="5596">
                  <c:v>2019</c:v>
                </c:pt>
                <c:pt idx="5597">
                  <c:v>2020</c:v>
                </c:pt>
                <c:pt idx="5598">
                  <c:v>2021</c:v>
                </c:pt>
                <c:pt idx="5599">
                  <c:v>2011</c:v>
                </c:pt>
                <c:pt idx="5600">
                  <c:v>2012</c:v>
                </c:pt>
                <c:pt idx="5601">
                  <c:v>2013</c:v>
                </c:pt>
                <c:pt idx="5602">
                  <c:v>2014</c:v>
                </c:pt>
                <c:pt idx="5603">
                  <c:v>2015</c:v>
                </c:pt>
                <c:pt idx="5604">
                  <c:v>2016</c:v>
                </c:pt>
                <c:pt idx="5605">
                  <c:v>2017</c:v>
                </c:pt>
                <c:pt idx="5606">
                  <c:v>2018</c:v>
                </c:pt>
                <c:pt idx="5607">
                  <c:v>2019</c:v>
                </c:pt>
                <c:pt idx="5608">
                  <c:v>2020</c:v>
                </c:pt>
                <c:pt idx="5609">
                  <c:v>2021</c:v>
                </c:pt>
                <c:pt idx="5610">
                  <c:v>2011</c:v>
                </c:pt>
                <c:pt idx="5611">
                  <c:v>2012</c:v>
                </c:pt>
                <c:pt idx="5612">
                  <c:v>2013</c:v>
                </c:pt>
                <c:pt idx="5613">
                  <c:v>2014</c:v>
                </c:pt>
                <c:pt idx="5614">
                  <c:v>2015</c:v>
                </c:pt>
                <c:pt idx="5615">
                  <c:v>2016</c:v>
                </c:pt>
                <c:pt idx="5616">
                  <c:v>2017</c:v>
                </c:pt>
                <c:pt idx="5617">
                  <c:v>2018</c:v>
                </c:pt>
                <c:pt idx="5618">
                  <c:v>2019</c:v>
                </c:pt>
                <c:pt idx="5619">
                  <c:v>2020</c:v>
                </c:pt>
                <c:pt idx="5620">
                  <c:v>2021</c:v>
                </c:pt>
                <c:pt idx="5621">
                  <c:v>2011</c:v>
                </c:pt>
                <c:pt idx="5622">
                  <c:v>2012</c:v>
                </c:pt>
                <c:pt idx="5623">
                  <c:v>2013</c:v>
                </c:pt>
                <c:pt idx="5624">
                  <c:v>2014</c:v>
                </c:pt>
                <c:pt idx="5625">
                  <c:v>2015</c:v>
                </c:pt>
                <c:pt idx="5626">
                  <c:v>2016</c:v>
                </c:pt>
                <c:pt idx="5627">
                  <c:v>2017</c:v>
                </c:pt>
                <c:pt idx="5628">
                  <c:v>2018</c:v>
                </c:pt>
                <c:pt idx="5629">
                  <c:v>2019</c:v>
                </c:pt>
                <c:pt idx="5630">
                  <c:v>2020</c:v>
                </c:pt>
                <c:pt idx="5631">
                  <c:v>2021</c:v>
                </c:pt>
                <c:pt idx="5632">
                  <c:v>2011</c:v>
                </c:pt>
                <c:pt idx="5633">
                  <c:v>2012</c:v>
                </c:pt>
                <c:pt idx="5634">
                  <c:v>2013</c:v>
                </c:pt>
                <c:pt idx="5635">
                  <c:v>2014</c:v>
                </c:pt>
                <c:pt idx="5636">
                  <c:v>2015</c:v>
                </c:pt>
                <c:pt idx="5637">
                  <c:v>2016</c:v>
                </c:pt>
                <c:pt idx="5638">
                  <c:v>2017</c:v>
                </c:pt>
                <c:pt idx="5639">
                  <c:v>2018</c:v>
                </c:pt>
                <c:pt idx="5640">
                  <c:v>2019</c:v>
                </c:pt>
                <c:pt idx="5641">
                  <c:v>2020</c:v>
                </c:pt>
                <c:pt idx="5642">
                  <c:v>2021</c:v>
                </c:pt>
                <c:pt idx="5643">
                  <c:v>2011</c:v>
                </c:pt>
                <c:pt idx="5644">
                  <c:v>2012</c:v>
                </c:pt>
                <c:pt idx="5645">
                  <c:v>2013</c:v>
                </c:pt>
                <c:pt idx="5646">
                  <c:v>2014</c:v>
                </c:pt>
                <c:pt idx="5647">
                  <c:v>2015</c:v>
                </c:pt>
                <c:pt idx="5648">
                  <c:v>2016</c:v>
                </c:pt>
                <c:pt idx="5649">
                  <c:v>2017</c:v>
                </c:pt>
                <c:pt idx="5650">
                  <c:v>2018</c:v>
                </c:pt>
                <c:pt idx="5651">
                  <c:v>2019</c:v>
                </c:pt>
                <c:pt idx="5652">
                  <c:v>2020</c:v>
                </c:pt>
                <c:pt idx="5653">
                  <c:v>2021</c:v>
                </c:pt>
                <c:pt idx="5654">
                  <c:v>2011</c:v>
                </c:pt>
                <c:pt idx="5655">
                  <c:v>2012</c:v>
                </c:pt>
                <c:pt idx="5656">
                  <c:v>2013</c:v>
                </c:pt>
                <c:pt idx="5657">
                  <c:v>2014</c:v>
                </c:pt>
                <c:pt idx="5658">
                  <c:v>2015</c:v>
                </c:pt>
                <c:pt idx="5659">
                  <c:v>2016</c:v>
                </c:pt>
                <c:pt idx="5660">
                  <c:v>2017</c:v>
                </c:pt>
                <c:pt idx="5661">
                  <c:v>2018</c:v>
                </c:pt>
                <c:pt idx="5662">
                  <c:v>2019</c:v>
                </c:pt>
                <c:pt idx="5663">
                  <c:v>2020</c:v>
                </c:pt>
                <c:pt idx="5664">
                  <c:v>2021</c:v>
                </c:pt>
                <c:pt idx="5665">
                  <c:v>2011</c:v>
                </c:pt>
                <c:pt idx="5666">
                  <c:v>2012</c:v>
                </c:pt>
                <c:pt idx="5667">
                  <c:v>2013</c:v>
                </c:pt>
                <c:pt idx="5668">
                  <c:v>2014</c:v>
                </c:pt>
                <c:pt idx="5669">
                  <c:v>2015</c:v>
                </c:pt>
                <c:pt idx="5670">
                  <c:v>2016</c:v>
                </c:pt>
                <c:pt idx="5671">
                  <c:v>2017</c:v>
                </c:pt>
                <c:pt idx="5672">
                  <c:v>2018</c:v>
                </c:pt>
                <c:pt idx="5673">
                  <c:v>2019</c:v>
                </c:pt>
                <c:pt idx="5674">
                  <c:v>2020</c:v>
                </c:pt>
                <c:pt idx="5675">
                  <c:v>2021</c:v>
                </c:pt>
                <c:pt idx="5676">
                  <c:v>2011</c:v>
                </c:pt>
                <c:pt idx="5677">
                  <c:v>2012</c:v>
                </c:pt>
                <c:pt idx="5678">
                  <c:v>2013</c:v>
                </c:pt>
                <c:pt idx="5679">
                  <c:v>2014</c:v>
                </c:pt>
                <c:pt idx="5680">
                  <c:v>2015</c:v>
                </c:pt>
                <c:pt idx="5681">
                  <c:v>2016</c:v>
                </c:pt>
                <c:pt idx="5682">
                  <c:v>2017</c:v>
                </c:pt>
                <c:pt idx="5683">
                  <c:v>2018</c:v>
                </c:pt>
                <c:pt idx="5684">
                  <c:v>2019</c:v>
                </c:pt>
                <c:pt idx="5685">
                  <c:v>2020</c:v>
                </c:pt>
                <c:pt idx="5686">
                  <c:v>2021</c:v>
                </c:pt>
                <c:pt idx="5687">
                  <c:v>2011</c:v>
                </c:pt>
                <c:pt idx="5688">
                  <c:v>2012</c:v>
                </c:pt>
                <c:pt idx="5689">
                  <c:v>2013</c:v>
                </c:pt>
                <c:pt idx="5690">
                  <c:v>2014</c:v>
                </c:pt>
                <c:pt idx="5691">
                  <c:v>2015</c:v>
                </c:pt>
                <c:pt idx="5692">
                  <c:v>2016</c:v>
                </c:pt>
                <c:pt idx="5693">
                  <c:v>2017</c:v>
                </c:pt>
                <c:pt idx="5694">
                  <c:v>2018</c:v>
                </c:pt>
                <c:pt idx="5695">
                  <c:v>2019</c:v>
                </c:pt>
                <c:pt idx="5696">
                  <c:v>2020</c:v>
                </c:pt>
                <c:pt idx="5697">
                  <c:v>2021</c:v>
                </c:pt>
                <c:pt idx="5698">
                  <c:v>2011</c:v>
                </c:pt>
                <c:pt idx="5699">
                  <c:v>2012</c:v>
                </c:pt>
                <c:pt idx="5700">
                  <c:v>2013</c:v>
                </c:pt>
                <c:pt idx="5701">
                  <c:v>2014</c:v>
                </c:pt>
                <c:pt idx="5702">
                  <c:v>2015</c:v>
                </c:pt>
                <c:pt idx="5703">
                  <c:v>2016</c:v>
                </c:pt>
                <c:pt idx="5704">
                  <c:v>2017</c:v>
                </c:pt>
                <c:pt idx="5705">
                  <c:v>2018</c:v>
                </c:pt>
                <c:pt idx="5706">
                  <c:v>2019</c:v>
                </c:pt>
                <c:pt idx="5707">
                  <c:v>2020</c:v>
                </c:pt>
                <c:pt idx="5708">
                  <c:v>2021</c:v>
                </c:pt>
                <c:pt idx="5709">
                  <c:v>2011</c:v>
                </c:pt>
                <c:pt idx="5710">
                  <c:v>2012</c:v>
                </c:pt>
                <c:pt idx="5711">
                  <c:v>2013</c:v>
                </c:pt>
                <c:pt idx="5712">
                  <c:v>2014</c:v>
                </c:pt>
                <c:pt idx="5713">
                  <c:v>2015</c:v>
                </c:pt>
                <c:pt idx="5714">
                  <c:v>2016</c:v>
                </c:pt>
                <c:pt idx="5715">
                  <c:v>2017</c:v>
                </c:pt>
                <c:pt idx="5716">
                  <c:v>2018</c:v>
                </c:pt>
                <c:pt idx="5717">
                  <c:v>2019</c:v>
                </c:pt>
                <c:pt idx="5718">
                  <c:v>2020</c:v>
                </c:pt>
                <c:pt idx="5719">
                  <c:v>2021</c:v>
                </c:pt>
                <c:pt idx="5720">
                  <c:v>2011</c:v>
                </c:pt>
                <c:pt idx="5721">
                  <c:v>2012</c:v>
                </c:pt>
                <c:pt idx="5722">
                  <c:v>2013</c:v>
                </c:pt>
                <c:pt idx="5723">
                  <c:v>2014</c:v>
                </c:pt>
                <c:pt idx="5724">
                  <c:v>2015</c:v>
                </c:pt>
                <c:pt idx="5725">
                  <c:v>2016</c:v>
                </c:pt>
                <c:pt idx="5726">
                  <c:v>2017</c:v>
                </c:pt>
                <c:pt idx="5727">
                  <c:v>2018</c:v>
                </c:pt>
                <c:pt idx="5728">
                  <c:v>2019</c:v>
                </c:pt>
                <c:pt idx="5729">
                  <c:v>2020</c:v>
                </c:pt>
                <c:pt idx="5730">
                  <c:v>2021</c:v>
                </c:pt>
                <c:pt idx="5731">
                  <c:v>2011</c:v>
                </c:pt>
                <c:pt idx="5732">
                  <c:v>2012</c:v>
                </c:pt>
                <c:pt idx="5733">
                  <c:v>2013</c:v>
                </c:pt>
                <c:pt idx="5734">
                  <c:v>2014</c:v>
                </c:pt>
                <c:pt idx="5735">
                  <c:v>2015</c:v>
                </c:pt>
                <c:pt idx="5736">
                  <c:v>2016</c:v>
                </c:pt>
                <c:pt idx="5737">
                  <c:v>2017</c:v>
                </c:pt>
                <c:pt idx="5738">
                  <c:v>2018</c:v>
                </c:pt>
                <c:pt idx="5739">
                  <c:v>2019</c:v>
                </c:pt>
                <c:pt idx="5740">
                  <c:v>2020</c:v>
                </c:pt>
                <c:pt idx="5741">
                  <c:v>2021</c:v>
                </c:pt>
                <c:pt idx="5742">
                  <c:v>2011</c:v>
                </c:pt>
                <c:pt idx="5743">
                  <c:v>2012</c:v>
                </c:pt>
                <c:pt idx="5744">
                  <c:v>2013</c:v>
                </c:pt>
                <c:pt idx="5745">
                  <c:v>2014</c:v>
                </c:pt>
                <c:pt idx="5746">
                  <c:v>2015</c:v>
                </c:pt>
                <c:pt idx="5747">
                  <c:v>2016</c:v>
                </c:pt>
                <c:pt idx="5748">
                  <c:v>2017</c:v>
                </c:pt>
                <c:pt idx="5749">
                  <c:v>2018</c:v>
                </c:pt>
                <c:pt idx="5750">
                  <c:v>2019</c:v>
                </c:pt>
                <c:pt idx="5751">
                  <c:v>2020</c:v>
                </c:pt>
                <c:pt idx="5752">
                  <c:v>2021</c:v>
                </c:pt>
                <c:pt idx="5753">
                  <c:v>2011</c:v>
                </c:pt>
                <c:pt idx="5754">
                  <c:v>2012</c:v>
                </c:pt>
                <c:pt idx="5755">
                  <c:v>2013</c:v>
                </c:pt>
                <c:pt idx="5756">
                  <c:v>2014</c:v>
                </c:pt>
                <c:pt idx="5757">
                  <c:v>2015</c:v>
                </c:pt>
                <c:pt idx="5758">
                  <c:v>2016</c:v>
                </c:pt>
                <c:pt idx="5759">
                  <c:v>2017</c:v>
                </c:pt>
                <c:pt idx="5760">
                  <c:v>2018</c:v>
                </c:pt>
                <c:pt idx="5761">
                  <c:v>2019</c:v>
                </c:pt>
                <c:pt idx="5762">
                  <c:v>2020</c:v>
                </c:pt>
                <c:pt idx="5763">
                  <c:v>2021</c:v>
                </c:pt>
                <c:pt idx="5764">
                  <c:v>2011</c:v>
                </c:pt>
                <c:pt idx="5765">
                  <c:v>2012</c:v>
                </c:pt>
                <c:pt idx="5766">
                  <c:v>2013</c:v>
                </c:pt>
                <c:pt idx="5767">
                  <c:v>2014</c:v>
                </c:pt>
                <c:pt idx="5768">
                  <c:v>2015</c:v>
                </c:pt>
                <c:pt idx="5769">
                  <c:v>2016</c:v>
                </c:pt>
                <c:pt idx="5770">
                  <c:v>2017</c:v>
                </c:pt>
                <c:pt idx="5771">
                  <c:v>2018</c:v>
                </c:pt>
                <c:pt idx="5772">
                  <c:v>2019</c:v>
                </c:pt>
                <c:pt idx="5773">
                  <c:v>2020</c:v>
                </c:pt>
                <c:pt idx="5774">
                  <c:v>2021</c:v>
                </c:pt>
                <c:pt idx="5775">
                  <c:v>2011</c:v>
                </c:pt>
                <c:pt idx="5776">
                  <c:v>2012</c:v>
                </c:pt>
                <c:pt idx="5777">
                  <c:v>2013</c:v>
                </c:pt>
                <c:pt idx="5778">
                  <c:v>2014</c:v>
                </c:pt>
                <c:pt idx="5779">
                  <c:v>2015</c:v>
                </c:pt>
                <c:pt idx="5780">
                  <c:v>2016</c:v>
                </c:pt>
                <c:pt idx="5781">
                  <c:v>2017</c:v>
                </c:pt>
                <c:pt idx="5782">
                  <c:v>2018</c:v>
                </c:pt>
                <c:pt idx="5783">
                  <c:v>2019</c:v>
                </c:pt>
                <c:pt idx="5784">
                  <c:v>2020</c:v>
                </c:pt>
                <c:pt idx="5785">
                  <c:v>2021</c:v>
                </c:pt>
                <c:pt idx="5786">
                  <c:v>2011</c:v>
                </c:pt>
                <c:pt idx="5787">
                  <c:v>2012</c:v>
                </c:pt>
                <c:pt idx="5788">
                  <c:v>2013</c:v>
                </c:pt>
                <c:pt idx="5789">
                  <c:v>2014</c:v>
                </c:pt>
                <c:pt idx="5790">
                  <c:v>2015</c:v>
                </c:pt>
                <c:pt idx="5791">
                  <c:v>2016</c:v>
                </c:pt>
                <c:pt idx="5792">
                  <c:v>2017</c:v>
                </c:pt>
                <c:pt idx="5793">
                  <c:v>2018</c:v>
                </c:pt>
                <c:pt idx="5794">
                  <c:v>2019</c:v>
                </c:pt>
                <c:pt idx="5795">
                  <c:v>2020</c:v>
                </c:pt>
                <c:pt idx="5796">
                  <c:v>2021</c:v>
                </c:pt>
                <c:pt idx="5797">
                  <c:v>2011</c:v>
                </c:pt>
                <c:pt idx="5798">
                  <c:v>2012</c:v>
                </c:pt>
                <c:pt idx="5799">
                  <c:v>2013</c:v>
                </c:pt>
                <c:pt idx="5800">
                  <c:v>2014</c:v>
                </c:pt>
                <c:pt idx="5801">
                  <c:v>2015</c:v>
                </c:pt>
                <c:pt idx="5802">
                  <c:v>2016</c:v>
                </c:pt>
                <c:pt idx="5803">
                  <c:v>2017</c:v>
                </c:pt>
                <c:pt idx="5804">
                  <c:v>2018</c:v>
                </c:pt>
                <c:pt idx="5805">
                  <c:v>2019</c:v>
                </c:pt>
                <c:pt idx="5806">
                  <c:v>2020</c:v>
                </c:pt>
                <c:pt idx="5807">
                  <c:v>2021</c:v>
                </c:pt>
                <c:pt idx="5808">
                  <c:v>2011</c:v>
                </c:pt>
                <c:pt idx="5809">
                  <c:v>2012</c:v>
                </c:pt>
                <c:pt idx="5810">
                  <c:v>2013</c:v>
                </c:pt>
                <c:pt idx="5811">
                  <c:v>2014</c:v>
                </c:pt>
                <c:pt idx="5812">
                  <c:v>2015</c:v>
                </c:pt>
                <c:pt idx="5813">
                  <c:v>2016</c:v>
                </c:pt>
                <c:pt idx="5814">
                  <c:v>2017</c:v>
                </c:pt>
                <c:pt idx="5815">
                  <c:v>2018</c:v>
                </c:pt>
                <c:pt idx="5816">
                  <c:v>2019</c:v>
                </c:pt>
                <c:pt idx="5817">
                  <c:v>2020</c:v>
                </c:pt>
                <c:pt idx="5818">
                  <c:v>2021</c:v>
                </c:pt>
                <c:pt idx="5819">
                  <c:v>2011</c:v>
                </c:pt>
                <c:pt idx="5820">
                  <c:v>2012</c:v>
                </c:pt>
                <c:pt idx="5821">
                  <c:v>2013</c:v>
                </c:pt>
                <c:pt idx="5822">
                  <c:v>2014</c:v>
                </c:pt>
                <c:pt idx="5823">
                  <c:v>2015</c:v>
                </c:pt>
                <c:pt idx="5824">
                  <c:v>2016</c:v>
                </c:pt>
                <c:pt idx="5825">
                  <c:v>2017</c:v>
                </c:pt>
                <c:pt idx="5826">
                  <c:v>2018</c:v>
                </c:pt>
                <c:pt idx="5827">
                  <c:v>2019</c:v>
                </c:pt>
                <c:pt idx="5828">
                  <c:v>2020</c:v>
                </c:pt>
                <c:pt idx="5829">
                  <c:v>2021</c:v>
                </c:pt>
                <c:pt idx="5830">
                  <c:v>2011</c:v>
                </c:pt>
                <c:pt idx="5831">
                  <c:v>2012</c:v>
                </c:pt>
                <c:pt idx="5832">
                  <c:v>2013</c:v>
                </c:pt>
                <c:pt idx="5833">
                  <c:v>2014</c:v>
                </c:pt>
                <c:pt idx="5834">
                  <c:v>2015</c:v>
                </c:pt>
                <c:pt idx="5835">
                  <c:v>2016</c:v>
                </c:pt>
                <c:pt idx="5836">
                  <c:v>2017</c:v>
                </c:pt>
                <c:pt idx="5837">
                  <c:v>2018</c:v>
                </c:pt>
                <c:pt idx="5838">
                  <c:v>2019</c:v>
                </c:pt>
                <c:pt idx="5839">
                  <c:v>2020</c:v>
                </c:pt>
                <c:pt idx="5840">
                  <c:v>2021</c:v>
                </c:pt>
                <c:pt idx="5841">
                  <c:v>2011</c:v>
                </c:pt>
                <c:pt idx="5842">
                  <c:v>2012</c:v>
                </c:pt>
                <c:pt idx="5843">
                  <c:v>2013</c:v>
                </c:pt>
                <c:pt idx="5844">
                  <c:v>2014</c:v>
                </c:pt>
                <c:pt idx="5845">
                  <c:v>2015</c:v>
                </c:pt>
                <c:pt idx="5846">
                  <c:v>2016</c:v>
                </c:pt>
                <c:pt idx="5847">
                  <c:v>2017</c:v>
                </c:pt>
                <c:pt idx="5848">
                  <c:v>2018</c:v>
                </c:pt>
                <c:pt idx="5849">
                  <c:v>2019</c:v>
                </c:pt>
                <c:pt idx="5850">
                  <c:v>2020</c:v>
                </c:pt>
                <c:pt idx="5851">
                  <c:v>2021</c:v>
                </c:pt>
                <c:pt idx="5852">
                  <c:v>2011</c:v>
                </c:pt>
                <c:pt idx="5853">
                  <c:v>2012</c:v>
                </c:pt>
                <c:pt idx="5854">
                  <c:v>2013</c:v>
                </c:pt>
                <c:pt idx="5855">
                  <c:v>2014</c:v>
                </c:pt>
                <c:pt idx="5856">
                  <c:v>2015</c:v>
                </c:pt>
                <c:pt idx="5857">
                  <c:v>2016</c:v>
                </c:pt>
                <c:pt idx="5858">
                  <c:v>2017</c:v>
                </c:pt>
                <c:pt idx="5859">
                  <c:v>2018</c:v>
                </c:pt>
                <c:pt idx="5860">
                  <c:v>2019</c:v>
                </c:pt>
                <c:pt idx="5861">
                  <c:v>2020</c:v>
                </c:pt>
                <c:pt idx="5862">
                  <c:v>2021</c:v>
                </c:pt>
                <c:pt idx="5863">
                  <c:v>2011</c:v>
                </c:pt>
                <c:pt idx="5864">
                  <c:v>2012</c:v>
                </c:pt>
                <c:pt idx="5865">
                  <c:v>2013</c:v>
                </c:pt>
                <c:pt idx="5866">
                  <c:v>2014</c:v>
                </c:pt>
                <c:pt idx="5867">
                  <c:v>2015</c:v>
                </c:pt>
                <c:pt idx="5868">
                  <c:v>2016</c:v>
                </c:pt>
                <c:pt idx="5869">
                  <c:v>2017</c:v>
                </c:pt>
                <c:pt idx="5870">
                  <c:v>2018</c:v>
                </c:pt>
                <c:pt idx="5871">
                  <c:v>2019</c:v>
                </c:pt>
                <c:pt idx="5872">
                  <c:v>2020</c:v>
                </c:pt>
                <c:pt idx="5873">
                  <c:v>2021</c:v>
                </c:pt>
                <c:pt idx="5874">
                  <c:v>2011</c:v>
                </c:pt>
                <c:pt idx="5875">
                  <c:v>2012</c:v>
                </c:pt>
                <c:pt idx="5876">
                  <c:v>2013</c:v>
                </c:pt>
                <c:pt idx="5877">
                  <c:v>2014</c:v>
                </c:pt>
                <c:pt idx="5878">
                  <c:v>2015</c:v>
                </c:pt>
                <c:pt idx="5879">
                  <c:v>2016</c:v>
                </c:pt>
                <c:pt idx="5880">
                  <c:v>2017</c:v>
                </c:pt>
                <c:pt idx="5881">
                  <c:v>2018</c:v>
                </c:pt>
                <c:pt idx="5882">
                  <c:v>2019</c:v>
                </c:pt>
                <c:pt idx="5883">
                  <c:v>2020</c:v>
                </c:pt>
                <c:pt idx="5884">
                  <c:v>2021</c:v>
                </c:pt>
                <c:pt idx="5885">
                  <c:v>2011</c:v>
                </c:pt>
                <c:pt idx="5886">
                  <c:v>2012</c:v>
                </c:pt>
                <c:pt idx="5887">
                  <c:v>2013</c:v>
                </c:pt>
                <c:pt idx="5888">
                  <c:v>2014</c:v>
                </c:pt>
                <c:pt idx="5889">
                  <c:v>2015</c:v>
                </c:pt>
                <c:pt idx="5890">
                  <c:v>2016</c:v>
                </c:pt>
                <c:pt idx="5891">
                  <c:v>2017</c:v>
                </c:pt>
                <c:pt idx="5892">
                  <c:v>2018</c:v>
                </c:pt>
                <c:pt idx="5893">
                  <c:v>2019</c:v>
                </c:pt>
                <c:pt idx="5894">
                  <c:v>2020</c:v>
                </c:pt>
                <c:pt idx="5895">
                  <c:v>2021</c:v>
                </c:pt>
                <c:pt idx="5896">
                  <c:v>2011</c:v>
                </c:pt>
                <c:pt idx="5897">
                  <c:v>2012</c:v>
                </c:pt>
                <c:pt idx="5898">
                  <c:v>2013</c:v>
                </c:pt>
                <c:pt idx="5899">
                  <c:v>2014</c:v>
                </c:pt>
                <c:pt idx="5900">
                  <c:v>2015</c:v>
                </c:pt>
                <c:pt idx="5901">
                  <c:v>2016</c:v>
                </c:pt>
                <c:pt idx="5902">
                  <c:v>2017</c:v>
                </c:pt>
                <c:pt idx="5903">
                  <c:v>2018</c:v>
                </c:pt>
                <c:pt idx="5904">
                  <c:v>2019</c:v>
                </c:pt>
                <c:pt idx="5905">
                  <c:v>2020</c:v>
                </c:pt>
                <c:pt idx="5906">
                  <c:v>2021</c:v>
                </c:pt>
                <c:pt idx="5907">
                  <c:v>2011</c:v>
                </c:pt>
                <c:pt idx="5908">
                  <c:v>2012</c:v>
                </c:pt>
                <c:pt idx="5909">
                  <c:v>2013</c:v>
                </c:pt>
                <c:pt idx="5910">
                  <c:v>2014</c:v>
                </c:pt>
                <c:pt idx="5911">
                  <c:v>2015</c:v>
                </c:pt>
                <c:pt idx="5912">
                  <c:v>2016</c:v>
                </c:pt>
                <c:pt idx="5913">
                  <c:v>2017</c:v>
                </c:pt>
                <c:pt idx="5914">
                  <c:v>2018</c:v>
                </c:pt>
                <c:pt idx="5915">
                  <c:v>2019</c:v>
                </c:pt>
                <c:pt idx="5916">
                  <c:v>2020</c:v>
                </c:pt>
                <c:pt idx="5917">
                  <c:v>2021</c:v>
                </c:pt>
                <c:pt idx="5918">
                  <c:v>2011</c:v>
                </c:pt>
                <c:pt idx="5919">
                  <c:v>2012</c:v>
                </c:pt>
                <c:pt idx="5920">
                  <c:v>2013</c:v>
                </c:pt>
                <c:pt idx="5921">
                  <c:v>2014</c:v>
                </c:pt>
                <c:pt idx="5922">
                  <c:v>2015</c:v>
                </c:pt>
                <c:pt idx="5923">
                  <c:v>2016</c:v>
                </c:pt>
                <c:pt idx="5924">
                  <c:v>2017</c:v>
                </c:pt>
                <c:pt idx="5925">
                  <c:v>2018</c:v>
                </c:pt>
                <c:pt idx="5926">
                  <c:v>2019</c:v>
                </c:pt>
                <c:pt idx="5927">
                  <c:v>2020</c:v>
                </c:pt>
                <c:pt idx="5928">
                  <c:v>2021</c:v>
                </c:pt>
                <c:pt idx="5929">
                  <c:v>2011</c:v>
                </c:pt>
                <c:pt idx="5930">
                  <c:v>2012</c:v>
                </c:pt>
                <c:pt idx="5931">
                  <c:v>2013</c:v>
                </c:pt>
                <c:pt idx="5932">
                  <c:v>2014</c:v>
                </c:pt>
                <c:pt idx="5933">
                  <c:v>2015</c:v>
                </c:pt>
                <c:pt idx="5934">
                  <c:v>2016</c:v>
                </c:pt>
                <c:pt idx="5935">
                  <c:v>2017</c:v>
                </c:pt>
                <c:pt idx="5936">
                  <c:v>2018</c:v>
                </c:pt>
                <c:pt idx="5937">
                  <c:v>2019</c:v>
                </c:pt>
                <c:pt idx="5938">
                  <c:v>2020</c:v>
                </c:pt>
                <c:pt idx="5939">
                  <c:v>2021</c:v>
                </c:pt>
                <c:pt idx="5940">
                  <c:v>2011</c:v>
                </c:pt>
                <c:pt idx="5941">
                  <c:v>2012</c:v>
                </c:pt>
                <c:pt idx="5942">
                  <c:v>2013</c:v>
                </c:pt>
                <c:pt idx="5943">
                  <c:v>2014</c:v>
                </c:pt>
                <c:pt idx="5944">
                  <c:v>2015</c:v>
                </c:pt>
                <c:pt idx="5945">
                  <c:v>2016</c:v>
                </c:pt>
                <c:pt idx="5946">
                  <c:v>2017</c:v>
                </c:pt>
                <c:pt idx="5947">
                  <c:v>2018</c:v>
                </c:pt>
                <c:pt idx="5948">
                  <c:v>2019</c:v>
                </c:pt>
                <c:pt idx="5949">
                  <c:v>2020</c:v>
                </c:pt>
                <c:pt idx="5950">
                  <c:v>2021</c:v>
                </c:pt>
                <c:pt idx="5951">
                  <c:v>2011</c:v>
                </c:pt>
                <c:pt idx="5952">
                  <c:v>2012</c:v>
                </c:pt>
                <c:pt idx="5953">
                  <c:v>2013</c:v>
                </c:pt>
                <c:pt idx="5954">
                  <c:v>2014</c:v>
                </c:pt>
                <c:pt idx="5955">
                  <c:v>2015</c:v>
                </c:pt>
                <c:pt idx="5956">
                  <c:v>2016</c:v>
                </c:pt>
                <c:pt idx="5957">
                  <c:v>2017</c:v>
                </c:pt>
                <c:pt idx="5958">
                  <c:v>2018</c:v>
                </c:pt>
                <c:pt idx="5959">
                  <c:v>2019</c:v>
                </c:pt>
                <c:pt idx="5960">
                  <c:v>2020</c:v>
                </c:pt>
                <c:pt idx="5961">
                  <c:v>2021</c:v>
                </c:pt>
                <c:pt idx="5962">
                  <c:v>2011</c:v>
                </c:pt>
                <c:pt idx="5963">
                  <c:v>2012</c:v>
                </c:pt>
                <c:pt idx="5964">
                  <c:v>2013</c:v>
                </c:pt>
                <c:pt idx="5965">
                  <c:v>2014</c:v>
                </c:pt>
                <c:pt idx="5966">
                  <c:v>2015</c:v>
                </c:pt>
                <c:pt idx="5967">
                  <c:v>2016</c:v>
                </c:pt>
                <c:pt idx="5968">
                  <c:v>2017</c:v>
                </c:pt>
                <c:pt idx="5969">
                  <c:v>2018</c:v>
                </c:pt>
                <c:pt idx="5970">
                  <c:v>2019</c:v>
                </c:pt>
                <c:pt idx="5971">
                  <c:v>2020</c:v>
                </c:pt>
                <c:pt idx="5972">
                  <c:v>2021</c:v>
                </c:pt>
                <c:pt idx="5973">
                  <c:v>2011</c:v>
                </c:pt>
                <c:pt idx="5974">
                  <c:v>2012</c:v>
                </c:pt>
                <c:pt idx="5975">
                  <c:v>2013</c:v>
                </c:pt>
                <c:pt idx="5976">
                  <c:v>2014</c:v>
                </c:pt>
                <c:pt idx="5977">
                  <c:v>2015</c:v>
                </c:pt>
                <c:pt idx="5978">
                  <c:v>2016</c:v>
                </c:pt>
                <c:pt idx="5979">
                  <c:v>2017</c:v>
                </c:pt>
                <c:pt idx="5980">
                  <c:v>2018</c:v>
                </c:pt>
                <c:pt idx="5981">
                  <c:v>2019</c:v>
                </c:pt>
                <c:pt idx="5982">
                  <c:v>2020</c:v>
                </c:pt>
                <c:pt idx="5983">
                  <c:v>2021</c:v>
                </c:pt>
                <c:pt idx="5984">
                  <c:v>2011</c:v>
                </c:pt>
                <c:pt idx="5985">
                  <c:v>2012</c:v>
                </c:pt>
                <c:pt idx="5986">
                  <c:v>2013</c:v>
                </c:pt>
                <c:pt idx="5987">
                  <c:v>2014</c:v>
                </c:pt>
                <c:pt idx="5988">
                  <c:v>2015</c:v>
                </c:pt>
                <c:pt idx="5989">
                  <c:v>2016</c:v>
                </c:pt>
                <c:pt idx="5990">
                  <c:v>2017</c:v>
                </c:pt>
                <c:pt idx="5991">
                  <c:v>2018</c:v>
                </c:pt>
                <c:pt idx="5992">
                  <c:v>2019</c:v>
                </c:pt>
                <c:pt idx="5993">
                  <c:v>2020</c:v>
                </c:pt>
                <c:pt idx="5994">
                  <c:v>2021</c:v>
                </c:pt>
                <c:pt idx="5995">
                  <c:v>2011</c:v>
                </c:pt>
                <c:pt idx="5996">
                  <c:v>2012</c:v>
                </c:pt>
                <c:pt idx="5997">
                  <c:v>2013</c:v>
                </c:pt>
                <c:pt idx="5998">
                  <c:v>2014</c:v>
                </c:pt>
                <c:pt idx="5999">
                  <c:v>2015</c:v>
                </c:pt>
                <c:pt idx="6000">
                  <c:v>2016</c:v>
                </c:pt>
                <c:pt idx="6001">
                  <c:v>2017</c:v>
                </c:pt>
                <c:pt idx="6002">
                  <c:v>2018</c:v>
                </c:pt>
                <c:pt idx="6003">
                  <c:v>2019</c:v>
                </c:pt>
                <c:pt idx="6004">
                  <c:v>2020</c:v>
                </c:pt>
                <c:pt idx="6005">
                  <c:v>2021</c:v>
                </c:pt>
                <c:pt idx="6006">
                  <c:v>2011</c:v>
                </c:pt>
                <c:pt idx="6007">
                  <c:v>2012</c:v>
                </c:pt>
                <c:pt idx="6008">
                  <c:v>2013</c:v>
                </c:pt>
                <c:pt idx="6009">
                  <c:v>2014</c:v>
                </c:pt>
                <c:pt idx="6010">
                  <c:v>2015</c:v>
                </c:pt>
                <c:pt idx="6011">
                  <c:v>2016</c:v>
                </c:pt>
                <c:pt idx="6012">
                  <c:v>2017</c:v>
                </c:pt>
                <c:pt idx="6013">
                  <c:v>2018</c:v>
                </c:pt>
                <c:pt idx="6014">
                  <c:v>2019</c:v>
                </c:pt>
                <c:pt idx="6015">
                  <c:v>2020</c:v>
                </c:pt>
                <c:pt idx="6016">
                  <c:v>2021</c:v>
                </c:pt>
                <c:pt idx="6017">
                  <c:v>2011</c:v>
                </c:pt>
                <c:pt idx="6018">
                  <c:v>2012</c:v>
                </c:pt>
                <c:pt idx="6019">
                  <c:v>2013</c:v>
                </c:pt>
                <c:pt idx="6020">
                  <c:v>2014</c:v>
                </c:pt>
                <c:pt idx="6021">
                  <c:v>2015</c:v>
                </c:pt>
                <c:pt idx="6022">
                  <c:v>2016</c:v>
                </c:pt>
                <c:pt idx="6023">
                  <c:v>2017</c:v>
                </c:pt>
                <c:pt idx="6024">
                  <c:v>2018</c:v>
                </c:pt>
                <c:pt idx="6025">
                  <c:v>2019</c:v>
                </c:pt>
                <c:pt idx="6026">
                  <c:v>2020</c:v>
                </c:pt>
                <c:pt idx="6027">
                  <c:v>2021</c:v>
                </c:pt>
                <c:pt idx="6028">
                  <c:v>2011</c:v>
                </c:pt>
                <c:pt idx="6029">
                  <c:v>2012</c:v>
                </c:pt>
                <c:pt idx="6030">
                  <c:v>2013</c:v>
                </c:pt>
                <c:pt idx="6031">
                  <c:v>2014</c:v>
                </c:pt>
                <c:pt idx="6032">
                  <c:v>2015</c:v>
                </c:pt>
                <c:pt idx="6033">
                  <c:v>2016</c:v>
                </c:pt>
                <c:pt idx="6034">
                  <c:v>2017</c:v>
                </c:pt>
                <c:pt idx="6035">
                  <c:v>2018</c:v>
                </c:pt>
                <c:pt idx="6036">
                  <c:v>2019</c:v>
                </c:pt>
                <c:pt idx="6037">
                  <c:v>2020</c:v>
                </c:pt>
                <c:pt idx="6038">
                  <c:v>2021</c:v>
                </c:pt>
                <c:pt idx="6039">
                  <c:v>2011</c:v>
                </c:pt>
                <c:pt idx="6040">
                  <c:v>2012</c:v>
                </c:pt>
                <c:pt idx="6041">
                  <c:v>2013</c:v>
                </c:pt>
                <c:pt idx="6042">
                  <c:v>2014</c:v>
                </c:pt>
                <c:pt idx="6043">
                  <c:v>2015</c:v>
                </c:pt>
                <c:pt idx="6044">
                  <c:v>2016</c:v>
                </c:pt>
                <c:pt idx="6045">
                  <c:v>2017</c:v>
                </c:pt>
                <c:pt idx="6046">
                  <c:v>2018</c:v>
                </c:pt>
                <c:pt idx="6047">
                  <c:v>2019</c:v>
                </c:pt>
                <c:pt idx="6048">
                  <c:v>2020</c:v>
                </c:pt>
                <c:pt idx="6049">
                  <c:v>2021</c:v>
                </c:pt>
                <c:pt idx="6050">
                  <c:v>2011</c:v>
                </c:pt>
                <c:pt idx="6051">
                  <c:v>2012</c:v>
                </c:pt>
                <c:pt idx="6052">
                  <c:v>2013</c:v>
                </c:pt>
                <c:pt idx="6053">
                  <c:v>2014</c:v>
                </c:pt>
                <c:pt idx="6054">
                  <c:v>2015</c:v>
                </c:pt>
                <c:pt idx="6055">
                  <c:v>2016</c:v>
                </c:pt>
                <c:pt idx="6056">
                  <c:v>2017</c:v>
                </c:pt>
                <c:pt idx="6057">
                  <c:v>2018</c:v>
                </c:pt>
                <c:pt idx="6058">
                  <c:v>2019</c:v>
                </c:pt>
                <c:pt idx="6059">
                  <c:v>2020</c:v>
                </c:pt>
                <c:pt idx="6060">
                  <c:v>2021</c:v>
                </c:pt>
                <c:pt idx="6061">
                  <c:v>2011</c:v>
                </c:pt>
                <c:pt idx="6062">
                  <c:v>2012</c:v>
                </c:pt>
                <c:pt idx="6063">
                  <c:v>2013</c:v>
                </c:pt>
                <c:pt idx="6064">
                  <c:v>2014</c:v>
                </c:pt>
                <c:pt idx="6065">
                  <c:v>2015</c:v>
                </c:pt>
                <c:pt idx="6066">
                  <c:v>2016</c:v>
                </c:pt>
                <c:pt idx="6067">
                  <c:v>2017</c:v>
                </c:pt>
                <c:pt idx="6068">
                  <c:v>2018</c:v>
                </c:pt>
                <c:pt idx="6069">
                  <c:v>2019</c:v>
                </c:pt>
                <c:pt idx="6070">
                  <c:v>2020</c:v>
                </c:pt>
                <c:pt idx="6071">
                  <c:v>2021</c:v>
                </c:pt>
                <c:pt idx="6072">
                  <c:v>2011</c:v>
                </c:pt>
                <c:pt idx="6073">
                  <c:v>2012</c:v>
                </c:pt>
                <c:pt idx="6074">
                  <c:v>2013</c:v>
                </c:pt>
                <c:pt idx="6075">
                  <c:v>2014</c:v>
                </c:pt>
                <c:pt idx="6076">
                  <c:v>2015</c:v>
                </c:pt>
                <c:pt idx="6077">
                  <c:v>2016</c:v>
                </c:pt>
                <c:pt idx="6078">
                  <c:v>2017</c:v>
                </c:pt>
                <c:pt idx="6079">
                  <c:v>2018</c:v>
                </c:pt>
                <c:pt idx="6080">
                  <c:v>2019</c:v>
                </c:pt>
                <c:pt idx="6081">
                  <c:v>2020</c:v>
                </c:pt>
                <c:pt idx="6082">
                  <c:v>2021</c:v>
                </c:pt>
                <c:pt idx="6083">
                  <c:v>2011</c:v>
                </c:pt>
                <c:pt idx="6084">
                  <c:v>2012</c:v>
                </c:pt>
                <c:pt idx="6085">
                  <c:v>2013</c:v>
                </c:pt>
                <c:pt idx="6086">
                  <c:v>2014</c:v>
                </c:pt>
                <c:pt idx="6087">
                  <c:v>2015</c:v>
                </c:pt>
                <c:pt idx="6088">
                  <c:v>2016</c:v>
                </c:pt>
                <c:pt idx="6089">
                  <c:v>2017</c:v>
                </c:pt>
                <c:pt idx="6090">
                  <c:v>2018</c:v>
                </c:pt>
                <c:pt idx="6091">
                  <c:v>2019</c:v>
                </c:pt>
                <c:pt idx="6092">
                  <c:v>2020</c:v>
                </c:pt>
                <c:pt idx="6093">
                  <c:v>2021</c:v>
                </c:pt>
                <c:pt idx="6094">
                  <c:v>2011</c:v>
                </c:pt>
                <c:pt idx="6095">
                  <c:v>2012</c:v>
                </c:pt>
                <c:pt idx="6096">
                  <c:v>2013</c:v>
                </c:pt>
                <c:pt idx="6097">
                  <c:v>2014</c:v>
                </c:pt>
                <c:pt idx="6098">
                  <c:v>2015</c:v>
                </c:pt>
                <c:pt idx="6099">
                  <c:v>2016</c:v>
                </c:pt>
                <c:pt idx="6100">
                  <c:v>2017</c:v>
                </c:pt>
                <c:pt idx="6101">
                  <c:v>2018</c:v>
                </c:pt>
                <c:pt idx="6102">
                  <c:v>2019</c:v>
                </c:pt>
                <c:pt idx="6103">
                  <c:v>2020</c:v>
                </c:pt>
                <c:pt idx="6104">
                  <c:v>2021</c:v>
                </c:pt>
                <c:pt idx="6105">
                  <c:v>2011</c:v>
                </c:pt>
                <c:pt idx="6106">
                  <c:v>2012</c:v>
                </c:pt>
                <c:pt idx="6107">
                  <c:v>2013</c:v>
                </c:pt>
                <c:pt idx="6108">
                  <c:v>2014</c:v>
                </c:pt>
                <c:pt idx="6109">
                  <c:v>2015</c:v>
                </c:pt>
                <c:pt idx="6110">
                  <c:v>2016</c:v>
                </c:pt>
                <c:pt idx="6111">
                  <c:v>2017</c:v>
                </c:pt>
                <c:pt idx="6112">
                  <c:v>2018</c:v>
                </c:pt>
                <c:pt idx="6113">
                  <c:v>2019</c:v>
                </c:pt>
                <c:pt idx="6114">
                  <c:v>2020</c:v>
                </c:pt>
                <c:pt idx="6115">
                  <c:v>2021</c:v>
                </c:pt>
                <c:pt idx="6116">
                  <c:v>2011</c:v>
                </c:pt>
                <c:pt idx="6117">
                  <c:v>2012</c:v>
                </c:pt>
                <c:pt idx="6118">
                  <c:v>2013</c:v>
                </c:pt>
                <c:pt idx="6119">
                  <c:v>2014</c:v>
                </c:pt>
                <c:pt idx="6120">
                  <c:v>2015</c:v>
                </c:pt>
                <c:pt idx="6121">
                  <c:v>2016</c:v>
                </c:pt>
                <c:pt idx="6122">
                  <c:v>2017</c:v>
                </c:pt>
                <c:pt idx="6123">
                  <c:v>2018</c:v>
                </c:pt>
                <c:pt idx="6124">
                  <c:v>2019</c:v>
                </c:pt>
                <c:pt idx="6125">
                  <c:v>2020</c:v>
                </c:pt>
                <c:pt idx="6126">
                  <c:v>2021</c:v>
                </c:pt>
                <c:pt idx="6127">
                  <c:v>2011</c:v>
                </c:pt>
                <c:pt idx="6128">
                  <c:v>2012</c:v>
                </c:pt>
                <c:pt idx="6129">
                  <c:v>2013</c:v>
                </c:pt>
                <c:pt idx="6130">
                  <c:v>2014</c:v>
                </c:pt>
                <c:pt idx="6131">
                  <c:v>2015</c:v>
                </c:pt>
                <c:pt idx="6132">
                  <c:v>2016</c:v>
                </c:pt>
                <c:pt idx="6133">
                  <c:v>2017</c:v>
                </c:pt>
                <c:pt idx="6134">
                  <c:v>2018</c:v>
                </c:pt>
                <c:pt idx="6135">
                  <c:v>2019</c:v>
                </c:pt>
                <c:pt idx="6136">
                  <c:v>2020</c:v>
                </c:pt>
                <c:pt idx="6137">
                  <c:v>2021</c:v>
                </c:pt>
                <c:pt idx="6138">
                  <c:v>2011</c:v>
                </c:pt>
                <c:pt idx="6139">
                  <c:v>2012</c:v>
                </c:pt>
                <c:pt idx="6140">
                  <c:v>2013</c:v>
                </c:pt>
                <c:pt idx="6141">
                  <c:v>2014</c:v>
                </c:pt>
                <c:pt idx="6142">
                  <c:v>2015</c:v>
                </c:pt>
                <c:pt idx="6143">
                  <c:v>2016</c:v>
                </c:pt>
                <c:pt idx="6144">
                  <c:v>2017</c:v>
                </c:pt>
                <c:pt idx="6145">
                  <c:v>2018</c:v>
                </c:pt>
                <c:pt idx="6146">
                  <c:v>2019</c:v>
                </c:pt>
                <c:pt idx="6147">
                  <c:v>2020</c:v>
                </c:pt>
                <c:pt idx="6148">
                  <c:v>2021</c:v>
                </c:pt>
                <c:pt idx="6149">
                  <c:v>2011</c:v>
                </c:pt>
                <c:pt idx="6150">
                  <c:v>2012</c:v>
                </c:pt>
                <c:pt idx="6151">
                  <c:v>2013</c:v>
                </c:pt>
                <c:pt idx="6152">
                  <c:v>2014</c:v>
                </c:pt>
                <c:pt idx="6153">
                  <c:v>2015</c:v>
                </c:pt>
                <c:pt idx="6154">
                  <c:v>2016</c:v>
                </c:pt>
                <c:pt idx="6155">
                  <c:v>2017</c:v>
                </c:pt>
                <c:pt idx="6156">
                  <c:v>2018</c:v>
                </c:pt>
                <c:pt idx="6157">
                  <c:v>2019</c:v>
                </c:pt>
                <c:pt idx="6158">
                  <c:v>2020</c:v>
                </c:pt>
                <c:pt idx="6159">
                  <c:v>2021</c:v>
                </c:pt>
                <c:pt idx="6160">
                  <c:v>2011</c:v>
                </c:pt>
                <c:pt idx="6161">
                  <c:v>2012</c:v>
                </c:pt>
                <c:pt idx="6162">
                  <c:v>2013</c:v>
                </c:pt>
                <c:pt idx="6163">
                  <c:v>2014</c:v>
                </c:pt>
                <c:pt idx="6164">
                  <c:v>2015</c:v>
                </c:pt>
                <c:pt idx="6165">
                  <c:v>2016</c:v>
                </c:pt>
                <c:pt idx="6166">
                  <c:v>2017</c:v>
                </c:pt>
                <c:pt idx="6167">
                  <c:v>2018</c:v>
                </c:pt>
                <c:pt idx="6168">
                  <c:v>2019</c:v>
                </c:pt>
                <c:pt idx="6169">
                  <c:v>2020</c:v>
                </c:pt>
                <c:pt idx="6170">
                  <c:v>2021</c:v>
                </c:pt>
                <c:pt idx="6171">
                  <c:v>2011</c:v>
                </c:pt>
                <c:pt idx="6172">
                  <c:v>2012</c:v>
                </c:pt>
                <c:pt idx="6173">
                  <c:v>2013</c:v>
                </c:pt>
                <c:pt idx="6174">
                  <c:v>2014</c:v>
                </c:pt>
                <c:pt idx="6175">
                  <c:v>2015</c:v>
                </c:pt>
                <c:pt idx="6176">
                  <c:v>2016</c:v>
                </c:pt>
                <c:pt idx="6177">
                  <c:v>2017</c:v>
                </c:pt>
                <c:pt idx="6178">
                  <c:v>2018</c:v>
                </c:pt>
                <c:pt idx="6179">
                  <c:v>2019</c:v>
                </c:pt>
                <c:pt idx="6180">
                  <c:v>2020</c:v>
                </c:pt>
                <c:pt idx="6181">
                  <c:v>2021</c:v>
                </c:pt>
                <c:pt idx="6182">
                  <c:v>2011</c:v>
                </c:pt>
                <c:pt idx="6183">
                  <c:v>2012</c:v>
                </c:pt>
                <c:pt idx="6184">
                  <c:v>2013</c:v>
                </c:pt>
                <c:pt idx="6185">
                  <c:v>2014</c:v>
                </c:pt>
                <c:pt idx="6186">
                  <c:v>2015</c:v>
                </c:pt>
                <c:pt idx="6187">
                  <c:v>2016</c:v>
                </c:pt>
                <c:pt idx="6188">
                  <c:v>2017</c:v>
                </c:pt>
                <c:pt idx="6189">
                  <c:v>2018</c:v>
                </c:pt>
                <c:pt idx="6190">
                  <c:v>2019</c:v>
                </c:pt>
                <c:pt idx="6191">
                  <c:v>2020</c:v>
                </c:pt>
                <c:pt idx="6192">
                  <c:v>2021</c:v>
                </c:pt>
                <c:pt idx="6193">
                  <c:v>2011</c:v>
                </c:pt>
                <c:pt idx="6194">
                  <c:v>2012</c:v>
                </c:pt>
                <c:pt idx="6195">
                  <c:v>2013</c:v>
                </c:pt>
                <c:pt idx="6196">
                  <c:v>2014</c:v>
                </c:pt>
                <c:pt idx="6197">
                  <c:v>2015</c:v>
                </c:pt>
                <c:pt idx="6198">
                  <c:v>2016</c:v>
                </c:pt>
                <c:pt idx="6199">
                  <c:v>2017</c:v>
                </c:pt>
                <c:pt idx="6200">
                  <c:v>2018</c:v>
                </c:pt>
                <c:pt idx="6201">
                  <c:v>2019</c:v>
                </c:pt>
                <c:pt idx="6202">
                  <c:v>2020</c:v>
                </c:pt>
                <c:pt idx="6203">
                  <c:v>2021</c:v>
                </c:pt>
                <c:pt idx="6204">
                  <c:v>2011</c:v>
                </c:pt>
                <c:pt idx="6205">
                  <c:v>2012</c:v>
                </c:pt>
                <c:pt idx="6206">
                  <c:v>2013</c:v>
                </c:pt>
                <c:pt idx="6207">
                  <c:v>2014</c:v>
                </c:pt>
                <c:pt idx="6208">
                  <c:v>2015</c:v>
                </c:pt>
                <c:pt idx="6209">
                  <c:v>2016</c:v>
                </c:pt>
                <c:pt idx="6210">
                  <c:v>2017</c:v>
                </c:pt>
                <c:pt idx="6211">
                  <c:v>2018</c:v>
                </c:pt>
                <c:pt idx="6212">
                  <c:v>2019</c:v>
                </c:pt>
                <c:pt idx="6213">
                  <c:v>2020</c:v>
                </c:pt>
                <c:pt idx="6214">
                  <c:v>2021</c:v>
                </c:pt>
                <c:pt idx="6215">
                  <c:v>2011</c:v>
                </c:pt>
                <c:pt idx="6216">
                  <c:v>2012</c:v>
                </c:pt>
                <c:pt idx="6217">
                  <c:v>2013</c:v>
                </c:pt>
                <c:pt idx="6218">
                  <c:v>2014</c:v>
                </c:pt>
                <c:pt idx="6219">
                  <c:v>2015</c:v>
                </c:pt>
                <c:pt idx="6220">
                  <c:v>2016</c:v>
                </c:pt>
                <c:pt idx="6221">
                  <c:v>2017</c:v>
                </c:pt>
                <c:pt idx="6222">
                  <c:v>2018</c:v>
                </c:pt>
                <c:pt idx="6223">
                  <c:v>2019</c:v>
                </c:pt>
                <c:pt idx="6224">
                  <c:v>2020</c:v>
                </c:pt>
                <c:pt idx="6225">
                  <c:v>2021</c:v>
                </c:pt>
                <c:pt idx="6226">
                  <c:v>2011</c:v>
                </c:pt>
                <c:pt idx="6227">
                  <c:v>2012</c:v>
                </c:pt>
                <c:pt idx="6228">
                  <c:v>2013</c:v>
                </c:pt>
                <c:pt idx="6229">
                  <c:v>2014</c:v>
                </c:pt>
                <c:pt idx="6230">
                  <c:v>2015</c:v>
                </c:pt>
                <c:pt idx="6231">
                  <c:v>2016</c:v>
                </c:pt>
                <c:pt idx="6232">
                  <c:v>2017</c:v>
                </c:pt>
                <c:pt idx="6233">
                  <c:v>2018</c:v>
                </c:pt>
                <c:pt idx="6234">
                  <c:v>2019</c:v>
                </c:pt>
                <c:pt idx="6235">
                  <c:v>2020</c:v>
                </c:pt>
                <c:pt idx="6236">
                  <c:v>2021</c:v>
                </c:pt>
                <c:pt idx="6237">
                  <c:v>2011</c:v>
                </c:pt>
                <c:pt idx="6238">
                  <c:v>2012</c:v>
                </c:pt>
                <c:pt idx="6239">
                  <c:v>2013</c:v>
                </c:pt>
                <c:pt idx="6240">
                  <c:v>2014</c:v>
                </c:pt>
                <c:pt idx="6241">
                  <c:v>2015</c:v>
                </c:pt>
                <c:pt idx="6242">
                  <c:v>2016</c:v>
                </c:pt>
                <c:pt idx="6243">
                  <c:v>2017</c:v>
                </c:pt>
                <c:pt idx="6244">
                  <c:v>2018</c:v>
                </c:pt>
                <c:pt idx="6245">
                  <c:v>2019</c:v>
                </c:pt>
                <c:pt idx="6246">
                  <c:v>2020</c:v>
                </c:pt>
                <c:pt idx="6247">
                  <c:v>2021</c:v>
                </c:pt>
                <c:pt idx="6248">
                  <c:v>2011</c:v>
                </c:pt>
                <c:pt idx="6249">
                  <c:v>2012</c:v>
                </c:pt>
                <c:pt idx="6250">
                  <c:v>2013</c:v>
                </c:pt>
                <c:pt idx="6251">
                  <c:v>2014</c:v>
                </c:pt>
                <c:pt idx="6252">
                  <c:v>2015</c:v>
                </c:pt>
                <c:pt idx="6253">
                  <c:v>2016</c:v>
                </c:pt>
                <c:pt idx="6254">
                  <c:v>2017</c:v>
                </c:pt>
                <c:pt idx="6255">
                  <c:v>2018</c:v>
                </c:pt>
                <c:pt idx="6256">
                  <c:v>2019</c:v>
                </c:pt>
                <c:pt idx="6257">
                  <c:v>2020</c:v>
                </c:pt>
                <c:pt idx="6258">
                  <c:v>2021</c:v>
                </c:pt>
                <c:pt idx="6259">
                  <c:v>2011</c:v>
                </c:pt>
                <c:pt idx="6260">
                  <c:v>2012</c:v>
                </c:pt>
                <c:pt idx="6261">
                  <c:v>2013</c:v>
                </c:pt>
                <c:pt idx="6262">
                  <c:v>2014</c:v>
                </c:pt>
                <c:pt idx="6263">
                  <c:v>2015</c:v>
                </c:pt>
                <c:pt idx="6264">
                  <c:v>2016</c:v>
                </c:pt>
                <c:pt idx="6265">
                  <c:v>2017</c:v>
                </c:pt>
                <c:pt idx="6266">
                  <c:v>2018</c:v>
                </c:pt>
                <c:pt idx="6267">
                  <c:v>2019</c:v>
                </c:pt>
                <c:pt idx="6268">
                  <c:v>2020</c:v>
                </c:pt>
                <c:pt idx="6269">
                  <c:v>2021</c:v>
                </c:pt>
                <c:pt idx="6270">
                  <c:v>2011</c:v>
                </c:pt>
                <c:pt idx="6271">
                  <c:v>2012</c:v>
                </c:pt>
                <c:pt idx="6272">
                  <c:v>2013</c:v>
                </c:pt>
                <c:pt idx="6273">
                  <c:v>2014</c:v>
                </c:pt>
                <c:pt idx="6274">
                  <c:v>2015</c:v>
                </c:pt>
                <c:pt idx="6275">
                  <c:v>2016</c:v>
                </c:pt>
                <c:pt idx="6276">
                  <c:v>2017</c:v>
                </c:pt>
                <c:pt idx="6277">
                  <c:v>2018</c:v>
                </c:pt>
                <c:pt idx="6278">
                  <c:v>2019</c:v>
                </c:pt>
                <c:pt idx="6279">
                  <c:v>2020</c:v>
                </c:pt>
                <c:pt idx="6280">
                  <c:v>2021</c:v>
                </c:pt>
                <c:pt idx="6281">
                  <c:v>2011</c:v>
                </c:pt>
                <c:pt idx="6282">
                  <c:v>2012</c:v>
                </c:pt>
                <c:pt idx="6283">
                  <c:v>2013</c:v>
                </c:pt>
                <c:pt idx="6284">
                  <c:v>2014</c:v>
                </c:pt>
                <c:pt idx="6285">
                  <c:v>2015</c:v>
                </c:pt>
                <c:pt idx="6286">
                  <c:v>2016</c:v>
                </c:pt>
                <c:pt idx="6287">
                  <c:v>2017</c:v>
                </c:pt>
                <c:pt idx="6288">
                  <c:v>2018</c:v>
                </c:pt>
                <c:pt idx="6289">
                  <c:v>2019</c:v>
                </c:pt>
                <c:pt idx="6290">
                  <c:v>2020</c:v>
                </c:pt>
                <c:pt idx="6291">
                  <c:v>2021</c:v>
                </c:pt>
                <c:pt idx="6292">
                  <c:v>2011</c:v>
                </c:pt>
                <c:pt idx="6293">
                  <c:v>2012</c:v>
                </c:pt>
                <c:pt idx="6294">
                  <c:v>2013</c:v>
                </c:pt>
                <c:pt idx="6295">
                  <c:v>2014</c:v>
                </c:pt>
                <c:pt idx="6296">
                  <c:v>2015</c:v>
                </c:pt>
                <c:pt idx="6297">
                  <c:v>2016</c:v>
                </c:pt>
                <c:pt idx="6298">
                  <c:v>2017</c:v>
                </c:pt>
                <c:pt idx="6299">
                  <c:v>2018</c:v>
                </c:pt>
                <c:pt idx="6300">
                  <c:v>2019</c:v>
                </c:pt>
                <c:pt idx="6301">
                  <c:v>2020</c:v>
                </c:pt>
                <c:pt idx="6302">
                  <c:v>2021</c:v>
                </c:pt>
                <c:pt idx="6303">
                  <c:v>2011</c:v>
                </c:pt>
                <c:pt idx="6304">
                  <c:v>2012</c:v>
                </c:pt>
                <c:pt idx="6305">
                  <c:v>2013</c:v>
                </c:pt>
                <c:pt idx="6306">
                  <c:v>2014</c:v>
                </c:pt>
                <c:pt idx="6307">
                  <c:v>2015</c:v>
                </c:pt>
                <c:pt idx="6308">
                  <c:v>2016</c:v>
                </c:pt>
                <c:pt idx="6309">
                  <c:v>2017</c:v>
                </c:pt>
                <c:pt idx="6310">
                  <c:v>2018</c:v>
                </c:pt>
                <c:pt idx="6311">
                  <c:v>2019</c:v>
                </c:pt>
                <c:pt idx="6312">
                  <c:v>2020</c:v>
                </c:pt>
                <c:pt idx="6313">
                  <c:v>2021</c:v>
                </c:pt>
                <c:pt idx="6314">
                  <c:v>2011</c:v>
                </c:pt>
                <c:pt idx="6315">
                  <c:v>2012</c:v>
                </c:pt>
                <c:pt idx="6316">
                  <c:v>2013</c:v>
                </c:pt>
                <c:pt idx="6317">
                  <c:v>2014</c:v>
                </c:pt>
                <c:pt idx="6318">
                  <c:v>2015</c:v>
                </c:pt>
                <c:pt idx="6319">
                  <c:v>2016</c:v>
                </c:pt>
                <c:pt idx="6320">
                  <c:v>2017</c:v>
                </c:pt>
                <c:pt idx="6321">
                  <c:v>2018</c:v>
                </c:pt>
                <c:pt idx="6322">
                  <c:v>2019</c:v>
                </c:pt>
                <c:pt idx="6323">
                  <c:v>2020</c:v>
                </c:pt>
                <c:pt idx="6324">
                  <c:v>2021</c:v>
                </c:pt>
                <c:pt idx="6325">
                  <c:v>2011</c:v>
                </c:pt>
                <c:pt idx="6326">
                  <c:v>2012</c:v>
                </c:pt>
                <c:pt idx="6327">
                  <c:v>2013</c:v>
                </c:pt>
                <c:pt idx="6328">
                  <c:v>2014</c:v>
                </c:pt>
                <c:pt idx="6329">
                  <c:v>2015</c:v>
                </c:pt>
                <c:pt idx="6330">
                  <c:v>2016</c:v>
                </c:pt>
                <c:pt idx="6331">
                  <c:v>2017</c:v>
                </c:pt>
                <c:pt idx="6332">
                  <c:v>2018</c:v>
                </c:pt>
                <c:pt idx="6333">
                  <c:v>2019</c:v>
                </c:pt>
                <c:pt idx="6334">
                  <c:v>2020</c:v>
                </c:pt>
                <c:pt idx="6335">
                  <c:v>2021</c:v>
                </c:pt>
                <c:pt idx="6336">
                  <c:v>2011</c:v>
                </c:pt>
                <c:pt idx="6337">
                  <c:v>2012</c:v>
                </c:pt>
                <c:pt idx="6338">
                  <c:v>2013</c:v>
                </c:pt>
                <c:pt idx="6339">
                  <c:v>2014</c:v>
                </c:pt>
                <c:pt idx="6340">
                  <c:v>2015</c:v>
                </c:pt>
                <c:pt idx="6341">
                  <c:v>2016</c:v>
                </c:pt>
                <c:pt idx="6342">
                  <c:v>2017</c:v>
                </c:pt>
                <c:pt idx="6343">
                  <c:v>2018</c:v>
                </c:pt>
                <c:pt idx="6344">
                  <c:v>2019</c:v>
                </c:pt>
                <c:pt idx="6345">
                  <c:v>2020</c:v>
                </c:pt>
                <c:pt idx="6346">
                  <c:v>2021</c:v>
                </c:pt>
                <c:pt idx="6347">
                  <c:v>2011</c:v>
                </c:pt>
                <c:pt idx="6348">
                  <c:v>2012</c:v>
                </c:pt>
                <c:pt idx="6349">
                  <c:v>2013</c:v>
                </c:pt>
                <c:pt idx="6350">
                  <c:v>2014</c:v>
                </c:pt>
                <c:pt idx="6351">
                  <c:v>2015</c:v>
                </c:pt>
                <c:pt idx="6352">
                  <c:v>2016</c:v>
                </c:pt>
                <c:pt idx="6353">
                  <c:v>2017</c:v>
                </c:pt>
                <c:pt idx="6354">
                  <c:v>2018</c:v>
                </c:pt>
                <c:pt idx="6355">
                  <c:v>2019</c:v>
                </c:pt>
                <c:pt idx="6356">
                  <c:v>2020</c:v>
                </c:pt>
                <c:pt idx="6357">
                  <c:v>2021</c:v>
                </c:pt>
                <c:pt idx="6358">
                  <c:v>2011</c:v>
                </c:pt>
                <c:pt idx="6359">
                  <c:v>2012</c:v>
                </c:pt>
                <c:pt idx="6360">
                  <c:v>2013</c:v>
                </c:pt>
                <c:pt idx="6361">
                  <c:v>2014</c:v>
                </c:pt>
                <c:pt idx="6362">
                  <c:v>2015</c:v>
                </c:pt>
                <c:pt idx="6363">
                  <c:v>2016</c:v>
                </c:pt>
                <c:pt idx="6364">
                  <c:v>2017</c:v>
                </c:pt>
                <c:pt idx="6365">
                  <c:v>2018</c:v>
                </c:pt>
                <c:pt idx="6366">
                  <c:v>2019</c:v>
                </c:pt>
                <c:pt idx="6367">
                  <c:v>2020</c:v>
                </c:pt>
                <c:pt idx="6368">
                  <c:v>2021</c:v>
                </c:pt>
                <c:pt idx="6369">
                  <c:v>2011</c:v>
                </c:pt>
                <c:pt idx="6370">
                  <c:v>2012</c:v>
                </c:pt>
                <c:pt idx="6371">
                  <c:v>2013</c:v>
                </c:pt>
                <c:pt idx="6372">
                  <c:v>2014</c:v>
                </c:pt>
                <c:pt idx="6373">
                  <c:v>2015</c:v>
                </c:pt>
                <c:pt idx="6374">
                  <c:v>2016</c:v>
                </c:pt>
                <c:pt idx="6375">
                  <c:v>2017</c:v>
                </c:pt>
                <c:pt idx="6376">
                  <c:v>2018</c:v>
                </c:pt>
                <c:pt idx="6377">
                  <c:v>2019</c:v>
                </c:pt>
                <c:pt idx="6378">
                  <c:v>2020</c:v>
                </c:pt>
                <c:pt idx="6379">
                  <c:v>2021</c:v>
                </c:pt>
                <c:pt idx="6380">
                  <c:v>2011</c:v>
                </c:pt>
                <c:pt idx="6381">
                  <c:v>2012</c:v>
                </c:pt>
                <c:pt idx="6382">
                  <c:v>2013</c:v>
                </c:pt>
                <c:pt idx="6383">
                  <c:v>2014</c:v>
                </c:pt>
                <c:pt idx="6384">
                  <c:v>2015</c:v>
                </c:pt>
                <c:pt idx="6385">
                  <c:v>2016</c:v>
                </c:pt>
                <c:pt idx="6386">
                  <c:v>2017</c:v>
                </c:pt>
                <c:pt idx="6387">
                  <c:v>2018</c:v>
                </c:pt>
                <c:pt idx="6388">
                  <c:v>2019</c:v>
                </c:pt>
                <c:pt idx="6389">
                  <c:v>2020</c:v>
                </c:pt>
                <c:pt idx="6390">
                  <c:v>2021</c:v>
                </c:pt>
                <c:pt idx="6391">
                  <c:v>2011</c:v>
                </c:pt>
                <c:pt idx="6392">
                  <c:v>2012</c:v>
                </c:pt>
                <c:pt idx="6393">
                  <c:v>2013</c:v>
                </c:pt>
                <c:pt idx="6394">
                  <c:v>2014</c:v>
                </c:pt>
                <c:pt idx="6395">
                  <c:v>2015</c:v>
                </c:pt>
                <c:pt idx="6396">
                  <c:v>2016</c:v>
                </c:pt>
                <c:pt idx="6397">
                  <c:v>2017</c:v>
                </c:pt>
                <c:pt idx="6398">
                  <c:v>2018</c:v>
                </c:pt>
                <c:pt idx="6399">
                  <c:v>2019</c:v>
                </c:pt>
                <c:pt idx="6400">
                  <c:v>2020</c:v>
                </c:pt>
                <c:pt idx="6401">
                  <c:v>2021</c:v>
                </c:pt>
                <c:pt idx="6402">
                  <c:v>2011</c:v>
                </c:pt>
                <c:pt idx="6403">
                  <c:v>2012</c:v>
                </c:pt>
                <c:pt idx="6404">
                  <c:v>2013</c:v>
                </c:pt>
                <c:pt idx="6405">
                  <c:v>2014</c:v>
                </c:pt>
                <c:pt idx="6406">
                  <c:v>2015</c:v>
                </c:pt>
                <c:pt idx="6407">
                  <c:v>2016</c:v>
                </c:pt>
                <c:pt idx="6408">
                  <c:v>2017</c:v>
                </c:pt>
                <c:pt idx="6409">
                  <c:v>2018</c:v>
                </c:pt>
                <c:pt idx="6410">
                  <c:v>2019</c:v>
                </c:pt>
                <c:pt idx="6411">
                  <c:v>2020</c:v>
                </c:pt>
                <c:pt idx="6412">
                  <c:v>2021</c:v>
                </c:pt>
                <c:pt idx="6413">
                  <c:v>2011</c:v>
                </c:pt>
                <c:pt idx="6414">
                  <c:v>2012</c:v>
                </c:pt>
                <c:pt idx="6415">
                  <c:v>2013</c:v>
                </c:pt>
                <c:pt idx="6416">
                  <c:v>2014</c:v>
                </c:pt>
                <c:pt idx="6417">
                  <c:v>2015</c:v>
                </c:pt>
                <c:pt idx="6418">
                  <c:v>2016</c:v>
                </c:pt>
                <c:pt idx="6419">
                  <c:v>2017</c:v>
                </c:pt>
                <c:pt idx="6420">
                  <c:v>2018</c:v>
                </c:pt>
                <c:pt idx="6421">
                  <c:v>2019</c:v>
                </c:pt>
                <c:pt idx="6422">
                  <c:v>2020</c:v>
                </c:pt>
                <c:pt idx="6423">
                  <c:v>2021</c:v>
                </c:pt>
                <c:pt idx="6424">
                  <c:v>2011</c:v>
                </c:pt>
                <c:pt idx="6425">
                  <c:v>2012</c:v>
                </c:pt>
                <c:pt idx="6426">
                  <c:v>2013</c:v>
                </c:pt>
                <c:pt idx="6427">
                  <c:v>2014</c:v>
                </c:pt>
                <c:pt idx="6428">
                  <c:v>2015</c:v>
                </c:pt>
                <c:pt idx="6429">
                  <c:v>2016</c:v>
                </c:pt>
                <c:pt idx="6430">
                  <c:v>2017</c:v>
                </c:pt>
                <c:pt idx="6431">
                  <c:v>2018</c:v>
                </c:pt>
                <c:pt idx="6432">
                  <c:v>2019</c:v>
                </c:pt>
                <c:pt idx="6433">
                  <c:v>2020</c:v>
                </c:pt>
                <c:pt idx="6434">
                  <c:v>2021</c:v>
                </c:pt>
                <c:pt idx="6435">
                  <c:v>2011</c:v>
                </c:pt>
                <c:pt idx="6436">
                  <c:v>2012</c:v>
                </c:pt>
                <c:pt idx="6437">
                  <c:v>2013</c:v>
                </c:pt>
                <c:pt idx="6438">
                  <c:v>2014</c:v>
                </c:pt>
                <c:pt idx="6439">
                  <c:v>2015</c:v>
                </c:pt>
                <c:pt idx="6440">
                  <c:v>2016</c:v>
                </c:pt>
                <c:pt idx="6441">
                  <c:v>2017</c:v>
                </c:pt>
                <c:pt idx="6442">
                  <c:v>2018</c:v>
                </c:pt>
                <c:pt idx="6443">
                  <c:v>2019</c:v>
                </c:pt>
                <c:pt idx="6444">
                  <c:v>2020</c:v>
                </c:pt>
                <c:pt idx="6445">
                  <c:v>2021</c:v>
                </c:pt>
                <c:pt idx="6446">
                  <c:v>2011</c:v>
                </c:pt>
                <c:pt idx="6447">
                  <c:v>2012</c:v>
                </c:pt>
                <c:pt idx="6448">
                  <c:v>2013</c:v>
                </c:pt>
                <c:pt idx="6449">
                  <c:v>2014</c:v>
                </c:pt>
                <c:pt idx="6450">
                  <c:v>2015</c:v>
                </c:pt>
                <c:pt idx="6451">
                  <c:v>2016</c:v>
                </c:pt>
                <c:pt idx="6452">
                  <c:v>2017</c:v>
                </c:pt>
                <c:pt idx="6453">
                  <c:v>2018</c:v>
                </c:pt>
                <c:pt idx="6454">
                  <c:v>2019</c:v>
                </c:pt>
                <c:pt idx="6455">
                  <c:v>2020</c:v>
                </c:pt>
                <c:pt idx="6456">
                  <c:v>2021</c:v>
                </c:pt>
                <c:pt idx="6457">
                  <c:v>2011</c:v>
                </c:pt>
                <c:pt idx="6458">
                  <c:v>2012</c:v>
                </c:pt>
                <c:pt idx="6459">
                  <c:v>2013</c:v>
                </c:pt>
                <c:pt idx="6460">
                  <c:v>2014</c:v>
                </c:pt>
                <c:pt idx="6461">
                  <c:v>2015</c:v>
                </c:pt>
                <c:pt idx="6462">
                  <c:v>2016</c:v>
                </c:pt>
                <c:pt idx="6463">
                  <c:v>2017</c:v>
                </c:pt>
                <c:pt idx="6464">
                  <c:v>2018</c:v>
                </c:pt>
                <c:pt idx="6465">
                  <c:v>2019</c:v>
                </c:pt>
                <c:pt idx="6466">
                  <c:v>2020</c:v>
                </c:pt>
                <c:pt idx="6467">
                  <c:v>2021</c:v>
                </c:pt>
                <c:pt idx="6468">
                  <c:v>2011</c:v>
                </c:pt>
                <c:pt idx="6469">
                  <c:v>2012</c:v>
                </c:pt>
                <c:pt idx="6470">
                  <c:v>2013</c:v>
                </c:pt>
                <c:pt idx="6471">
                  <c:v>2014</c:v>
                </c:pt>
                <c:pt idx="6472">
                  <c:v>2015</c:v>
                </c:pt>
                <c:pt idx="6473">
                  <c:v>2016</c:v>
                </c:pt>
                <c:pt idx="6474">
                  <c:v>2017</c:v>
                </c:pt>
                <c:pt idx="6475">
                  <c:v>2018</c:v>
                </c:pt>
                <c:pt idx="6476">
                  <c:v>2019</c:v>
                </c:pt>
                <c:pt idx="6477">
                  <c:v>2020</c:v>
                </c:pt>
                <c:pt idx="6478">
                  <c:v>2021</c:v>
                </c:pt>
                <c:pt idx="6479">
                  <c:v>2011</c:v>
                </c:pt>
                <c:pt idx="6480">
                  <c:v>2012</c:v>
                </c:pt>
                <c:pt idx="6481">
                  <c:v>2013</c:v>
                </c:pt>
                <c:pt idx="6482">
                  <c:v>2014</c:v>
                </c:pt>
                <c:pt idx="6483">
                  <c:v>2015</c:v>
                </c:pt>
                <c:pt idx="6484">
                  <c:v>2016</c:v>
                </c:pt>
                <c:pt idx="6485">
                  <c:v>2017</c:v>
                </c:pt>
                <c:pt idx="6486">
                  <c:v>2018</c:v>
                </c:pt>
                <c:pt idx="6487">
                  <c:v>2019</c:v>
                </c:pt>
                <c:pt idx="6488">
                  <c:v>2020</c:v>
                </c:pt>
                <c:pt idx="6489">
                  <c:v>2021</c:v>
                </c:pt>
                <c:pt idx="6490">
                  <c:v>2011</c:v>
                </c:pt>
                <c:pt idx="6491">
                  <c:v>2012</c:v>
                </c:pt>
                <c:pt idx="6492">
                  <c:v>2013</c:v>
                </c:pt>
                <c:pt idx="6493">
                  <c:v>2014</c:v>
                </c:pt>
                <c:pt idx="6494">
                  <c:v>2015</c:v>
                </c:pt>
                <c:pt idx="6495">
                  <c:v>2016</c:v>
                </c:pt>
                <c:pt idx="6496">
                  <c:v>2017</c:v>
                </c:pt>
                <c:pt idx="6497">
                  <c:v>2018</c:v>
                </c:pt>
                <c:pt idx="6498">
                  <c:v>2019</c:v>
                </c:pt>
                <c:pt idx="6499">
                  <c:v>2020</c:v>
                </c:pt>
                <c:pt idx="6500">
                  <c:v>2021</c:v>
                </c:pt>
                <c:pt idx="6501">
                  <c:v>2011</c:v>
                </c:pt>
                <c:pt idx="6502">
                  <c:v>2012</c:v>
                </c:pt>
                <c:pt idx="6503">
                  <c:v>2013</c:v>
                </c:pt>
                <c:pt idx="6504">
                  <c:v>2014</c:v>
                </c:pt>
                <c:pt idx="6505">
                  <c:v>2015</c:v>
                </c:pt>
                <c:pt idx="6506">
                  <c:v>2016</c:v>
                </c:pt>
                <c:pt idx="6507">
                  <c:v>2017</c:v>
                </c:pt>
                <c:pt idx="6508">
                  <c:v>2018</c:v>
                </c:pt>
                <c:pt idx="6509">
                  <c:v>2019</c:v>
                </c:pt>
                <c:pt idx="6510">
                  <c:v>2020</c:v>
                </c:pt>
                <c:pt idx="6511">
                  <c:v>2021</c:v>
                </c:pt>
                <c:pt idx="6512">
                  <c:v>2011</c:v>
                </c:pt>
                <c:pt idx="6513">
                  <c:v>2012</c:v>
                </c:pt>
                <c:pt idx="6514">
                  <c:v>2013</c:v>
                </c:pt>
                <c:pt idx="6515">
                  <c:v>2014</c:v>
                </c:pt>
                <c:pt idx="6516">
                  <c:v>2015</c:v>
                </c:pt>
                <c:pt idx="6517">
                  <c:v>2016</c:v>
                </c:pt>
                <c:pt idx="6518">
                  <c:v>2017</c:v>
                </c:pt>
                <c:pt idx="6519">
                  <c:v>2018</c:v>
                </c:pt>
                <c:pt idx="6520">
                  <c:v>2019</c:v>
                </c:pt>
                <c:pt idx="6521">
                  <c:v>2020</c:v>
                </c:pt>
                <c:pt idx="6522">
                  <c:v>2021</c:v>
                </c:pt>
                <c:pt idx="6523">
                  <c:v>2011</c:v>
                </c:pt>
                <c:pt idx="6524">
                  <c:v>2012</c:v>
                </c:pt>
                <c:pt idx="6525">
                  <c:v>2013</c:v>
                </c:pt>
                <c:pt idx="6526">
                  <c:v>2014</c:v>
                </c:pt>
                <c:pt idx="6527">
                  <c:v>2015</c:v>
                </c:pt>
                <c:pt idx="6528">
                  <c:v>2016</c:v>
                </c:pt>
                <c:pt idx="6529">
                  <c:v>2017</c:v>
                </c:pt>
                <c:pt idx="6530">
                  <c:v>2018</c:v>
                </c:pt>
                <c:pt idx="6531">
                  <c:v>2019</c:v>
                </c:pt>
                <c:pt idx="6532">
                  <c:v>2020</c:v>
                </c:pt>
                <c:pt idx="6533">
                  <c:v>2021</c:v>
                </c:pt>
                <c:pt idx="6534">
                  <c:v>2011</c:v>
                </c:pt>
                <c:pt idx="6535">
                  <c:v>2012</c:v>
                </c:pt>
                <c:pt idx="6536">
                  <c:v>2013</c:v>
                </c:pt>
                <c:pt idx="6537">
                  <c:v>2014</c:v>
                </c:pt>
                <c:pt idx="6538">
                  <c:v>2015</c:v>
                </c:pt>
                <c:pt idx="6539">
                  <c:v>2016</c:v>
                </c:pt>
                <c:pt idx="6540">
                  <c:v>2017</c:v>
                </c:pt>
                <c:pt idx="6541">
                  <c:v>2018</c:v>
                </c:pt>
                <c:pt idx="6542">
                  <c:v>2019</c:v>
                </c:pt>
                <c:pt idx="6543">
                  <c:v>2020</c:v>
                </c:pt>
                <c:pt idx="6544">
                  <c:v>2021</c:v>
                </c:pt>
                <c:pt idx="6545">
                  <c:v>2011</c:v>
                </c:pt>
                <c:pt idx="6546">
                  <c:v>2012</c:v>
                </c:pt>
                <c:pt idx="6547">
                  <c:v>2013</c:v>
                </c:pt>
                <c:pt idx="6548">
                  <c:v>2014</c:v>
                </c:pt>
                <c:pt idx="6549">
                  <c:v>2015</c:v>
                </c:pt>
                <c:pt idx="6550">
                  <c:v>2016</c:v>
                </c:pt>
                <c:pt idx="6551">
                  <c:v>2017</c:v>
                </c:pt>
                <c:pt idx="6552">
                  <c:v>2018</c:v>
                </c:pt>
                <c:pt idx="6553">
                  <c:v>2019</c:v>
                </c:pt>
                <c:pt idx="6554">
                  <c:v>2020</c:v>
                </c:pt>
                <c:pt idx="6555">
                  <c:v>2021</c:v>
                </c:pt>
                <c:pt idx="6556">
                  <c:v>2011</c:v>
                </c:pt>
                <c:pt idx="6557">
                  <c:v>2012</c:v>
                </c:pt>
                <c:pt idx="6558">
                  <c:v>2013</c:v>
                </c:pt>
                <c:pt idx="6559">
                  <c:v>2014</c:v>
                </c:pt>
                <c:pt idx="6560">
                  <c:v>2015</c:v>
                </c:pt>
                <c:pt idx="6561">
                  <c:v>2016</c:v>
                </c:pt>
                <c:pt idx="6562">
                  <c:v>2017</c:v>
                </c:pt>
                <c:pt idx="6563">
                  <c:v>2018</c:v>
                </c:pt>
                <c:pt idx="6564">
                  <c:v>2019</c:v>
                </c:pt>
                <c:pt idx="6565">
                  <c:v>2020</c:v>
                </c:pt>
                <c:pt idx="6566">
                  <c:v>2021</c:v>
                </c:pt>
                <c:pt idx="6567">
                  <c:v>2011</c:v>
                </c:pt>
                <c:pt idx="6568">
                  <c:v>2012</c:v>
                </c:pt>
                <c:pt idx="6569">
                  <c:v>2013</c:v>
                </c:pt>
                <c:pt idx="6570">
                  <c:v>2014</c:v>
                </c:pt>
                <c:pt idx="6571">
                  <c:v>2015</c:v>
                </c:pt>
                <c:pt idx="6572">
                  <c:v>2016</c:v>
                </c:pt>
                <c:pt idx="6573">
                  <c:v>2017</c:v>
                </c:pt>
                <c:pt idx="6574">
                  <c:v>2018</c:v>
                </c:pt>
                <c:pt idx="6575">
                  <c:v>2019</c:v>
                </c:pt>
                <c:pt idx="6576">
                  <c:v>2020</c:v>
                </c:pt>
                <c:pt idx="6577">
                  <c:v>2021</c:v>
                </c:pt>
                <c:pt idx="6578">
                  <c:v>2011</c:v>
                </c:pt>
                <c:pt idx="6579">
                  <c:v>2012</c:v>
                </c:pt>
                <c:pt idx="6580">
                  <c:v>2013</c:v>
                </c:pt>
                <c:pt idx="6581">
                  <c:v>2014</c:v>
                </c:pt>
                <c:pt idx="6582">
                  <c:v>2015</c:v>
                </c:pt>
                <c:pt idx="6583">
                  <c:v>2016</c:v>
                </c:pt>
                <c:pt idx="6584">
                  <c:v>2017</c:v>
                </c:pt>
                <c:pt idx="6585">
                  <c:v>2018</c:v>
                </c:pt>
                <c:pt idx="6586">
                  <c:v>2019</c:v>
                </c:pt>
                <c:pt idx="6587">
                  <c:v>2020</c:v>
                </c:pt>
                <c:pt idx="6588">
                  <c:v>2021</c:v>
                </c:pt>
                <c:pt idx="6589">
                  <c:v>2011</c:v>
                </c:pt>
                <c:pt idx="6590">
                  <c:v>2012</c:v>
                </c:pt>
                <c:pt idx="6591">
                  <c:v>2013</c:v>
                </c:pt>
                <c:pt idx="6592">
                  <c:v>2014</c:v>
                </c:pt>
                <c:pt idx="6593">
                  <c:v>2015</c:v>
                </c:pt>
                <c:pt idx="6594">
                  <c:v>2016</c:v>
                </c:pt>
                <c:pt idx="6595">
                  <c:v>2017</c:v>
                </c:pt>
                <c:pt idx="6596">
                  <c:v>2018</c:v>
                </c:pt>
                <c:pt idx="6597">
                  <c:v>2019</c:v>
                </c:pt>
                <c:pt idx="6598">
                  <c:v>2020</c:v>
                </c:pt>
                <c:pt idx="6599">
                  <c:v>2021</c:v>
                </c:pt>
                <c:pt idx="6600">
                  <c:v>2011</c:v>
                </c:pt>
                <c:pt idx="6601">
                  <c:v>2012</c:v>
                </c:pt>
                <c:pt idx="6602">
                  <c:v>2013</c:v>
                </c:pt>
                <c:pt idx="6603">
                  <c:v>2014</c:v>
                </c:pt>
                <c:pt idx="6604">
                  <c:v>2015</c:v>
                </c:pt>
                <c:pt idx="6605">
                  <c:v>2016</c:v>
                </c:pt>
                <c:pt idx="6606">
                  <c:v>2017</c:v>
                </c:pt>
                <c:pt idx="6607">
                  <c:v>2018</c:v>
                </c:pt>
                <c:pt idx="6608">
                  <c:v>2019</c:v>
                </c:pt>
                <c:pt idx="6609">
                  <c:v>2020</c:v>
                </c:pt>
                <c:pt idx="6610">
                  <c:v>2021</c:v>
                </c:pt>
                <c:pt idx="6611">
                  <c:v>2011</c:v>
                </c:pt>
                <c:pt idx="6612">
                  <c:v>2012</c:v>
                </c:pt>
                <c:pt idx="6613">
                  <c:v>2013</c:v>
                </c:pt>
                <c:pt idx="6614">
                  <c:v>2014</c:v>
                </c:pt>
                <c:pt idx="6615">
                  <c:v>2015</c:v>
                </c:pt>
                <c:pt idx="6616">
                  <c:v>2016</c:v>
                </c:pt>
                <c:pt idx="6617">
                  <c:v>2017</c:v>
                </c:pt>
                <c:pt idx="6618">
                  <c:v>2018</c:v>
                </c:pt>
                <c:pt idx="6619">
                  <c:v>2019</c:v>
                </c:pt>
                <c:pt idx="6620">
                  <c:v>2020</c:v>
                </c:pt>
                <c:pt idx="6621">
                  <c:v>2021</c:v>
                </c:pt>
                <c:pt idx="6622">
                  <c:v>2011</c:v>
                </c:pt>
                <c:pt idx="6623">
                  <c:v>2012</c:v>
                </c:pt>
                <c:pt idx="6624">
                  <c:v>2013</c:v>
                </c:pt>
                <c:pt idx="6625">
                  <c:v>2014</c:v>
                </c:pt>
                <c:pt idx="6626">
                  <c:v>2015</c:v>
                </c:pt>
                <c:pt idx="6627">
                  <c:v>2016</c:v>
                </c:pt>
                <c:pt idx="6628">
                  <c:v>2017</c:v>
                </c:pt>
                <c:pt idx="6629">
                  <c:v>2018</c:v>
                </c:pt>
                <c:pt idx="6630">
                  <c:v>2019</c:v>
                </c:pt>
                <c:pt idx="6631">
                  <c:v>2020</c:v>
                </c:pt>
                <c:pt idx="6632">
                  <c:v>2021</c:v>
                </c:pt>
                <c:pt idx="6633">
                  <c:v>2011</c:v>
                </c:pt>
                <c:pt idx="6634">
                  <c:v>2012</c:v>
                </c:pt>
                <c:pt idx="6635">
                  <c:v>2013</c:v>
                </c:pt>
                <c:pt idx="6636">
                  <c:v>2014</c:v>
                </c:pt>
                <c:pt idx="6637">
                  <c:v>2015</c:v>
                </c:pt>
                <c:pt idx="6638">
                  <c:v>2016</c:v>
                </c:pt>
                <c:pt idx="6639">
                  <c:v>2017</c:v>
                </c:pt>
                <c:pt idx="6640">
                  <c:v>2018</c:v>
                </c:pt>
                <c:pt idx="6641">
                  <c:v>2019</c:v>
                </c:pt>
                <c:pt idx="6642">
                  <c:v>2020</c:v>
                </c:pt>
                <c:pt idx="6643">
                  <c:v>2021</c:v>
                </c:pt>
                <c:pt idx="6644">
                  <c:v>2011</c:v>
                </c:pt>
                <c:pt idx="6645">
                  <c:v>2012</c:v>
                </c:pt>
                <c:pt idx="6646">
                  <c:v>2013</c:v>
                </c:pt>
                <c:pt idx="6647">
                  <c:v>2014</c:v>
                </c:pt>
                <c:pt idx="6648">
                  <c:v>2015</c:v>
                </c:pt>
                <c:pt idx="6649">
                  <c:v>2016</c:v>
                </c:pt>
                <c:pt idx="6650">
                  <c:v>2017</c:v>
                </c:pt>
                <c:pt idx="6651">
                  <c:v>2018</c:v>
                </c:pt>
                <c:pt idx="6652">
                  <c:v>2019</c:v>
                </c:pt>
                <c:pt idx="6653">
                  <c:v>2020</c:v>
                </c:pt>
                <c:pt idx="6654">
                  <c:v>2021</c:v>
                </c:pt>
                <c:pt idx="6655">
                  <c:v>2011</c:v>
                </c:pt>
                <c:pt idx="6656">
                  <c:v>2012</c:v>
                </c:pt>
                <c:pt idx="6657">
                  <c:v>2013</c:v>
                </c:pt>
                <c:pt idx="6658">
                  <c:v>2014</c:v>
                </c:pt>
                <c:pt idx="6659">
                  <c:v>2015</c:v>
                </c:pt>
                <c:pt idx="6660">
                  <c:v>2016</c:v>
                </c:pt>
                <c:pt idx="6661">
                  <c:v>2017</c:v>
                </c:pt>
                <c:pt idx="6662">
                  <c:v>2018</c:v>
                </c:pt>
                <c:pt idx="6663">
                  <c:v>2019</c:v>
                </c:pt>
                <c:pt idx="6664">
                  <c:v>2020</c:v>
                </c:pt>
                <c:pt idx="6665">
                  <c:v>2021</c:v>
                </c:pt>
                <c:pt idx="6666">
                  <c:v>2011</c:v>
                </c:pt>
                <c:pt idx="6667">
                  <c:v>2012</c:v>
                </c:pt>
                <c:pt idx="6668">
                  <c:v>2013</c:v>
                </c:pt>
                <c:pt idx="6669">
                  <c:v>2014</c:v>
                </c:pt>
                <c:pt idx="6670">
                  <c:v>2015</c:v>
                </c:pt>
                <c:pt idx="6671">
                  <c:v>2016</c:v>
                </c:pt>
                <c:pt idx="6672">
                  <c:v>2017</c:v>
                </c:pt>
                <c:pt idx="6673">
                  <c:v>2018</c:v>
                </c:pt>
                <c:pt idx="6674">
                  <c:v>2019</c:v>
                </c:pt>
                <c:pt idx="6675">
                  <c:v>2020</c:v>
                </c:pt>
                <c:pt idx="6676">
                  <c:v>2021</c:v>
                </c:pt>
                <c:pt idx="6677">
                  <c:v>2011</c:v>
                </c:pt>
                <c:pt idx="6678">
                  <c:v>2012</c:v>
                </c:pt>
                <c:pt idx="6679">
                  <c:v>2013</c:v>
                </c:pt>
                <c:pt idx="6680">
                  <c:v>2014</c:v>
                </c:pt>
                <c:pt idx="6681">
                  <c:v>2015</c:v>
                </c:pt>
                <c:pt idx="6682">
                  <c:v>2016</c:v>
                </c:pt>
                <c:pt idx="6683">
                  <c:v>2017</c:v>
                </c:pt>
                <c:pt idx="6684">
                  <c:v>2018</c:v>
                </c:pt>
                <c:pt idx="6685">
                  <c:v>2019</c:v>
                </c:pt>
                <c:pt idx="6686">
                  <c:v>2020</c:v>
                </c:pt>
                <c:pt idx="6687">
                  <c:v>2021</c:v>
                </c:pt>
                <c:pt idx="6688">
                  <c:v>2011</c:v>
                </c:pt>
                <c:pt idx="6689">
                  <c:v>2012</c:v>
                </c:pt>
                <c:pt idx="6690">
                  <c:v>2013</c:v>
                </c:pt>
                <c:pt idx="6691">
                  <c:v>2014</c:v>
                </c:pt>
                <c:pt idx="6692">
                  <c:v>2015</c:v>
                </c:pt>
                <c:pt idx="6693">
                  <c:v>2016</c:v>
                </c:pt>
                <c:pt idx="6694">
                  <c:v>2017</c:v>
                </c:pt>
                <c:pt idx="6695">
                  <c:v>2018</c:v>
                </c:pt>
                <c:pt idx="6696">
                  <c:v>2019</c:v>
                </c:pt>
                <c:pt idx="6697">
                  <c:v>2020</c:v>
                </c:pt>
                <c:pt idx="6698">
                  <c:v>2021</c:v>
                </c:pt>
                <c:pt idx="6699">
                  <c:v>2011</c:v>
                </c:pt>
                <c:pt idx="6700">
                  <c:v>2012</c:v>
                </c:pt>
                <c:pt idx="6701">
                  <c:v>2013</c:v>
                </c:pt>
                <c:pt idx="6702">
                  <c:v>2014</c:v>
                </c:pt>
                <c:pt idx="6703">
                  <c:v>2015</c:v>
                </c:pt>
                <c:pt idx="6704">
                  <c:v>2016</c:v>
                </c:pt>
                <c:pt idx="6705">
                  <c:v>2017</c:v>
                </c:pt>
                <c:pt idx="6706">
                  <c:v>2018</c:v>
                </c:pt>
                <c:pt idx="6707">
                  <c:v>2019</c:v>
                </c:pt>
                <c:pt idx="6708">
                  <c:v>2020</c:v>
                </c:pt>
                <c:pt idx="6709">
                  <c:v>2021</c:v>
                </c:pt>
                <c:pt idx="6710">
                  <c:v>2011</c:v>
                </c:pt>
                <c:pt idx="6711">
                  <c:v>2012</c:v>
                </c:pt>
                <c:pt idx="6712">
                  <c:v>2013</c:v>
                </c:pt>
                <c:pt idx="6713">
                  <c:v>2014</c:v>
                </c:pt>
                <c:pt idx="6714">
                  <c:v>2015</c:v>
                </c:pt>
                <c:pt idx="6715">
                  <c:v>2016</c:v>
                </c:pt>
                <c:pt idx="6716">
                  <c:v>2017</c:v>
                </c:pt>
                <c:pt idx="6717">
                  <c:v>2018</c:v>
                </c:pt>
                <c:pt idx="6718">
                  <c:v>2019</c:v>
                </c:pt>
                <c:pt idx="6719">
                  <c:v>2020</c:v>
                </c:pt>
                <c:pt idx="6720">
                  <c:v>2021</c:v>
                </c:pt>
                <c:pt idx="6721">
                  <c:v>2011</c:v>
                </c:pt>
                <c:pt idx="6722">
                  <c:v>2012</c:v>
                </c:pt>
                <c:pt idx="6723">
                  <c:v>2013</c:v>
                </c:pt>
                <c:pt idx="6724">
                  <c:v>2014</c:v>
                </c:pt>
                <c:pt idx="6725">
                  <c:v>2015</c:v>
                </c:pt>
                <c:pt idx="6726">
                  <c:v>2016</c:v>
                </c:pt>
                <c:pt idx="6727">
                  <c:v>2017</c:v>
                </c:pt>
                <c:pt idx="6728">
                  <c:v>2018</c:v>
                </c:pt>
                <c:pt idx="6729">
                  <c:v>2019</c:v>
                </c:pt>
                <c:pt idx="6730">
                  <c:v>2020</c:v>
                </c:pt>
                <c:pt idx="6731">
                  <c:v>2021</c:v>
                </c:pt>
                <c:pt idx="6732">
                  <c:v>2011</c:v>
                </c:pt>
                <c:pt idx="6733">
                  <c:v>2012</c:v>
                </c:pt>
                <c:pt idx="6734">
                  <c:v>2013</c:v>
                </c:pt>
                <c:pt idx="6735">
                  <c:v>2014</c:v>
                </c:pt>
                <c:pt idx="6736">
                  <c:v>2015</c:v>
                </c:pt>
                <c:pt idx="6737">
                  <c:v>2016</c:v>
                </c:pt>
                <c:pt idx="6738">
                  <c:v>2017</c:v>
                </c:pt>
                <c:pt idx="6739">
                  <c:v>2018</c:v>
                </c:pt>
                <c:pt idx="6740">
                  <c:v>2019</c:v>
                </c:pt>
                <c:pt idx="6741">
                  <c:v>2020</c:v>
                </c:pt>
                <c:pt idx="6742">
                  <c:v>2021</c:v>
                </c:pt>
                <c:pt idx="6743">
                  <c:v>2011</c:v>
                </c:pt>
                <c:pt idx="6744">
                  <c:v>2012</c:v>
                </c:pt>
                <c:pt idx="6745">
                  <c:v>2013</c:v>
                </c:pt>
                <c:pt idx="6746">
                  <c:v>2014</c:v>
                </c:pt>
                <c:pt idx="6747">
                  <c:v>2015</c:v>
                </c:pt>
                <c:pt idx="6748">
                  <c:v>2016</c:v>
                </c:pt>
                <c:pt idx="6749">
                  <c:v>2017</c:v>
                </c:pt>
                <c:pt idx="6750">
                  <c:v>2018</c:v>
                </c:pt>
                <c:pt idx="6751">
                  <c:v>2019</c:v>
                </c:pt>
                <c:pt idx="6752">
                  <c:v>2020</c:v>
                </c:pt>
                <c:pt idx="6753">
                  <c:v>2021</c:v>
                </c:pt>
                <c:pt idx="6754">
                  <c:v>2011</c:v>
                </c:pt>
                <c:pt idx="6755">
                  <c:v>2012</c:v>
                </c:pt>
                <c:pt idx="6756">
                  <c:v>2013</c:v>
                </c:pt>
                <c:pt idx="6757">
                  <c:v>2014</c:v>
                </c:pt>
                <c:pt idx="6758">
                  <c:v>2015</c:v>
                </c:pt>
                <c:pt idx="6759">
                  <c:v>2016</c:v>
                </c:pt>
                <c:pt idx="6760">
                  <c:v>2017</c:v>
                </c:pt>
                <c:pt idx="6761">
                  <c:v>2018</c:v>
                </c:pt>
                <c:pt idx="6762">
                  <c:v>2019</c:v>
                </c:pt>
                <c:pt idx="6763">
                  <c:v>2020</c:v>
                </c:pt>
                <c:pt idx="6764">
                  <c:v>2021</c:v>
                </c:pt>
                <c:pt idx="6765">
                  <c:v>2011</c:v>
                </c:pt>
                <c:pt idx="6766">
                  <c:v>2012</c:v>
                </c:pt>
                <c:pt idx="6767">
                  <c:v>2013</c:v>
                </c:pt>
                <c:pt idx="6768">
                  <c:v>2014</c:v>
                </c:pt>
                <c:pt idx="6769">
                  <c:v>2015</c:v>
                </c:pt>
                <c:pt idx="6770">
                  <c:v>2016</c:v>
                </c:pt>
                <c:pt idx="6771">
                  <c:v>2017</c:v>
                </c:pt>
                <c:pt idx="6772">
                  <c:v>2018</c:v>
                </c:pt>
                <c:pt idx="6773">
                  <c:v>2019</c:v>
                </c:pt>
                <c:pt idx="6774">
                  <c:v>2020</c:v>
                </c:pt>
                <c:pt idx="6775">
                  <c:v>2021</c:v>
                </c:pt>
                <c:pt idx="6776">
                  <c:v>2011</c:v>
                </c:pt>
                <c:pt idx="6777">
                  <c:v>2012</c:v>
                </c:pt>
                <c:pt idx="6778">
                  <c:v>2013</c:v>
                </c:pt>
                <c:pt idx="6779">
                  <c:v>2014</c:v>
                </c:pt>
                <c:pt idx="6780">
                  <c:v>2015</c:v>
                </c:pt>
                <c:pt idx="6781">
                  <c:v>2016</c:v>
                </c:pt>
                <c:pt idx="6782">
                  <c:v>2017</c:v>
                </c:pt>
                <c:pt idx="6783">
                  <c:v>2018</c:v>
                </c:pt>
                <c:pt idx="6784">
                  <c:v>2019</c:v>
                </c:pt>
                <c:pt idx="6785">
                  <c:v>2020</c:v>
                </c:pt>
                <c:pt idx="6786">
                  <c:v>2021</c:v>
                </c:pt>
                <c:pt idx="6787">
                  <c:v>2011</c:v>
                </c:pt>
                <c:pt idx="6788">
                  <c:v>2012</c:v>
                </c:pt>
                <c:pt idx="6789">
                  <c:v>2013</c:v>
                </c:pt>
                <c:pt idx="6790">
                  <c:v>2014</c:v>
                </c:pt>
                <c:pt idx="6791">
                  <c:v>2015</c:v>
                </c:pt>
                <c:pt idx="6792">
                  <c:v>2016</c:v>
                </c:pt>
                <c:pt idx="6793">
                  <c:v>2017</c:v>
                </c:pt>
                <c:pt idx="6794">
                  <c:v>2018</c:v>
                </c:pt>
                <c:pt idx="6795">
                  <c:v>2019</c:v>
                </c:pt>
                <c:pt idx="6796">
                  <c:v>2020</c:v>
                </c:pt>
                <c:pt idx="6797">
                  <c:v>2021</c:v>
                </c:pt>
                <c:pt idx="6798">
                  <c:v>2011</c:v>
                </c:pt>
                <c:pt idx="6799">
                  <c:v>2012</c:v>
                </c:pt>
                <c:pt idx="6800">
                  <c:v>2013</c:v>
                </c:pt>
                <c:pt idx="6801">
                  <c:v>2014</c:v>
                </c:pt>
                <c:pt idx="6802">
                  <c:v>2015</c:v>
                </c:pt>
                <c:pt idx="6803">
                  <c:v>2016</c:v>
                </c:pt>
                <c:pt idx="6804">
                  <c:v>2017</c:v>
                </c:pt>
                <c:pt idx="6805">
                  <c:v>2018</c:v>
                </c:pt>
                <c:pt idx="6806">
                  <c:v>2019</c:v>
                </c:pt>
                <c:pt idx="6807">
                  <c:v>2020</c:v>
                </c:pt>
                <c:pt idx="6808">
                  <c:v>2021</c:v>
                </c:pt>
                <c:pt idx="6809">
                  <c:v>2011</c:v>
                </c:pt>
                <c:pt idx="6810">
                  <c:v>2012</c:v>
                </c:pt>
                <c:pt idx="6811">
                  <c:v>2013</c:v>
                </c:pt>
                <c:pt idx="6812">
                  <c:v>2014</c:v>
                </c:pt>
                <c:pt idx="6813">
                  <c:v>2015</c:v>
                </c:pt>
                <c:pt idx="6814">
                  <c:v>2016</c:v>
                </c:pt>
                <c:pt idx="6815">
                  <c:v>2017</c:v>
                </c:pt>
                <c:pt idx="6816">
                  <c:v>2018</c:v>
                </c:pt>
                <c:pt idx="6817">
                  <c:v>2019</c:v>
                </c:pt>
                <c:pt idx="6818">
                  <c:v>2020</c:v>
                </c:pt>
                <c:pt idx="6819">
                  <c:v>2021</c:v>
                </c:pt>
                <c:pt idx="6820">
                  <c:v>2011</c:v>
                </c:pt>
                <c:pt idx="6821">
                  <c:v>2012</c:v>
                </c:pt>
                <c:pt idx="6822">
                  <c:v>2013</c:v>
                </c:pt>
                <c:pt idx="6823">
                  <c:v>2014</c:v>
                </c:pt>
                <c:pt idx="6824">
                  <c:v>2015</c:v>
                </c:pt>
                <c:pt idx="6825">
                  <c:v>2016</c:v>
                </c:pt>
                <c:pt idx="6826">
                  <c:v>2017</c:v>
                </c:pt>
                <c:pt idx="6827">
                  <c:v>2018</c:v>
                </c:pt>
                <c:pt idx="6828">
                  <c:v>2019</c:v>
                </c:pt>
                <c:pt idx="6829">
                  <c:v>2020</c:v>
                </c:pt>
                <c:pt idx="6830">
                  <c:v>2021</c:v>
                </c:pt>
                <c:pt idx="6831">
                  <c:v>2011</c:v>
                </c:pt>
                <c:pt idx="6832">
                  <c:v>2012</c:v>
                </c:pt>
                <c:pt idx="6833">
                  <c:v>2013</c:v>
                </c:pt>
                <c:pt idx="6834">
                  <c:v>2014</c:v>
                </c:pt>
                <c:pt idx="6835">
                  <c:v>2015</c:v>
                </c:pt>
                <c:pt idx="6836">
                  <c:v>2016</c:v>
                </c:pt>
                <c:pt idx="6837">
                  <c:v>2017</c:v>
                </c:pt>
                <c:pt idx="6838">
                  <c:v>2018</c:v>
                </c:pt>
                <c:pt idx="6839">
                  <c:v>2019</c:v>
                </c:pt>
                <c:pt idx="6840">
                  <c:v>2020</c:v>
                </c:pt>
                <c:pt idx="6841">
                  <c:v>2021</c:v>
                </c:pt>
                <c:pt idx="6842">
                  <c:v>2011</c:v>
                </c:pt>
                <c:pt idx="6843">
                  <c:v>2012</c:v>
                </c:pt>
                <c:pt idx="6844">
                  <c:v>2013</c:v>
                </c:pt>
                <c:pt idx="6845">
                  <c:v>2014</c:v>
                </c:pt>
                <c:pt idx="6846">
                  <c:v>2015</c:v>
                </c:pt>
                <c:pt idx="6847">
                  <c:v>2016</c:v>
                </c:pt>
                <c:pt idx="6848">
                  <c:v>2017</c:v>
                </c:pt>
                <c:pt idx="6849">
                  <c:v>2018</c:v>
                </c:pt>
                <c:pt idx="6850">
                  <c:v>2019</c:v>
                </c:pt>
                <c:pt idx="6851">
                  <c:v>2020</c:v>
                </c:pt>
                <c:pt idx="6852">
                  <c:v>2021</c:v>
                </c:pt>
                <c:pt idx="6853">
                  <c:v>2011</c:v>
                </c:pt>
                <c:pt idx="6854">
                  <c:v>2012</c:v>
                </c:pt>
                <c:pt idx="6855">
                  <c:v>2013</c:v>
                </c:pt>
                <c:pt idx="6856">
                  <c:v>2014</c:v>
                </c:pt>
                <c:pt idx="6857">
                  <c:v>2015</c:v>
                </c:pt>
                <c:pt idx="6858">
                  <c:v>2016</c:v>
                </c:pt>
                <c:pt idx="6859">
                  <c:v>2017</c:v>
                </c:pt>
                <c:pt idx="6860">
                  <c:v>2018</c:v>
                </c:pt>
                <c:pt idx="6861">
                  <c:v>2019</c:v>
                </c:pt>
                <c:pt idx="6862">
                  <c:v>2020</c:v>
                </c:pt>
                <c:pt idx="6863">
                  <c:v>2021</c:v>
                </c:pt>
                <c:pt idx="6864">
                  <c:v>2011</c:v>
                </c:pt>
                <c:pt idx="6865">
                  <c:v>2012</c:v>
                </c:pt>
                <c:pt idx="6866">
                  <c:v>2013</c:v>
                </c:pt>
                <c:pt idx="6867">
                  <c:v>2014</c:v>
                </c:pt>
                <c:pt idx="6868">
                  <c:v>2015</c:v>
                </c:pt>
                <c:pt idx="6869">
                  <c:v>2016</c:v>
                </c:pt>
                <c:pt idx="6870">
                  <c:v>2017</c:v>
                </c:pt>
                <c:pt idx="6871">
                  <c:v>2018</c:v>
                </c:pt>
                <c:pt idx="6872">
                  <c:v>2019</c:v>
                </c:pt>
                <c:pt idx="6873">
                  <c:v>2020</c:v>
                </c:pt>
                <c:pt idx="6874">
                  <c:v>2021</c:v>
                </c:pt>
                <c:pt idx="6875">
                  <c:v>2011</c:v>
                </c:pt>
                <c:pt idx="6876">
                  <c:v>2012</c:v>
                </c:pt>
                <c:pt idx="6877">
                  <c:v>2013</c:v>
                </c:pt>
                <c:pt idx="6878">
                  <c:v>2014</c:v>
                </c:pt>
                <c:pt idx="6879">
                  <c:v>2015</c:v>
                </c:pt>
                <c:pt idx="6880">
                  <c:v>2016</c:v>
                </c:pt>
                <c:pt idx="6881">
                  <c:v>2017</c:v>
                </c:pt>
                <c:pt idx="6882">
                  <c:v>2018</c:v>
                </c:pt>
                <c:pt idx="6883">
                  <c:v>2019</c:v>
                </c:pt>
                <c:pt idx="6884">
                  <c:v>2020</c:v>
                </c:pt>
                <c:pt idx="6885">
                  <c:v>2021</c:v>
                </c:pt>
                <c:pt idx="6886">
                  <c:v>2011</c:v>
                </c:pt>
                <c:pt idx="6887">
                  <c:v>2012</c:v>
                </c:pt>
                <c:pt idx="6888">
                  <c:v>2013</c:v>
                </c:pt>
                <c:pt idx="6889">
                  <c:v>2014</c:v>
                </c:pt>
                <c:pt idx="6890">
                  <c:v>2015</c:v>
                </c:pt>
                <c:pt idx="6891">
                  <c:v>2016</c:v>
                </c:pt>
                <c:pt idx="6892">
                  <c:v>2017</c:v>
                </c:pt>
                <c:pt idx="6893">
                  <c:v>2018</c:v>
                </c:pt>
                <c:pt idx="6894">
                  <c:v>2019</c:v>
                </c:pt>
                <c:pt idx="6895">
                  <c:v>2020</c:v>
                </c:pt>
                <c:pt idx="6896">
                  <c:v>2021</c:v>
                </c:pt>
                <c:pt idx="6897">
                  <c:v>2011</c:v>
                </c:pt>
                <c:pt idx="6898">
                  <c:v>2012</c:v>
                </c:pt>
                <c:pt idx="6899">
                  <c:v>2013</c:v>
                </c:pt>
                <c:pt idx="6900">
                  <c:v>2014</c:v>
                </c:pt>
                <c:pt idx="6901">
                  <c:v>2015</c:v>
                </c:pt>
                <c:pt idx="6902">
                  <c:v>2016</c:v>
                </c:pt>
                <c:pt idx="6903">
                  <c:v>2017</c:v>
                </c:pt>
                <c:pt idx="6904">
                  <c:v>2018</c:v>
                </c:pt>
                <c:pt idx="6905">
                  <c:v>2019</c:v>
                </c:pt>
                <c:pt idx="6906">
                  <c:v>2020</c:v>
                </c:pt>
                <c:pt idx="6907">
                  <c:v>2021</c:v>
                </c:pt>
                <c:pt idx="6908">
                  <c:v>2011</c:v>
                </c:pt>
                <c:pt idx="6909">
                  <c:v>2012</c:v>
                </c:pt>
                <c:pt idx="6910">
                  <c:v>2013</c:v>
                </c:pt>
                <c:pt idx="6911">
                  <c:v>2014</c:v>
                </c:pt>
                <c:pt idx="6912">
                  <c:v>2015</c:v>
                </c:pt>
                <c:pt idx="6913">
                  <c:v>2016</c:v>
                </c:pt>
                <c:pt idx="6914">
                  <c:v>2017</c:v>
                </c:pt>
                <c:pt idx="6915">
                  <c:v>2018</c:v>
                </c:pt>
                <c:pt idx="6916">
                  <c:v>2019</c:v>
                </c:pt>
                <c:pt idx="6917">
                  <c:v>2020</c:v>
                </c:pt>
                <c:pt idx="6918">
                  <c:v>2021</c:v>
                </c:pt>
                <c:pt idx="6919">
                  <c:v>2011</c:v>
                </c:pt>
                <c:pt idx="6920">
                  <c:v>2012</c:v>
                </c:pt>
                <c:pt idx="6921">
                  <c:v>2013</c:v>
                </c:pt>
                <c:pt idx="6922">
                  <c:v>2014</c:v>
                </c:pt>
                <c:pt idx="6923">
                  <c:v>2015</c:v>
                </c:pt>
                <c:pt idx="6924">
                  <c:v>2016</c:v>
                </c:pt>
                <c:pt idx="6925">
                  <c:v>2017</c:v>
                </c:pt>
                <c:pt idx="6926">
                  <c:v>2018</c:v>
                </c:pt>
                <c:pt idx="6927">
                  <c:v>2019</c:v>
                </c:pt>
                <c:pt idx="6928">
                  <c:v>2020</c:v>
                </c:pt>
                <c:pt idx="6929">
                  <c:v>2021</c:v>
                </c:pt>
                <c:pt idx="6930">
                  <c:v>2011</c:v>
                </c:pt>
                <c:pt idx="6931">
                  <c:v>2012</c:v>
                </c:pt>
                <c:pt idx="6932">
                  <c:v>2013</c:v>
                </c:pt>
                <c:pt idx="6933">
                  <c:v>2014</c:v>
                </c:pt>
                <c:pt idx="6934">
                  <c:v>2015</c:v>
                </c:pt>
                <c:pt idx="6935">
                  <c:v>2016</c:v>
                </c:pt>
                <c:pt idx="6936">
                  <c:v>2017</c:v>
                </c:pt>
                <c:pt idx="6937">
                  <c:v>2018</c:v>
                </c:pt>
                <c:pt idx="6938">
                  <c:v>2019</c:v>
                </c:pt>
                <c:pt idx="6939">
                  <c:v>2020</c:v>
                </c:pt>
                <c:pt idx="6940">
                  <c:v>2021</c:v>
                </c:pt>
                <c:pt idx="6941">
                  <c:v>2011</c:v>
                </c:pt>
                <c:pt idx="6942">
                  <c:v>2012</c:v>
                </c:pt>
                <c:pt idx="6943">
                  <c:v>2013</c:v>
                </c:pt>
                <c:pt idx="6944">
                  <c:v>2014</c:v>
                </c:pt>
                <c:pt idx="6945">
                  <c:v>2015</c:v>
                </c:pt>
                <c:pt idx="6946">
                  <c:v>2016</c:v>
                </c:pt>
                <c:pt idx="6947">
                  <c:v>2017</c:v>
                </c:pt>
                <c:pt idx="6948">
                  <c:v>2018</c:v>
                </c:pt>
                <c:pt idx="6949">
                  <c:v>2019</c:v>
                </c:pt>
                <c:pt idx="6950">
                  <c:v>2020</c:v>
                </c:pt>
                <c:pt idx="6951">
                  <c:v>2021</c:v>
                </c:pt>
                <c:pt idx="6952">
                  <c:v>2011</c:v>
                </c:pt>
                <c:pt idx="6953">
                  <c:v>2012</c:v>
                </c:pt>
                <c:pt idx="6954">
                  <c:v>2013</c:v>
                </c:pt>
                <c:pt idx="6955">
                  <c:v>2014</c:v>
                </c:pt>
                <c:pt idx="6956">
                  <c:v>2015</c:v>
                </c:pt>
                <c:pt idx="6957">
                  <c:v>2016</c:v>
                </c:pt>
                <c:pt idx="6958">
                  <c:v>2017</c:v>
                </c:pt>
                <c:pt idx="6959">
                  <c:v>2018</c:v>
                </c:pt>
                <c:pt idx="6960">
                  <c:v>2019</c:v>
                </c:pt>
                <c:pt idx="6961">
                  <c:v>2020</c:v>
                </c:pt>
                <c:pt idx="6962">
                  <c:v>2021</c:v>
                </c:pt>
                <c:pt idx="6963">
                  <c:v>2011</c:v>
                </c:pt>
                <c:pt idx="6964">
                  <c:v>2012</c:v>
                </c:pt>
                <c:pt idx="6965">
                  <c:v>2013</c:v>
                </c:pt>
                <c:pt idx="6966">
                  <c:v>2014</c:v>
                </c:pt>
                <c:pt idx="6967">
                  <c:v>2015</c:v>
                </c:pt>
                <c:pt idx="6968">
                  <c:v>2016</c:v>
                </c:pt>
                <c:pt idx="6969">
                  <c:v>2017</c:v>
                </c:pt>
                <c:pt idx="6970">
                  <c:v>2018</c:v>
                </c:pt>
                <c:pt idx="6971">
                  <c:v>2019</c:v>
                </c:pt>
                <c:pt idx="6972">
                  <c:v>2020</c:v>
                </c:pt>
                <c:pt idx="6973">
                  <c:v>2021</c:v>
                </c:pt>
                <c:pt idx="6974">
                  <c:v>2011</c:v>
                </c:pt>
                <c:pt idx="6975">
                  <c:v>2012</c:v>
                </c:pt>
                <c:pt idx="6976">
                  <c:v>2013</c:v>
                </c:pt>
                <c:pt idx="6977">
                  <c:v>2014</c:v>
                </c:pt>
                <c:pt idx="6978">
                  <c:v>2015</c:v>
                </c:pt>
                <c:pt idx="6979">
                  <c:v>2016</c:v>
                </c:pt>
                <c:pt idx="6980">
                  <c:v>2017</c:v>
                </c:pt>
                <c:pt idx="6981">
                  <c:v>2018</c:v>
                </c:pt>
                <c:pt idx="6982">
                  <c:v>2019</c:v>
                </c:pt>
                <c:pt idx="6983">
                  <c:v>2020</c:v>
                </c:pt>
                <c:pt idx="6984">
                  <c:v>2021</c:v>
                </c:pt>
                <c:pt idx="6985">
                  <c:v>2011</c:v>
                </c:pt>
                <c:pt idx="6986">
                  <c:v>2012</c:v>
                </c:pt>
                <c:pt idx="6987">
                  <c:v>2013</c:v>
                </c:pt>
                <c:pt idx="6988">
                  <c:v>2014</c:v>
                </c:pt>
                <c:pt idx="6989">
                  <c:v>2015</c:v>
                </c:pt>
                <c:pt idx="6990">
                  <c:v>2016</c:v>
                </c:pt>
                <c:pt idx="6991">
                  <c:v>2017</c:v>
                </c:pt>
                <c:pt idx="6992">
                  <c:v>2018</c:v>
                </c:pt>
                <c:pt idx="6993">
                  <c:v>2019</c:v>
                </c:pt>
                <c:pt idx="6994">
                  <c:v>2020</c:v>
                </c:pt>
                <c:pt idx="6995">
                  <c:v>2021</c:v>
                </c:pt>
                <c:pt idx="6996">
                  <c:v>2011</c:v>
                </c:pt>
                <c:pt idx="6997">
                  <c:v>2012</c:v>
                </c:pt>
                <c:pt idx="6998">
                  <c:v>2013</c:v>
                </c:pt>
                <c:pt idx="6999">
                  <c:v>2014</c:v>
                </c:pt>
                <c:pt idx="7000">
                  <c:v>2015</c:v>
                </c:pt>
                <c:pt idx="7001">
                  <c:v>2016</c:v>
                </c:pt>
                <c:pt idx="7002">
                  <c:v>2017</c:v>
                </c:pt>
                <c:pt idx="7003">
                  <c:v>2018</c:v>
                </c:pt>
                <c:pt idx="7004">
                  <c:v>2019</c:v>
                </c:pt>
                <c:pt idx="7005">
                  <c:v>2020</c:v>
                </c:pt>
                <c:pt idx="7006">
                  <c:v>2021</c:v>
                </c:pt>
                <c:pt idx="7007">
                  <c:v>2011</c:v>
                </c:pt>
                <c:pt idx="7008">
                  <c:v>2012</c:v>
                </c:pt>
                <c:pt idx="7009">
                  <c:v>2013</c:v>
                </c:pt>
                <c:pt idx="7010">
                  <c:v>2014</c:v>
                </c:pt>
                <c:pt idx="7011">
                  <c:v>2015</c:v>
                </c:pt>
                <c:pt idx="7012">
                  <c:v>2016</c:v>
                </c:pt>
                <c:pt idx="7013">
                  <c:v>2017</c:v>
                </c:pt>
                <c:pt idx="7014">
                  <c:v>2018</c:v>
                </c:pt>
                <c:pt idx="7015">
                  <c:v>2019</c:v>
                </c:pt>
                <c:pt idx="7016">
                  <c:v>2020</c:v>
                </c:pt>
                <c:pt idx="7017">
                  <c:v>2021</c:v>
                </c:pt>
                <c:pt idx="7018">
                  <c:v>2011</c:v>
                </c:pt>
                <c:pt idx="7019">
                  <c:v>2012</c:v>
                </c:pt>
                <c:pt idx="7020">
                  <c:v>2013</c:v>
                </c:pt>
                <c:pt idx="7021">
                  <c:v>2014</c:v>
                </c:pt>
                <c:pt idx="7022">
                  <c:v>2015</c:v>
                </c:pt>
                <c:pt idx="7023">
                  <c:v>2016</c:v>
                </c:pt>
                <c:pt idx="7024">
                  <c:v>2017</c:v>
                </c:pt>
                <c:pt idx="7025">
                  <c:v>2018</c:v>
                </c:pt>
                <c:pt idx="7026">
                  <c:v>2019</c:v>
                </c:pt>
                <c:pt idx="7027">
                  <c:v>2020</c:v>
                </c:pt>
                <c:pt idx="7028">
                  <c:v>2021</c:v>
                </c:pt>
                <c:pt idx="7029">
                  <c:v>2011</c:v>
                </c:pt>
                <c:pt idx="7030">
                  <c:v>2012</c:v>
                </c:pt>
                <c:pt idx="7031">
                  <c:v>2013</c:v>
                </c:pt>
                <c:pt idx="7032">
                  <c:v>2014</c:v>
                </c:pt>
                <c:pt idx="7033">
                  <c:v>2015</c:v>
                </c:pt>
                <c:pt idx="7034">
                  <c:v>2016</c:v>
                </c:pt>
                <c:pt idx="7035">
                  <c:v>2017</c:v>
                </c:pt>
                <c:pt idx="7036">
                  <c:v>2018</c:v>
                </c:pt>
                <c:pt idx="7037">
                  <c:v>2019</c:v>
                </c:pt>
                <c:pt idx="7038">
                  <c:v>2020</c:v>
                </c:pt>
                <c:pt idx="7039">
                  <c:v>2021</c:v>
                </c:pt>
                <c:pt idx="7040">
                  <c:v>2011</c:v>
                </c:pt>
                <c:pt idx="7041">
                  <c:v>2012</c:v>
                </c:pt>
                <c:pt idx="7042">
                  <c:v>2013</c:v>
                </c:pt>
                <c:pt idx="7043">
                  <c:v>2014</c:v>
                </c:pt>
                <c:pt idx="7044">
                  <c:v>2015</c:v>
                </c:pt>
                <c:pt idx="7045">
                  <c:v>2016</c:v>
                </c:pt>
                <c:pt idx="7046">
                  <c:v>2017</c:v>
                </c:pt>
                <c:pt idx="7047">
                  <c:v>2018</c:v>
                </c:pt>
                <c:pt idx="7048">
                  <c:v>2019</c:v>
                </c:pt>
                <c:pt idx="7049">
                  <c:v>2020</c:v>
                </c:pt>
                <c:pt idx="7050">
                  <c:v>2021</c:v>
                </c:pt>
                <c:pt idx="7051">
                  <c:v>2011</c:v>
                </c:pt>
                <c:pt idx="7052">
                  <c:v>2012</c:v>
                </c:pt>
                <c:pt idx="7053">
                  <c:v>2013</c:v>
                </c:pt>
                <c:pt idx="7054">
                  <c:v>2014</c:v>
                </c:pt>
                <c:pt idx="7055">
                  <c:v>2015</c:v>
                </c:pt>
                <c:pt idx="7056">
                  <c:v>2016</c:v>
                </c:pt>
                <c:pt idx="7057">
                  <c:v>2017</c:v>
                </c:pt>
                <c:pt idx="7058">
                  <c:v>2018</c:v>
                </c:pt>
                <c:pt idx="7059">
                  <c:v>2019</c:v>
                </c:pt>
                <c:pt idx="7060">
                  <c:v>2020</c:v>
                </c:pt>
                <c:pt idx="7061">
                  <c:v>2021</c:v>
                </c:pt>
                <c:pt idx="7062">
                  <c:v>2011</c:v>
                </c:pt>
                <c:pt idx="7063">
                  <c:v>2012</c:v>
                </c:pt>
                <c:pt idx="7064">
                  <c:v>2013</c:v>
                </c:pt>
                <c:pt idx="7065">
                  <c:v>2014</c:v>
                </c:pt>
                <c:pt idx="7066">
                  <c:v>2015</c:v>
                </c:pt>
                <c:pt idx="7067">
                  <c:v>2016</c:v>
                </c:pt>
                <c:pt idx="7068">
                  <c:v>2017</c:v>
                </c:pt>
                <c:pt idx="7069">
                  <c:v>2018</c:v>
                </c:pt>
                <c:pt idx="7070">
                  <c:v>2019</c:v>
                </c:pt>
                <c:pt idx="7071">
                  <c:v>2020</c:v>
                </c:pt>
                <c:pt idx="7072">
                  <c:v>2021</c:v>
                </c:pt>
                <c:pt idx="7073">
                  <c:v>2011</c:v>
                </c:pt>
                <c:pt idx="7074">
                  <c:v>2012</c:v>
                </c:pt>
                <c:pt idx="7075">
                  <c:v>2013</c:v>
                </c:pt>
                <c:pt idx="7076">
                  <c:v>2014</c:v>
                </c:pt>
                <c:pt idx="7077">
                  <c:v>2015</c:v>
                </c:pt>
                <c:pt idx="7078">
                  <c:v>2016</c:v>
                </c:pt>
                <c:pt idx="7079">
                  <c:v>2017</c:v>
                </c:pt>
                <c:pt idx="7080">
                  <c:v>2018</c:v>
                </c:pt>
                <c:pt idx="7081">
                  <c:v>2019</c:v>
                </c:pt>
                <c:pt idx="7082">
                  <c:v>2020</c:v>
                </c:pt>
                <c:pt idx="7083">
                  <c:v>2021</c:v>
                </c:pt>
                <c:pt idx="7084">
                  <c:v>2011</c:v>
                </c:pt>
                <c:pt idx="7085">
                  <c:v>2012</c:v>
                </c:pt>
                <c:pt idx="7086">
                  <c:v>2013</c:v>
                </c:pt>
                <c:pt idx="7087">
                  <c:v>2014</c:v>
                </c:pt>
                <c:pt idx="7088">
                  <c:v>2015</c:v>
                </c:pt>
                <c:pt idx="7089">
                  <c:v>2016</c:v>
                </c:pt>
                <c:pt idx="7090">
                  <c:v>2017</c:v>
                </c:pt>
                <c:pt idx="7091">
                  <c:v>2018</c:v>
                </c:pt>
                <c:pt idx="7092">
                  <c:v>2019</c:v>
                </c:pt>
                <c:pt idx="7093">
                  <c:v>2020</c:v>
                </c:pt>
                <c:pt idx="7094">
                  <c:v>2021</c:v>
                </c:pt>
                <c:pt idx="7095">
                  <c:v>2011</c:v>
                </c:pt>
                <c:pt idx="7096">
                  <c:v>2012</c:v>
                </c:pt>
                <c:pt idx="7097">
                  <c:v>2013</c:v>
                </c:pt>
                <c:pt idx="7098">
                  <c:v>2014</c:v>
                </c:pt>
                <c:pt idx="7099">
                  <c:v>2015</c:v>
                </c:pt>
                <c:pt idx="7100">
                  <c:v>2016</c:v>
                </c:pt>
                <c:pt idx="7101">
                  <c:v>2017</c:v>
                </c:pt>
                <c:pt idx="7102">
                  <c:v>2018</c:v>
                </c:pt>
                <c:pt idx="7103">
                  <c:v>2019</c:v>
                </c:pt>
                <c:pt idx="7104">
                  <c:v>2020</c:v>
                </c:pt>
                <c:pt idx="7105">
                  <c:v>2021</c:v>
                </c:pt>
                <c:pt idx="7106">
                  <c:v>2011</c:v>
                </c:pt>
                <c:pt idx="7107">
                  <c:v>2012</c:v>
                </c:pt>
                <c:pt idx="7108">
                  <c:v>2013</c:v>
                </c:pt>
                <c:pt idx="7109">
                  <c:v>2014</c:v>
                </c:pt>
                <c:pt idx="7110">
                  <c:v>2015</c:v>
                </c:pt>
                <c:pt idx="7111">
                  <c:v>2016</c:v>
                </c:pt>
                <c:pt idx="7112">
                  <c:v>2017</c:v>
                </c:pt>
                <c:pt idx="7113">
                  <c:v>2018</c:v>
                </c:pt>
                <c:pt idx="7114">
                  <c:v>2019</c:v>
                </c:pt>
                <c:pt idx="7115">
                  <c:v>2020</c:v>
                </c:pt>
                <c:pt idx="7116">
                  <c:v>2021</c:v>
                </c:pt>
                <c:pt idx="7117">
                  <c:v>2011</c:v>
                </c:pt>
                <c:pt idx="7118">
                  <c:v>2012</c:v>
                </c:pt>
                <c:pt idx="7119">
                  <c:v>2013</c:v>
                </c:pt>
                <c:pt idx="7120">
                  <c:v>2014</c:v>
                </c:pt>
                <c:pt idx="7121">
                  <c:v>2015</c:v>
                </c:pt>
                <c:pt idx="7122">
                  <c:v>2016</c:v>
                </c:pt>
                <c:pt idx="7123">
                  <c:v>2017</c:v>
                </c:pt>
                <c:pt idx="7124">
                  <c:v>2018</c:v>
                </c:pt>
                <c:pt idx="7125">
                  <c:v>2019</c:v>
                </c:pt>
                <c:pt idx="7126">
                  <c:v>2020</c:v>
                </c:pt>
                <c:pt idx="7127">
                  <c:v>2021</c:v>
                </c:pt>
                <c:pt idx="7128">
                  <c:v>2011</c:v>
                </c:pt>
                <c:pt idx="7129">
                  <c:v>2012</c:v>
                </c:pt>
                <c:pt idx="7130">
                  <c:v>2013</c:v>
                </c:pt>
                <c:pt idx="7131">
                  <c:v>2014</c:v>
                </c:pt>
                <c:pt idx="7132">
                  <c:v>2015</c:v>
                </c:pt>
                <c:pt idx="7133">
                  <c:v>2016</c:v>
                </c:pt>
                <c:pt idx="7134">
                  <c:v>2017</c:v>
                </c:pt>
                <c:pt idx="7135">
                  <c:v>2018</c:v>
                </c:pt>
                <c:pt idx="7136">
                  <c:v>2019</c:v>
                </c:pt>
                <c:pt idx="7137">
                  <c:v>2020</c:v>
                </c:pt>
                <c:pt idx="7138">
                  <c:v>2021</c:v>
                </c:pt>
                <c:pt idx="7139">
                  <c:v>2011</c:v>
                </c:pt>
                <c:pt idx="7140">
                  <c:v>2012</c:v>
                </c:pt>
                <c:pt idx="7141">
                  <c:v>2013</c:v>
                </c:pt>
                <c:pt idx="7142">
                  <c:v>2014</c:v>
                </c:pt>
                <c:pt idx="7143">
                  <c:v>2015</c:v>
                </c:pt>
                <c:pt idx="7144">
                  <c:v>2016</c:v>
                </c:pt>
                <c:pt idx="7145">
                  <c:v>2017</c:v>
                </c:pt>
                <c:pt idx="7146">
                  <c:v>2018</c:v>
                </c:pt>
                <c:pt idx="7147">
                  <c:v>2019</c:v>
                </c:pt>
                <c:pt idx="7148">
                  <c:v>2020</c:v>
                </c:pt>
                <c:pt idx="7149">
                  <c:v>2021</c:v>
                </c:pt>
                <c:pt idx="7150">
                  <c:v>2011</c:v>
                </c:pt>
                <c:pt idx="7151">
                  <c:v>2012</c:v>
                </c:pt>
                <c:pt idx="7152">
                  <c:v>2013</c:v>
                </c:pt>
                <c:pt idx="7153">
                  <c:v>2014</c:v>
                </c:pt>
                <c:pt idx="7154">
                  <c:v>2015</c:v>
                </c:pt>
                <c:pt idx="7155">
                  <c:v>2016</c:v>
                </c:pt>
                <c:pt idx="7156">
                  <c:v>2017</c:v>
                </c:pt>
                <c:pt idx="7157">
                  <c:v>2018</c:v>
                </c:pt>
                <c:pt idx="7158">
                  <c:v>2019</c:v>
                </c:pt>
                <c:pt idx="7159">
                  <c:v>2020</c:v>
                </c:pt>
                <c:pt idx="7160">
                  <c:v>2021</c:v>
                </c:pt>
                <c:pt idx="7161">
                  <c:v>2011</c:v>
                </c:pt>
                <c:pt idx="7162">
                  <c:v>2012</c:v>
                </c:pt>
                <c:pt idx="7163">
                  <c:v>2013</c:v>
                </c:pt>
                <c:pt idx="7164">
                  <c:v>2014</c:v>
                </c:pt>
                <c:pt idx="7165">
                  <c:v>2015</c:v>
                </c:pt>
                <c:pt idx="7166">
                  <c:v>2016</c:v>
                </c:pt>
                <c:pt idx="7167">
                  <c:v>2017</c:v>
                </c:pt>
                <c:pt idx="7168">
                  <c:v>2018</c:v>
                </c:pt>
                <c:pt idx="7169">
                  <c:v>2019</c:v>
                </c:pt>
                <c:pt idx="7170">
                  <c:v>2020</c:v>
                </c:pt>
                <c:pt idx="7171">
                  <c:v>2021</c:v>
                </c:pt>
                <c:pt idx="7172">
                  <c:v>2011</c:v>
                </c:pt>
                <c:pt idx="7173">
                  <c:v>2012</c:v>
                </c:pt>
                <c:pt idx="7174">
                  <c:v>2013</c:v>
                </c:pt>
                <c:pt idx="7175">
                  <c:v>2014</c:v>
                </c:pt>
                <c:pt idx="7176">
                  <c:v>2015</c:v>
                </c:pt>
                <c:pt idx="7177">
                  <c:v>2016</c:v>
                </c:pt>
                <c:pt idx="7178">
                  <c:v>2017</c:v>
                </c:pt>
                <c:pt idx="7179">
                  <c:v>2018</c:v>
                </c:pt>
                <c:pt idx="7180">
                  <c:v>2019</c:v>
                </c:pt>
                <c:pt idx="7181">
                  <c:v>2020</c:v>
                </c:pt>
                <c:pt idx="7182">
                  <c:v>2021</c:v>
                </c:pt>
                <c:pt idx="7183">
                  <c:v>2011</c:v>
                </c:pt>
                <c:pt idx="7184">
                  <c:v>2012</c:v>
                </c:pt>
                <c:pt idx="7185">
                  <c:v>2013</c:v>
                </c:pt>
                <c:pt idx="7186">
                  <c:v>2014</c:v>
                </c:pt>
                <c:pt idx="7187">
                  <c:v>2015</c:v>
                </c:pt>
                <c:pt idx="7188">
                  <c:v>2016</c:v>
                </c:pt>
                <c:pt idx="7189">
                  <c:v>2017</c:v>
                </c:pt>
                <c:pt idx="7190">
                  <c:v>2018</c:v>
                </c:pt>
                <c:pt idx="7191">
                  <c:v>2019</c:v>
                </c:pt>
                <c:pt idx="7192">
                  <c:v>2020</c:v>
                </c:pt>
                <c:pt idx="7193">
                  <c:v>2021</c:v>
                </c:pt>
                <c:pt idx="7194">
                  <c:v>2011</c:v>
                </c:pt>
                <c:pt idx="7195">
                  <c:v>2012</c:v>
                </c:pt>
                <c:pt idx="7196">
                  <c:v>2013</c:v>
                </c:pt>
                <c:pt idx="7197">
                  <c:v>2014</c:v>
                </c:pt>
                <c:pt idx="7198">
                  <c:v>2015</c:v>
                </c:pt>
                <c:pt idx="7199">
                  <c:v>2016</c:v>
                </c:pt>
                <c:pt idx="7200">
                  <c:v>2017</c:v>
                </c:pt>
                <c:pt idx="7201">
                  <c:v>2018</c:v>
                </c:pt>
                <c:pt idx="7202">
                  <c:v>2019</c:v>
                </c:pt>
                <c:pt idx="7203">
                  <c:v>2020</c:v>
                </c:pt>
                <c:pt idx="7204">
                  <c:v>2021</c:v>
                </c:pt>
                <c:pt idx="7205">
                  <c:v>2011</c:v>
                </c:pt>
                <c:pt idx="7206">
                  <c:v>2012</c:v>
                </c:pt>
                <c:pt idx="7207">
                  <c:v>2013</c:v>
                </c:pt>
                <c:pt idx="7208">
                  <c:v>2014</c:v>
                </c:pt>
                <c:pt idx="7209">
                  <c:v>2015</c:v>
                </c:pt>
                <c:pt idx="7210">
                  <c:v>2016</c:v>
                </c:pt>
                <c:pt idx="7211">
                  <c:v>2017</c:v>
                </c:pt>
                <c:pt idx="7212">
                  <c:v>2018</c:v>
                </c:pt>
                <c:pt idx="7213">
                  <c:v>2019</c:v>
                </c:pt>
                <c:pt idx="7214">
                  <c:v>2020</c:v>
                </c:pt>
                <c:pt idx="7215">
                  <c:v>2021</c:v>
                </c:pt>
                <c:pt idx="7216">
                  <c:v>2011</c:v>
                </c:pt>
                <c:pt idx="7217">
                  <c:v>2012</c:v>
                </c:pt>
                <c:pt idx="7218">
                  <c:v>2013</c:v>
                </c:pt>
                <c:pt idx="7219">
                  <c:v>2014</c:v>
                </c:pt>
                <c:pt idx="7220">
                  <c:v>2015</c:v>
                </c:pt>
                <c:pt idx="7221">
                  <c:v>2016</c:v>
                </c:pt>
                <c:pt idx="7222">
                  <c:v>2017</c:v>
                </c:pt>
                <c:pt idx="7223">
                  <c:v>2018</c:v>
                </c:pt>
                <c:pt idx="7224">
                  <c:v>2019</c:v>
                </c:pt>
                <c:pt idx="7225">
                  <c:v>2020</c:v>
                </c:pt>
                <c:pt idx="7226">
                  <c:v>2021</c:v>
                </c:pt>
                <c:pt idx="7227">
                  <c:v>2011</c:v>
                </c:pt>
                <c:pt idx="7228">
                  <c:v>2012</c:v>
                </c:pt>
                <c:pt idx="7229">
                  <c:v>2013</c:v>
                </c:pt>
                <c:pt idx="7230">
                  <c:v>2014</c:v>
                </c:pt>
                <c:pt idx="7231">
                  <c:v>2015</c:v>
                </c:pt>
                <c:pt idx="7232">
                  <c:v>2016</c:v>
                </c:pt>
                <c:pt idx="7233">
                  <c:v>2017</c:v>
                </c:pt>
                <c:pt idx="7234">
                  <c:v>2018</c:v>
                </c:pt>
                <c:pt idx="7235">
                  <c:v>2019</c:v>
                </c:pt>
                <c:pt idx="7236">
                  <c:v>2020</c:v>
                </c:pt>
                <c:pt idx="7237">
                  <c:v>2021</c:v>
                </c:pt>
                <c:pt idx="7238">
                  <c:v>2011</c:v>
                </c:pt>
                <c:pt idx="7239">
                  <c:v>2012</c:v>
                </c:pt>
                <c:pt idx="7240">
                  <c:v>2013</c:v>
                </c:pt>
                <c:pt idx="7241">
                  <c:v>2014</c:v>
                </c:pt>
                <c:pt idx="7242">
                  <c:v>2015</c:v>
                </c:pt>
                <c:pt idx="7243">
                  <c:v>2016</c:v>
                </c:pt>
                <c:pt idx="7244">
                  <c:v>2017</c:v>
                </c:pt>
                <c:pt idx="7245">
                  <c:v>2018</c:v>
                </c:pt>
                <c:pt idx="7246">
                  <c:v>2019</c:v>
                </c:pt>
                <c:pt idx="7247">
                  <c:v>2020</c:v>
                </c:pt>
                <c:pt idx="7248">
                  <c:v>2021</c:v>
                </c:pt>
                <c:pt idx="7249">
                  <c:v>2011</c:v>
                </c:pt>
                <c:pt idx="7250">
                  <c:v>2012</c:v>
                </c:pt>
                <c:pt idx="7251">
                  <c:v>2013</c:v>
                </c:pt>
                <c:pt idx="7252">
                  <c:v>2014</c:v>
                </c:pt>
                <c:pt idx="7253">
                  <c:v>2015</c:v>
                </c:pt>
                <c:pt idx="7254">
                  <c:v>2016</c:v>
                </c:pt>
                <c:pt idx="7255">
                  <c:v>2017</c:v>
                </c:pt>
                <c:pt idx="7256">
                  <c:v>2018</c:v>
                </c:pt>
                <c:pt idx="7257">
                  <c:v>2019</c:v>
                </c:pt>
                <c:pt idx="7258">
                  <c:v>2020</c:v>
                </c:pt>
                <c:pt idx="7259">
                  <c:v>2021</c:v>
                </c:pt>
                <c:pt idx="7260">
                  <c:v>2011</c:v>
                </c:pt>
                <c:pt idx="7261">
                  <c:v>2012</c:v>
                </c:pt>
                <c:pt idx="7262">
                  <c:v>2013</c:v>
                </c:pt>
                <c:pt idx="7263">
                  <c:v>2014</c:v>
                </c:pt>
                <c:pt idx="7264">
                  <c:v>2015</c:v>
                </c:pt>
                <c:pt idx="7265">
                  <c:v>2016</c:v>
                </c:pt>
                <c:pt idx="7266">
                  <c:v>2017</c:v>
                </c:pt>
                <c:pt idx="7267">
                  <c:v>2018</c:v>
                </c:pt>
                <c:pt idx="7268">
                  <c:v>2019</c:v>
                </c:pt>
                <c:pt idx="7269">
                  <c:v>2020</c:v>
                </c:pt>
                <c:pt idx="7270">
                  <c:v>2021</c:v>
                </c:pt>
                <c:pt idx="7271">
                  <c:v>2011</c:v>
                </c:pt>
                <c:pt idx="7272">
                  <c:v>2012</c:v>
                </c:pt>
                <c:pt idx="7273">
                  <c:v>2013</c:v>
                </c:pt>
                <c:pt idx="7274">
                  <c:v>2014</c:v>
                </c:pt>
                <c:pt idx="7275">
                  <c:v>2015</c:v>
                </c:pt>
                <c:pt idx="7276">
                  <c:v>2016</c:v>
                </c:pt>
                <c:pt idx="7277">
                  <c:v>2017</c:v>
                </c:pt>
                <c:pt idx="7278">
                  <c:v>2018</c:v>
                </c:pt>
                <c:pt idx="7279">
                  <c:v>2019</c:v>
                </c:pt>
                <c:pt idx="7280">
                  <c:v>2020</c:v>
                </c:pt>
                <c:pt idx="7281">
                  <c:v>2021</c:v>
                </c:pt>
                <c:pt idx="7282">
                  <c:v>2011</c:v>
                </c:pt>
                <c:pt idx="7283">
                  <c:v>2012</c:v>
                </c:pt>
                <c:pt idx="7284">
                  <c:v>2013</c:v>
                </c:pt>
                <c:pt idx="7285">
                  <c:v>2014</c:v>
                </c:pt>
                <c:pt idx="7286">
                  <c:v>2015</c:v>
                </c:pt>
                <c:pt idx="7287">
                  <c:v>2016</c:v>
                </c:pt>
                <c:pt idx="7288">
                  <c:v>2017</c:v>
                </c:pt>
                <c:pt idx="7289">
                  <c:v>2018</c:v>
                </c:pt>
                <c:pt idx="7290">
                  <c:v>2019</c:v>
                </c:pt>
                <c:pt idx="7291">
                  <c:v>2020</c:v>
                </c:pt>
                <c:pt idx="7292">
                  <c:v>2021</c:v>
                </c:pt>
                <c:pt idx="7293">
                  <c:v>2011</c:v>
                </c:pt>
                <c:pt idx="7294">
                  <c:v>2012</c:v>
                </c:pt>
                <c:pt idx="7295">
                  <c:v>2013</c:v>
                </c:pt>
                <c:pt idx="7296">
                  <c:v>2014</c:v>
                </c:pt>
                <c:pt idx="7297">
                  <c:v>2015</c:v>
                </c:pt>
                <c:pt idx="7298">
                  <c:v>2016</c:v>
                </c:pt>
                <c:pt idx="7299">
                  <c:v>2017</c:v>
                </c:pt>
                <c:pt idx="7300">
                  <c:v>2018</c:v>
                </c:pt>
                <c:pt idx="7301">
                  <c:v>2019</c:v>
                </c:pt>
                <c:pt idx="7302">
                  <c:v>2020</c:v>
                </c:pt>
                <c:pt idx="7303">
                  <c:v>2021</c:v>
                </c:pt>
                <c:pt idx="7304">
                  <c:v>2011</c:v>
                </c:pt>
                <c:pt idx="7305">
                  <c:v>2012</c:v>
                </c:pt>
                <c:pt idx="7306">
                  <c:v>2013</c:v>
                </c:pt>
                <c:pt idx="7307">
                  <c:v>2014</c:v>
                </c:pt>
                <c:pt idx="7308">
                  <c:v>2015</c:v>
                </c:pt>
                <c:pt idx="7309">
                  <c:v>2016</c:v>
                </c:pt>
                <c:pt idx="7310">
                  <c:v>2017</c:v>
                </c:pt>
                <c:pt idx="7311">
                  <c:v>2018</c:v>
                </c:pt>
                <c:pt idx="7312">
                  <c:v>2019</c:v>
                </c:pt>
                <c:pt idx="7313">
                  <c:v>2020</c:v>
                </c:pt>
                <c:pt idx="7314">
                  <c:v>2021</c:v>
                </c:pt>
                <c:pt idx="7315">
                  <c:v>2011</c:v>
                </c:pt>
                <c:pt idx="7316">
                  <c:v>2012</c:v>
                </c:pt>
                <c:pt idx="7317">
                  <c:v>2013</c:v>
                </c:pt>
                <c:pt idx="7318">
                  <c:v>2014</c:v>
                </c:pt>
                <c:pt idx="7319">
                  <c:v>2015</c:v>
                </c:pt>
                <c:pt idx="7320">
                  <c:v>2016</c:v>
                </c:pt>
                <c:pt idx="7321">
                  <c:v>2017</c:v>
                </c:pt>
                <c:pt idx="7322">
                  <c:v>2018</c:v>
                </c:pt>
                <c:pt idx="7323">
                  <c:v>2019</c:v>
                </c:pt>
                <c:pt idx="7324">
                  <c:v>2020</c:v>
                </c:pt>
                <c:pt idx="7325">
                  <c:v>2021</c:v>
                </c:pt>
                <c:pt idx="7326">
                  <c:v>2011</c:v>
                </c:pt>
                <c:pt idx="7327">
                  <c:v>2012</c:v>
                </c:pt>
                <c:pt idx="7328">
                  <c:v>2013</c:v>
                </c:pt>
                <c:pt idx="7329">
                  <c:v>2014</c:v>
                </c:pt>
                <c:pt idx="7330">
                  <c:v>2015</c:v>
                </c:pt>
                <c:pt idx="7331">
                  <c:v>2016</c:v>
                </c:pt>
                <c:pt idx="7332">
                  <c:v>2017</c:v>
                </c:pt>
                <c:pt idx="7333">
                  <c:v>2018</c:v>
                </c:pt>
                <c:pt idx="7334">
                  <c:v>2019</c:v>
                </c:pt>
                <c:pt idx="7335">
                  <c:v>2020</c:v>
                </c:pt>
                <c:pt idx="7336">
                  <c:v>2021</c:v>
                </c:pt>
                <c:pt idx="7337">
                  <c:v>2011</c:v>
                </c:pt>
                <c:pt idx="7338">
                  <c:v>2012</c:v>
                </c:pt>
                <c:pt idx="7339">
                  <c:v>2013</c:v>
                </c:pt>
                <c:pt idx="7340">
                  <c:v>2014</c:v>
                </c:pt>
                <c:pt idx="7341">
                  <c:v>2015</c:v>
                </c:pt>
                <c:pt idx="7342">
                  <c:v>2016</c:v>
                </c:pt>
                <c:pt idx="7343">
                  <c:v>2017</c:v>
                </c:pt>
                <c:pt idx="7344">
                  <c:v>2018</c:v>
                </c:pt>
                <c:pt idx="7345">
                  <c:v>2019</c:v>
                </c:pt>
                <c:pt idx="7346">
                  <c:v>2020</c:v>
                </c:pt>
                <c:pt idx="7347">
                  <c:v>2021</c:v>
                </c:pt>
                <c:pt idx="7348">
                  <c:v>2011</c:v>
                </c:pt>
                <c:pt idx="7349">
                  <c:v>2012</c:v>
                </c:pt>
                <c:pt idx="7350">
                  <c:v>2013</c:v>
                </c:pt>
                <c:pt idx="7351">
                  <c:v>2014</c:v>
                </c:pt>
                <c:pt idx="7352">
                  <c:v>2015</c:v>
                </c:pt>
                <c:pt idx="7353">
                  <c:v>2016</c:v>
                </c:pt>
                <c:pt idx="7354">
                  <c:v>2017</c:v>
                </c:pt>
                <c:pt idx="7355">
                  <c:v>2018</c:v>
                </c:pt>
                <c:pt idx="7356">
                  <c:v>2019</c:v>
                </c:pt>
                <c:pt idx="7357">
                  <c:v>2020</c:v>
                </c:pt>
                <c:pt idx="7358">
                  <c:v>2021</c:v>
                </c:pt>
                <c:pt idx="7359">
                  <c:v>2011</c:v>
                </c:pt>
                <c:pt idx="7360">
                  <c:v>2012</c:v>
                </c:pt>
                <c:pt idx="7361">
                  <c:v>2013</c:v>
                </c:pt>
                <c:pt idx="7362">
                  <c:v>2014</c:v>
                </c:pt>
                <c:pt idx="7363">
                  <c:v>2015</c:v>
                </c:pt>
                <c:pt idx="7364">
                  <c:v>2016</c:v>
                </c:pt>
                <c:pt idx="7365">
                  <c:v>2017</c:v>
                </c:pt>
                <c:pt idx="7366">
                  <c:v>2018</c:v>
                </c:pt>
                <c:pt idx="7367">
                  <c:v>2019</c:v>
                </c:pt>
                <c:pt idx="7368">
                  <c:v>2020</c:v>
                </c:pt>
                <c:pt idx="7369">
                  <c:v>2021</c:v>
                </c:pt>
                <c:pt idx="7370">
                  <c:v>2011</c:v>
                </c:pt>
                <c:pt idx="7371">
                  <c:v>2012</c:v>
                </c:pt>
                <c:pt idx="7372">
                  <c:v>2013</c:v>
                </c:pt>
                <c:pt idx="7373">
                  <c:v>2014</c:v>
                </c:pt>
                <c:pt idx="7374">
                  <c:v>2015</c:v>
                </c:pt>
                <c:pt idx="7375">
                  <c:v>2016</c:v>
                </c:pt>
                <c:pt idx="7376">
                  <c:v>2017</c:v>
                </c:pt>
                <c:pt idx="7377">
                  <c:v>2018</c:v>
                </c:pt>
                <c:pt idx="7378">
                  <c:v>2019</c:v>
                </c:pt>
                <c:pt idx="7379">
                  <c:v>2020</c:v>
                </c:pt>
                <c:pt idx="7380">
                  <c:v>2021</c:v>
                </c:pt>
                <c:pt idx="7381">
                  <c:v>2011</c:v>
                </c:pt>
                <c:pt idx="7382">
                  <c:v>2012</c:v>
                </c:pt>
                <c:pt idx="7383">
                  <c:v>2013</c:v>
                </c:pt>
                <c:pt idx="7384">
                  <c:v>2014</c:v>
                </c:pt>
                <c:pt idx="7385">
                  <c:v>2015</c:v>
                </c:pt>
                <c:pt idx="7386">
                  <c:v>2016</c:v>
                </c:pt>
                <c:pt idx="7387">
                  <c:v>2017</c:v>
                </c:pt>
                <c:pt idx="7388">
                  <c:v>2018</c:v>
                </c:pt>
                <c:pt idx="7389">
                  <c:v>2019</c:v>
                </c:pt>
                <c:pt idx="7390">
                  <c:v>2020</c:v>
                </c:pt>
                <c:pt idx="7391">
                  <c:v>2021</c:v>
                </c:pt>
                <c:pt idx="7392">
                  <c:v>2011</c:v>
                </c:pt>
                <c:pt idx="7393">
                  <c:v>2012</c:v>
                </c:pt>
                <c:pt idx="7394">
                  <c:v>2013</c:v>
                </c:pt>
                <c:pt idx="7395">
                  <c:v>2014</c:v>
                </c:pt>
                <c:pt idx="7396">
                  <c:v>2015</c:v>
                </c:pt>
                <c:pt idx="7397">
                  <c:v>2016</c:v>
                </c:pt>
                <c:pt idx="7398">
                  <c:v>2017</c:v>
                </c:pt>
                <c:pt idx="7399">
                  <c:v>2018</c:v>
                </c:pt>
                <c:pt idx="7400">
                  <c:v>2019</c:v>
                </c:pt>
                <c:pt idx="7401">
                  <c:v>2020</c:v>
                </c:pt>
                <c:pt idx="7402">
                  <c:v>2021</c:v>
                </c:pt>
                <c:pt idx="7403">
                  <c:v>2011</c:v>
                </c:pt>
                <c:pt idx="7404">
                  <c:v>2012</c:v>
                </c:pt>
                <c:pt idx="7405">
                  <c:v>2013</c:v>
                </c:pt>
                <c:pt idx="7406">
                  <c:v>2014</c:v>
                </c:pt>
                <c:pt idx="7407">
                  <c:v>2015</c:v>
                </c:pt>
                <c:pt idx="7408">
                  <c:v>2016</c:v>
                </c:pt>
                <c:pt idx="7409">
                  <c:v>2017</c:v>
                </c:pt>
                <c:pt idx="7410">
                  <c:v>2018</c:v>
                </c:pt>
                <c:pt idx="7411">
                  <c:v>2019</c:v>
                </c:pt>
                <c:pt idx="7412">
                  <c:v>2020</c:v>
                </c:pt>
                <c:pt idx="7413">
                  <c:v>2021</c:v>
                </c:pt>
                <c:pt idx="7414">
                  <c:v>2011</c:v>
                </c:pt>
                <c:pt idx="7415">
                  <c:v>2012</c:v>
                </c:pt>
                <c:pt idx="7416">
                  <c:v>2013</c:v>
                </c:pt>
                <c:pt idx="7417">
                  <c:v>2014</c:v>
                </c:pt>
                <c:pt idx="7418">
                  <c:v>2015</c:v>
                </c:pt>
                <c:pt idx="7419">
                  <c:v>2016</c:v>
                </c:pt>
                <c:pt idx="7420">
                  <c:v>2017</c:v>
                </c:pt>
                <c:pt idx="7421">
                  <c:v>2018</c:v>
                </c:pt>
                <c:pt idx="7422">
                  <c:v>2019</c:v>
                </c:pt>
                <c:pt idx="7423">
                  <c:v>2020</c:v>
                </c:pt>
                <c:pt idx="7424">
                  <c:v>2021</c:v>
                </c:pt>
                <c:pt idx="7425">
                  <c:v>2011</c:v>
                </c:pt>
                <c:pt idx="7426">
                  <c:v>2012</c:v>
                </c:pt>
                <c:pt idx="7427">
                  <c:v>2013</c:v>
                </c:pt>
                <c:pt idx="7428">
                  <c:v>2014</c:v>
                </c:pt>
                <c:pt idx="7429">
                  <c:v>2015</c:v>
                </c:pt>
                <c:pt idx="7430">
                  <c:v>2016</c:v>
                </c:pt>
                <c:pt idx="7431">
                  <c:v>2017</c:v>
                </c:pt>
                <c:pt idx="7432">
                  <c:v>2018</c:v>
                </c:pt>
                <c:pt idx="7433">
                  <c:v>2019</c:v>
                </c:pt>
                <c:pt idx="7434">
                  <c:v>2020</c:v>
                </c:pt>
                <c:pt idx="7435">
                  <c:v>2021</c:v>
                </c:pt>
                <c:pt idx="7436">
                  <c:v>2011</c:v>
                </c:pt>
                <c:pt idx="7437">
                  <c:v>2012</c:v>
                </c:pt>
                <c:pt idx="7438">
                  <c:v>2013</c:v>
                </c:pt>
                <c:pt idx="7439">
                  <c:v>2014</c:v>
                </c:pt>
                <c:pt idx="7440">
                  <c:v>2015</c:v>
                </c:pt>
                <c:pt idx="7441">
                  <c:v>2016</c:v>
                </c:pt>
                <c:pt idx="7442">
                  <c:v>2017</c:v>
                </c:pt>
                <c:pt idx="7443">
                  <c:v>2018</c:v>
                </c:pt>
                <c:pt idx="7444">
                  <c:v>2019</c:v>
                </c:pt>
                <c:pt idx="7445">
                  <c:v>2020</c:v>
                </c:pt>
                <c:pt idx="7446">
                  <c:v>2021</c:v>
                </c:pt>
                <c:pt idx="7447">
                  <c:v>2011</c:v>
                </c:pt>
                <c:pt idx="7448">
                  <c:v>2012</c:v>
                </c:pt>
                <c:pt idx="7449">
                  <c:v>2013</c:v>
                </c:pt>
                <c:pt idx="7450">
                  <c:v>2014</c:v>
                </c:pt>
                <c:pt idx="7451">
                  <c:v>2015</c:v>
                </c:pt>
                <c:pt idx="7452">
                  <c:v>2016</c:v>
                </c:pt>
                <c:pt idx="7453">
                  <c:v>2017</c:v>
                </c:pt>
                <c:pt idx="7454">
                  <c:v>2018</c:v>
                </c:pt>
                <c:pt idx="7455">
                  <c:v>2019</c:v>
                </c:pt>
                <c:pt idx="7456">
                  <c:v>2020</c:v>
                </c:pt>
                <c:pt idx="7457">
                  <c:v>2021</c:v>
                </c:pt>
                <c:pt idx="7458">
                  <c:v>2011</c:v>
                </c:pt>
                <c:pt idx="7459">
                  <c:v>2012</c:v>
                </c:pt>
                <c:pt idx="7460">
                  <c:v>2013</c:v>
                </c:pt>
                <c:pt idx="7461">
                  <c:v>2014</c:v>
                </c:pt>
                <c:pt idx="7462">
                  <c:v>2015</c:v>
                </c:pt>
                <c:pt idx="7463">
                  <c:v>2016</c:v>
                </c:pt>
                <c:pt idx="7464">
                  <c:v>2017</c:v>
                </c:pt>
                <c:pt idx="7465">
                  <c:v>2018</c:v>
                </c:pt>
                <c:pt idx="7466">
                  <c:v>2019</c:v>
                </c:pt>
                <c:pt idx="7467">
                  <c:v>2020</c:v>
                </c:pt>
                <c:pt idx="7468">
                  <c:v>2021</c:v>
                </c:pt>
                <c:pt idx="7469">
                  <c:v>2011</c:v>
                </c:pt>
                <c:pt idx="7470">
                  <c:v>2012</c:v>
                </c:pt>
                <c:pt idx="7471">
                  <c:v>2013</c:v>
                </c:pt>
                <c:pt idx="7472">
                  <c:v>2014</c:v>
                </c:pt>
                <c:pt idx="7473">
                  <c:v>2015</c:v>
                </c:pt>
                <c:pt idx="7474">
                  <c:v>2016</c:v>
                </c:pt>
                <c:pt idx="7475">
                  <c:v>2017</c:v>
                </c:pt>
                <c:pt idx="7476">
                  <c:v>2018</c:v>
                </c:pt>
                <c:pt idx="7477">
                  <c:v>2019</c:v>
                </c:pt>
                <c:pt idx="7478">
                  <c:v>2020</c:v>
                </c:pt>
                <c:pt idx="7479">
                  <c:v>2021</c:v>
                </c:pt>
                <c:pt idx="7480">
                  <c:v>2011</c:v>
                </c:pt>
                <c:pt idx="7481">
                  <c:v>2012</c:v>
                </c:pt>
                <c:pt idx="7482">
                  <c:v>2013</c:v>
                </c:pt>
                <c:pt idx="7483">
                  <c:v>2014</c:v>
                </c:pt>
                <c:pt idx="7484">
                  <c:v>2015</c:v>
                </c:pt>
                <c:pt idx="7485">
                  <c:v>2016</c:v>
                </c:pt>
                <c:pt idx="7486">
                  <c:v>2017</c:v>
                </c:pt>
                <c:pt idx="7487">
                  <c:v>2018</c:v>
                </c:pt>
                <c:pt idx="7488">
                  <c:v>2019</c:v>
                </c:pt>
                <c:pt idx="7489">
                  <c:v>2020</c:v>
                </c:pt>
                <c:pt idx="7490">
                  <c:v>2021</c:v>
                </c:pt>
                <c:pt idx="7491">
                  <c:v>2011</c:v>
                </c:pt>
                <c:pt idx="7492">
                  <c:v>2012</c:v>
                </c:pt>
                <c:pt idx="7493">
                  <c:v>2013</c:v>
                </c:pt>
                <c:pt idx="7494">
                  <c:v>2014</c:v>
                </c:pt>
                <c:pt idx="7495">
                  <c:v>2015</c:v>
                </c:pt>
                <c:pt idx="7496">
                  <c:v>2016</c:v>
                </c:pt>
                <c:pt idx="7497">
                  <c:v>2017</c:v>
                </c:pt>
                <c:pt idx="7498">
                  <c:v>2018</c:v>
                </c:pt>
                <c:pt idx="7499">
                  <c:v>2019</c:v>
                </c:pt>
                <c:pt idx="7500">
                  <c:v>2020</c:v>
                </c:pt>
                <c:pt idx="7501">
                  <c:v>2021</c:v>
                </c:pt>
                <c:pt idx="7502">
                  <c:v>2011</c:v>
                </c:pt>
                <c:pt idx="7503">
                  <c:v>2012</c:v>
                </c:pt>
                <c:pt idx="7504">
                  <c:v>2013</c:v>
                </c:pt>
                <c:pt idx="7505">
                  <c:v>2014</c:v>
                </c:pt>
                <c:pt idx="7506">
                  <c:v>2015</c:v>
                </c:pt>
                <c:pt idx="7507">
                  <c:v>2016</c:v>
                </c:pt>
                <c:pt idx="7508">
                  <c:v>2017</c:v>
                </c:pt>
                <c:pt idx="7509">
                  <c:v>2018</c:v>
                </c:pt>
                <c:pt idx="7510">
                  <c:v>2019</c:v>
                </c:pt>
                <c:pt idx="7511">
                  <c:v>2020</c:v>
                </c:pt>
                <c:pt idx="7512">
                  <c:v>2021</c:v>
                </c:pt>
                <c:pt idx="7513">
                  <c:v>2011</c:v>
                </c:pt>
                <c:pt idx="7514">
                  <c:v>2012</c:v>
                </c:pt>
                <c:pt idx="7515">
                  <c:v>2013</c:v>
                </c:pt>
                <c:pt idx="7516">
                  <c:v>2014</c:v>
                </c:pt>
                <c:pt idx="7517">
                  <c:v>2015</c:v>
                </c:pt>
                <c:pt idx="7518">
                  <c:v>2016</c:v>
                </c:pt>
                <c:pt idx="7519">
                  <c:v>2017</c:v>
                </c:pt>
                <c:pt idx="7520">
                  <c:v>2018</c:v>
                </c:pt>
                <c:pt idx="7521">
                  <c:v>2019</c:v>
                </c:pt>
                <c:pt idx="7522">
                  <c:v>2020</c:v>
                </c:pt>
                <c:pt idx="7523">
                  <c:v>2021</c:v>
                </c:pt>
                <c:pt idx="7524">
                  <c:v>2011</c:v>
                </c:pt>
                <c:pt idx="7525">
                  <c:v>2012</c:v>
                </c:pt>
                <c:pt idx="7526">
                  <c:v>2013</c:v>
                </c:pt>
                <c:pt idx="7527">
                  <c:v>2014</c:v>
                </c:pt>
                <c:pt idx="7528">
                  <c:v>2015</c:v>
                </c:pt>
                <c:pt idx="7529">
                  <c:v>2016</c:v>
                </c:pt>
                <c:pt idx="7530">
                  <c:v>2017</c:v>
                </c:pt>
                <c:pt idx="7531">
                  <c:v>2018</c:v>
                </c:pt>
                <c:pt idx="7532">
                  <c:v>2019</c:v>
                </c:pt>
                <c:pt idx="7533">
                  <c:v>2020</c:v>
                </c:pt>
                <c:pt idx="7534">
                  <c:v>2021</c:v>
                </c:pt>
                <c:pt idx="7535">
                  <c:v>2011</c:v>
                </c:pt>
                <c:pt idx="7536">
                  <c:v>2012</c:v>
                </c:pt>
                <c:pt idx="7537">
                  <c:v>2013</c:v>
                </c:pt>
                <c:pt idx="7538">
                  <c:v>2014</c:v>
                </c:pt>
                <c:pt idx="7539">
                  <c:v>2015</c:v>
                </c:pt>
                <c:pt idx="7540">
                  <c:v>2016</c:v>
                </c:pt>
                <c:pt idx="7541">
                  <c:v>2017</c:v>
                </c:pt>
                <c:pt idx="7542">
                  <c:v>2018</c:v>
                </c:pt>
                <c:pt idx="7543">
                  <c:v>2019</c:v>
                </c:pt>
                <c:pt idx="7544">
                  <c:v>2020</c:v>
                </c:pt>
                <c:pt idx="7545">
                  <c:v>2021</c:v>
                </c:pt>
                <c:pt idx="7546">
                  <c:v>2011</c:v>
                </c:pt>
                <c:pt idx="7547">
                  <c:v>2012</c:v>
                </c:pt>
                <c:pt idx="7548">
                  <c:v>2013</c:v>
                </c:pt>
                <c:pt idx="7549">
                  <c:v>2014</c:v>
                </c:pt>
                <c:pt idx="7550">
                  <c:v>2015</c:v>
                </c:pt>
                <c:pt idx="7551">
                  <c:v>2016</c:v>
                </c:pt>
                <c:pt idx="7552">
                  <c:v>2017</c:v>
                </c:pt>
                <c:pt idx="7553">
                  <c:v>2018</c:v>
                </c:pt>
                <c:pt idx="7554">
                  <c:v>2019</c:v>
                </c:pt>
                <c:pt idx="7555">
                  <c:v>2020</c:v>
                </c:pt>
                <c:pt idx="7556">
                  <c:v>2021</c:v>
                </c:pt>
                <c:pt idx="7557">
                  <c:v>2011</c:v>
                </c:pt>
                <c:pt idx="7558">
                  <c:v>2012</c:v>
                </c:pt>
                <c:pt idx="7559">
                  <c:v>2013</c:v>
                </c:pt>
                <c:pt idx="7560">
                  <c:v>2014</c:v>
                </c:pt>
                <c:pt idx="7561">
                  <c:v>2015</c:v>
                </c:pt>
                <c:pt idx="7562">
                  <c:v>2016</c:v>
                </c:pt>
                <c:pt idx="7563">
                  <c:v>2017</c:v>
                </c:pt>
                <c:pt idx="7564">
                  <c:v>2018</c:v>
                </c:pt>
                <c:pt idx="7565">
                  <c:v>2019</c:v>
                </c:pt>
                <c:pt idx="7566">
                  <c:v>2020</c:v>
                </c:pt>
                <c:pt idx="7567">
                  <c:v>2021</c:v>
                </c:pt>
                <c:pt idx="7568">
                  <c:v>2011</c:v>
                </c:pt>
                <c:pt idx="7569">
                  <c:v>2012</c:v>
                </c:pt>
                <c:pt idx="7570">
                  <c:v>2013</c:v>
                </c:pt>
                <c:pt idx="7571">
                  <c:v>2014</c:v>
                </c:pt>
                <c:pt idx="7572">
                  <c:v>2015</c:v>
                </c:pt>
                <c:pt idx="7573">
                  <c:v>2016</c:v>
                </c:pt>
                <c:pt idx="7574">
                  <c:v>2017</c:v>
                </c:pt>
                <c:pt idx="7575">
                  <c:v>2018</c:v>
                </c:pt>
                <c:pt idx="7576">
                  <c:v>2019</c:v>
                </c:pt>
                <c:pt idx="7577">
                  <c:v>2020</c:v>
                </c:pt>
                <c:pt idx="7578">
                  <c:v>2021</c:v>
                </c:pt>
                <c:pt idx="7579">
                  <c:v>2011</c:v>
                </c:pt>
                <c:pt idx="7580">
                  <c:v>2012</c:v>
                </c:pt>
                <c:pt idx="7581">
                  <c:v>2013</c:v>
                </c:pt>
                <c:pt idx="7582">
                  <c:v>2014</c:v>
                </c:pt>
                <c:pt idx="7583">
                  <c:v>2015</c:v>
                </c:pt>
                <c:pt idx="7584">
                  <c:v>2016</c:v>
                </c:pt>
                <c:pt idx="7585">
                  <c:v>2017</c:v>
                </c:pt>
                <c:pt idx="7586">
                  <c:v>2018</c:v>
                </c:pt>
                <c:pt idx="7587">
                  <c:v>2019</c:v>
                </c:pt>
                <c:pt idx="7588">
                  <c:v>2020</c:v>
                </c:pt>
                <c:pt idx="7589">
                  <c:v>2021</c:v>
                </c:pt>
                <c:pt idx="7590">
                  <c:v>2011</c:v>
                </c:pt>
                <c:pt idx="7591">
                  <c:v>2012</c:v>
                </c:pt>
                <c:pt idx="7592">
                  <c:v>2013</c:v>
                </c:pt>
                <c:pt idx="7593">
                  <c:v>2014</c:v>
                </c:pt>
                <c:pt idx="7594">
                  <c:v>2015</c:v>
                </c:pt>
                <c:pt idx="7595">
                  <c:v>2016</c:v>
                </c:pt>
                <c:pt idx="7596">
                  <c:v>2017</c:v>
                </c:pt>
                <c:pt idx="7597">
                  <c:v>2018</c:v>
                </c:pt>
                <c:pt idx="7598">
                  <c:v>2019</c:v>
                </c:pt>
                <c:pt idx="7599">
                  <c:v>2020</c:v>
                </c:pt>
                <c:pt idx="7600">
                  <c:v>2021</c:v>
                </c:pt>
                <c:pt idx="7601">
                  <c:v>2011</c:v>
                </c:pt>
                <c:pt idx="7602">
                  <c:v>2012</c:v>
                </c:pt>
                <c:pt idx="7603">
                  <c:v>2013</c:v>
                </c:pt>
                <c:pt idx="7604">
                  <c:v>2014</c:v>
                </c:pt>
                <c:pt idx="7605">
                  <c:v>2015</c:v>
                </c:pt>
                <c:pt idx="7606">
                  <c:v>2016</c:v>
                </c:pt>
                <c:pt idx="7607">
                  <c:v>2017</c:v>
                </c:pt>
                <c:pt idx="7608">
                  <c:v>2018</c:v>
                </c:pt>
                <c:pt idx="7609">
                  <c:v>2019</c:v>
                </c:pt>
                <c:pt idx="7610">
                  <c:v>2020</c:v>
                </c:pt>
                <c:pt idx="7611">
                  <c:v>2021</c:v>
                </c:pt>
                <c:pt idx="7612">
                  <c:v>2011</c:v>
                </c:pt>
                <c:pt idx="7613">
                  <c:v>2012</c:v>
                </c:pt>
                <c:pt idx="7614">
                  <c:v>2013</c:v>
                </c:pt>
                <c:pt idx="7615">
                  <c:v>2014</c:v>
                </c:pt>
                <c:pt idx="7616">
                  <c:v>2015</c:v>
                </c:pt>
                <c:pt idx="7617">
                  <c:v>2016</c:v>
                </c:pt>
                <c:pt idx="7618">
                  <c:v>2017</c:v>
                </c:pt>
                <c:pt idx="7619">
                  <c:v>2018</c:v>
                </c:pt>
                <c:pt idx="7620">
                  <c:v>2019</c:v>
                </c:pt>
                <c:pt idx="7621">
                  <c:v>2020</c:v>
                </c:pt>
                <c:pt idx="7622">
                  <c:v>2021</c:v>
                </c:pt>
                <c:pt idx="7623">
                  <c:v>2011</c:v>
                </c:pt>
                <c:pt idx="7624">
                  <c:v>2012</c:v>
                </c:pt>
                <c:pt idx="7625">
                  <c:v>2013</c:v>
                </c:pt>
                <c:pt idx="7626">
                  <c:v>2014</c:v>
                </c:pt>
                <c:pt idx="7627">
                  <c:v>2015</c:v>
                </c:pt>
                <c:pt idx="7628">
                  <c:v>2016</c:v>
                </c:pt>
                <c:pt idx="7629">
                  <c:v>2017</c:v>
                </c:pt>
                <c:pt idx="7630">
                  <c:v>2018</c:v>
                </c:pt>
                <c:pt idx="7631">
                  <c:v>2019</c:v>
                </c:pt>
                <c:pt idx="7632">
                  <c:v>2020</c:v>
                </c:pt>
                <c:pt idx="7633">
                  <c:v>2021</c:v>
                </c:pt>
                <c:pt idx="7634">
                  <c:v>2011</c:v>
                </c:pt>
                <c:pt idx="7635">
                  <c:v>2012</c:v>
                </c:pt>
                <c:pt idx="7636">
                  <c:v>2013</c:v>
                </c:pt>
                <c:pt idx="7637">
                  <c:v>2014</c:v>
                </c:pt>
                <c:pt idx="7638">
                  <c:v>2015</c:v>
                </c:pt>
                <c:pt idx="7639">
                  <c:v>2016</c:v>
                </c:pt>
                <c:pt idx="7640">
                  <c:v>2017</c:v>
                </c:pt>
                <c:pt idx="7641">
                  <c:v>2018</c:v>
                </c:pt>
                <c:pt idx="7642">
                  <c:v>2019</c:v>
                </c:pt>
                <c:pt idx="7643">
                  <c:v>2020</c:v>
                </c:pt>
                <c:pt idx="7644">
                  <c:v>2021</c:v>
                </c:pt>
                <c:pt idx="7645">
                  <c:v>2011</c:v>
                </c:pt>
                <c:pt idx="7646">
                  <c:v>2012</c:v>
                </c:pt>
                <c:pt idx="7647">
                  <c:v>2013</c:v>
                </c:pt>
                <c:pt idx="7648">
                  <c:v>2014</c:v>
                </c:pt>
                <c:pt idx="7649">
                  <c:v>2015</c:v>
                </c:pt>
                <c:pt idx="7650">
                  <c:v>2016</c:v>
                </c:pt>
                <c:pt idx="7651">
                  <c:v>2017</c:v>
                </c:pt>
                <c:pt idx="7652">
                  <c:v>2018</c:v>
                </c:pt>
                <c:pt idx="7653">
                  <c:v>2019</c:v>
                </c:pt>
                <c:pt idx="7654">
                  <c:v>2020</c:v>
                </c:pt>
                <c:pt idx="7655">
                  <c:v>2021</c:v>
                </c:pt>
                <c:pt idx="7656">
                  <c:v>2011</c:v>
                </c:pt>
                <c:pt idx="7657">
                  <c:v>2012</c:v>
                </c:pt>
                <c:pt idx="7658">
                  <c:v>2013</c:v>
                </c:pt>
                <c:pt idx="7659">
                  <c:v>2014</c:v>
                </c:pt>
                <c:pt idx="7660">
                  <c:v>2015</c:v>
                </c:pt>
                <c:pt idx="7661">
                  <c:v>2016</c:v>
                </c:pt>
                <c:pt idx="7662">
                  <c:v>2017</c:v>
                </c:pt>
                <c:pt idx="7663">
                  <c:v>2018</c:v>
                </c:pt>
                <c:pt idx="7664">
                  <c:v>2019</c:v>
                </c:pt>
                <c:pt idx="7665">
                  <c:v>2020</c:v>
                </c:pt>
                <c:pt idx="7666">
                  <c:v>2021</c:v>
                </c:pt>
                <c:pt idx="7667">
                  <c:v>2011</c:v>
                </c:pt>
                <c:pt idx="7668">
                  <c:v>2012</c:v>
                </c:pt>
                <c:pt idx="7669">
                  <c:v>2013</c:v>
                </c:pt>
                <c:pt idx="7670">
                  <c:v>2014</c:v>
                </c:pt>
                <c:pt idx="7671">
                  <c:v>2015</c:v>
                </c:pt>
                <c:pt idx="7672">
                  <c:v>2016</c:v>
                </c:pt>
                <c:pt idx="7673">
                  <c:v>2017</c:v>
                </c:pt>
                <c:pt idx="7674">
                  <c:v>2018</c:v>
                </c:pt>
                <c:pt idx="7675">
                  <c:v>2019</c:v>
                </c:pt>
                <c:pt idx="7676">
                  <c:v>2020</c:v>
                </c:pt>
                <c:pt idx="7677">
                  <c:v>2021</c:v>
                </c:pt>
              </c:numCache>
            </c:numRef>
          </c:xVal>
          <c:yVal>
            <c:numRef>
              <c:f>'Client Data Sets- -&gt;'!$G$2:$G$7679</c:f>
              <c:numCache>
                <c:formatCode>General</c:formatCode>
                <c:ptCount val="7678"/>
                <c:pt idx="0">
                  <c:v>35569.699999999997</c:v>
                </c:pt>
                <c:pt idx="1">
                  <c:v>46505.9</c:v>
                </c:pt>
                <c:pt idx="2">
                  <c:v>46152.2</c:v>
                </c:pt>
                <c:pt idx="3">
                  <c:v>41680</c:v>
                </c:pt>
                <c:pt idx="4">
                  <c:v>36127.699999999997</c:v>
                </c:pt>
                <c:pt idx="5">
                  <c:v>35476.9</c:v>
                </c:pt>
                <c:pt idx="6">
                  <c:v>36671.800000000003</c:v>
                </c:pt>
                <c:pt idx="7">
                  <c:v>38494.5</c:v>
                </c:pt>
                <c:pt idx="8">
                  <c:v>34800.199999999997</c:v>
                </c:pt>
                <c:pt idx="9">
                  <c:v>30934.5</c:v>
                </c:pt>
                <c:pt idx="10">
                  <c:v>34655.800000000003</c:v>
                </c:pt>
                <c:pt idx="11">
                  <c:v>1119</c:v>
                </c:pt>
                <c:pt idx="12">
                  <c:v>1550.7</c:v>
                </c:pt>
                <c:pt idx="13">
                  <c:v>1057.3</c:v>
                </c:pt>
                <c:pt idx="14">
                  <c:v>1081.2</c:v>
                </c:pt>
                <c:pt idx="15">
                  <c:v>1172.7</c:v>
                </c:pt>
                <c:pt idx="16">
                  <c:v>1068.5</c:v>
                </c:pt>
                <c:pt idx="17">
                  <c:v>1094.2</c:v>
                </c:pt>
                <c:pt idx="18">
                  <c:v>1118.3</c:v>
                </c:pt>
                <c:pt idx="19">
                  <c:v>1142.5999999999999</c:v>
                </c:pt>
                <c:pt idx="20">
                  <c:v>1164.2</c:v>
                </c:pt>
                <c:pt idx="21">
                  <c:v>1183</c:v>
                </c:pt>
                <c:pt idx="22">
                  <c:v>82320.3</c:v>
                </c:pt>
                <c:pt idx="23">
                  <c:v>78201.399999999994</c:v>
                </c:pt>
                <c:pt idx="24">
                  <c:v>64267.9</c:v>
                </c:pt>
                <c:pt idx="25">
                  <c:v>54042.9</c:v>
                </c:pt>
                <c:pt idx="26">
                  <c:v>49736.4</c:v>
                </c:pt>
                <c:pt idx="27">
                  <c:v>49224.800000000003</c:v>
                </c:pt>
                <c:pt idx="28">
                  <c:v>49424.7</c:v>
                </c:pt>
                <c:pt idx="29">
                  <c:v>50216.6</c:v>
                </c:pt>
                <c:pt idx="30">
                  <c:v>50912.6</c:v>
                </c:pt>
                <c:pt idx="31">
                  <c:v>51105.2</c:v>
                </c:pt>
                <c:pt idx="32">
                  <c:v>51290.7</c:v>
                </c:pt>
                <c:pt idx="33">
                  <c:v>17584.599999999999</c:v>
                </c:pt>
                <c:pt idx="34">
                  <c:v>21469.8</c:v>
                </c:pt>
                <c:pt idx="35">
                  <c:v>18261.3</c:v>
                </c:pt>
                <c:pt idx="36">
                  <c:v>14922.6</c:v>
                </c:pt>
                <c:pt idx="37">
                  <c:v>13510.9</c:v>
                </c:pt>
                <c:pt idx="38">
                  <c:v>11452.2</c:v>
                </c:pt>
                <c:pt idx="39">
                  <c:v>11214.4</c:v>
                </c:pt>
                <c:pt idx="40">
                  <c:v>11462.5</c:v>
                </c:pt>
                <c:pt idx="41">
                  <c:v>11566.3</c:v>
                </c:pt>
                <c:pt idx="42">
                  <c:v>11758</c:v>
                </c:pt>
                <c:pt idx="43">
                  <c:v>11908.4</c:v>
                </c:pt>
                <c:pt idx="44">
                  <c:v>23212</c:v>
                </c:pt>
                <c:pt idx="45">
                  <c:v>23552.3</c:v>
                </c:pt>
                <c:pt idx="46">
                  <c:v>25404</c:v>
                </c:pt>
                <c:pt idx="47">
                  <c:v>25054.1</c:v>
                </c:pt>
                <c:pt idx="48">
                  <c:v>26124.799999999999</c:v>
                </c:pt>
                <c:pt idx="49">
                  <c:v>26224.6</c:v>
                </c:pt>
                <c:pt idx="50">
                  <c:v>26574.2</c:v>
                </c:pt>
                <c:pt idx="51">
                  <c:v>27040.400000000001</c:v>
                </c:pt>
                <c:pt idx="52">
                  <c:v>27623.200000000001</c:v>
                </c:pt>
                <c:pt idx="53">
                  <c:v>28089.4</c:v>
                </c:pt>
                <c:pt idx="54">
                  <c:v>28555.599999999999</c:v>
                </c:pt>
                <c:pt idx="55">
                  <c:v>3480.6</c:v>
                </c:pt>
                <c:pt idx="56">
                  <c:v>3915.4</c:v>
                </c:pt>
                <c:pt idx="57">
                  <c:v>3289.3</c:v>
                </c:pt>
                <c:pt idx="58">
                  <c:v>3780.7</c:v>
                </c:pt>
                <c:pt idx="59">
                  <c:v>3755.5</c:v>
                </c:pt>
                <c:pt idx="60">
                  <c:v>3748.4</c:v>
                </c:pt>
                <c:pt idx="61">
                  <c:v>3763.6</c:v>
                </c:pt>
                <c:pt idx="62">
                  <c:v>3776.4</c:v>
                </c:pt>
                <c:pt idx="63">
                  <c:v>3790.9</c:v>
                </c:pt>
                <c:pt idx="64">
                  <c:v>3806.9</c:v>
                </c:pt>
                <c:pt idx="65">
                  <c:v>3823.8</c:v>
                </c:pt>
                <c:pt idx="66">
                  <c:v>23530.799999999999</c:v>
                </c:pt>
                <c:pt idx="67">
                  <c:v>27422.799999999999</c:v>
                </c:pt>
                <c:pt idx="68">
                  <c:v>29531.9</c:v>
                </c:pt>
                <c:pt idx="69">
                  <c:v>27444.3</c:v>
                </c:pt>
                <c:pt idx="70">
                  <c:v>28771.7</c:v>
                </c:pt>
                <c:pt idx="71">
                  <c:v>28673.3</c:v>
                </c:pt>
                <c:pt idx="72">
                  <c:v>29444.7</c:v>
                </c:pt>
                <c:pt idx="73">
                  <c:v>30237.200000000001</c:v>
                </c:pt>
                <c:pt idx="74">
                  <c:v>31051.1</c:v>
                </c:pt>
                <c:pt idx="75">
                  <c:v>31887.1</c:v>
                </c:pt>
                <c:pt idx="76">
                  <c:v>32745.8</c:v>
                </c:pt>
                <c:pt idx="77">
                  <c:v>15164.9</c:v>
                </c:pt>
                <c:pt idx="78">
                  <c:v>13752.7</c:v>
                </c:pt>
                <c:pt idx="79">
                  <c:v>13390.3</c:v>
                </c:pt>
                <c:pt idx="80">
                  <c:v>12711.9</c:v>
                </c:pt>
                <c:pt idx="81">
                  <c:v>12714.6</c:v>
                </c:pt>
                <c:pt idx="82">
                  <c:v>12655.3</c:v>
                </c:pt>
                <c:pt idx="83">
                  <c:v>12680.6</c:v>
                </c:pt>
                <c:pt idx="84">
                  <c:v>12870.9</c:v>
                </c:pt>
                <c:pt idx="85">
                  <c:v>12909.5</c:v>
                </c:pt>
                <c:pt idx="86">
                  <c:v>12999.8</c:v>
                </c:pt>
                <c:pt idx="87">
                  <c:v>13045.3</c:v>
                </c:pt>
                <c:pt idx="88">
                  <c:v>1192.8</c:v>
                </c:pt>
                <c:pt idx="89">
                  <c:v>1642.6</c:v>
                </c:pt>
                <c:pt idx="90">
                  <c:v>1634.5</c:v>
                </c:pt>
                <c:pt idx="91">
                  <c:v>1873.1</c:v>
                </c:pt>
                <c:pt idx="92">
                  <c:v>1454.3</c:v>
                </c:pt>
                <c:pt idx="93">
                  <c:v>1559.9</c:v>
                </c:pt>
                <c:pt idx="94">
                  <c:v>1599.4</c:v>
                </c:pt>
                <c:pt idx="95">
                  <c:v>1637</c:v>
                </c:pt>
                <c:pt idx="96">
                  <c:v>1677.2</c:v>
                </c:pt>
                <c:pt idx="97">
                  <c:v>1715.5</c:v>
                </c:pt>
                <c:pt idx="98">
                  <c:v>1758.5</c:v>
                </c:pt>
                <c:pt idx="99">
                  <c:v>7844.2</c:v>
                </c:pt>
                <c:pt idx="100">
                  <c:v>8679.5</c:v>
                </c:pt>
                <c:pt idx="101">
                  <c:v>6762</c:v>
                </c:pt>
                <c:pt idx="102">
                  <c:v>7257.8</c:v>
                </c:pt>
                <c:pt idx="103">
                  <c:v>5097.8999999999996</c:v>
                </c:pt>
                <c:pt idx="104">
                  <c:v>5654.7</c:v>
                </c:pt>
                <c:pt idx="105">
                  <c:v>5410.2</c:v>
                </c:pt>
                <c:pt idx="106">
                  <c:v>4592</c:v>
                </c:pt>
                <c:pt idx="107">
                  <c:v>4653.8</c:v>
                </c:pt>
                <c:pt idx="108">
                  <c:v>4534.3999999999996</c:v>
                </c:pt>
                <c:pt idx="109">
                  <c:v>4265.3</c:v>
                </c:pt>
                <c:pt idx="110">
                  <c:v>1277.8</c:v>
                </c:pt>
                <c:pt idx="111">
                  <c:v>1437.9</c:v>
                </c:pt>
                <c:pt idx="112">
                  <c:v>1295.5999999999999</c:v>
                </c:pt>
                <c:pt idx="113">
                  <c:v>998.1</c:v>
                </c:pt>
                <c:pt idx="114">
                  <c:v>1031.4000000000001</c:v>
                </c:pt>
                <c:pt idx="115">
                  <c:v>1035.9000000000001</c:v>
                </c:pt>
                <c:pt idx="116">
                  <c:v>1061.5999999999999</c:v>
                </c:pt>
                <c:pt idx="117">
                  <c:v>1080.5999999999999</c:v>
                </c:pt>
                <c:pt idx="118">
                  <c:v>1107.7</c:v>
                </c:pt>
                <c:pt idx="119">
                  <c:v>1134</c:v>
                </c:pt>
                <c:pt idx="120">
                  <c:v>1130.5</c:v>
                </c:pt>
                <c:pt idx="121">
                  <c:v>22161.7</c:v>
                </c:pt>
                <c:pt idx="122">
                  <c:v>22639.200000000001</c:v>
                </c:pt>
                <c:pt idx="123">
                  <c:v>22834.7</c:v>
                </c:pt>
                <c:pt idx="124">
                  <c:v>21553.5</c:v>
                </c:pt>
                <c:pt idx="125">
                  <c:v>21338.7</c:v>
                </c:pt>
                <c:pt idx="126">
                  <c:v>21327</c:v>
                </c:pt>
                <c:pt idx="127">
                  <c:v>21313.7</c:v>
                </c:pt>
                <c:pt idx="128">
                  <c:v>21517.1</c:v>
                </c:pt>
                <c:pt idx="129">
                  <c:v>21681.599999999999</c:v>
                </c:pt>
                <c:pt idx="130">
                  <c:v>22019.4</c:v>
                </c:pt>
                <c:pt idx="131">
                  <c:v>22383.9</c:v>
                </c:pt>
                <c:pt idx="132">
                  <c:v>48621</c:v>
                </c:pt>
                <c:pt idx="133">
                  <c:v>49739.8</c:v>
                </c:pt>
                <c:pt idx="134">
                  <c:v>59361.8</c:v>
                </c:pt>
                <c:pt idx="135">
                  <c:v>72401.5</c:v>
                </c:pt>
                <c:pt idx="136">
                  <c:v>68628.2</c:v>
                </c:pt>
                <c:pt idx="137">
                  <c:v>66435.5</c:v>
                </c:pt>
                <c:pt idx="138">
                  <c:v>64827.3</c:v>
                </c:pt>
                <c:pt idx="139">
                  <c:v>63966.1</c:v>
                </c:pt>
                <c:pt idx="140">
                  <c:v>63560.3</c:v>
                </c:pt>
                <c:pt idx="141">
                  <c:v>62704.3</c:v>
                </c:pt>
                <c:pt idx="142">
                  <c:v>62539.9</c:v>
                </c:pt>
                <c:pt idx="143">
                  <c:v>44409</c:v>
                </c:pt>
                <c:pt idx="144">
                  <c:v>44335.7</c:v>
                </c:pt>
                <c:pt idx="145">
                  <c:v>47378.6</c:v>
                </c:pt>
                <c:pt idx="146">
                  <c:v>52957.1</c:v>
                </c:pt>
                <c:pt idx="147">
                  <c:v>48447.7</c:v>
                </c:pt>
                <c:pt idx="148">
                  <c:v>47308.2</c:v>
                </c:pt>
                <c:pt idx="149">
                  <c:v>49440.1</c:v>
                </c:pt>
                <c:pt idx="150">
                  <c:v>49806.400000000001</c:v>
                </c:pt>
                <c:pt idx="151">
                  <c:v>50746.1</c:v>
                </c:pt>
                <c:pt idx="152">
                  <c:v>51993.7</c:v>
                </c:pt>
                <c:pt idx="153">
                  <c:v>53269.8</c:v>
                </c:pt>
                <c:pt idx="154">
                  <c:v>23231.8</c:v>
                </c:pt>
                <c:pt idx="155">
                  <c:v>23297.5</c:v>
                </c:pt>
                <c:pt idx="156">
                  <c:v>24659.200000000001</c:v>
                </c:pt>
                <c:pt idx="157">
                  <c:v>26964.1</c:v>
                </c:pt>
                <c:pt idx="158">
                  <c:v>28447.599999999999</c:v>
                </c:pt>
                <c:pt idx="159">
                  <c:v>29129.8</c:v>
                </c:pt>
                <c:pt idx="160">
                  <c:v>29052</c:v>
                </c:pt>
                <c:pt idx="161">
                  <c:v>28961.4</c:v>
                </c:pt>
                <c:pt idx="162">
                  <c:v>28657</c:v>
                </c:pt>
                <c:pt idx="163">
                  <c:v>28451.1</c:v>
                </c:pt>
                <c:pt idx="164">
                  <c:v>28394.5</c:v>
                </c:pt>
                <c:pt idx="165">
                  <c:v>7856.9</c:v>
                </c:pt>
                <c:pt idx="166">
                  <c:v>8280.2000000000007</c:v>
                </c:pt>
                <c:pt idx="167">
                  <c:v>9006.9</c:v>
                </c:pt>
                <c:pt idx="168">
                  <c:v>10469.4</c:v>
                </c:pt>
                <c:pt idx="169">
                  <c:v>13691.9</c:v>
                </c:pt>
                <c:pt idx="170">
                  <c:v>12440</c:v>
                </c:pt>
                <c:pt idx="171">
                  <c:v>10967.7</c:v>
                </c:pt>
                <c:pt idx="172">
                  <c:v>9691.7000000000007</c:v>
                </c:pt>
                <c:pt idx="173">
                  <c:v>9093.9</c:v>
                </c:pt>
                <c:pt idx="174">
                  <c:v>8828.9</c:v>
                </c:pt>
                <c:pt idx="175">
                  <c:v>8537.7999999999993</c:v>
                </c:pt>
                <c:pt idx="176">
                  <c:v>30131.5</c:v>
                </c:pt>
                <c:pt idx="177">
                  <c:v>32015.599999999999</c:v>
                </c:pt>
                <c:pt idx="178">
                  <c:v>37038</c:v>
                </c:pt>
                <c:pt idx="179">
                  <c:v>38911.5</c:v>
                </c:pt>
                <c:pt idx="180">
                  <c:v>34831.699999999997</c:v>
                </c:pt>
                <c:pt idx="181">
                  <c:v>34432.9</c:v>
                </c:pt>
                <c:pt idx="182">
                  <c:v>34802.5</c:v>
                </c:pt>
                <c:pt idx="183">
                  <c:v>35013.4</c:v>
                </c:pt>
                <c:pt idx="184">
                  <c:v>35138.1</c:v>
                </c:pt>
                <c:pt idx="185">
                  <c:v>35412.300000000003</c:v>
                </c:pt>
                <c:pt idx="186">
                  <c:v>35682.6</c:v>
                </c:pt>
                <c:pt idx="187">
                  <c:v>588.1</c:v>
                </c:pt>
                <c:pt idx="188">
                  <c:v>402.3</c:v>
                </c:pt>
                <c:pt idx="189">
                  <c:v>367.4</c:v>
                </c:pt>
                <c:pt idx="190">
                  <c:v>539.4</c:v>
                </c:pt>
                <c:pt idx="191">
                  <c:v>487.8</c:v>
                </c:pt>
                <c:pt idx="192">
                  <c:v>494.6</c:v>
                </c:pt>
                <c:pt idx="193">
                  <c:v>491.8</c:v>
                </c:pt>
                <c:pt idx="194">
                  <c:v>489.3</c:v>
                </c:pt>
                <c:pt idx="195">
                  <c:v>489.1</c:v>
                </c:pt>
                <c:pt idx="196">
                  <c:v>485.7</c:v>
                </c:pt>
                <c:pt idx="197">
                  <c:v>485.1</c:v>
                </c:pt>
                <c:pt idx="198">
                  <c:v>1435.8</c:v>
                </c:pt>
                <c:pt idx="199">
                  <c:v>1421.8</c:v>
                </c:pt>
                <c:pt idx="200">
                  <c:v>1423.3</c:v>
                </c:pt>
                <c:pt idx="201">
                  <c:v>1451.5</c:v>
                </c:pt>
                <c:pt idx="202">
                  <c:v>1458.9</c:v>
                </c:pt>
                <c:pt idx="203">
                  <c:v>1459.4</c:v>
                </c:pt>
                <c:pt idx="204">
                  <c:v>1460.8</c:v>
                </c:pt>
                <c:pt idx="205">
                  <c:v>1461.1</c:v>
                </c:pt>
                <c:pt idx="206">
                  <c:v>1464.5</c:v>
                </c:pt>
                <c:pt idx="207">
                  <c:v>1468.9</c:v>
                </c:pt>
                <c:pt idx="208">
                  <c:v>1476.3</c:v>
                </c:pt>
                <c:pt idx="209">
                  <c:v>284.5</c:v>
                </c:pt>
                <c:pt idx="210">
                  <c:v>302.39999999999998</c:v>
                </c:pt>
                <c:pt idx="211">
                  <c:v>336.5</c:v>
                </c:pt>
                <c:pt idx="212">
                  <c:v>396.9</c:v>
                </c:pt>
                <c:pt idx="213">
                  <c:v>380.3</c:v>
                </c:pt>
                <c:pt idx="214">
                  <c:v>380.8</c:v>
                </c:pt>
                <c:pt idx="215">
                  <c:v>375.2</c:v>
                </c:pt>
                <c:pt idx="216">
                  <c:v>374.7</c:v>
                </c:pt>
                <c:pt idx="217">
                  <c:v>382.8</c:v>
                </c:pt>
                <c:pt idx="218">
                  <c:v>389.1</c:v>
                </c:pt>
                <c:pt idx="219">
                  <c:v>393.1</c:v>
                </c:pt>
                <c:pt idx="220">
                  <c:v>1584.2</c:v>
                </c:pt>
                <c:pt idx="221">
                  <c:v>1422</c:v>
                </c:pt>
                <c:pt idx="222">
                  <c:v>1435.6</c:v>
                </c:pt>
                <c:pt idx="223">
                  <c:v>1506.6</c:v>
                </c:pt>
                <c:pt idx="224">
                  <c:v>1567.7</c:v>
                </c:pt>
                <c:pt idx="225">
                  <c:v>1597.4</c:v>
                </c:pt>
                <c:pt idx="226">
                  <c:v>1632.8</c:v>
                </c:pt>
                <c:pt idx="227">
                  <c:v>1667.5</c:v>
                </c:pt>
                <c:pt idx="228">
                  <c:v>1684.8</c:v>
                </c:pt>
                <c:pt idx="229">
                  <c:v>1713.1</c:v>
                </c:pt>
                <c:pt idx="230">
                  <c:v>1737.2</c:v>
                </c:pt>
                <c:pt idx="231">
                  <c:v>848</c:v>
                </c:pt>
                <c:pt idx="232">
                  <c:v>883.9</c:v>
                </c:pt>
                <c:pt idx="233">
                  <c:v>985.3</c:v>
                </c:pt>
                <c:pt idx="234">
                  <c:v>1005.2</c:v>
                </c:pt>
                <c:pt idx="235">
                  <c:v>1023.6</c:v>
                </c:pt>
                <c:pt idx="236">
                  <c:v>1039.5999999999999</c:v>
                </c:pt>
                <c:pt idx="237">
                  <c:v>1065.0999999999999</c:v>
                </c:pt>
                <c:pt idx="238">
                  <c:v>1086</c:v>
                </c:pt>
                <c:pt idx="239">
                  <c:v>1106.0999999999999</c:v>
                </c:pt>
                <c:pt idx="240">
                  <c:v>1113.8</c:v>
                </c:pt>
                <c:pt idx="241">
                  <c:v>1115.5</c:v>
                </c:pt>
                <c:pt idx="242">
                  <c:v>10702.6</c:v>
                </c:pt>
                <c:pt idx="243">
                  <c:v>11129.6</c:v>
                </c:pt>
                <c:pt idx="244">
                  <c:v>11955.3</c:v>
                </c:pt>
                <c:pt idx="245">
                  <c:v>12338.7</c:v>
                </c:pt>
                <c:pt idx="246">
                  <c:v>12115.9</c:v>
                </c:pt>
                <c:pt idx="247">
                  <c:v>12375.4</c:v>
                </c:pt>
                <c:pt idx="248">
                  <c:v>12564.3</c:v>
                </c:pt>
                <c:pt idx="249">
                  <c:v>12692.5</c:v>
                </c:pt>
                <c:pt idx="250">
                  <c:v>12761.2</c:v>
                </c:pt>
                <c:pt idx="251">
                  <c:v>12754.1</c:v>
                </c:pt>
                <c:pt idx="252">
                  <c:v>12765.9</c:v>
                </c:pt>
                <c:pt idx="253">
                  <c:v>5609.3</c:v>
                </c:pt>
                <c:pt idx="254">
                  <c:v>5389.8</c:v>
                </c:pt>
                <c:pt idx="255">
                  <c:v>5703.4</c:v>
                </c:pt>
                <c:pt idx="256">
                  <c:v>5593.4</c:v>
                </c:pt>
                <c:pt idx="257">
                  <c:v>5687</c:v>
                </c:pt>
                <c:pt idx="258">
                  <c:v>5877.4</c:v>
                </c:pt>
                <c:pt idx="259">
                  <c:v>6039.5</c:v>
                </c:pt>
                <c:pt idx="260">
                  <c:v>6157</c:v>
                </c:pt>
                <c:pt idx="261">
                  <c:v>6252.8</c:v>
                </c:pt>
                <c:pt idx="262">
                  <c:v>6360.2</c:v>
                </c:pt>
                <c:pt idx="263">
                  <c:v>6496.4</c:v>
                </c:pt>
                <c:pt idx="264">
                  <c:v>575.79999999999995</c:v>
                </c:pt>
                <c:pt idx="265">
                  <c:v>593.4</c:v>
                </c:pt>
                <c:pt idx="266">
                  <c:v>605.20000000000005</c:v>
                </c:pt>
                <c:pt idx="267">
                  <c:v>589.6</c:v>
                </c:pt>
                <c:pt idx="268">
                  <c:v>594.5</c:v>
                </c:pt>
                <c:pt idx="269">
                  <c:v>598.9</c:v>
                </c:pt>
                <c:pt idx="270">
                  <c:v>602.9</c:v>
                </c:pt>
                <c:pt idx="271">
                  <c:v>606.79999999999995</c:v>
                </c:pt>
                <c:pt idx="272">
                  <c:v>609.4</c:v>
                </c:pt>
                <c:pt idx="273">
                  <c:v>613</c:v>
                </c:pt>
                <c:pt idx="274">
                  <c:v>616.9</c:v>
                </c:pt>
                <c:pt idx="275">
                  <c:v>15749.9</c:v>
                </c:pt>
                <c:pt idx="276">
                  <c:v>16461.8</c:v>
                </c:pt>
                <c:pt idx="277">
                  <c:v>16692.900000000001</c:v>
                </c:pt>
                <c:pt idx="278">
                  <c:v>16775.099999999999</c:v>
                </c:pt>
                <c:pt idx="279">
                  <c:v>15907.1</c:v>
                </c:pt>
                <c:pt idx="280">
                  <c:v>16288</c:v>
                </c:pt>
                <c:pt idx="281">
                  <c:v>16766.8</c:v>
                </c:pt>
                <c:pt idx="282">
                  <c:v>17132.599999999999</c:v>
                </c:pt>
                <c:pt idx="283">
                  <c:v>17268.7</c:v>
                </c:pt>
                <c:pt idx="284">
                  <c:v>17338.8</c:v>
                </c:pt>
                <c:pt idx="285">
                  <c:v>17509.5</c:v>
                </c:pt>
                <c:pt idx="286">
                  <c:v>4686.3999999999996</c:v>
                </c:pt>
                <c:pt idx="287">
                  <c:v>4736</c:v>
                </c:pt>
                <c:pt idx="288">
                  <c:v>4737.3999999999996</c:v>
                </c:pt>
                <c:pt idx="289">
                  <c:v>4986.3999999999996</c:v>
                </c:pt>
                <c:pt idx="290">
                  <c:v>5041</c:v>
                </c:pt>
                <c:pt idx="291">
                  <c:v>5053.1000000000004</c:v>
                </c:pt>
                <c:pt idx="292">
                  <c:v>5053.8</c:v>
                </c:pt>
                <c:pt idx="293">
                  <c:v>5054.5</c:v>
                </c:pt>
                <c:pt idx="294">
                  <c:v>5052.2</c:v>
                </c:pt>
                <c:pt idx="295">
                  <c:v>5047.6000000000004</c:v>
                </c:pt>
                <c:pt idx="296">
                  <c:v>5068.8</c:v>
                </c:pt>
                <c:pt idx="297">
                  <c:v>1983.3</c:v>
                </c:pt>
                <c:pt idx="298">
                  <c:v>2048.1999999999998</c:v>
                </c:pt>
                <c:pt idx="299">
                  <c:v>2136.6</c:v>
                </c:pt>
                <c:pt idx="300">
                  <c:v>2197.4</c:v>
                </c:pt>
                <c:pt idx="301">
                  <c:v>2191.4</c:v>
                </c:pt>
                <c:pt idx="302">
                  <c:v>2183.6</c:v>
                </c:pt>
                <c:pt idx="303">
                  <c:v>2204.8000000000002</c:v>
                </c:pt>
                <c:pt idx="304">
                  <c:v>2209.6999999999998</c:v>
                </c:pt>
                <c:pt idx="305">
                  <c:v>2197.3000000000002</c:v>
                </c:pt>
                <c:pt idx="306">
                  <c:v>2179.8000000000002</c:v>
                </c:pt>
                <c:pt idx="307">
                  <c:v>2164.5</c:v>
                </c:pt>
                <c:pt idx="308">
                  <c:v>297590.5</c:v>
                </c:pt>
                <c:pt idx="309">
                  <c:v>344994.3</c:v>
                </c:pt>
                <c:pt idx="310">
                  <c:v>375104.3</c:v>
                </c:pt>
                <c:pt idx="311">
                  <c:v>429382</c:v>
                </c:pt>
                <c:pt idx="312">
                  <c:v>248205.9</c:v>
                </c:pt>
                <c:pt idx="313">
                  <c:v>218505.3</c:v>
                </c:pt>
                <c:pt idx="314">
                  <c:v>258547.8</c:v>
                </c:pt>
                <c:pt idx="315">
                  <c:v>307580.09999999998</c:v>
                </c:pt>
                <c:pt idx="316">
                  <c:v>379996.3</c:v>
                </c:pt>
                <c:pt idx="317">
                  <c:v>440472.4</c:v>
                </c:pt>
                <c:pt idx="318">
                  <c:v>466091.9</c:v>
                </c:pt>
                <c:pt idx="319">
                  <c:v>48312.3</c:v>
                </c:pt>
                <c:pt idx="320">
                  <c:v>42871.8</c:v>
                </c:pt>
                <c:pt idx="321">
                  <c:v>38105.300000000003</c:v>
                </c:pt>
                <c:pt idx="322">
                  <c:v>35595</c:v>
                </c:pt>
                <c:pt idx="323">
                  <c:v>29915.9</c:v>
                </c:pt>
                <c:pt idx="324">
                  <c:v>28015.1</c:v>
                </c:pt>
                <c:pt idx="325">
                  <c:v>28059</c:v>
                </c:pt>
                <c:pt idx="326">
                  <c:v>29979.4</c:v>
                </c:pt>
                <c:pt idx="327">
                  <c:v>30948.7</c:v>
                </c:pt>
                <c:pt idx="328">
                  <c:v>32361.3</c:v>
                </c:pt>
                <c:pt idx="329">
                  <c:v>32308.5</c:v>
                </c:pt>
                <c:pt idx="330">
                  <c:v>7367.4</c:v>
                </c:pt>
                <c:pt idx="331">
                  <c:v>6991.8</c:v>
                </c:pt>
                <c:pt idx="332">
                  <c:v>6839.1</c:v>
                </c:pt>
                <c:pt idx="333">
                  <c:v>6439</c:v>
                </c:pt>
                <c:pt idx="334">
                  <c:v>4265.8</c:v>
                </c:pt>
                <c:pt idx="335">
                  <c:v>2690.9</c:v>
                </c:pt>
                <c:pt idx="336">
                  <c:v>2680.3</c:v>
                </c:pt>
                <c:pt idx="337">
                  <c:v>2761.8</c:v>
                </c:pt>
                <c:pt idx="338">
                  <c:v>2804.2</c:v>
                </c:pt>
                <c:pt idx="339">
                  <c:v>2865.1</c:v>
                </c:pt>
                <c:pt idx="340">
                  <c:v>2894.6</c:v>
                </c:pt>
                <c:pt idx="341">
                  <c:v>14075.3</c:v>
                </c:pt>
                <c:pt idx="342">
                  <c:v>14450.7</c:v>
                </c:pt>
                <c:pt idx="343">
                  <c:v>11688.3</c:v>
                </c:pt>
                <c:pt idx="344">
                  <c:v>9494.9</c:v>
                </c:pt>
                <c:pt idx="345">
                  <c:v>8643.2000000000007</c:v>
                </c:pt>
                <c:pt idx="346">
                  <c:v>9045.6</c:v>
                </c:pt>
                <c:pt idx="347">
                  <c:v>9904.7999999999993</c:v>
                </c:pt>
                <c:pt idx="348">
                  <c:v>9844</c:v>
                </c:pt>
                <c:pt idx="349">
                  <c:v>9776.5</c:v>
                </c:pt>
                <c:pt idx="350">
                  <c:v>9708.2999999999993</c:v>
                </c:pt>
                <c:pt idx="351">
                  <c:v>9647.5</c:v>
                </c:pt>
                <c:pt idx="352">
                  <c:v>13213.3</c:v>
                </c:pt>
                <c:pt idx="353">
                  <c:v>12088.7</c:v>
                </c:pt>
                <c:pt idx="354">
                  <c:v>11819.2</c:v>
                </c:pt>
                <c:pt idx="355">
                  <c:v>12245.5</c:v>
                </c:pt>
                <c:pt idx="356">
                  <c:v>9579.6</c:v>
                </c:pt>
                <c:pt idx="357">
                  <c:v>8222.1</c:v>
                </c:pt>
                <c:pt idx="358">
                  <c:v>8349.1</c:v>
                </c:pt>
                <c:pt idx="359">
                  <c:v>8496.7999999999993</c:v>
                </c:pt>
                <c:pt idx="360">
                  <c:v>8654</c:v>
                </c:pt>
                <c:pt idx="361">
                  <c:v>8812.2999999999993</c:v>
                </c:pt>
                <c:pt idx="362">
                  <c:v>8951.1</c:v>
                </c:pt>
                <c:pt idx="363">
                  <c:v>2908.7</c:v>
                </c:pt>
                <c:pt idx="364">
                  <c:v>2261.1</c:v>
                </c:pt>
                <c:pt idx="365">
                  <c:v>1956.8</c:v>
                </c:pt>
                <c:pt idx="366">
                  <c:v>2305.1999999999998</c:v>
                </c:pt>
                <c:pt idx="367">
                  <c:v>1603.3</c:v>
                </c:pt>
                <c:pt idx="368">
                  <c:v>1582.2</c:v>
                </c:pt>
                <c:pt idx="369">
                  <c:v>1654.4</c:v>
                </c:pt>
                <c:pt idx="370">
                  <c:v>1705.8</c:v>
                </c:pt>
                <c:pt idx="371">
                  <c:v>1758.4</c:v>
                </c:pt>
                <c:pt idx="372">
                  <c:v>1811.3</c:v>
                </c:pt>
                <c:pt idx="373">
                  <c:v>1865.1</c:v>
                </c:pt>
                <c:pt idx="374">
                  <c:v>12445.1</c:v>
                </c:pt>
                <c:pt idx="375">
                  <c:v>12506.1</c:v>
                </c:pt>
                <c:pt idx="376">
                  <c:v>12707.2</c:v>
                </c:pt>
                <c:pt idx="377">
                  <c:v>13428.6</c:v>
                </c:pt>
                <c:pt idx="378">
                  <c:v>14484.4</c:v>
                </c:pt>
                <c:pt idx="379">
                  <c:v>15075.4</c:v>
                </c:pt>
                <c:pt idx="380">
                  <c:v>16153.6</c:v>
                </c:pt>
                <c:pt idx="381">
                  <c:v>17029.900000000001</c:v>
                </c:pt>
                <c:pt idx="382">
                  <c:v>17981.900000000001</c:v>
                </c:pt>
                <c:pt idx="383">
                  <c:v>18948.900000000001</c:v>
                </c:pt>
                <c:pt idx="384">
                  <c:v>19824.099999999999</c:v>
                </c:pt>
                <c:pt idx="385">
                  <c:v>10310.700000000001</c:v>
                </c:pt>
                <c:pt idx="386">
                  <c:v>11056.8</c:v>
                </c:pt>
                <c:pt idx="387">
                  <c:v>11893.7</c:v>
                </c:pt>
                <c:pt idx="388">
                  <c:v>17075.8</c:v>
                </c:pt>
                <c:pt idx="389">
                  <c:v>15656.6</c:v>
                </c:pt>
                <c:pt idx="390">
                  <c:v>15896.1</c:v>
                </c:pt>
                <c:pt idx="391">
                  <c:v>16084.5</c:v>
                </c:pt>
                <c:pt idx="392">
                  <c:v>16357.6</c:v>
                </c:pt>
                <c:pt idx="393">
                  <c:v>16611.7</c:v>
                </c:pt>
                <c:pt idx="394">
                  <c:v>16808.900000000001</c:v>
                </c:pt>
                <c:pt idx="395">
                  <c:v>16892.599999999999</c:v>
                </c:pt>
                <c:pt idx="396">
                  <c:v>5877.8</c:v>
                </c:pt>
                <c:pt idx="397">
                  <c:v>6997.4</c:v>
                </c:pt>
                <c:pt idx="398">
                  <c:v>7416.6</c:v>
                </c:pt>
                <c:pt idx="399">
                  <c:v>7731.3</c:v>
                </c:pt>
                <c:pt idx="400">
                  <c:v>8250.2000000000007</c:v>
                </c:pt>
                <c:pt idx="401">
                  <c:v>8436.1</c:v>
                </c:pt>
                <c:pt idx="402">
                  <c:v>9073.6</c:v>
                </c:pt>
                <c:pt idx="403">
                  <c:v>9675.7000000000007</c:v>
                </c:pt>
                <c:pt idx="404">
                  <c:v>10223.299999999999</c:v>
                </c:pt>
                <c:pt idx="405">
                  <c:v>11123.8</c:v>
                </c:pt>
                <c:pt idx="406">
                  <c:v>10937.8</c:v>
                </c:pt>
                <c:pt idx="407">
                  <c:v>119200</c:v>
                </c:pt>
                <c:pt idx="408">
                  <c:v>128700</c:v>
                </c:pt>
                <c:pt idx="409">
                  <c:v>131100</c:v>
                </c:pt>
                <c:pt idx="410">
                  <c:v>125500</c:v>
                </c:pt>
                <c:pt idx="411">
                  <c:v>64900</c:v>
                </c:pt>
                <c:pt idx="412">
                  <c:v>47100</c:v>
                </c:pt>
                <c:pt idx="413">
                  <c:v>67900</c:v>
                </c:pt>
                <c:pt idx="414">
                  <c:v>72900</c:v>
                </c:pt>
                <c:pt idx="415">
                  <c:v>75700</c:v>
                </c:pt>
                <c:pt idx="416">
                  <c:v>79600</c:v>
                </c:pt>
                <c:pt idx="417">
                  <c:v>81900</c:v>
                </c:pt>
                <c:pt idx="418">
                  <c:v>94713.3</c:v>
                </c:pt>
                <c:pt idx="419">
                  <c:v>96910.6</c:v>
                </c:pt>
                <c:pt idx="420">
                  <c:v>95712.3</c:v>
                </c:pt>
                <c:pt idx="421">
                  <c:v>100041.5</c:v>
                </c:pt>
                <c:pt idx="422">
                  <c:v>97420.4</c:v>
                </c:pt>
                <c:pt idx="423">
                  <c:v>96156.800000000003</c:v>
                </c:pt>
                <c:pt idx="424">
                  <c:v>97508.7</c:v>
                </c:pt>
                <c:pt idx="425">
                  <c:v>99838.1</c:v>
                </c:pt>
                <c:pt idx="426">
                  <c:v>103004.9</c:v>
                </c:pt>
                <c:pt idx="427">
                  <c:v>103680.7</c:v>
                </c:pt>
                <c:pt idx="428">
                  <c:v>103249.1</c:v>
                </c:pt>
                <c:pt idx="429">
                  <c:v>36694.9</c:v>
                </c:pt>
                <c:pt idx="430">
                  <c:v>32920</c:v>
                </c:pt>
                <c:pt idx="431">
                  <c:v>33651.199999999997</c:v>
                </c:pt>
                <c:pt idx="432">
                  <c:v>35112.400000000001</c:v>
                </c:pt>
                <c:pt idx="433">
                  <c:v>36451.699999999997</c:v>
                </c:pt>
                <c:pt idx="434">
                  <c:v>34827.4</c:v>
                </c:pt>
                <c:pt idx="435">
                  <c:v>34827.199999999997</c:v>
                </c:pt>
                <c:pt idx="436">
                  <c:v>34485.9</c:v>
                </c:pt>
                <c:pt idx="437">
                  <c:v>35206</c:v>
                </c:pt>
                <c:pt idx="438">
                  <c:v>35870.6</c:v>
                </c:pt>
                <c:pt idx="439">
                  <c:v>36432.6</c:v>
                </c:pt>
                <c:pt idx="440">
                  <c:v>4452.1000000000004</c:v>
                </c:pt>
                <c:pt idx="441">
                  <c:v>3486.2</c:v>
                </c:pt>
                <c:pt idx="442">
                  <c:v>3589.3</c:v>
                </c:pt>
                <c:pt idx="443">
                  <c:v>3625.6</c:v>
                </c:pt>
                <c:pt idx="444">
                  <c:v>3536.8</c:v>
                </c:pt>
                <c:pt idx="445">
                  <c:v>3717.9</c:v>
                </c:pt>
                <c:pt idx="446">
                  <c:v>3926.8</c:v>
                </c:pt>
                <c:pt idx="447">
                  <c:v>4404.6000000000004</c:v>
                </c:pt>
                <c:pt idx="448">
                  <c:v>4694.1000000000004</c:v>
                </c:pt>
                <c:pt idx="449">
                  <c:v>4911.1000000000004</c:v>
                </c:pt>
                <c:pt idx="450">
                  <c:v>5103.3</c:v>
                </c:pt>
                <c:pt idx="451">
                  <c:v>4942.3999999999996</c:v>
                </c:pt>
                <c:pt idx="452">
                  <c:v>5652.2</c:v>
                </c:pt>
                <c:pt idx="453">
                  <c:v>6784.6</c:v>
                </c:pt>
                <c:pt idx="454">
                  <c:v>7486.8</c:v>
                </c:pt>
                <c:pt idx="455">
                  <c:v>7876</c:v>
                </c:pt>
                <c:pt idx="456">
                  <c:v>9007.5</c:v>
                </c:pt>
                <c:pt idx="457">
                  <c:v>10007.299999999999</c:v>
                </c:pt>
                <c:pt idx="458">
                  <c:v>10617.7</c:v>
                </c:pt>
                <c:pt idx="459">
                  <c:v>11031.8</c:v>
                </c:pt>
                <c:pt idx="460">
                  <c:v>11197.3</c:v>
                </c:pt>
                <c:pt idx="461">
                  <c:v>11432.5</c:v>
                </c:pt>
                <c:pt idx="462">
                  <c:v>191.5</c:v>
                </c:pt>
                <c:pt idx="463">
                  <c:v>444.9</c:v>
                </c:pt>
                <c:pt idx="464">
                  <c:v>938.4</c:v>
                </c:pt>
                <c:pt idx="465">
                  <c:v>1860.4</c:v>
                </c:pt>
                <c:pt idx="466">
                  <c:v>2722.3</c:v>
                </c:pt>
                <c:pt idx="467">
                  <c:v>3225.2</c:v>
                </c:pt>
                <c:pt idx="468">
                  <c:v>5021.2</c:v>
                </c:pt>
                <c:pt idx="469">
                  <c:v>5547.9</c:v>
                </c:pt>
                <c:pt idx="470">
                  <c:v>5811.7</c:v>
                </c:pt>
                <c:pt idx="471">
                  <c:v>5998.4</c:v>
                </c:pt>
                <c:pt idx="472">
                  <c:v>7593.5</c:v>
                </c:pt>
                <c:pt idx="473">
                  <c:v>392376.4</c:v>
                </c:pt>
                <c:pt idx="474">
                  <c:v>386406</c:v>
                </c:pt>
                <c:pt idx="475">
                  <c:v>384350.1</c:v>
                </c:pt>
                <c:pt idx="476">
                  <c:v>406989.5</c:v>
                </c:pt>
                <c:pt idx="477">
                  <c:v>389076.9</c:v>
                </c:pt>
                <c:pt idx="478">
                  <c:v>380816.5</c:v>
                </c:pt>
                <c:pt idx="479">
                  <c:v>380643.6</c:v>
                </c:pt>
                <c:pt idx="480">
                  <c:v>388120.2</c:v>
                </c:pt>
                <c:pt idx="481">
                  <c:v>399876.1</c:v>
                </c:pt>
                <c:pt idx="482">
                  <c:v>403623.9</c:v>
                </c:pt>
                <c:pt idx="483">
                  <c:v>407513.59999999998</c:v>
                </c:pt>
                <c:pt idx="484">
                  <c:v>164581.1</c:v>
                </c:pt>
                <c:pt idx="485">
                  <c:v>135165.6</c:v>
                </c:pt>
                <c:pt idx="486">
                  <c:v>153819.29999999999</c:v>
                </c:pt>
                <c:pt idx="487">
                  <c:v>174796</c:v>
                </c:pt>
                <c:pt idx="488">
                  <c:v>136510.70000000001</c:v>
                </c:pt>
                <c:pt idx="489">
                  <c:v>148889.79999999999</c:v>
                </c:pt>
                <c:pt idx="490">
                  <c:v>166902.1</c:v>
                </c:pt>
                <c:pt idx="491">
                  <c:v>181616.3</c:v>
                </c:pt>
                <c:pt idx="492">
                  <c:v>196821.1</c:v>
                </c:pt>
                <c:pt idx="493">
                  <c:v>210726</c:v>
                </c:pt>
                <c:pt idx="494">
                  <c:v>216263.8</c:v>
                </c:pt>
                <c:pt idx="495">
                  <c:v>54767.5</c:v>
                </c:pt>
                <c:pt idx="496">
                  <c:v>55611.8</c:v>
                </c:pt>
                <c:pt idx="497">
                  <c:v>56594</c:v>
                </c:pt>
                <c:pt idx="498">
                  <c:v>57612.800000000003</c:v>
                </c:pt>
                <c:pt idx="499">
                  <c:v>58306.2</c:v>
                </c:pt>
                <c:pt idx="500">
                  <c:v>59179.199999999997</c:v>
                </c:pt>
                <c:pt idx="501">
                  <c:v>59830.2</c:v>
                </c:pt>
                <c:pt idx="502">
                  <c:v>60308.9</c:v>
                </c:pt>
                <c:pt idx="503">
                  <c:v>61334.1</c:v>
                </c:pt>
                <c:pt idx="504">
                  <c:v>62315.4</c:v>
                </c:pt>
                <c:pt idx="505">
                  <c:v>63187.9</c:v>
                </c:pt>
                <c:pt idx="506">
                  <c:v>39715.699999999997</c:v>
                </c:pt>
                <c:pt idx="507">
                  <c:v>40819.800000000003</c:v>
                </c:pt>
                <c:pt idx="508">
                  <c:v>41530.1</c:v>
                </c:pt>
                <c:pt idx="509">
                  <c:v>44568.9</c:v>
                </c:pt>
                <c:pt idx="510">
                  <c:v>44353.7</c:v>
                </c:pt>
                <c:pt idx="511">
                  <c:v>45938.5</c:v>
                </c:pt>
                <c:pt idx="512">
                  <c:v>45957.2</c:v>
                </c:pt>
                <c:pt idx="513">
                  <c:v>47496.4</c:v>
                </c:pt>
                <c:pt idx="514">
                  <c:v>50523.199999999997</c:v>
                </c:pt>
                <c:pt idx="515">
                  <c:v>52788.800000000003</c:v>
                </c:pt>
                <c:pt idx="516">
                  <c:v>54268.5</c:v>
                </c:pt>
                <c:pt idx="517">
                  <c:v>1321.2</c:v>
                </c:pt>
                <c:pt idx="518">
                  <c:v>1519.6</c:v>
                </c:pt>
                <c:pt idx="519">
                  <c:v>1447.1</c:v>
                </c:pt>
                <c:pt idx="520">
                  <c:v>1465.5</c:v>
                </c:pt>
                <c:pt idx="521">
                  <c:v>1490.5</c:v>
                </c:pt>
                <c:pt idx="522">
                  <c:v>1523.2</c:v>
                </c:pt>
                <c:pt idx="523">
                  <c:v>1555.2</c:v>
                </c:pt>
                <c:pt idx="524">
                  <c:v>1584.7</c:v>
                </c:pt>
                <c:pt idx="525">
                  <c:v>1629.1</c:v>
                </c:pt>
                <c:pt idx="526">
                  <c:v>1663.3</c:v>
                </c:pt>
                <c:pt idx="527">
                  <c:v>1704.9</c:v>
                </c:pt>
                <c:pt idx="528">
                  <c:v>52417.7</c:v>
                </c:pt>
                <c:pt idx="529">
                  <c:v>57646.6</c:v>
                </c:pt>
                <c:pt idx="530">
                  <c:v>65077.599999999999</c:v>
                </c:pt>
                <c:pt idx="531">
                  <c:v>70892.5</c:v>
                </c:pt>
                <c:pt idx="532">
                  <c:v>81031.100000000006</c:v>
                </c:pt>
                <c:pt idx="533">
                  <c:v>87227.7</c:v>
                </c:pt>
                <c:pt idx="534">
                  <c:v>92341.6</c:v>
                </c:pt>
                <c:pt idx="535">
                  <c:v>94727.6</c:v>
                </c:pt>
                <c:pt idx="536">
                  <c:v>100190</c:v>
                </c:pt>
                <c:pt idx="537">
                  <c:v>106254.6</c:v>
                </c:pt>
                <c:pt idx="538">
                  <c:v>112081.60000000001</c:v>
                </c:pt>
                <c:pt idx="539">
                  <c:v>23085.1</c:v>
                </c:pt>
                <c:pt idx="540">
                  <c:v>22687.1</c:v>
                </c:pt>
                <c:pt idx="541">
                  <c:v>29211.8</c:v>
                </c:pt>
                <c:pt idx="542">
                  <c:v>32936.199999999997</c:v>
                </c:pt>
                <c:pt idx="543">
                  <c:v>36319.800000000003</c:v>
                </c:pt>
                <c:pt idx="544">
                  <c:v>38697</c:v>
                </c:pt>
                <c:pt idx="545">
                  <c:v>39579.199999999997</c:v>
                </c:pt>
                <c:pt idx="546">
                  <c:v>40211</c:v>
                </c:pt>
                <c:pt idx="547">
                  <c:v>41107.9</c:v>
                </c:pt>
                <c:pt idx="548">
                  <c:v>42280</c:v>
                </c:pt>
                <c:pt idx="549">
                  <c:v>43677.599999999999</c:v>
                </c:pt>
                <c:pt idx="550">
                  <c:v>80789</c:v>
                </c:pt>
                <c:pt idx="551">
                  <c:v>85613.8</c:v>
                </c:pt>
                <c:pt idx="552">
                  <c:v>100427</c:v>
                </c:pt>
                <c:pt idx="553">
                  <c:v>112432.7</c:v>
                </c:pt>
                <c:pt idx="554">
                  <c:v>131194.70000000001</c:v>
                </c:pt>
                <c:pt idx="555">
                  <c:v>143604.5</c:v>
                </c:pt>
                <c:pt idx="556">
                  <c:v>161112.9</c:v>
                </c:pt>
                <c:pt idx="557">
                  <c:v>171810.6</c:v>
                </c:pt>
                <c:pt idx="558">
                  <c:v>182906.2</c:v>
                </c:pt>
                <c:pt idx="559">
                  <c:v>194741.4</c:v>
                </c:pt>
                <c:pt idx="560">
                  <c:v>206623.9</c:v>
                </c:pt>
                <c:pt idx="561">
                  <c:v>61135.199999999997</c:v>
                </c:pt>
                <c:pt idx="562">
                  <c:v>67765.899999999994</c:v>
                </c:pt>
                <c:pt idx="563">
                  <c:v>68868.7</c:v>
                </c:pt>
                <c:pt idx="564">
                  <c:v>70652.2</c:v>
                </c:pt>
                <c:pt idx="565">
                  <c:v>71098.600000000006</c:v>
                </c:pt>
                <c:pt idx="566">
                  <c:v>74940.399999999994</c:v>
                </c:pt>
                <c:pt idx="567">
                  <c:v>75855.8</c:v>
                </c:pt>
                <c:pt idx="568">
                  <c:v>77456.800000000003</c:v>
                </c:pt>
                <c:pt idx="569">
                  <c:v>78235.899999999994</c:v>
                </c:pt>
                <c:pt idx="570">
                  <c:v>79171</c:v>
                </c:pt>
                <c:pt idx="571">
                  <c:v>79893.2</c:v>
                </c:pt>
                <c:pt idx="572">
                  <c:v>24006.400000000001</c:v>
                </c:pt>
                <c:pt idx="573">
                  <c:v>27898.5</c:v>
                </c:pt>
                <c:pt idx="574">
                  <c:v>29938.1</c:v>
                </c:pt>
                <c:pt idx="575">
                  <c:v>34163.4</c:v>
                </c:pt>
                <c:pt idx="576">
                  <c:v>43205.7</c:v>
                </c:pt>
                <c:pt idx="577">
                  <c:v>41956.4</c:v>
                </c:pt>
                <c:pt idx="578">
                  <c:v>44073.8</c:v>
                </c:pt>
                <c:pt idx="579">
                  <c:v>45085.1</c:v>
                </c:pt>
                <c:pt idx="580">
                  <c:v>47506.8</c:v>
                </c:pt>
                <c:pt idx="581">
                  <c:v>49841.5</c:v>
                </c:pt>
                <c:pt idx="582">
                  <c:v>52471.1</c:v>
                </c:pt>
                <c:pt idx="583">
                  <c:v>111639.1</c:v>
                </c:pt>
                <c:pt idx="584">
                  <c:v>117532.1</c:v>
                </c:pt>
                <c:pt idx="585">
                  <c:v>124357.6</c:v>
                </c:pt>
                <c:pt idx="586">
                  <c:v>145879.5</c:v>
                </c:pt>
                <c:pt idx="587">
                  <c:v>166046.9</c:v>
                </c:pt>
                <c:pt idx="588">
                  <c:v>169762.1</c:v>
                </c:pt>
                <c:pt idx="589">
                  <c:v>171587.20000000001</c:v>
                </c:pt>
                <c:pt idx="590">
                  <c:v>173491.1</c:v>
                </c:pt>
                <c:pt idx="591">
                  <c:v>179466.2</c:v>
                </c:pt>
                <c:pt idx="592">
                  <c:v>187081.1</c:v>
                </c:pt>
                <c:pt idx="593">
                  <c:v>192080.2</c:v>
                </c:pt>
                <c:pt idx="594">
                  <c:v>122407.3</c:v>
                </c:pt>
                <c:pt idx="595">
                  <c:v>121083.2</c:v>
                </c:pt>
                <c:pt idx="596">
                  <c:v>114092.5</c:v>
                </c:pt>
                <c:pt idx="597">
                  <c:v>114172.1</c:v>
                </c:pt>
                <c:pt idx="598">
                  <c:v>119542.3</c:v>
                </c:pt>
                <c:pt idx="599">
                  <c:v>124201.3</c:v>
                </c:pt>
                <c:pt idx="600">
                  <c:v>126809.5</c:v>
                </c:pt>
                <c:pt idx="601">
                  <c:v>129218.9</c:v>
                </c:pt>
                <c:pt idx="602">
                  <c:v>131157.20000000001</c:v>
                </c:pt>
                <c:pt idx="603">
                  <c:v>132337.60000000001</c:v>
                </c:pt>
                <c:pt idx="604">
                  <c:v>133263.9</c:v>
                </c:pt>
                <c:pt idx="605">
                  <c:v>40465.800000000003</c:v>
                </c:pt>
                <c:pt idx="606">
                  <c:v>42288.2</c:v>
                </c:pt>
                <c:pt idx="607">
                  <c:v>41381.4</c:v>
                </c:pt>
                <c:pt idx="608">
                  <c:v>42720.800000000003</c:v>
                </c:pt>
                <c:pt idx="609">
                  <c:v>43708.1</c:v>
                </c:pt>
                <c:pt idx="610">
                  <c:v>45216.3</c:v>
                </c:pt>
                <c:pt idx="611">
                  <c:v>46731.7</c:v>
                </c:pt>
                <c:pt idx="612">
                  <c:v>48223.7</c:v>
                </c:pt>
                <c:pt idx="613">
                  <c:v>48896.4</c:v>
                </c:pt>
                <c:pt idx="614">
                  <c:v>49455.9</c:v>
                </c:pt>
                <c:pt idx="615">
                  <c:v>50125.4</c:v>
                </c:pt>
                <c:pt idx="616">
                  <c:v>52053.5</c:v>
                </c:pt>
                <c:pt idx="617">
                  <c:v>43714.1</c:v>
                </c:pt>
                <c:pt idx="618">
                  <c:v>49386.8</c:v>
                </c:pt>
                <c:pt idx="619">
                  <c:v>51724.7</c:v>
                </c:pt>
                <c:pt idx="620">
                  <c:v>43798.6</c:v>
                </c:pt>
                <c:pt idx="621">
                  <c:v>38807.699999999997</c:v>
                </c:pt>
                <c:pt idx="622">
                  <c:v>42248</c:v>
                </c:pt>
                <c:pt idx="623">
                  <c:v>46053.8</c:v>
                </c:pt>
                <c:pt idx="624">
                  <c:v>46150.7</c:v>
                </c:pt>
                <c:pt idx="625">
                  <c:v>48595.199999999997</c:v>
                </c:pt>
                <c:pt idx="626">
                  <c:v>51132.9</c:v>
                </c:pt>
                <c:pt idx="627">
                  <c:v>40258</c:v>
                </c:pt>
                <c:pt idx="628">
                  <c:v>47174.7</c:v>
                </c:pt>
                <c:pt idx="629">
                  <c:v>46510.6</c:v>
                </c:pt>
                <c:pt idx="630">
                  <c:v>46961.5</c:v>
                </c:pt>
                <c:pt idx="631">
                  <c:v>45670.6</c:v>
                </c:pt>
                <c:pt idx="632">
                  <c:v>45423.4</c:v>
                </c:pt>
                <c:pt idx="633">
                  <c:v>46209.9</c:v>
                </c:pt>
                <c:pt idx="634">
                  <c:v>50732.6</c:v>
                </c:pt>
                <c:pt idx="635">
                  <c:v>55058.6</c:v>
                </c:pt>
                <c:pt idx="636">
                  <c:v>57481.2</c:v>
                </c:pt>
                <c:pt idx="637">
                  <c:v>58515.8</c:v>
                </c:pt>
                <c:pt idx="638">
                  <c:v>10977.3</c:v>
                </c:pt>
                <c:pt idx="639">
                  <c:v>9661.1</c:v>
                </c:pt>
                <c:pt idx="640">
                  <c:v>9391.5</c:v>
                </c:pt>
                <c:pt idx="641">
                  <c:v>9033.7000000000007</c:v>
                </c:pt>
                <c:pt idx="642">
                  <c:v>8954.2999999999993</c:v>
                </c:pt>
                <c:pt idx="643">
                  <c:v>8625.9</c:v>
                </c:pt>
                <c:pt idx="644">
                  <c:v>8603.4</c:v>
                </c:pt>
                <c:pt idx="645">
                  <c:v>8532.7999999999993</c:v>
                </c:pt>
                <c:pt idx="646">
                  <c:v>8530.1</c:v>
                </c:pt>
                <c:pt idx="647">
                  <c:v>8381.5</c:v>
                </c:pt>
                <c:pt idx="648">
                  <c:v>8245.4</c:v>
                </c:pt>
                <c:pt idx="649">
                  <c:v>103940.4</c:v>
                </c:pt>
                <c:pt idx="650">
                  <c:v>102743.1</c:v>
                </c:pt>
                <c:pt idx="651">
                  <c:v>102004.8</c:v>
                </c:pt>
                <c:pt idx="652">
                  <c:v>102519.3</c:v>
                </c:pt>
                <c:pt idx="653">
                  <c:v>104880.9</c:v>
                </c:pt>
                <c:pt idx="654">
                  <c:v>106975.7</c:v>
                </c:pt>
                <c:pt idx="655">
                  <c:v>109329.2</c:v>
                </c:pt>
                <c:pt idx="656">
                  <c:v>112827.7</c:v>
                </c:pt>
                <c:pt idx="657">
                  <c:v>116325.4</c:v>
                </c:pt>
                <c:pt idx="658">
                  <c:v>119117.2</c:v>
                </c:pt>
                <c:pt idx="659">
                  <c:v>121142.2</c:v>
                </c:pt>
                <c:pt idx="660">
                  <c:v>17588.2</c:v>
                </c:pt>
                <c:pt idx="661">
                  <c:v>17511.3</c:v>
                </c:pt>
                <c:pt idx="662">
                  <c:v>17958.900000000001</c:v>
                </c:pt>
                <c:pt idx="663">
                  <c:v>17670.900000000001</c:v>
                </c:pt>
                <c:pt idx="664">
                  <c:v>17265.900000000001</c:v>
                </c:pt>
                <c:pt idx="665">
                  <c:v>17720.3</c:v>
                </c:pt>
                <c:pt idx="666">
                  <c:v>18203.400000000001</c:v>
                </c:pt>
                <c:pt idx="667">
                  <c:v>18664.900000000001</c:v>
                </c:pt>
                <c:pt idx="668">
                  <c:v>19100.3</c:v>
                </c:pt>
                <c:pt idx="669">
                  <c:v>19558.2</c:v>
                </c:pt>
                <c:pt idx="670">
                  <c:v>20074.3</c:v>
                </c:pt>
                <c:pt idx="671">
                  <c:v>23806</c:v>
                </c:pt>
                <c:pt idx="672">
                  <c:v>27271.3</c:v>
                </c:pt>
                <c:pt idx="673">
                  <c:v>26270.3</c:v>
                </c:pt>
                <c:pt idx="674">
                  <c:v>27944.400000000001</c:v>
                </c:pt>
                <c:pt idx="675">
                  <c:v>26740.9</c:v>
                </c:pt>
                <c:pt idx="676">
                  <c:v>27435.5</c:v>
                </c:pt>
                <c:pt idx="677">
                  <c:v>28368.3</c:v>
                </c:pt>
                <c:pt idx="678">
                  <c:v>29077.5</c:v>
                </c:pt>
                <c:pt idx="679">
                  <c:v>30008</c:v>
                </c:pt>
                <c:pt idx="680">
                  <c:v>31028.2</c:v>
                </c:pt>
                <c:pt idx="681">
                  <c:v>32238.3</c:v>
                </c:pt>
                <c:pt idx="682">
                  <c:v>32037.9</c:v>
                </c:pt>
                <c:pt idx="683">
                  <c:v>32391.7</c:v>
                </c:pt>
                <c:pt idx="684">
                  <c:v>34685.300000000003</c:v>
                </c:pt>
                <c:pt idx="685">
                  <c:v>38231.199999999997</c:v>
                </c:pt>
                <c:pt idx="686">
                  <c:v>43877.599999999999</c:v>
                </c:pt>
                <c:pt idx="687">
                  <c:v>44900.6</c:v>
                </c:pt>
                <c:pt idx="688">
                  <c:v>46839.9</c:v>
                </c:pt>
                <c:pt idx="689">
                  <c:v>48309.2</c:v>
                </c:pt>
                <c:pt idx="690">
                  <c:v>50456.1</c:v>
                </c:pt>
                <c:pt idx="691">
                  <c:v>52771</c:v>
                </c:pt>
                <c:pt idx="692">
                  <c:v>54587</c:v>
                </c:pt>
                <c:pt idx="693">
                  <c:v>12754.6</c:v>
                </c:pt>
                <c:pt idx="694">
                  <c:v>12837.3</c:v>
                </c:pt>
                <c:pt idx="695">
                  <c:v>13109.1</c:v>
                </c:pt>
                <c:pt idx="696">
                  <c:v>13925.4</c:v>
                </c:pt>
                <c:pt idx="697">
                  <c:v>14224.5</c:v>
                </c:pt>
                <c:pt idx="698">
                  <c:v>14376.8</c:v>
                </c:pt>
                <c:pt idx="699">
                  <c:v>14699.6</c:v>
                </c:pt>
                <c:pt idx="700">
                  <c:v>15111</c:v>
                </c:pt>
                <c:pt idx="701">
                  <c:v>15438.4</c:v>
                </c:pt>
                <c:pt idx="702">
                  <c:v>15843.3</c:v>
                </c:pt>
                <c:pt idx="703">
                  <c:v>16168.4</c:v>
                </c:pt>
                <c:pt idx="704">
                  <c:v>11721</c:v>
                </c:pt>
                <c:pt idx="705">
                  <c:v>12692.4</c:v>
                </c:pt>
                <c:pt idx="706">
                  <c:v>14345.5</c:v>
                </c:pt>
                <c:pt idx="707">
                  <c:v>15635.4</c:v>
                </c:pt>
                <c:pt idx="708">
                  <c:v>16748.8</c:v>
                </c:pt>
                <c:pt idx="709">
                  <c:v>17329.400000000001</c:v>
                </c:pt>
                <c:pt idx="710">
                  <c:v>17707.5</c:v>
                </c:pt>
                <c:pt idx="711">
                  <c:v>17752.599999999999</c:v>
                </c:pt>
                <c:pt idx="712">
                  <c:v>17988.2</c:v>
                </c:pt>
                <c:pt idx="713">
                  <c:v>18230.2</c:v>
                </c:pt>
                <c:pt idx="714">
                  <c:v>18530.900000000001</c:v>
                </c:pt>
                <c:pt idx="715">
                  <c:v>20512.599999999999</c:v>
                </c:pt>
                <c:pt idx="716">
                  <c:v>19835</c:v>
                </c:pt>
                <c:pt idx="717">
                  <c:v>20002.599999999999</c:v>
                </c:pt>
                <c:pt idx="718">
                  <c:v>20921.099999999999</c:v>
                </c:pt>
                <c:pt idx="719">
                  <c:v>22367.9</c:v>
                </c:pt>
                <c:pt idx="720">
                  <c:v>23833.1</c:v>
                </c:pt>
                <c:pt idx="721">
                  <c:v>25140.1</c:v>
                </c:pt>
                <c:pt idx="722">
                  <c:v>25927.3</c:v>
                </c:pt>
                <c:pt idx="723">
                  <c:v>27299.7</c:v>
                </c:pt>
                <c:pt idx="724">
                  <c:v>28800.5</c:v>
                </c:pt>
                <c:pt idx="725">
                  <c:v>30171.5</c:v>
                </c:pt>
                <c:pt idx="726">
                  <c:v>9676.1</c:v>
                </c:pt>
                <c:pt idx="727">
                  <c:v>9212.9</c:v>
                </c:pt>
                <c:pt idx="728">
                  <c:v>10570.6</c:v>
                </c:pt>
                <c:pt idx="729">
                  <c:v>11595.2</c:v>
                </c:pt>
                <c:pt idx="730">
                  <c:v>11540.3</c:v>
                </c:pt>
                <c:pt idx="731">
                  <c:v>11724.6</c:v>
                </c:pt>
                <c:pt idx="732">
                  <c:v>12073.6</c:v>
                </c:pt>
                <c:pt idx="733">
                  <c:v>12351.4</c:v>
                </c:pt>
                <c:pt idx="734">
                  <c:v>12681.2</c:v>
                </c:pt>
                <c:pt idx="735">
                  <c:v>12972</c:v>
                </c:pt>
                <c:pt idx="736">
                  <c:v>13209.7</c:v>
                </c:pt>
                <c:pt idx="737">
                  <c:v>33602.9</c:v>
                </c:pt>
                <c:pt idx="738">
                  <c:v>34329.1</c:v>
                </c:pt>
                <c:pt idx="739">
                  <c:v>34010.300000000003</c:v>
                </c:pt>
                <c:pt idx="740">
                  <c:v>34442.800000000003</c:v>
                </c:pt>
                <c:pt idx="741">
                  <c:v>36205.1</c:v>
                </c:pt>
                <c:pt idx="742">
                  <c:v>37536.1</c:v>
                </c:pt>
                <c:pt idx="743">
                  <c:v>39160.199999999997</c:v>
                </c:pt>
                <c:pt idx="744">
                  <c:v>40715.4</c:v>
                </c:pt>
                <c:pt idx="745">
                  <c:v>42443.8</c:v>
                </c:pt>
                <c:pt idx="746">
                  <c:v>44106.7</c:v>
                </c:pt>
                <c:pt idx="747">
                  <c:v>45201.7</c:v>
                </c:pt>
                <c:pt idx="748">
                  <c:v>123373.2</c:v>
                </c:pt>
                <c:pt idx="749">
                  <c:v>136557.70000000001</c:v>
                </c:pt>
                <c:pt idx="750">
                  <c:v>136059.79999999999</c:v>
                </c:pt>
                <c:pt idx="751">
                  <c:v>135561.79999999999</c:v>
                </c:pt>
                <c:pt idx="752">
                  <c:v>138266.70000000001</c:v>
                </c:pt>
                <c:pt idx="753">
                  <c:v>141888.9</c:v>
                </c:pt>
                <c:pt idx="754">
                  <c:v>145789.79999999999</c:v>
                </c:pt>
                <c:pt idx="755">
                  <c:v>148539.9</c:v>
                </c:pt>
                <c:pt idx="756">
                  <c:v>152394.79999999999</c:v>
                </c:pt>
                <c:pt idx="757">
                  <c:v>156902.20000000001</c:v>
                </c:pt>
                <c:pt idx="758">
                  <c:v>160667.70000000001</c:v>
                </c:pt>
                <c:pt idx="759">
                  <c:v>69046.5</c:v>
                </c:pt>
                <c:pt idx="760">
                  <c:v>74897.7</c:v>
                </c:pt>
                <c:pt idx="761">
                  <c:v>77403.600000000006</c:v>
                </c:pt>
                <c:pt idx="762">
                  <c:v>80227.7</c:v>
                </c:pt>
                <c:pt idx="763">
                  <c:v>84882.9</c:v>
                </c:pt>
                <c:pt idx="764">
                  <c:v>87696.5</c:v>
                </c:pt>
                <c:pt idx="765">
                  <c:v>89662.7</c:v>
                </c:pt>
                <c:pt idx="766">
                  <c:v>91855.3</c:v>
                </c:pt>
                <c:pt idx="767">
                  <c:v>93713.5</c:v>
                </c:pt>
                <c:pt idx="768">
                  <c:v>95501.7</c:v>
                </c:pt>
                <c:pt idx="769">
                  <c:v>97326.1</c:v>
                </c:pt>
                <c:pt idx="770">
                  <c:v>86502.9</c:v>
                </c:pt>
                <c:pt idx="771">
                  <c:v>88218</c:v>
                </c:pt>
                <c:pt idx="772">
                  <c:v>91170.4</c:v>
                </c:pt>
                <c:pt idx="773">
                  <c:v>94496.7</c:v>
                </c:pt>
                <c:pt idx="774">
                  <c:v>100979.9</c:v>
                </c:pt>
                <c:pt idx="775">
                  <c:v>105199.3</c:v>
                </c:pt>
                <c:pt idx="776">
                  <c:v>109596.7</c:v>
                </c:pt>
                <c:pt idx="777">
                  <c:v>113046.2</c:v>
                </c:pt>
                <c:pt idx="778">
                  <c:v>115823.3</c:v>
                </c:pt>
                <c:pt idx="779">
                  <c:v>118280.1</c:v>
                </c:pt>
                <c:pt idx="780">
                  <c:v>120836.1</c:v>
                </c:pt>
                <c:pt idx="781">
                  <c:v>17948.099999999999</c:v>
                </c:pt>
                <c:pt idx="782">
                  <c:v>18766.8</c:v>
                </c:pt>
                <c:pt idx="783">
                  <c:v>19394.900000000001</c:v>
                </c:pt>
                <c:pt idx="784">
                  <c:v>20102.5</c:v>
                </c:pt>
                <c:pt idx="785">
                  <c:v>19896.599999999999</c:v>
                </c:pt>
                <c:pt idx="786">
                  <c:v>20066.400000000001</c:v>
                </c:pt>
                <c:pt idx="787">
                  <c:v>20453.900000000001</c:v>
                </c:pt>
                <c:pt idx="788">
                  <c:v>20757.3</c:v>
                </c:pt>
                <c:pt idx="789">
                  <c:v>21117.7</c:v>
                </c:pt>
                <c:pt idx="790">
                  <c:v>21545.200000000001</c:v>
                </c:pt>
                <c:pt idx="791">
                  <c:v>21991.9</c:v>
                </c:pt>
                <c:pt idx="792">
                  <c:v>42104.4</c:v>
                </c:pt>
                <c:pt idx="793">
                  <c:v>43066.9</c:v>
                </c:pt>
                <c:pt idx="794">
                  <c:v>44822.3</c:v>
                </c:pt>
                <c:pt idx="795">
                  <c:v>44925.7</c:v>
                </c:pt>
                <c:pt idx="796">
                  <c:v>47498.1</c:v>
                </c:pt>
                <c:pt idx="797">
                  <c:v>49749.7</c:v>
                </c:pt>
                <c:pt idx="798">
                  <c:v>53566.8</c:v>
                </c:pt>
                <c:pt idx="799">
                  <c:v>56675.3</c:v>
                </c:pt>
                <c:pt idx="800">
                  <c:v>58431.1</c:v>
                </c:pt>
                <c:pt idx="801">
                  <c:v>59778.2</c:v>
                </c:pt>
                <c:pt idx="802">
                  <c:v>60957</c:v>
                </c:pt>
                <c:pt idx="803">
                  <c:v>32706.3</c:v>
                </c:pt>
                <c:pt idx="804">
                  <c:v>33937.300000000003</c:v>
                </c:pt>
                <c:pt idx="805">
                  <c:v>38901.1</c:v>
                </c:pt>
                <c:pt idx="806">
                  <c:v>44839.6</c:v>
                </c:pt>
                <c:pt idx="807">
                  <c:v>46635.8</c:v>
                </c:pt>
                <c:pt idx="808">
                  <c:v>48028.6</c:v>
                </c:pt>
                <c:pt idx="809">
                  <c:v>50486.1</c:v>
                </c:pt>
                <c:pt idx="810">
                  <c:v>52631.7</c:v>
                </c:pt>
                <c:pt idx="811">
                  <c:v>54387.5</c:v>
                </c:pt>
                <c:pt idx="812">
                  <c:v>55524.3</c:v>
                </c:pt>
                <c:pt idx="813">
                  <c:v>56362</c:v>
                </c:pt>
                <c:pt idx="814">
                  <c:v>16875.3</c:v>
                </c:pt>
                <c:pt idx="815">
                  <c:v>17143.8</c:v>
                </c:pt>
                <c:pt idx="816">
                  <c:v>17315.400000000001</c:v>
                </c:pt>
                <c:pt idx="817">
                  <c:v>18048.7</c:v>
                </c:pt>
                <c:pt idx="818">
                  <c:v>19224</c:v>
                </c:pt>
                <c:pt idx="819">
                  <c:v>19849.900000000001</c:v>
                </c:pt>
                <c:pt idx="820">
                  <c:v>20470.599999999999</c:v>
                </c:pt>
                <c:pt idx="821">
                  <c:v>21048</c:v>
                </c:pt>
                <c:pt idx="822">
                  <c:v>21626.400000000001</c:v>
                </c:pt>
                <c:pt idx="823">
                  <c:v>22034.6</c:v>
                </c:pt>
                <c:pt idx="824">
                  <c:v>22345.599999999999</c:v>
                </c:pt>
                <c:pt idx="825">
                  <c:v>7639.4</c:v>
                </c:pt>
                <c:pt idx="826">
                  <c:v>7906.5</c:v>
                </c:pt>
                <c:pt idx="827">
                  <c:v>8784.4</c:v>
                </c:pt>
                <c:pt idx="828">
                  <c:v>8682.2000000000007</c:v>
                </c:pt>
                <c:pt idx="829">
                  <c:v>8811.1</c:v>
                </c:pt>
                <c:pt idx="830">
                  <c:v>9290</c:v>
                </c:pt>
                <c:pt idx="831">
                  <c:v>10002.4</c:v>
                </c:pt>
                <c:pt idx="832">
                  <c:v>10678.1</c:v>
                </c:pt>
                <c:pt idx="833">
                  <c:v>11064.1</c:v>
                </c:pt>
                <c:pt idx="834">
                  <c:v>11347.9</c:v>
                </c:pt>
                <c:pt idx="835">
                  <c:v>11535.5</c:v>
                </c:pt>
                <c:pt idx="836">
                  <c:v>20586.3</c:v>
                </c:pt>
                <c:pt idx="837">
                  <c:v>20996.9</c:v>
                </c:pt>
                <c:pt idx="838">
                  <c:v>20815.7</c:v>
                </c:pt>
                <c:pt idx="839">
                  <c:v>20847.599999999999</c:v>
                </c:pt>
                <c:pt idx="840">
                  <c:v>22131.5</c:v>
                </c:pt>
                <c:pt idx="841">
                  <c:v>22881.9</c:v>
                </c:pt>
                <c:pt idx="842">
                  <c:v>23889.9</c:v>
                </c:pt>
                <c:pt idx="843">
                  <c:v>25034.400000000001</c:v>
                </c:pt>
                <c:pt idx="844">
                  <c:v>25688.6</c:v>
                </c:pt>
                <c:pt idx="845">
                  <c:v>26234.1</c:v>
                </c:pt>
                <c:pt idx="846">
                  <c:v>26563.4</c:v>
                </c:pt>
                <c:pt idx="847">
                  <c:v>43787.6</c:v>
                </c:pt>
                <c:pt idx="848">
                  <c:v>45169</c:v>
                </c:pt>
                <c:pt idx="849">
                  <c:v>46319.199999999997</c:v>
                </c:pt>
                <c:pt idx="850">
                  <c:v>50061.9</c:v>
                </c:pt>
                <c:pt idx="851">
                  <c:v>47995.7</c:v>
                </c:pt>
                <c:pt idx="852">
                  <c:v>46735.5</c:v>
                </c:pt>
                <c:pt idx="853">
                  <c:v>47650.8</c:v>
                </c:pt>
                <c:pt idx="854">
                  <c:v>49006.2</c:v>
                </c:pt>
                <c:pt idx="855">
                  <c:v>49860.4</c:v>
                </c:pt>
                <c:pt idx="856">
                  <c:v>50807.9</c:v>
                </c:pt>
                <c:pt idx="857">
                  <c:v>51699.1</c:v>
                </c:pt>
                <c:pt idx="858">
                  <c:v>4800</c:v>
                </c:pt>
                <c:pt idx="859">
                  <c:v>4949</c:v>
                </c:pt>
                <c:pt idx="860">
                  <c:v>5211.1000000000004</c:v>
                </c:pt>
                <c:pt idx="861">
                  <c:v>5593.7</c:v>
                </c:pt>
                <c:pt idx="862">
                  <c:v>5411.8</c:v>
                </c:pt>
                <c:pt idx="863">
                  <c:v>5319.2</c:v>
                </c:pt>
                <c:pt idx="864">
                  <c:v>5397.8</c:v>
                </c:pt>
                <c:pt idx="865">
                  <c:v>5510.6</c:v>
                </c:pt>
                <c:pt idx="866">
                  <c:v>5604.7</c:v>
                </c:pt>
                <c:pt idx="867">
                  <c:v>5715.9</c:v>
                </c:pt>
                <c:pt idx="868">
                  <c:v>5815.1</c:v>
                </c:pt>
                <c:pt idx="869">
                  <c:v>27210.3</c:v>
                </c:pt>
                <c:pt idx="870">
                  <c:v>27408.1</c:v>
                </c:pt>
                <c:pt idx="871">
                  <c:v>27504.400000000001</c:v>
                </c:pt>
                <c:pt idx="872">
                  <c:v>28536</c:v>
                </c:pt>
                <c:pt idx="873">
                  <c:v>29105.4</c:v>
                </c:pt>
                <c:pt idx="874">
                  <c:v>29881.7</c:v>
                </c:pt>
                <c:pt idx="875">
                  <c:v>30861.5</c:v>
                </c:pt>
                <c:pt idx="876">
                  <c:v>31660.9</c:v>
                </c:pt>
                <c:pt idx="877">
                  <c:v>32464.5</c:v>
                </c:pt>
                <c:pt idx="878">
                  <c:v>33460.699999999997</c:v>
                </c:pt>
                <c:pt idx="879">
                  <c:v>34223.4</c:v>
                </c:pt>
                <c:pt idx="880">
                  <c:v>7329.7</c:v>
                </c:pt>
                <c:pt idx="881">
                  <c:v>7393.8</c:v>
                </c:pt>
                <c:pt idx="882">
                  <c:v>7486.1</c:v>
                </c:pt>
                <c:pt idx="883">
                  <c:v>7595</c:v>
                </c:pt>
                <c:pt idx="884">
                  <c:v>7921</c:v>
                </c:pt>
                <c:pt idx="885">
                  <c:v>8060.2</c:v>
                </c:pt>
                <c:pt idx="886">
                  <c:v>8183</c:v>
                </c:pt>
                <c:pt idx="887">
                  <c:v>8341.6</c:v>
                </c:pt>
                <c:pt idx="888">
                  <c:v>8518.2000000000007</c:v>
                </c:pt>
                <c:pt idx="889">
                  <c:v>8639.1</c:v>
                </c:pt>
                <c:pt idx="890">
                  <c:v>8750.7999999999993</c:v>
                </c:pt>
                <c:pt idx="891">
                  <c:v>5249.2</c:v>
                </c:pt>
                <c:pt idx="892">
                  <c:v>5575.9</c:v>
                </c:pt>
                <c:pt idx="893">
                  <c:v>5885.8</c:v>
                </c:pt>
                <c:pt idx="894">
                  <c:v>6590</c:v>
                </c:pt>
                <c:pt idx="895">
                  <c:v>6608.1</c:v>
                </c:pt>
                <c:pt idx="896">
                  <c:v>6826.1</c:v>
                </c:pt>
                <c:pt idx="897">
                  <c:v>7036.1</c:v>
                </c:pt>
                <c:pt idx="898">
                  <c:v>7149.9</c:v>
                </c:pt>
                <c:pt idx="899">
                  <c:v>7260</c:v>
                </c:pt>
                <c:pt idx="900">
                  <c:v>7373.4</c:v>
                </c:pt>
                <c:pt idx="901">
                  <c:v>7544.4</c:v>
                </c:pt>
                <c:pt idx="902">
                  <c:v>59399.1</c:v>
                </c:pt>
                <c:pt idx="903">
                  <c:v>61149.9</c:v>
                </c:pt>
                <c:pt idx="904">
                  <c:v>63146.1</c:v>
                </c:pt>
                <c:pt idx="905">
                  <c:v>61124.800000000003</c:v>
                </c:pt>
                <c:pt idx="906">
                  <c:v>59888.3</c:v>
                </c:pt>
                <c:pt idx="907">
                  <c:v>60358.5</c:v>
                </c:pt>
                <c:pt idx="908">
                  <c:v>61624.9</c:v>
                </c:pt>
                <c:pt idx="909">
                  <c:v>62895.8</c:v>
                </c:pt>
                <c:pt idx="910">
                  <c:v>63975.9</c:v>
                </c:pt>
                <c:pt idx="911">
                  <c:v>64967.5</c:v>
                </c:pt>
                <c:pt idx="912">
                  <c:v>65952</c:v>
                </c:pt>
                <c:pt idx="913">
                  <c:v>21309.7</c:v>
                </c:pt>
                <c:pt idx="914">
                  <c:v>21428.3</c:v>
                </c:pt>
                <c:pt idx="915">
                  <c:v>21440.5</c:v>
                </c:pt>
                <c:pt idx="916">
                  <c:v>20944.099999999999</c:v>
                </c:pt>
                <c:pt idx="917">
                  <c:v>20667.5</c:v>
                </c:pt>
                <c:pt idx="918">
                  <c:v>20063.099999999999</c:v>
                </c:pt>
                <c:pt idx="919">
                  <c:v>19955.900000000001</c:v>
                </c:pt>
                <c:pt idx="920">
                  <c:v>20149.099999999999</c:v>
                </c:pt>
                <c:pt idx="921">
                  <c:v>20338</c:v>
                </c:pt>
                <c:pt idx="922">
                  <c:v>20593.8</c:v>
                </c:pt>
                <c:pt idx="923">
                  <c:v>20831.5</c:v>
                </c:pt>
                <c:pt idx="924">
                  <c:v>67728.399999999994</c:v>
                </c:pt>
                <c:pt idx="925">
                  <c:v>74073.8</c:v>
                </c:pt>
                <c:pt idx="926">
                  <c:v>74601.899999999994</c:v>
                </c:pt>
                <c:pt idx="927">
                  <c:v>68131.600000000006</c:v>
                </c:pt>
                <c:pt idx="928">
                  <c:v>64916.800000000003</c:v>
                </c:pt>
                <c:pt idx="929">
                  <c:v>64346.9</c:v>
                </c:pt>
                <c:pt idx="930">
                  <c:v>64426.400000000001</c:v>
                </c:pt>
                <c:pt idx="931">
                  <c:v>64964.7</c:v>
                </c:pt>
                <c:pt idx="932">
                  <c:v>65424.6</c:v>
                </c:pt>
                <c:pt idx="933">
                  <c:v>65807.600000000006</c:v>
                </c:pt>
                <c:pt idx="934">
                  <c:v>66235</c:v>
                </c:pt>
                <c:pt idx="935">
                  <c:v>11810.8</c:v>
                </c:pt>
                <c:pt idx="936">
                  <c:v>11403.5</c:v>
                </c:pt>
                <c:pt idx="937">
                  <c:v>11395.2</c:v>
                </c:pt>
                <c:pt idx="938">
                  <c:v>10011.1</c:v>
                </c:pt>
                <c:pt idx="939">
                  <c:v>10407.9</c:v>
                </c:pt>
                <c:pt idx="940">
                  <c:v>10635</c:v>
                </c:pt>
                <c:pt idx="941">
                  <c:v>10532.4</c:v>
                </c:pt>
                <c:pt idx="942">
                  <c:v>10445.5</c:v>
                </c:pt>
                <c:pt idx="943">
                  <c:v>10394.299999999999</c:v>
                </c:pt>
                <c:pt idx="944">
                  <c:v>10350</c:v>
                </c:pt>
                <c:pt idx="945">
                  <c:v>10316.9</c:v>
                </c:pt>
                <c:pt idx="946">
                  <c:v>10447.4</c:v>
                </c:pt>
                <c:pt idx="947">
                  <c:v>10896.4</c:v>
                </c:pt>
                <c:pt idx="948">
                  <c:v>10914.9</c:v>
                </c:pt>
                <c:pt idx="949">
                  <c:v>9469.9</c:v>
                </c:pt>
                <c:pt idx="950">
                  <c:v>10397.200000000001</c:v>
                </c:pt>
                <c:pt idx="951">
                  <c:v>10269.799999999999</c:v>
                </c:pt>
                <c:pt idx="952">
                  <c:v>10778.8</c:v>
                </c:pt>
                <c:pt idx="953">
                  <c:v>11147.7</c:v>
                </c:pt>
                <c:pt idx="954">
                  <c:v>11379.6</c:v>
                </c:pt>
                <c:pt idx="955">
                  <c:v>11467.6</c:v>
                </c:pt>
                <c:pt idx="956">
                  <c:v>11521.3</c:v>
                </c:pt>
                <c:pt idx="957">
                  <c:v>8762.7000000000007</c:v>
                </c:pt>
                <c:pt idx="958">
                  <c:v>8081.4</c:v>
                </c:pt>
                <c:pt idx="959">
                  <c:v>7974.9</c:v>
                </c:pt>
                <c:pt idx="960">
                  <c:v>8386.9</c:v>
                </c:pt>
                <c:pt idx="961">
                  <c:v>8390.6</c:v>
                </c:pt>
                <c:pt idx="962">
                  <c:v>8331.2000000000007</c:v>
                </c:pt>
                <c:pt idx="963">
                  <c:v>8432.6</c:v>
                </c:pt>
                <c:pt idx="964">
                  <c:v>8501.1</c:v>
                </c:pt>
                <c:pt idx="965">
                  <c:v>8631.2000000000007</c:v>
                </c:pt>
                <c:pt idx="966">
                  <c:v>8788.7999999999993</c:v>
                </c:pt>
                <c:pt idx="967">
                  <c:v>8807.4</c:v>
                </c:pt>
                <c:pt idx="968">
                  <c:v>15836.3</c:v>
                </c:pt>
                <c:pt idx="969">
                  <c:v>15227.6</c:v>
                </c:pt>
                <c:pt idx="970">
                  <c:v>15783.3</c:v>
                </c:pt>
                <c:pt idx="971">
                  <c:v>16350.2</c:v>
                </c:pt>
                <c:pt idx="972">
                  <c:v>16536.400000000001</c:v>
                </c:pt>
                <c:pt idx="973">
                  <c:v>16840.8</c:v>
                </c:pt>
                <c:pt idx="974">
                  <c:v>16991.900000000001</c:v>
                </c:pt>
                <c:pt idx="975">
                  <c:v>17225.400000000001</c:v>
                </c:pt>
                <c:pt idx="976">
                  <c:v>17401.900000000001</c:v>
                </c:pt>
                <c:pt idx="977">
                  <c:v>17389.5</c:v>
                </c:pt>
                <c:pt idx="978">
                  <c:v>17464.400000000001</c:v>
                </c:pt>
                <c:pt idx="979">
                  <c:v>29924.7</c:v>
                </c:pt>
                <c:pt idx="980">
                  <c:v>31923.8</c:v>
                </c:pt>
                <c:pt idx="981">
                  <c:v>32254.400000000001</c:v>
                </c:pt>
                <c:pt idx="982">
                  <c:v>32501</c:v>
                </c:pt>
                <c:pt idx="983">
                  <c:v>32653</c:v>
                </c:pt>
                <c:pt idx="984">
                  <c:v>32452.6</c:v>
                </c:pt>
                <c:pt idx="985">
                  <c:v>32813.9</c:v>
                </c:pt>
                <c:pt idx="986">
                  <c:v>33097.599999999999</c:v>
                </c:pt>
                <c:pt idx="987">
                  <c:v>33177.1</c:v>
                </c:pt>
                <c:pt idx="988">
                  <c:v>33116.5</c:v>
                </c:pt>
                <c:pt idx="989">
                  <c:v>33447</c:v>
                </c:pt>
                <c:pt idx="990">
                  <c:v>40108.800000000003</c:v>
                </c:pt>
                <c:pt idx="991">
                  <c:v>41888.699999999997</c:v>
                </c:pt>
                <c:pt idx="992">
                  <c:v>42371.1</c:v>
                </c:pt>
                <c:pt idx="993">
                  <c:v>41131.5</c:v>
                </c:pt>
                <c:pt idx="994">
                  <c:v>41323.599999999999</c:v>
                </c:pt>
                <c:pt idx="995">
                  <c:v>41634.400000000001</c:v>
                </c:pt>
                <c:pt idx="996">
                  <c:v>42905.599999999999</c:v>
                </c:pt>
                <c:pt idx="997">
                  <c:v>43902.7</c:v>
                </c:pt>
                <c:pt idx="998">
                  <c:v>44847.7</c:v>
                </c:pt>
                <c:pt idx="999">
                  <c:v>45759.6</c:v>
                </c:pt>
                <c:pt idx="1000">
                  <c:v>46783.3</c:v>
                </c:pt>
                <c:pt idx="1001">
                  <c:v>107659.9</c:v>
                </c:pt>
                <c:pt idx="1002">
                  <c:v>105881.7</c:v>
                </c:pt>
                <c:pt idx="1003">
                  <c:v>108644</c:v>
                </c:pt>
                <c:pt idx="1004">
                  <c:v>118728.3</c:v>
                </c:pt>
                <c:pt idx="1005">
                  <c:v>105102.2</c:v>
                </c:pt>
                <c:pt idx="1006">
                  <c:v>103007.3</c:v>
                </c:pt>
                <c:pt idx="1007">
                  <c:v>107679.3</c:v>
                </c:pt>
                <c:pt idx="1008">
                  <c:v>108262.6</c:v>
                </c:pt>
                <c:pt idx="1009">
                  <c:v>110448</c:v>
                </c:pt>
                <c:pt idx="1010">
                  <c:v>113080.7</c:v>
                </c:pt>
                <c:pt idx="1011">
                  <c:v>115783</c:v>
                </c:pt>
                <c:pt idx="1012">
                  <c:v>7770.3</c:v>
                </c:pt>
                <c:pt idx="1013">
                  <c:v>7405.6</c:v>
                </c:pt>
                <c:pt idx="1014">
                  <c:v>7627.8</c:v>
                </c:pt>
                <c:pt idx="1015">
                  <c:v>8010.4</c:v>
                </c:pt>
                <c:pt idx="1016">
                  <c:v>8148.7</c:v>
                </c:pt>
                <c:pt idx="1017">
                  <c:v>8251.2999999999993</c:v>
                </c:pt>
                <c:pt idx="1018">
                  <c:v>8210.6</c:v>
                </c:pt>
                <c:pt idx="1019">
                  <c:v>8247.6</c:v>
                </c:pt>
                <c:pt idx="1020">
                  <c:v>8193.2000000000007</c:v>
                </c:pt>
                <c:pt idx="1021">
                  <c:v>8108.2</c:v>
                </c:pt>
                <c:pt idx="1022">
                  <c:v>8129.1</c:v>
                </c:pt>
                <c:pt idx="1023">
                  <c:v>210164.5</c:v>
                </c:pt>
                <c:pt idx="1024">
                  <c:v>210560.3</c:v>
                </c:pt>
                <c:pt idx="1025">
                  <c:v>214189.4</c:v>
                </c:pt>
                <c:pt idx="1026">
                  <c:v>226865.7</c:v>
                </c:pt>
                <c:pt idx="1027">
                  <c:v>225385.8</c:v>
                </c:pt>
                <c:pt idx="1028">
                  <c:v>225100.7</c:v>
                </c:pt>
                <c:pt idx="1029">
                  <c:v>225913.4</c:v>
                </c:pt>
                <c:pt idx="1030">
                  <c:v>227582</c:v>
                </c:pt>
                <c:pt idx="1031">
                  <c:v>229138.4</c:v>
                </c:pt>
                <c:pt idx="1032">
                  <c:v>230031.3</c:v>
                </c:pt>
                <c:pt idx="1033">
                  <c:v>231563.5</c:v>
                </c:pt>
                <c:pt idx="1034">
                  <c:v>11798.3</c:v>
                </c:pt>
                <c:pt idx="1035">
                  <c:v>11769.9</c:v>
                </c:pt>
                <c:pt idx="1036">
                  <c:v>11774.2</c:v>
                </c:pt>
                <c:pt idx="1037">
                  <c:v>12682.3</c:v>
                </c:pt>
                <c:pt idx="1038">
                  <c:v>13017.5</c:v>
                </c:pt>
                <c:pt idx="1039">
                  <c:v>13062.7</c:v>
                </c:pt>
                <c:pt idx="1040">
                  <c:v>13301.2</c:v>
                </c:pt>
                <c:pt idx="1041">
                  <c:v>13382</c:v>
                </c:pt>
                <c:pt idx="1042">
                  <c:v>13661.9</c:v>
                </c:pt>
                <c:pt idx="1043">
                  <c:v>14108.4</c:v>
                </c:pt>
                <c:pt idx="1044">
                  <c:v>14307</c:v>
                </c:pt>
                <c:pt idx="1045">
                  <c:v>39627.5</c:v>
                </c:pt>
                <c:pt idx="1046">
                  <c:v>38976.9</c:v>
                </c:pt>
                <c:pt idx="1047">
                  <c:v>40750</c:v>
                </c:pt>
                <c:pt idx="1048">
                  <c:v>40817.5</c:v>
                </c:pt>
                <c:pt idx="1049">
                  <c:v>40302.400000000001</c:v>
                </c:pt>
                <c:pt idx="1050">
                  <c:v>40151</c:v>
                </c:pt>
                <c:pt idx="1051">
                  <c:v>40513.300000000003</c:v>
                </c:pt>
                <c:pt idx="1052">
                  <c:v>40626.6</c:v>
                </c:pt>
                <c:pt idx="1053">
                  <c:v>40718</c:v>
                </c:pt>
                <c:pt idx="1054">
                  <c:v>40812.699999999997</c:v>
                </c:pt>
                <c:pt idx="1055">
                  <c:v>41022.1</c:v>
                </c:pt>
                <c:pt idx="1056">
                  <c:v>25117.200000000001</c:v>
                </c:pt>
                <c:pt idx="1057">
                  <c:v>25664.7</c:v>
                </c:pt>
                <c:pt idx="1058">
                  <c:v>25040.5</c:v>
                </c:pt>
                <c:pt idx="1059">
                  <c:v>25429.7</c:v>
                </c:pt>
                <c:pt idx="1060">
                  <c:v>25910.1</c:v>
                </c:pt>
                <c:pt idx="1061">
                  <c:v>26384.7</c:v>
                </c:pt>
                <c:pt idx="1062">
                  <c:v>26410.9</c:v>
                </c:pt>
                <c:pt idx="1063">
                  <c:v>26421</c:v>
                </c:pt>
                <c:pt idx="1064">
                  <c:v>26919.1</c:v>
                </c:pt>
                <c:pt idx="1065">
                  <c:v>26699.599999999999</c:v>
                </c:pt>
                <c:pt idx="1066">
                  <c:v>26873.3</c:v>
                </c:pt>
                <c:pt idx="1067">
                  <c:v>3474.6</c:v>
                </c:pt>
                <c:pt idx="1068">
                  <c:v>3875.1</c:v>
                </c:pt>
                <c:pt idx="1069">
                  <c:v>3901.8</c:v>
                </c:pt>
                <c:pt idx="1070">
                  <c:v>3926.6</c:v>
                </c:pt>
                <c:pt idx="1071">
                  <c:v>3834.6</c:v>
                </c:pt>
                <c:pt idx="1072">
                  <c:v>3868.5</c:v>
                </c:pt>
                <c:pt idx="1073">
                  <c:v>3990.2</c:v>
                </c:pt>
                <c:pt idx="1074">
                  <c:v>4116</c:v>
                </c:pt>
                <c:pt idx="1075">
                  <c:v>4244.2</c:v>
                </c:pt>
                <c:pt idx="1076">
                  <c:v>4381.3</c:v>
                </c:pt>
                <c:pt idx="1077">
                  <c:v>4523.6000000000004</c:v>
                </c:pt>
                <c:pt idx="1078">
                  <c:v>32955.300000000003</c:v>
                </c:pt>
                <c:pt idx="1079">
                  <c:v>33628.699999999997</c:v>
                </c:pt>
                <c:pt idx="1080">
                  <c:v>34271.199999999997</c:v>
                </c:pt>
                <c:pt idx="1081">
                  <c:v>36564.400000000001</c:v>
                </c:pt>
                <c:pt idx="1082">
                  <c:v>37626.9</c:v>
                </c:pt>
                <c:pt idx="1083">
                  <c:v>38222.699999999997</c:v>
                </c:pt>
                <c:pt idx="1084">
                  <c:v>38668.199999999997</c:v>
                </c:pt>
                <c:pt idx="1085">
                  <c:v>39096</c:v>
                </c:pt>
                <c:pt idx="1086">
                  <c:v>39424.400000000001</c:v>
                </c:pt>
                <c:pt idx="1087">
                  <c:v>39655.800000000003</c:v>
                </c:pt>
                <c:pt idx="1088">
                  <c:v>40070</c:v>
                </c:pt>
                <c:pt idx="1089">
                  <c:v>12500</c:v>
                </c:pt>
                <c:pt idx="1090">
                  <c:v>12560.9</c:v>
                </c:pt>
                <c:pt idx="1091">
                  <c:v>11261.9</c:v>
                </c:pt>
                <c:pt idx="1092">
                  <c:v>11744.6</c:v>
                </c:pt>
                <c:pt idx="1093">
                  <c:v>11711.8</c:v>
                </c:pt>
                <c:pt idx="1094">
                  <c:v>11792.6</c:v>
                </c:pt>
                <c:pt idx="1095">
                  <c:v>12277.1</c:v>
                </c:pt>
                <c:pt idx="1096">
                  <c:v>12624.9</c:v>
                </c:pt>
                <c:pt idx="1097">
                  <c:v>12864.7</c:v>
                </c:pt>
                <c:pt idx="1098">
                  <c:v>13134.4</c:v>
                </c:pt>
                <c:pt idx="1099">
                  <c:v>13476.1</c:v>
                </c:pt>
                <c:pt idx="1100">
                  <c:v>1212</c:v>
                </c:pt>
                <c:pt idx="1101">
                  <c:v>1462.1</c:v>
                </c:pt>
                <c:pt idx="1102">
                  <c:v>1308.9000000000001</c:v>
                </c:pt>
                <c:pt idx="1103">
                  <c:v>1282.8</c:v>
                </c:pt>
                <c:pt idx="1104">
                  <c:v>1293.3</c:v>
                </c:pt>
                <c:pt idx="1105">
                  <c:v>1307.8</c:v>
                </c:pt>
                <c:pt idx="1106">
                  <c:v>1330.3</c:v>
                </c:pt>
                <c:pt idx="1107">
                  <c:v>1352.6</c:v>
                </c:pt>
                <c:pt idx="1108">
                  <c:v>1372.9</c:v>
                </c:pt>
                <c:pt idx="1109">
                  <c:v>1394</c:v>
                </c:pt>
                <c:pt idx="1110">
                  <c:v>1414.6</c:v>
                </c:pt>
                <c:pt idx="1111">
                  <c:v>10378.9</c:v>
                </c:pt>
                <c:pt idx="1112">
                  <c:v>9430.7000000000007</c:v>
                </c:pt>
                <c:pt idx="1113">
                  <c:v>9150.6</c:v>
                </c:pt>
                <c:pt idx="1114">
                  <c:v>8629.5</c:v>
                </c:pt>
                <c:pt idx="1115">
                  <c:v>8693.6</c:v>
                </c:pt>
                <c:pt idx="1116">
                  <c:v>8723.5</c:v>
                </c:pt>
                <c:pt idx="1117">
                  <c:v>8627.1</c:v>
                </c:pt>
                <c:pt idx="1118">
                  <c:v>8475.2999999999993</c:v>
                </c:pt>
                <c:pt idx="1119">
                  <c:v>8281.4</c:v>
                </c:pt>
                <c:pt idx="1120">
                  <c:v>8084.8</c:v>
                </c:pt>
                <c:pt idx="1121">
                  <c:v>8000.2</c:v>
                </c:pt>
                <c:pt idx="1122">
                  <c:v>19109</c:v>
                </c:pt>
                <c:pt idx="1123">
                  <c:v>20326.099999999999</c:v>
                </c:pt>
                <c:pt idx="1124">
                  <c:v>20655.2</c:v>
                </c:pt>
                <c:pt idx="1125">
                  <c:v>20062.099999999999</c:v>
                </c:pt>
                <c:pt idx="1126">
                  <c:v>20571.400000000001</c:v>
                </c:pt>
                <c:pt idx="1127">
                  <c:v>21027.200000000001</c:v>
                </c:pt>
                <c:pt idx="1128">
                  <c:v>21225.5</c:v>
                </c:pt>
                <c:pt idx="1129">
                  <c:v>21455.7</c:v>
                </c:pt>
                <c:pt idx="1130">
                  <c:v>21578.799999999999</c:v>
                </c:pt>
                <c:pt idx="1131">
                  <c:v>21636.5</c:v>
                </c:pt>
                <c:pt idx="1132">
                  <c:v>21810.6</c:v>
                </c:pt>
                <c:pt idx="1133">
                  <c:v>22384.2</c:v>
                </c:pt>
                <c:pt idx="1134">
                  <c:v>22825.5</c:v>
                </c:pt>
                <c:pt idx="1135">
                  <c:v>24185.599999999999</c:v>
                </c:pt>
                <c:pt idx="1136">
                  <c:v>25289.7</c:v>
                </c:pt>
                <c:pt idx="1137">
                  <c:v>25713.4</c:v>
                </c:pt>
                <c:pt idx="1138">
                  <c:v>26084.400000000001</c:v>
                </c:pt>
                <c:pt idx="1139">
                  <c:v>26440.9</c:v>
                </c:pt>
                <c:pt idx="1140">
                  <c:v>26728.6</c:v>
                </c:pt>
                <c:pt idx="1141">
                  <c:v>26910.799999999999</c:v>
                </c:pt>
                <c:pt idx="1142">
                  <c:v>27098.1</c:v>
                </c:pt>
                <c:pt idx="1143">
                  <c:v>27295.5</c:v>
                </c:pt>
                <c:pt idx="1144">
                  <c:v>44784.9</c:v>
                </c:pt>
                <c:pt idx="1145">
                  <c:v>44428</c:v>
                </c:pt>
                <c:pt idx="1146">
                  <c:v>43800.4</c:v>
                </c:pt>
                <c:pt idx="1147">
                  <c:v>42925.4</c:v>
                </c:pt>
                <c:pt idx="1148">
                  <c:v>42876.5</c:v>
                </c:pt>
                <c:pt idx="1149">
                  <c:v>42765.7</c:v>
                </c:pt>
                <c:pt idx="1150">
                  <c:v>42384.4</c:v>
                </c:pt>
                <c:pt idx="1151">
                  <c:v>41946.8</c:v>
                </c:pt>
                <c:pt idx="1152">
                  <c:v>41352.9</c:v>
                </c:pt>
                <c:pt idx="1153">
                  <c:v>40646</c:v>
                </c:pt>
                <c:pt idx="1154">
                  <c:v>40116</c:v>
                </c:pt>
                <c:pt idx="1155">
                  <c:v>3466.7</c:v>
                </c:pt>
                <c:pt idx="1156">
                  <c:v>3629.2</c:v>
                </c:pt>
                <c:pt idx="1157">
                  <c:v>3634.3</c:v>
                </c:pt>
                <c:pt idx="1158">
                  <c:v>3384.2</c:v>
                </c:pt>
                <c:pt idx="1159">
                  <c:v>3539.1</c:v>
                </c:pt>
                <c:pt idx="1160">
                  <c:v>3603.1</c:v>
                </c:pt>
                <c:pt idx="1161">
                  <c:v>3684.5</c:v>
                </c:pt>
                <c:pt idx="1162">
                  <c:v>3732.7</c:v>
                </c:pt>
                <c:pt idx="1163">
                  <c:v>3769.3</c:v>
                </c:pt>
                <c:pt idx="1164">
                  <c:v>3797.9</c:v>
                </c:pt>
                <c:pt idx="1165">
                  <c:v>3820.5</c:v>
                </c:pt>
                <c:pt idx="1166">
                  <c:v>12647.3</c:v>
                </c:pt>
                <c:pt idx="1167">
                  <c:v>12926.3</c:v>
                </c:pt>
                <c:pt idx="1168">
                  <c:v>13067.6</c:v>
                </c:pt>
                <c:pt idx="1169">
                  <c:v>13190.3</c:v>
                </c:pt>
                <c:pt idx="1170">
                  <c:v>13237.7</c:v>
                </c:pt>
                <c:pt idx="1171">
                  <c:v>13393.4</c:v>
                </c:pt>
                <c:pt idx="1172">
                  <c:v>13580</c:v>
                </c:pt>
                <c:pt idx="1173">
                  <c:v>13744.2</c:v>
                </c:pt>
                <c:pt idx="1174">
                  <c:v>13913.3</c:v>
                </c:pt>
                <c:pt idx="1175">
                  <c:v>14098.2</c:v>
                </c:pt>
                <c:pt idx="1176">
                  <c:v>14299.9</c:v>
                </c:pt>
                <c:pt idx="1177">
                  <c:v>28583.8</c:v>
                </c:pt>
                <c:pt idx="1178">
                  <c:v>30019.4</c:v>
                </c:pt>
                <c:pt idx="1179">
                  <c:v>33271.9</c:v>
                </c:pt>
                <c:pt idx="1180">
                  <c:v>35729.800000000003</c:v>
                </c:pt>
                <c:pt idx="1181">
                  <c:v>37778</c:v>
                </c:pt>
                <c:pt idx="1182">
                  <c:v>39507.699999999997</c:v>
                </c:pt>
                <c:pt idx="1183">
                  <c:v>39939</c:v>
                </c:pt>
                <c:pt idx="1184">
                  <c:v>40247.699999999997</c:v>
                </c:pt>
                <c:pt idx="1185">
                  <c:v>40554.5</c:v>
                </c:pt>
                <c:pt idx="1186">
                  <c:v>40909.9</c:v>
                </c:pt>
                <c:pt idx="1187">
                  <c:v>41322.800000000003</c:v>
                </c:pt>
                <c:pt idx="1188">
                  <c:v>16672</c:v>
                </c:pt>
                <c:pt idx="1189">
                  <c:v>16354.6</c:v>
                </c:pt>
                <c:pt idx="1190">
                  <c:v>16421.5</c:v>
                </c:pt>
                <c:pt idx="1191">
                  <c:v>17847</c:v>
                </c:pt>
                <c:pt idx="1192">
                  <c:v>18237.7</c:v>
                </c:pt>
                <c:pt idx="1193">
                  <c:v>18350.3</c:v>
                </c:pt>
                <c:pt idx="1194">
                  <c:v>18403.8</c:v>
                </c:pt>
                <c:pt idx="1195">
                  <c:v>18424.3</c:v>
                </c:pt>
                <c:pt idx="1196">
                  <c:v>18452.900000000001</c:v>
                </c:pt>
                <c:pt idx="1197">
                  <c:v>18438</c:v>
                </c:pt>
                <c:pt idx="1198">
                  <c:v>18422.7</c:v>
                </c:pt>
                <c:pt idx="1199">
                  <c:v>8975.1</c:v>
                </c:pt>
                <c:pt idx="1200">
                  <c:v>10166.700000000001</c:v>
                </c:pt>
                <c:pt idx="1201">
                  <c:v>10660.2</c:v>
                </c:pt>
                <c:pt idx="1202">
                  <c:v>11266.3</c:v>
                </c:pt>
                <c:pt idx="1203">
                  <c:v>11396.1</c:v>
                </c:pt>
                <c:pt idx="1204">
                  <c:v>11582.4</c:v>
                </c:pt>
                <c:pt idx="1205">
                  <c:v>11668.3</c:v>
                </c:pt>
                <c:pt idx="1206">
                  <c:v>11786.5</c:v>
                </c:pt>
                <c:pt idx="1207">
                  <c:v>11894.7</c:v>
                </c:pt>
                <c:pt idx="1208">
                  <c:v>11988.2</c:v>
                </c:pt>
                <c:pt idx="1209">
                  <c:v>12090.8</c:v>
                </c:pt>
                <c:pt idx="1210">
                  <c:v>42225.3</c:v>
                </c:pt>
                <c:pt idx="1211">
                  <c:v>42376.1</c:v>
                </c:pt>
                <c:pt idx="1212">
                  <c:v>41772</c:v>
                </c:pt>
                <c:pt idx="1213">
                  <c:v>38061.300000000003</c:v>
                </c:pt>
                <c:pt idx="1214">
                  <c:v>38005.9</c:v>
                </c:pt>
                <c:pt idx="1215">
                  <c:v>37553.9</c:v>
                </c:pt>
                <c:pt idx="1216">
                  <c:v>36706.6</c:v>
                </c:pt>
                <c:pt idx="1217">
                  <c:v>35900.199999999997</c:v>
                </c:pt>
                <c:pt idx="1218">
                  <c:v>35064.9</c:v>
                </c:pt>
                <c:pt idx="1219">
                  <c:v>34225</c:v>
                </c:pt>
                <c:pt idx="1220">
                  <c:v>33320.300000000003</c:v>
                </c:pt>
                <c:pt idx="1221">
                  <c:v>48557.8</c:v>
                </c:pt>
                <c:pt idx="1222">
                  <c:v>45715.5</c:v>
                </c:pt>
                <c:pt idx="1223">
                  <c:v>46857.3</c:v>
                </c:pt>
                <c:pt idx="1224">
                  <c:v>47716.4</c:v>
                </c:pt>
                <c:pt idx="1225">
                  <c:v>48976.6</c:v>
                </c:pt>
                <c:pt idx="1226">
                  <c:v>49709.9</c:v>
                </c:pt>
                <c:pt idx="1227">
                  <c:v>50116.6</c:v>
                </c:pt>
                <c:pt idx="1228">
                  <c:v>50263.6</c:v>
                </c:pt>
                <c:pt idx="1229">
                  <c:v>50447.7</c:v>
                </c:pt>
                <c:pt idx="1230">
                  <c:v>50525.5</c:v>
                </c:pt>
                <c:pt idx="1231">
                  <c:v>50413.8</c:v>
                </c:pt>
                <c:pt idx="1232">
                  <c:v>9649</c:v>
                </c:pt>
                <c:pt idx="1233">
                  <c:v>9513.2999999999993</c:v>
                </c:pt>
                <c:pt idx="1234">
                  <c:v>9687.5</c:v>
                </c:pt>
                <c:pt idx="1235">
                  <c:v>9517.7000000000007</c:v>
                </c:pt>
                <c:pt idx="1236">
                  <c:v>9112.7000000000007</c:v>
                </c:pt>
                <c:pt idx="1237">
                  <c:v>8921.5</c:v>
                </c:pt>
                <c:pt idx="1238">
                  <c:v>9020</c:v>
                </c:pt>
                <c:pt idx="1239">
                  <c:v>9514</c:v>
                </c:pt>
                <c:pt idx="1240">
                  <c:v>9886</c:v>
                </c:pt>
                <c:pt idx="1241">
                  <c:v>9799.9</c:v>
                </c:pt>
                <c:pt idx="1242">
                  <c:v>9784.4</c:v>
                </c:pt>
                <c:pt idx="1243">
                  <c:v>1325.9</c:v>
                </c:pt>
                <c:pt idx="1244">
                  <c:v>1250</c:v>
                </c:pt>
                <c:pt idx="1245">
                  <c:v>1235.3</c:v>
                </c:pt>
                <c:pt idx="1246">
                  <c:v>1208.0999999999999</c:v>
                </c:pt>
                <c:pt idx="1247">
                  <c:v>1136.3</c:v>
                </c:pt>
                <c:pt idx="1248">
                  <c:v>1125.9000000000001</c:v>
                </c:pt>
                <c:pt idx="1249">
                  <c:v>1080.2</c:v>
                </c:pt>
                <c:pt idx="1250">
                  <c:v>1067.5999999999999</c:v>
                </c:pt>
                <c:pt idx="1251">
                  <c:v>1055.8</c:v>
                </c:pt>
                <c:pt idx="1252">
                  <c:v>1043.2</c:v>
                </c:pt>
                <c:pt idx="1253">
                  <c:v>1029.5</c:v>
                </c:pt>
                <c:pt idx="1254">
                  <c:v>485.7</c:v>
                </c:pt>
                <c:pt idx="1255">
                  <c:v>691</c:v>
                </c:pt>
                <c:pt idx="1256">
                  <c:v>718.6</c:v>
                </c:pt>
                <c:pt idx="1257">
                  <c:v>785.6</c:v>
                </c:pt>
                <c:pt idx="1258">
                  <c:v>805.3</c:v>
                </c:pt>
                <c:pt idx="1259">
                  <c:v>809.3</c:v>
                </c:pt>
                <c:pt idx="1260">
                  <c:v>814.1</c:v>
                </c:pt>
                <c:pt idx="1261">
                  <c:v>841.4</c:v>
                </c:pt>
                <c:pt idx="1262">
                  <c:v>861</c:v>
                </c:pt>
                <c:pt idx="1263">
                  <c:v>881.1</c:v>
                </c:pt>
                <c:pt idx="1264">
                  <c:v>895.1</c:v>
                </c:pt>
                <c:pt idx="1265">
                  <c:v>2366.3000000000002</c:v>
                </c:pt>
                <c:pt idx="1266">
                  <c:v>2405.3000000000002</c:v>
                </c:pt>
                <c:pt idx="1267">
                  <c:v>2097.4</c:v>
                </c:pt>
                <c:pt idx="1268">
                  <c:v>2092.5</c:v>
                </c:pt>
                <c:pt idx="1269">
                  <c:v>2063.3000000000002</c:v>
                </c:pt>
                <c:pt idx="1270">
                  <c:v>2014.2</c:v>
                </c:pt>
                <c:pt idx="1271">
                  <c:v>2001.6</c:v>
                </c:pt>
                <c:pt idx="1272">
                  <c:v>1980.6</c:v>
                </c:pt>
                <c:pt idx="1273">
                  <c:v>1952.4</c:v>
                </c:pt>
                <c:pt idx="1274">
                  <c:v>1924</c:v>
                </c:pt>
                <c:pt idx="1275">
                  <c:v>1892.5</c:v>
                </c:pt>
                <c:pt idx="1276">
                  <c:v>1705.7</c:v>
                </c:pt>
                <c:pt idx="1277">
                  <c:v>1553.5</c:v>
                </c:pt>
                <c:pt idx="1278">
                  <c:v>1491.4</c:v>
                </c:pt>
                <c:pt idx="1279">
                  <c:v>1411.4</c:v>
                </c:pt>
                <c:pt idx="1280">
                  <c:v>1423.8</c:v>
                </c:pt>
                <c:pt idx="1281">
                  <c:v>1403.4</c:v>
                </c:pt>
                <c:pt idx="1282">
                  <c:v>1393.8</c:v>
                </c:pt>
                <c:pt idx="1283">
                  <c:v>1382</c:v>
                </c:pt>
                <c:pt idx="1284">
                  <c:v>1372.7</c:v>
                </c:pt>
                <c:pt idx="1285">
                  <c:v>1361.1</c:v>
                </c:pt>
                <c:pt idx="1286">
                  <c:v>1344.6</c:v>
                </c:pt>
                <c:pt idx="1287">
                  <c:v>5609.3</c:v>
                </c:pt>
                <c:pt idx="1288">
                  <c:v>5384.1</c:v>
                </c:pt>
                <c:pt idx="1289">
                  <c:v>5350.9</c:v>
                </c:pt>
                <c:pt idx="1290">
                  <c:v>4974.1000000000004</c:v>
                </c:pt>
                <c:pt idx="1291">
                  <c:v>4778.8999999999996</c:v>
                </c:pt>
                <c:pt idx="1292">
                  <c:v>4626.8</c:v>
                </c:pt>
                <c:pt idx="1293">
                  <c:v>4548.8999999999996</c:v>
                </c:pt>
                <c:pt idx="1294">
                  <c:v>4496.3</c:v>
                </c:pt>
                <c:pt idx="1295">
                  <c:v>4454</c:v>
                </c:pt>
                <c:pt idx="1296">
                  <c:v>4405.8</c:v>
                </c:pt>
                <c:pt idx="1297">
                  <c:v>4345.3</c:v>
                </c:pt>
                <c:pt idx="1298">
                  <c:v>933.7</c:v>
                </c:pt>
                <c:pt idx="1299">
                  <c:v>1051.5999999999999</c:v>
                </c:pt>
                <c:pt idx="1300">
                  <c:v>1043</c:v>
                </c:pt>
                <c:pt idx="1301">
                  <c:v>1065.0999999999999</c:v>
                </c:pt>
                <c:pt idx="1302">
                  <c:v>1112.5</c:v>
                </c:pt>
                <c:pt idx="1303">
                  <c:v>1137.5</c:v>
                </c:pt>
                <c:pt idx="1304">
                  <c:v>1166.9000000000001</c:v>
                </c:pt>
                <c:pt idx="1305">
                  <c:v>1186.0999999999999</c:v>
                </c:pt>
                <c:pt idx="1306">
                  <c:v>1204.4000000000001</c:v>
                </c:pt>
                <c:pt idx="1307">
                  <c:v>1222.5999999999999</c:v>
                </c:pt>
                <c:pt idx="1308">
                  <c:v>1239.8</c:v>
                </c:pt>
                <c:pt idx="1309">
                  <c:v>1908.3</c:v>
                </c:pt>
                <c:pt idx="1310">
                  <c:v>1665.2</c:v>
                </c:pt>
                <c:pt idx="1311">
                  <c:v>1822.7</c:v>
                </c:pt>
                <c:pt idx="1312">
                  <c:v>1833.6</c:v>
                </c:pt>
                <c:pt idx="1313">
                  <c:v>1840.9</c:v>
                </c:pt>
                <c:pt idx="1314">
                  <c:v>1814.6</c:v>
                </c:pt>
                <c:pt idx="1315">
                  <c:v>1787</c:v>
                </c:pt>
                <c:pt idx="1316">
                  <c:v>1763.8</c:v>
                </c:pt>
                <c:pt idx="1317">
                  <c:v>1757.1</c:v>
                </c:pt>
                <c:pt idx="1318">
                  <c:v>1731</c:v>
                </c:pt>
                <c:pt idx="1319">
                  <c:v>1705.6</c:v>
                </c:pt>
                <c:pt idx="1320">
                  <c:v>1959.1</c:v>
                </c:pt>
                <c:pt idx="1321">
                  <c:v>1941</c:v>
                </c:pt>
                <c:pt idx="1322">
                  <c:v>2059.1</c:v>
                </c:pt>
                <c:pt idx="1323">
                  <c:v>1879</c:v>
                </c:pt>
                <c:pt idx="1324">
                  <c:v>1734</c:v>
                </c:pt>
                <c:pt idx="1325">
                  <c:v>1709.7</c:v>
                </c:pt>
                <c:pt idx="1326">
                  <c:v>1710.1</c:v>
                </c:pt>
                <c:pt idx="1327">
                  <c:v>1700.3</c:v>
                </c:pt>
                <c:pt idx="1328">
                  <c:v>1689.5</c:v>
                </c:pt>
                <c:pt idx="1329">
                  <c:v>1679.2</c:v>
                </c:pt>
                <c:pt idx="1330">
                  <c:v>1670.1</c:v>
                </c:pt>
                <c:pt idx="1331">
                  <c:v>3873.6</c:v>
                </c:pt>
                <c:pt idx="1332">
                  <c:v>2868.6</c:v>
                </c:pt>
                <c:pt idx="1333">
                  <c:v>2821.5</c:v>
                </c:pt>
                <c:pt idx="1334">
                  <c:v>2727.6</c:v>
                </c:pt>
                <c:pt idx="1335">
                  <c:v>2777</c:v>
                </c:pt>
                <c:pt idx="1336">
                  <c:v>2707.2</c:v>
                </c:pt>
                <c:pt idx="1337">
                  <c:v>2652</c:v>
                </c:pt>
                <c:pt idx="1338">
                  <c:v>2623</c:v>
                </c:pt>
                <c:pt idx="1339">
                  <c:v>2625.6</c:v>
                </c:pt>
                <c:pt idx="1340">
                  <c:v>2588.6</c:v>
                </c:pt>
                <c:pt idx="1341">
                  <c:v>2550.8000000000002</c:v>
                </c:pt>
                <c:pt idx="1342">
                  <c:v>23054.1</c:v>
                </c:pt>
                <c:pt idx="1343">
                  <c:v>24329.599999999999</c:v>
                </c:pt>
                <c:pt idx="1344">
                  <c:v>27477.599999999999</c:v>
                </c:pt>
                <c:pt idx="1345">
                  <c:v>28253.8</c:v>
                </c:pt>
                <c:pt idx="1346">
                  <c:v>28265.200000000001</c:v>
                </c:pt>
                <c:pt idx="1347">
                  <c:v>29954.9</c:v>
                </c:pt>
                <c:pt idx="1348">
                  <c:v>31999.200000000001</c:v>
                </c:pt>
                <c:pt idx="1349">
                  <c:v>32818.5</c:v>
                </c:pt>
                <c:pt idx="1350">
                  <c:v>34401.599999999999</c:v>
                </c:pt>
                <c:pt idx="1351">
                  <c:v>36166</c:v>
                </c:pt>
                <c:pt idx="1352">
                  <c:v>37920.300000000003</c:v>
                </c:pt>
                <c:pt idx="1353">
                  <c:v>14930</c:v>
                </c:pt>
                <c:pt idx="1354">
                  <c:v>17936</c:v>
                </c:pt>
                <c:pt idx="1355">
                  <c:v>21065.3</c:v>
                </c:pt>
                <c:pt idx="1356">
                  <c:v>21188.6</c:v>
                </c:pt>
                <c:pt idx="1357">
                  <c:v>21056.5</c:v>
                </c:pt>
                <c:pt idx="1358">
                  <c:v>21504</c:v>
                </c:pt>
                <c:pt idx="1359">
                  <c:v>22398.400000000001</c:v>
                </c:pt>
                <c:pt idx="1360">
                  <c:v>23438.3</c:v>
                </c:pt>
                <c:pt idx="1361">
                  <c:v>24184</c:v>
                </c:pt>
                <c:pt idx="1362">
                  <c:v>24855.8</c:v>
                </c:pt>
                <c:pt idx="1363">
                  <c:v>25424.799999999999</c:v>
                </c:pt>
                <c:pt idx="1364">
                  <c:v>19118.099999999999</c:v>
                </c:pt>
                <c:pt idx="1365">
                  <c:v>21271.3</c:v>
                </c:pt>
                <c:pt idx="1366">
                  <c:v>23698.400000000001</c:v>
                </c:pt>
                <c:pt idx="1367">
                  <c:v>26441.200000000001</c:v>
                </c:pt>
                <c:pt idx="1368">
                  <c:v>26525.8</c:v>
                </c:pt>
                <c:pt idx="1369">
                  <c:v>27040.1</c:v>
                </c:pt>
                <c:pt idx="1370">
                  <c:v>28093.9</c:v>
                </c:pt>
                <c:pt idx="1371">
                  <c:v>29178.7</c:v>
                </c:pt>
                <c:pt idx="1372">
                  <c:v>29900.3</c:v>
                </c:pt>
                <c:pt idx="1373">
                  <c:v>30576.1</c:v>
                </c:pt>
                <c:pt idx="1374">
                  <c:v>31163.4</c:v>
                </c:pt>
                <c:pt idx="1375">
                  <c:v>7014.6</c:v>
                </c:pt>
                <c:pt idx="1376">
                  <c:v>7265.9</c:v>
                </c:pt>
                <c:pt idx="1377">
                  <c:v>7494.4</c:v>
                </c:pt>
                <c:pt idx="1378">
                  <c:v>7915.7</c:v>
                </c:pt>
                <c:pt idx="1379">
                  <c:v>7919</c:v>
                </c:pt>
                <c:pt idx="1380">
                  <c:v>7936.6</c:v>
                </c:pt>
                <c:pt idx="1381">
                  <c:v>8208</c:v>
                </c:pt>
                <c:pt idx="1382">
                  <c:v>8475.7999999999993</c:v>
                </c:pt>
                <c:pt idx="1383">
                  <c:v>8713.9</c:v>
                </c:pt>
                <c:pt idx="1384">
                  <c:v>8949.9</c:v>
                </c:pt>
                <c:pt idx="1385">
                  <c:v>9189.6</c:v>
                </c:pt>
                <c:pt idx="1386">
                  <c:v>5633.1</c:v>
                </c:pt>
                <c:pt idx="1387">
                  <c:v>6133</c:v>
                </c:pt>
                <c:pt idx="1388">
                  <c:v>6655.5</c:v>
                </c:pt>
                <c:pt idx="1389">
                  <c:v>6963.4</c:v>
                </c:pt>
                <c:pt idx="1390">
                  <c:v>7238.4</c:v>
                </c:pt>
                <c:pt idx="1391">
                  <c:v>7561.2</c:v>
                </c:pt>
                <c:pt idx="1392">
                  <c:v>7836.6</c:v>
                </c:pt>
                <c:pt idx="1393">
                  <c:v>7940.7</c:v>
                </c:pt>
                <c:pt idx="1394">
                  <c:v>8063.6</c:v>
                </c:pt>
                <c:pt idx="1395">
                  <c:v>8156.4</c:v>
                </c:pt>
                <c:pt idx="1396">
                  <c:v>8275.2000000000007</c:v>
                </c:pt>
                <c:pt idx="1397">
                  <c:v>5216</c:v>
                </c:pt>
                <c:pt idx="1398">
                  <c:v>5430</c:v>
                </c:pt>
                <c:pt idx="1399">
                  <c:v>5729.2</c:v>
                </c:pt>
                <c:pt idx="1400">
                  <c:v>5959.1</c:v>
                </c:pt>
                <c:pt idx="1401">
                  <c:v>5801.4</c:v>
                </c:pt>
                <c:pt idx="1402">
                  <c:v>5685.8</c:v>
                </c:pt>
                <c:pt idx="1403">
                  <c:v>5911.1</c:v>
                </c:pt>
                <c:pt idx="1404">
                  <c:v>6043.5</c:v>
                </c:pt>
                <c:pt idx="1405">
                  <c:v>6176.6</c:v>
                </c:pt>
                <c:pt idx="1406">
                  <c:v>6315.6</c:v>
                </c:pt>
                <c:pt idx="1407">
                  <c:v>6457.3</c:v>
                </c:pt>
                <c:pt idx="1408">
                  <c:v>6684</c:v>
                </c:pt>
                <c:pt idx="1409">
                  <c:v>6311.7</c:v>
                </c:pt>
                <c:pt idx="1410">
                  <c:v>6434.9</c:v>
                </c:pt>
                <c:pt idx="1411">
                  <c:v>6275.6</c:v>
                </c:pt>
                <c:pt idx="1412">
                  <c:v>6440.2</c:v>
                </c:pt>
                <c:pt idx="1413">
                  <c:v>6550.9</c:v>
                </c:pt>
                <c:pt idx="1414">
                  <c:v>6783.3</c:v>
                </c:pt>
                <c:pt idx="1415">
                  <c:v>6945</c:v>
                </c:pt>
                <c:pt idx="1416">
                  <c:v>7091.4</c:v>
                </c:pt>
                <c:pt idx="1417">
                  <c:v>7235.8</c:v>
                </c:pt>
                <c:pt idx="1418">
                  <c:v>7390.1</c:v>
                </c:pt>
                <c:pt idx="1419">
                  <c:v>51407.1</c:v>
                </c:pt>
                <c:pt idx="1420">
                  <c:v>49297.5</c:v>
                </c:pt>
                <c:pt idx="1421">
                  <c:v>49299.4</c:v>
                </c:pt>
                <c:pt idx="1422">
                  <c:v>46795.4</c:v>
                </c:pt>
                <c:pt idx="1423">
                  <c:v>46450.5</c:v>
                </c:pt>
                <c:pt idx="1424">
                  <c:v>46403.6</c:v>
                </c:pt>
                <c:pt idx="1425">
                  <c:v>45484.9</c:v>
                </c:pt>
                <c:pt idx="1426">
                  <c:v>45106.7</c:v>
                </c:pt>
                <c:pt idx="1427">
                  <c:v>44399.3</c:v>
                </c:pt>
                <c:pt idx="1428">
                  <c:v>43524.9</c:v>
                </c:pt>
                <c:pt idx="1429">
                  <c:v>42797.7</c:v>
                </c:pt>
                <c:pt idx="1430">
                  <c:v>30562</c:v>
                </c:pt>
                <c:pt idx="1431">
                  <c:v>29993.1</c:v>
                </c:pt>
                <c:pt idx="1432">
                  <c:v>30571.8</c:v>
                </c:pt>
                <c:pt idx="1433">
                  <c:v>30678.5</c:v>
                </c:pt>
                <c:pt idx="1434">
                  <c:v>29954.6</c:v>
                </c:pt>
                <c:pt idx="1435">
                  <c:v>29951.8</c:v>
                </c:pt>
                <c:pt idx="1436">
                  <c:v>30532</c:v>
                </c:pt>
                <c:pt idx="1437">
                  <c:v>31133.9</c:v>
                </c:pt>
                <c:pt idx="1438">
                  <c:v>31597.8</c:v>
                </c:pt>
                <c:pt idx="1439">
                  <c:v>31947.9</c:v>
                </c:pt>
                <c:pt idx="1440">
                  <c:v>32337</c:v>
                </c:pt>
                <c:pt idx="1441">
                  <c:v>56624.2</c:v>
                </c:pt>
                <c:pt idx="1442">
                  <c:v>56741.1</c:v>
                </c:pt>
                <c:pt idx="1443">
                  <c:v>60160.9</c:v>
                </c:pt>
                <c:pt idx="1444">
                  <c:v>61297.7</c:v>
                </c:pt>
                <c:pt idx="1445">
                  <c:v>56254</c:v>
                </c:pt>
                <c:pt idx="1446">
                  <c:v>56462.6</c:v>
                </c:pt>
                <c:pt idx="1447">
                  <c:v>57251.199999999997</c:v>
                </c:pt>
                <c:pt idx="1448">
                  <c:v>57984.2</c:v>
                </c:pt>
                <c:pt idx="1449">
                  <c:v>58452.5</c:v>
                </c:pt>
                <c:pt idx="1450">
                  <c:v>58910.9</c:v>
                </c:pt>
                <c:pt idx="1451">
                  <c:v>59452.9</c:v>
                </c:pt>
                <c:pt idx="1452">
                  <c:v>21067.9</c:v>
                </c:pt>
                <c:pt idx="1453">
                  <c:v>22467.200000000001</c:v>
                </c:pt>
                <c:pt idx="1454">
                  <c:v>21603.599999999999</c:v>
                </c:pt>
                <c:pt idx="1455">
                  <c:v>21481.4</c:v>
                </c:pt>
                <c:pt idx="1456">
                  <c:v>20887</c:v>
                </c:pt>
                <c:pt idx="1457">
                  <c:v>20634.3</c:v>
                </c:pt>
                <c:pt idx="1458">
                  <c:v>20738.2</c:v>
                </c:pt>
                <c:pt idx="1459">
                  <c:v>20710.7</c:v>
                </c:pt>
                <c:pt idx="1460">
                  <c:v>20488.8</c:v>
                </c:pt>
                <c:pt idx="1461">
                  <c:v>20425</c:v>
                </c:pt>
                <c:pt idx="1462">
                  <c:v>20294.400000000001</c:v>
                </c:pt>
                <c:pt idx="1463">
                  <c:v>7191.9</c:v>
                </c:pt>
                <c:pt idx="1464">
                  <c:v>7326.2</c:v>
                </c:pt>
                <c:pt idx="1465">
                  <c:v>7197</c:v>
                </c:pt>
                <c:pt idx="1466">
                  <c:v>6687.7</c:v>
                </c:pt>
                <c:pt idx="1467">
                  <c:v>6732.8</c:v>
                </c:pt>
                <c:pt idx="1468">
                  <c:v>6599.1</c:v>
                </c:pt>
                <c:pt idx="1469">
                  <c:v>6478.2</c:v>
                </c:pt>
                <c:pt idx="1470">
                  <c:v>6352.9</c:v>
                </c:pt>
                <c:pt idx="1471">
                  <c:v>6233.5</c:v>
                </c:pt>
                <c:pt idx="1472">
                  <c:v>6104.5</c:v>
                </c:pt>
                <c:pt idx="1473">
                  <c:v>5967.6</c:v>
                </c:pt>
                <c:pt idx="1474">
                  <c:v>11912.8</c:v>
                </c:pt>
                <c:pt idx="1475">
                  <c:v>12839.8</c:v>
                </c:pt>
                <c:pt idx="1476">
                  <c:v>12151.6</c:v>
                </c:pt>
                <c:pt idx="1477">
                  <c:v>11894.5</c:v>
                </c:pt>
                <c:pt idx="1478">
                  <c:v>11851.1</c:v>
                </c:pt>
                <c:pt idx="1479">
                  <c:v>12002.4</c:v>
                </c:pt>
                <c:pt idx="1480">
                  <c:v>12206.2</c:v>
                </c:pt>
                <c:pt idx="1481">
                  <c:v>12380.8</c:v>
                </c:pt>
                <c:pt idx="1482">
                  <c:v>12505.5</c:v>
                </c:pt>
                <c:pt idx="1483">
                  <c:v>12646.9</c:v>
                </c:pt>
                <c:pt idx="1484">
                  <c:v>12797.8</c:v>
                </c:pt>
                <c:pt idx="1485">
                  <c:v>4528</c:v>
                </c:pt>
                <c:pt idx="1486">
                  <c:v>5491.4</c:v>
                </c:pt>
                <c:pt idx="1487">
                  <c:v>5504.9</c:v>
                </c:pt>
                <c:pt idx="1488">
                  <c:v>5578.1</c:v>
                </c:pt>
                <c:pt idx="1489">
                  <c:v>5467.8</c:v>
                </c:pt>
                <c:pt idx="1490">
                  <c:v>5392.2</c:v>
                </c:pt>
                <c:pt idx="1491">
                  <c:v>5371</c:v>
                </c:pt>
                <c:pt idx="1492">
                  <c:v>5360.9</c:v>
                </c:pt>
                <c:pt idx="1493">
                  <c:v>5375.5</c:v>
                </c:pt>
                <c:pt idx="1494">
                  <c:v>5388.8</c:v>
                </c:pt>
                <c:pt idx="1495">
                  <c:v>5386.9</c:v>
                </c:pt>
                <c:pt idx="1496">
                  <c:v>86743.2</c:v>
                </c:pt>
                <c:pt idx="1497">
                  <c:v>84632.6</c:v>
                </c:pt>
                <c:pt idx="1498">
                  <c:v>83054.399999999994</c:v>
                </c:pt>
                <c:pt idx="1499">
                  <c:v>82708</c:v>
                </c:pt>
                <c:pt idx="1500">
                  <c:v>84900.3</c:v>
                </c:pt>
                <c:pt idx="1501">
                  <c:v>84798.6</c:v>
                </c:pt>
                <c:pt idx="1502">
                  <c:v>79909.3</c:v>
                </c:pt>
                <c:pt idx="1503">
                  <c:v>78886.899999999994</c:v>
                </c:pt>
                <c:pt idx="1504">
                  <c:v>77503.100000000006</c:v>
                </c:pt>
                <c:pt idx="1505">
                  <c:v>76579</c:v>
                </c:pt>
                <c:pt idx="1506">
                  <c:v>75486.2</c:v>
                </c:pt>
                <c:pt idx="1507">
                  <c:v>4237.3999999999996</c:v>
                </c:pt>
                <c:pt idx="1508">
                  <c:v>4149</c:v>
                </c:pt>
                <c:pt idx="1509">
                  <c:v>4054.1</c:v>
                </c:pt>
                <c:pt idx="1510">
                  <c:v>4016.6</c:v>
                </c:pt>
                <c:pt idx="1511">
                  <c:v>3948.2</c:v>
                </c:pt>
                <c:pt idx="1512">
                  <c:v>3927.8</c:v>
                </c:pt>
                <c:pt idx="1513">
                  <c:v>3900.8</c:v>
                </c:pt>
                <c:pt idx="1514">
                  <c:v>3867.3</c:v>
                </c:pt>
                <c:pt idx="1515">
                  <c:v>3843</c:v>
                </c:pt>
                <c:pt idx="1516">
                  <c:v>3832.9</c:v>
                </c:pt>
                <c:pt idx="1517">
                  <c:v>3848.2</c:v>
                </c:pt>
                <c:pt idx="1518">
                  <c:v>4152.8</c:v>
                </c:pt>
                <c:pt idx="1519">
                  <c:v>3754.8</c:v>
                </c:pt>
                <c:pt idx="1520">
                  <c:v>3853.5</c:v>
                </c:pt>
                <c:pt idx="1521">
                  <c:v>3737.9</c:v>
                </c:pt>
                <c:pt idx="1522">
                  <c:v>3819.7</c:v>
                </c:pt>
                <c:pt idx="1523">
                  <c:v>3867.7</c:v>
                </c:pt>
                <c:pt idx="1524">
                  <c:v>3754.1</c:v>
                </c:pt>
                <c:pt idx="1525">
                  <c:v>3709.4</c:v>
                </c:pt>
                <c:pt idx="1526">
                  <c:v>3656.9</c:v>
                </c:pt>
                <c:pt idx="1527">
                  <c:v>3654.7</c:v>
                </c:pt>
                <c:pt idx="1528">
                  <c:v>3606.8</c:v>
                </c:pt>
                <c:pt idx="1529">
                  <c:v>852400</c:v>
                </c:pt>
                <c:pt idx="1530">
                  <c:v>845700</c:v>
                </c:pt>
                <c:pt idx="1531">
                  <c:v>836300</c:v>
                </c:pt>
                <c:pt idx="1532">
                  <c:v>756300</c:v>
                </c:pt>
                <c:pt idx="1533">
                  <c:v>479300</c:v>
                </c:pt>
                <c:pt idx="1534">
                  <c:v>396200</c:v>
                </c:pt>
                <c:pt idx="1535">
                  <c:v>449300</c:v>
                </c:pt>
                <c:pt idx="1536">
                  <c:v>473600</c:v>
                </c:pt>
                <c:pt idx="1537">
                  <c:v>495700</c:v>
                </c:pt>
                <c:pt idx="1538">
                  <c:v>508700</c:v>
                </c:pt>
                <c:pt idx="1539">
                  <c:v>516000</c:v>
                </c:pt>
                <c:pt idx="1540">
                  <c:v>25948.9</c:v>
                </c:pt>
                <c:pt idx="1541">
                  <c:v>25356.6</c:v>
                </c:pt>
                <c:pt idx="1542">
                  <c:v>24220.9</c:v>
                </c:pt>
                <c:pt idx="1543">
                  <c:v>23240.3</c:v>
                </c:pt>
                <c:pt idx="1544">
                  <c:v>23779.599999999999</c:v>
                </c:pt>
                <c:pt idx="1545">
                  <c:v>23723.5</c:v>
                </c:pt>
                <c:pt idx="1546">
                  <c:v>24524.1</c:v>
                </c:pt>
                <c:pt idx="1547">
                  <c:v>25028.7</c:v>
                </c:pt>
                <c:pt idx="1548">
                  <c:v>25522</c:v>
                </c:pt>
                <c:pt idx="1549">
                  <c:v>26110.799999999999</c:v>
                </c:pt>
                <c:pt idx="1550">
                  <c:v>26580.1</c:v>
                </c:pt>
                <c:pt idx="1551">
                  <c:v>24127.8</c:v>
                </c:pt>
                <c:pt idx="1552">
                  <c:v>26564.799999999999</c:v>
                </c:pt>
                <c:pt idx="1553">
                  <c:v>24502.799999999999</c:v>
                </c:pt>
                <c:pt idx="1554">
                  <c:v>23154.6</c:v>
                </c:pt>
                <c:pt idx="1555">
                  <c:v>17349.3</c:v>
                </c:pt>
                <c:pt idx="1556">
                  <c:v>12401.8</c:v>
                </c:pt>
                <c:pt idx="1557">
                  <c:v>12871.6</c:v>
                </c:pt>
                <c:pt idx="1558">
                  <c:v>13979.6</c:v>
                </c:pt>
                <c:pt idx="1559">
                  <c:v>15650.7</c:v>
                </c:pt>
                <c:pt idx="1560">
                  <c:v>16381.1</c:v>
                </c:pt>
                <c:pt idx="1561">
                  <c:v>16932.8</c:v>
                </c:pt>
                <c:pt idx="1562">
                  <c:v>93201.8</c:v>
                </c:pt>
                <c:pt idx="1563">
                  <c:v>86864.7</c:v>
                </c:pt>
                <c:pt idx="1564">
                  <c:v>86158.9</c:v>
                </c:pt>
                <c:pt idx="1565">
                  <c:v>75683.199999999997</c:v>
                </c:pt>
                <c:pt idx="1566">
                  <c:v>73459.5</c:v>
                </c:pt>
                <c:pt idx="1567">
                  <c:v>70988.600000000006</c:v>
                </c:pt>
                <c:pt idx="1568">
                  <c:v>74424.800000000003</c:v>
                </c:pt>
                <c:pt idx="1569">
                  <c:v>76620.399999999994</c:v>
                </c:pt>
                <c:pt idx="1570">
                  <c:v>78697.8</c:v>
                </c:pt>
                <c:pt idx="1571">
                  <c:v>80548.3</c:v>
                </c:pt>
                <c:pt idx="1572">
                  <c:v>81922.600000000006</c:v>
                </c:pt>
                <c:pt idx="1573">
                  <c:v>7820.4</c:v>
                </c:pt>
                <c:pt idx="1574">
                  <c:v>7834.4</c:v>
                </c:pt>
                <c:pt idx="1575">
                  <c:v>8065.8</c:v>
                </c:pt>
                <c:pt idx="1576">
                  <c:v>8308.2999999999993</c:v>
                </c:pt>
                <c:pt idx="1577">
                  <c:v>7975.7</c:v>
                </c:pt>
                <c:pt idx="1578">
                  <c:v>7868.1</c:v>
                </c:pt>
                <c:pt idx="1579">
                  <c:v>8098.6</c:v>
                </c:pt>
                <c:pt idx="1580">
                  <c:v>8288.7000000000007</c:v>
                </c:pt>
                <c:pt idx="1581">
                  <c:v>8491.5</c:v>
                </c:pt>
                <c:pt idx="1582">
                  <c:v>8702.6</c:v>
                </c:pt>
                <c:pt idx="1583">
                  <c:v>8922.4</c:v>
                </c:pt>
                <c:pt idx="1584">
                  <c:v>7962.7</c:v>
                </c:pt>
                <c:pt idx="1585">
                  <c:v>9597</c:v>
                </c:pt>
                <c:pt idx="1586">
                  <c:v>9263.6</c:v>
                </c:pt>
                <c:pt idx="1587">
                  <c:v>8428.4</c:v>
                </c:pt>
                <c:pt idx="1588">
                  <c:v>8716.6</c:v>
                </c:pt>
                <c:pt idx="1589">
                  <c:v>8671.4</c:v>
                </c:pt>
                <c:pt idx="1590">
                  <c:v>8746.1</c:v>
                </c:pt>
                <c:pt idx="1591">
                  <c:v>8865.2999999999993</c:v>
                </c:pt>
                <c:pt idx="1592">
                  <c:v>8946.7000000000007</c:v>
                </c:pt>
                <c:pt idx="1593">
                  <c:v>8989.7999999999993</c:v>
                </c:pt>
                <c:pt idx="1594">
                  <c:v>9040.5</c:v>
                </c:pt>
                <c:pt idx="1595">
                  <c:v>36064.9</c:v>
                </c:pt>
                <c:pt idx="1596">
                  <c:v>36546.6</c:v>
                </c:pt>
                <c:pt idx="1597">
                  <c:v>33512.1</c:v>
                </c:pt>
                <c:pt idx="1598">
                  <c:v>33149.1</c:v>
                </c:pt>
                <c:pt idx="1599">
                  <c:v>34668</c:v>
                </c:pt>
                <c:pt idx="1600">
                  <c:v>35407</c:v>
                </c:pt>
                <c:pt idx="1601">
                  <c:v>36179.599999999999</c:v>
                </c:pt>
                <c:pt idx="1602">
                  <c:v>36837.199999999997</c:v>
                </c:pt>
                <c:pt idx="1603">
                  <c:v>37582.1</c:v>
                </c:pt>
                <c:pt idx="1604">
                  <c:v>38380.199999999997</c:v>
                </c:pt>
                <c:pt idx="1605">
                  <c:v>39189.599999999999</c:v>
                </c:pt>
                <c:pt idx="1606">
                  <c:v>140777.4</c:v>
                </c:pt>
                <c:pt idx="1607">
                  <c:v>149527.9</c:v>
                </c:pt>
                <c:pt idx="1608">
                  <c:v>150677.9</c:v>
                </c:pt>
                <c:pt idx="1609">
                  <c:v>148455.79999999999</c:v>
                </c:pt>
                <c:pt idx="1610">
                  <c:v>144521.4</c:v>
                </c:pt>
                <c:pt idx="1611">
                  <c:v>146223.79999999999</c:v>
                </c:pt>
                <c:pt idx="1612">
                  <c:v>153202.6</c:v>
                </c:pt>
                <c:pt idx="1613">
                  <c:v>159168.29999999999</c:v>
                </c:pt>
                <c:pt idx="1614">
                  <c:v>164142.1</c:v>
                </c:pt>
                <c:pt idx="1615">
                  <c:v>167866.6</c:v>
                </c:pt>
                <c:pt idx="1616">
                  <c:v>171576.5</c:v>
                </c:pt>
                <c:pt idx="1617">
                  <c:v>102302.9</c:v>
                </c:pt>
                <c:pt idx="1618">
                  <c:v>106386.2</c:v>
                </c:pt>
                <c:pt idx="1619">
                  <c:v>108324</c:v>
                </c:pt>
                <c:pt idx="1620">
                  <c:v>107511.3</c:v>
                </c:pt>
                <c:pt idx="1621">
                  <c:v>101807.2</c:v>
                </c:pt>
                <c:pt idx="1622">
                  <c:v>101831.2</c:v>
                </c:pt>
                <c:pt idx="1623">
                  <c:v>104541.2</c:v>
                </c:pt>
                <c:pt idx="1624">
                  <c:v>106683.6</c:v>
                </c:pt>
                <c:pt idx="1625">
                  <c:v>108810.7</c:v>
                </c:pt>
                <c:pt idx="1626">
                  <c:v>111023.4</c:v>
                </c:pt>
                <c:pt idx="1627">
                  <c:v>112765.5</c:v>
                </c:pt>
                <c:pt idx="1628">
                  <c:v>9215.6</c:v>
                </c:pt>
                <c:pt idx="1629">
                  <c:v>9103</c:v>
                </c:pt>
                <c:pt idx="1630">
                  <c:v>8560.1</c:v>
                </c:pt>
                <c:pt idx="1631">
                  <c:v>8329</c:v>
                </c:pt>
                <c:pt idx="1632">
                  <c:v>8413.4</c:v>
                </c:pt>
                <c:pt idx="1633">
                  <c:v>8654</c:v>
                </c:pt>
                <c:pt idx="1634">
                  <c:v>8711.7000000000007</c:v>
                </c:pt>
                <c:pt idx="1635">
                  <c:v>8787.2000000000007</c:v>
                </c:pt>
                <c:pt idx="1636">
                  <c:v>8893.6</c:v>
                </c:pt>
                <c:pt idx="1637">
                  <c:v>9025.5</c:v>
                </c:pt>
                <c:pt idx="1638">
                  <c:v>9164.2999999999993</c:v>
                </c:pt>
                <c:pt idx="1639">
                  <c:v>25680.1</c:v>
                </c:pt>
                <c:pt idx="1640">
                  <c:v>27886.7</c:v>
                </c:pt>
                <c:pt idx="1641">
                  <c:v>29088</c:v>
                </c:pt>
                <c:pt idx="1642">
                  <c:v>26928.799999999999</c:v>
                </c:pt>
                <c:pt idx="1643">
                  <c:v>24293.3</c:v>
                </c:pt>
                <c:pt idx="1644">
                  <c:v>23199.5</c:v>
                </c:pt>
                <c:pt idx="1645">
                  <c:v>23519.7</c:v>
                </c:pt>
                <c:pt idx="1646">
                  <c:v>23649.200000000001</c:v>
                </c:pt>
                <c:pt idx="1647">
                  <c:v>23773.8</c:v>
                </c:pt>
                <c:pt idx="1648">
                  <c:v>23823.9</c:v>
                </c:pt>
                <c:pt idx="1649">
                  <c:v>24036.7</c:v>
                </c:pt>
                <c:pt idx="1650">
                  <c:v>12486.1</c:v>
                </c:pt>
                <c:pt idx="1651">
                  <c:v>16003.8</c:v>
                </c:pt>
                <c:pt idx="1652">
                  <c:v>18494.2</c:v>
                </c:pt>
                <c:pt idx="1653">
                  <c:v>16217.2</c:v>
                </c:pt>
                <c:pt idx="1654">
                  <c:v>14877.7</c:v>
                </c:pt>
                <c:pt idx="1655">
                  <c:v>14782.2</c:v>
                </c:pt>
                <c:pt idx="1656">
                  <c:v>14800.9</c:v>
                </c:pt>
                <c:pt idx="1657">
                  <c:v>14813.8</c:v>
                </c:pt>
                <c:pt idx="1658">
                  <c:v>14827.3</c:v>
                </c:pt>
                <c:pt idx="1659">
                  <c:v>14838.4</c:v>
                </c:pt>
                <c:pt idx="1660">
                  <c:v>14842.3</c:v>
                </c:pt>
                <c:pt idx="1661">
                  <c:v>158139.70000000001</c:v>
                </c:pt>
                <c:pt idx="1662">
                  <c:v>143006.6</c:v>
                </c:pt>
                <c:pt idx="1663">
                  <c:v>137115.29999999999</c:v>
                </c:pt>
                <c:pt idx="1664">
                  <c:v>148353.20000000001</c:v>
                </c:pt>
                <c:pt idx="1665">
                  <c:v>155734.6</c:v>
                </c:pt>
                <c:pt idx="1666">
                  <c:v>168679.8</c:v>
                </c:pt>
                <c:pt idx="1667">
                  <c:v>173996.1</c:v>
                </c:pt>
                <c:pt idx="1668">
                  <c:v>186202.2</c:v>
                </c:pt>
                <c:pt idx="1669">
                  <c:v>193631.5</c:v>
                </c:pt>
                <c:pt idx="1670">
                  <c:v>201719.5</c:v>
                </c:pt>
                <c:pt idx="1671">
                  <c:v>209703.8</c:v>
                </c:pt>
                <c:pt idx="1672">
                  <c:v>53626.9</c:v>
                </c:pt>
                <c:pt idx="1673">
                  <c:v>58000.6</c:v>
                </c:pt>
                <c:pt idx="1674">
                  <c:v>56854.2</c:v>
                </c:pt>
                <c:pt idx="1675">
                  <c:v>58227.5</c:v>
                </c:pt>
                <c:pt idx="1676">
                  <c:v>63709.1</c:v>
                </c:pt>
                <c:pt idx="1677">
                  <c:v>65637</c:v>
                </c:pt>
                <c:pt idx="1678">
                  <c:v>69717.899999999994</c:v>
                </c:pt>
                <c:pt idx="1679">
                  <c:v>74395.199999999997</c:v>
                </c:pt>
                <c:pt idx="1680">
                  <c:v>77962.100000000006</c:v>
                </c:pt>
                <c:pt idx="1681">
                  <c:v>81986.8</c:v>
                </c:pt>
                <c:pt idx="1682">
                  <c:v>86719</c:v>
                </c:pt>
                <c:pt idx="1683">
                  <c:v>14165.4</c:v>
                </c:pt>
                <c:pt idx="1684">
                  <c:v>15326.3</c:v>
                </c:pt>
                <c:pt idx="1685">
                  <c:v>16373.1</c:v>
                </c:pt>
                <c:pt idx="1686">
                  <c:v>16936.2</c:v>
                </c:pt>
                <c:pt idx="1687">
                  <c:v>17636.8</c:v>
                </c:pt>
                <c:pt idx="1688">
                  <c:v>18251.5</c:v>
                </c:pt>
                <c:pt idx="1689">
                  <c:v>18986</c:v>
                </c:pt>
                <c:pt idx="1690">
                  <c:v>19666.5</c:v>
                </c:pt>
                <c:pt idx="1691">
                  <c:v>20258.599999999999</c:v>
                </c:pt>
                <c:pt idx="1692">
                  <c:v>20922.400000000001</c:v>
                </c:pt>
                <c:pt idx="1693">
                  <c:v>21501.5</c:v>
                </c:pt>
                <c:pt idx="1694">
                  <c:v>23776.799999999999</c:v>
                </c:pt>
                <c:pt idx="1695">
                  <c:v>25449</c:v>
                </c:pt>
                <c:pt idx="1696">
                  <c:v>26852.9</c:v>
                </c:pt>
                <c:pt idx="1697">
                  <c:v>27918</c:v>
                </c:pt>
                <c:pt idx="1698">
                  <c:v>27506.7</c:v>
                </c:pt>
                <c:pt idx="1699">
                  <c:v>28008.6</c:v>
                </c:pt>
                <c:pt idx="1700">
                  <c:v>28796.3</c:v>
                </c:pt>
                <c:pt idx="1701">
                  <c:v>29207.3</c:v>
                </c:pt>
                <c:pt idx="1702">
                  <c:v>29671.7</c:v>
                </c:pt>
                <c:pt idx="1703">
                  <c:v>30082.6</c:v>
                </c:pt>
                <c:pt idx="1704">
                  <c:v>30528.400000000001</c:v>
                </c:pt>
                <c:pt idx="1705">
                  <c:v>12302.9</c:v>
                </c:pt>
                <c:pt idx="1706">
                  <c:v>12768.9</c:v>
                </c:pt>
                <c:pt idx="1707">
                  <c:v>12338.3</c:v>
                </c:pt>
                <c:pt idx="1708">
                  <c:v>12525.9</c:v>
                </c:pt>
                <c:pt idx="1709">
                  <c:v>12889</c:v>
                </c:pt>
                <c:pt idx="1710">
                  <c:v>13151</c:v>
                </c:pt>
                <c:pt idx="1711">
                  <c:v>13583.9</c:v>
                </c:pt>
                <c:pt idx="1712">
                  <c:v>13731.6</c:v>
                </c:pt>
                <c:pt idx="1713">
                  <c:v>13863.5</c:v>
                </c:pt>
                <c:pt idx="1714">
                  <c:v>13898.1</c:v>
                </c:pt>
                <c:pt idx="1715">
                  <c:v>13998.8</c:v>
                </c:pt>
                <c:pt idx="1716">
                  <c:v>52624.6</c:v>
                </c:pt>
                <c:pt idx="1717">
                  <c:v>48913.5</c:v>
                </c:pt>
                <c:pt idx="1718">
                  <c:v>41102.1</c:v>
                </c:pt>
                <c:pt idx="1719">
                  <c:v>40054.6</c:v>
                </c:pt>
                <c:pt idx="1720">
                  <c:v>41816.5</c:v>
                </c:pt>
                <c:pt idx="1721">
                  <c:v>42896.5</c:v>
                </c:pt>
                <c:pt idx="1722">
                  <c:v>42427.5</c:v>
                </c:pt>
                <c:pt idx="1723">
                  <c:v>41837</c:v>
                </c:pt>
                <c:pt idx="1724">
                  <c:v>41205.699999999997</c:v>
                </c:pt>
                <c:pt idx="1725">
                  <c:v>40573.199999999997</c:v>
                </c:pt>
                <c:pt idx="1726">
                  <c:v>39943.599999999999</c:v>
                </c:pt>
                <c:pt idx="1727">
                  <c:v>45943.199999999997</c:v>
                </c:pt>
                <c:pt idx="1728">
                  <c:v>42727.6</c:v>
                </c:pt>
                <c:pt idx="1729">
                  <c:v>42278.8</c:v>
                </c:pt>
                <c:pt idx="1730">
                  <c:v>42886.7</c:v>
                </c:pt>
                <c:pt idx="1731">
                  <c:v>42630.2</c:v>
                </c:pt>
                <c:pt idx="1732">
                  <c:v>41910.300000000003</c:v>
                </c:pt>
                <c:pt idx="1733">
                  <c:v>41791.9</c:v>
                </c:pt>
                <c:pt idx="1734">
                  <c:v>41803.9</c:v>
                </c:pt>
                <c:pt idx="1735">
                  <c:v>42028</c:v>
                </c:pt>
                <c:pt idx="1736">
                  <c:v>41866.699999999997</c:v>
                </c:pt>
                <c:pt idx="1737">
                  <c:v>41693.699999999997</c:v>
                </c:pt>
                <c:pt idx="1738">
                  <c:v>5239.8999999999996</c:v>
                </c:pt>
                <c:pt idx="1739">
                  <c:v>5162.8999999999996</c:v>
                </c:pt>
                <c:pt idx="1740">
                  <c:v>5382.5</c:v>
                </c:pt>
                <c:pt idx="1741">
                  <c:v>5168.5</c:v>
                </c:pt>
                <c:pt idx="1742">
                  <c:v>5358</c:v>
                </c:pt>
                <c:pt idx="1743">
                  <c:v>5373.8</c:v>
                </c:pt>
                <c:pt idx="1744">
                  <c:v>5329.2</c:v>
                </c:pt>
                <c:pt idx="1745">
                  <c:v>5256.8</c:v>
                </c:pt>
                <c:pt idx="1746">
                  <c:v>5153.8999999999996</c:v>
                </c:pt>
                <c:pt idx="1747">
                  <c:v>5049.8</c:v>
                </c:pt>
                <c:pt idx="1748">
                  <c:v>4933.2</c:v>
                </c:pt>
                <c:pt idx="1749">
                  <c:v>2305.1999999999998</c:v>
                </c:pt>
                <c:pt idx="1750">
                  <c:v>2249.6</c:v>
                </c:pt>
                <c:pt idx="1751">
                  <c:v>2192.1</c:v>
                </c:pt>
                <c:pt idx="1752">
                  <c:v>2361.9</c:v>
                </c:pt>
                <c:pt idx="1753">
                  <c:v>2127.5</c:v>
                </c:pt>
                <c:pt idx="1754">
                  <c:v>2014.1</c:v>
                </c:pt>
                <c:pt idx="1755">
                  <c:v>2009.6</c:v>
                </c:pt>
                <c:pt idx="1756">
                  <c:v>2066.1</c:v>
                </c:pt>
                <c:pt idx="1757">
                  <c:v>2092.4</c:v>
                </c:pt>
                <c:pt idx="1758">
                  <c:v>2131.6</c:v>
                </c:pt>
                <c:pt idx="1759">
                  <c:v>2139.3000000000002</c:v>
                </c:pt>
                <c:pt idx="1760">
                  <c:v>43505.9</c:v>
                </c:pt>
                <c:pt idx="1761">
                  <c:v>41443.699999999997</c:v>
                </c:pt>
                <c:pt idx="1762">
                  <c:v>40780.800000000003</c:v>
                </c:pt>
                <c:pt idx="1763">
                  <c:v>40335.5</c:v>
                </c:pt>
                <c:pt idx="1764">
                  <c:v>40293.300000000003</c:v>
                </c:pt>
                <c:pt idx="1765">
                  <c:v>39891</c:v>
                </c:pt>
                <c:pt idx="1766">
                  <c:v>39712</c:v>
                </c:pt>
                <c:pt idx="1767">
                  <c:v>39491.1</c:v>
                </c:pt>
                <c:pt idx="1768">
                  <c:v>39282.400000000001</c:v>
                </c:pt>
                <c:pt idx="1769">
                  <c:v>39071.300000000003</c:v>
                </c:pt>
                <c:pt idx="1770">
                  <c:v>38857.699999999997</c:v>
                </c:pt>
                <c:pt idx="1771">
                  <c:v>40224.199999999997</c:v>
                </c:pt>
                <c:pt idx="1772">
                  <c:v>41983</c:v>
                </c:pt>
                <c:pt idx="1773">
                  <c:v>43720.3</c:v>
                </c:pt>
                <c:pt idx="1774">
                  <c:v>43866.400000000001</c:v>
                </c:pt>
                <c:pt idx="1775">
                  <c:v>44203.6</c:v>
                </c:pt>
                <c:pt idx="1776">
                  <c:v>44647.7</c:v>
                </c:pt>
                <c:pt idx="1777">
                  <c:v>45311.9</c:v>
                </c:pt>
                <c:pt idx="1778">
                  <c:v>45989.4</c:v>
                </c:pt>
                <c:pt idx="1779">
                  <c:v>46517.599999999999</c:v>
                </c:pt>
                <c:pt idx="1780">
                  <c:v>47209.4</c:v>
                </c:pt>
                <c:pt idx="1781">
                  <c:v>47624.6</c:v>
                </c:pt>
                <c:pt idx="1782">
                  <c:v>13687.7</c:v>
                </c:pt>
                <c:pt idx="1783">
                  <c:v>16184.9</c:v>
                </c:pt>
                <c:pt idx="1784">
                  <c:v>17259.3</c:v>
                </c:pt>
                <c:pt idx="1785">
                  <c:v>18286.099999999999</c:v>
                </c:pt>
                <c:pt idx="1786">
                  <c:v>18162.3</c:v>
                </c:pt>
                <c:pt idx="1787">
                  <c:v>18681.3</c:v>
                </c:pt>
                <c:pt idx="1788">
                  <c:v>19086.8</c:v>
                </c:pt>
                <c:pt idx="1789">
                  <c:v>19581.099999999999</c:v>
                </c:pt>
                <c:pt idx="1790">
                  <c:v>19974.099999999999</c:v>
                </c:pt>
                <c:pt idx="1791">
                  <c:v>20355.099999999999</c:v>
                </c:pt>
                <c:pt idx="1792">
                  <c:v>20723.5</c:v>
                </c:pt>
                <c:pt idx="1793">
                  <c:v>3127.3</c:v>
                </c:pt>
                <c:pt idx="1794">
                  <c:v>3315.9</c:v>
                </c:pt>
                <c:pt idx="1795">
                  <c:v>3622.4</c:v>
                </c:pt>
                <c:pt idx="1796">
                  <c:v>3855.9</c:v>
                </c:pt>
                <c:pt idx="1797">
                  <c:v>3701.2</c:v>
                </c:pt>
                <c:pt idx="1798">
                  <c:v>3747</c:v>
                </c:pt>
                <c:pt idx="1799">
                  <c:v>3887.1</c:v>
                </c:pt>
                <c:pt idx="1800">
                  <c:v>3960.4</c:v>
                </c:pt>
                <c:pt idx="1801">
                  <c:v>4041.1</c:v>
                </c:pt>
                <c:pt idx="1802">
                  <c:v>4108.1000000000004</c:v>
                </c:pt>
                <c:pt idx="1803">
                  <c:v>4179.8999999999996</c:v>
                </c:pt>
                <c:pt idx="1804">
                  <c:v>8583.2000000000007</c:v>
                </c:pt>
                <c:pt idx="1805">
                  <c:v>9120.7999999999993</c:v>
                </c:pt>
                <c:pt idx="1806">
                  <c:v>9349</c:v>
                </c:pt>
                <c:pt idx="1807">
                  <c:v>8772.6</c:v>
                </c:pt>
                <c:pt idx="1808">
                  <c:v>9318.1</c:v>
                </c:pt>
                <c:pt idx="1809">
                  <c:v>9394.4</c:v>
                </c:pt>
                <c:pt idx="1810">
                  <c:v>9407</c:v>
                </c:pt>
                <c:pt idx="1811">
                  <c:v>9462.7999999999993</c:v>
                </c:pt>
                <c:pt idx="1812">
                  <c:v>9513.2000000000007</c:v>
                </c:pt>
                <c:pt idx="1813">
                  <c:v>9559.1</c:v>
                </c:pt>
                <c:pt idx="1814">
                  <c:v>9609.6</c:v>
                </c:pt>
                <c:pt idx="1815">
                  <c:v>9194.7000000000007</c:v>
                </c:pt>
                <c:pt idx="1816">
                  <c:v>10043.200000000001</c:v>
                </c:pt>
                <c:pt idx="1817">
                  <c:v>10348.200000000001</c:v>
                </c:pt>
                <c:pt idx="1818">
                  <c:v>10797.5</c:v>
                </c:pt>
                <c:pt idx="1819">
                  <c:v>10949</c:v>
                </c:pt>
                <c:pt idx="1820">
                  <c:v>11244.3</c:v>
                </c:pt>
                <c:pt idx="1821">
                  <c:v>11590.4</c:v>
                </c:pt>
                <c:pt idx="1822">
                  <c:v>11857.9</c:v>
                </c:pt>
                <c:pt idx="1823">
                  <c:v>12109.5</c:v>
                </c:pt>
                <c:pt idx="1824">
                  <c:v>12381.3</c:v>
                </c:pt>
                <c:pt idx="1825">
                  <c:v>12636.8</c:v>
                </c:pt>
                <c:pt idx="1826">
                  <c:v>12597.1</c:v>
                </c:pt>
                <c:pt idx="1827">
                  <c:v>12881.5</c:v>
                </c:pt>
                <c:pt idx="1828">
                  <c:v>12595.3</c:v>
                </c:pt>
                <c:pt idx="1829">
                  <c:v>12831.9</c:v>
                </c:pt>
                <c:pt idx="1830">
                  <c:v>12530.5</c:v>
                </c:pt>
                <c:pt idx="1831">
                  <c:v>12640.3</c:v>
                </c:pt>
                <c:pt idx="1832">
                  <c:v>12749.4</c:v>
                </c:pt>
                <c:pt idx="1833">
                  <c:v>12864</c:v>
                </c:pt>
                <c:pt idx="1834">
                  <c:v>12951.6</c:v>
                </c:pt>
                <c:pt idx="1835">
                  <c:v>13060</c:v>
                </c:pt>
                <c:pt idx="1836">
                  <c:v>13166.8</c:v>
                </c:pt>
                <c:pt idx="1837">
                  <c:v>84960.2</c:v>
                </c:pt>
                <c:pt idx="1838">
                  <c:v>88592.9</c:v>
                </c:pt>
                <c:pt idx="1839">
                  <c:v>91411.7</c:v>
                </c:pt>
                <c:pt idx="1840">
                  <c:v>96433.2</c:v>
                </c:pt>
                <c:pt idx="1841">
                  <c:v>99014.7</c:v>
                </c:pt>
                <c:pt idx="1842">
                  <c:v>101095.1</c:v>
                </c:pt>
                <c:pt idx="1843">
                  <c:v>102700.4</c:v>
                </c:pt>
                <c:pt idx="1844">
                  <c:v>103724.2</c:v>
                </c:pt>
                <c:pt idx="1845">
                  <c:v>105551.1</c:v>
                </c:pt>
                <c:pt idx="1846">
                  <c:v>107464.7</c:v>
                </c:pt>
                <c:pt idx="1847">
                  <c:v>109120.8</c:v>
                </c:pt>
                <c:pt idx="1848">
                  <c:v>21308</c:v>
                </c:pt>
                <c:pt idx="1849">
                  <c:v>21344.799999999999</c:v>
                </c:pt>
                <c:pt idx="1850">
                  <c:v>19214.3</c:v>
                </c:pt>
                <c:pt idx="1851">
                  <c:v>18414.2</c:v>
                </c:pt>
                <c:pt idx="1852">
                  <c:v>18257.5</c:v>
                </c:pt>
                <c:pt idx="1853">
                  <c:v>18347.599999999999</c:v>
                </c:pt>
                <c:pt idx="1854">
                  <c:v>18404.599999999999</c:v>
                </c:pt>
                <c:pt idx="1855">
                  <c:v>18454.7</c:v>
                </c:pt>
                <c:pt idx="1856">
                  <c:v>18596.8</c:v>
                </c:pt>
                <c:pt idx="1857">
                  <c:v>18787.2</c:v>
                </c:pt>
                <c:pt idx="1858">
                  <c:v>18956.2</c:v>
                </c:pt>
                <c:pt idx="1859">
                  <c:v>5245.8</c:v>
                </c:pt>
                <c:pt idx="1860">
                  <c:v>5529.1</c:v>
                </c:pt>
                <c:pt idx="1861">
                  <c:v>5460.5</c:v>
                </c:pt>
                <c:pt idx="1862">
                  <c:v>5267.2</c:v>
                </c:pt>
                <c:pt idx="1863">
                  <c:v>5256.1</c:v>
                </c:pt>
                <c:pt idx="1864">
                  <c:v>5293.9</c:v>
                </c:pt>
                <c:pt idx="1865">
                  <c:v>5400.8</c:v>
                </c:pt>
                <c:pt idx="1866">
                  <c:v>5453.4</c:v>
                </c:pt>
                <c:pt idx="1867">
                  <c:v>5498.5</c:v>
                </c:pt>
                <c:pt idx="1868">
                  <c:v>5515.8</c:v>
                </c:pt>
                <c:pt idx="1869">
                  <c:v>5540.6</c:v>
                </c:pt>
                <c:pt idx="1870">
                  <c:v>18121.5</c:v>
                </c:pt>
                <c:pt idx="1871">
                  <c:v>19493.8</c:v>
                </c:pt>
                <c:pt idx="1872">
                  <c:v>19465.7</c:v>
                </c:pt>
                <c:pt idx="1873">
                  <c:v>19515.900000000001</c:v>
                </c:pt>
                <c:pt idx="1874">
                  <c:v>18818</c:v>
                </c:pt>
                <c:pt idx="1875">
                  <c:v>18612.2</c:v>
                </c:pt>
                <c:pt idx="1876">
                  <c:v>18861.099999999999</c:v>
                </c:pt>
                <c:pt idx="1877">
                  <c:v>18680.099999999999</c:v>
                </c:pt>
                <c:pt idx="1878">
                  <c:v>18842.7</c:v>
                </c:pt>
                <c:pt idx="1879">
                  <c:v>18812.7</c:v>
                </c:pt>
                <c:pt idx="1880">
                  <c:v>18967.099999999999</c:v>
                </c:pt>
                <c:pt idx="1881">
                  <c:v>2192.1999999999998</c:v>
                </c:pt>
                <c:pt idx="1882">
                  <c:v>2272.1</c:v>
                </c:pt>
                <c:pt idx="1883">
                  <c:v>2259.1</c:v>
                </c:pt>
                <c:pt idx="1884">
                  <c:v>2330.8000000000002</c:v>
                </c:pt>
                <c:pt idx="1885">
                  <c:v>2447.3000000000002</c:v>
                </c:pt>
                <c:pt idx="1886">
                  <c:v>2506.1</c:v>
                </c:pt>
                <c:pt idx="1887">
                  <c:v>2510.6999999999998</c:v>
                </c:pt>
                <c:pt idx="1888">
                  <c:v>2502.8000000000002</c:v>
                </c:pt>
                <c:pt idx="1889">
                  <c:v>2489.4</c:v>
                </c:pt>
                <c:pt idx="1890">
                  <c:v>2455.1</c:v>
                </c:pt>
                <c:pt idx="1891">
                  <c:v>2418.9</c:v>
                </c:pt>
                <c:pt idx="1892">
                  <c:v>5499.5</c:v>
                </c:pt>
                <c:pt idx="1893">
                  <c:v>5416.5</c:v>
                </c:pt>
                <c:pt idx="1894">
                  <c:v>5665.8</c:v>
                </c:pt>
                <c:pt idx="1895">
                  <c:v>5753.4</c:v>
                </c:pt>
                <c:pt idx="1896">
                  <c:v>5657.1</c:v>
                </c:pt>
                <c:pt idx="1897">
                  <c:v>5682.7</c:v>
                </c:pt>
                <c:pt idx="1898">
                  <c:v>5805.7</c:v>
                </c:pt>
                <c:pt idx="1899">
                  <c:v>5876.4</c:v>
                </c:pt>
                <c:pt idx="1900">
                  <c:v>5938.1</c:v>
                </c:pt>
                <c:pt idx="1901">
                  <c:v>5992.2</c:v>
                </c:pt>
                <c:pt idx="1902">
                  <c:v>6061.1</c:v>
                </c:pt>
                <c:pt idx="1903">
                  <c:v>24008.1</c:v>
                </c:pt>
                <c:pt idx="1904">
                  <c:v>24606.3</c:v>
                </c:pt>
                <c:pt idx="1905">
                  <c:v>24980.400000000001</c:v>
                </c:pt>
                <c:pt idx="1906">
                  <c:v>25358.5</c:v>
                </c:pt>
                <c:pt idx="1907">
                  <c:v>26008.400000000001</c:v>
                </c:pt>
                <c:pt idx="1908">
                  <c:v>26669.5</c:v>
                </c:pt>
                <c:pt idx="1909">
                  <c:v>27134.400000000001</c:v>
                </c:pt>
                <c:pt idx="1910">
                  <c:v>27461.1</c:v>
                </c:pt>
                <c:pt idx="1911">
                  <c:v>27961.7</c:v>
                </c:pt>
                <c:pt idx="1912">
                  <c:v>28532</c:v>
                </c:pt>
                <c:pt idx="1913">
                  <c:v>28991</c:v>
                </c:pt>
                <c:pt idx="1914">
                  <c:v>5727.5</c:v>
                </c:pt>
                <c:pt idx="1915">
                  <c:v>6216.5</c:v>
                </c:pt>
                <c:pt idx="1916">
                  <c:v>7017.2</c:v>
                </c:pt>
                <c:pt idx="1917">
                  <c:v>7345.8</c:v>
                </c:pt>
                <c:pt idx="1918">
                  <c:v>7442.6</c:v>
                </c:pt>
                <c:pt idx="1919">
                  <c:v>7750.6</c:v>
                </c:pt>
                <c:pt idx="1920">
                  <c:v>8103.5</c:v>
                </c:pt>
                <c:pt idx="1921">
                  <c:v>8339.2999999999993</c:v>
                </c:pt>
                <c:pt idx="1922">
                  <c:v>8724.7999999999993</c:v>
                </c:pt>
                <c:pt idx="1923">
                  <c:v>9210.4</c:v>
                </c:pt>
                <c:pt idx="1924">
                  <c:v>9622.2000000000007</c:v>
                </c:pt>
                <c:pt idx="1925">
                  <c:v>20477.099999999999</c:v>
                </c:pt>
                <c:pt idx="1926">
                  <c:v>21591.3</c:v>
                </c:pt>
                <c:pt idx="1927">
                  <c:v>22295.4</c:v>
                </c:pt>
                <c:pt idx="1928">
                  <c:v>24805</c:v>
                </c:pt>
                <c:pt idx="1929">
                  <c:v>25191.599999999999</c:v>
                </c:pt>
                <c:pt idx="1930">
                  <c:v>26119.599999999999</c:v>
                </c:pt>
                <c:pt idx="1931">
                  <c:v>26857.200000000001</c:v>
                </c:pt>
                <c:pt idx="1932">
                  <c:v>27343.3</c:v>
                </c:pt>
                <c:pt idx="1933">
                  <c:v>28075.4</c:v>
                </c:pt>
                <c:pt idx="1934">
                  <c:v>28627.200000000001</c:v>
                </c:pt>
                <c:pt idx="1935">
                  <c:v>29294.799999999999</c:v>
                </c:pt>
                <c:pt idx="1936">
                  <c:v>6427.6</c:v>
                </c:pt>
                <c:pt idx="1937">
                  <c:v>6334.2</c:v>
                </c:pt>
                <c:pt idx="1938">
                  <c:v>6462.1</c:v>
                </c:pt>
                <c:pt idx="1939">
                  <c:v>6762.5</c:v>
                </c:pt>
                <c:pt idx="1940">
                  <c:v>6788.8</c:v>
                </c:pt>
                <c:pt idx="1941">
                  <c:v>7036.9</c:v>
                </c:pt>
                <c:pt idx="1942">
                  <c:v>7256.6</c:v>
                </c:pt>
                <c:pt idx="1943">
                  <c:v>7459.6</c:v>
                </c:pt>
                <c:pt idx="1944">
                  <c:v>7730.3</c:v>
                </c:pt>
                <c:pt idx="1945">
                  <c:v>7959.7</c:v>
                </c:pt>
                <c:pt idx="1946">
                  <c:v>8267.2999999999993</c:v>
                </c:pt>
                <c:pt idx="1947">
                  <c:v>8237.4</c:v>
                </c:pt>
                <c:pt idx="1948">
                  <c:v>9167.2999999999993</c:v>
                </c:pt>
                <c:pt idx="1949">
                  <c:v>9993.4</c:v>
                </c:pt>
                <c:pt idx="1950">
                  <c:v>10815.5</c:v>
                </c:pt>
                <c:pt idx="1951">
                  <c:v>10247.5</c:v>
                </c:pt>
                <c:pt idx="1952">
                  <c:v>10598.2</c:v>
                </c:pt>
                <c:pt idx="1953">
                  <c:v>10797.9</c:v>
                </c:pt>
                <c:pt idx="1954">
                  <c:v>10844.3</c:v>
                </c:pt>
                <c:pt idx="1955">
                  <c:v>11146.4</c:v>
                </c:pt>
                <c:pt idx="1956">
                  <c:v>11521.3</c:v>
                </c:pt>
                <c:pt idx="1957">
                  <c:v>11890</c:v>
                </c:pt>
                <c:pt idx="1958">
                  <c:v>2440.6999999999998</c:v>
                </c:pt>
                <c:pt idx="1959">
                  <c:v>2483.9</c:v>
                </c:pt>
                <c:pt idx="1960">
                  <c:v>2527.1999999999998</c:v>
                </c:pt>
                <c:pt idx="1961">
                  <c:v>2591.3000000000002</c:v>
                </c:pt>
                <c:pt idx="1962">
                  <c:v>2647.1</c:v>
                </c:pt>
                <c:pt idx="1963">
                  <c:v>2714.9</c:v>
                </c:pt>
                <c:pt idx="1964">
                  <c:v>2793</c:v>
                </c:pt>
                <c:pt idx="1965">
                  <c:v>2845.5</c:v>
                </c:pt>
                <c:pt idx="1966">
                  <c:v>2883.9</c:v>
                </c:pt>
                <c:pt idx="1967">
                  <c:v>2915.5</c:v>
                </c:pt>
                <c:pt idx="1968">
                  <c:v>2948.3</c:v>
                </c:pt>
                <c:pt idx="1969">
                  <c:v>3303.2</c:v>
                </c:pt>
                <c:pt idx="1970">
                  <c:v>3885.6</c:v>
                </c:pt>
                <c:pt idx="1971">
                  <c:v>4539.2</c:v>
                </c:pt>
                <c:pt idx="1972">
                  <c:v>5091.8</c:v>
                </c:pt>
                <c:pt idx="1973">
                  <c:v>5834.9</c:v>
                </c:pt>
                <c:pt idx="1974">
                  <c:v>6312.9</c:v>
                </c:pt>
                <c:pt idx="1975">
                  <c:v>6895.5</c:v>
                </c:pt>
                <c:pt idx="1976">
                  <c:v>7454.5</c:v>
                </c:pt>
                <c:pt idx="1977">
                  <c:v>7882.7</c:v>
                </c:pt>
                <c:pt idx="1978">
                  <c:v>8135.5</c:v>
                </c:pt>
                <c:pt idx="1979">
                  <c:v>8367.7999999999993</c:v>
                </c:pt>
                <c:pt idx="1980">
                  <c:v>5449.5</c:v>
                </c:pt>
                <c:pt idx="1981">
                  <c:v>5689.4</c:v>
                </c:pt>
                <c:pt idx="1982">
                  <c:v>5698.5</c:v>
                </c:pt>
                <c:pt idx="1983">
                  <c:v>6189.1</c:v>
                </c:pt>
                <c:pt idx="1984">
                  <c:v>6231.7</c:v>
                </c:pt>
                <c:pt idx="1985">
                  <c:v>6330.6</c:v>
                </c:pt>
                <c:pt idx="1986">
                  <c:v>6520.8</c:v>
                </c:pt>
                <c:pt idx="1987">
                  <c:v>6608.3</c:v>
                </c:pt>
                <c:pt idx="1988">
                  <c:v>6706.8</c:v>
                </c:pt>
                <c:pt idx="1989">
                  <c:v>6786.9</c:v>
                </c:pt>
                <c:pt idx="1990">
                  <c:v>6872.9</c:v>
                </c:pt>
                <c:pt idx="1991">
                  <c:v>16043.4</c:v>
                </c:pt>
                <c:pt idx="1992">
                  <c:v>16905.2</c:v>
                </c:pt>
                <c:pt idx="1993">
                  <c:v>18875.099999999999</c:v>
                </c:pt>
                <c:pt idx="1994">
                  <c:v>19086.400000000001</c:v>
                </c:pt>
                <c:pt idx="1995">
                  <c:v>18446.400000000001</c:v>
                </c:pt>
                <c:pt idx="1996">
                  <c:v>18153.099999999999</c:v>
                </c:pt>
                <c:pt idx="1997">
                  <c:v>19111</c:v>
                </c:pt>
                <c:pt idx="1998">
                  <c:v>20023.5</c:v>
                </c:pt>
                <c:pt idx="1999">
                  <c:v>20856.599999999999</c:v>
                </c:pt>
                <c:pt idx="2000">
                  <c:v>21208.3</c:v>
                </c:pt>
                <c:pt idx="2001">
                  <c:v>21534.799999999999</c:v>
                </c:pt>
                <c:pt idx="2002">
                  <c:v>122515.6</c:v>
                </c:pt>
                <c:pt idx="2003">
                  <c:v>118737.8</c:v>
                </c:pt>
                <c:pt idx="2004">
                  <c:v>111746.5</c:v>
                </c:pt>
                <c:pt idx="2005">
                  <c:v>109909</c:v>
                </c:pt>
                <c:pt idx="2006">
                  <c:v>89216.1</c:v>
                </c:pt>
                <c:pt idx="2007">
                  <c:v>79195.3</c:v>
                </c:pt>
                <c:pt idx="2008">
                  <c:v>84232.8</c:v>
                </c:pt>
                <c:pt idx="2009">
                  <c:v>94407.6</c:v>
                </c:pt>
                <c:pt idx="2010">
                  <c:v>93310</c:v>
                </c:pt>
                <c:pt idx="2011">
                  <c:v>90986.6</c:v>
                </c:pt>
                <c:pt idx="2012">
                  <c:v>90676.800000000003</c:v>
                </c:pt>
                <c:pt idx="2013">
                  <c:v>14046.3</c:v>
                </c:pt>
                <c:pt idx="2014">
                  <c:v>15508.1</c:v>
                </c:pt>
                <c:pt idx="2015">
                  <c:v>14297.5</c:v>
                </c:pt>
                <c:pt idx="2016">
                  <c:v>13998</c:v>
                </c:pt>
                <c:pt idx="2017">
                  <c:v>10518.8</c:v>
                </c:pt>
                <c:pt idx="2018">
                  <c:v>8370.2000000000007</c:v>
                </c:pt>
                <c:pt idx="2019">
                  <c:v>8971.7000000000007</c:v>
                </c:pt>
                <c:pt idx="2020">
                  <c:v>9925.2000000000007</c:v>
                </c:pt>
                <c:pt idx="2021">
                  <c:v>10288.700000000001</c:v>
                </c:pt>
                <c:pt idx="2022">
                  <c:v>10236.5</c:v>
                </c:pt>
                <c:pt idx="2023">
                  <c:v>10506.5</c:v>
                </c:pt>
                <c:pt idx="2024">
                  <c:v>12687.6</c:v>
                </c:pt>
                <c:pt idx="2025">
                  <c:v>11817.3</c:v>
                </c:pt>
                <c:pt idx="2026">
                  <c:v>11366.4</c:v>
                </c:pt>
                <c:pt idx="2027">
                  <c:v>11601.1</c:v>
                </c:pt>
                <c:pt idx="2028">
                  <c:v>10023</c:v>
                </c:pt>
                <c:pt idx="2029">
                  <c:v>9789</c:v>
                </c:pt>
                <c:pt idx="2030">
                  <c:v>10109.700000000001</c:v>
                </c:pt>
                <c:pt idx="2031">
                  <c:v>10263.5</c:v>
                </c:pt>
                <c:pt idx="2032">
                  <c:v>10277</c:v>
                </c:pt>
                <c:pt idx="2033">
                  <c:v>10304.6</c:v>
                </c:pt>
                <c:pt idx="2034">
                  <c:v>10335.200000000001</c:v>
                </c:pt>
                <c:pt idx="2035">
                  <c:v>40860.300000000003</c:v>
                </c:pt>
                <c:pt idx="2036">
                  <c:v>39706.9</c:v>
                </c:pt>
                <c:pt idx="2037">
                  <c:v>40103.199999999997</c:v>
                </c:pt>
                <c:pt idx="2038">
                  <c:v>39776.9</c:v>
                </c:pt>
                <c:pt idx="2039">
                  <c:v>37302.5</c:v>
                </c:pt>
                <c:pt idx="2040">
                  <c:v>33846.6</c:v>
                </c:pt>
                <c:pt idx="2041">
                  <c:v>33989.1</c:v>
                </c:pt>
                <c:pt idx="2042">
                  <c:v>34935.1</c:v>
                </c:pt>
                <c:pt idx="2043">
                  <c:v>36194.5</c:v>
                </c:pt>
                <c:pt idx="2044">
                  <c:v>36774.699999999997</c:v>
                </c:pt>
                <c:pt idx="2045">
                  <c:v>37287.5</c:v>
                </c:pt>
                <c:pt idx="2046">
                  <c:v>22642.6</c:v>
                </c:pt>
                <c:pt idx="2047">
                  <c:v>16151.3</c:v>
                </c:pt>
                <c:pt idx="2048">
                  <c:v>16121.4</c:v>
                </c:pt>
                <c:pt idx="2049">
                  <c:v>15156</c:v>
                </c:pt>
                <c:pt idx="2050">
                  <c:v>11961.6</c:v>
                </c:pt>
                <c:pt idx="2051">
                  <c:v>10354.6</c:v>
                </c:pt>
                <c:pt idx="2052">
                  <c:v>10146.5</c:v>
                </c:pt>
                <c:pt idx="2053">
                  <c:v>10762.1</c:v>
                </c:pt>
                <c:pt idx="2054">
                  <c:v>11042.5</c:v>
                </c:pt>
                <c:pt idx="2055">
                  <c:v>10999.8</c:v>
                </c:pt>
                <c:pt idx="2056">
                  <c:v>11068.4</c:v>
                </c:pt>
                <c:pt idx="2057">
                  <c:v>27144.400000000001</c:v>
                </c:pt>
                <c:pt idx="2058">
                  <c:v>24620.6</c:v>
                </c:pt>
                <c:pt idx="2059">
                  <c:v>24450.6</c:v>
                </c:pt>
                <c:pt idx="2060">
                  <c:v>24005.3</c:v>
                </c:pt>
                <c:pt idx="2061">
                  <c:v>22046.7</c:v>
                </c:pt>
                <c:pt idx="2062">
                  <c:v>18135.099999999999</c:v>
                </c:pt>
                <c:pt idx="2063">
                  <c:v>18181</c:v>
                </c:pt>
                <c:pt idx="2064">
                  <c:v>19126.5</c:v>
                </c:pt>
                <c:pt idx="2065">
                  <c:v>19600.2</c:v>
                </c:pt>
                <c:pt idx="2066">
                  <c:v>19421.099999999999</c:v>
                </c:pt>
                <c:pt idx="2067">
                  <c:v>19626.599999999999</c:v>
                </c:pt>
                <c:pt idx="2068">
                  <c:v>24321.8</c:v>
                </c:pt>
                <c:pt idx="2069">
                  <c:v>24069.9</c:v>
                </c:pt>
                <c:pt idx="2070">
                  <c:v>21899.599999999999</c:v>
                </c:pt>
                <c:pt idx="2071">
                  <c:v>20305.599999999999</c:v>
                </c:pt>
                <c:pt idx="2072">
                  <c:v>18523.5</c:v>
                </c:pt>
                <c:pt idx="2073">
                  <c:v>17950.5</c:v>
                </c:pt>
                <c:pt idx="2074">
                  <c:v>18438.7</c:v>
                </c:pt>
                <c:pt idx="2075">
                  <c:v>18954.599999999999</c:v>
                </c:pt>
                <c:pt idx="2076">
                  <c:v>19400.3</c:v>
                </c:pt>
                <c:pt idx="2077">
                  <c:v>19818.3</c:v>
                </c:pt>
                <c:pt idx="2078">
                  <c:v>20241.400000000001</c:v>
                </c:pt>
                <c:pt idx="2079">
                  <c:v>19663.099999999999</c:v>
                </c:pt>
                <c:pt idx="2080">
                  <c:v>20174.599999999999</c:v>
                </c:pt>
                <c:pt idx="2081">
                  <c:v>19517.3</c:v>
                </c:pt>
                <c:pt idx="2082">
                  <c:v>20275.3</c:v>
                </c:pt>
                <c:pt idx="2083">
                  <c:v>19907.2</c:v>
                </c:pt>
                <c:pt idx="2084">
                  <c:v>19614.2</c:v>
                </c:pt>
                <c:pt idx="2085">
                  <c:v>19891.900000000001</c:v>
                </c:pt>
                <c:pt idx="2086">
                  <c:v>20540.599999999999</c:v>
                </c:pt>
                <c:pt idx="2087">
                  <c:v>20934.400000000001</c:v>
                </c:pt>
                <c:pt idx="2088">
                  <c:v>21086.7</c:v>
                </c:pt>
                <c:pt idx="2089">
                  <c:v>21244.6</c:v>
                </c:pt>
                <c:pt idx="2090">
                  <c:v>13451.5</c:v>
                </c:pt>
                <c:pt idx="2091">
                  <c:v>13460</c:v>
                </c:pt>
                <c:pt idx="2092">
                  <c:v>13652.3</c:v>
                </c:pt>
                <c:pt idx="2093">
                  <c:v>13963.1</c:v>
                </c:pt>
                <c:pt idx="2094">
                  <c:v>14066.8</c:v>
                </c:pt>
                <c:pt idx="2095">
                  <c:v>13985</c:v>
                </c:pt>
                <c:pt idx="2096">
                  <c:v>14130.2</c:v>
                </c:pt>
                <c:pt idx="2097">
                  <c:v>14399.3</c:v>
                </c:pt>
                <c:pt idx="2098">
                  <c:v>14845.2</c:v>
                </c:pt>
                <c:pt idx="2099">
                  <c:v>15236.9</c:v>
                </c:pt>
                <c:pt idx="2100">
                  <c:v>15544.7</c:v>
                </c:pt>
                <c:pt idx="2101">
                  <c:v>35599</c:v>
                </c:pt>
                <c:pt idx="2102">
                  <c:v>36319.300000000003</c:v>
                </c:pt>
                <c:pt idx="2103">
                  <c:v>35967.699999999997</c:v>
                </c:pt>
                <c:pt idx="2104">
                  <c:v>36013.1</c:v>
                </c:pt>
                <c:pt idx="2105">
                  <c:v>34583</c:v>
                </c:pt>
                <c:pt idx="2106">
                  <c:v>34314.400000000001</c:v>
                </c:pt>
                <c:pt idx="2107">
                  <c:v>34832.6</c:v>
                </c:pt>
                <c:pt idx="2108">
                  <c:v>35959.9</c:v>
                </c:pt>
                <c:pt idx="2109">
                  <c:v>36616.5</c:v>
                </c:pt>
                <c:pt idx="2110">
                  <c:v>36831</c:v>
                </c:pt>
                <c:pt idx="2111">
                  <c:v>37093.199999999997</c:v>
                </c:pt>
                <c:pt idx="2112">
                  <c:v>11205.2</c:v>
                </c:pt>
                <c:pt idx="2113">
                  <c:v>10358.200000000001</c:v>
                </c:pt>
                <c:pt idx="2114">
                  <c:v>10469.700000000001</c:v>
                </c:pt>
                <c:pt idx="2115">
                  <c:v>10210</c:v>
                </c:pt>
                <c:pt idx="2116">
                  <c:v>10769.9</c:v>
                </c:pt>
                <c:pt idx="2117">
                  <c:v>11033</c:v>
                </c:pt>
                <c:pt idx="2118">
                  <c:v>10941.1</c:v>
                </c:pt>
                <c:pt idx="2119">
                  <c:v>10829.1</c:v>
                </c:pt>
                <c:pt idx="2120">
                  <c:v>10852.6</c:v>
                </c:pt>
                <c:pt idx="2121">
                  <c:v>10829.9</c:v>
                </c:pt>
                <c:pt idx="2122">
                  <c:v>10838.6</c:v>
                </c:pt>
                <c:pt idx="2123">
                  <c:v>39704.199999999997</c:v>
                </c:pt>
                <c:pt idx="2124">
                  <c:v>42340.5</c:v>
                </c:pt>
                <c:pt idx="2125">
                  <c:v>42850.9</c:v>
                </c:pt>
                <c:pt idx="2126">
                  <c:v>45443.7</c:v>
                </c:pt>
                <c:pt idx="2127">
                  <c:v>44430.8</c:v>
                </c:pt>
                <c:pt idx="2128">
                  <c:v>44892.3</c:v>
                </c:pt>
                <c:pt idx="2129">
                  <c:v>46381.1</c:v>
                </c:pt>
                <c:pt idx="2130">
                  <c:v>47921.7</c:v>
                </c:pt>
                <c:pt idx="2131">
                  <c:v>49692.1</c:v>
                </c:pt>
                <c:pt idx="2132">
                  <c:v>52024.3</c:v>
                </c:pt>
                <c:pt idx="2133">
                  <c:v>53614.8</c:v>
                </c:pt>
                <c:pt idx="2134">
                  <c:v>37059.199999999997</c:v>
                </c:pt>
                <c:pt idx="2135">
                  <c:v>37886.5</c:v>
                </c:pt>
                <c:pt idx="2136">
                  <c:v>38055</c:v>
                </c:pt>
                <c:pt idx="2137">
                  <c:v>39487.4</c:v>
                </c:pt>
                <c:pt idx="2138">
                  <c:v>39814.9</c:v>
                </c:pt>
                <c:pt idx="2139">
                  <c:v>40383.1</c:v>
                </c:pt>
                <c:pt idx="2140">
                  <c:v>41485.199999999997</c:v>
                </c:pt>
                <c:pt idx="2141">
                  <c:v>42517.7</c:v>
                </c:pt>
                <c:pt idx="2142">
                  <c:v>43792.2</c:v>
                </c:pt>
                <c:pt idx="2143">
                  <c:v>45242.400000000001</c:v>
                </c:pt>
                <c:pt idx="2144">
                  <c:v>46265.8</c:v>
                </c:pt>
                <c:pt idx="2145">
                  <c:v>6983</c:v>
                </c:pt>
                <c:pt idx="2146">
                  <c:v>7397.5</c:v>
                </c:pt>
                <c:pt idx="2147">
                  <c:v>7836.4</c:v>
                </c:pt>
                <c:pt idx="2148">
                  <c:v>8043.2</c:v>
                </c:pt>
                <c:pt idx="2149">
                  <c:v>7042.5</c:v>
                </c:pt>
                <c:pt idx="2150">
                  <c:v>6795.4</c:v>
                </c:pt>
                <c:pt idx="2151">
                  <c:v>6965.9</c:v>
                </c:pt>
                <c:pt idx="2152">
                  <c:v>7105.5</c:v>
                </c:pt>
                <c:pt idx="2153">
                  <c:v>7134.8</c:v>
                </c:pt>
                <c:pt idx="2154">
                  <c:v>7162.7</c:v>
                </c:pt>
                <c:pt idx="2155">
                  <c:v>7184.2</c:v>
                </c:pt>
                <c:pt idx="2156">
                  <c:v>7679.7</c:v>
                </c:pt>
                <c:pt idx="2157">
                  <c:v>9907.1</c:v>
                </c:pt>
                <c:pt idx="2158">
                  <c:v>9911</c:v>
                </c:pt>
                <c:pt idx="2159">
                  <c:v>10336.299999999999</c:v>
                </c:pt>
                <c:pt idx="2160">
                  <c:v>10306</c:v>
                </c:pt>
                <c:pt idx="2161">
                  <c:v>10423.700000000001</c:v>
                </c:pt>
                <c:pt idx="2162">
                  <c:v>10892.4</c:v>
                </c:pt>
                <c:pt idx="2163">
                  <c:v>11125.8</c:v>
                </c:pt>
                <c:pt idx="2164">
                  <c:v>11190.3</c:v>
                </c:pt>
                <c:pt idx="2165">
                  <c:v>11196.3</c:v>
                </c:pt>
                <c:pt idx="2166">
                  <c:v>11271.8</c:v>
                </c:pt>
                <c:pt idx="2167">
                  <c:v>20077.3</c:v>
                </c:pt>
                <c:pt idx="2168">
                  <c:v>19759.400000000001</c:v>
                </c:pt>
                <c:pt idx="2169">
                  <c:v>19200</c:v>
                </c:pt>
                <c:pt idx="2170">
                  <c:v>19358.5</c:v>
                </c:pt>
                <c:pt idx="2171">
                  <c:v>18587.099999999999</c:v>
                </c:pt>
                <c:pt idx="2172">
                  <c:v>17901.900000000001</c:v>
                </c:pt>
                <c:pt idx="2173">
                  <c:v>17733.900000000001</c:v>
                </c:pt>
                <c:pt idx="2174">
                  <c:v>17586.3</c:v>
                </c:pt>
                <c:pt idx="2175">
                  <c:v>17420.099999999999</c:v>
                </c:pt>
                <c:pt idx="2176">
                  <c:v>17246.900000000001</c:v>
                </c:pt>
                <c:pt idx="2177">
                  <c:v>17033</c:v>
                </c:pt>
                <c:pt idx="2178">
                  <c:v>7272.7</c:v>
                </c:pt>
                <c:pt idx="2179">
                  <c:v>7832.1</c:v>
                </c:pt>
                <c:pt idx="2180">
                  <c:v>7947.5</c:v>
                </c:pt>
                <c:pt idx="2181">
                  <c:v>8416.2999999999993</c:v>
                </c:pt>
                <c:pt idx="2182">
                  <c:v>8298</c:v>
                </c:pt>
                <c:pt idx="2183">
                  <c:v>8466.1</c:v>
                </c:pt>
                <c:pt idx="2184">
                  <c:v>8683.7000000000007</c:v>
                </c:pt>
                <c:pt idx="2185">
                  <c:v>8839.7999999999993</c:v>
                </c:pt>
                <c:pt idx="2186">
                  <c:v>9055.2999999999993</c:v>
                </c:pt>
                <c:pt idx="2187">
                  <c:v>9300.2999999999993</c:v>
                </c:pt>
                <c:pt idx="2188">
                  <c:v>9528.6</c:v>
                </c:pt>
                <c:pt idx="2189">
                  <c:v>9641.4</c:v>
                </c:pt>
                <c:pt idx="2190">
                  <c:v>9140.7000000000007</c:v>
                </c:pt>
                <c:pt idx="2191">
                  <c:v>9070.4</c:v>
                </c:pt>
                <c:pt idx="2192">
                  <c:v>9053.7000000000007</c:v>
                </c:pt>
                <c:pt idx="2193">
                  <c:v>8827.9</c:v>
                </c:pt>
                <c:pt idx="2194">
                  <c:v>8720.7000000000007</c:v>
                </c:pt>
                <c:pt idx="2195">
                  <c:v>8925</c:v>
                </c:pt>
                <c:pt idx="2196">
                  <c:v>9109.2999999999993</c:v>
                </c:pt>
                <c:pt idx="2197">
                  <c:v>9254.4</c:v>
                </c:pt>
                <c:pt idx="2198">
                  <c:v>9378.4</c:v>
                </c:pt>
                <c:pt idx="2199">
                  <c:v>9502.4</c:v>
                </c:pt>
                <c:pt idx="2200">
                  <c:v>40205.800000000003</c:v>
                </c:pt>
                <c:pt idx="2201">
                  <c:v>41013.699999999997</c:v>
                </c:pt>
                <c:pt idx="2202">
                  <c:v>40836.9</c:v>
                </c:pt>
                <c:pt idx="2203">
                  <c:v>41482.5</c:v>
                </c:pt>
                <c:pt idx="2204">
                  <c:v>41834.9</c:v>
                </c:pt>
                <c:pt idx="2205">
                  <c:v>41360.6</c:v>
                </c:pt>
                <c:pt idx="2206">
                  <c:v>41968.7</c:v>
                </c:pt>
                <c:pt idx="2207">
                  <c:v>42980.5</c:v>
                </c:pt>
                <c:pt idx="2208">
                  <c:v>43719.1</c:v>
                </c:pt>
                <c:pt idx="2209">
                  <c:v>44215.9</c:v>
                </c:pt>
                <c:pt idx="2210">
                  <c:v>44695.7</c:v>
                </c:pt>
                <c:pt idx="2211">
                  <c:v>27405.8</c:v>
                </c:pt>
                <c:pt idx="2212">
                  <c:v>29552.1</c:v>
                </c:pt>
                <c:pt idx="2213">
                  <c:v>29880</c:v>
                </c:pt>
                <c:pt idx="2214">
                  <c:v>29722.5</c:v>
                </c:pt>
                <c:pt idx="2215">
                  <c:v>28590.400000000001</c:v>
                </c:pt>
                <c:pt idx="2216">
                  <c:v>28606.7</c:v>
                </c:pt>
                <c:pt idx="2217">
                  <c:v>30028.400000000001</c:v>
                </c:pt>
                <c:pt idx="2218">
                  <c:v>31090.400000000001</c:v>
                </c:pt>
                <c:pt idx="2219">
                  <c:v>31632.1</c:v>
                </c:pt>
                <c:pt idx="2220">
                  <c:v>32250</c:v>
                </c:pt>
                <c:pt idx="2221">
                  <c:v>32883.9</c:v>
                </c:pt>
                <c:pt idx="2222">
                  <c:v>28552.7</c:v>
                </c:pt>
                <c:pt idx="2223">
                  <c:v>28393.9</c:v>
                </c:pt>
                <c:pt idx="2224">
                  <c:v>28543.3</c:v>
                </c:pt>
                <c:pt idx="2225">
                  <c:v>29131.5</c:v>
                </c:pt>
                <c:pt idx="2226">
                  <c:v>27837.5</c:v>
                </c:pt>
                <c:pt idx="2227">
                  <c:v>27691.8</c:v>
                </c:pt>
                <c:pt idx="2228">
                  <c:v>28482.400000000001</c:v>
                </c:pt>
                <c:pt idx="2229">
                  <c:v>29240</c:v>
                </c:pt>
                <c:pt idx="2230">
                  <c:v>29648.9</c:v>
                </c:pt>
                <c:pt idx="2231">
                  <c:v>29938.9</c:v>
                </c:pt>
                <c:pt idx="2232">
                  <c:v>30318.1</c:v>
                </c:pt>
                <c:pt idx="2233">
                  <c:v>33259.1</c:v>
                </c:pt>
                <c:pt idx="2234">
                  <c:v>33760.199999999997</c:v>
                </c:pt>
                <c:pt idx="2235">
                  <c:v>34588.400000000001</c:v>
                </c:pt>
                <c:pt idx="2236">
                  <c:v>35052.5</c:v>
                </c:pt>
                <c:pt idx="2237">
                  <c:v>33101.9</c:v>
                </c:pt>
                <c:pt idx="2238">
                  <c:v>31601.3</c:v>
                </c:pt>
                <c:pt idx="2239">
                  <c:v>32449.8</c:v>
                </c:pt>
                <c:pt idx="2240">
                  <c:v>33712.300000000003</c:v>
                </c:pt>
                <c:pt idx="2241">
                  <c:v>34199</c:v>
                </c:pt>
                <c:pt idx="2242">
                  <c:v>34350.199999999997</c:v>
                </c:pt>
                <c:pt idx="2243">
                  <c:v>34589.699999999997</c:v>
                </c:pt>
                <c:pt idx="2244">
                  <c:v>12888.8</c:v>
                </c:pt>
                <c:pt idx="2245">
                  <c:v>13723.9</c:v>
                </c:pt>
                <c:pt idx="2246">
                  <c:v>14624.5</c:v>
                </c:pt>
                <c:pt idx="2247">
                  <c:v>13210.3</c:v>
                </c:pt>
                <c:pt idx="2248">
                  <c:v>13948.9</c:v>
                </c:pt>
                <c:pt idx="2249">
                  <c:v>16225.5</c:v>
                </c:pt>
                <c:pt idx="2250">
                  <c:v>14589.3</c:v>
                </c:pt>
                <c:pt idx="2251">
                  <c:v>15533.1</c:v>
                </c:pt>
                <c:pt idx="2252">
                  <c:v>16055.3</c:v>
                </c:pt>
                <c:pt idx="2253">
                  <c:v>16466.599999999999</c:v>
                </c:pt>
                <c:pt idx="2254">
                  <c:v>17046</c:v>
                </c:pt>
                <c:pt idx="2255">
                  <c:v>7474</c:v>
                </c:pt>
                <c:pt idx="2256">
                  <c:v>7317.1</c:v>
                </c:pt>
                <c:pt idx="2257">
                  <c:v>6773.5</c:v>
                </c:pt>
                <c:pt idx="2258">
                  <c:v>7232.9</c:v>
                </c:pt>
                <c:pt idx="2259">
                  <c:v>7285.4</c:v>
                </c:pt>
                <c:pt idx="2260">
                  <c:v>7184.4</c:v>
                </c:pt>
                <c:pt idx="2261">
                  <c:v>7321.2</c:v>
                </c:pt>
                <c:pt idx="2262">
                  <c:v>7448.6</c:v>
                </c:pt>
                <c:pt idx="2263">
                  <c:v>7482.3</c:v>
                </c:pt>
                <c:pt idx="2264">
                  <c:v>7600.6</c:v>
                </c:pt>
                <c:pt idx="2265">
                  <c:v>7699.7</c:v>
                </c:pt>
                <c:pt idx="2266">
                  <c:v>39252.1</c:v>
                </c:pt>
                <c:pt idx="2267">
                  <c:v>44583.1</c:v>
                </c:pt>
                <c:pt idx="2268">
                  <c:v>48857.2</c:v>
                </c:pt>
                <c:pt idx="2269">
                  <c:v>47780.1</c:v>
                </c:pt>
                <c:pt idx="2270">
                  <c:v>42630.6</c:v>
                </c:pt>
                <c:pt idx="2271">
                  <c:v>40590.199999999997</c:v>
                </c:pt>
                <c:pt idx="2272">
                  <c:v>39716.800000000003</c:v>
                </c:pt>
                <c:pt idx="2273">
                  <c:v>39382</c:v>
                </c:pt>
                <c:pt idx="2274">
                  <c:v>38941</c:v>
                </c:pt>
                <c:pt idx="2275">
                  <c:v>39143.699999999997</c:v>
                </c:pt>
                <c:pt idx="2276">
                  <c:v>39237.699999999997</c:v>
                </c:pt>
                <c:pt idx="2277">
                  <c:v>39624.800000000003</c:v>
                </c:pt>
                <c:pt idx="2278">
                  <c:v>44417.1</c:v>
                </c:pt>
                <c:pt idx="2279">
                  <c:v>36015.5</c:v>
                </c:pt>
                <c:pt idx="2280">
                  <c:v>37280.699999999997</c:v>
                </c:pt>
                <c:pt idx="2281">
                  <c:v>44318.6</c:v>
                </c:pt>
                <c:pt idx="2282">
                  <c:v>37303.800000000003</c:v>
                </c:pt>
                <c:pt idx="2283">
                  <c:v>39003.800000000003</c:v>
                </c:pt>
                <c:pt idx="2284">
                  <c:v>40038.800000000003</c:v>
                </c:pt>
                <c:pt idx="2285">
                  <c:v>40764.1</c:v>
                </c:pt>
                <c:pt idx="2286">
                  <c:v>42405.8</c:v>
                </c:pt>
                <c:pt idx="2287">
                  <c:v>43895.3</c:v>
                </c:pt>
                <c:pt idx="2288">
                  <c:v>29282</c:v>
                </c:pt>
                <c:pt idx="2289">
                  <c:v>34520.5</c:v>
                </c:pt>
                <c:pt idx="2290">
                  <c:v>33394.300000000003</c:v>
                </c:pt>
                <c:pt idx="2291">
                  <c:v>32862.699999999997</c:v>
                </c:pt>
                <c:pt idx="2292">
                  <c:v>20768.3</c:v>
                </c:pt>
                <c:pt idx="2293">
                  <c:v>11246.1</c:v>
                </c:pt>
                <c:pt idx="2294">
                  <c:v>12639.7</c:v>
                </c:pt>
                <c:pt idx="2295">
                  <c:v>13127.9</c:v>
                </c:pt>
                <c:pt idx="2296">
                  <c:v>13460.9</c:v>
                </c:pt>
                <c:pt idx="2297">
                  <c:v>13875.4</c:v>
                </c:pt>
                <c:pt idx="2298">
                  <c:v>14128.5</c:v>
                </c:pt>
                <c:pt idx="2299">
                  <c:v>583.79999999999995</c:v>
                </c:pt>
                <c:pt idx="2300">
                  <c:v>516.29999999999995</c:v>
                </c:pt>
                <c:pt idx="2301">
                  <c:v>626.70000000000005</c:v>
                </c:pt>
                <c:pt idx="2302">
                  <c:v>747.2</c:v>
                </c:pt>
                <c:pt idx="2303">
                  <c:v>742.3</c:v>
                </c:pt>
                <c:pt idx="2304">
                  <c:v>746.5</c:v>
                </c:pt>
                <c:pt idx="2305">
                  <c:v>763.2</c:v>
                </c:pt>
                <c:pt idx="2306">
                  <c:v>792.2</c:v>
                </c:pt>
                <c:pt idx="2307">
                  <c:v>811.9</c:v>
                </c:pt>
                <c:pt idx="2308">
                  <c:v>805.6</c:v>
                </c:pt>
                <c:pt idx="2309">
                  <c:v>807.5</c:v>
                </c:pt>
                <c:pt idx="2310">
                  <c:v>3267.3</c:v>
                </c:pt>
                <c:pt idx="2311">
                  <c:v>3067.9</c:v>
                </c:pt>
                <c:pt idx="2312">
                  <c:v>3272.9</c:v>
                </c:pt>
                <c:pt idx="2313">
                  <c:v>3299.2</c:v>
                </c:pt>
                <c:pt idx="2314">
                  <c:v>3116.1</c:v>
                </c:pt>
                <c:pt idx="2315">
                  <c:v>2970.3</c:v>
                </c:pt>
                <c:pt idx="2316">
                  <c:v>2967.7</c:v>
                </c:pt>
                <c:pt idx="2317">
                  <c:v>2981.1</c:v>
                </c:pt>
                <c:pt idx="2318">
                  <c:v>3013.9</c:v>
                </c:pt>
                <c:pt idx="2319">
                  <c:v>3003.7</c:v>
                </c:pt>
                <c:pt idx="2320">
                  <c:v>3003.5</c:v>
                </c:pt>
                <c:pt idx="2321">
                  <c:v>13276.8</c:v>
                </c:pt>
                <c:pt idx="2322">
                  <c:v>10669.5</c:v>
                </c:pt>
                <c:pt idx="2323">
                  <c:v>9733</c:v>
                </c:pt>
                <c:pt idx="2324">
                  <c:v>7486</c:v>
                </c:pt>
                <c:pt idx="2325">
                  <c:v>8392.1</c:v>
                </c:pt>
                <c:pt idx="2326">
                  <c:v>8635.2999999999993</c:v>
                </c:pt>
                <c:pt idx="2327">
                  <c:v>9017</c:v>
                </c:pt>
                <c:pt idx="2328">
                  <c:v>9567</c:v>
                </c:pt>
                <c:pt idx="2329">
                  <c:v>9193.9</c:v>
                </c:pt>
                <c:pt idx="2330">
                  <c:v>9092.7000000000007</c:v>
                </c:pt>
                <c:pt idx="2331">
                  <c:v>9474.6</c:v>
                </c:pt>
                <c:pt idx="2332">
                  <c:v>22064.7</c:v>
                </c:pt>
                <c:pt idx="2333">
                  <c:v>22385.200000000001</c:v>
                </c:pt>
                <c:pt idx="2334">
                  <c:v>22958</c:v>
                </c:pt>
                <c:pt idx="2335">
                  <c:v>24318.9</c:v>
                </c:pt>
                <c:pt idx="2336">
                  <c:v>24052.9</c:v>
                </c:pt>
                <c:pt idx="2337">
                  <c:v>23752.7</c:v>
                </c:pt>
                <c:pt idx="2338">
                  <c:v>24171</c:v>
                </c:pt>
                <c:pt idx="2339">
                  <c:v>24802.6</c:v>
                </c:pt>
                <c:pt idx="2340">
                  <c:v>25198.5</c:v>
                </c:pt>
                <c:pt idx="2341">
                  <c:v>25387.1</c:v>
                </c:pt>
                <c:pt idx="2342">
                  <c:v>25642.1</c:v>
                </c:pt>
                <c:pt idx="2343">
                  <c:v>25432.5</c:v>
                </c:pt>
                <c:pt idx="2344">
                  <c:v>26503.1</c:v>
                </c:pt>
                <c:pt idx="2345">
                  <c:v>25192</c:v>
                </c:pt>
                <c:pt idx="2346">
                  <c:v>24141.200000000001</c:v>
                </c:pt>
                <c:pt idx="2347">
                  <c:v>24181.4</c:v>
                </c:pt>
                <c:pt idx="2348">
                  <c:v>24028.2</c:v>
                </c:pt>
                <c:pt idx="2349">
                  <c:v>23887.1</c:v>
                </c:pt>
                <c:pt idx="2350">
                  <c:v>23644.5</c:v>
                </c:pt>
                <c:pt idx="2351">
                  <c:v>23768.3</c:v>
                </c:pt>
                <c:pt idx="2352">
                  <c:v>23990.6</c:v>
                </c:pt>
                <c:pt idx="2353">
                  <c:v>24269</c:v>
                </c:pt>
                <c:pt idx="2354">
                  <c:v>41508.199999999997</c:v>
                </c:pt>
                <c:pt idx="2355">
                  <c:v>44107.6</c:v>
                </c:pt>
                <c:pt idx="2356">
                  <c:v>44578.2</c:v>
                </c:pt>
                <c:pt idx="2357">
                  <c:v>43405.7</c:v>
                </c:pt>
                <c:pt idx="2358">
                  <c:v>43532.6</c:v>
                </c:pt>
                <c:pt idx="2359">
                  <c:v>44863.1</c:v>
                </c:pt>
                <c:pt idx="2360">
                  <c:v>46175.4</c:v>
                </c:pt>
                <c:pt idx="2361">
                  <c:v>47252.9</c:v>
                </c:pt>
                <c:pt idx="2362">
                  <c:v>48268.1</c:v>
                </c:pt>
                <c:pt idx="2363">
                  <c:v>48968.6</c:v>
                </c:pt>
                <c:pt idx="2364">
                  <c:v>49551.5</c:v>
                </c:pt>
                <c:pt idx="2365">
                  <c:v>29053.5</c:v>
                </c:pt>
                <c:pt idx="2366">
                  <c:v>31084.2</c:v>
                </c:pt>
                <c:pt idx="2367">
                  <c:v>31203.599999999999</c:v>
                </c:pt>
                <c:pt idx="2368">
                  <c:v>32140.9</c:v>
                </c:pt>
                <c:pt idx="2369">
                  <c:v>34162.1</c:v>
                </c:pt>
                <c:pt idx="2370">
                  <c:v>35979</c:v>
                </c:pt>
                <c:pt idx="2371">
                  <c:v>36946.699999999997</c:v>
                </c:pt>
                <c:pt idx="2372">
                  <c:v>38021.699999999997</c:v>
                </c:pt>
                <c:pt idx="2373">
                  <c:v>38762</c:v>
                </c:pt>
                <c:pt idx="2374">
                  <c:v>39287</c:v>
                </c:pt>
                <c:pt idx="2375">
                  <c:v>39876.400000000001</c:v>
                </c:pt>
                <c:pt idx="2376">
                  <c:v>49840.7</c:v>
                </c:pt>
                <c:pt idx="2377">
                  <c:v>57001.2</c:v>
                </c:pt>
                <c:pt idx="2378">
                  <c:v>50222.1</c:v>
                </c:pt>
                <c:pt idx="2379">
                  <c:v>51440.9</c:v>
                </c:pt>
                <c:pt idx="2380">
                  <c:v>53191.8</c:v>
                </c:pt>
                <c:pt idx="2381">
                  <c:v>55673.1</c:v>
                </c:pt>
                <c:pt idx="2382">
                  <c:v>56768.3</c:v>
                </c:pt>
                <c:pt idx="2383">
                  <c:v>56988.5</c:v>
                </c:pt>
                <c:pt idx="2384">
                  <c:v>58323.6</c:v>
                </c:pt>
                <c:pt idx="2385">
                  <c:v>59005</c:v>
                </c:pt>
                <c:pt idx="2386">
                  <c:v>59862.3</c:v>
                </c:pt>
                <c:pt idx="2387">
                  <c:v>10085.6</c:v>
                </c:pt>
                <c:pt idx="2388">
                  <c:v>17793.8</c:v>
                </c:pt>
                <c:pt idx="2389">
                  <c:v>2779.7</c:v>
                </c:pt>
                <c:pt idx="2390">
                  <c:v>6379.4</c:v>
                </c:pt>
                <c:pt idx="2391">
                  <c:v>9772.2999999999993</c:v>
                </c:pt>
                <c:pt idx="2392">
                  <c:v>10497.4</c:v>
                </c:pt>
                <c:pt idx="2393">
                  <c:v>8793.2999999999993</c:v>
                </c:pt>
                <c:pt idx="2394">
                  <c:v>12848.8</c:v>
                </c:pt>
                <c:pt idx="2395">
                  <c:v>7564.9</c:v>
                </c:pt>
                <c:pt idx="2396">
                  <c:v>6785</c:v>
                </c:pt>
                <c:pt idx="2397">
                  <c:v>4486.8999999999996</c:v>
                </c:pt>
                <c:pt idx="2398">
                  <c:v>25923.8</c:v>
                </c:pt>
                <c:pt idx="2399">
                  <c:v>28142.799999999999</c:v>
                </c:pt>
                <c:pt idx="2400">
                  <c:v>28780.400000000001</c:v>
                </c:pt>
                <c:pt idx="2401">
                  <c:v>30041.4</c:v>
                </c:pt>
                <c:pt idx="2402">
                  <c:v>29129.599999999999</c:v>
                </c:pt>
                <c:pt idx="2403">
                  <c:v>27475.4</c:v>
                </c:pt>
                <c:pt idx="2404">
                  <c:v>28201.5</c:v>
                </c:pt>
                <c:pt idx="2405">
                  <c:v>29542.6</c:v>
                </c:pt>
                <c:pt idx="2406">
                  <c:v>30451.1</c:v>
                </c:pt>
                <c:pt idx="2407">
                  <c:v>31136.2</c:v>
                </c:pt>
                <c:pt idx="2408">
                  <c:v>31562.799999999999</c:v>
                </c:pt>
                <c:pt idx="2409">
                  <c:v>30669.5</c:v>
                </c:pt>
                <c:pt idx="2410">
                  <c:v>32358.5</c:v>
                </c:pt>
                <c:pt idx="2411">
                  <c:v>29554.400000000001</c:v>
                </c:pt>
                <c:pt idx="2412">
                  <c:v>29837.5</c:v>
                </c:pt>
                <c:pt idx="2413">
                  <c:v>32413.599999999999</c:v>
                </c:pt>
                <c:pt idx="2414">
                  <c:v>33954.9</c:v>
                </c:pt>
                <c:pt idx="2415">
                  <c:v>35120.800000000003</c:v>
                </c:pt>
                <c:pt idx="2416">
                  <c:v>36669.1</c:v>
                </c:pt>
                <c:pt idx="2417">
                  <c:v>37938.199999999997</c:v>
                </c:pt>
                <c:pt idx="2418">
                  <c:v>38905.599999999999</c:v>
                </c:pt>
                <c:pt idx="2419">
                  <c:v>39991</c:v>
                </c:pt>
                <c:pt idx="2420">
                  <c:v>42250.1</c:v>
                </c:pt>
                <c:pt idx="2421">
                  <c:v>47262.8</c:v>
                </c:pt>
                <c:pt idx="2422">
                  <c:v>47210</c:v>
                </c:pt>
                <c:pt idx="2423">
                  <c:v>46807.4</c:v>
                </c:pt>
                <c:pt idx="2424">
                  <c:v>48394.5</c:v>
                </c:pt>
                <c:pt idx="2425">
                  <c:v>49089.1</c:v>
                </c:pt>
                <c:pt idx="2426">
                  <c:v>50008.7</c:v>
                </c:pt>
                <c:pt idx="2427">
                  <c:v>50862.1</c:v>
                </c:pt>
                <c:pt idx="2428">
                  <c:v>51923.199999999997</c:v>
                </c:pt>
                <c:pt idx="2429">
                  <c:v>52688.6</c:v>
                </c:pt>
                <c:pt idx="2430">
                  <c:v>53682.1</c:v>
                </c:pt>
                <c:pt idx="2431">
                  <c:v>9153.4</c:v>
                </c:pt>
                <c:pt idx="2432">
                  <c:v>10705.9</c:v>
                </c:pt>
                <c:pt idx="2433">
                  <c:v>8630.4</c:v>
                </c:pt>
                <c:pt idx="2434">
                  <c:v>9164.6</c:v>
                </c:pt>
                <c:pt idx="2435">
                  <c:v>8807.5</c:v>
                </c:pt>
                <c:pt idx="2436">
                  <c:v>8534.2000000000007</c:v>
                </c:pt>
                <c:pt idx="2437">
                  <c:v>8474.5</c:v>
                </c:pt>
                <c:pt idx="2438">
                  <c:v>8305</c:v>
                </c:pt>
                <c:pt idx="2439">
                  <c:v>8114</c:v>
                </c:pt>
                <c:pt idx="2440">
                  <c:v>7935.5</c:v>
                </c:pt>
                <c:pt idx="2441">
                  <c:v>7760.9</c:v>
                </c:pt>
                <c:pt idx="2442">
                  <c:v>22154.7</c:v>
                </c:pt>
                <c:pt idx="2443">
                  <c:v>20832.8</c:v>
                </c:pt>
                <c:pt idx="2444">
                  <c:v>21842</c:v>
                </c:pt>
                <c:pt idx="2445">
                  <c:v>20967.3</c:v>
                </c:pt>
                <c:pt idx="2446">
                  <c:v>20741.599999999999</c:v>
                </c:pt>
                <c:pt idx="2447">
                  <c:v>20443.5</c:v>
                </c:pt>
                <c:pt idx="2448">
                  <c:v>20337.900000000001</c:v>
                </c:pt>
                <c:pt idx="2449">
                  <c:v>20104.400000000001</c:v>
                </c:pt>
                <c:pt idx="2450">
                  <c:v>19919.3</c:v>
                </c:pt>
                <c:pt idx="2451">
                  <c:v>19701.099999999999</c:v>
                </c:pt>
                <c:pt idx="2452">
                  <c:v>19526.3</c:v>
                </c:pt>
                <c:pt idx="2453">
                  <c:v>9289.9</c:v>
                </c:pt>
                <c:pt idx="2454">
                  <c:v>8690.7000000000007</c:v>
                </c:pt>
                <c:pt idx="2455">
                  <c:v>8777.5</c:v>
                </c:pt>
                <c:pt idx="2456">
                  <c:v>8615.1</c:v>
                </c:pt>
                <c:pt idx="2457">
                  <c:v>8279.2999999999993</c:v>
                </c:pt>
                <c:pt idx="2458">
                  <c:v>8183.4</c:v>
                </c:pt>
                <c:pt idx="2459">
                  <c:v>8197.9</c:v>
                </c:pt>
                <c:pt idx="2460">
                  <c:v>8185.6</c:v>
                </c:pt>
                <c:pt idx="2461">
                  <c:v>8170.5</c:v>
                </c:pt>
                <c:pt idx="2462">
                  <c:v>8159.9</c:v>
                </c:pt>
                <c:pt idx="2463">
                  <c:v>8162.1</c:v>
                </c:pt>
                <c:pt idx="2464">
                  <c:v>33064.400000000001</c:v>
                </c:pt>
                <c:pt idx="2465">
                  <c:v>31906.799999999999</c:v>
                </c:pt>
                <c:pt idx="2466">
                  <c:v>31848.7</c:v>
                </c:pt>
                <c:pt idx="2467">
                  <c:v>27103.200000000001</c:v>
                </c:pt>
                <c:pt idx="2468">
                  <c:v>27066.400000000001</c:v>
                </c:pt>
                <c:pt idx="2469">
                  <c:v>27294.400000000001</c:v>
                </c:pt>
                <c:pt idx="2470">
                  <c:v>27636.1</c:v>
                </c:pt>
                <c:pt idx="2471">
                  <c:v>28095</c:v>
                </c:pt>
                <c:pt idx="2472">
                  <c:v>28471.599999999999</c:v>
                </c:pt>
                <c:pt idx="2473">
                  <c:v>28769.7</c:v>
                </c:pt>
                <c:pt idx="2474">
                  <c:v>29164.3</c:v>
                </c:pt>
                <c:pt idx="2475">
                  <c:v>5812.5</c:v>
                </c:pt>
                <c:pt idx="2476">
                  <c:v>5354.6</c:v>
                </c:pt>
                <c:pt idx="2477">
                  <c:v>5624.4</c:v>
                </c:pt>
                <c:pt idx="2478">
                  <c:v>5607.4</c:v>
                </c:pt>
                <c:pt idx="2479">
                  <c:v>5388.7</c:v>
                </c:pt>
                <c:pt idx="2480">
                  <c:v>5367.1</c:v>
                </c:pt>
                <c:pt idx="2481">
                  <c:v>5458.4</c:v>
                </c:pt>
                <c:pt idx="2482">
                  <c:v>5529.3</c:v>
                </c:pt>
                <c:pt idx="2483">
                  <c:v>5562.5</c:v>
                </c:pt>
                <c:pt idx="2484">
                  <c:v>5601.4</c:v>
                </c:pt>
                <c:pt idx="2485">
                  <c:v>5635.1</c:v>
                </c:pt>
                <c:pt idx="2486">
                  <c:v>2914.6</c:v>
                </c:pt>
                <c:pt idx="2487">
                  <c:v>3205.3</c:v>
                </c:pt>
                <c:pt idx="2488">
                  <c:v>3074.9</c:v>
                </c:pt>
                <c:pt idx="2489">
                  <c:v>3253.4</c:v>
                </c:pt>
                <c:pt idx="2490">
                  <c:v>3470.6</c:v>
                </c:pt>
                <c:pt idx="2491">
                  <c:v>3600</c:v>
                </c:pt>
                <c:pt idx="2492">
                  <c:v>3760.9</c:v>
                </c:pt>
                <c:pt idx="2493">
                  <c:v>3904.6</c:v>
                </c:pt>
                <c:pt idx="2494">
                  <c:v>4017.8</c:v>
                </c:pt>
                <c:pt idx="2495">
                  <c:v>4067</c:v>
                </c:pt>
                <c:pt idx="2496">
                  <c:v>4148.1000000000004</c:v>
                </c:pt>
                <c:pt idx="2497">
                  <c:v>86791.4</c:v>
                </c:pt>
                <c:pt idx="2498">
                  <c:v>76129.8</c:v>
                </c:pt>
                <c:pt idx="2499">
                  <c:v>63902.2</c:v>
                </c:pt>
                <c:pt idx="2500">
                  <c:v>46428.3</c:v>
                </c:pt>
                <c:pt idx="2501">
                  <c:v>52790.8</c:v>
                </c:pt>
                <c:pt idx="2502">
                  <c:v>54214.7</c:v>
                </c:pt>
                <c:pt idx="2503">
                  <c:v>55895.4</c:v>
                </c:pt>
                <c:pt idx="2504">
                  <c:v>53715.5</c:v>
                </c:pt>
                <c:pt idx="2505">
                  <c:v>51513.1</c:v>
                </c:pt>
                <c:pt idx="2506">
                  <c:v>54552.4</c:v>
                </c:pt>
                <c:pt idx="2507">
                  <c:v>56789.1</c:v>
                </c:pt>
                <c:pt idx="2508">
                  <c:v>46596</c:v>
                </c:pt>
                <c:pt idx="2509">
                  <c:v>44111.3</c:v>
                </c:pt>
                <c:pt idx="2510">
                  <c:v>43612.6</c:v>
                </c:pt>
                <c:pt idx="2511">
                  <c:v>42383.1</c:v>
                </c:pt>
                <c:pt idx="2512">
                  <c:v>40659.300000000003</c:v>
                </c:pt>
                <c:pt idx="2513">
                  <c:v>40532.9</c:v>
                </c:pt>
                <c:pt idx="2514">
                  <c:v>40345</c:v>
                </c:pt>
                <c:pt idx="2515">
                  <c:v>40572.9</c:v>
                </c:pt>
                <c:pt idx="2516">
                  <c:v>40803.4</c:v>
                </c:pt>
                <c:pt idx="2517">
                  <c:v>40915.1</c:v>
                </c:pt>
                <c:pt idx="2518">
                  <c:v>41031</c:v>
                </c:pt>
                <c:pt idx="2519">
                  <c:v>2428.9</c:v>
                </c:pt>
                <c:pt idx="2520">
                  <c:v>1299.5</c:v>
                </c:pt>
                <c:pt idx="2521">
                  <c:v>1366.8</c:v>
                </c:pt>
                <c:pt idx="2522">
                  <c:v>1402.3</c:v>
                </c:pt>
                <c:pt idx="2523">
                  <c:v>1199.0999999999999</c:v>
                </c:pt>
                <c:pt idx="2524">
                  <c:v>1130.2</c:v>
                </c:pt>
                <c:pt idx="2525">
                  <c:v>1205.8</c:v>
                </c:pt>
                <c:pt idx="2526">
                  <c:v>1261.7</c:v>
                </c:pt>
                <c:pt idx="2527">
                  <c:v>1291.7</c:v>
                </c:pt>
                <c:pt idx="2528">
                  <c:v>1318.7</c:v>
                </c:pt>
                <c:pt idx="2529">
                  <c:v>1312.4</c:v>
                </c:pt>
                <c:pt idx="2530">
                  <c:v>115815.6</c:v>
                </c:pt>
                <c:pt idx="2531">
                  <c:v>111973.9</c:v>
                </c:pt>
                <c:pt idx="2532">
                  <c:v>107111.9</c:v>
                </c:pt>
                <c:pt idx="2533">
                  <c:v>106409.5</c:v>
                </c:pt>
                <c:pt idx="2534">
                  <c:v>103859.8</c:v>
                </c:pt>
                <c:pt idx="2535">
                  <c:v>104304.4</c:v>
                </c:pt>
                <c:pt idx="2536">
                  <c:v>103965</c:v>
                </c:pt>
                <c:pt idx="2537">
                  <c:v>105646.7</c:v>
                </c:pt>
                <c:pt idx="2538">
                  <c:v>107844.1</c:v>
                </c:pt>
                <c:pt idx="2539">
                  <c:v>109343.3</c:v>
                </c:pt>
                <c:pt idx="2540">
                  <c:v>111057.1</c:v>
                </c:pt>
                <c:pt idx="2541">
                  <c:v>37461.5</c:v>
                </c:pt>
                <c:pt idx="2542">
                  <c:v>39596.199999999997</c:v>
                </c:pt>
                <c:pt idx="2543">
                  <c:v>40475.199999999997</c:v>
                </c:pt>
                <c:pt idx="2544">
                  <c:v>40196.1</c:v>
                </c:pt>
                <c:pt idx="2545">
                  <c:v>41220.199999999997</c:v>
                </c:pt>
                <c:pt idx="2546">
                  <c:v>42420.1</c:v>
                </c:pt>
                <c:pt idx="2547">
                  <c:v>43480.9</c:v>
                </c:pt>
                <c:pt idx="2548">
                  <c:v>44536.3</c:v>
                </c:pt>
                <c:pt idx="2549">
                  <c:v>46013.2</c:v>
                </c:pt>
                <c:pt idx="2550">
                  <c:v>47406.1</c:v>
                </c:pt>
                <c:pt idx="2551">
                  <c:v>48893.599999999999</c:v>
                </c:pt>
                <c:pt idx="2552">
                  <c:v>3269.5</c:v>
                </c:pt>
                <c:pt idx="2553">
                  <c:v>3017.6</c:v>
                </c:pt>
                <c:pt idx="2554">
                  <c:v>2784.3</c:v>
                </c:pt>
                <c:pt idx="2555">
                  <c:v>2704.6</c:v>
                </c:pt>
                <c:pt idx="2556">
                  <c:v>2502.8000000000002</c:v>
                </c:pt>
                <c:pt idx="2557">
                  <c:v>2335.4</c:v>
                </c:pt>
                <c:pt idx="2558">
                  <c:v>2288.5</c:v>
                </c:pt>
                <c:pt idx="2559">
                  <c:v>2204.1</c:v>
                </c:pt>
                <c:pt idx="2560">
                  <c:v>2093.1</c:v>
                </c:pt>
                <c:pt idx="2561">
                  <c:v>1992.3</c:v>
                </c:pt>
                <c:pt idx="2562">
                  <c:v>1893.7</c:v>
                </c:pt>
                <c:pt idx="2563">
                  <c:v>2005.2</c:v>
                </c:pt>
                <c:pt idx="2564">
                  <c:v>1992.7</c:v>
                </c:pt>
                <c:pt idx="2565">
                  <c:v>1844.2</c:v>
                </c:pt>
                <c:pt idx="2566">
                  <c:v>1592.1</c:v>
                </c:pt>
                <c:pt idx="2567">
                  <c:v>1578.1</c:v>
                </c:pt>
                <c:pt idx="2568">
                  <c:v>1625.3</c:v>
                </c:pt>
                <c:pt idx="2569">
                  <c:v>1588.2</c:v>
                </c:pt>
                <c:pt idx="2570">
                  <c:v>1580.8</c:v>
                </c:pt>
                <c:pt idx="2571">
                  <c:v>1576.2</c:v>
                </c:pt>
                <c:pt idx="2572">
                  <c:v>1570.1</c:v>
                </c:pt>
                <c:pt idx="2573">
                  <c:v>1568.4</c:v>
                </c:pt>
                <c:pt idx="2574">
                  <c:v>10632.3</c:v>
                </c:pt>
                <c:pt idx="2575">
                  <c:v>10569.5</c:v>
                </c:pt>
                <c:pt idx="2576">
                  <c:v>10570.4</c:v>
                </c:pt>
                <c:pt idx="2577">
                  <c:v>11036.7</c:v>
                </c:pt>
                <c:pt idx="2578">
                  <c:v>11531</c:v>
                </c:pt>
                <c:pt idx="2579">
                  <c:v>11676.8</c:v>
                </c:pt>
                <c:pt idx="2580">
                  <c:v>11869</c:v>
                </c:pt>
                <c:pt idx="2581">
                  <c:v>12014.4</c:v>
                </c:pt>
                <c:pt idx="2582">
                  <c:v>12252.2</c:v>
                </c:pt>
                <c:pt idx="2583">
                  <c:v>12546.4</c:v>
                </c:pt>
                <c:pt idx="2584">
                  <c:v>12770.9</c:v>
                </c:pt>
                <c:pt idx="2585">
                  <c:v>3537.4</c:v>
                </c:pt>
                <c:pt idx="2586">
                  <c:v>3897.3</c:v>
                </c:pt>
                <c:pt idx="2587">
                  <c:v>3696.5</c:v>
                </c:pt>
                <c:pt idx="2588">
                  <c:v>3543.6</c:v>
                </c:pt>
                <c:pt idx="2589">
                  <c:v>3502.6</c:v>
                </c:pt>
                <c:pt idx="2590">
                  <c:v>3464.2</c:v>
                </c:pt>
                <c:pt idx="2591">
                  <c:v>3423</c:v>
                </c:pt>
                <c:pt idx="2592">
                  <c:v>3389.8</c:v>
                </c:pt>
                <c:pt idx="2593">
                  <c:v>3355.3</c:v>
                </c:pt>
                <c:pt idx="2594">
                  <c:v>3317.6</c:v>
                </c:pt>
                <c:pt idx="2595">
                  <c:v>3260.3</c:v>
                </c:pt>
                <c:pt idx="2596">
                  <c:v>16054.6</c:v>
                </c:pt>
                <c:pt idx="2597">
                  <c:v>16698.3</c:v>
                </c:pt>
                <c:pt idx="2598">
                  <c:v>16166</c:v>
                </c:pt>
                <c:pt idx="2599">
                  <c:v>17167</c:v>
                </c:pt>
                <c:pt idx="2600">
                  <c:v>16301.9</c:v>
                </c:pt>
                <c:pt idx="2601">
                  <c:v>15638.6</c:v>
                </c:pt>
                <c:pt idx="2602">
                  <c:v>15853.6</c:v>
                </c:pt>
                <c:pt idx="2603">
                  <c:v>15928.3</c:v>
                </c:pt>
                <c:pt idx="2604">
                  <c:v>16171</c:v>
                </c:pt>
                <c:pt idx="2605">
                  <c:v>16261.9</c:v>
                </c:pt>
                <c:pt idx="2606">
                  <c:v>16543.400000000001</c:v>
                </c:pt>
                <c:pt idx="2607">
                  <c:v>40427.1</c:v>
                </c:pt>
                <c:pt idx="2608">
                  <c:v>40992.699999999997</c:v>
                </c:pt>
                <c:pt idx="2609">
                  <c:v>40526.6</c:v>
                </c:pt>
                <c:pt idx="2610">
                  <c:v>40894.1</c:v>
                </c:pt>
                <c:pt idx="2611">
                  <c:v>40090.1</c:v>
                </c:pt>
                <c:pt idx="2612">
                  <c:v>39823</c:v>
                </c:pt>
                <c:pt idx="2613">
                  <c:v>40016</c:v>
                </c:pt>
                <c:pt idx="2614">
                  <c:v>40440</c:v>
                </c:pt>
                <c:pt idx="2615">
                  <c:v>40803.9</c:v>
                </c:pt>
                <c:pt idx="2616">
                  <c:v>41043.5</c:v>
                </c:pt>
                <c:pt idx="2617">
                  <c:v>41315</c:v>
                </c:pt>
                <c:pt idx="2618">
                  <c:v>12411.8</c:v>
                </c:pt>
                <c:pt idx="2619">
                  <c:v>11553.5</c:v>
                </c:pt>
                <c:pt idx="2620">
                  <c:v>10803.8</c:v>
                </c:pt>
                <c:pt idx="2621">
                  <c:v>11064.4</c:v>
                </c:pt>
                <c:pt idx="2622">
                  <c:v>11141.2</c:v>
                </c:pt>
                <c:pt idx="2623">
                  <c:v>11262.5</c:v>
                </c:pt>
                <c:pt idx="2624">
                  <c:v>11397.1</c:v>
                </c:pt>
                <c:pt idx="2625">
                  <c:v>11585.4</c:v>
                </c:pt>
                <c:pt idx="2626">
                  <c:v>11840.1</c:v>
                </c:pt>
                <c:pt idx="2627">
                  <c:v>12130.6</c:v>
                </c:pt>
                <c:pt idx="2628">
                  <c:v>12440.3</c:v>
                </c:pt>
                <c:pt idx="2629">
                  <c:v>15554.9</c:v>
                </c:pt>
                <c:pt idx="2630">
                  <c:v>16067.1</c:v>
                </c:pt>
                <c:pt idx="2631">
                  <c:v>14351.9</c:v>
                </c:pt>
                <c:pt idx="2632">
                  <c:v>13937.7</c:v>
                </c:pt>
                <c:pt idx="2633">
                  <c:v>12993.1</c:v>
                </c:pt>
                <c:pt idx="2634">
                  <c:v>12594</c:v>
                </c:pt>
                <c:pt idx="2635">
                  <c:v>12780.2</c:v>
                </c:pt>
                <c:pt idx="2636">
                  <c:v>12913.4</c:v>
                </c:pt>
                <c:pt idx="2637">
                  <c:v>13146.1</c:v>
                </c:pt>
                <c:pt idx="2638">
                  <c:v>13397.9</c:v>
                </c:pt>
                <c:pt idx="2639">
                  <c:v>13597.3</c:v>
                </c:pt>
                <c:pt idx="2640">
                  <c:v>11840.4</c:v>
                </c:pt>
                <c:pt idx="2641">
                  <c:v>13821.9</c:v>
                </c:pt>
                <c:pt idx="2642">
                  <c:v>15175.9</c:v>
                </c:pt>
                <c:pt idx="2643">
                  <c:v>14669</c:v>
                </c:pt>
                <c:pt idx="2644">
                  <c:v>15247.3</c:v>
                </c:pt>
                <c:pt idx="2645">
                  <c:v>15310.5</c:v>
                </c:pt>
                <c:pt idx="2646">
                  <c:v>15591</c:v>
                </c:pt>
                <c:pt idx="2647">
                  <c:v>15811.6</c:v>
                </c:pt>
                <c:pt idx="2648">
                  <c:v>16039.2</c:v>
                </c:pt>
                <c:pt idx="2649">
                  <c:v>16228.3</c:v>
                </c:pt>
                <c:pt idx="2650">
                  <c:v>16409.8</c:v>
                </c:pt>
                <c:pt idx="2651">
                  <c:v>14112</c:v>
                </c:pt>
                <c:pt idx="2652">
                  <c:v>14923.4</c:v>
                </c:pt>
                <c:pt idx="2653">
                  <c:v>14870.4</c:v>
                </c:pt>
                <c:pt idx="2654">
                  <c:v>14176.7</c:v>
                </c:pt>
                <c:pt idx="2655">
                  <c:v>14813.3</c:v>
                </c:pt>
                <c:pt idx="2656">
                  <c:v>15123.9</c:v>
                </c:pt>
                <c:pt idx="2657">
                  <c:v>15456.7</c:v>
                </c:pt>
                <c:pt idx="2658">
                  <c:v>15796.7</c:v>
                </c:pt>
                <c:pt idx="2659">
                  <c:v>16128.5</c:v>
                </c:pt>
                <c:pt idx="2660">
                  <c:v>16418.8</c:v>
                </c:pt>
                <c:pt idx="2661">
                  <c:v>16697.900000000001</c:v>
                </c:pt>
                <c:pt idx="2662">
                  <c:v>88144.4</c:v>
                </c:pt>
                <c:pt idx="2663">
                  <c:v>114717.2</c:v>
                </c:pt>
                <c:pt idx="2664">
                  <c:v>119473.7</c:v>
                </c:pt>
                <c:pt idx="2665">
                  <c:v>121074</c:v>
                </c:pt>
                <c:pt idx="2666">
                  <c:v>128731.5</c:v>
                </c:pt>
                <c:pt idx="2667">
                  <c:v>117088.8</c:v>
                </c:pt>
                <c:pt idx="2668">
                  <c:v>117874.6</c:v>
                </c:pt>
                <c:pt idx="2669">
                  <c:v>119531.6</c:v>
                </c:pt>
                <c:pt idx="2670">
                  <c:v>123208.2</c:v>
                </c:pt>
                <c:pt idx="2671">
                  <c:v>126796.8</c:v>
                </c:pt>
                <c:pt idx="2672">
                  <c:v>130493.5</c:v>
                </c:pt>
                <c:pt idx="2673">
                  <c:v>130749.2</c:v>
                </c:pt>
                <c:pt idx="2674">
                  <c:v>128841.60000000001</c:v>
                </c:pt>
                <c:pt idx="2675">
                  <c:v>144962.5</c:v>
                </c:pt>
                <c:pt idx="2676">
                  <c:v>162504.70000000001</c:v>
                </c:pt>
                <c:pt idx="2677">
                  <c:v>180966.2</c:v>
                </c:pt>
                <c:pt idx="2678">
                  <c:v>194344.8</c:v>
                </c:pt>
                <c:pt idx="2679">
                  <c:v>200674.5</c:v>
                </c:pt>
                <c:pt idx="2680">
                  <c:v>204265.9</c:v>
                </c:pt>
                <c:pt idx="2681">
                  <c:v>214934.7</c:v>
                </c:pt>
                <c:pt idx="2682">
                  <c:v>226911.8</c:v>
                </c:pt>
                <c:pt idx="2683">
                  <c:v>233945</c:v>
                </c:pt>
                <c:pt idx="2684">
                  <c:v>28732.5</c:v>
                </c:pt>
                <c:pt idx="2685">
                  <c:v>31171.599999999999</c:v>
                </c:pt>
                <c:pt idx="2686">
                  <c:v>30087.7</c:v>
                </c:pt>
                <c:pt idx="2687">
                  <c:v>30021.9</c:v>
                </c:pt>
                <c:pt idx="2688">
                  <c:v>32162.1</c:v>
                </c:pt>
                <c:pt idx="2689">
                  <c:v>27081.200000000001</c:v>
                </c:pt>
                <c:pt idx="2690">
                  <c:v>28137.9</c:v>
                </c:pt>
                <c:pt idx="2691">
                  <c:v>29402.799999999999</c:v>
                </c:pt>
                <c:pt idx="2692">
                  <c:v>30120.5</c:v>
                </c:pt>
                <c:pt idx="2693">
                  <c:v>30818.1</c:v>
                </c:pt>
                <c:pt idx="2694">
                  <c:v>31738.400000000001</c:v>
                </c:pt>
                <c:pt idx="2695">
                  <c:v>29769.1</c:v>
                </c:pt>
                <c:pt idx="2696">
                  <c:v>33707.5</c:v>
                </c:pt>
                <c:pt idx="2697">
                  <c:v>36516.400000000001</c:v>
                </c:pt>
                <c:pt idx="2698">
                  <c:v>40513.199999999997</c:v>
                </c:pt>
                <c:pt idx="2699">
                  <c:v>42199.199999999997</c:v>
                </c:pt>
                <c:pt idx="2700">
                  <c:v>42654.3</c:v>
                </c:pt>
                <c:pt idx="2701">
                  <c:v>43170.6</c:v>
                </c:pt>
                <c:pt idx="2702">
                  <c:v>44119.5</c:v>
                </c:pt>
                <c:pt idx="2703">
                  <c:v>46168.3</c:v>
                </c:pt>
                <c:pt idx="2704">
                  <c:v>48336.6</c:v>
                </c:pt>
                <c:pt idx="2705">
                  <c:v>50363.9</c:v>
                </c:pt>
                <c:pt idx="2706">
                  <c:v>26680.799999999999</c:v>
                </c:pt>
                <c:pt idx="2707">
                  <c:v>31032.799999999999</c:v>
                </c:pt>
                <c:pt idx="2708">
                  <c:v>32958.300000000003</c:v>
                </c:pt>
                <c:pt idx="2709">
                  <c:v>33070.300000000003</c:v>
                </c:pt>
                <c:pt idx="2710">
                  <c:v>33099.199999999997</c:v>
                </c:pt>
                <c:pt idx="2711">
                  <c:v>33899.4</c:v>
                </c:pt>
                <c:pt idx="2712">
                  <c:v>35468.400000000001</c:v>
                </c:pt>
                <c:pt idx="2713">
                  <c:v>37066.300000000003</c:v>
                </c:pt>
                <c:pt idx="2714">
                  <c:v>37563.5</c:v>
                </c:pt>
                <c:pt idx="2715">
                  <c:v>37587.800000000003</c:v>
                </c:pt>
                <c:pt idx="2716">
                  <c:v>38044.300000000003</c:v>
                </c:pt>
                <c:pt idx="2717">
                  <c:v>16809.3</c:v>
                </c:pt>
                <c:pt idx="2718">
                  <c:v>20636.5</c:v>
                </c:pt>
                <c:pt idx="2719">
                  <c:v>22111.1</c:v>
                </c:pt>
                <c:pt idx="2720">
                  <c:v>23670.1</c:v>
                </c:pt>
                <c:pt idx="2721">
                  <c:v>25596</c:v>
                </c:pt>
                <c:pt idx="2722">
                  <c:v>27652.6</c:v>
                </c:pt>
                <c:pt idx="2723">
                  <c:v>27717.5</c:v>
                </c:pt>
                <c:pt idx="2724">
                  <c:v>27550.799999999999</c:v>
                </c:pt>
                <c:pt idx="2725">
                  <c:v>27377.1</c:v>
                </c:pt>
                <c:pt idx="2726">
                  <c:v>26802.3</c:v>
                </c:pt>
                <c:pt idx="2727">
                  <c:v>26653.4</c:v>
                </c:pt>
                <c:pt idx="2728">
                  <c:v>11312.4</c:v>
                </c:pt>
                <c:pt idx="2729">
                  <c:v>12711.4</c:v>
                </c:pt>
                <c:pt idx="2730">
                  <c:v>12754.2</c:v>
                </c:pt>
                <c:pt idx="2731">
                  <c:v>15091.1</c:v>
                </c:pt>
                <c:pt idx="2732">
                  <c:v>15501.8</c:v>
                </c:pt>
                <c:pt idx="2733">
                  <c:v>15616.5</c:v>
                </c:pt>
                <c:pt idx="2734">
                  <c:v>15762.5</c:v>
                </c:pt>
                <c:pt idx="2735">
                  <c:v>16139.1</c:v>
                </c:pt>
                <c:pt idx="2736">
                  <c:v>16635.7</c:v>
                </c:pt>
                <c:pt idx="2737">
                  <c:v>17138.7</c:v>
                </c:pt>
                <c:pt idx="2738">
                  <c:v>17512.2</c:v>
                </c:pt>
                <c:pt idx="2739">
                  <c:v>10386.9</c:v>
                </c:pt>
                <c:pt idx="2740">
                  <c:v>11291.5</c:v>
                </c:pt>
                <c:pt idx="2741">
                  <c:v>11300.9</c:v>
                </c:pt>
                <c:pt idx="2742">
                  <c:v>11547.1</c:v>
                </c:pt>
                <c:pt idx="2743">
                  <c:v>12104.2</c:v>
                </c:pt>
                <c:pt idx="2744">
                  <c:v>12345.2</c:v>
                </c:pt>
                <c:pt idx="2745">
                  <c:v>12747.1</c:v>
                </c:pt>
                <c:pt idx="2746">
                  <c:v>13031.7</c:v>
                </c:pt>
                <c:pt idx="2747">
                  <c:v>13132.2</c:v>
                </c:pt>
                <c:pt idx="2748">
                  <c:v>13325.3</c:v>
                </c:pt>
                <c:pt idx="2749">
                  <c:v>13471</c:v>
                </c:pt>
                <c:pt idx="2750">
                  <c:v>34850.699999999997</c:v>
                </c:pt>
                <c:pt idx="2751">
                  <c:v>36751.9</c:v>
                </c:pt>
                <c:pt idx="2752">
                  <c:v>37177.4</c:v>
                </c:pt>
                <c:pt idx="2753">
                  <c:v>39238.6</c:v>
                </c:pt>
                <c:pt idx="2754">
                  <c:v>40538.300000000003</c:v>
                </c:pt>
                <c:pt idx="2755">
                  <c:v>41336.400000000001</c:v>
                </c:pt>
                <c:pt idx="2756">
                  <c:v>41954.7</c:v>
                </c:pt>
                <c:pt idx="2757">
                  <c:v>42554.400000000001</c:v>
                </c:pt>
                <c:pt idx="2758">
                  <c:v>44032.7</c:v>
                </c:pt>
                <c:pt idx="2759">
                  <c:v>45506.400000000001</c:v>
                </c:pt>
                <c:pt idx="2760">
                  <c:v>46418.5</c:v>
                </c:pt>
                <c:pt idx="2761">
                  <c:v>21182.7</c:v>
                </c:pt>
                <c:pt idx="2762">
                  <c:v>23523.599999999999</c:v>
                </c:pt>
                <c:pt idx="2763">
                  <c:v>25920</c:v>
                </c:pt>
                <c:pt idx="2764">
                  <c:v>28507</c:v>
                </c:pt>
                <c:pt idx="2765">
                  <c:v>28984.799999999999</c:v>
                </c:pt>
                <c:pt idx="2766">
                  <c:v>29146.3</c:v>
                </c:pt>
                <c:pt idx="2767">
                  <c:v>29672.9</c:v>
                </c:pt>
                <c:pt idx="2768">
                  <c:v>30808.5</c:v>
                </c:pt>
                <c:pt idx="2769">
                  <c:v>31761.8</c:v>
                </c:pt>
                <c:pt idx="2770">
                  <c:v>32711.8</c:v>
                </c:pt>
                <c:pt idx="2771">
                  <c:v>33963.5</c:v>
                </c:pt>
                <c:pt idx="2772">
                  <c:v>29674</c:v>
                </c:pt>
                <c:pt idx="2773">
                  <c:v>30860.5</c:v>
                </c:pt>
                <c:pt idx="2774">
                  <c:v>32192.799999999999</c:v>
                </c:pt>
                <c:pt idx="2775">
                  <c:v>34161.5</c:v>
                </c:pt>
                <c:pt idx="2776">
                  <c:v>35560.1</c:v>
                </c:pt>
                <c:pt idx="2777">
                  <c:v>36973.300000000003</c:v>
                </c:pt>
                <c:pt idx="2778">
                  <c:v>37158.9</c:v>
                </c:pt>
                <c:pt idx="2779">
                  <c:v>37652.800000000003</c:v>
                </c:pt>
                <c:pt idx="2780">
                  <c:v>39661.599999999999</c:v>
                </c:pt>
                <c:pt idx="2781">
                  <c:v>41771.800000000003</c:v>
                </c:pt>
                <c:pt idx="2782">
                  <c:v>43075.4</c:v>
                </c:pt>
                <c:pt idx="2783">
                  <c:v>53623.5</c:v>
                </c:pt>
                <c:pt idx="2784">
                  <c:v>60568.7</c:v>
                </c:pt>
                <c:pt idx="2785">
                  <c:v>62134.6</c:v>
                </c:pt>
                <c:pt idx="2786">
                  <c:v>65682.100000000006</c:v>
                </c:pt>
                <c:pt idx="2787">
                  <c:v>70242.3</c:v>
                </c:pt>
                <c:pt idx="2788">
                  <c:v>73234.2</c:v>
                </c:pt>
                <c:pt idx="2789">
                  <c:v>73981.399999999994</c:v>
                </c:pt>
                <c:pt idx="2790">
                  <c:v>74685.7</c:v>
                </c:pt>
                <c:pt idx="2791">
                  <c:v>75375.100000000006</c:v>
                </c:pt>
                <c:pt idx="2792">
                  <c:v>76108.2</c:v>
                </c:pt>
                <c:pt idx="2793">
                  <c:v>76851.8</c:v>
                </c:pt>
                <c:pt idx="2794">
                  <c:v>173020.6</c:v>
                </c:pt>
                <c:pt idx="2795">
                  <c:v>202373.1</c:v>
                </c:pt>
                <c:pt idx="2796">
                  <c:v>208093.5</c:v>
                </c:pt>
                <c:pt idx="2797">
                  <c:v>218705</c:v>
                </c:pt>
                <c:pt idx="2798">
                  <c:v>232938.9</c:v>
                </c:pt>
                <c:pt idx="2799">
                  <c:v>241249.3</c:v>
                </c:pt>
                <c:pt idx="2800">
                  <c:v>253091.7</c:v>
                </c:pt>
                <c:pt idx="2801">
                  <c:v>266208.59999999998</c:v>
                </c:pt>
                <c:pt idx="2802">
                  <c:v>279354.8</c:v>
                </c:pt>
                <c:pt idx="2803">
                  <c:v>286794.2</c:v>
                </c:pt>
                <c:pt idx="2804">
                  <c:v>296458.09999999998</c:v>
                </c:pt>
                <c:pt idx="2805">
                  <c:v>25552.2</c:v>
                </c:pt>
                <c:pt idx="2806">
                  <c:v>24443.200000000001</c:v>
                </c:pt>
                <c:pt idx="2807">
                  <c:v>24842.5</c:v>
                </c:pt>
                <c:pt idx="2808">
                  <c:v>25027.200000000001</c:v>
                </c:pt>
                <c:pt idx="2809">
                  <c:v>26257.599999999999</c:v>
                </c:pt>
                <c:pt idx="2810">
                  <c:v>27677.7</c:v>
                </c:pt>
                <c:pt idx="2811">
                  <c:v>26749.599999999999</c:v>
                </c:pt>
                <c:pt idx="2812">
                  <c:v>27781.599999999999</c:v>
                </c:pt>
                <c:pt idx="2813">
                  <c:v>29263.1</c:v>
                </c:pt>
                <c:pt idx="2814">
                  <c:v>30217.1</c:v>
                </c:pt>
                <c:pt idx="2815">
                  <c:v>30772.7</c:v>
                </c:pt>
                <c:pt idx="2816">
                  <c:v>14172.2</c:v>
                </c:pt>
                <c:pt idx="2817">
                  <c:v>18254.599999999999</c:v>
                </c:pt>
                <c:pt idx="2818">
                  <c:v>20972.6</c:v>
                </c:pt>
                <c:pt idx="2819">
                  <c:v>23351.8</c:v>
                </c:pt>
                <c:pt idx="2820">
                  <c:v>23572.3</c:v>
                </c:pt>
                <c:pt idx="2821">
                  <c:v>24241.4</c:v>
                </c:pt>
                <c:pt idx="2822">
                  <c:v>24986</c:v>
                </c:pt>
                <c:pt idx="2823">
                  <c:v>25734.7</c:v>
                </c:pt>
                <c:pt idx="2824">
                  <c:v>26382.3</c:v>
                </c:pt>
                <c:pt idx="2825">
                  <c:v>26865</c:v>
                </c:pt>
                <c:pt idx="2826">
                  <c:v>27351.9</c:v>
                </c:pt>
                <c:pt idx="2827">
                  <c:v>23561.200000000001</c:v>
                </c:pt>
                <c:pt idx="2828">
                  <c:v>24696.7</c:v>
                </c:pt>
                <c:pt idx="2829">
                  <c:v>24921.3</c:v>
                </c:pt>
                <c:pt idx="2830">
                  <c:v>25732.9</c:v>
                </c:pt>
                <c:pt idx="2831">
                  <c:v>25513.599999999999</c:v>
                </c:pt>
                <c:pt idx="2832">
                  <c:v>25509.4</c:v>
                </c:pt>
                <c:pt idx="2833">
                  <c:v>25904.5</c:v>
                </c:pt>
                <c:pt idx="2834">
                  <c:v>27398.9</c:v>
                </c:pt>
                <c:pt idx="2835">
                  <c:v>29359.5</c:v>
                </c:pt>
                <c:pt idx="2836">
                  <c:v>29932.2</c:v>
                </c:pt>
                <c:pt idx="2837">
                  <c:v>31296.2</c:v>
                </c:pt>
                <c:pt idx="2838">
                  <c:v>6581.4</c:v>
                </c:pt>
                <c:pt idx="2839">
                  <c:v>7370</c:v>
                </c:pt>
                <c:pt idx="2840">
                  <c:v>8185.2</c:v>
                </c:pt>
                <c:pt idx="2841">
                  <c:v>8791.7999999999993</c:v>
                </c:pt>
                <c:pt idx="2842">
                  <c:v>9214.1</c:v>
                </c:pt>
                <c:pt idx="2843">
                  <c:v>9578.7999999999993</c:v>
                </c:pt>
                <c:pt idx="2844">
                  <c:v>10018.4</c:v>
                </c:pt>
                <c:pt idx="2845">
                  <c:v>10240.799999999999</c:v>
                </c:pt>
                <c:pt idx="2846">
                  <c:v>10471.299999999999</c:v>
                </c:pt>
                <c:pt idx="2847">
                  <c:v>10644</c:v>
                </c:pt>
                <c:pt idx="2848">
                  <c:v>10720.7</c:v>
                </c:pt>
                <c:pt idx="2849">
                  <c:v>6763.5</c:v>
                </c:pt>
                <c:pt idx="2850">
                  <c:v>6175.2</c:v>
                </c:pt>
                <c:pt idx="2851">
                  <c:v>6257.8</c:v>
                </c:pt>
                <c:pt idx="2852">
                  <c:v>6245.9</c:v>
                </c:pt>
                <c:pt idx="2853">
                  <c:v>6261.3</c:v>
                </c:pt>
                <c:pt idx="2854">
                  <c:v>6235.2</c:v>
                </c:pt>
                <c:pt idx="2855">
                  <c:v>6254.6</c:v>
                </c:pt>
                <c:pt idx="2856">
                  <c:v>6265.8</c:v>
                </c:pt>
                <c:pt idx="2857">
                  <c:v>6278.2</c:v>
                </c:pt>
                <c:pt idx="2858">
                  <c:v>6284.3</c:v>
                </c:pt>
                <c:pt idx="2859">
                  <c:v>6277</c:v>
                </c:pt>
                <c:pt idx="2860">
                  <c:v>7831.2</c:v>
                </c:pt>
                <c:pt idx="2861">
                  <c:v>5930.6</c:v>
                </c:pt>
                <c:pt idx="2862">
                  <c:v>4010.9</c:v>
                </c:pt>
                <c:pt idx="2863">
                  <c:v>3513.8</c:v>
                </c:pt>
                <c:pt idx="2864">
                  <c:v>3269.2</c:v>
                </c:pt>
                <c:pt idx="2865">
                  <c:v>3324.6</c:v>
                </c:pt>
                <c:pt idx="2866">
                  <c:v>3438.9</c:v>
                </c:pt>
                <c:pt idx="2867">
                  <c:v>3681.4</c:v>
                </c:pt>
                <c:pt idx="2868">
                  <c:v>4065.6</c:v>
                </c:pt>
                <c:pt idx="2869">
                  <c:v>4435.3</c:v>
                </c:pt>
                <c:pt idx="2870">
                  <c:v>4828.3</c:v>
                </c:pt>
                <c:pt idx="2871">
                  <c:v>7610.8</c:v>
                </c:pt>
                <c:pt idx="2872">
                  <c:v>7574.2</c:v>
                </c:pt>
                <c:pt idx="2873">
                  <c:v>8229.2000000000007</c:v>
                </c:pt>
                <c:pt idx="2874">
                  <c:v>8632.4</c:v>
                </c:pt>
                <c:pt idx="2875">
                  <c:v>8333.6</c:v>
                </c:pt>
                <c:pt idx="2876">
                  <c:v>8411.7999999999993</c:v>
                </c:pt>
                <c:pt idx="2877">
                  <c:v>8404</c:v>
                </c:pt>
                <c:pt idx="2878">
                  <c:v>8435.1</c:v>
                </c:pt>
                <c:pt idx="2879">
                  <c:v>8417.9</c:v>
                </c:pt>
                <c:pt idx="2880">
                  <c:v>8459.2999999999993</c:v>
                </c:pt>
                <c:pt idx="2881">
                  <c:v>8546.5</c:v>
                </c:pt>
                <c:pt idx="2882">
                  <c:v>11841.5</c:v>
                </c:pt>
                <c:pt idx="2883">
                  <c:v>11488.9</c:v>
                </c:pt>
                <c:pt idx="2884">
                  <c:v>13013</c:v>
                </c:pt>
                <c:pt idx="2885">
                  <c:v>13063.8</c:v>
                </c:pt>
                <c:pt idx="2886">
                  <c:v>13665.7</c:v>
                </c:pt>
                <c:pt idx="2887">
                  <c:v>13933.9</c:v>
                </c:pt>
                <c:pt idx="2888">
                  <c:v>14253.5</c:v>
                </c:pt>
                <c:pt idx="2889">
                  <c:v>14443.3</c:v>
                </c:pt>
                <c:pt idx="2890">
                  <c:v>14627.3</c:v>
                </c:pt>
                <c:pt idx="2891">
                  <c:v>14754.9</c:v>
                </c:pt>
                <c:pt idx="2892">
                  <c:v>14910.3</c:v>
                </c:pt>
                <c:pt idx="2893">
                  <c:v>23709.1</c:v>
                </c:pt>
                <c:pt idx="2894">
                  <c:v>23988.400000000001</c:v>
                </c:pt>
                <c:pt idx="2895">
                  <c:v>23798.2</c:v>
                </c:pt>
                <c:pt idx="2896">
                  <c:v>23692</c:v>
                </c:pt>
                <c:pt idx="2897">
                  <c:v>24267.7</c:v>
                </c:pt>
                <c:pt idx="2898">
                  <c:v>24966.799999999999</c:v>
                </c:pt>
                <c:pt idx="2899">
                  <c:v>25142.5</c:v>
                </c:pt>
                <c:pt idx="2900">
                  <c:v>25145.3</c:v>
                </c:pt>
                <c:pt idx="2901">
                  <c:v>25166.7</c:v>
                </c:pt>
                <c:pt idx="2902">
                  <c:v>25202.799999999999</c:v>
                </c:pt>
                <c:pt idx="2903">
                  <c:v>25167.200000000001</c:v>
                </c:pt>
                <c:pt idx="2904">
                  <c:v>24651.4</c:v>
                </c:pt>
                <c:pt idx="2905">
                  <c:v>25043.200000000001</c:v>
                </c:pt>
                <c:pt idx="2906">
                  <c:v>23823.8</c:v>
                </c:pt>
                <c:pt idx="2907">
                  <c:v>24102.3</c:v>
                </c:pt>
                <c:pt idx="2908">
                  <c:v>25212.7</c:v>
                </c:pt>
                <c:pt idx="2909">
                  <c:v>26038.9</c:v>
                </c:pt>
                <c:pt idx="2910">
                  <c:v>26152.7</c:v>
                </c:pt>
                <c:pt idx="2911">
                  <c:v>26441.3</c:v>
                </c:pt>
                <c:pt idx="2912">
                  <c:v>26582.799999999999</c:v>
                </c:pt>
                <c:pt idx="2913">
                  <c:v>26676.9</c:v>
                </c:pt>
                <c:pt idx="2914">
                  <c:v>26824.9</c:v>
                </c:pt>
                <c:pt idx="2915">
                  <c:v>7562.3</c:v>
                </c:pt>
                <c:pt idx="2916">
                  <c:v>8409.2000000000007</c:v>
                </c:pt>
                <c:pt idx="2917">
                  <c:v>8773.2000000000007</c:v>
                </c:pt>
                <c:pt idx="2918">
                  <c:v>8760.6</c:v>
                </c:pt>
                <c:pt idx="2919">
                  <c:v>8827.2000000000007</c:v>
                </c:pt>
                <c:pt idx="2920">
                  <c:v>9127.2999999999993</c:v>
                </c:pt>
                <c:pt idx="2921">
                  <c:v>9296.4</c:v>
                </c:pt>
                <c:pt idx="2922">
                  <c:v>9459.5</c:v>
                </c:pt>
                <c:pt idx="2923">
                  <c:v>9579.5</c:v>
                </c:pt>
                <c:pt idx="2924">
                  <c:v>9669.9</c:v>
                </c:pt>
                <c:pt idx="2925">
                  <c:v>9777.7999999999993</c:v>
                </c:pt>
                <c:pt idx="2926">
                  <c:v>1867.7</c:v>
                </c:pt>
                <c:pt idx="2927">
                  <c:v>1849.6</c:v>
                </c:pt>
                <c:pt idx="2928">
                  <c:v>1835.4</c:v>
                </c:pt>
                <c:pt idx="2929">
                  <c:v>1852.9</c:v>
                </c:pt>
                <c:pt idx="2930">
                  <c:v>1885.3</c:v>
                </c:pt>
                <c:pt idx="2931">
                  <c:v>1922.6</c:v>
                </c:pt>
                <c:pt idx="2932">
                  <c:v>1997.6</c:v>
                </c:pt>
                <c:pt idx="2933">
                  <c:v>2056.1</c:v>
                </c:pt>
                <c:pt idx="2934">
                  <c:v>2078.6999999999998</c:v>
                </c:pt>
                <c:pt idx="2935">
                  <c:v>2112.1</c:v>
                </c:pt>
                <c:pt idx="2936">
                  <c:v>2142.1999999999998</c:v>
                </c:pt>
                <c:pt idx="2937">
                  <c:v>90553.8</c:v>
                </c:pt>
                <c:pt idx="2938">
                  <c:v>89352.3</c:v>
                </c:pt>
                <c:pt idx="2939">
                  <c:v>92402.5</c:v>
                </c:pt>
                <c:pt idx="2940">
                  <c:v>88779.4</c:v>
                </c:pt>
                <c:pt idx="2941">
                  <c:v>90643.9</c:v>
                </c:pt>
                <c:pt idx="2942">
                  <c:v>91873.4</c:v>
                </c:pt>
                <c:pt idx="2943">
                  <c:v>94556.4</c:v>
                </c:pt>
                <c:pt idx="2944">
                  <c:v>97326.1</c:v>
                </c:pt>
                <c:pt idx="2945">
                  <c:v>100243</c:v>
                </c:pt>
                <c:pt idx="2946">
                  <c:v>103383.7</c:v>
                </c:pt>
                <c:pt idx="2947">
                  <c:v>106273.9</c:v>
                </c:pt>
                <c:pt idx="2948">
                  <c:v>5959.1</c:v>
                </c:pt>
                <c:pt idx="2949">
                  <c:v>6873.5</c:v>
                </c:pt>
                <c:pt idx="2950">
                  <c:v>6989.1</c:v>
                </c:pt>
                <c:pt idx="2951">
                  <c:v>6663.8</c:v>
                </c:pt>
                <c:pt idx="2952">
                  <c:v>7080.1</c:v>
                </c:pt>
                <c:pt idx="2953">
                  <c:v>7352.8</c:v>
                </c:pt>
                <c:pt idx="2954">
                  <c:v>7499.2</c:v>
                </c:pt>
                <c:pt idx="2955">
                  <c:v>7625.4</c:v>
                </c:pt>
                <c:pt idx="2956">
                  <c:v>7842.9</c:v>
                </c:pt>
                <c:pt idx="2957">
                  <c:v>8032.5</c:v>
                </c:pt>
                <c:pt idx="2958">
                  <c:v>8212.9</c:v>
                </c:pt>
                <c:pt idx="2959">
                  <c:v>8577.2999999999993</c:v>
                </c:pt>
                <c:pt idx="2960">
                  <c:v>8013.6</c:v>
                </c:pt>
                <c:pt idx="2961">
                  <c:v>8217.6</c:v>
                </c:pt>
                <c:pt idx="2962">
                  <c:v>8110</c:v>
                </c:pt>
                <c:pt idx="2963">
                  <c:v>8222.5</c:v>
                </c:pt>
                <c:pt idx="2964">
                  <c:v>7734</c:v>
                </c:pt>
                <c:pt idx="2965">
                  <c:v>7837.2</c:v>
                </c:pt>
                <c:pt idx="2966">
                  <c:v>7824.4</c:v>
                </c:pt>
                <c:pt idx="2967">
                  <c:v>7874.7</c:v>
                </c:pt>
                <c:pt idx="2968">
                  <c:v>7907.5</c:v>
                </c:pt>
                <c:pt idx="2969">
                  <c:v>7993.3</c:v>
                </c:pt>
                <c:pt idx="2970">
                  <c:v>9573.7000000000007</c:v>
                </c:pt>
                <c:pt idx="2971">
                  <c:v>9047</c:v>
                </c:pt>
                <c:pt idx="2972">
                  <c:v>9000.6</c:v>
                </c:pt>
                <c:pt idx="2973">
                  <c:v>8800.6</c:v>
                </c:pt>
                <c:pt idx="2974">
                  <c:v>9214.2999999999993</c:v>
                </c:pt>
                <c:pt idx="2975">
                  <c:v>9323.6</c:v>
                </c:pt>
                <c:pt idx="2976">
                  <c:v>9383.2999999999993</c:v>
                </c:pt>
                <c:pt idx="2977">
                  <c:v>9433.6</c:v>
                </c:pt>
                <c:pt idx="2978">
                  <c:v>9482.1</c:v>
                </c:pt>
                <c:pt idx="2979">
                  <c:v>9528.2000000000007</c:v>
                </c:pt>
                <c:pt idx="2980">
                  <c:v>9549.7999999999993</c:v>
                </c:pt>
                <c:pt idx="2981">
                  <c:v>1857.7</c:v>
                </c:pt>
                <c:pt idx="2982">
                  <c:v>1805.9</c:v>
                </c:pt>
                <c:pt idx="2983">
                  <c:v>1872.7</c:v>
                </c:pt>
                <c:pt idx="2984">
                  <c:v>1893</c:v>
                </c:pt>
                <c:pt idx="2985">
                  <c:v>1837.2</c:v>
                </c:pt>
                <c:pt idx="2986">
                  <c:v>1838.4</c:v>
                </c:pt>
                <c:pt idx="2987">
                  <c:v>1804.2</c:v>
                </c:pt>
                <c:pt idx="2988">
                  <c:v>1803.3</c:v>
                </c:pt>
                <c:pt idx="2989">
                  <c:v>1802.4</c:v>
                </c:pt>
                <c:pt idx="2990">
                  <c:v>1801.3</c:v>
                </c:pt>
                <c:pt idx="2991">
                  <c:v>1798.2</c:v>
                </c:pt>
                <c:pt idx="2992">
                  <c:v>2097.4</c:v>
                </c:pt>
                <c:pt idx="2993">
                  <c:v>1755.2</c:v>
                </c:pt>
                <c:pt idx="2994">
                  <c:v>1455.8</c:v>
                </c:pt>
                <c:pt idx="2995">
                  <c:v>1510.6</c:v>
                </c:pt>
                <c:pt idx="2996">
                  <c:v>1346.4</c:v>
                </c:pt>
                <c:pt idx="2997">
                  <c:v>1274.5</c:v>
                </c:pt>
                <c:pt idx="2998">
                  <c:v>1195.3</c:v>
                </c:pt>
                <c:pt idx="2999">
                  <c:v>1177.3</c:v>
                </c:pt>
                <c:pt idx="3000">
                  <c:v>1160.5999999999999</c:v>
                </c:pt>
                <c:pt idx="3001">
                  <c:v>1143.4000000000001</c:v>
                </c:pt>
                <c:pt idx="3002">
                  <c:v>1126.2</c:v>
                </c:pt>
                <c:pt idx="3003">
                  <c:v>4048.4</c:v>
                </c:pt>
                <c:pt idx="3004">
                  <c:v>2924.8</c:v>
                </c:pt>
                <c:pt idx="3005">
                  <c:v>2798.5</c:v>
                </c:pt>
                <c:pt idx="3006">
                  <c:v>2977.7</c:v>
                </c:pt>
                <c:pt idx="3007">
                  <c:v>2705.7</c:v>
                </c:pt>
                <c:pt idx="3008">
                  <c:v>2581.1999999999998</c:v>
                </c:pt>
                <c:pt idx="3009">
                  <c:v>2476.1</c:v>
                </c:pt>
                <c:pt idx="3010">
                  <c:v>2410.1</c:v>
                </c:pt>
                <c:pt idx="3011">
                  <c:v>2345.6</c:v>
                </c:pt>
                <c:pt idx="3012">
                  <c:v>2277.3000000000002</c:v>
                </c:pt>
                <c:pt idx="3013">
                  <c:v>2207.6999999999998</c:v>
                </c:pt>
                <c:pt idx="3014">
                  <c:v>11727.9</c:v>
                </c:pt>
                <c:pt idx="3015">
                  <c:v>11877.6</c:v>
                </c:pt>
                <c:pt idx="3016">
                  <c:v>12443.8</c:v>
                </c:pt>
                <c:pt idx="3017">
                  <c:v>13181</c:v>
                </c:pt>
                <c:pt idx="3018">
                  <c:v>14002.6</c:v>
                </c:pt>
                <c:pt idx="3019">
                  <c:v>14216.4</c:v>
                </c:pt>
                <c:pt idx="3020">
                  <c:v>14703.3</c:v>
                </c:pt>
                <c:pt idx="3021">
                  <c:v>15206.7</c:v>
                </c:pt>
                <c:pt idx="3022">
                  <c:v>15667.2</c:v>
                </c:pt>
                <c:pt idx="3023">
                  <c:v>16166.7</c:v>
                </c:pt>
                <c:pt idx="3024">
                  <c:v>16610.8</c:v>
                </c:pt>
                <c:pt idx="3025">
                  <c:v>479714.7</c:v>
                </c:pt>
                <c:pt idx="3026">
                  <c:v>560354.4</c:v>
                </c:pt>
                <c:pt idx="3027">
                  <c:v>553614.1</c:v>
                </c:pt>
                <c:pt idx="3028">
                  <c:v>554197.5</c:v>
                </c:pt>
                <c:pt idx="3029">
                  <c:v>567760.1</c:v>
                </c:pt>
                <c:pt idx="3030">
                  <c:v>577640</c:v>
                </c:pt>
                <c:pt idx="3031">
                  <c:v>580715.69999999995</c:v>
                </c:pt>
                <c:pt idx="3032">
                  <c:v>584437.19999999995</c:v>
                </c:pt>
                <c:pt idx="3033">
                  <c:v>595556.80000000005</c:v>
                </c:pt>
                <c:pt idx="3034">
                  <c:v>609155</c:v>
                </c:pt>
                <c:pt idx="3035">
                  <c:v>626310.5</c:v>
                </c:pt>
                <c:pt idx="3036">
                  <c:v>144351</c:v>
                </c:pt>
                <c:pt idx="3037">
                  <c:v>160020.5</c:v>
                </c:pt>
                <c:pt idx="3038">
                  <c:v>167696</c:v>
                </c:pt>
                <c:pt idx="3039">
                  <c:v>170649.2</c:v>
                </c:pt>
                <c:pt idx="3040">
                  <c:v>175672.7</c:v>
                </c:pt>
                <c:pt idx="3041">
                  <c:v>181037.7</c:v>
                </c:pt>
                <c:pt idx="3042">
                  <c:v>186061.9</c:v>
                </c:pt>
                <c:pt idx="3043">
                  <c:v>189405.7</c:v>
                </c:pt>
                <c:pt idx="3044">
                  <c:v>192852.5</c:v>
                </c:pt>
                <c:pt idx="3045">
                  <c:v>196251.9</c:v>
                </c:pt>
                <c:pt idx="3046">
                  <c:v>200017.1</c:v>
                </c:pt>
                <c:pt idx="3047">
                  <c:v>30230.799999999999</c:v>
                </c:pt>
                <c:pt idx="3048">
                  <c:v>35503.4</c:v>
                </c:pt>
                <c:pt idx="3049">
                  <c:v>36492</c:v>
                </c:pt>
                <c:pt idx="3050">
                  <c:v>37378.1</c:v>
                </c:pt>
                <c:pt idx="3051">
                  <c:v>39062.400000000001</c:v>
                </c:pt>
                <c:pt idx="3052">
                  <c:v>39578.300000000003</c:v>
                </c:pt>
                <c:pt idx="3053">
                  <c:v>40799.5</c:v>
                </c:pt>
                <c:pt idx="3054">
                  <c:v>42620.6</c:v>
                </c:pt>
                <c:pt idx="3055">
                  <c:v>45222.400000000001</c:v>
                </c:pt>
                <c:pt idx="3056">
                  <c:v>47976.7</c:v>
                </c:pt>
                <c:pt idx="3057">
                  <c:v>50075.8</c:v>
                </c:pt>
                <c:pt idx="3058">
                  <c:v>3892.6</c:v>
                </c:pt>
                <c:pt idx="3059">
                  <c:v>5114.1000000000004</c:v>
                </c:pt>
                <c:pt idx="3060">
                  <c:v>4557.8</c:v>
                </c:pt>
                <c:pt idx="3061">
                  <c:v>4455.7</c:v>
                </c:pt>
                <c:pt idx="3062">
                  <c:v>4487.3999999999996</c:v>
                </c:pt>
                <c:pt idx="3063">
                  <c:v>4466.3</c:v>
                </c:pt>
                <c:pt idx="3064">
                  <c:v>4487.3999999999996</c:v>
                </c:pt>
                <c:pt idx="3065">
                  <c:v>4524.6000000000004</c:v>
                </c:pt>
                <c:pt idx="3066">
                  <c:v>4591.2</c:v>
                </c:pt>
                <c:pt idx="3067">
                  <c:v>4625.8999999999996</c:v>
                </c:pt>
                <c:pt idx="3068">
                  <c:v>4673</c:v>
                </c:pt>
                <c:pt idx="3069">
                  <c:v>44937.2</c:v>
                </c:pt>
                <c:pt idx="3070">
                  <c:v>48024.2</c:v>
                </c:pt>
                <c:pt idx="3071">
                  <c:v>50565.599999999999</c:v>
                </c:pt>
                <c:pt idx="3072">
                  <c:v>52955.199999999997</c:v>
                </c:pt>
                <c:pt idx="3073">
                  <c:v>56576.4</c:v>
                </c:pt>
                <c:pt idx="3074">
                  <c:v>57892.6</c:v>
                </c:pt>
                <c:pt idx="3075">
                  <c:v>59974.2</c:v>
                </c:pt>
                <c:pt idx="3076">
                  <c:v>61799.6</c:v>
                </c:pt>
                <c:pt idx="3077">
                  <c:v>63215</c:v>
                </c:pt>
                <c:pt idx="3078">
                  <c:v>63810</c:v>
                </c:pt>
                <c:pt idx="3079">
                  <c:v>64882.3</c:v>
                </c:pt>
                <c:pt idx="3080">
                  <c:v>57197.8</c:v>
                </c:pt>
                <c:pt idx="3081">
                  <c:v>60023.4</c:v>
                </c:pt>
                <c:pt idx="3082">
                  <c:v>62058</c:v>
                </c:pt>
                <c:pt idx="3083">
                  <c:v>63820.2</c:v>
                </c:pt>
                <c:pt idx="3084">
                  <c:v>68634.7</c:v>
                </c:pt>
                <c:pt idx="3085">
                  <c:v>71883.600000000006</c:v>
                </c:pt>
                <c:pt idx="3086">
                  <c:v>73641.100000000006</c:v>
                </c:pt>
                <c:pt idx="3087">
                  <c:v>74882.899999999994</c:v>
                </c:pt>
                <c:pt idx="3088">
                  <c:v>76837</c:v>
                </c:pt>
                <c:pt idx="3089">
                  <c:v>78224</c:v>
                </c:pt>
                <c:pt idx="3090">
                  <c:v>79597.8</c:v>
                </c:pt>
                <c:pt idx="3091">
                  <c:v>70814.399999999994</c:v>
                </c:pt>
                <c:pt idx="3092">
                  <c:v>72525.7</c:v>
                </c:pt>
                <c:pt idx="3093">
                  <c:v>77303.600000000006</c:v>
                </c:pt>
                <c:pt idx="3094">
                  <c:v>79599.399999999994</c:v>
                </c:pt>
                <c:pt idx="3095">
                  <c:v>82883</c:v>
                </c:pt>
                <c:pt idx="3096">
                  <c:v>85923.199999999997</c:v>
                </c:pt>
                <c:pt idx="3097">
                  <c:v>89968.1</c:v>
                </c:pt>
                <c:pt idx="3098">
                  <c:v>93603.7</c:v>
                </c:pt>
                <c:pt idx="3099">
                  <c:v>97267.8</c:v>
                </c:pt>
                <c:pt idx="3100">
                  <c:v>99642.3</c:v>
                </c:pt>
                <c:pt idx="3101">
                  <c:v>101781.1</c:v>
                </c:pt>
                <c:pt idx="3102">
                  <c:v>24057.9</c:v>
                </c:pt>
                <c:pt idx="3103">
                  <c:v>22114.400000000001</c:v>
                </c:pt>
                <c:pt idx="3104">
                  <c:v>24052.7</c:v>
                </c:pt>
                <c:pt idx="3105">
                  <c:v>25273.200000000001</c:v>
                </c:pt>
                <c:pt idx="3106">
                  <c:v>26124.3</c:v>
                </c:pt>
                <c:pt idx="3107">
                  <c:v>27073.3</c:v>
                </c:pt>
                <c:pt idx="3108">
                  <c:v>28070.3</c:v>
                </c:pt>
                <c:pt idx="3109">
                  <c:v>28997.599999999999</c:v>
                </c:pt>
                <c:pt idx="3110">
                  <c:v>29878.799999999999</c:v>
                </c:pt>
                <c:pt idx="3111">
                  <c:v>30464.400000000001</c:v>
                </c:pt>
                <c:pt idx="3112">
                  <c:v>30987.1</c:v>
                </c:pt>
                <c:pt idx="3113">
                  <c:v>27409.3</c:v>
                </c:pt>
                <c:pt idx="3114">
                  <c:v>30809.599999999999</c:v>
                </c:pt>
                <c:pt idx="3115">
                  <c:v>33077.699999999997</c:v>
                </c:pt>
                <c:pt idx="3116">
                  <c:v>35560.5</c:v>
                </c:pt>
                <c:pt idx="3117">
                  <c:v>36901.9</c:v>
                </c:pt>
                <c:pt idx="3118">
                  <c:v>38556.9</c:v>
                </c:pt>
                <c:pt idx="3119">
                  <c:v>40461.5</c:v>
                </c:pt>
                <c:pt idx="3120">
                  <c:v>41688.400000000001</c:v>
                </c:pt>
                <c:pt idx="3121">
                  <c:v>42628.7</c:v>
                </c:pt>
                <c:pt idx="3122">
                  <c:v>43560.9</c:v>
                </c:pt>
                <c:pt idx="3123">
                  <c:v>44964</c:v>
                </c:pt>
                <c:pt idx="3124">
                  <c:v>15758.5</c:v>
                </c:pt>
                <c:pt idx="3125">
                  <c:v>16324.6</c:v>
                </c:pt>
                <c:pt idx="3126">
                  <c:v>17521.400000000001</c:v>
                </c:pt>
                <c:pt idx="3127">
                  <c:v>18299.2</c:v>
                </c:pt>
                <c:pt idx="3128">
                  <c:v>18758.099999999999</c:v>
                </c:pt>
                <c:pt idx="3129">
                  <c:v>19154.7</c:v>
                </c:pt>
                <c:pt idx="3130">
                  <c:v>19614.8</c:v>
                </c:pt>
                <c:pt idx="3131">
                  <c:v>19990.8</c:v>
                </c:pt>
                <c:pt idx="3132">
                  <c:v>20543.099999999999</c:v>
                </c:pt>
                <c:pt idx="3133">
                  <c:v>21409.8</c:v>
                </c:pt>
                <c:pt idx="3134">
                  <c:v>22157.200000000001</c:v>
                </c:pt>
                <c:pt idx="3135">
                  <c:v>15344.7</c:v>
                </c:pt>
                <c:pt idx="3136">
                  <c:v>14069.9</c:v>
                </c:pt>
                <c:pt idx="3137">
                  <c:v>12849.6</c:v>
                </c:pt>
                <c:pt idx="3138">
                  <c:v>11811</c:v>
                </c:pt>
                <c:pt idx="3139">
                  <c:v>10665.4</c:v>
                </c:pt>
                <c:pt idx="3140">
                  <c:v>9723.2999999999993</c:v>
                </c:pt>
                <c:pt idx="3141">
                  <c:v>9331.6</c:v>
                </c:pt>
                <c:pt idx="3142">
                  <c:v>9107.5</c:v>
                </c:pt>
                <c:pt idx="3143">
                  <c:v>8811.6</c:v>
                </c:pt>
                <c:pt idx="3144">
                  <c:v>8603</c:v>
                </c:pt>
                <c:pt idx="3145">
                  <c:v>8420.2999999999993</c:v>
                </c:pt>
                <c:pt idx="3146">
                  <c:v>52046.5</c:v>
                </c:pt>
                <c:pt idx="3147">
                  <c:v>50746.2</c:v>
                </c:pt>
                <c:pt idx="3148">
                  <c:v>50316.1</c:v>
                </c:pt>
                <c:pt idx="3149">
                  <c:v>50685.2</c:v>
                </c:pt>
                <c:pt idx="3150">
                  <c:v>50913.5</c:v>
                </c:pt>
                <c:pt idx="3151">
                  <c:v>50913.4</c:v>
                </c:pt>
                <c:pt idx="3152">
                  <c:v>50094.7</c:v>
                </c:pt>
                <c:pt idx="3153">
                  <c:v>49860.800000000003</c:v>
                </c:pt>
                <c:pt idx="3154">
                  <c:v>49584.4</c:v>
                </c:pt>
                <c:pt idx="3155">
                  <c:v>49287.5</c:v>
                </c:pt>
                <c:pt idx="3156">
                  <c:v>48955.5</c:v>
                </c:pt>
                <c:pt idx="3157">
                  <c:v>324777.40000000002</c:v>
                </c:pt>
                <c:pt idx="3158">
                  <c:v>317405.3</c:v>
                </c:pt>
                <c:pt idx="3159">
                  <c:v>310875.3</c:v>
                </c:pt>
                <c:pt idx="3160">
                  <c:v>311843.20000000001</c:v>
                </c:pt>
                <c:pt idx="3161">
                  <c:v>306138.5</c:v>
                </c:pt>
                <c:pt idx="3162">
                  <c:v>297894.09999999998</c:v>
                </c:pt>
                <c:pt idx="3163">
                  <c:v>300394.5</c:v>
                </c:pt>
                <c:pt idx="3164">
                  <c:v>301506.5</c:v>
                </c:pt>
                <c:pt idx="3165">
                  <c:v>299984.7</c:v>
                </c:pt>
                <c:pt idx="3166">
                  <c:v>298567.5</c:v>
                </c:pt>
                <c:pt idx="3167">
                  <c:v>299842.5</c:v>
                </c:pt>
                <c:pt idx="3168">
                  <c:v>22804.2</c:v>
                </c:pt>
                <c:pt idx="3169">
                  <c:v>22244.2</c:v>
                </c:pt>
                <c:pt idx="3170">
                  <c:v>23150.9</c:v>
                </c:pt>
                <c:pt idx="3171">
                  <c:v>23456.1</c:v>
                </c:pt>
                <c:pt idx="3172">
                  <c:v>23727.200000000001</c:v>
                </c:pt>
                <c:pt idx="3173">
                  <c:v>24021.3</c:v>
                </c:pt>
                <c:pt idx="3174">
                  <c:v>24389.3</c:v>
                </c:pt>
                <c:pt idx="3175">
                  <c:v>24821.9</c:v>
                </c:pt>
                <c:pt idx="3176">
                  <c:v>25266.3</c:v>
                </c:pt>
                <c:pt idx="3177">
                  <c:v>25808.1</c:v>
                </c:pt>
                <c:pt idx="3178">
                  <c:v>26184.5</c:v>
                </c:pt>
                <c:pt idx="3179">
                  <c:v>159462.70000000001</c:v>
                </c:pt>
                <c:pt idx="3180">
                  <c:v>169456.4</c:v>
                </c:pt>
                <c:pt idx="3181">
                  <c:v>171166.7</c:v>
                </c:pt>
                <c:pt idx="3182">
                  <c:v>173283.4</c:v>
                </c:pt>
                <c:pt idx="3183">
                  <c:v>168042.9</c:v>
                </c:pt>
                <c:pt idx="3184">
                  <c:v>167808</c:v>
                </c:pt>
                <c:pt idx="3185">
                  <c:v>175673.5</c:v>
                </c:pt>
                <c:pt idx="3186">
                  <c:v>181093.5</c:v>
                </c:pt>
                <c:pt idx="3187">
                  <c:v>188471.1</c:v>
                </c:pt>
                <c:pt idx="3188">
                  <c:v>194516.4</c:v>
                </c:pt>
                <c:pt idx="3189">
                  <c:v>200976.6</c:v>
                </c:pt>
                <c:pt idx="3190">
                  <c:v>10183</c:v>
                </c:pt>
                <c:pt idx="3191">
                  <c:v>11068.2</c:v>
                </c:pt>
                <c:pt idx="3192">
                  <c:v>11218</c:v>
                </c:pt>
                <c:pt idx="3193">
                  <c:v>11410.3</c:v>
                </c:pt>
                <c:pt idx="3194">
                  <c:v>11370.6</c:v>
                </c:pt>
                <c:pt idx="3195">
                  <c:v>11962.5</c:v>
                </c:pt>
                <c:pt idx="3196">
                  <c:v>12921.2</c:v>
                </c:pt>
                <c:pt idx="3197">
                  <c:v>13625.6</c:v>
                </c:pt>
                <c:pt idx="3198">
                  <c:v>14131.8</c:v>
                </c:pt>
                <c:pt idx="3199">
                  <c:v>14614.1</c:v>
                </c:pt>
                <c:pt idx="3200">
                  <c:v>15138.4</c:v>
                </c:pt>
                <c:pt idx="3201">
                  <c:v>20440.900000000001</c:v>
                </c:pt>
                <c:pt idx="3202">
                  <c:v>20116</c:v>
                </c:pt>
                <c:pt idx="3203">
                  <c:v>20148.099999999999</c:v>
                </c:pt>
                <c:pt idx="3204">
                  <c:v>20167.7</c:v>
                </c:pt>
                <c:pt idx="3205">
                  <c:v>20325.7</c:v>
                </c:pt>
                <c:pt idx="3206">
                  <c:v>20527.400000000001</c:v>
                </c:pt>
                <c:pt idx="3207">
                  <c:v>20648.5</c:v>
                </c:pt>
                <c:pt idx="3208">
                  <c:v>20729.099999999999</c:v>
                </c:pt>
                <c:pt idx="3209">
                  <c:v>20918.7</c:v>
                </c:pt>
                <c:pt idx="3210">
                  <c:v>21103.9</c:v>
                </c:pt>
                <c:pt idx="3211">
                  <c:v>21274.799999999999</c:v>
                </c:pt>
                <c:pt idx="3212">
                  <c:v>227635.4</c:v>
                </c:pt>
                <c:pt idx="3213">
                  <c:v>229172.3</c:v>
                </c:pt>
                <c:pt idx="3214">
                  <c:v>212279.4</c:v>
                </c:pt>
                <c:pt idx="3215">
                  <c:v>218660.3</c:v>
                </c:pt>
                <c:pt idx="3216">
                  <c:v>183886.7</c:v>
                </c:pt>
                <c:pt idx="3217">
                  <c:v>152742.6</c:v>
                </c:pt>
                <c:pt idx="3218">
                  <c:v>160326.29999999999</c:v>
                </c:pt>
                <c:pt idx="3219">
                  <c:v>166788.9</c:v>
                </c:pt>
                <c:pt idx="3220">
                  <c:v>168787.5</c:v>
                </c:pt>
                <c:pt idx="3221">
                  <c:v>169568.7</c:v>
                </c:pt>
                <c:pt idx="3222">
                  <c:v>171784.3</c:v>
                </c:pt>
                <c:pt idx="3223">
                  <c:v>27290.7</c:v>
                </c:pt>
                <c:pt idx="3224">
                  <c:v>28970.7</c:v>
                </c:pt>
                <c:pt idx="3225">
                  <c:v>25596.3</c:v>
                </c:pt>
                <c:pt idx="3226">
                  <c:v>25295.8</c:v>
                </c:pt>
                <c:pt idx="3227">
                  <c:v>23155.5</c:v>
                </c:pt>
                <c:pt idx="3228">
                  <c:v>22830.3</c:v>
                </c:pt>
                <c:pt idx="3229">
                  <c:v>21791</c:v>
                </c:pt>
                <c:pt idx="3230">
                  <c:v>21227.8</c:v>
                </c:pt>
                <c:pt idx="3231">
                  <c:v>20347.2</c:v>
                </c:pt>
                <c:pt idx="3232">
                  <c:v>19678.2</c:v>
                </c:pt>
                <c:pt idx="3233">
                  <c:v>18868.099999999999</c:v>
                </c:pt>
                <c:pt idx="3234">
                  <c:v>137245.1</c:v>
                </c:pt>
                <c:pt idx="3235">
                  <c:v>144718.20000000001</c:v>
                </c:pt>
                <c:pt idx="3236">
                  <c:v>152629.70000000001</c:v>
                </c:pt>
                <c:pt idx="3237">
                  <c:v>157131.1</c:v>
                </c:pt>
                <c:pt idx="3238">
                  <c:v>162253.1</c:v>
                </c:pt>
                <c:pt idx="3239">
                  <c:v>159961.9</c:v>
                </c:pt>
                <c:pt idx="3240">
                  <c:v>163777.60000000001</c:v>
                </c:pt>
                <c:pt idx="3241">
                  <c:v>171328.3</c:v>
                </c:pt>
                <c:pt idx="3242">
                  <c:v>178880.1</c:v>
                </c:pt>
                <c:pt idx="3243">
                  <c:v>182823.2</c:v>
                </c:pt>
                <c:pt idx="3244">
                  <c:v>188222.6</c:v>
                </c:pt>
                <c:pt idx="3245">
                  <c:v>94333.8</c:v>
                </c:pt>
                <c:pt idx="3246">
                  <c:v>96150.399999999994</c:v>
                </c:pt>
                <c:pt idx="3247">
                  <c:v>100391.8</c:v>
                </c:pt>
                <c:pt idx="3248">
                  <c:v>105445.9</c:v>
                </c:pt>
                <c:pt idx="3249">
                  <c:v>109283.6</c:v>
                </c:pt>
                <c:pt idx="3250">
                  <c:v>111529.60000000001</c:v>
                </c:pt>
                <c:pt idx="3251">
                  <c:v>113708</c:v>
                </c:pt>
                <c:pt idx="3252">
                  <c:v>116902.3</c:v>
                </c:pt>
                <c:pt idx="3253">
                  <c:v>120243.4</c:v>
                </c:pt>
                <c:pt idx="3254">
                  <c:v>120964.8</c:v>
                </c:pt>
                <c:pt idx="3255">
                  <c:v>121993</c:v>
                </c:pt>
                <c:pt idx="3256">
                  <c:v>306580.5</c:v>
                </c:pt>
                <c:pt idx="3257">
                  <c:v>329976.3</c:v>
                </c:pt>
                <c:pt idx="3258">
                  <c:v>344853.8</c:v>
                </c:pt>
                <c:pt idx="3259">
                  <c:v>350180.1</c:v>
                </c:pt>
                <c:pt idx="3260">
                  <c:v>357509.1</c:v>
                </c:pt>
                <c:pt idx="3261">
                  <c:v>351828.7</c:v>
                </c:pt>
                <c:pt idx="3262">
                  <c:v>360324.7</c:v>
                </c:pt>
                <c:pt idx="3263">
                  <c:v>370009.5</c:v>
                </c:pt>
                <c:pt idx="3264">
                  <c:v>381695</c:v>
                </c:pt>
                <c:pt idx="3265">
                  <c:v>390300.6</c:v>
                </c:pt>
                <c:pt idx="3266">
                  <c:v>400861.5</c:v>
                </c:pt>
                <c:pt idx="3267">
                  <c:v>48019.5</c:v>
                </c:pt>
                <c:pt idx="3268">
                  <c:v>52164.3</c:v>
                </c:pt>
                <c:pt idx="3269">
                  <c:v>53631.199999999997</c:v>
                </c:pt>
                <c:pt idx="3270">
                  <c:v>56135.5</c:v>
                </c:pt>
                <c:pt idx="3271">
                  <c:v>59155.9</c:v>
                </c:pt>
                <c:pt idx="3272">
                  <c:v>60730.2</c:v>
                </c:pt>
                <c:pt idx="3273">
                  <c:v>63040.2</c:v>
                </c:pt>
                <c:pt idx="3274">
                  <c:v>64940.1</c:v>
                </c:pt>
                <c:pt idx="3275">
                  <c:v>66650</c:v>
                </c:pt>
                <c:pt idx="3276">
                  <c:v>67933</c:v>
                </c:pt>
                <c:pt idx="3277">
                  <c:v>69144.100000000006</c:v>
                </c:pt>
                <c:pt idx="3278">
                  <c:v>44869.1</c:v>
                </c:pt>
                <c:pt idx="3279">
                  <c:v>46897.1</c:v>
                </c:pt>
                <c:pt idx="3280">
                  <c:v>48421.599999999999</c:v>
                </c:pt>
                <c:pt idx="3281">
                  <c:v>50300.2</c:v>
                </c:pt>
                <c:pt idx="3282">
                  <c:v>52595.1</c:v>
                </c:pt>
                <c:pt idx="3283">
                  <c:v>53908.6</c:v>
                </c:pt>
                <c:pt idx="3284">
                  <c:v>55192.9</c:v>
                </c:pt>
                <c:pt idx="3285">
                  <c:v>56176.3</c:v>
                </c:pt>
                <c:pt idx="3286">
                  <c:v>57702.5</c:v>
                </c:pt>
                <c:pt idx="3287">
                  <c:v>59609</c:v>
                </c:pt>
                <c:pt idx="3288">
                  <c:v>61133.599999999999</c:v>
                </c:pt>
                <c:pt idx="3289">
                  <c:v>38874.800000000003</c:v>
                </c:pt>
                <c:pt idx="3290">
                  <c:v>42884.3</c:v>
                </c:pt>
                <c:pt idx="3291">
                  <c:v>43964.7</c:v>
                </c:pt>
                <c:pt idx="3292">
                  <c:v>45631.3</c:v>
                </c:pt>
                <c:pt idx="3293">
                  <c:v>47721.4</c:v>
                </c:pt>
                <c:pt idx="3294">
                  <c:v>49584.1</c:v>
                </c:pt>
                <c:pt idx="3295">
                  <c:v>51019.7</c:v>
                </c:pt>
                <c:pt idx="3296">
                  <c:v>52070.3</c:v>
                </c:pt>
                <c:pt idx="3297">
                  <c:v>53671.8</c:v>
                </c:pt>
                <c:pt idx="3298">
                  <c:v>55453.1</c:v>
                </c:pt>
                <c:pt idx="3299">
                  <c:v>56804.9</c:v>
                </c:pt>
                <c:pt idx="3300">
                  <c:v>6540.7</c:v>
                </c:pt>
                <c:pt idx="3301">
                  <c:v>6753.4</c:v>
                </c:pt>
                <c:pt idx="3302">
                  <c:v>6987.8</c:v>
                </c:pt>
                <c:pt idx="3303">
                  <c:v>7297.6</c:v>
                </c:pt>
                <c:pt idx="3304">
                  <c:v>7503</c:v>
                </c:pt>
                <c:pt idx="3305">
                  <c:v>7763.7</c:v>
                </c:pt>
                <c:pt idx="3306">
                  <c:v>8046.5</c:v>
                </c:pt>
                <c:pt idx="3307">
                  <c:v>8345.2000000000007</c:v>
                </c:pt>
                <c:pt idx="3308">
                  <c:v>8617.1</c:v>
                </c:pt>
                <c:pt idx="3309">
                  <c:v>8876.4</c:v>
                </c:pt>
                <c:pt idx="3310">
                  <c:v>9138.9</c:v>
                </c:pt>
                <c:pt idx="3311">
                  <c:v>69596.100000000006</c:v>
                </c:pt>
                <c:pt idx="3312">
                  <c:v>74926.899999999994</c:v>
                </c:pt>
                <c:pt idx="3313">
                  <c:v>75657</c:v>
                </c:pt>
                <c:pt idx="3314">
                  <c:v>78664.899999999994</c:v>
                </c:pt>
                <c:pt idx="3315">
                  <c:v>76462.5</c:v>
                </c:pt>
                <c:pt idx="3316">
                  <c:v>76370.3</c:v>
                </c:pt>
                <c:pt idx="3317">
                  <c:v>77590.600000000006</c:v>
                </c:pt>
                <c:pt idx="3318">
                  <c:v>78687.600000000006</c:v>
                </c:pt>
                <c:pt idx="3319">
                  <c:v>79709.3</c:v>
                </c:pt>
                <c:pt idx="3320">
                  <c:v>80637.3</c:v>
                </c:pt>
                <c:pt idx="3321">
                  <c:v>81323</c:v>
                </c:pt>
                <c:pt idx="3322">
                  <c:v>84309</c:v>
                </c:pt>
                <c:pt idx="3323">
                  <c:v>94932.7</c:v>
                </c:pt>
                <c:pt idx="3324">
                  <c:v>98442.9</c:v>
                </c:pt>
                <c:pt idx="3325">
                  <c:v>103436.8</c:v>
                </c:pt>
                <c:pt idx="3326">
                  <c:v>98809</c:v>
                </c:pt>
                <c:pt idx="3327">
                  <c:v>98241.600000000006</c:v>
                </c:pt>
                <c:pt idx="3328">
                  <c:v>97139.8</c:v>
                </c:pt>
                <c:pt idx="3329">
                  <c:v>96058.4</c:v>
                </c:pt>
                <c:pt idx="3330">
                  <c:v>95329.4</c:v>
                </c:pt>
                <c:pt idx="3331">
                  <c:v>96910.8</c:v>
                </c:pt>
                <c:pt idx="3332">
                  <c:v>97544.3</c:v>
                </c:pt>
                <c:pt idx="3333">
                  <c:v>211623.3</c:v>
                </c:pt>
                <c:pt idx="3334">
                  <c:v>227022.2</c:v>
                </c:pt>
                <c:pt idx="3335">
                  <c:v>238827.4</c:v>
                </c:pt>
                <c:pt idx="3336">
                  <c:v>252965.3</c:v>
                </c:pt>
                <c:pt idx="3337">
                  <c:v>248769.2</c:v>
                </c:pt>
                <c:pt idx="3338">
                  <c:v>247011.3</c:v>
                </c:pt>
                <c:pt idx="3339">
                  <c:v>257467.2</c:v>
                </c:pt>
                <c:pt idx="3340">
                  <c:v>264128.7</c:v>
                </c:pt>
                <c:pt idx="3341">
                  <c:v>270341.40000000002</c:v>
                </c:pt>
                <c:pt idx="3342">
                  <c:v>274111.09999999998</c:v>
                </c:pt>
                <c:pt idx="3343">
                  <c:v>277467.59999999998</c:v>
                </c:pt>
                <c:pt idx="3344">
                  <c:v>67580.800000000003</c:v>
                </c:pt>
                <c:pt idx="3345">
                  <c:v>72724.2</c:v>
                </c:pt>
                <c:pt idx="3346">
                  <c:v>74177.8</c:v>
                </c:pt>
                <c:pt idx="3347">
                  <c:v>76510.8</c:v>
                </c:pt>
                <c:pt idx="3348">
                  <c:v>73988.5</c:v>
                </c:pt>
                <c:pt idx="3349">
                  <c:v>73594</c:v>
                </c:pt>
                <c:pt idx="3350">
                  <c:v>73057.7</c:v>
                </c:pt>
                <c:pt idx="3351">
                  <c:v>73357.899999999994</c:v>
                </c:pt>
                <c:pt idx="3352">
                  <c:v>73990.5</c:v>
                </c:pt>
                <c:pt idx="3353">
                  <c:v>74464.5</c:v>
                </c:pt>
                <c:pt idx="3354">
                  <c:v>75037.2</c:v>
                </c:pt>
                <c:pt idx="3355">
                  <c:v>21179.1</c:v>
                </c:pt>
                <c:pt idx="3356">
                  <c:v>20981.5</c:v>
                </c:pt>
                <c:pt idx="3357">
                  <c:v>21279.3</c:v>
                </c:pt>
                <c:pt idx="3358">
                  <c:v>21365.9</c:v>
                </c:pt>
                <c:pt idx="3359">
                  <c:v>21566.400000000001</c:v>
                </c:pt>
                <c:pt idx="3360">
                  <c:v>21617.3</c:v>
                </c:pt>
                <c:pt idx="3361">
                  <c:v>21682</c:v>
                </c:pt>
                <c:pt idx="3362">
                  <c:v>21744.5</c:v>
                </c:pt>
                <c:pt idx="3363">
                  <c:v>21798.3</c:v>
                </c:pt>
                <c:pt idx="3364">
                  <c:v>21851.5</c:v>
                </c:pt>
                <c:pt idx="3365">
                  <c:v>21907.3</c:v>
                </c:pt>
                <c:pt idx="3366">
                  <c:v>47110.400000000001</c:v>
                </c:pt>
                <c:pt idx="3367">
                  <c:v>47511</c:v>
                </c:pt>
                <c:pt idx="3368">
                  <c:v>47553.4</c:v>
                </c:pt>
                <c:pt idx="3369">
                  <c:v>48184.5</c:v>
                </c:pt>
                <c:pt idx="3370">
                  <c:v>49808</c:v>
                </c:pt>
                <c:pt idx="3371">
                  <c:v>50595</c:v>
                </c:pt>
                <c:pt idx="3372">
                  <c:v>51897.5</c:v>
                </c:pt>
                <c:pt idx="3373">
                  <c:v>52992.800000000003</c:v>
                </c:pt>
                <c:pt idx="3374">
                  <c:v>54090.7</c:v>
                </c:pt>
                <c:pt idx="3375">
                  <c:v>55383.199999999997</c:v>
                </c:pt>
                <c:pt idx="3376">
                  <c:v>56676.1</c:v>
                </c:pt>
                <c:pt idx="3377">
                  <c:v>47865.599999999999</c:v>
                </c:pt>
                <c:pt idx="3378">
                  <c:v>46044</c:v>
                </c:pt>
                <c:pt idx="3379">
                  <c:v>45075.8</c:v>
                </c:pt>
                <c:pt idx="3380">
                  <c:v>44991.9</c:v>
                </c:pt>
                <c:pt idx="3381">
                  <c:v>41899.5</c:v>
                </c:pt>
                <c:pt idx="3382">
                  <c:v>41412.300000000003</c:v>
                </c:pt>
                <c:pt idx="3383">
                  <c:v>40914.1</c:v>
                </c:pt>
                <c:pt idx="3384">
                  <c:v>40385</c:v>
                </c:pt>
                <c:pt idx="3385">
                  <c:v>39871.4</c:v>
                </c:pt>
                <c:pt idx="3386">
                  <c:v>39293.699999999997</c:v>
                </c:pt>
                <c:pt idx="3387">
                  <c:v>38813.300000000003</c:v>
                </c:pt>
                <c:pt idx="3388">
                  <c:v>30351.4</c:v>
                </c:pt>
                <c:pt idx="3389">
                  <c:v>27784</c:v>
                </c:pt>
                <c:pt idx="3390">
                  <c:v>26295</c:v>
                </c:pt>
                <c:pt idx="3391">
                  <c:v>25602</c:v>
                </c:pt>
                <c:pt idx="3392">
                  <c:v>22591.9</c:v>
                </c:pt>
                <c:pt idx="3393">
                  <c:v>21786.3</c:v>
                </c:pt>
                <c:pt idx="3394">
                  <c:v>21282.7</c:v>
                </c:pt>
                <c:pt idx="3395">
                  <c:v>21007</c:v>
                </c:pt>
                <c:pt idx="3396">
                  <c:v>20712.099999999999</c:v>
                </c:pt>
                <c:pt idx="3397">
                  <c:v>20290.099999999999</c:v>
                </c:pt>
                <c:pt idx="3398">
                  <c:v>19737.3</c:v>
                </c:pt>
                <c:pt idx="3399">
                  <c:v>101841.4</c:v>
                </c:pt>
                <c:pt idx="3400">
                  <c:v>95785.9</c:v>
                </c:pt>
                <c:pt idx="3401">
                  <c:v>91098.3</c:v>
                </c:pt>
                <c:pt idx="3402">
                  <c:v>88816</c:v>
                </c:pt>
                <c:pt idx="3403">
                  <c:v>81827.899999999994</c:v>
                </c:pt>
                <c:pt idx="3404">
                  <c:v>79913.100000000006</c:v>
                </c:pt>
                <c:pt idx="3405">
                  <c:v>83963.199999999997</c:v>
                </c:pt>
                <c:pt idx="3406">
                  <c:v>87508.9</c:v>
                </c:pt>
                <c:pt idx="3407">
                  <c:v>88360</c:v>
                </c:pt>
                <c:pt idx="3408">
                  <c:v>90214.5</c:v>
                </c:pt>
                <c:pt idx="3409">
                  <c:v>92292.800000000003</c:v>
                </c:pt>
                <c:pt idx="3410">
                  <c:v>64032.5</c:v>
                </c:pt>
                <c:pt idx="3411">
                  <c:v>68858.5</c:v>
                </c:pt>
                <c:pt idx="3412">
                  <c:v>69547</c:v>
                </c:pt>
                <c:pt idx="3413">
                  <c:v>71644.399999999994</c:v>
                </c:pt>
                <c:pt idx="3414">
                  <c:v>70901</c:v>
                </c:pt>
                <c:pt idx="3415">
                  <c:v>72063.899999999994</c:v>
                </c:pt>
                <c:pt idx="3416">
                  <c:v>74178.100000000006</c:v>
                </c:pt>
                <c:pt idx="3417">
                  <c:v>75722.3</c:v>
                </c:pt>
                <c:pt idx="3418">
                  <c:v>77021.600000000006</c:v>
                </c:pt>
                <c:pt idx="3419">
                  <c:v>78381.2</c:v>
                </c:pt>
                <c:pt idx="3420">
                  <c:v>79874.7</c:v>
                </c:pt>
                <c:pt idx="3421">
                  <c:v>28458.7</c:v>
                </c:pt>
                <c:pt idx="3422">
                  <c:v>27021</c:v>
                </c:pt>
                <c:pt idx="3423">
                  <c:v>27087</c:v>
                </c:pt>
                <c:pt idx="3424">
                  <c:v>27493.3</c:v>
                </c:pt>
                <c:pt idx="3425">
                  <c:v>28240</c:v>
                </c:pt>
                <c:pt idx="3426">
                  <c:v>28778.6</c:v>
                </c:pt>
                <c:pt idx="3427">
                  <c:v>29020.3</c:v>
                </c:pt>
                <c:pt idx="3428">
                  <c:v>29374.1</c:v>
                </c:pt>
                <c:pt idx="3429">
                  <c:v>29695.599999999999</c:v>
                </c:pt>
                <c:pt idx="3430">
                  <c:v>30176.3</c:v>
                </c:pt>
                <c:pt idx="3431">
                  <c:v>30597.599999999999</c:v>
                </c:pt>
                <c:pt idx="3432">
                  <c:v>42397.3</c:v>
                </c:pt>
                <c:pt idx="3433">
                  <c:v>41844.9</c:v>
                </c:pt>
                <c:pt idx="3434">
                  <c:v>42354.5</c:v>
                </c:pt>
                <c:pt idx="3435">
                  <c:v>42651.9</c:v>
                </c:pt>
                <c:pt idx="3436">
                  <c:v>41636.9</c:v>
                </c:pt>
                <c:pt idx="3437">
                  <c:v>41315.800000000003</c:v>
                </c:pt>
                <c:pt idx="3438">
                  <c:v>41028.1</c:v>
                </c:pt>
                <c:pt idx="3439">
                  <c:v>40750</c:v>
                </c:pt>
                <c:pt idx="3440">
                  <c:v>40433.1</c:v>
                </c:pt>
                <c:pt idx="3441">
                  <c:v>40092.300000000003</c:v>
                </c:pt>
                <c:pt idx="3442">
                  <c:v>39714.6</c:v>
                </c:pt>
                <c:pt idx="3443">
                  <c:v>75998.3</c:v>
                </c:pt>
                <c:pt idx="3444">
                  <c:v>77474.3</c:v>
                </c:pt>
                <c:pt idx="3445">
                  <c:v>78328.800000000003</c:v>
                </c:pt>
                <c:pt idx="3446">
                  <c:v>78808.800000000003</c:v>
                </c:pt>
                <c:pt idx="3447">
                  <c:v>80997.100000000006</c:v>
                </c:pt>
                <c:pt idx="3448">
                  <c:v>82805.100000000006</c:v>
                </c:pt>
                <c:pt idx="3449">
                  <c:v>84045.5</c:v>
                </c:pt>
                <c:pt idx="3450">
                  <c:v>85081.4</c:v>
                </c:pt>
                <c:pt idx="3451">
                  <c:v>86429</c:v>
                </c:pt>
                <c:pt idx="3452">
                  <c:v>87902.2</c:v>
                </c:pt>
                <c:pt idx="3453">
                  <c:v>88455.4</c:v>
                </c:pt>
                <c:pt idx="3454">
                  <c:v>714325.9</c:v>
                </c:pt>
                <c:pt idx="3455">
                  <c:v>722188.6</c:v>
                </c:pt>
                <c:pt idx="3456">
                  <c:v>737451.1</c:v>
                </c:pt>
                <c:pt idx="3457">
                  <c:v>787323.4</c:v>
                </c:pt>
                <c:pt idx="3458">
                  <c:v>885314.3</c:v>
                </c:pt>
                <c:pt idx="3459">
                  <c:v>948109.1</c:v>
                </c:pt>
                <c:pt idx="3460">
                  <c:v>970667</c:v>
                </c:pt>
                <c:pt idx="3461">
                  <c:v>997660</c:v>
                </c:pt>
                <c:pt idx="3462">
                  <c:v>1045387.7</c:v>
                </c:pt>
                <c:pt idx="3463">
                  <c:v>1090183.3999999999</c:v>
                </c:pt>
                <c:pt idx="3464">
                  <c:v>1140229.2</c:v>
                </c:pt>
                <c:pt idx="3465">
                  <c:v>15641</c:v>
                </c:pt>
                <c:pt idx="3466">
                  <c:v>15286.6</c:v>
                </c:pt>
                <c:pt idx="3467">
                  <c:v>15282</c:v>
                </c:pt>
                <c:pt idx="3468">
                  <c:v>14957.8</c:v>
                </c:pt>
                <c:pt idx="3469">
                  <c:v>14744.2</c:v>
                </c:pt>
                <c:pt idx="3470">
                  <c:v>14283.3</c:v>
                </c:pt>
                <c:pt idx="3471">
                  <c:v>13885.2</c:v>
                </c:pt>
                <c:pt idx="3472">
                  <c:v>13444.7</c:v>
                </c:pt>
                <c:pt idx="3473">
                  <c:v>13026.7</c:v>
                </c:pt>
                <c:pt idx="3474">
                  <c:v>12587</c:v>
                </c:pt>
                <c:pt idx="3475">
                  <c:v>12118.7</c:v>
                </c:pt>
                <c:pt idx="3476">
                  <c:v>49119.4</c:v>
                </c:pt>
                <c:pt idx="3477">
                  <c:v>49090.3</c:v>
                </c:pt>
                <c:pt idx="3478">
                  <c:v>49749.7</c:v>
                </c:pt>
                <c:pt idx="3479">
                  <c:v>50088</c:v>
                </c:pt>
                <c:pt idx="3480">
                  <c:v>49569.5</c:v>
                </c:pt>
                <c:pt idx="3481">
                  <c:v>50398.2</c:v>
                </c:pt>
                <c:pt idx="3482">
                  <c:v>52642.400000000001</c:v>
                </c:pt>
                <c:pt idx="3483">
                  <c:v>54457.9</c:v>
                </c:pt>
                <c:pt idx="3484">
                  <c:v>56189.599999999999</c:v>
                </c:pt>
                <c:pt idx="3485">
                  <c:v>57983.8</c:v>
                </c:pt>
                <c:pt idx="3486">
                  <c:v>59838.7</c:v>
                </c:pt>
                <c:pt idx="3487">
                  <c:v>67841.7</c:v>
                </c:pt>
                <c:pt idx="3488">
                  <c:v>69009.100000000006</c:v>
                </c:pt>
                <c:pt idx="3489">
                  <c:v>71018</c:v>
                </c:pt>
                <c:pt idx="3490">
                  <c:v>72655.600000000006</c:v>
                </c:pt>
                <c:pt idx="3491">
                  <c:v>72295.600000000006</c:v>
                </c:pt>
                <c:pt idx="3492">
                  <c:v>71641.2</c:v>
                </c:pt>
                <c:pt idx="3493">
                  <c:v>73099.7</c:v>
                </c:pt>
                <c:pt idx="3494">
                  <c:v>74534.2</c:v>
                </c:pt>
                <c:pt idx="3495">
                  <c:v>75815.199999999997</c:v>
                </c:pt>
                <c:pt idx="3496">
                  <c:v>77143.7</c:v>
                </c:pt>
                <c:pt idx="3497">
                  <c:v>78434.7</c:v>
                </c:pt>
                <c:pt idx="3498">
                  <c:v>32439</c:v>
                </c:pt>
                <c:pt idx="3499">
                  <c:v>33162.400000000001</c:v>
                </c:pt>
                <c:pt idx="3500">
                  <c:v>34310.6</c:v>
                </c:pt>
                <c:pt idx="3501">
                  <c:v>35140.9</c:v>
                </c:pt>
                <c:pt idx="3502">
                  <c:v>35887.300000000003</c:v>
                </c:pt>
                <c:pt idx="3503">
                  <c:v>36598.5</c:v>
                </c:pt>
                <c:pt idx="3504">
                  <c:v>38008.5</c:v>
                </c:pt>
                <c:pt idx="3505">
                  <c:v>38861.800000000003</c:v>
                </c:pt>
                <c:pt idx="3506">
                  <c:v>39534.1</c:v>
                </c:pt>
                <c:pt idx="3507">
                  <c:v>40283.1</c:v>
                </c:pt>
                <c:pt idx="3508">
                  <c:v>41287.199999999997</c:v>
                </c:pt>
                <c:pt idx="3509">
                  <c:v>160600.20000000001</c:v>
                </c:pt>
                <c:pt idx="3510">
                  <c:v>169854</c:v>
                </c:pt>
                <c:pt idx="3511">
                  <c:v>175391.7</c:v>
                </c:pt>
                <c:pt idx="3512">
                  <c:v>183431.2</c:v>
                </c:pt>
                <c:pt idx="3513">
                  <c:v>193158.9</c:v>
                </c:pt>
                <c:pt idx="3514">
                  <c:v>200164.2</c:v>
                </c:pt>
                <c:pt idx="3515">
                  <c:v>202335.2</c:v>
                </c:pt>
                <c:pt idx="3516">
                  <c:v>204853.8</c:v>
                </c:pt>
                <c:pt idx="3517">
                  <c:v>206788.3</c:v>
                </c:pt>
                <c:pt idx="3518">
                  <c:v>209094.2</c:v>
                </c:pt>
                <c:pt idx="3519">
                  <c:v>212055.8</c:v>
                </c:pt>
                <c:pt idx="3520">
                  <c:v>100758.2</c:v>
                </c:pt>
                <c:pt idx="3521">
                  <c:v>101310.5</c:v>
                </c:pt>
                <c:pt idx="3522">
                  <c:v>102301.7</c:v>
                </c:pt>
                <c:pt idx="3523">
                  <c:v>105640.3</c:v>
                </c:pt>
                <c:pt idx="3524">
                  <c:v>104371.9</c:v>
                </c:pt>
                <c:pt idx="3525">
                  <c:v>104522.2</c:v>
                </c:pt>
                <c:pt idx="3526">
                  <c:v>105713.9</c:v>
                </c:pt>
                <c:pt idx="3527">
                  <c:v>106331.6</c:v>
                </c:pt>
                <c:pt idx="3528">
                  <c:v>106674.2</c:v>
                </c:pt>
                <c:pt idx="3529">
                  <c:v>107161.60000000001</c:v>
                </c:pt>
                <c:pt idx="3530">
                  <c:v>107728.5</c:v>
                </c:pt>
                <c:pt idx="3531">
                  <c:v>65324.2</c:v>
                </c:pt>
                <c:pt idx="3532">
                  <c:v>69757.8</c:v>
                </c:pt>
                <c:pt idx="3533">
                  <c:v>69795</c:v>
                </c:pt>
                <c:pt idx="3534">
                  <c:v>71275.600000000006</c:v>
                </c:pt>
                <c:pt idx="3535">
                  <c:v>69314.8</c:v>
                </c:pt>
                <c:pt idx="3536">
                  <c:v>69005.399999999994</c:v>
                </c:pt>
                <c:pt idx="3537">
                  <c:v>71295.3</c:v>
                </c:pt>
                <c:pt idx="3538">
                  <c:v>72449.600000000006</c:v>
                </c:pt>
                <c:pt idx="3539">
                  <c:v>73983.399999999994</c:v>
                </c:pt>
                <c:pt idx="3540">
                  <c:v>75713.3</c:v>
                </c:pt>
                <c:pt idx="3541">
                  <c:v>77449.5</c:v>
                </c:pt>
                <c:pt idx="3542">
                  <c:v>11476.1</c:v>
                </c:pt>
                <c:pt idx="3543">
                  <c:v>11604.8</c:v>
                </c:pt>
                <c:pt idx="3544">
                  <c:v>11803.6</c:v>
                </c:pt>
                <c:pt idx="3545">
                  <c:v>11963.6</c:v>
                </c:pt>
                <c:pt idx="3546">
                  <c:v>12090.4</c:v>
                </c:pt>
                <c:pt idx="3547">
                  <c:v>12308.6</c:v>
                </c:pt>
                <c:pt idx="3548">
                  <c:v>12487.9</c:v>
                </c:pt>
                <c:pt idx="3549">
                  <c:v>12700.6</c:v>
                </c:pt>
                <c:pt idx="3550">
                  <c:v>12884.5</c:v>
                </c:pt>
                <c:pt idx="3551">
                  <c:v>13032.5</c:v>
                </c:pt>
                <c:pt idx="3552">
                  <c:v>13207</c:v>
                </c:pt>
                <c:pt idx="3553">
                  <c:v>44887.7</c:v>
                </c:pt>
                <c:pt idx="3554">
                  <c:v>46669.4</c:v>
                </c:pt>
                <c:pt idx="3555">
                  <c:v>47386</c:v>
                </c:pt>
                <c:pt idx="3556">
                  <c:v>48631.5</c:v>
                </c:pt>
                <c:pt idx="3557">
                  <c:v>49178.8</c:v>
                </c:pt>
                <c:pt idx="3558">
                  <c:v>49263.3</c:v>
                </c:pt>
                <c:pt idx="3559">
                  <c:v>49790.3</c:v>
                </c:pt>
                <c:pt idx="3560">
                  <c:v>50380.9</c:v>
                </c:pt>
                <c:pt idx="3561">
                  <c:v>50973.4</c:v>
                </c:pt>
                <c:pt idx="3562">
                  <c:v>51317.599999999999</c:v>
                </c:pt>
                <c:pt idx="3563">
                  <c:v>51793.599999999999</c:v>
                </c:pt>
                <c:pt idx="3564">
                  <c:v>14734.6</c:v>
                </c:pt>
                <c:pt idx="3565">
                  <c:v>15361.7</c:v>
                </c:pt>
                <c:pt idx="3566">
                  <c:v>15662.3</c:v>
                </c:pt>
                <c:pt idx="3567">
                  <c:v>16226.3</c:v>
                </c:pt>
                <c:pt idx="3568">
                  <c:v>16189.6</c:v>
                </c:pt>
                <c:pt idx="3569">
                  <c:v>16505.5</c:v>
                </c:pt>
                <c:pt idx="3570">
                  <c:v>16524.7</c:v>
                </c:pt>
                <c:pt idx="3571">
                  <c:v>16551.2</c:v>
                </c:pt>
                <c:pt idx="3572">
                  <c:v>16705.8</c:v>
                </c:pt>
                <c:pt idx="3573">
                  <c:v>16927.3</c:v>
                </c:pt>
                <c:pt idx="3574">
                  <c:v>17304.3</c:v>
                </c:pt>
                <c:pt idx="3575">
                  <c:v>51413.7</c:v>
                </c:pt>
                <c:pt idx="3576">
                  <c:v>53421.1</c:v>
                </c:pt>
                <c:pt idx="3577">
                  <c:v>54108.800000000003</c:v>
                </c:pt>
                <c:pt idx="3578">
                  <c:v>55507.8</c:v>
                </c:pt>
                <c:pt idx="3579">
                  <c:v>54116.2</c:v>
                </c:pt>
                <c:pt idx="3580">
                  <c:v>52771.5</c:v>
                </c:pt>
                <c:pt idx="3581">
                  <c:v>51602.7</c:v>
                </c:pt>
                <c:pt idx="3582">
                  <c:v>51646.8</c:v>
                </c:pt>
                <c:pt idx="3583">
                  <c:v>51867.4</c:v>
                </c:pt>
                <c:pt idx="3584">
                  <c:v>51854.5</c:v>
                </c:pt>
                <c:pt idx="3585">
                  <c:v>52029</c:v>
                </c:pt>
                <c:pt idx="3586">
                  <c:v>74669</c:v>
                </c:pt>
                <c:pt idx="3587">
                  <c:v>79035.199999999997</c:v>
                </c:pt>
                <c:pt idx="3588">
                  <c:v>79934.100000000006</c:v>
                </c:pt>
                <c:pt idx="3589">
                  <c:v>82229.8</c:v>
                </c:pt>
                <c:pt idx="3590">
                  <c:v>81960.600000000006</c:v>
                </c:pt>
                <c:pt idx="3591">
                  <c:v>80237.100000000006</c:v>
                </c:pt>
                <c:pt idx="3592">
                  <c:v>81299.7</c:v>
                </c:pt>
                <c:pt idx="3593">
                  <c:v>82232</c:v>
                </c:pt>
                <c:pt idx="3594">
                  <c:v>83165.899999999994</c:v>
                </c:pt>
                <c:pt idx="3595">
                  <c:v>84091.4</c:v>
                </c:pt>
                <c:pt idx="3596">
                  <c:v>85046.3</c:v>
                </c:pt>
                <c:pt idx="3597">
                  <c:v>289581</c:v>
                </c:pt>
                <c:pt idx="3598">
                  <c:v>303784.2</c:v>
                </c:pt>
                <c:pt idx="3599">
                  <c:v>304355.20000000001</c:v>
                </c:pt>
                <c:pt idx="3600">
                  <c:v>308835.40000000002</c:v>
                </c:pt>
                <c:pt idx="3601">
                  <c:v>309813.59999999998</c:v>
                </c:pt>
                <c:pt idx="3602">
                  <c:v>305730.59999999998</c:v>
                </c:pt>
                <c:pt idx="3603">
                  <c:v>310837.90000000002</c:v>
                </c:pt>
                <c:pt idx="3604">
                  <c:v>315938.59999999998</c:v>
                </c:pt>
                <c:pt idx="3605">
                  <c:v>321818</c:v>
                </c:pt>
                <c:pt idx="3606">
                  <c:v>326860.7</c:v>
                </c:pt>
                <c:pt idx="3607">
                  <c:v>331419.3</c:v>
                </c:pt>
                <c:pt idx="3608">
                  <c:v>217116.9</c:v>
                </c:pt>
                <c:pt idx="3609">
                  <c:v>244661.4</c:v>
                </c:pt>
                <c:pt idx="3610">
                  <c:v>255079.6</c:v>
                </c:pt>
                <c:pt idx="3611">
                  <c:v>237024.4</c:v>
                </c:pt>
                <c:pt idx="3612">
                  <c:v>203861.9</c:v>
                </c:pt>
                <c:pt idx="3613">
                  <c:v>191366.2</c:v>
                </c:pt>
                <c:pt idx="3614">
                  <c:v>193447.6</c:v>
                </c:pt>
                <c:pt idx="3615">
                  <c:v>196501.3</c:v>
                </c:pt>
                <c:pt idx="3616">
                  <c:v>198538.2</c:v>
                </c:pt>
                <c:pt idx="3617">
                  <c:v>199815.3</c:v>
                </c:pt>
                <c:pt idx="3618">
                  <c:v>200885.4</c:v>
                </c:pt>
                <c:pt idx="3619">
                  <c:v>7883.8</c:v>
                </c:pt>
                <c:pt idx="3620">
                  <c:v>7734.2</c:v>
                </c:pt>
                <c:pt idx="3621">
                  <c:v>9543</c:v>
                </c:pt>
                <c:pt idx="3622">
                  <c:v>10508.6</c:v>
                </c:pt>
                <c:pt idx="3623">
                  <c:v>10006.5</c:v>
                </c:pt>
                <c:pt idx="3624">
                  <c:v>9777.1</c:v>
                </c:pt>
                <c:pt idx="3625">
                  <c:v>9668.6</c:v>
                </c:pt>
                <c:pt idx="3626">
                  <c:v>9616.2000000000007</c:v>
                </c:pt>
                <c:pt idx="3627">
                  <c:v>9588.7999999999993</c:v>
                </c:pt>
                <c:pt idx="3628">
                  <c:v>9521.7000000000007</c:v>
                </c:pt>
                <c:pt idx="3629">
                  <c:v>9456.7999999999993</c:v>
                </c:pt>
                <c:pt idx="3630">
                  <c:v>45689.3</c:v>
                </c:pt>
                <c:pt idx="3631">
                  <c:v>46848.6</c:v>
                </c:pt>
                <c:pt idx="3632">
                  <c:v>47605.7</c:v>
                </c:pt>
                <c:pt idx="3633">
                  <c:v>49112.9</c:v>
                </c:pt>
                <c:pt idx="3634">
                  <c:v>48281.1</c:v>
                </c:pt>
                <c:pt idx="3635">
                  <c:v>48249</c:v>
                </c:pt>
                <c:pt idx="3636">
                  <c:v>47999.199999999997</c:v>
                </c:pt>
                <c:pt idx="3637">
                  <c:v>48185.7</c:v>
                </c:pt>
                <c:pt idx="3638">
                  <c:v>48433.9</c:v>
                </c:pt>
                <c:pt idx="3639">
                  <c:v>48708.2</c:v>
                </c:pt>
                <c:pt idx="3640">
                  <c:v>49015.8</c:v>
                </c:pt>
                <c:pt idx="3641">
                  <c:v>173916.7</c:v>
                </c:pt>
                <c:pt idx="3642">
                  <c:v>178469.2</c:v>
                </c:pt>
                <c:pt idx="3643">
                  <c:v>182240.7</c:v>
                </c:pt>
                <c:pt idx="3644">
                  <c:v>187024.6</c:v>
                </c:pt>
                <c:pt idx="3645">
                  <c:v>181454.8</c:v>
                </c:pt>
                <c:pt idx="3646">
                  <c:v>173070.3</c:v>
                </c:pt>
                <c:pt idx="3647">
                  <c:v>175936.2</c:v>
                </c:pt>
                <c:pt idx="3648">
                  <c:v>183435.8</c:v>
                </c:pt>
                <c:pt idx="3649">
                  <c:v>189521.1</c:v>
                </c:pt>
                <c:pt idx="3650">
                  <c:v>193810.8</c:v>
                </c:pt>
                <c:pt idx="3651">
                  <c:v>197063.2</c:v>
                </c:pt>
                <c:pt idx="3652">
                  <c:v>870203.8</c:v>
                </c:pt>
                <c:pt idx="3653">
                  <c:v>925597.6</c:v>
                </c:pt>
                <c:pt idx="3654">
                  <c:v>917692.6</c:v>
                </c:pt>
                <c:pt idx="3655">
                  <c:v>898426.3</c:v>
                </c:pt>
                <c:pt idx="3656">
                  <c:v>614799.80000000005</c:v>
                </c:pt>
                <c:pt idx="3657">
                  <c:v>438272.3</c:v>
                </c:pt>
                <c:pt idx="3658">
                  <c:v>474310.40000000002</c:v>
                </c:pt>
                <c:pt idx="3659">
                  <c:v>502513.8</c:v>
                </c:pt>
                <c:pt idx="3660">
                  <c:v>530619.30000000005</c:v>
                </c:pt>
                <c:pt idx="3661">
                  <c:v>557464.9</c:v>
                </c:pt>
                <c:pt idx="3662">
                  <c:v>583862.30000000005</c:v>
                </c:pt>
                <c:pt idx="3663">
                  <c:v>513012.7</c:v>
                </c:pt>
                <c:pt idx="3664">
                  <c:v>535866</c:v>
                </c:pt>
                <c:pt idx="3665">
                  <c:v>528067.30000000005</c:v>
                </c:pt>
                <c:pt idx="3666">
                  <c:v>513845.5</c:v>
                </c:pt>
                <c:pt idx="3667">
                  <c:v>349495.4</c:v>
                </c:pt>
                <c:pt idx="3668">
                  <c:v>247633.2</c:v>
                </c:pt>
                <c:pt idx="3669">
                  <c:v>265251.8</c:v>
                </c:pt>
                <c:pt idx="3670">
                  <c:v>279184.3</c:v>
                </c:pt>
                <c:pt idx="3671">
                  <c:v>292594.09999999998</c:v>
                </c:pt>
                <c:pt idx="3672">
                  <c:v>305280.59999999998</c:v>
                </c:pt>
                <c:pt idx="3673">
                  <c:v>317647.5</c:v>
                </c:pt>
                <c:pt idx="3674">
                  <c:v>62596.5</c:v>
                </c:pt>
                <c:pt idx="3675">
                  <c:v>61425.8</c:v>
                </c:pt>
                <c:pt idx="3676">
                  <c:v>62081.1</c:v>
                </c:pt>
                <c:pt idx="3677">
                  <c:v>62888.7</c:v>
                </c:pt>
                <c:pt idx="3678">
                  <c:v>63783.199999999997</c:v>
                </c:pt>
                <c:pt idx="3679">
                  <c:v>64402.8</c:v>
                </c:pt>
                <c:pt idx="3680">
                  <c:v>64982.3</c:v>
                </c:pt>
                <c:pt idx="3681">
                  <c:v>65548.100000000006</c:v>
                </c:pt>
                <c:pt idx="3682">
                  <c:v>66000.5</c:v>
                </c:pt>
                <c:pt idx="3683">
                  <c:v>66573.3</c:v>
                </c:pt>
                <c:pt idx="3684">
                  <c:v>67271.7</c:v>
                </c:pt>
                <c:pt idx="3685">
                  <c:v>76024</c:v>
                </c:pt>
                <c:pt idx="3686">
                  <c:v>78969.7</c:v>
                </c:pt>
                <c:pt idx="3687">
                  <c:v>80080.5</c:v>
                </c:pt>
                <c:pt idx="3688">
                  <c:v>81274.5</c:v>
                </c:pt>
                <c:pt idx="3689">
                  <c:v>82741.5</c:v>
                </c:pt>
                <c:pt idx="3690">
                  <c:v>83777.100000000006</c:v>
                </c:pt>
                <c:pt idx="3691">
                  <c:v>83671.5</c:v>
                </c:pt>
                <c:pt idx="3692">
                  <c:v>84705.8</c:v>
                </c:pt>
                <c:pt idx="3693">
                  <c:v>84987.3</c:v>
                </c:pt>
                <c:pt idx="3694">
                  <c:v>85327.4</c:v>
                </c:pt>
                <c:pt idx="3695">
                  <c:v>82895</c:v>
                </c:pt>
                <c:pt idx="3696">
                  <c:v>128712.3</c:v>
                </c:pt>
                <c:pt idx="3697">
                  <c:v>137192</c:v>
                </c:pt>
                <c:pt idx="3698">
                  <c:v>141606.79999999999</c:v>
                </c:pt>
                <c:pt idx="3699">
                  <c:v>139679.1</c:v>
                </c:pt>
                <c:pt idx="3700">
                  <c:v>123417.4</c:v>
                </c:pt>
                <c:pt idx="3701">
                  <c:v>120527.4</c:v>
                </c:pt>
                <c:pt idx="3702">
                  <c:v>120744.2</c:v>
                </c:pt>
                <c:pt idx="3703">
                  <c:v>120560.2</c:v>
                </c:pt>
                <c:pt idx="3704">
                  <c:v>120002.3</c:v>
                </c:pt>
                <c:pt idx="3705">
                  <c:v>119535.4</c:v>
                </c:pt>
                <c:pt idx="3706">
                  <c:v>118977.1</c:v>
                </c:pt>
                <c:pt idx="3707">
                  <c:v>26132.3</c:v>
                </c:pt>
                <c:pt idx="3708">
                  <c:v>24877.599999999999</c:v>
                </c:pt>
                <c:pt idx="3709">
                  <c:v>23397.1</c:v>
                </c:pt>
                <c:pt idx="3710">
                  <c:v>21376.799999999999</c:v>
                </c:pt>
                <c:pt idx="3711">
                  <c:v>20783.400000000001</c:v>
                </c:pt>
                <c:pt idx="3712">
                  <c:v>19778.5</c:v>
                </c:pt>
                <c:pt idx="3713">
                  <c:v>19279.7</c:v>
                </c:pt>
                <c:pt idx="3714">
                  <c:v>18425.400000000001</c:v>
                </c:pt>
                <c:pt idx="3715">
                  <c:v>17397.5</c:v>
                </c:pt>
                <c:pt idx="3716">
                  <c:v>16394.8</c:v>
                </c:pt>
                <c:pt idx="3717">
                  <c:v>15210.3</c:v>
                </c:pt>
                <c:pt idx="3718">
                  <c:v>11410.8</c:v>
                </c:pt>
                <c:pt idx="3719">
                  <c:v>11015.1</c:v>
                </c:pt>
                <c:pt idx="3720">
                  <c:v>10966.5</c:v>
                </c:pt>
                <c:pt idx="3721">
                  <c:v>10519</c:v>
                </c:pt>
                <c:pt idx="3722">
                  <c:v>10534.3</c:v>
                </c:pt>
                <c:pt idx="3723">
                  <c:v>10602.8</c:v>
                </c:pt>
                <c:pt idx="3724">
                  <c:v>10710.6</c:v>
                </c:pt>
                <c:pt idx="3725">
                  <c:v>10785.9</c:v>
                </c:pt>
                <c:pt idx="3726">
                  <c:v>10901.3</c:v>
                </c:pt>
                <c:pt idx="3727">
                  <c:v>11007.5</c:v>
                </c:pt>
                <c:pt idx="3728">
                  <c:v>11111.3</c:v>
                </c:pt>
                <c:pt idx="3729">
                  <c:v>117058.9</c:v>
                </c:pt>
                <c:pt idx="3730">
                  <c:v>122451.4</c:v>
                </c:pt>
                <c:pt idx="3731">
                  <c:v>123319.4</c:v>
                </c:pt>
                <c:pt idx="3732">
                  <c:v>120544.1</c:v>
                </c:pt>
                <c:pt idx="3733">
                  <c:v>122920.1</c:v>
                </c:pt>
                <c:pt idx="3734">
                  <c:v>122958.1</c:v>
                </c:pt>
                <c:pt idx="3735">
                  <c:v>122771</c:v>
                </c:pt>
                <c:pt idx="3736">
                  <c:v>121323.4</c:v>
                </c:pt>
                <c:pt idx="3737">
                  <c:v>119223</c:v>
                </c:pt>
                <c:pt idx="3738">
                  <c:v>117798.5</c:v>
                </c:pt>
                <c:pt idx="3739">
                  <c:v>117043.8</c:v>
                </c:pt>
                <c:pt idx="3740">
                  <c:v>14014</c:v>
                </c:pt>
                <c:pt idx="3741">
                  <c:v>14872.9</c:v>
                </c:pt>
                <c:pt idx="3742">
                  <c:v>15197.6</c:v>
                </c:pt>
                <c:pt idx="3743">
                  <c:v>15443.9</c:v>
                </c:pt>
                <c:pt idx="3744">
                  <c:v>15907.4</c:v>
                </c:pt>
                <c:pt idx="3745">
                  <c:v>16121.9</c:v>
                </c:pt>
                <c:pt idx="3746">
                  <c:v>16410</c:v>
                </c:pt>
                <c:pt idx="3747">
                  <c:v>16652.8</c:v>
                </c:pt>
                <c:pt idx="3748">
                  <c:v>16904.2</c:v>
                </c:pt>
                <c:pt idx="3749">
                  <c:v>17163.2</c:v>
                </c:pt>
                <c:pt idx="3750">
                  <c:v>17387</c:v>
                </c:pt>
                <c:pt idx="3751">
                  <c:v>608796</c:v>
                </c:pt>
                <c:pt idx="3752">
                  <c:v>635013</c:v>
                </c:pt>
                <c:pt idx="3753">
                  <c:v>643869.69999999995</c:v>
                </c:pt>
                <c:pt idx="3754">
                  <c:v>660166.5</c:v>
                </c:pt>
                <c:pt idx="3755">
                  <c:v>632283.69999999995</c:v>
                </c:pt>
                <c:pt idx="3756">
                  <c:v>629424.9</c:v>
                </c:pt>
                <c:pt idx="3757">
                  <c:v>663728.6</c:v>
                </c:pt>
                <c:pt idx="3758">
                  <c:v>681022</c:v>
                </c:pt>
                <c:pt idx="3759">
                  <c:v>699333.6</c:v>
                </c:pt>
                <c:pt idx="3760">
                  <c:v>713716.8</c:v>
                </c:pt>
                <c:pt idx="3761">
                  <c:v>732143.2</c:v>
                </c:pt>
                <c:pt idx="3762">
                  <c:v>653575.1</c:v>
                </c:pt>
                <c:pt idx="3763">
                  <c:v>709246.2</c:v>
                </c:pt>
                <c:pt idx="3764">
                  <c:v>762916.4</c:v>
                </c:pt>
                <c:pt idx="3765">
                  <c:v>801235.8</c:v>
                </c:pt>
                <c:pt idx="3766">
                  <c:v>852568.8</c:v>
                </c:pt>
                <c:pt idx="3767">
                  <c:v>870169.7</c:v>
                </c:pt>
                <c:pt idx="3768">
                  <c:v>882771.4</c:v>
                </c:pt>
                <c:pt idx="3769">
                  <c:v>888199</c:v>
                </c:pt>
                <c:pt idx="3770">
                  <c:v>924827</c:v>
                </c:pt>
                <c:pt idx="3771">
                  <c:v>959008.4</c:v>
                </c:pt>
                <c:pt idx="3772">
                  <c:v>987648.2</c:v>
                </c:pt>
                <c:pt idx="3773">
                  <c:v>94785.7</c:v>
                </c:pt>
                <c:pt idx="3774">
                  <c:v>98315.9</c:v>
                </c:pt>
                <c:pt idx="3775">
                  <c:v>100395.7</c:v>
                </c:pt>
                <c:pt idx="3776">
                  <c:v>105981.2</c:v>
                </c:pt>
                <c:pt idx="3777">
                  <c:v>109310.6</c:v>
                </c:pt>
                <c:pt idx="3778">
                  <c:v>110925.2</c:v>
                </c:pt>
                <c:pt idx="3779">
                  <c:v>111224.1</c:v>
                </c:pt>
                <c:pt idx="3780">
                  <c:v>112248.7</c:v>
                </c:pt>
                <c:pt idx="3781">
                  <c:v>114597.2</c:v>
                </c:pt>
                <c:pt idx="3782">
                  <c:v>116771</c:v>
                </c:pt>
                <c:pt idx="3783">
                  <c:v>118630.5</c:v>
                </c:pt>
                <c:pt idx="3784">
                  <c:v>14709.1</c:v>
                </c:pt>
                <c:pt idx="3785">
                  <c:v>15392.2</c:v>
                </c:pt>
                <c:pt idx="3786">
                  <c:v>16376.4</c:v>
                </c:pt>
                <c:pt idx="3787">
                  <c:v>17864.400000000001</c:v>
                </c:pt>
                <c:pt idx="3788">
                  <c:v>18053.7</c:v>
                </c:pt>
                <c:pt idx="3789">
                  <c:v>18205.599999999999</c:v>
                </c:pt>
                <c:pt idx="3790">
                  <c:v>18381.7</c:v>
                </c:pt>
                <c:pt idx="3791">
                  <c:v>18481</c:v>
                </c:pt>
                <c:pt idx="3792">
                  <c:v>18728.2</c:v>
                </c:pt>
                <c:pt idx="3793">
                  <c:v>19224.599999999999</c:v>
                </c:pt>
                <c:pt idx="3794">
                  <c:v>19738.5</c:v>
                </c:pt>
                <c:pt idx="3795">
                  <c:v>26323.9</c:v>
                </c:pt>
                <c:pt idx="3796">
                  <c:v>25287.4</c:v>
                </c:pt>
                <c:pt idx="3797">
                  <c:v>25479.3</c:v>
                </c:pt>
                <c:pt idx="3798">
                  <c:v>26108.1</c:v>
                </c:pt>
                <c:pt idx="3799">
                  <c:v>26265</c:v>
                </c:pt>
                <c:pt idx="3800">
                  <c:v>26406.1</c:v>
                </c:pt>
                <c:pt idx="3801">
                  <c:v>26537.7</c:v>
                </c:pt>
                <c:pt idx="3802">
                  <c:v>26750.400000000001</c:v>
                </c:pt>
                <c:pt idx="3803">
                  <c:v>26961.599999999999</c:v>
                </c:pt>
                <c:pt idx="3804">
                  <c:v>27082.400000000001</c:v>
                </c:pt>
                <c:pt idx="3805">
                  <c:v>27299.200000000001</c:v>
                </c:pt>
                <c:pt idx="3806">
                  <c:v>250.2</c:v>
                </c:pt>
                <c:pt idx="3807">
                  <c:v>265.5</c:v>
                </c:pt>
                <c:pt idx="3808">
                  <c:v>275.89999999999998</c:v>
                </c:pt>
                <c:pt idx="3809">
                  <c:v>272.39999999999998</c:v>
                </c:pt>
                <c:pt idx="3810">
                  <c:v>276.8</c:v>
                </c:pt>
                <c:pt idx="3811">
                  <c:v>291.2</c:v>
                </c:pt>
                <c:pt idx="3812">
                  <c:v>305.60000000000002</c:v>
                </c:pt>
                <c:pt idx="3813">
                  <c:v>315.5</c:v>
                </c:pt>
                <c:pt idx="3814">
                  <c:v>323.5</c:v>
                </c:pt>
                <c:pt idx="3815">
                  <c:v>331.8</c:v>
                </c:pt>
                <c:pt idx="3816">
                  <c:v>340.9</c:v>
                </c:pt>
                <c:pt idx="3817">
                  <c:v>15871.6</c:v>
                </c:pt>
                <c:pt idx="3818">
                  <c:v>16633.3</c:v>
                </c:pt>
                <c:pt idx="3819">
                  <c:v>17849.400000000001</c:v>
                </c:pt>
                <c:pt idx="3820">
                  <c:v>18801.8</c:v>
                </c:pt>
                <c:pt idx="3821">
                  <c:v>19319.599999999999</c:v>
                </c:pt>
                <c:pt idx="3822">
                  <c:v>19780.8</c:v>
                </c:pt>
                <c:pt idx="3823">
                  <c:v>20331.099999999999</c:v>
                </c:pt>
                <c:pt idx="3824">
                  <c:v>20844.900000000001</c:v>
                </c:pt>
                <c:pt idx="3825">
                  <c:v>21210.3</c:v>
                </c:pt>
                <c:pt idx="3826">
                  <c:v>21513.1</c:v>
                </c:pt>
                <c:pt idx="3827">
                  <c:v>21743</c:v>
                </c:pt>
                <c:pt idx="3828">
                  <c:v>51250</c:v>
                </c:pt>
                <c:pt idx="3829">
                  <c:v>52397.9</c:v>
                </c:pt>
                <c:pt idx="3830">
                  <c:v>52369</c:v>
                </c:pt>
                <c:pt idx="3831">
                  <c:v>53583.1</c:v>
                </c:pt>
                <c:pt idx="3832">
                  <c:v>55955.199999999997</c:v>
                </c:pt>
                <c:pt idx="3833">
                  <c:v>56258.9</c:v>
                </c:pt>
                <c:pt idx="3834">
                  <c:v>56892.800000000003</c:v>
                </c:pt>
                <c:pt idx="3835">
                  <c:v>57854.5</c:v>
                </c:pt>
                <c:pt idx="3836">
                  <c:v>58898</c:v>
                </c:pt>
                <c:pt idx="3837">
                  <c:v>59731.3</c:v>
                </c:pt>
                <c:pt idx="3838">
                  <c:v>60501.1</c:v>
                </c:pt>
                <c:pt idx="3839">
                  <c:v>36302.300000000003</c:v>
                </c:pt>
                <c:pt idx="3840">
                  <c:v>36255.9</c:v>
                </c:pt>
                <c:pt idx="3841">
                  <c:v>36303.1</c:v>
                </c:pt>
                <c:pt idx="3842">
                  <c:v>36572.5</c:v>
                </c:pt>
                <c:pt idx="3843">
                  <c:v>38035.599999999999</c:v>
                </c:pt>
                <c:pt idx="3844">
                  <c:v>38270</c:v>
                </c:pt>
                <c:pt idx="3845">
                  <c:v>40115.9</c:v>
                </c:pt>
                <c:pt idx="3846">
                  <c:v>40749.4</c:v>
                </c:pt>
                <c:pt idx="3847">
                  <c:v>41568.9</c:v>
                </c:pt>
                <c:pt idx="3848">
                  <c:v>42464.6</c:v>
                </c:pt>
                <c:pt idx="3849">
                  <c:v>43227.3</c:v>
                </c:pt>
                <c:pt idx="3850">
                  <c:v>52192.1</c:v>
                </c:pt>
                <c:pt idx="3851">
                  <c:v>53487.7</c:v>
                </c:pt>
                <c:pt idx="3852">
                  <c:v>53772.6</c:v>
                </c:pt>
                <c:pt idx="3853">
                  <c:v>55352</c:v>
                </c:pt>
                <c:pt idx="3854">
                  <c:v>58596.3</c:v>
                </c:pt>
                <c:pt idx="3855">
                  <c:v>60042.8</c:v>
                </c:pt>
                <c:pt idx="3856">
                  <c:v>60530.2</c:v>
                </c:pt>
                <c:pt idx="3857">
                  <c:v>60629.5</c:v>
                </c:pt>
                <c:pt idx="3858">
                  <c:v>60990.2</c:v>
                </c:pt>
                <c:pt idx="3859">
                  <c:v>60853.599999999999</c:v>
                </c:pt>
                <c:pt idx="3860">
                  <c:v>60918.400000000001</c:v>
                </c:pt>
                <c:pt idx="3861">
                  <c:v>16446.900000000001</c:v>
                </c:pt>
                <c:pt idx="3862">
                  <c:v>16920.099999999999</c:v>
                </c:pt>
                <c:pt idx="3863">
                  <c:v>17975</c:v>
                </c:pt>
                <c:pt idx="3864">
                  <c:v>18655.7</c:v>
                </c:pt>
                <c:pt idx="3865">
                  <c:v>19120.8</c:v>
                </c:pt>
                <c:pt idx="3866">
                  <c:v>19667.900000000001</c:v>
                </c:pt>
                <c:pt idx="3867">
                  <c:v>20667.900000000001</c:v>
                </c:pt>
                <c:pt idx="3868">
                  <c:v>21284.6</c:v>
                </c:pt>
                <c:pt idx="3869">
                  <c:v>21872</c:v>
                </c:pt>
                <c:pt idx="3870">
                  <c:v>22098.5</c:v>
                </c:pt>
                <c:pt idx="3871">
                  <c:v>22417.599999999999</c:v>
                </c:pt>
                <c:pt idx="3872">
                  <c:v>28148.5</c:v>
                </c:pt>
                <c:pt idx="3873">
                  <c:v>28748.7</c:v>
                </c:pt>
                <c:pt idx="3874">
                  <c:v>29737.9</c:v>
                </c:pt>
                <c:pt idx="3875">
                  <c:v>30300</c:v>
                </c:pt>
                <c:pt idx="3876">
                  <c:v>31926.799999999999</c:v>
                </c:pt>
                <c:pt idx="3877">
                  <c:v>34093.300000000003</c:v>
                </c:pt>
                <c:pt idx="3878">
                  <c:v>34454.300000000003</c:v>
                </c:pt>
                <c:pt idx="3879">
                  <c:v>34957.199999999997</c:v>
                </c:pt>
                <c:pt idx="3880">
                  <c:v>35919.800000000003</c:v>
                </c:pt>
                <c:pt idx="3881">
                  <c:v>36568</c:v>
                </c:pt>
                <c:pt idx="3882">
                  <c:v>37393.599999999999</c:v>
                </c:pt>
                <c:pt idx="3883">
                  <c:v>78411.3</c:v>
                </c:pt>
                <c:pt idx="3884">
                  <c:v>77714.5</c:v>
                </c:pt>
                <c:pt idx="3885">
                  <c:v>76927.7</c:v>
                </c:pt>
                <c:pt idx="3886">
                  <c:v>76018.100000000006</c:v>
                </c:pt>
                <c:pt idx="3887">
                  <c:v>76039.100000000006</c:v>
                </c:pt>
                <c:pt idx="3888">
                  <c:v>75027.8</c:v>
                </c:pt>
                <c:pt idx="3889">
                  <c:v>75158.5</c:v>
                </c:pt>
                <c:pt idx="3890">
                  <c:v>75418.600000000006</c:v>
                </c:pt>
                <c:pt idx="3891">
                  <c:v>75431.8</c:v>
                </c:pt>
                <c:pt idx="3892">
                  <c:v>75181.3</c:v>
                </c:pt>
                <c:pt idx="3893">
                  <c:v>75253.899999999994</c:v>
                </c:pt>
                <c:pt idx="3894">
                  <c:v>27346.6</c:v>
                </c:pt>
                <c:pt idx="3895">
                  <c:v>28466.1</c:v>
                </c:pt>
                <c:pt idx="3896">
                  <c:v>29012.3</c:v>
                </c:pt>
                <c:pt idx="3897">
                  <c:v>29072.400000000001</c:v>
                </c:pt>
                <c:pt idx="3898">
                  <c:v>29451.4</c:v>
                </c:pt>
                <c:pt idx="3899">
                  <c:v>29863</c:v>
                </c:pt>
                <c:pt idx="3900">
                  <c:v>30460.2</c:v>
                </c:pt>
                <c:pt idx="3901">
                  <c:v>31465.4</c:v>
                </c:pt>
                <c:pt idx="3902">
                  <c:v>32157.599999999999</c:v>
                </c:pt>
                <c:pt idx="3903">
                  <c:v>32479.200000000001</c:v>
                </c:pt>
                <c:pt idx="3904">
                  <c:v>32739.1</c:v>
                </c:pt>
                <c:pt idx="3905">
                  <c:v>3405.4</c:v>
                </c:pt>
                <c:pt idx="3906">
                  <c:v>2936.1</c:v>
                </c:pt>
                <c:pt idx="3907">
                  <c:v>2692.9</c:v>
                </c:pt>
                <c:pt idx="3908">
                  <c:v>2562.5</c:v>
                </c:pt>
                <c:pt idx="3909">
                  <c:v>2402.6999999999998</c:v>
                </c:pt>
                <c:pt idx="3910">
                  <c:v>2244.1</c:v>
                </c:pt>
                <c:pt idx="3911">
                  <c:v>2084.3000000000002</c:v>
                </c:pt>
                <c:pt idx="3912">
                  <c:v>1930</c:v>
                </c:pt>
                <c:pt idx="3913">
                  <c:v>1791.9</c:v>
                </c:pt>
                <c:pt idx="3914">
                  <c:v>1690.8</c:v>
                </c:pt>
                <c:pt idx="3915">
                  <c:v>1605.6</c:v>
                </c:pt>
                <c:pt idx="3916">
                  <c:v>132136.5</c:v>
                </c:pt>
                <c:pt idx="3917">
                  <c:v>138469.5</c:v>
                </c:pt>
                <c:pt idx="3918">
                  <c:v>147221.20000000001</c:v>
                </c:pt>
                <c:pt idx="3919">
                  <c:v>151783</c:v>
                </c:pt>
                <c:pt idx="3920">
                  <c:v>158165.20000000001</c:v>
                </c:pt>
                <c:pt idx="3921">
                  <c:v>169870.3</c:v>
                </c:pt>
                <c:pt idx="3922">
                  <c:v>172112</c:v>
                </c:pt>
                <c:pt idx="3923">
                  <c:v>175576</c:v>
                </c:pt>
                <c:pt idx="3924">
                  <c:v>180022.9</c:v>
                </c:pt>
                <c:pt idx="3925">
                  <c:v>182930.3</c:v>
                </c:pt>
                <c:pt idx="3926">
                  <c:v>186313.2</c:v>
                </c:pt>
                <c:pt idx="3927">
                  <c:v>9177.2000000000007</c:v>
                </c:pt>
                <c:pt idx="3928">
                  <c:v>9772.6</c:v>
                </c:pt>
                <c:pt idx="3929">
                  <c:v>9958.2999999999993</c:v>
                </c:pt>
                <c:pt idx="3930">
                  <c:v>10381.299999999999</c:v>
                </c:pt>
                <c:pt idx="3931">
                  <c:v>10523.4</c:v>
                </c:pt>
                <c:pt idx="3932">
                  <c:v>10820.8</c:v>
                </c:pt>
                <c:pt idx="3933">
                  <c:v>11033</c:v>
                </c:pt>
                <c:pt idx="3934">
                  <c:v>11260.6</c:v>
                </c:pt>
                <c:pt idx="3935">
                  <c:v>11388.6</c:v>
                </c:pt>
                <c:pt idx="3936">
                  <c:v>11516</c:v>
                </c:pt>
                <c:pt idx="3937">
                  <c:v>11629.8</c:v>
                </c:pt>
                <c:pt idx="3938">
                  <c:v>21523.200000000001</c:v>
                </c:pt>
                <c:pt idx="3939">
                  <c:v>21879</c:v>
                </c:pt>
                <c:pt idx="3940">
                  <c:v>21824.799999999999</c:v>
                </c:pt>
                <c:pt idx="3941">
                  <c:v>23080</c:v>
                </c:pt>
                <c:pt idx="3942">
                  <c:v>23735.9</c:v>
                </c:pt>
                <c:pt idx="3943">
                  <c:v>23566</c:v>
                </c:pt>
                <c:pt idx="3944">
                  <c:v>24005.8</c:v>
                </c:pt>
                <c:pt idx="3945">
                  <c:v>24880.6</c:v>
                </c:pt>
                <c:pt idx="3946">
                  <c:v>25360.2</c:v>
                </c:pt>
                <c:pt idx="3947">
                  <c:v>25634.799999999999</c:v>
                </c:pt>
                <c:pt idx="3948">
                  <c:v>25867.5</c:v>
                </c:pt>
                <c:pt idx="3949">
                  <c:v>88152.8</c:v>
                </c:pt>
                <c:pt idx="3950">
                  <c:v>85840.7</c:v>
                </c:pt>
                <c:pt idx="3951">
                  <c:v>86339.4</c:v>
                </c:pt>
                <c:pt idx="3952">
                  <c:v>85201.9</c:v>
                </c:pt>
                <c:pt idx="3953">
                  <c:v>88083.8</c:v>
                </c:pt>
                <c:pt idx="3954">
                  <c:v>92274.5</c:v>
                </c:pt>
                <c:pt idx="3955">
                  <c:v>94819.5</c:v>
                </c:pt>
                <c:pt idx="3956">
                  <c:v>96815.2</c:v>
                </c:pt>
                <c:pt idx="3957">
                  <c:v>98568.7</c:v>
                </c:pt>
                <c:pt idx="3958">
                  <c:v>99322.3</c:v>
                </c:pt>
                <c:pt idx="3959">
                  <c:v>100314.4</c:v>
                </c:pt>
                <c:pt idx="3960">
                  <c:v>5860.1</c:v>
                </c:pt>
                <c:pt idx="3961">
                  <c:v>6164.1</c:v>
                </c:pt>
                <c:pt idx="3962">
                  <c:v>6578.7</c:v>
                </c:pt>
                <c:pt idx="3963">
                  <c:v>6892.6</c:v>
                </c:pt>
                <c:pt idx="3964">
                  <c:v>7061.8</c:v>
                </c:pt>
                <c:pt idx="3965">
                  <c:v>7151.2</c:v>
                </c:pt>
                <c:pt idx="3966">
                  <c:v>7238.1</c:v>
                </c:pt>
                <c:pt idx="3967">
                  <c:v>7311.3</c:v>
                </c:pt>
                <c:pt idx="3968">
                  <c:v>7383.7</c:v>
                </c:pt>
                <c:pt idx="3969">
                  <c:v>7438</c:v>
                </c:pt>
                <c:pt idx="3970">
                  <c:v>7473.6</c:v>
                </c:pt>
                <c:pt idx="3971">
                  <c:v>32987.300000000003</c:v>
                </c:pt>
                <c:pt idx="3972">
                  <c:v>35139.699999999997</c:v>
                </c:pt>
                <c:pt idx="3973">
                  <c:v>36383.9</c:v>
                </c:pt>
                <c:pt idx="3974">
                  <c:v>38024</c:v>
                </c:pt>
                <c:pt idx="3975">
                  <c:v>40308.300000000003</c:v>
                </c:pt>
                <c:pt idx="3976">
                  <c:v>40990.5</c:v>
                </c:pt>
                <c:pt idx="3977">
                  <c:v>41925</c:v>
                </c:pt>
                <c:pt idx="3978">
                  <c:v>42454.7</c:v>
                </c:pt>
                <c:pt idx="3979">
                  <c:v>43343.7</c:v>
                </c:pt>
                <c:pt idx="3980">
                  <c:v>43721.7</c:v>
                </c:pt>
                <c:pt idx="3981">
                  <c:v>44232.2</c:v>
                </c:pt>
                <c:pt idx="3982">
                  <c:v>562079.19999999995</c:v>
                </c:pt>
                <c:pt idx="3983">
                  <c:v>568599.1</c:v>
                </c:pt>
                <c:pt idx="3984">
                  <c:v>569812.30000000005</c:v>
                </c:pt>
                <c:pt idx="3985">
                  <c:v>585708.1</c:v>
                </c:pt>
                <c:pt idx="3986">
                  <c:v>596700.1</c:v>
                </c:pt>
                <c:pt idx="3987">
                  <c:v>600783.1</c:v>
                </c:pt>
                <c:pt idx="3988">
                  <c:v>607037.69999999995</c:v>
                </c:pt>
                <c:pt idx="3989">
                  <c:v>613165.80000000005</c:v>
                </c:pt>
                <c:pt idx="3990">
                  <c:v>619671.69999999995</c:v>
                </c:pt>
                <c:pt idx="3991">
                  <c:v>625059.80000000005</c:v>
                </c:pt>
                <c:pt idx="3992">
                  <c:v>630765.30000000005</c:v>
                </c:pt>
                <c:pt idx="3993">
                  <c:v>26066.400000000001</c:v>
                </c:pt>
                <c:pt idx="3994">
                  <c:v>25976</c:v>
                </c:pt>
                <c:pt idx="3995">
                  <c:v>26620.1</c:v>
                </c:pt>
                <c:pt idx="3996">
                  <c:v>26549.7</c:v>
                </c:pt>
                <c:pt idx="3997">
                  <c:v>26995.1</c:v>
                </c:pt>
                <c:pt idx="3998">
                  <c:v>27332.9</c:v>
                </c:pt>
                <c:pt idx="3999">
                  <c:v>27722.3</c:v>
                </c:pt>
                <c:pt idx="4000">
                  <c:v>28163.599999999999</c:v>
                </c:pt>
                <c:pt idx="4001">
                  <c:v>28712</c:v>
                </c:pt>
                <c:pt idx="4002">
                  <c:v>29231.200000000001</c:v>
                </c:pt>
                <c:pt idx="4003">
                  <c:v>29654.400000000001</c:v>
                </c:pt>
                <c:pt idx="4004">
                  <c:v>7248.8</c:v>
                </c:pt>
                <c:pt idx="4005">
                  <c:v>7357.8</c:v>
                </c:pt>
                <c:pt idx="4006">
                  <c:v>7365.2</c:v>
                </c:pt>
                <c:pt idx="4007">
                  <c:v>7470.5</c:v>
                </c:pt>
                <c:pt idx="4008">
                  <c:v>7515.6</c:v>
                </c:pt>
                <c:pt idx="4009">
                  <c:v>7526.8</c:v>
                </c:pt>
                <c:pt idx="4010">
                  <c:v>7537</c:v>
                </c:pt>
                <c:pt idx="4011">
                  <c:v>7517.3</c:v>
                </c:pt>
                <c:pt idx="4012">
                  <c:v>7548.3</c:v>
                </c:pt>
                <c:pt idx="4013">
                  <c:v>7571.6</c:v>
                </c:pt>
                <c:pt idx="4014">
                  <c:v>7623.3</c:v>
                </c:pt>
                <c:pt idx="4015">
                  <c:v>2264.6</c:v>
                </c:pt>
                <c:pt idx="4016">
                  <c:v>2444.6999999999998</c:v>
                </c:pt>
                <c:pt idx="4017">
                  <c:v>2443.5</c:v>
                </c:pt>
                <c:pt idx="4018">
                  <c:v>2425.9</c:v>
                </c:pt>
                <c:pt idx="4019">
                  <c:v>2482.1999999999998</c:v>
                </c:pt>
                <c:pt idx="4020">
                  <c:v>2483.5</c:v>
                </c:pt>
                <c:pt idx="4021">
                  <c:v>2511.4</c:v>
                </c:pt>
                <c:pt idx="4022">
                  <c:v>2542.1999999999998</c:v>
                </c:pt>
                <c:pt idx="4023">
                  <c:v>2593.6999999999998</c:v>
                </c:pt>
                <c:pt idx="4024">
                  <c:v>2637.6</c:v>
                </c:pt>
                <c:pt idx="4025">
                  <c:v>2669</c:v>
                </c:pt>
                <c:pt idx="4026">
                  <c:v>4129.2</c:v>
                </c:pt>
                <c:pt idx="4027">
                  <c:v>4217.2</c:v>
                </c:pt>
                <c:pt idx="4028">
                  <c:v>4170</c:v>
                </c:pt>
                <c:pt idx="4029">
                  <c:v>3867.6</c:v>
                </c:pt>
                <c:pt idx="4030">
                  <c:v>4270.8999999999996</c:v>
                </c:pt>
                <c:pt idx="4031">
                  <c:v>4335.8</c:v>
                </c:pt>
                <c:pt idx="4032">
                  <c:v>4414.3999999999996</c:v>
                </c:pt>
                <c:pt idx="4033">
                  <c:v>4488.1000000000004</c:v>
                </c:pt>
                <c:pt idx="4034">
                  <c:v>4561.5</c:v>
                </c:pt>
                <c:pt idx="4035">
                  <c:v>4636</c:v>
                </c:pt>
                <c:pt idx="4036">
                  <c:v>4712.8</c:v>
                </c:pt>
                <c:pt idx="4037">
                  <c:v>7786.2</c:v>
                </c:pt>
                <c:pt idx="4038">
                  <c:v>8228.4</c:v>
                </c:pt>
                <c:pt idx="4039">
                  <c:v>8285.7000000000007</c:v>
                </c:pt>
                <c:pt idx="4040">
                  <c:v>8636.2999999999993</c:v>
                </c:pt>
                <c:pt idx="4041">
                  <c:v>8877</c:v>
                </c:pt>
                <c:pt idx="4042">
                  <c:v>9046.1</c:v>
                </c:pt>
                <c:pt idx="4043">
                  <c:v>9225.1</c:v>
                </c:pt>
                <c:pt idx="4044">
                  <c:v>9404.7999999999993</c:v>
                </c:pt>
                <c:pt idx="4045">
                  <c:v>9553.7999999999993</c:v>
                </c:pt>
                <c:pt idx="4046">
                  <c:v>9670.7999999999993</c:v>
                </c:pt>
                <c:pt idx="4047">
                  <c:v>9797.2999999999993</c:v>
                </c:pt>
                <c:pt idx="4048">
                  <c:v>45249.599999999999</c:v>
                </c:pt>
                <c:pt idx="4049">
                  <c:v>46785.9</c:v>
                </c:pt>
                <c:pt idx="4050">
                  <c:v>47672</c:v>
                </c:pt>
                <c:pt idx="4051">
                  <c:v>49285.4</c:v>
                </c:pt>
                <c:pt idx="4052">
                  <c:v>50643.9</c:v>
                </c:pt>
                <c:pt idx="4053">
                  <c:v>50122.7</c:v>
                </c:pt>
                <c:pt idx="4054">
                  <c:v>49702.400000000001</c:v>
                </c:pt>
                <c:pt idx="4055">
                  <c:v>49531.9</c:v>
                </c:pt>
                <c:pt idx="4056">
                  <c:v>49697.4</c:v>
                </c:pt>
                <c:pt idx="4057">
                  <c:v>49353.3</c:v>
                </c:pt>
                <c:pt idx="4058">
                  <c:v>48959.7</c:v>
                </c:pt>
                <c:pt idx="4059">
                  <c:v>248367.8</c:v>
                </c:pt>
                <c:pt idx="4060">
                  <c:v>242827.1</c:v>
                </c:pt>
                <c:pt idx="4061">
                  <c:v>244929.1</c:v>
                </c:pt>
                <c:pt idx="4062">
                  <c:v>257278.1</c:v>
                </c:pt>
                <c:pt idx="4063">
                  <c:v>266988.7</c:v>
                </c:pt>
                <c:pt idx="4064">
                  <c:v>283557</c:v>
                </c:pt>
                <c:pt idx="4065">
                  <c:v>297547.40000000002</c:v>
                </c:pt>
                <c:pt idx="4066">
                  <c:v>316553.7</c:v>
                </c:pt>
                <c:pt idx="4067">
                  <c:v>332927</c:v>
                </c:pt>
                <c:pt idx="4068">
                  <c:v>350524.5</c:v>
                </c:pt>
                <c:pt idx="4069">
                  <c:v>368668</c:v>
                </c:pt>
                <c:pt idx="4070">
                  <c:v>16430.7</c:v>
                </c:pt>
                <c:pt idx="4071">
                  <c:v>16998.099999999999</c:v>
                </c:pt>
                <c:pt idx="4072">
                  <c:v>17365.5</c:v>
                </c:pt>
                <c:pt idx="4073">
                  <c:v>18664.599999999999</c:v>
                </c:pt>
                <c:pt idx="4074">
                  <c:v>18884.2</c:v>
                </c:pt>
                <c:pt idx="4075">
                  <c:v>20013.2</c:v>
                </c:pt>
                <c:pt idx="4076">
                  <c:v>21268.6</c:v>
                </c:pt>
                <c:pt idx="4077">
                  <c:v>22429.7</c:v>
                </c:pt>
                <c:pt idx="4078">
                  <c:v>23533.4</c:v>
                </c:pt>
                <c:pt idx="4079">
                  <c:v>24644.7</c:v>
                </c:pt>
                <c:pt idx="4080">
                  <c:v>25752.2</c:v>
                </c:pt>
                <c:pt idx="4081">
                  <c:v>10990.6</c:v>
                </c:pt>
                <c:pt idx="4082">
                  <c:v>10723.5</c:v>
                </c:pt>
                <c:pt idx="4083">
                  <c:v>10913.6</c:v>
                </c:pt>
                <c:pt idx="4084">
                  <c:v>11163.1</c:v>
                </c:pt>
                <c:pt idx="4085">
                  <c:v>11487</c:v>
                </c:pt>
                <c:pt idx="4086">
                  <c:v>11761.6</c:v>
                </c:pt>
                <c:pt idx="4087">
                  <c:v>11966.3</c:v>
                </c:pt>
                <c:pt idx="4088">
                  <c:v>12205.8</c:v>
                </c:pt>
                <c:pt idx="4089">
                  <c:v>12496.9</c:v>
                </c:pt>
                <c:pt idx="4090">
                  <c:v>12720.8</c:v>
                </c:pt>
                <c:pt idx="4091">
                  <c:v>12962.3</c:v>
                </c:pt>
                <c:pt idx="4092">
                  <c:v>17278.3</c:v>
                </c:pt>
                <c:pt idx="4093">
                  <c:v>17261</c:v>
                </c:pt>
                <c:pt idx="4094">
                  <c:v>17363.7</c:v>
                </c:pt>
                <c:pt idx="4095">
                  <c:v>18193.400000000001</c:v>
                </c:pt>
                <c:pt idx="4096">
                  <c:v>18573.2</c:v>
                </c:pt>
                <c:pt idx="4097">
                  <c:v>19467.900000000001</c:v>
                </c:pt>
                <c:pt idx="4098">
                  <c:v>20153</c:v>
                </c:pt>
                <c:pt idx="4099">
                  <c:v>20665.5</c:v>
                </c:pt>
                <c:pt idx="4100">
                  <c:v>21340.9</c:v>
                </c:pt>
                <c:pt idx="4101">
                  <c:v>22010.3</c:v>
                </c:pt>
                <c:pt idx="4102">
                  <c:v>22781.1</c:v>
                </c:pt>
                <c:pt idx="4103">
                  <c:v>442723.3</c:v>
                </c:pt>
                <c:pt idx="4104">
                  <c:v>457502.1</c:v>
                </c:pt>
                <c:pt idx="4105">
                  <c:v>450516.1</c:v>
                </c:pt>
                <c:pt idx="4106">
                  <c:v>433996.6</c:v>
                </c:pt>
                <c:pt idx="4107">
                  <c:v>326304.59999999998</c:v>
                </c:pt>
                <c:pt idx="4108">
                  <c:v>323846.8</c:v>
                </c:pt>
                <c:pt idx="4109">
                  <c:v>347637.8</c:v>
                </c:pt>
                <c:pt idx="4110">
                  <c:v>362688.1</c:v>
                </c:pt>
                <c:pt idx="4111">
                  <c:v>378565.4</c:v>
                </c:pt>
                <c:pt idx="4112">
                  <c:v>386903.1</c:v>
                </c:pt>
                <c:pt idx="4113">
                  <c:v>395740.7</c:v>
                </c:pt>
                <c:pt idx="4114">
                  <c:v>135091.29999999999</c:v>
                </c:pt>
                <c:pt idx="4115">
                  <c:v>135456.70000000001</c:v>
                </c:pt>
                <c:pt idx="4116">
                  <c:v>128048.5</c:v>
                </c:pt>
                <c:pt idx="4117">
                  <c:v>119466.4</c:v>
                </c:pt>
                <c:pt idx="4118">
                  <c:v>93956.7</c:v>
                </c:pt>
                <c:pt idx="4119">
                  <c:v>88698.9</c:v>
                </c:pt>
                <c:pt idx="4120">
                  <c:v>92966.1</c:v>
                </c:pt>
                <c:pt idx="4121">
                  <c:v>94410.5</c:v>
                </c:pt>
                <c:pt idx="4122">
                  <c:v>95038.9</c:v>
                </c:pt>
                <c:pt idx="4123">
                  <c:v>96193.600000000006</c:v>
                </c:pt>
                <c:pt idx="4124">
                  <c:v>97363</c:v>
                </c:pt>
                <c:pt idx="4125">
                  <c:v>8443.5</c:v>
                </c:pt>
                <c:pt idx="4126">
                  <c:v>8723.2999999999993</c:v>
                </c:pt>
                <c:pt idx="4127">
                  <c:v>9011.2000000000007</c:v>
                </c:pt>
                <c:pt idx="4128">
                  <c:v>9084.4</c:v>
                </c:pt>
                <c:pt idx="4129">
                  <c:v>9760.5</c:v>
                </c:pt>
                <c:pt idx="4130">
                  <c:v>9828.2999999999993</c:v>
                </c:pt>
                <c:pt idx="4131">
                  <c:v>9874.6</c:v>
                </c:pt>
                <c:pt idx="4132">
                  <c:v>9884.7000000000007</c:v>
                </c:pt>
                <c:pt idx="4133">
                  <c:v>9881.2000000000007</c:v>
                </c:pt>
                <c:pt idx="4134">
                  <c:v>9895.7999999999993</c:v>
                </c:pt>
                <c:pt idx="4135">
                  <c:v>9871.4</c:v>
                </c:pt>
                <c:pt idx="4136">
                  <c:v>43009.9</c:v>
                </c:pt>
                <c:pt idx="4137">
                  <c:v>44074.400000000001</c:v>
                </c:pt>
                <c:pt idx="4138">
                  <c:v>43364.2</c:v>
                </c:pt>
                <c:pt idx="4139">
                  <c:v>42536.9</c:v>
                </c:pt>
                <c:pt idx="4140">
                  <c:v>42240.4</c:v>
                </c:pt>
                <c:pt idx="4141">
                  <c:v>41926.5</c:v>
                </c:pt>
                <c:pt idx="4142">
                  <c:v>41662.6</c:v>
                </c:pt>
                <c:pt idx="4143">
                  <c:v>41391.1</c:v>
                </c:pt>
                <c:pt idx="4144">
                  <c:v>41184.300000000003</c:v>
                </c:pt>
                <c:pt idx="4145">
                  <c:v>41021.800000000003</c:v>
                </c:pt>
                <c:pt idx="4146">
                  <c:v>40856.199999999997</c:v>
                </c:pt>
                <c:pt idx="4147">
                  <c:v>9972.5</c:v>
                </c:pt>
                <c:pt idx="4148">
                  <c:v>10094.4</c:v>
                </c:pt>
                <c:pt idx="4149">
                  <c:v>9955.2000000000007</c:v>
                </c:pt>
                <c:pt idx="4150">
                  <c:v>9816.9</c:v>
                </c:pt>
                <c:pt idx="4151">
                  <c:v>9919.5</c:v>
                </c:pt>
                <c:pt idx="4152">
                  <c:v>9746.2000000000007</c:v>
                </c:pt>
                <c:pt idx="4153">
                  <c:v>9892.7999999999993</c:v>
                </c:pt>
                <c:pt idx="4154">
                  <c:v>9983.4</c:v>
                </c:pt>
                <c:pt idx="4155">
                  <c:v>10070.799999999999</c:v>
                </c:pt>
                <c:pt idx="4156">
                  <c:v>10133</c:v>
                </c:pt>
                <c:pt idx="4157">
                  <c:v>10173.200000000001</c:v>
                </c:pt>
                <c:pt idx="4158">
                  <c:v>95315.7</c:v>
                </c:pt>
                <c:pt idx="4159">
                  <c:v>98207.5</c:v>
                </c:pt>
                <c:pt idx="4160">
                  <c:v>99935.5</c:v>
                </c:pt>
                <c:pt idx="4161">
                  <c:v>100755.7</c:v>
                </c:pt>
                <c:pt idx="4162">
                  <c:v>102555.7</c:v>
                </c:pt>
                <c:pt idx="4163">
                  <c:v>103965</c:v>
                </c:pt>
                <c:pt idx="4164">
                  <c:v>105294.2</c:v>
                </c:pt>
                <c:pt idx="4165">
                  <c:v>106505.7</c:v>
                </c:pt>
                <c:pt idx="4166">
                  <c:v>107568.9</c:v>
                </c:pt>
                <c:pt idx="4167">
                  <c:v>108702.8</c:v>
                </c:pt>
                <c:pt idx="4168">
                  <c:v>109969.3</c:v>
                </c:pt>
                <c:pt idx="4169">
                  <c:v>14689.5</c:v>
                </c:pt>
                <c:pt idx="4170">
                  <c:v>15878.4</c:v>
                </c:pt>
                <c:pt idx="4171">
                  <c:v>16292.5</c:v>
                </c:pt>
                <c:pt idx="4172">
                  <c:v>16664</c:v>
                </c:pt>
                <c:pt idx="4173">
                  <c:v>16686.900000000001</c:v>
                </c:pt>
                <c:pt idx="4174">
                  <c:v>17008.400000000001</c:v>
                </c:pt>
                <c:pt idx="4175">
                  <c:v>17295.2</c:v>
                </c:pt>
                <c:pt idx="4176">
                  <c:v>17549.7</c:v>
                </c:pt>
                <c:pt idx="4177">
                  <c:v>17786.099999999999</c:v>
                </c:pt>
                <c:pt idx="4178">
                  <c:v>18021.2</c:v>
                </c:pt>
                <c:pt idx="4179">
                  <c:v>18250.7</c:v>
                </c:pt>
                <c:pt idx="4180">
                  <c:v>31403.599999999999</c:v>
                </c:pt>
                <c:pt idx="4181">
                  <c:v>32732.6</c:v>
                </c:pt>
                <c:pt idx="4182">
                  <c:v>33929.599999999999</c:v>
                </c:pt>
                <c:pt idx="4183">
                  <c:v>34222</c:v>
                </c:pt>
                <c:pt idx="4184">
                  <c:v>34233.1</c:v>
                </c:pt>
                <c:pt idx="4185">
                  <c:v>35415.9</c:v>
                </c:pt>
                <c:pt idx="4186">
                  <c:v>35863.1</c:v>
                </c:pt>
                <c:pt idx="4187">
                  <c:v>36419.599999999999</c:v>
                </c:pt>
                <c:pt idx="4188">
                  <c:v>36909.800000000003</c:v>
                </c:pt>
                <c:pt idx="4189">
                  <c:v>37336</c:v>
                </c:pt>
                <c:pt idx="4190">
                  <c:v>37782.699999999997</c:v>
                </c:pt>
                <c:pt idx="4191">
                  <c:v>32745.200000000001</c:v>
                </c:pt>
                <c:pt idx="4192">
                  <c:v>33144.300000000003</c:v>
                </c:pt>
                <c:pt idx="4193">
                  <c:v>34133.800000000003</c:v>
                </c:pt>
                <c:pt idx="4194">
                  <c:v>33860</c:v>
                </c:pt>
                <c:pt idx="4195">
                  <c:v>34682.1</c:v>
                </c:pt>
                <c:pt idx="4196">
                  <c:v>34843.300000000003</c:v>
                </c:pt>
                <c:pt idx="4197">
                  <c:v>35230.199999999997</c:v>
                </c:pt>
                <c:pt idx="4198">
                  <c:v>35255.4</c:v>
                </c:pt>
                <c:pt idx="4199">
                  <c:v>35350.199999999997</c:v>
                </c:pt>
                <c:pt idx="4200">
                  <c:v>35324</c:v>
                </c:pt>
                <c:pt idx="4201">
                  <c:v>35420.5</c:v>
                </c:pt>
                <c:pt idx="4202">
                  <c:v>12194.1</c:v>
                </c:pt>
                <c:pt idx="4203">
                  <c:v>12527.2</c:v>
                </c:pt>
                <c:pt idx="4204">
                  <c:v>12967.6</c:v>
                </c:pt>
                <c:pt idx="4205">
                  <c:v>13184.5</c:v>
                </c:pt>
                <c:pt idx="4206">
                  <c:v>13628.4</c:v>
                </c:pt>
                <c:pt idx="4207">
                  <c:v>14072.5</c:v>
                </c:pt>
                <c:pt idx="4208">
                  <c:v>14616.7</c:v>
                </c:pt>
                <c:pt idx="4209">
                  <c:v>15112.4</c:v>
                </c:pt>
                <c:pt idx="4210">
                  <c:v>15628.3</c:v>
                </c:pt>
                <c:pt idx="4211">
                  <c:v>16170.8</c:v>
                </c:pt>
                <c:pt idx="4212">
                  <c:v>16719.2</c:v>
                </c:pt>
                <c:pt idx="4213">
                  <c:v>41880.1</c:v>
                </c:pt>
                <c:pt idx="4214">
                  <c:v>44441.4</c:v>
                </c:pt>
                <c:pt idx="4215">
                  <c:v>46051</c:v>
                </c:pt>
                <c:pt idx="4216">
                  <c:v>45550.7</c:v>
                </c:pt>
                <c:pt idx="4217">
                  <c:v>45874.3</c:v>
                </c:pt>
                <c:pt idx="4218">
                  <c:v>46535.4</c:v>
                </c:pt>
                <c:pt idx="4219">
                  <c:v>47142.400000000001</c:v>
                </c:pt>
                <c:pt idx="4220">
                  <c:v>47678.7</c:v>
                </c:pt>
                <c:pt idx="4221">
                  <c:v>48157.2</c:v>
                </c:pt>
                <c:pt idx="4222">
                  <c:v>48648.800000000003</c:v>
                </c:pt>
                <c:pt idx="4223">
                  <c:v>49090.2</c:v>
                </c:pt>
                <c:pt idx="4224">
                  <c:v>17316.5</c:v>
                </c:pt>
                <c:pt idx="4225">
                  <c:v>17526.8</c:v>
                </c:pt>
                <c:pt idx="4226">
                  <c:v>17498.2</c:v>
                </c:pt>
                <c:pt idx="4227">
                  <c:v>17712.599999999999</c:v>
                </c:pt>
                <c:pt idx="4228">
                  <c:v>18962</c:v>
                </c:pt>
                <c:pt idx="4229">
                  <c:v>19940.2</c:v>
                </c:pt>
                <c:pt idx="4230">
                  <c:v>20254.2</c:v>
                </c:pt>
                <c:pt idx="4231">
                  <c:v>20673.8</c:v>
                </c:pt>
                <c:pt idx="4232">
                  <c:v>21057.4</c:v>
                </c:pt>
                <c:pt idx="4233">
                  <c:v>21242.5</c:v>
                </c:pt>
                <c:pt idx="4234">
                  <c:v>21431.8</c:v>
                </c:pt>
                <c:pt idx="4235">
                  <c:v>4782.2</c:v>
                </c:pt>
                <c:pt idx="4236">
                  <c:v>4543.8</c:v>
                </c:pt>
                <c:pt idx="4237">
                  <c:v>4735</c:v>
                </c:pt>
                <c:pt idx="4238">
                  <c:v>4651.3999999999996</c:v>
                </c:pt>
                <c:pt idx="4239">
                  <c:v>4753.6000000000004</c:v>
                </c:pt>
                <c:pt idx="4240">
                  <c:v>5036</c:v>
                </c:pt>
                <c:pt idx="4241">
                  <c:v>5146.2</c:v>
                </c:pt>
                <c:pt idx="4242">
                  <c:v>5234.1000000000004</c:v>
                </c:pt>
                <c:pt idx="4243">
                  <c:v>5317.7</c:v>
                </c:pt>
                <c:pt idx="4244">
                  <c:v>5405.4</c:v>
                </c:pt>
                <c:pt idx="4245">
                  <c:v>5485.9</c:v>
                </c:pt>
                <c:pt idx="4246">
                  <c:v>5518.1</c:v>
                </c:pt>
                <c:pt idx="4247">
                  <c:v>5539.9</c:v>
                </c:pt>
                <c:pt idx="4248">
                  <c:v>5489.4</c:v>
                </c:pt>
                <c:pt idx="4249">
                  <c:v>5531.8</c:v>
                </c:pt>
                <c:pt idx="4250">
                  <c:v>5562.9</c:v>
                </c:pt>
                <c:pt idx="4251">
                  <c:v>5621.1</c:v>
                </c:pt>
                <c:pt idx="4252">
                  <c:v>5671.8</c:v>
                </c:pt>
                <c:pt idx="4253">
                  <c:v>5733.7</c:v>
                </c:pt>
                <c:pt idx="4254">
                  <c:v>5791.3</c:v>
                </c:pt>
                <c:pt idx="4255">
                  <c:v>5854.2</c:v>
                </c:pt>
                <c:pt idx="4256">
                  <c:v>5906.2</c:v>
                </c:pt>
                <c:pt idx="4257">
                  <c:v>15910.7</c:v>
                </c:pt>
                <c:pt idx="4258">
                  <c:v>14148</c:v>
                </c:pt>
                <c:pt idx="4259">
                  <c:v>13110.4</c:v>
                </c:pt>
                <c:pt idx="4260">
                  <c:v>12682.1</c:v>
                </c:pt>
                <c:pt idx="4261">
                  <c:v>13006.9</c:v>
                </c:pt>
                <c:pt idx="4262">
                  <c:v>13612.4</c:v>
                </c:pt>
                <c:pt idx="4263">
                  <c:v>13580.8</c:v>
                </c:pt>
                <c:pt idx="4264">
                  <c:v>13599.4</c:v>
                </c:pt>
                <c:pt idx="4265">
                  <c:v>13528.4</c:v>
                </c:pt>
                <c:pt idx="4266">
                  <c:v>13488.3</c:v>
                </c:pt>
                <c:pt idx="4267">
                  <c:v>13461.9</c:v>
                </c:pt>
                <c:pt idx="4268">
                  <c:v>2406.6999999999998</c:v>
                </c:pt>
                <c:pt idx="4269">
                  <c:v>2106.8000000000002</c:v>
                </c:pt>
                <c:pt idx="4270">
                  <c:v>1974.5</c:v>
                </c:pt>
                <c:pt idx="4271">
                  <c:v>1879.2</c:v>
                </c:pt>
                <c:pt idx="4272">
                  <c:v>1793.7</c:v>
                </c:pt>
                <c:pt idx="4273">
                  <c:v>1717.2</c:v>
                </c:pt>
                <c:pt idx="4274">
                  <c:v>1623.1</c:v>
                </c:pt>
                <c:pt idx="4275">
                  <c:v>1540.6</c:v>
                </c:pt>
                <c:pt idx="4276">
                  <c:v>1467.1</c:v>
                </c:pt>
                <c:pt idx="4277">
                  <c:v>1420.2</c:v>
                </c:pt>
                <c:pt idx="4278">
                  <c:v>1373.3</c:v>
                </c:pt>
                <c:pt idx="4279">
                  <c:v>196922.3</c:v>
                </c:pt>
                <c:pt idx="4280">
                  <c:v>186987.7</c:v>
                </c:pt>
                <c:pt idx="4281">
                  <c:v>176626</c:v>
                </c:pt>
                <c:pt idx="4282">
                  <c:v>171531.4</c:v>
                </c:pt>
                <c:pt idx="4283">
                  <c:v>167792.4</c:v>
                </c:pt>
                <c:pt idx="4284">
                  <c:v>164926.1</c:v>
                </c:pt>
                <c:pt idx="4285">
                  <c:v>164766.9</c:v>
                </c:pt>
                <c:pt idx="4286">
                  <c:v>163058.29999999999</c:v>
                </c:pt>
                <c:pt idx="4287">
                  <c:v>160372.79999999999</c:v>
                </c:pt>
                <c:pt idx="4288">
                  <c:v>157820.1</c:v>
                </c:pt>
                <c:pt idx="4289">
                  <c:v>154953.79999999999</c:v>
                </c:pt>
                <c:pt idx="4290">
                  <c:v>414916.7</c:v>
                </c:pt>
                <c:pt idx="4291">
                  <c:v>428478.3</c:v>
                </c:pt>
                <c:pt idx="4292">
                  <c:v>435213.8</c:v>
                </c:pt>
                <c:pt idx="4293">
                  <c:v>442232.2</c:v>
                </c:pt>
                <c:pt idx="4294">
                  <c:v>449038.6</c:v>
                </c:pt>
                <c:pt idx="4295">
                  <c:v>459980.6</c:v>
                </c:pt>
                <c:pt idx="4296">
                  <c:v>476098.5</c:v>
                </c:pt>
                <c:pt idx="4297">
                  <c:v>493238.5</c:v>
                </c:pt>
                <c:pt idx="4298">
                  <c:v>509768.8</c:v>
                </c:pt>
                <c:pt idx="4299">
                  <c:v>524341</c:v>
                </c:pt>
                <c:pt idx="4300">
                  <c:v>541444.69999999995</c:v>
                </c:pt>
                <c:pt idx="4301">
                  <c:v>59298.9</c:v>
                </c:pt>
                <c:pt idx="4302">
                  <c:v>62055.8</c:v>
                </c:pt>
                <c:pt idx="4303">
                  <c:v>64832.2</c:v>
                </c:pt>
                <c:pt idx="4304">
                  <c:v>67026.600000000006</c:v>
                </c:pt>
                <c:pt idx="4305">
                  <c:v>66232.899999999994</c:v>
                </c:pt>
                <c:pt idx="4306">
                  <c:v>65740.399999999994</c:v>
                </c:pt>
                <c:pt idx="4307">
                  <c:v>65978.3</c:v>
                </c:pt>
                <c:pt idx="4308">
                  <c:v>66281.3</c:v>
                </c:pt>
                <c:pt idx="4309">
                  <c:v>66668.600000000006</c:v>
                </c:pt>
                <c:pt idx="4310">
                  <c:v>67010.3</c:v>
                </c:pt>
                <c:pt idx="4311">
                  <c:v>67193.2</c:v>
                </c:pt>
                <c:pt idx="4312">
                  <c:v>6925.7</c:v>
                </c:pt>
                <c:pt idx="4313">
                  <c:v>6805.2</c:v>
                </c:pt>
                <c:pt idx="4314">
                  <c:v>6901.9</c:v>
                </c:pt>
                <c:pt idx="4315">
                  <c:v>7010.8</c:v>
                </c:pt>
                <c:pt idx="4316">
                  <c:v>6826.5</c:v>
                </c:pt>
                <c:pt idx="4317">
                  <c:v>6626</c:v>
                </c:pt>
                <c:pt idx="4318">
                  <c:v>6481.9</c:v>
                </c:pt>
                <c:pt idx="4319">
                  <c:v>6300.4</c:v>
                </c:pt>
                <c:pt idx="4320">
                  <c:v>6150.8</c:v>
                </c:pt>
                <c:pt idx="4321">
                  <c:v>6011.4</c:v>
                </c:pt>
                <c:pt idx="4322">
                  <c:v>5905.5</c:v>
                </c:pt>
                <c:pt idx="4323">
                  <c:v>19795.099999999999</c:v>
                </c:pt>
                <c:pt idx="4324">
                  <c:v>18698.900000000001</c:v>
                </c:pt>
                <c:pt idx="4325">
                  <c:v>17599.7</c:v>
                </c:pt>
                <c:pt idx="4326">
                  <c:v>16381.8</c:v>
                </c:pt>
                <c:pt idx="4327">
                  <c:v>15617.7</c:v>
                </c:pt>
                <c:pt idx="4328">
                  <c:v>14943.1</c:v>
                </c:pt>
                <c:pt idx="4329">
                  <c:v>14084.6</c:v>
                </c:pt>
                <c:pt idx="4330">
                  <c:v>13459.9</c:v>
                </c:pt>
                <c:pt idx="4331">
                  <c:v>12857.1</c:v>
                </c:pt>
                <c:pt idx="4332">
                  <c:v>12207.1</c:v>
                </c:pt>
                <c:pt idx="4333">
                  <c:v>11518</c:v>
                </c:pt>
                <c:pt idx="4334">
                  <c:v>18792.8</c:v>
                </c:pt>
                <c:pt idx="4335">
                  <c:v>18602.5</c:v>
                </c:pt>
                <c:pt idx="4336">
                  <c:v>18592.099999999999</c:v>
                </c:pt>
                <c:pt idx="4337">
                  <c:v>19194.599999999999</c:v>
                </c:pt>
                <c:pt idx="4338">
                  <c:v>20000.400000000001</c:v>
                </c:pt>
                <c:pt idx="4339">
                  <c:v>20560.8</c:v>
                </c:pt>
                <c:pt idx="4340">
                  <c:v>20986.6</c:v>
                </c:pt>
                <c:pt idx="4341">
                  <c:v>21344</c:v>
                </c:pt>
                <c:pt idx="4342">
                  <c:v>21597.3</c:v>
                </c:pt>
                <c:pt idx="4343">
                  <c:v>21860.799999999999</c:v>
                </c:pt>
                <c:pt idx="4344">
                  <c:v>22103.4</c:v>
                </c:pt>
                <c:pt idx="4345">
                  <c:v>14224.6</c:v>
                </c:pt>
                <c:pt idx="4346">
                  <c:v>15531.6</c:v>
                </c:pt>
                <c:pt idx="4347">
                  <c:v>16047.4</c:v>
                </c:pt>
                <c:pt idx="4348">
                  <c:v>16632.8</c:v>
                </c:pt>
                <c:pt idx="4349">
                  <c:v>17404.099999999999</c:v>
                </c:pt>
                <c:pt idx="4350">
                  <c:v>18042.7</c:v>
                </c:pt>
                <c:pt idx="4351">
                  <c:v>18670.900000000001</c:v>
                </c:pt>
                <c:pt idx="4352">
                  <c:v>19261.900000000001</c:v>
                </c:pt>
                <c:pt idx="4353">
                  <c:v>19936.599999999999</c:v>
                </c:pt>
                <c:pt idx="4354">
                  <c:v>20538.8</c:v>
                </c:pt>
                <c:pt idx="4355">
                  <c:v>21184.400000000001</c:v>
                </c:pt>
                <c:pt idx="4356">
                  <c:v>15352.5</c:v>
                </c:pt>
                <c:pt idx="4357">
                  <c:v>15981.7</c:v>
                </c:pt>
                <c:pt idx="4358">
                  <c:v>16806.099999999999</c:v>
                </c:pt>
                <c:pt idx="4359">
                  <c:v>17662.900000000001</c:v>
                </c:pt>
                <c:pt idx="4360">
                  <c:v>18672.099999999999</c:v>
                </c:pt>
                <c:pt idx="4361">
                  <c:v>19101.400000000001</c:v>
                </c:pt>
                <c:pt idx="4362">
                  <c:v>19666.8</c:v>
                </c:pt>
                <c:pt idx="4363">
                  <c:v>20114.400000000001</c:v>
                </c:pt>
                <c:pt idx="4364">
                  <c:v>20540.2</c:v>
                </c:pt>
                <c:pt idx="4365">
                  <c:v>21005.599999999999</c:v>
                </c:pt>
                <c:pt idx="4366">
                  <c:v>21484.7</c:v>
                </c:pt>
                <c:pt idx="4367">
                  <c:v>7725.9</c:v>
                </c:pt>
                <c:pt idx="4368">
                  <c:v>7837.7</c:v>
                </c:pt>
                <c:pt idx="4369">
                  <c:v>7979.8</c:v>
                </c:pt>
                <c:pt idx="4370">
                  <c:v>8186.9</c:v>
                </c:pt>
                <c:pt idx="4371">
                  <c:v>8585</c:v>
                </c:pt>
                <c:pt idx="4372">
                  <c:v>8881.6</c:v>
                </c:pt>
                <c:pt idx="4373">
                  <c:v>9170.4</c:v>
                </c:pt>
                <c:pt idx="4374">
                  <c:v>9384.7000000000007</c:v>
                </c:pt>
                <c:pt idx="4375">
                  <c:v>9556.5</c:v>
                </c:pt>
                <c:pt idx="4376">
                  <c:v>9755.9</c:v>
                </c:pt>
                <c:pt idx="4377">
                  <c:v>9940.2000000000007</c:v>
                </c:pt>
                <c:pt idx="4378">
                  <c:v>5607</c:v>
                </c:pt>
                <c:pt idx="4379">
                  <c:v>4835.1000000000004</c:v>
                </c:pt>
                <c:pt idx="4380">
                  <c:v>4395.1000000000004</c:v>
                </c:pt>
                <c:pt idx="4381">
                  <c:v>4584</c:v>
                </c:pt>
                <c:pt idx="4382">
                  <c:v>4762.8999999999996</c:v>
                </c:pt>
                <c:pt idx="4383">
                  <c:v>4867.6000000000004</c:v>
                </c:pt>
                <c:pt idx="4384">
                  <c:v>4989.3</c:v>
                </c:pt>
                <c:pt idx="4385">
                  <c:v>5131.5</c:v>
                </c:pt>
                <c:pt idx="4386">
                  <c:v>5234.5</c:v>
                </c:pt>
                <c:pt idx="4387">
                  <c:v>5306.9</c:v>
                </c:pt>
                <c:pt idx="4388">
                  <c:v>5381</c:v>
                </c:pt>
                <c:pt idx="4389">
                  <c:v>31971.8</c:v>
                </c:pt>
                <c:pt idx="4390">
                  <c:v>31297.3</c:v>
                </c:pt>
                <c:pt idx="4391">
                  <c:v>30785.1</c:v>
                </c:pt>
                <c:pt idx="4392">
                  <c:v>30315.1</c:v>
                </c:pt>
                <c:pt idx="4393">
                  <c:v>30876.3</c:v>
                </c:pt>
                <c:pt idx="4394">
                  <c:v>30832.3</c:v>
                </c:pt>
                <c:pt idx="4395">
                  <c:v>30780</c:v>
                </c:pt>
                <c:pt idx="4396">
                  <c:v>30714.799999999999</c:v>
                </c:pt>
                <c:pt idx="4397">
                  <c:v>30650.7</c:v>
                </c:pt>
                <c:pt idx="4398">
                  <c:v>30583.5</c:v>
                </c:pt>
                <c:pt idx="4399">
                  <c:v>30507.3</c:v>
                </c:pt>
                <c:pt idx="4400">
                  <c:v>182210.1</c:v>
                </c:pt>
                <c:pt idx="4401">
                  <c:v>205725.2</c:v>
                </c:pt>
                <c:pt idx="4402">
                  <c:v>229393.6</c:v>
                </c:pt>
                <c:pt idx="4403">
                  <c:v>259960.9</c:v>
                </c:pt>
                <c:pt idx="4404">
                  <c:v>279182.3</c:v>
                </c:pt>
                <c:pt idx="4405">
                  <c:v>294627.7</c:v>
                </c:pt>
                <c:pt idx="4406">
                  <c:v>309086.2</c:v>
                </c:pt>
                <c:pt idx="4407">
                  <c:v>321213.2</c:v>
                </c:pt>
                <c:pt idx="4408">
                  <c:v>335383.40000000002</c:v>
                </c:pt>
                <c:pt idx="4409">
                  <c:v>349594.1</c:v>
                </c:pt>
                <c:pt idx="4410">
                  <c:v>366155.3</c:v>
                </c:pt>
                <c:pt idx="4411">
                  <c:v>137624.79999999999</c:v>
                </c:pt>
                <c:pt idx="4412">
                  <c:v>143303.70000000001</c:v>
                </c:pt>
                <c:pt idx="4413">
                  <c:v>137082.20000000001</c:v>
                </c:pt>
                <c:pt idx="4414">
                  <c:v>136745.29999999999</c:v>
                </c:pt>
                <c:pt idx="4415">
                  <c:v>132385.1</c:v>
                </c:pt>
                <c:pt idx="4416">
                  <c:v>128821.6</c:v>
                </c:pt>
                <c:pt idx="4417">
                  <c:v>126945.2</c:v>
                </c:pt>
                <c:pt idx="4418">
                  <c:v>124103.9</c:v>
                </c:pt>
                <c:pt idx="4419">
                  <c:v>121561.1</c:v>
                </c:pt>
                <c:pt idx="4420">
                  <c:v>119578.6</c:v>
                </c:pt>
                <c:pt idx="4421">
                  <c:v>118229.5</c:v>
                </c:pt>
                <c:pt idx="4422">
                  <c:v>7580.7</c:v>
                </c:pt>
                <c:pt idx="4423">
                  <c:v>7801.7</c:v>
                </c:pt>
                <c:pt idx="4424">
                  <c:v>7437.8</c:v>
                </c:pt>
                <c:pt idx="4425">
                  <c:v>7397.8</c:v>
                </c:pt>
                <c:pt idx="4426">
                  <c:v>7350.3</c:v>
                </c:pt>
                <c:pt idx="4427">
                  <c:v>7269.2</c:v>
                </c:pt>
                <c:pt idx="4428">
                  <c:v>7251</c:v>
                </c:pt>
                <c:pt idx="4429">
                  <c:v>7221.7</c:v>
                </c:pt>
                <c:pt idx="4430">
                  <c:v>7204.7</c:v>
                </c:pt>
                <c:pt idx="4431">
                  <c:v>7176</c:v>
                </c:pt>
                <c:pt idx="4432">
                  <c:v>7061.9</c:v>
                </c:pt>
                <c:pt idx="4433">
                  <c:v>42965</c:v>
                </c:pt>
                <c:pt idx="4434">
                  <c:v>38378.199999999997</c:v>
                </c:pt>
                <c:pt idx="4435">
                  <c:v>39543</c:v>
                </c:pt>
                <c:pt idx="4436">
                  <c:v>40789.1</c:v>
                </c:pt>
                <c:pt idx="4437">
                  <c:v>39199.699999999997</c:v>
                </c:pt>
                <c:pt idx="4438">
                  <c:v>39002.699999999997</c:v>
                </c:pt>
                <c:pt idx="4439">
                  <c:v>39119.699999999997</c:v>
                </c:pt>
                <c:pt idx="4440">
                  <c:v>39197.9</c:v>
                </c:pt>
                <c:pt idx="4441">
                  <c:v>39707.5</c:v>
                </c:pt>
                <c:pt idx="4442">
                  <c:v>40462</c:v>
                </c:pt>
                <c:pt idx="4443">
                  <c:v>41149.800000000003</c:v>
                </c:pt>
                <c:pt idx="4444">
                  <c:v>38394.699999999997</c:v>
                </c:pt>
                <c:pt idx="4445">
                  <c:v>38954.9</c:v>
                </c:pt>
                <c:pt idx="4446">
                  <c:v>38478.400000000001</c:v>
                </c:pt>
                <c:pt idx="4447">
                  <c:v>38964.699999999997</c:v>
                </c:pt>
                <c:pt idx="4448">
                  <c:v>39278.199999999997</c:v>
                </c:pt>
                <c:pt idx="4449">
                  <c:v>39836.1</c:v>
                </c:pt>
                <c:pt idx="4450">
                  <c:v>39867.5</c:v>
                </c:pt>
                <c:pt idx="4451">
                  <c:v>39728.199999999997</c:v>
                </c:pt>
                <c:pt idx="4452">
                  <c:v>39527.199999999997</c:v>
                </c:pt>
                <c:pt idx="4453">
                  <c:v>39309</c:v>
                </c:pt>
                <c:pt idx="4454">
                  <c:v>39195.1</c:v>
                </c:pt>
                <c:pt idx="4455">
                  <c:v>59716.3</c:v>
                </c:pt>
                <c:pt idx="4456">
                  <c:v>63504.3</c:v>
                </c:pt>
                <c:pt idx="4457">
                  <c:v>62553</c:v>
                </c:pt>
                <c:pt idx="4458">
                  <c:v>62359.199999999997</c:v>
                </c:pt>
                <c:pt idx="4459">
                  <c:v>62748.9</c:v>
                </c:pt>
                <c:pt idx="4460">
                  <c:v>64761.2</c:v>
                </c:pt>
                <c:pt idx="4461">
                  <c:v>66670.8</c:v>
                </c:pt>
                <c:pt idx="4462">
                  <c:v>66744.399999999994</c:v>
                </c:pt>
                <c:pt idx="4463">
                  <c:v>66561.2</c:v>
                </c:pt>
                <c:pt idx="4464">
                  <c:v>65695.600000000006</c:v>
                </c:pt>
                <c:pt idx="4465">
                  <c:v>65256.3</c:v>
                </c:pt>
                <c:pt idx="4466">
                  <c:v>142645.5</c:v>
                </c:pt>
                <c:pt idx="4467">
                  <c:v>143241.5</c:v>
                </c:pt>
                <c:pt idx="4468">
                  <c:v>144403.4</c:v>
                </c:pt>
                <c:pt idx="4469">
                  <c:v>148850.5</c:v>
                </c:pt>
                <c:pt idx="4470">
                  <c:v>148841.5</c:v>
                </c:pt>
                <c:pt idx="4471">
                  <c:v>152313.1</c:v>
                </c:pt>
                <c:pt idx="4472">
                  <c:v>156113.70000000001</c:v>
                </c:pt>
                <c:pt idx="4473">
                  <c:v>159698.9</c:v>
                </c:pt>
                <c:pt idx="4474">
                  <c:v>162699.9</c:v>
                </c:pt>
                <c:pt idx="4475">
                  <c:v>165153.5</c:v>
                </c:pt>
                <c:pt idx="4476">
                  <c:v>167735.4</c:v>
                </c:pt>
                <c:pt idx="4477">
                  <c:v>18114.8</c:v>
                </c:pt>
                <c:pt idx="4478">
                  <c:v>19720</c:v>
                </c:pt>
                <c:pt idx="4479">
                  <c:v>19473</c:v>
                </c:pt>
                <c:pt idx="4480">
                  <c:v>20010.2</c:v>
                </c:pt>
                <c:pt idx="4481">
                  <c:v>20083.8</c:v>
                </c:pt>
                <c:pt idx="4482">
                  <c:v>19783.900000000001</c:v>
                </c:pt>
                <c:pt idx="4483">
                  <c:v>20047.2</c:v>
                </c:pt>
                <c:pt idx="4484">
                  <c:v>20386.2</c:v>
                </c:pt>
                <c:pt idx="4485">
                  <c:v>20699.099999999999</c:v>
                </c:pt>
                <c:pt idx="4486">
                  <c:v>20913.900000000001</c:v>
                </c:pt>
                <c:pt idx="4487">
                  <c:v>21293.599999999999</c:v>
                </c:pt>
                <c:pt idx="4488">
                  <c:v>74976.399999999994</c:v>
                </c:pt>
                <c:pt idx="4489">
                  <c:v>76713.8</c:v>
                </c:pt>
                <c:pt idx="4490">
                  <c:v>78584.899999999994</c:v>
                </c:pt>
                <c:pt idx="4491">
                  <c:v>82549</c:v>
                </c:pt>
                <c:pt idx="4492">
                  <c:v>75984.800000000003</c:v>
                </c:pt>
                <c:pt idx="4493">
                  <c:v>65871</c:v>
                </c:pt>
                <c:pt idx="4494">
                  <c:v>68266.2</c:v>
                </c:pt>
                <c:pt idx="4495">
                  <c:v>70752.800000000003</c:v>
                </c:pt>
                <c:pt idx="4496">
                  <c:v>73460.5</c:v>
                </c:pt>
                <c:pt idx="4497">
                  <c:v>75603.8</c:v>
                </c:pt>
                <c:pt idx="4498">
                  <c:v>77669.7</c:v>
                </c:pt>
                <c:pt idx="4499">
                  <c:v>33893.1</c:v>
                </c:pt>
                <c:pt idx="4500">
                  <c:v>35161.199999999997</c:v>
                </c:pt>
                <c:pt idx="4501">
                  <c:v>35750.9</c:v>
                </c:pt>
                <c:pt idx="4502">
                  <c:v>36274.400000000001</c:v>
                </c:pt>
                <c:pt idx="4503">
                  <c:v>35963.4</c:v>
                </c:pt>
                <c:pt idx="4504">
                  <c:v>34856.199999999997</c:v>
                </c:pt>
                <c:pt idx="4505">
                  <c:v>35570.400000000001</c:v>
                </c:pt>
                <c:pt idx="4506">
                  <c:v>36314.300000000003</c:v>
                </c:pt>
                <c:pt idx="4507">
                  <c:v>36946.1</c:v>
                </c:pt>
                <c:pt idx="4508">
                  <c:v>37594</c:v>
                </c:pt>
                <c:pt idx="4509">
                  <c:v>38219</c:v>
                </c:pt>
                <c:pt idx="4510">
                  <c:v>7558.1</c:v>
                </c:pt>
                <c:pt idx="4511">
                  <c:v>7775.9</c:v>
                </c:pt>
                <c:pt idx="4512">
                  <c:v>7679.5</c:v>
                </c:pt>
                <c:pt idx="4513">
                  <c:v>8412.7000000000007</c:v>
                </c:pt>
                <c:pt idx="4514">
                  <c:v>7900.3</c:v>
                </c:pt>
                <c:pt idx="4515">
                  <c:v>7960</c:v>
                </c:pt>
                <c:pt idx="4516">
                  <c:v>8093.9</c:v>
                </c:pt>
                <c:pt idx="4517">
                  <c:v>8281.6</c:v>
                </c:pt>
                <c:pt idx="4518">
                  <c:v>8435.2999999999993</c:v>
                </c:pt>
                <c:pt idx="4519">
                  <c:v>8564</c:v>
                </c:pt>
                <c:pt idx="4520">
                  <c:v>8683.2000000000007</c:v>
                </c:pt>
                <c:pt idx="4521">
                  <c:v>37521.699999999997</c:v>
                </c:pt>
                <c:pt idx="4522">
                  <c:v>39037</c:v>
                </c:pt>
                <c:pt idx="4523">
                  <c:v>39773.1</c:v>
                </c:pt>
                <c:pt idx="4524">
                  <c:v>42172.3</c:v>
                </c:pt>
                <c:pt idx="4525">
                  <c:v>41130.800000000003</c:v>
                </c:pt>
                <c:pt idx="4526">
                  <c:v>40566.699999999997</c:v>
                </c:pt>
                <c:pt idx="4527">
                  <c:v>41514.400000000001</c:v>
                </c:pt>
                <c:pt idx="4528">
                  <c:v>42082.6</c:v>
                </c:pt>
                <c:pt idx="4529">
                  <c:v>42957</c:v>
                </c:pt>
                <c:pt idx="4530">
                  <c:v>43844.800000000003</c:v>
                </c:pt>
                <c:pt idx="4531">
                  <c:v>44774.7</c:v>
                </c:pt>
                <c:pt idx="4532">
                  <c:v>164509.1</c:v>
                </c:pt>
                <c:pt idx="4533">
                  <c:v>170886.1</c:v>
                </c:pt>
                <c:pt idx="4534">
                  <c:v>172754.7</c:v>
                </c:pt>
                <c:pt idx="4535">
                  <c:v>182339.5</c:v>
                </c:pt>
                <c:pt idx="4536">
                  <c:v>182599.7</c:v>
                </c:pt>
                <c:pt idx="4537">
                  <c:v>182290.9</c:v>
                </c:pt>
                <c:pt idx="4538">
                  <c:v>186642.3</c:v>
                </c:pt>
                <c:pt idx="4539">
                  <c:v>190482.1</c:v>
                </c:pt>
                <c:pt idx="4540">
                  <c:v>194444.9</c:v>
                </c:pt>
                <c:pt idx="4541">
                  <c:v>198120.2</c:v>
                </c:pt>
                <c:pt idx="4542">
                  <c:v>202000.2</c:v>
                </c:pt>
                <c:pt idx="4543">
                  <c:v>14736.9</c:v>
                </c:pt>
                <c:pt idx="4544">
                  <c:v>14976.8</c:v>
                </c:pt>
                <c:pt idx="4545">
                  <c:v>15726.9</c:v>
                </c:pt>
                <c:pt idx="4546">
                  <c:v>16548.8</c:v>
                </c:pt>
                <c:pt idx="4547">
                  <c:v>16760</c:v>
                </c:pt>
                <c:pt idx="4548">
                  <c:v>17070.099999999999</c:v>
                </c:pt>
                <c:pt idx="4549">
                  <c:v>17426.7</c:v>
                </c:pt>
                <c:pt idx="4550">
                  <c:v>17605.8</c:v>
                </c:pt>
                <c:pt idx="4551">
                  <c:v>17784.5</c:v>
                </c:pt>
                <c:pt idx="4552">
                  <c:v>17963</c:v>
                </c:pt>
                <c:pt idx="4553">
                  <c:v>18139.900000000001</c:v>
                </c:pt>
                <c:pt idx="4554">
                  <c:v>34652.800000000003</c:v>
                </c:pt>
                <c:pt idx="4555">
                  <c:v>37987.300000000003</c:v>
                </c:pt>
                <c:pt idx="4556">
                  <c:v>38795.300000000003</c:v>
                </c:pt>
                <c:pt idx="4557">
                  <c:v>42172.6</c:v>
                </c:pt>
                <c:pt idx="4558">
                  <c:v>41228.199999999997</c:v>
                </c:pt>
                <c:pt idx="4559">
                  <c:v>41523.300000000003</c:v>
                </c:pt>
                <c:pt idx="4560">
                  <c:v>42600.7</c:v>
                </c:pt>
                <c:pt idx="4561">
                  <c:v>43846.8</c:v>
                </c:pt>
                <c:pt idx="4562">
                  <c:v>44873.599999999999</c:v>
                </c:pt>
                <c:pt idx="4563">
                  <c:v>45670.7</c:v>
                </c:pt>
                <c:pt idx="4564">
                  <c:v>46484.7</c:v>
                </c:pt>
                <c:pt idx="4565">
                  <c:v>35669.599999999999</c:v>
                </c:pt>
                <c:pt idx="4566">
                  <c:v>38853.300000000003</c:v>
                </c:pt>
                <c:pt idx="4567">
                  <c:v>39241</c:v>
                </c:pt>
                <c:pt idx="4568">
                  <c:v>41516.800000000003</c:v>
                </c:pt>
                <c:pt idx="4569">
                  <c:v>39439.4</c:v>
                </c:pt>
                <c:pt idx="4570">
                  <c:v>37746.9</c:v>
                </c:pt>
                <c:pt idx="4571">
                  <c:v>39189</c:v>
                </c:pt>
                <c:pt idx="4572">
                  <c:v>40234.300000000003</c:v>
                </c:pt>
                <c:pt idx="4573">
                  <c:v>41510.5</c:v>
                </c:pt>
                <c:pt idx="4574">
                  <c:v>42658</c:v>
                </c:pt>
                <c:pt idx="4575">
                  <c:v>43691.9</c:v>
                </c:pt>
                <c:pt idx="4576">
                  <c:v>59511.1</c:v>
                </c:pt>
                <c:pt idx="4577">
                  <c:v>61656.800000000003</c:v>
                </c:pt>
                <c:pt idx="4578">
                  <c:v>63577.3</c:v>
                </c:pt>
                <c:pt idx="4579">
                  <c:v>65056.6</c:v>
                </c:pt>
                <c:pt idx="4580">
                  <c:v>64632.6</c:v>
                </c:pt>
                <c:pt idx="4581">
                  <c:v>65811.899999999994</c:v>
                </c:pt>
                <c:pt idx="4582">
                  <c:v>67064.7</c:v>
                </c:pt>
                <c:pt idx="4583">
                  <c:v>68459.399999999994</c:v>
                </c:pt>
                <c:pt idx="4584">
                  <c:v>69745.600000000006</c:v>
                </c:pt>
                <c:pt idx="4585">
                  <c:v>71008.800000000003</c:v>
                </c:pt>
                <c:pt idx="4586">
                  <c:v>72331.100000000006</c:v>
                </c:pt>
                <c:pt idx="4587">
                  <c:v>4614.7</c:v>
                </c:pt>
                <c:pt idx="4588">
                  <c:v>4733</c:v>
                </c:pt>
                <c:pt idx="4589">
                  <c:v>4768.7</c:v>
                </c:pt>
                <c:pt idx="4590">
                  <c:v>4795</c:v>
                </c:pt>
                <c:pt idx="4591">
                  <c:v>4903.2</c:v>
                </c:pt>
                <c:pt idx="4592">
                  <c:v>5006.6000000000004</c:v>
                </c:pt>
                <c:pt idx="4593">
                  <c:v>5100.3999999999996</c:v>
                </c:pt>
                <c:pt idx="4594">
                  <c:v>5212.3999999999996</c:v>
                </c:pt>
                <c:pt idx="4595">
                  <c:v>5318.5</c:v>
                </c:pt>
                <c:pt idx="4596">
                  <c:v>5427.7</c:v>
                </c:pt>
                <c:pt idx="4597">
                  <c:v>5537.1</c:v>
                </c:pt>
                <c:pt idx="4598">
                  <c:v>14165.1</c:v>
                </c:pt>
                <c:pt idx="4599">
                  <c:v>14846.3</c:v>
                </c:pt>
                <c:pt idx="4600">
                  <c:v>15885.2</c:v>
                </c:pt>
                <c:pt idx="4601">
                  <c:v>17727.400000000001</c:v>
                </c:pt>
                <c:pt idx="4602">
                  <c:v>18579</c:v>
                </c:pt>
                <c:pt idx="4603">
                  <c:v>19581.7</c:v>
                </c:pt>
                <c:pt idx="4604">
                  <c:v>20697.900000000001</c:v>
                </c:pt>
                <c:pt idx="4605">
                  <c:v>21484.400000000001</c:v>
                </c:pt>
                <c:pt idx="4606">
                  <c:v>22129</c:v>
                </c:pt>
                <c:pt idx="4607">
                  <c:v>22837.1</c:v>
                </c:pt>
                <c:pt idx="4608">
                  <c:v>23636.400000000001</c:v>
                </c:pt>
                <c:pt idx="4609">
                  <c:v>10789.8</c:v>
                </c:pt>
                <c:pt idx="4610">
                  <c:v>10166.1</c:v>
                </c:pt>
                <c:pt idx="4611">
                  <c:v>10478.299999999999</c:v>
                </c:pt>
                <c:pt idx="4612">
                  <c:v>10841.1</c:v>
                </c:pt>
                <c:pt idx="4613">
                  <c:v>11146.2</c:v>
                </c:pt>
                <c:pt idx="4614">
                  <c:v>11468.6</c:v>
                </c:pt>
                <c:pt idx="4615">
                  <c:v>11948.8</c:v>
                </c:pt>
                <c:pt idx="4616">
                  <c:v>12366.4</c:v>
                </c:pt>
                <c:pt idx="4617">
                  <c:v>12795.4</c:v>
                </c:pt>
                <c:pt idx="4618">
                  <c:v>13249.6</c:v>
                </c:pt>
                <c:pt idx="4619">
                  <c:v>13708.5</c:v>
                </c:pt>
                <c:pt idx="4620">
                  <c:v>5875.6</c:v>
                </c:pt>
                <c:pt idx="4621">
                  <c:v>7172.1</c:v>
                </c:pt>
                <c:pt idx="4622">
                  <c:v>8160.2</c:v>
                </c:pt>
                <c:pt idx="4623">
                  <c:v>9401.7999999999993</c:v>
                </c:pt>
                <c:pt idx="4624">
                  <c:v>10172.799999999999</c:v>
                </c:pt>
                <c:pt idx="4625">
                  <c:v>10630.1</c:v>
                </c:pt>
                <c:pt idx="4626">
                  <c:v>10997.7</c:v>
                </c:pt>
                <c:pt idx="4627">
                  <c:v>11527</c:v>
                </c:pt>
                <c:pt idx="4628">
                  <c:v>11967.4</c:v>
                </c:pt>
                <c:pt idx="4629">
                  <c:v>12219</c:v>
                </c:pt>
                <c:pt idx="4630">
                  <c:v>12292.9</c:v>
                </c:pt>
                <c:pt idx="4631">
                  <c:v>24672.1</c:v>
                </c:pt>
                <c:pt idx="4632">
                  <c:v>24241.200000000001</c:v>
                </c:pt>
                <c:pt idx="4633">
                  <c:v>24680.799999999999</c:v>
                </c:pt>
                <c:pt idx="4634">
                  <c:v>25614.2</c:v>
                </c:pt>
                <c:pt idx="4635">
                  <c:v>23361</c:v>
                </c:pt>
                <c:pt idx="4636">
                  <c:v>22846.400000000001</c:v>
                </c:pt>
                <c:pt idx="4637">
                  <c:v>23257.7</c:v>
                </c:pt>
                <c:pt idx="4638">
                  <c:v>23792.6</c:v>
                </c:pt>
                <c:pt idx="4639">
                  <c:v>24601.5</c:v>
                </c:pt>
                <c:pt idx="4640">
                  <c:v>25487.200000000001</c:v>
                </c:pt>
                <c:pt idx="4641">
                  <c:v>26277.3</c:v>
                </c:pt>
                <c:pt idx="4642">
                  <c:v>6726.2</c:v>
                </c:pt>
                <c:pt idx="4643">
                  <c:v>6767.1</c:v>
                </c:pt>
                <c:pt idx="4644">
                  <c:v>7128.6</c:v>
                </c:pt>
                <c:pt idx="4645">
                  <c:v>7641.3</c:v>
                </c:pt>
                <c:pt idx="4646">
                  <c:v>8092.4</c:v>
                </c:pt>
                <c:pt idx="4647">
                  <c:v>8545.4</c:v>
                </c:pt>
                <c:pt idx="4648">
                  <c:v>8793.2000000000007</c:v>
                </c:pt>
                <c:pt idx="4649">
                  <c:v>9048.2000000000007</c:v>
                </c:pt>
                <c:pt idx="4650">
                  <c:v>9274.4</c:v>
                </c:pt>
                <c:pt idx="4651">
                  <c:v>9515.5</c:v>
                </c:pt>
                <c:pt idx="4652">
                  <c:v>9772.4</c:v>
                </c:pt>
                <c:pt idx="4653">
                  <c:v>285.7</c:v>
                </c:pt>
                <c:pt idx="4654">
                  <c:v>294.2</c:v>
                </c:pt>
                <c:pt idx="4655">
                  <c:v>310.3</c:v>
                </c:pt>
                <c:pt idx="4656">
                  <c:v>280.7</c:v>
                </c:pt>
                <c:pt idx="4657">
                  <c:v>273.8</c:v>
                </c:pt>
                <c:pt idx="4658">
                  <c:v>268.2</c:v>
                </c:pt>
                <c:pt idx="4659">
                  <c:v>271.7</c:v>
                </c:pt>
                <c:pt idx="4660">
                  <c:v>273.5</c:v>
                </c:pt>
                <c:pt idx="4661">
                  <c:v>275.39999999999998</c:v>
                </c:pt>
                <c:pt idx="4662">
                  <c:v>276.8</c:v>
                </c:pt>
                <c:pt idx="4663">
                  <c:v>278.2</c:v>
                </c:pt>
                <c:pt idx="4664">
                  <c:v>3143.8</c:v>
                </c:pt>
                <c:pt idx="4665">
                  <c:v>3451.2</c:v>
                </c:pt>
                <c:pt idx="4666">
                  <c:v>3588.4</c:v>
                </c:pt>
                <c:pt idx="4667">
                  <c:v>3424.1</c:v>
                </c:pt>
                <c:pt idx="4668">
                  <c:v>3539.7</c:v>
                </c:pt>
                <c:pt idx="4669">
                  <c:v>3643.9</c:v>
                </c:pt>
                <c:pt idx="4670">
                  <c:v>3774.6</c:v>
                </c:pt>
                <c:pt idx="4671">
                  <c:v>3891.5</c:v>
                </c:pt>
                <c:pt idx="4672">
                  <c:v>3997</c:v>
                </c:pt>
                <c:pt idx="4673">
                  <c:v>4110.5</c:v>
                </c:pt>
                <c:pt idx="4674">
                  <c:v>4218.8</c:v>
                </c:pt>
                <c:pt idx="4675">
                  <c:v>20846.400000000001</c:v>
                </c:pt>
                <c:pt idx="4676">
                  <c:v>21097.1</c:v>
                </c:pt>
                <c:pt idx="4677">
                  <c:v>22701.5</c:v>
                </c:pt>
                <c:pt idx="4678">
                  <c:v>23384.3</c:v>
                </c:pt>
                <c:pt idx="4679">
                  <c:v>24943.8</c:v>
                </c:pt>
                <c:pt idx="4680">
                  <c:v>25361.9</c:v>
                </c:pt>
                <c:pt idx="4681">
                  <c:v>26007.7</c:v>
                </c:pt>
                <c:pt idx="4682">
                  <c:v>26569.3</c:v>
                </c:pt>
                <c:pt idx="4683">
                  <c:v>27156.400000000001</c:v>
                </c:pt>
                <c:pt idx="4684">
                  <c:v>27803.1</c:v>
                </c:pt>
                <c:pt idx="4685">
                  <c:v>28435.599999999999</c:v>
                </c:pt>
                <c:pt idx="4686">
                  <c:v>16399.400000000001</c:v>
                </c:pt>
                <c:pt idx="4687">
                  <c:v>16394.2</c:v>
                </c:pt>
                <c:pt idx="4688">
                  <c:v>16734.400000000001</c:v>
                </c:pt>
                <c:pt idx="4689">
                  <c:v>17639.2</c:v>
                </c:pt>
                <c:pt idx="4690">
                  <c:v>17965.900000000001</c:v>
                </c:pt>
                <c:pt idx="4691">
                  <c:v>18547.3</c:v>
                </c:pt>
                <c:pt idx="4692">
                  <c:v>19049.7</c:v>
                </c:pt>
                <c:pt idx="4693">
                  <c:v>19504.8</c:v>
                </c:pt>
                <c:pt idx="4694">
                  <c:v>19914.099999999999</c:v>
                </c:pt>
                <c:pt idx="4695">
                  <c:v>20254.2</c:v>
                </c:pt>
                <c:pt idx="4696">
                  <c:v>20606.2</c:v>
                </c:pt>
                <c:pt idx="4697">
                  <c:v>4974.1000000000004</c:v>
                </c:pt>
                <c:pt idx="4698">
                  <c:v>5267.6</c:v>
                </c:pt>
                <c:pt idx="4699">
                  <c:v>5584.6</c:v>
                </c:pt>
                <c:pt idx="4700">
                  <c:v>5545.9</c:v>
                </c:pt>
                <c:pt idx="4701">
                  <c:v>6057.9</c:v>
                </c:pt>
                <c:pt idx="4702">
                  <c:v>6338.3</c:v>
                </c:pt>
                <c:pt idx="4703">
                  <c:v>6668.4</c:v>
                </c:pt>
                <c:pt idx="4704">
                  <c:v>6898.6</c:v>
                </c:pt>
                <c:pt idx="4705">
                  <c:v>7069.3</c:v>
                </c:pt>
                <c:pt idx="4706">
                  <c:v>7253.5</c:v>
                </c:pt>
                <c:pt idx="4707">
                  <c:v>7463.7</c:v>
                </c:pt>
                <c:pt idx="4708">
                  <c:v>2158.6999999999998</c:v>
                </c:pt>
                <c:pt idx="4709">
                  <c:v>2487.6999999999998</c:v>
                </c:pt>
                <c:pt idx="4710">
                  <c:v>2661.9</c:v>
                </c:pt>
                <c:pt idx="4711">
                  <c:v>2679.1</c:v>
                </c:pt>
                <c:pt idx="4712">
                  <c:v>2759.6</c:v>
                </c:pt>
                <c:pt idx="4713">
                  <c:v>2831.2</c:v>
                </c:pt>
                <c:pt idx="4714">
                  <c:v>2933.2</c:v>
                </c:pt>
                <c:pt idx="4715">
                  <c:v>3032.9</c:v>
                </c:pt>
                <c:pt idx="4716">
                  <c:v>3133</c:v>
                </c:pt>
                <c:pt idx="4717">
                  <c:v>3239.5</c:v>
                </c:pt>
                <c:pt idx="4718">
                  <c:v>3356.1</c:v>
                </c:pt>
                <c:pt idx="4719">
                  <c:v>8825.7999999999993</c:v>
                </c:pt>
                <c:pt idx="4720">
                  <c:v>9389.7999999999993</c:v>
                </c:pt>
                <c:pt idx="4721">
                  <c:v>9387.9</c:v>
                </c:pt>
                <c:pt idx="4722">
                  <c:v>10240.799999999999</c:v>
                </c:pt>
                <c:pt idx="4723">
                  <c:v>10496.1</c:v>
                </c:pt>
                <c:pt idx="4724">
                  <c:v>10772.1</c:v>
                </c:pt>
                <c:pt idx="4725">
                  <c:v>11187.8</c:v>
                </c:pt>
                <c:pt idx="4726">
                  <c:v>11580.1</c:v>
                </c:pt>
                <c:pt idx="4727">
                  <c:v>11983.1</c:v>
                </c:pt>
                <c:pt idx="4728">
                  <c:v>12361.4</c:v>
                </c:pt>
                <c:pt idx="4729">
                  <c:v>12761.6</c:v>
                </c:pt>
                <c:pt idx="4730">
                  <c:v>3178.9</c:v>
                </c:pt>
                <c:pt idx="4731">
                  <c:v>3340.9</c:v>
                </c:pt>
                <c:pt idx="4732">
                  <c:v>3475.6</c:v>
                </c:pt>
                <c:pt idx="4733">
                  <c:v>3496.6</c:v>
                </c:pt>
                <c:pt idx="4734">
                  <c:v>3545.8</c:v>
                </c:pt>
                <c:pt idx="4735">
                  <c:v>3606.9</c:v>
                </c:pt>
                <c:pt idx="4736">
                  <c:v>3734</c:v>
                </c:pt>
                <c:pt idx="4737">
                  <c:v>3861.2</c:v>
                </c:pt>
                <c:pt idx="4738">
                  <c:v>3987.3</c:v>
                </c:pt>
                <c:pt idx="4739">
                  <c:v>4113.6000000000004</c:v>
                </c:pt>
                <c:pt idx="4740">
                  <c:v>4238.5</c:v>
                </c:pt>
                <c:pt idx="4741">
                  <c:v>1413.1</c:v>
                </c:pt>
                <c:pt idx="4742">
                  <c:v>1350.2</c:v>
                </c:pt>
                <c:pt idx="4743">
                  <c:v>1382.8</c:v>
                </c:pt>
                <c:pt idx="4744">
                  <c:v>1429.4</c:v>
                </c:pt>
                <c:pt idx="4745">
                  <c:v>1470.8</c:v>
                </c:pt>
                <c:pt idx="4746">
                  <c:v>1495.1</c:v>
                </c:pt>
                <c:pt idx="4747">
                  <c:v>1516.8</c:v>
                </c:pt>
                <c:pt idx="4748">
                  <c:v>1544.9</c:v>
                </c:pt>
                <c:pt idx="4749">
                  <c:v>1574</c:v>
                </c:pt>
                <c:pt idx="4750">
                  <c:v>1605.4</c:v>
                </c:pt>
                <c:pt idx="4751">
                  <c:v>1639.3</c:v>
                </c:pt>
                <c:pt idx="4752">
                  <c:v>5722.5</c:v>
                </c:pt>
                <c:pt idx="4753">
                  <c:v>5657.3</c:v>
                </c:pt>
                <c:pt idx="4754">
                  <c:v>5861.9</c:v>
                </c:pt>
                <c:pt idx="4755">
                  <c:v>5966.6</c:v>
                </c:pt>
                <c:pt idx="4756">
                  <c:v>6034.8</c:v>
                </c:pt>
                <c:pt idx="4757">
                  <c:v>6115.1</c:v>
                </c:pt>
                <c:pt idx="4758">
                  <c:v>6143.1</c:v>
                </c:pt>
                <c:pt idx="4759">
                  <c:v>6203.7</c:v>
                </c:pt>
                <c:pt idx="4760">
                  <c:v>6275.7</c:v>
                </c:pt>
                <c:pt idx="4761">
                  <c:v>6350.2</c:v>
                </c:pt>
                <c:pt idx="4762">
                  <c:v>6396.8</c:v>
                </c:pt>
                <c:pt idx="4763">
                  <c:v>2365.9</c:v>
                </c:pt>
                <c:pt idx="4764">
                  <c:v>2533.1</c:v>
                </c:pt>
                <c:pt idx="4765">
                  <c:v>2674.4</c:v>
                </c:pt>
                <c:pt idx="4766">
                  <c:v>3023</c:v>
                </c:pt>
                <c:pt idx="4767">
                  <c:v>2987.5</c:v>
                </c:pt>
                <c:pt idx="4768">
                  <c:v>3011.1</c:v>
                </c:pt>
                <c:pt idx="4769">
                  <c:v>3106.6</c:v>
                </c:pt>
                <c:pt idx="4770">
                  <c:v>3171.9</c:v>
                </c:pt>
                <c:pt idx="4771">
                  <c:v>3222.7</c:v>
                </c:pt>
                <c:pt idx="4772">
                  <c:v>3274.5</c:v>
                </c:pt>
                <c:pt idx="4773">
                  <c:v>3327.8</c:v>
                </c:pt>
                <c:pt idx="4774">
                  <c:v>95065.7</c:v>
                </c:pt>
                <c:pt idx="4775">
                  <c:v>98301.2</c:v>
                </c:pt>
                <c:pt idx="4776">
                  <c:v>103379.2</c:v>
                </c:pt>
                <c:pt idx="4777">
                  <c:v>112235.2</c:v>
                </c:pt>
                <c:pt idx="4778">
                  <c:v>119596.2</c:v>
                </c:pt>
                <c:pt idx="4779">
                  <c:v>123358.8</c:v>
                </c:pt>
                <c:pt idx="4780">
                  <c:v>127822.2</c:v>
                </c:pt>
                <c:pt idx="4781">
                  <c:v>132357.5</c:v>
                </c:pt>
                <c:pt idx="4782">
                  <c:v>136861.4</c:v>
                </c:pt>
                <c:pt idx="4783">
                  <c:v>141646</c:v>
                </c:pt>
                <c:pt idx="4784">
                  <c:v>146769.29999999999</c:v>
                </c:pt>
                <c:pt idx="4785">
                  <c:v>2160</c:v>
                </c:pt>
                <c:pt idx="4786">
                  <c:v>2167.4</c:v>
                </c:pt>
                <c:pt idx="4787">
                  <c:v>2242.3000000000002</c:v>
                </c:pt>
                <c:pt idx="4788">
                  <c:v>2272.1999999999998</c:v>
                </c:pt>
                <c:pt idx="4789">
                  <c:v>2320.6</c:v>
                </c:pt>
                <c:pt idx="4790">
                  <c:v>2339.6999999999998</c:v>
                </c:pt>
                <c:pt idx="4791">
                  <c:v>2374.3000000000002</c:v>
                </c:pt>
                <c:pt idx="4792">
                  <c:v>2412.1</c:v>
                </c:pt>
                <c:pt idx="4793">
                  <c:v>2449.4</c:v>
                </c:pt>
                <c:pt idx="4794">
                  <c:v>2493.1999999999998</c:v>
                </c:pt>
                <c:pt idx="4795">
                  <c:v>2540.5</c:v>
                </c:pt>
                <c:pt idx="4796">
                  <c:v>70570.899999999994</c:v>
                </c:pt>
                <c:pt idx="4797">
                  <c:v>68781.7</c:v>
                </c:pt>
                <c:pt idx="4798">
                  <c:v>69862.100000000006</c:v>
                </c:pt>
                <c:pt idx="4799">
                  <c:v>69227.8</c:v>
                </c:pt>
                <c:pt idx="4800">
                  <c:v>69908.5</c:v>
                </c:pt>
                <c:pt idx="4801">
                  <c:v>69487.3</c:v>
                </c:pt>
                <c:pt idx="4802">
                  <c:v>69139.8</c:v>
                </c:pt>
                <c:pt idx="4803">
                  <c:v>68932.399999999994</c:v>
                </c:pt>
                <c:pt idx="4804">
                  <c:v>68518.8</c:v>
                </c:pt>
                <c:pt idx="4805">
                  <c:v>68724.399999999994</c:v>
                </c:pt>
                <c:pt idx="4806">
                  <c:v>68449.5</c:v>
                </c:pt>
                <c:pt idx="4807">
                  <c:v>77000.5</c:v>
                </c:pt>
                <c:pt idx="4808">
                  <c:v>77129.8</c:v>
                </c:pt>
                <c:pt idx="4809">
                  <c:v>78259.199999999997</c:v>
                </c:pt>
                <c:pt idx="4810">
                  <c:v>80541.100000000006</c:v>
                </c:pt>
                <c:pt idx="4811">
                  <c:v>81220.800000000003</c:v>
                </c:pt>
                <c:pt idx="4812">
                  <c:v>82164</c:v>
                </c:pt>
                <c:pt idx="4813">
                  <c:v>83789.100000000006</c:v>
                </c:pt>
                <c:pt idx="4814">
                  <c:v>85258.3</c:v>
                </c:pt>
                <c:pt idx="4815">
                  <c:v>86463.5</c:v>
                </c:pt>
                <c:pt idx="4816">
                  <c:v>87961.4</c:v>
                </c:pt>
                <c:pt idx="4817">
                  <c:v>89829.8</c:v>
                </c:pt>
                <c:pt idx="4818">
                  <c:v>18103.7</c:v>
                </c:pt>
                <c:pt idx="4819">
                  <c:v>18578.2</c:v>
                </c:pt>
                <c:pt idx="4820">
                  <c:v>18962.5</c:v>
                </c:pt>
                <c:pt idx="4821">
                  <c:v>19252.7</c:v>
                </c:pt>
                <c:pt idx="4822">
                  <c:v>19974.599999999999</c:v>
                </c:pt>
                <c:pt idx="4823">
                  <c:v>20434.5</c:v>
                </c:pt>
                <c:pt idx="4824">
                  <c:v>21080.6</c:v>
                </c:pt>
                <c:pt idx="4825">
                  <c:v>21798</c:v>
                </c:pt>
                <c:pt idx="4826">
                  <c:v>22510.400000000001</c:v>
                </c:pt>
                <c:pt idx="4827">
                  <c:v>23279</c:v>
                </c:pt>
                <c:pt idx="4828">
                  <c:v>24054.7</c:v>
                </c:pt>
                <c:pt idx="4829">
                  <c:v>4228.8</c:v>
                </c:pt>
                <c:pt idx="4830">
                  <c:v>4263</c:v>
                </c:pt>
                <c:pt idx="4831">
                  <c:v>4193.8</c:v>
                </c:pt>
                <c:pt idx="4832">
                  <c:v>4443.8999999999996</c:v>
                </c:pt>
                <c:pt idx="4833">
                  <c:v>4510.7</c:v>
                </c:pt>
                <c:pt idx="4834">
                  <c:v>4569.2</c:v>
                </c:pt>
                <c:pt idx="4835">
                  <c:v>4637.8</c:v>
                </c:pt>
                <c:pt idx="4836">
                  <c:v>4721.3</c:v>
                </c:pt>
                <c:pt idx="4837">
                  <c:v>4829.8</c:v>
                </c:pt>
                <c:pt idx="4838">
                  <c:v>4945.8</c:v>
                </c:pt>
                <c:pt idx="4839">
                  <c:v>5039.7</c:v>
                </c:pt>
                <c:pt idx="4840">
                  <c:v>841.1</c:v>
                </c:pt>
                <c:pt idx="4841">
                  <c:v>790.6</c:v>
                </c:pt>
                <c:pt idx="4842">
                  <c:v>794.9</c:v>
                </c:pt>
                <c:pt idx="4843">
                  <c:v>766.2</c:v>
                </c:pt>
                <c:pt idx="4844">
                  <c:v>746.6</c:v>
                </c:pt>
                <c:pt idx="4845">
                  <c:v>738.9</c:v>
                </c:pt>
                <c:pt idx="4846">
                  <c:v>736.3</c:v>
                </c:pt>
                <c:pt idx="4847">
                  <c:v>734.8</c:v>
                </c:pt>
                <c:pt idx="4848">
                  <c:v>735.2</c:v>
                </c:pt>
                <c:pt idx="4849">
                  <c:v>735.9</c:v>
                </c:pt>
                <c:pt idx="4850">
                  <c:v>736</c:v>
                </c:pt>
                <c:pt idx="4851">
                  <c:v>5413.8</c:v>
                </c:pt>
                <c:pt idx="4852">
                  <c:v>6370.6</c:v>
                </c:pt>
                <c:pt idx="4853">
                  <c:v>6678.2</c:v>
                </c:pt>
                <c:pt idx="4854">
                  <c:v>6628.8</c:v>
                </c:pt>
                <c:pt idx="4855">
                  <c:v>7435.2</c:v>
                </c:pt>
                <c:pt idx="4856">
                  <c:v>7703</c:v>
                </c:pt>
                <c:pt idx="4857">
                  <c:v>7934.3</c:v>
                </c:pt>
                <c:pt idx="4858">
                  <c:v>8268</c:v>
                </c:pt>
                <c:pt idx="4859">
                  <c:v>8542.2999999999993</c:v>
                </c:pt>
                <c:pt idx="4860">
                  <c:v>8699.2000000000007</c:v>
                </c:pt>
                <c:pt idx="4861">
                  <c:v>8739.7999999999993</c:v>
                </c:pt>
                <c:pt idx="4862">
                  <c:v>33858.699999999997</c:v>
                </c:pt>
                <c:pt idx="4863">
                  <c:v>31415.4</c:v>
                </c:pt>
                <c:pt idx="4864">
                  <c:v>29589.5</c:v>
                </c:pt>
                <c:pt idx="4865">
                  <c:v>28691.3</c:v>
                </c:pt>
                <c:pt idx="4866">
                  <c:v>27491.599999999999</c:v>
                </c:pt>
                <c:pt idx="4867">
                  <c:v>25915</c:v>
                </c:pt>
                <c:pt idx="4868">
                  <c:v>25328.7</c:v>
                </c:pt>
                <c:pt idx="4869">
                  <c:v>24609</c:v>
                </c:pt>
                <c:pt idx="4870">
                  <c:v>23480.6</c:v>
                </c:pt>
                <c:pt idx="4871">
                  <c:v>22661.4</c:v>
                </c:pt>
                <c:pt idx="4872">
                  <c:v>21685.4</c:v>
                </c:pt>
                <c:pt idx="4873">
                  <c:v>33180.300000000003</c:v>
                </c:pt>
                <c:pt idx="4874">
                  <c:v>31199.7</c:v>
                </c:pt>
                <c:pt idx="4875">
                  <c:v>30536.7</c:v>
                </c:pt>
                <c:pt idx="4876">
                  <c:v>30226.1</c:v>
                </c:pt>
                <c:pt idx="4877">
                  <c:v>30196.9</c:v>
                </c:pt>
                <c:pt idx="4878">
                  <c:v>29913.4</c:v>
                </c:pt>
                <c:pt idx="4879">
                  <c:v>29578.799999999999</c:v>
                </c:pt>
                <c:pt idx="4880">
                  <c:v>28971.7</c:v>
                </c:pt>
                <c:pt idx="4881">
                  <c:v>28814</c:v>
                </c:pt>
                <c:pt idx="4882">
                  <c:v>28744.799999999999</c:v>
                </c:pt>
                <c:pt idx="4883">
                  <c:v>28784.5</c:v>
                </c:pt>
                <c:pt idx="4884">
                  <c:v>30282.5</c:v>
                </c:pt>
                <c:pt idx="4885">
                  <c:v>29013.5</c:v>
                </c:pt>
                <c:pt idx="4886">
                  <c:v>28495.4</c:v>
                </c:pt>
                <c:pt idx="4887">
                  <c:v>28852.6</c:v>
                </c:pt>
                <c:pt idx="4888">
                  <c:v>28722.7</c:v>
                </c:pt>
                <c:pt idx="4889">
                  <c:v>29027.8</c:v>
                </c:pt>
                <c:pt idx="4890">
                  <c:v>29840.6</c:v>
                </c:pt>
                <c:pt idx="4891">
                  <c:v>30454</c:v>
                </c:pt>
                <c:pt idx="4892">
                  <c:v>30866.5</c:v>
                </c:pt>
                <c:pt idx="4893">
                  <c:v>31222.2</c:v>
                </c:pt>
                <c:pt idx="4894">
                  <c:v>31575.9</c:v>
                </c:pt>
                <c:pt idx="4895">
                  <c:v>12054.1</c:v>
                </c:pt>
                <c:pt idx="4896">
                  <c:v>10670.1</c:v>
                </c:pt>
                <c:pt idx="4897">
                  <c:v>8577.4</c:v>
                </c:pt>
                <c:pt idx="4898">
                  <c:v>8779.2999999999993</c:v>
                </c:pt>
                <c:pt idx="4899">
                  <c:v>8736</c:v>
                </c:pt>
                <c:pt idx="4900">
                  <c:v>8623.6</c:v>
                </c:pt>
                <c:pt idx="4901">
                  <c:v>8586.7000000000007</c:v>
                </c:pt>
                <c:pt idx="4902">
                  <c:v>8331.5</c:v>
                </c:pt>
                <c:pt idx="4903">
                  <c:v>7909.6</c:v>
                </c:pt>
                <c:pt idx="4904">
                  <c:v>7698.7</c:v>
                </c:pt>
                <c:pt idx="4905">
                  <c:v>7412.1</c:v>
                </c:pt>
                <c:pt idx="4906">
                  <c:v>5662.6</c:v>
                </c:pt>
                <c:pt idx="4907">
                  <c:v>5421.6</c:v>
                </c:pt>
                <c:pt idx="4908">
                  <c:v>5060.1000000000004</c:v>
                </c:pt>
                <c:pt idx="4909">
                  <c:v>4907.7</c:v>
                </c:pt>
                <c:pt idx="4910">
                  <c:v>4909.1000000000004</c:v>
                </c:pt>
                <c:pt idx="4911">
                  <c:v>4812.2</c:v>
                </c:pt>
                <c:pt idx="4912">
                  <c:v>4777.3999999999996</c:v>
                </c:pt>
                <c:pt idx="4913">
                  <c:v>4591.2</c:v>
                </c:pt>
                <c:pt idx="4914">
                  <c:v>4309.7</c:v>
                </c:pt>
                <c:pt idx="4915">
                  <c:v>4184.8</c:v>
                </c:pt>
                <c:pt idx="4916">
                  <c:v>3969.3</c:v>
                </c:pt>
                <c:pt idx="4917">
                  <c:v>177192.2</c:v>
                </c:pt>
                <c:pt idx="4918">
                  <c:v>180645.9</c:v>
                </c:pt>
                <c:pt idx="4919">
                  <c:v>190480.6</c:v>
                </c:pt>
                <c:pt idx="4920">
                  <c:v>199575.5</c:v>
                </c:pt>
                <c:pt idx="4921">
                  <c:v>202556.1</c:v>
                </c:pt>
                <c:pt idx="4922">
                  <c:v>202980.7</c:v>
                </c:pt>
                <c:pt idx="4923">
                  <c:v>209869.2</c:v>
                </c:pt>
                <c:pt idx="4924">
                  <c:v>215282.9</c:v>
                </c:pt>
                <c:pt idx="4925">
                  <c:v>220917.9</c:v>
                </c:pt>
                <c:pt idx="4926">
                  <c:v>225470.4</c:v>
                </c:pt>
                <c:pt idx="4927">
                  <c:v>231685.2</c:v>
                </c:pt>
                <c:pt idx="4928">
                  <c:v>51023.7</c:v>
                </c:pt>
                <c:pt idx="4929">
                  <c:v>52313.599999999999</c:v>
                </c:pt>
                <c:pt idx="4930">
                  <c:v>55504.7</c:v>
                </c:pt>
                <c:pt idx="4931">
                  <c:v>58331</c:v>
                </c:pt>
                <c:pt idx="4932">
                  <c:v>62978</c:v>
                </c:pt>
                <c:pt idx="4933">
                  <c:v>65374.3</c:v>
                </c:pt>
                <c:pt idx="4934">
                  <c:v>68344.399999999994</c:v>
                </c:pt>
                <c:pt idx="4935">
                  <c:v>70547.899999999994</c:v>
                </c:pt>
                <c:pt idx="4936">
                  <c:v>73006.600000000006</c:v>
                </c:pt>
                <c:pt idx="4937">
                  <c:v>75494.3</c:v>
                </c:pt>
                <c:pt idx="4938">
                  <c:v>78213.8</c:v>
                </c:pt>
                <c:pt idx="4939">
                  <c:v>34271.9</c:v>
                </c:pt>
                <c:pt idx="4940">
                  <c:v>35117.1</c:v>
                </c:pt>
                <c:pt idx="4941">
                  <c:v>36654.300000000003</c:v>
                </c:pt>
                <c:pt idx="4942">
                  <c:v>38594</c:v>
                </c:pt>
                <c:pt idx="4943">
                  <c:v>39170.400000000001</c:v>
                </c:pt>
                <c:pt idx="4944">
                  <c:v>39252.5</c:v>
                </c:pt>
                <c:pt idx="4945">
                  <c:v>39560.400000000001</c:v>
                </c:pt>
                <c:pt idx="4946">
                  <c:v>40375.199999999997</c:v>
                </c:pt>
                <c:pt idx="4947">
                  <c:v>41014.199999999997</c:v>
                </c:pt>
                <c:pt idx="4948">
                  <c:v>41473.599999999999</c:v>
                </c:pt>
                <c:pt idx="4949">
                  <c:v>42221.4</c:v>
                </c:pt>
                <c:pt idx="4950">
                  <c:v>29494.400000000001</c:v>
                </c:pt>
                <c:pt idx="4951">
                  <c:v>30813.4</c:v>
                </c:pt>
                <c:pt idx="4952">
                  <c:v>32889.199999999997</c:v>
                </c:pt>
                <c:pt idx="4953">
                  <c:v>34996.6</c:v>
                </c:pt>
                <c:pt idx="4954">
                  <c:v>36597.1</c:v>
                </c:pt>
                <c:pt idx="4955">
                  <c:v>37851.1</c:v>
                </c:pt>
                <c:pt idx="4956">
                  <c:v>39547.300000000003</c:v>
                </c:pt>
                <c:pt idx="4957">
                  <c:v>41405</c:v>
                </c:pt>
                <c:pt idx="4958">
                  <c:v>43200.1</c:v>
                </c:pt>
                <c:pt idx="4959">
                  <c:v>45088.5</c:v>
                </c:pt>
                <c:pt idx="4960">
                  <c:v>47130.9</c:v>
                </c:pt>
                <c:pt idx="4961">
                  <c:v>8653.1</c:v>
                </c:pt>
                <c:pt idx="4962">
                  <c:v>8624.6</c:v>
                </c:pt>
                <c:pt idx="4963">
                  <c:v>8888.2000000000007</c:v>
                </c:pt>
                <c:pt idx="4964">
                  <c:v>9102.5</c:v>
                </c:pt>
                <c:pt idx="4965">
                  <c:v>9341.4</c:v>
                </c:pt>
                <c:pt idx="4966">
                  <c:v>9243.4</c:v>
                </c:pt>
                <c:pt idx="4967">
                  <c:v>9502</c:v>
                </c:pt>
                <c:pt idx="4968">
                  <c:v>9792</c:v>
                </c:pt>
                <c:pt idx="4969">
                  <c:v>10108.799999999999</c:v>
                </c:pt>
                <c:pt idx="4970">
                  <c:v>10335.5</c:v>
                </c:pt>
                <c:pt idx="4971">
                  <c:v>10655.9</c:v>
                </c:pt>
                <c:pt idx="4972">
                  <c:v>13961.6</c:v>
                </c:pt>
                <c:pt idx="4973">
                  <c:v>15663.5</c:v>
                </c:pt>
                <c:pt idx="4974">
                  <c:v>17056.3</c:v>
                </c:pt>
                <c:pt idx="4975">
                  <c:v>18463.7</c:v>
                </c:pt>
                <c:pt idx="4976">
                  <c:v>19895.599999999999</c:v>
                </c:pt>
                <c:pt idx="4977">
                  <c:v>21616.2</c:v>
                </c:pt>
                <c:pt idx="4978">
                  <c:v>23034.7</c:v>
                </c:pt>
                <c:pt idx="4979">
                  <c:v>24390.6</c:v>
                </c:pt>
                <c:pt idx="4980">
                  <c:v>26103.599999999999</c:v>
                </c:pt>
                <c:pt idx="4981">
                  <c:v>27831.1</c:v>
                </c:pt>
                <c:pt idx="4982">
                  <c:v>29170.5</c:v>
                </c:pt>
                <c:pt idx="4983">
                  <c:v>9479.2000000000007</c:v>
                </c:pt>
                <c:pt idx="4984">
                  <c:v>9944.7999999999993</c:v>
                </c:pt>
                <c:pt idx="4985">
                  <c:v>10477.299999999999</c:v>
                </c:pt>
                <c:pt idx="4986">
                  <c:v>11079.7</c:v>
                </c:pt>
                <c:pt idx="4987">
                  <c:v>11679.3</c:v>
                </c:pt>
                <c:pt idx="4988">
                  <c:v>12624.7</c:v>
                </c:pt>
                <c:pt idx="4989">
                  <c:v>13302.9</c:v>
                </c:pt>
                <c:pt idx="4990">
                  <c:v>13938.7</c:v>
                </c:pt>
                <c:pt idx="4991">
                  <c:v>14656.6</c:v>
                </c:pt>
                <c:pt idx="4992">
                  <c:v>15342</c:v>
                </c:pt>
                <c:pt idx="4993">
                  <c:v>16085.3</c:v>
                </c:pt>
                <c:pt idx="4994">
                  <c:v>37523.699999999997</c:v>
                </c:pt>
                <c:pt idx="4995">
                  <c:v>37738.800000000003</c:v>
                </c:pt>
                <c:pt idx="4996">
                  <c:v>39774.800000000003</c:v>
                </c:pt>
                <c:pt idx="4997">
                  <c:v>39947.9</c:v>
                </c:pt>
                <c:pt idx="4998">
                  <c:v>41910.1</c:v>
                </c:pt>
                <c:pt idx="4999">
                  <c:v>42940.2</c:v>
                </c:pt>
                <c:pt idx="5000">
                  <c:v>43917.4</c:v>
                </c:pt>
                <c:pt idx="5001">
                  <c:v>44916.1</c:v>
                </c:pt>
                <c:pt idx="5002">
                  <c:v>45832</c:v>
                </c:pt>
                <c:pt idx="5003">
                  <c:v>46693.3</c:v>
                </c:pt>
                <c:pt idx="5004">
                  <c:v>47590</c:v>
                </c:pt>
                <c:pt idx="5005">
                  <c:v>23203.3</c:v>
                </c:pt>
                <c:pt idx="5006">
                  <c:v>25770.7</c:v>
                </c:pt>
                <c:pt idx="5007">
                  <c:v>26047.599999999999</c:v>
                </c:pt>
                <c:pt idx="5008">
                  <c:v>26487.599999999999</c:v>
                </c:pt>
                <c:pt idx="5009">
                  <c:v>29217.3</c:v>
                </c:pt>
                <c:pt idx="5010">
                  <c:v>29841.5</c:v>
                </c:pt>
                <c:pt idx="5011">
                  <c:v>31066.3</c:v>
                </c:pt>
                <c:pt idx="5012">
                  <c:v>32216.3</c:v>
                </c:pt>
                <c:pt idx="5013">
                  <c:v>33403.599999999999</c:v>
                </c:pt>
                <c:pt idx="5014">
                  <c:v>34529.5</c:v>
                </c:pt>
                <c:pt idx="5015">
                  <c:v>35773.800000000003</c:v>
                </c:pt>
                <c:pt idx="5016">
                  <c:v>1956.3</c:v>
                </c:pt>
                <c:pt idx="5017">
                  <c:v>1753.1</c:v>
                </c:pt>
                <c:pt idx="5018">
                  <c:v>1540.9</c:v>
                </c:pt>
                <c:pt idx="5019">
                  <c:v>1416.1</c:v>
                </c:pt>
                <c:pt idx="5020">
                  <c:v>1358.1</c:v>
                </c:pt>
                <c:pt idx="5021">
                  <c:v>1306.4000000000001</c:v>
                </c:pt>
                <c:pt idx="5022">
                  <c:v>1272.5</c:v>
                </c:pt>
                <c:pt idx="5023">
                  <c:v>1250.8</c:v>
                </c:pt>
                <c:pt idx="5024">
                  <c:v>1254.5999999999999</c:v>
                </c:pt>
                <c:pt idx="5025">
                  <c:v>1262.0999999999999</c:v>
                </c:pt>
                <c:pt idx="5026">
                  <c:v>1271</c:v>
                </c:pt>
                <c:pt idx="5027">
                  <c:v>13395.5</c:v>
                </c:pt>
                <c:pt idx="5028">
                  <c:v>14283</c:v>
                </c:pt>
                <c:pt idx="5029">
                  <c:v>14677.5</c:v>
                </c:pt>
                <c:pt idx="5030">
                  <c:v>14793.7</c:v>
                </c:pt>
                <c:pt idx="5031">
                  <c:v>15223.3</c:v>
                </c:pt>
                <c:pt idx="5032">
                  <c:v>15420.8</c:v>
                </c:pt>
                <c:pt idx="5033">
                  <c:v>15682.9</c:v>
                </c:pt>
                <c:pt idx="5034">
                  <c:v>15871.1</c:v>
                </c:pt>
                <c:pt idx="5035">
                  <c:v>16077.4</c:v>
                </c:pt>
                <c:pt idx="5036">
                  <c:v>16318.6</c:v>
                </c:pt>
                <c:pt idx="5037">
                  <c:v>16563.400000000001</c:v>
                </c:pt>
                <c:pt idx="5038">
                  <c:v>5226</c:v>
                </c:pt>
                <c:pt idx="5039">
                  <c:v>5290.4</c:v>
                </c:pt>
                <c:pt idx="5040">
                  <c:v>5382.7</c:v>
                </c:pt>
                <c:pt idx="5041">
                  <c:v>5371.3</c:v>
                </c:pt>
                <c:pt idx="5042">
                  <c:v>5475.2</c:v>
                </c:pt>
                <c:pt idx="5043">
                  <c:v>5588</c:v>
                </c:pt>
                <c:pt idx="5044">
                  <c:v>5710.9</c:v>
                </c:pt>
                <c:pt idx="5045">
                  <c:v>5830.2</c:v>
                </c:pt>
                <c:pt idx="5046">
                  <c:v>5932.5</c:v>
                </c:pt>
                <c:pt idx="5047">
                  <c:v>6032.2</c:v>
                </c:pt>
                <c:pt idx="5048">
                  <c:v>6136.2</c:v>
                </c:pt>
                <c:pt idx="5049">
                  <c:v>295</c:v>
                </c:pt>
                <c:pt idx="5050">
                  <c:v>304.8</c:v>
                </c:pt>
                <c:pt idx="5051">
                  <c:v>314.89999999999998</c:v>
                </c:pt>
                <c:pt idx="5052">
                  <c:v>314.2</c:v>
                </c:pt>
                <c:pt idx="5053">
                  <c:v>311.89999999999998</c:v>
                </c:pt>
                <c:pt idx="5054">
                  <c:v>307.89999999999998</c:v>
                </c:pt>
                <c:pt idx="5055">
                  <c:v>304.7</c:v>
                </c:pt>
                <c:pt idx="5056">
                  <c:v>303.3</c:v>
                </c:pt>
                <c:pt idx="5057">
                  <c:v>298.5</c:v>
                </c:pt>
                <c:pt idx="5058">
                  <c:v>294.5</c:v>
                </c:pt>
                <c:pt idx="5059">
                  <c:v>291.7</c:v>
                </c:pt>
                <c:pt idx="5060">
                  <c:v>6222.5</c:v>
                </c:pt>
                <c:pt idx="5061">
                  <c:v>5703.1</c:v>
                </c:pt>
                <c:pt idx="5062">
                  <c:v>5222.2</c:v>
                </c:pt>
                <c:pt idx="5063">
                  <c:v>5181.6000000000004</c:v>
                </c:pt>
                <c:pt idx="5064">
                  <c:v>5234.1000000000004</c:v>
                </c:pt>
                <c:pt idx="5065">
                  <c:v>5251.1</c:v>
                </c:pt>
                <c:pt idx="5066">
                  <c:v>5212.6000000000004</c:v>
                </c:pt>
                <c:pt idx="5067">
                  <c:v>5223.7</c:v>
                </c:pt>
                <c:pt idx="5068">
                  <c:v>5145.2</c:v>
                </c:pt>
                <c:pt idx="5069">
                  <c:v>5072.3999999999996</c:v>
                </c:pt>
                <c:pt idx="5070">
                  <c:v>5027.7</c:v>
                </c:pt>
                <c:pt idx="5071">
                  <c:v>4396.8</c:v>
                </c:pt>
                <c:pt idx="5072">
                  <c:v>4403.8999999999996</c:v>
                </c:pt>
                <c:pt idx="5073">
                  <c:v>4477</c:v>
                </c:pt>
                <c:pt idx="5074">
                  <c:v>4824.3999999999996</c:v>
                </c:pt>
                <c:pt idx="5075">
                  <c:v>4847.6000000000004</c:v>
                </c:pt>
                <c:pt idx="5076">
                  <c:v>4856.3</c:v>
                </c:pt>
                <c:pt idx="5077">
                  <c:v>4821.8999999999996</c:v>
                </c:pt>
                <c:pt idx="5078">
                  <c:v>4838.1000000000004</c:v>
                </c:pt>
                <c:pt idx="5079">
                  <c:v>4764.1000000000004</c:v>
                </c:pt>
                <c:pt idx="5080">
                  <c:v>4700</c:v>
                </c:pt>
                <c:pt idx="5081">
                  <c:v>4661.3</c:v>
                </c:pt>
                <c:pt idx="5082">
                  <c:v>980.7</c:v>
                </c:pt>
                <c:pt idx="5083">
                  <c:v>994</c:v>
                </c:pt>
                <c:pt idx="5084">
                  <c:v>1019.4</c:v>
                </c:pt>
                <c:pt idx="5085">
                  <c:v>1050.4000000000001</c:v>
                </c:pt>
                <c:pt idx="5086">
                  <c:v>1071.2</c:v>
                </c:pt>
                <c:pt idx="5087">
                  <c:v>1090.5</c:v>
                </c:pt>
                <c:pt idx="5088">
                  <c:v>1115.9000000000001</c:v>
                </c:pt>
                <c:pt idx="5089">
                  <c:v>1146.4000000000001</c:v>
                </c:pt>
                <c:pt idx="5090">
                  <c:v>1169.4000000000001</c:v>
                </c:pt>
                <c:pt idx="5091">
                  <c:v>1187.9000000000001</c:v>
                </c:pt>
                <c:pt idx="5092">
                  <c:v>1208.0999999999999</c:v>
                </c:pt>
                <c:pt idx="5093">
                  <c:v>18548.400000000001</c:v>
                </c:pt>
                <c:pt idx="5094">
                  <c:v>18982.099999999999</c:v>
                </c:pt>
                <c:pt idx="5095">
                  <c:v>18913.8</c:v>
                </c:pt>
                <c:pt idx="5096">
                  <c:v>18504.599999999999</c:v>
                </c:pt>
                <c:pt idx="5097">
                  <c:v>18527.599999999999</c:v>
                </c:pt>
                <c:pt idx="5098">
                  <c:v>18307.7</c:v>
                </c:pt>
                <c:pt idx="5099">
                  <c:v>18416.5</c:v>
                </c:pt>
                <c:pt idx="5100">
                  <c:v>18556.2</c:v>
                </c:pt>
                <c:pt idx="5101">
                  <c:v>18594.599999999999</c:v>
                </c:pt>
                <c:pt idx="5102">
                  <c:v>18645</c:v>
                </c:pt>
                <c:pt idx="5103">
                  <c:v>18752.5</c:v>
                </c:pt>
                <c:pt idx="5104">
                  <c:v>43092.6</c:v>
                </c:pt>
                <c:pt idx="5105">
                  <c:v>47588.2</c:v>
                </c:pt>
                <c:pt idx="5106">
                  <c:v>46474.400000000001</c:v>
                </c:pt>
                <c:pt idx="5107">
                  <c:v>51423.3</c:v>
                </c:pt>
                <c:pt idx="5108">
                  <c:v>51006.8</c:v>
                </c:pt>
                <c:pt idx="5109">
                  <c:v>50737.4</c:v>
                </c:pt>
                <c:pt idx="5110">
                  <c:v>50662.6</c:v>
                </c:pt>
                <c:pt idx="5111">
                  <c:v>50442.5</c:v>
                </c:pt>
                <c:pt idx="5112">
                  <c:v>50154</c:v>
                </c:pt>
                <c:pt idx="5113">
                  <c:v>50322.7</c:v>
                </c:pt>
                <c:pt idx="5114">
                  <c:v>50591.1</c:v>
                </c:pt>
                <c:pt idx="5115">
                  <c:v>64779.1</c:v>
                </c:pt>
                <c:pt idx="5116">
                  <c:v>67669.2</c:v>
                </c:pt>
                <c:pt idx="5117">
                  <c:v>70941.399999999994</c:v>
                </c:pt>
                <c:pt idx="5118">
                  <c:v>73534</c:v>
                </c:pt>
                <c:pt idx="5119">
                  <c:v>74158.5</c:v>
                </c:pt>
                <c:pt idx="5120">
                  <c:v>74884.800000000003</c:v>
                </c:pt>
                <c:pt idx="5121">
                  <c:v>75784.2</c:v>
                </c:pt>
                <c:pt idx="5122">
                  <c:v>76913.899999999994</c:v>
                </c:pt>
                <c:pt idx="5123">
                  <c:v>77968.899999999994</c:v>
                </c:pt>
                <c:pt idx="5124">
                  <c:v>78947.199999999997</c:v>
                </c:pt>
                <c:pt idx="5125">
                  <c:v>79884.3</c:v>
                </c:pt>
                <c:pt idx="5126">
                  <c:v>93124</c:v>
                </c:pt>
                <c:pt idx="5127">
                  <c:v>97898.3</c:v>
                </c:pt>
                <c:pt idx="5128">
                  <c:v>102668.7</c:v>
                </c:pt>
                <c:pt idx="5129">
                  <c:v>102038.8</c:v>
                </c:pt>
                <c:pt idx="5130">
                  <c:v>105507.6</c:v>
                </c:pt>
                <c:pt idx="5131">
                  <c:v>107584</c:v>
                </c:pt>
                <c:pt idx="5132">
                  <c:v>109307.3</c:v>
                </c:pt>
                <c:pt idx="5133">
                  <c:v>110487.2</c:v>
                </c:pt>
                <c:pt idx="5134">
                  <c:v>111833.2</c:v>
                </c:pt>
                <c:pt idx="5135">
                  <c:v>112996</c:v>
                </c:pt>
                <c:pt idx="5136">
                  <c:v>114386.8</c:v>
                </c:pt>
                <c:pt idx="5137">
                  <c:v>39698.300000000003</c:v>
                </c:pt>
                <c:pt idx="5138">
                  <c:v>43796</c:v>
                </c:pt>
                <c:pt idx="5139">
                  <c:v>48364.3</c:v>
                </c:pt>
                <c:pt idx="5140">
                  <c:v>50669</c:v>
                </c:pt>
                <c:pt idx="5141">
                  <c:v>52802.7</c:v>
                </c:pt>
                <c:pt idx="5142">
                  <c:v>55230.1</c:v>
                </c:pt>
                <c:pt idx="5143">
                  <c:v>57432</c:v>
                </c:pt>
                <c:pt idx="5144">
                  <c:v>59602.3</c:v>
                </c:pt>
                <c:pt idx="5145">
                  <c:v>61887.5</c:v>
                </c:pt>
                <c:pt idx="5146">
                  <c:v>64192.7</c:v>
                </c:pt>
                <c:pt idx="5147">
                  <c:v>66613.3</c:v>
                </c:pt>
                <c:pt idx="5148">
                  <c:v>181993.1</c:v>
                </c:pt>
                <c:pt idx="5149">
                  <c:v>177754.6</c:v>
                </c:pt>
                <c:pt idx="5150">
                  <c:v>173843</c:v>
                </c:pt>
                <c:pt idx="5151">
                  <c:v>174838.1</c:v>
                </c:pt>
                <c:pt idx="5152">
                  <c:v>172043.7</c:v>
                </c:pt>
                <c:pt idx="5153">
                  <c:v>165863.6</c:v>
                </c:pt>
                <c:pt idx="5154">
                  <c:v>162820.1</c:v>
                </c:pt>
                <c:pt idx="5155">
                  <c:v>160226.4</c:v>
                </c:pt>
                <c:pt idx="5156">
                  <c:v>157465.1</c:v>
                </c:pt>
                <c:pt idx="5157">
                  <c:v>155242.9</c:v>
                </c:pt>
                <c:pt idx="5158">
                  <c:v>152978.1</c:v>
                </c:pt>
                <c:pt idx="5159">
                  <c:v>78562</c:v>
                </c:pt>
                <c:pt idx="5160">
                  <c:v>80227.199999999997</c:v>
                </c:pt>
                <c:pt idx="5161">
                  <c:v>82613.100000000006</c:v>
                </c:pt>
                <c:pt idx="5162">
                  <c:v>86406.399999999994</c:v>
                </c:pt>
                <c:pt idx="5163">
                  <c:v>91751.1</c:v>
                </c:pt>
                <c:pt idx="5164">
                  <c:v>96995.6</c:v>
                </c:pt>
                <c:pt idx="5165">
                  <c:v>100868</c:v>
                </c:pt>
                <c:pt idx="5166">
                  <c:v>105150.7</c:v>
                </c:pt>
                <c:pt idx="5167">
                  <c:v>109560.2</c:v>
                </c:pt>
                <c:pt idx="5168">
                  <c:v>113658.2</c:v>
                </c:pt>
                <c:pt idx="5169">
                  <c:v>118252.4</c:v>
                </c:pt>
                <c:pt idx="5170">
                  <c:v>2854.5</c:v>
                </c:pt>
                <c:pt idx="5171">
                  <c:v>3519.5</c:v>
                </c:pt>
                <c:pt idx="5172">
                  <c:v>4185.8</c:v>
                </c:pt>
                <c:pt idx="5173">
                  <c:v>4572.5</c:v>
                </c:pt>
                <c:pt idx="5174">
                  <c:v>4847.6000000000004</c:v>
                </c:pt>
                <c:pt idx="5175">
                  <c:v>5021.8</c:v>
                </c:pt>
                <c:pt idx="5176">
                  <c:v>5212.7</c:v>
                </c:pt>
                <c:pt idx="5177">
                  <c:v>5371.3</c:v>
                </c:pt>
                <c:pt idx="5178">
                  <c:v>5570.8</c:v>
                </c:pt>
                <c:pt idx="5179">
                  <c:v>5756</c:v>
                </c:pt>
                <c:pt idx="5180">
                  <c:v>5971.8</c:v>
                </c:pt>
                <c:pt idx="5181">
                  <c:v>224582.1</c:v>
                </c:pt>
                <c:pt idx="5182">
                  <c:v>230435.7</c:v>
                </c:pt>
                <c:pt idx="5183">
                  <c:v>234544.2</c:v>
                </c:pt>
                <c:pt idx="5184">
                  <c:v>245283.5</c:v>
                </c:pt>
                <c:pt idx="5185">
                  <c:v>252240.2</c:v>
                </c:pt>
                <c:pt idx="5186">
                  <c:v>255913</c:v>
                </c:pt>
                <c:pt idx="5187">
                  <c:v>264571.3</c:v>
                </c:pt>
                <c:pt idx="5188">
                  <c:v>271872.09999999998</c:v>
                </c:pt>
                <c:pt idx="5189">
                  <c:v>280352.5</c:v>
                </c:pt>
                <c:pt idx="5190">
                  <c:v>289881.90000000002</c:v>
                </c:pt>
                <c:pt idx="5191">
                  <c:v>300114.09999999998</c:v>
                </c:pt>
                <c:pt idx="5192">
                  <c:v>6748.8</c:v>
                </c:pt>
                <c:pt idx="5193">
                  <c:v>7173.1</c:v>
                </c:pt>
                <c:pt idx="5194">
                  <c:v>7181.5</c:v>
                </c:pt>
                <c:pt idx="5195">
                  <c:v>6867.7</c:v>
                </c:pt>
                <c:pt idx="5196">
                  <c:v>7092.9</c:v>
                </c:pt>
                <c:pt idx="5197">
                  <c:v>7268.5</c:v>
                </c:pt>
                <c:pt idx="5198">
                  <c:v>7828</c:v>
                </c:pt>
                <c:pt idx="5199">
                  <c:v>7750.6</c:v>
                </c:pt>
                <c:pt idx="5200">
                  <c:v>8005.7</c:v>
                </c:pt>
                <c:pt idx="5201">
                  <c:v>8248.2999999999993</c:v>
                </c:pt>
                <c:pt idx="5202">
                  <c:v>8499.2000000000007</c:v>
                </c:pt>
                <c:pt idx="5203">
                  <c:v>13911.5</c:v>
                </c:pt>
                <c:pt idx="5204">
                  <c:v>15486.7</c:v>
                </c:pt>
                <c:pt idx="5205">
                  <c:v>16913.900000000001</c:v>
                </c:pt>
                <c:pt idx="5206">
                  <c:v>17939.599999999999</c:v>
                </c:pt>
                <c:pt idx="5207">
                  <c:v>18666.900000000001</c:v>
                </c:pt>
                <c:pt idx="5208">
                  <c:v>19322</c:v>
                </c:pt>
                <c:pt idx="5209">
                  <c:v>19795.7</c:v>
                </c:pt>
                <c:pt idx="5210">
                  <c:v>20172.8</c:v>
                </c:pt>
                <c:pt idx="5211">
                  <c:v>20570.3</c:v>
                </c:pt>
                <c:pt idx="5212">
                  <c:v>20904.2</c:v>
                </c:pt>
                <c:pt idx="5213">
                  <c:v>21312.799999999999</c:v>
                </c:pt>
                <c:pt idx="5214">
                  <c:v>2158</c:v>
                </c:pt>
                <c:pt idx="5215">
                  <c:v>2324.6999999999998</c:v>
                </c:pt>
                <c:pt idx="5216">
                  <c:v>2444.1</c:v>
                </c:pt>
                <c:pt idx="5217">
                  <c:v>2628.5</c:v>
                </c:pt>
                <c:pt idx="5218">
                  <c:v>2724.6</c:v>
                </c:pt>
                <c:pt idx="5219">
                  <c:v>2822.4</c:v>
                </c:pt>
                <c:pt idx="5220">
                  <c:v>2940.5</c:v>
                </c:pt>
                <c:pt idx="5221">
                  <c:v>2996.9</c:v>
                </c:pt>
                <c:pt idx="5222">
                  <c:v>3098.1</c:v>
                </c:pt>
                <c:pt idx="5223">
                  <c:v>3190.5</c:v>
                </c:pt>
                <c:pt idx="5224">
                  <c:v>3286.9</c:v>
                </c:pt>
                <c:pt idx="5225">
                  <c:v>103863.4</c:v>
                </c:pt>
                <c:pt idx="5226">
                  <c:v>115389.6</c:v>
                </c:pt>
                <c:pt idx="5227">
                  <c:v>120707.7</c:v>
                </c:pt>
                <c:pt idx="5228">
                  <c:v>122133.7</c:v>
                </c:pt>
                <c:pt idx="5229">
                  <c:v>130105.7</c:v>
                </c:pt>
                <c:pt idx="5230">
                  <c:v>144444</c:v>
                </c:pt>
                <c:pt idx="5231">
                  <c:v>150730.20000000001</c:v>
                </c:pt>
                <c:pt idx="5232">
                  <c:v>157756.6</c:v>
                </c:pt>
                <c:pt idx="5233">
                  <c:v>165628.1</c:v>
                </c:pt>
                <c:pt idx="5234">
                  <c:v>173652.4</c:v>
                </c:pt>
                <c:pt idx="5235">
                  <c:v>182270.2</c:v>
                </c:pt>
                <c:pt idx="5236">
                  <c:v>2338</c:v>
                </c:pt>
                <c:pt idx="5237">
                  <c:v>2448.6999999999998</c:v>
                </c:pt>
                <c:pt idx="5238">
                  <c:v>2380.6999999999998</c:v>
                </c:pt>
                <c:pt idx="5239">
                  <c:v>2271</c:v>
                </c:pt>
                <c:pt idx="5240">
                  <c:v>2299.1</c:v>
                </c:pt>
                <c:pt idx="5241">
                  <c:v>2308</c:v>
                </c:pt>
                <c:pt idx="5242">
                  <c:v>2352.8000000000002</c:v>
                </c:pt>
                <c:pt idx="5243">
                  <c:v>2388.1</c:v>
                </c:pt>
                <c:pt idx="5244">
                  <c:v>2429</c:v>
                </c:pt>
                <c:pt idx="5245">
                  <c:v>2478.6</c:v>
                </c:pt>
                <c:pt idx="5246">
                  <c:v>2532.8000000000002</c:v>
                </c:pt>
                <c:pt idx="5247">
                  <c:v>30342.9</c:v>
                </c:pt>
                <c:pt idx="5248">
                  <c:v>36158.300000000003</c:v>
                </c:pt>
                <c:pt idx="5249">
                  <c:v>40365.599999999999</c:v>
                </c:pt>
                <c:pt idx="5250">
                  <c:v>43874.8</c:v>
                </c:pt>
                <c:pt idx="5251">
                  <c:v>49480.800000000003</c:v>
                </c:pt>
                <c:pt idx="5252">
                  <c:v>53686.1</c:v>
                </c:pt>
                <c:pt idx="5253">
                  <c:v>58441.1</c:v>
                </c:pt>
                <c:pt idx="5254">
                  <c:v>63228.5</c:v>
                </c:pt>
                <c:pt idx="5255">
                  <c:v>67871.5</c:v>
                </c:pt>
                <c:pt idx="5256">
                  <c:v>72846</c:v>
                </c:pt>
                <c:pt idx="5257">
                  <c:v>78995</c:v>
                </c:pt>
                <c:pt idx="5258">
                  <c:v>44219.9</c:v>
                </c:pt>
                <c:pt idx="5259">
                  <c:v>58198.7</c:v>
                </c:pt>
                <c:pt idx="5260">
                  <c:v>64669.4</c:v>
                </c:pt>
                <c:pt idx="5261">
                  <c:v>73682.2</c:v>
                </c:pt>
                <c:pt idx="5262">
                  <c:v>79629.399999999994</c:v>
                </c:pt>
                <c:pt idx="5263">
                  <c:v>90369.9</c:v>
                </c:pt>
                <c:pt idx="5264">
                  <c:v>98577.3</c:v>
                </c:pt>
                <c:pt idx="5265">
                  <c:v>108982</c:v>
                </c:pt>
                <c:pt idx="5266">
                  <c:v>119340.2</c:v>
                </c:pt>
                <c:pt idx="5267">
                  <c:v>129744</c:v>
                </c:pt>
                <c:pt idx="5268">
                  <c:v>140981.5</c:v>
                </c:pt>
                <c:pt idx="5269">
                  <c:v>583170.5</c:v>
                </c:pt>
                <c:pt idx="5270">
                  <c:v>465956.8</c:v>
                </c:pt>
                <c:pt idx="5271">
                  <c:v>445950.7</c:v>
                </c:pt>
                <c:pt idx="5272">
                  <c:v>459044.2</c:v>
                </c:pt>
                <c:pt idx="5273">
                  <c:v>508123.2</c:v>
                </c:pt>
                <c:pt idx="5274">
                  <c:v>507180.7</c:v>
                </c:pt>
                <c:pt idx="5275">
                  <c:v>515558.8</c:v>
                </c:pt>
                <c:pt idx="5276">
                  <c:v>522218.9</c:v>
                </c:pt>
                <c:pt idx="5277">
                  <c:v>527231.19999999995</c:v>
                </c:pt>
                <c:pt idx="5278">
                  <c:v>532456.19999999995</c:v>
                </c:pt>
                <c:pt idx="5279">
                  <c:v>538253.69999999995</c:v>
                </c:pt>
                <c:pt idx="5280">
                  <c:v>47287.5</c:v>
                </c:pt>
                <c:pt idx="5281">
                  <c:v>40504.699999999997</c:v>
                </c:pt>
                <c:pt idx="5282">
                  <c:v>37609.599999999999</c:v>
                </c:pt>
                <c:pt idx="5283">
                  <c:v>42429.8</c:v>
                </c:pt>
                <c:pt idx="5284">
                  <c:v>45703.1</c:v>
                </c:pt>
                <c:pt idx="5285">
                  <c:v>45931.199999999997</c:v>
                </c:pt>
                <c:pt idx="5286">
                  <c:v>48993.9</c:v>
                </c:pt>
                <c:pt idx="5287">
                  <c:v>50039.6</c:v>
                </c:pt>
                <c:pt idx="5288">
                  <c:v>49892</c:v>
                </c:pt>
                <c:pt idx="5289">
                  <c:v>49294.8</c:v>
                </c:pt>
                <c:pt idx="5290">
                  <c:v>49319.5</c:v>
                </c:pt>
                <c:pt idx="5291">
                  <c:v>53936.7</c:v>
                </c:pt>
                <c:pt idx="5292">
                  <c:v>53617</c:v>
                </c:pt>
                <c:pt idx="5293">
                  <c:v>51865.9</c:v>
                </c:pt>
                <c:pt idx="5294">
                  <c:v>52733.1</c:v>
                </c:pt>
                <c:pt idx="5295">
                  <c:v>55807.4</c:v>
                </c:pt>
                <c:pt idx="5296">
                  <c:v>56223.3</c:v>
                </c:pt>
                <c:pt idx="5297">
                  <c:v>57970</c:v>
                </c:pt>
                <c:pt idx="5298">
                  <c:v>59386.1</c:v>
                </c:pt>
                <c:pt idx="5299">
                  <c:v>60475.199999999997</c:v>
                </c:pt>
                <c:pt idx="5300">
                  <c:v>61620.6</c:v>
                </c:pt>
                <c:pt idx="5301">
                  <c:v>62903.1</c:v>
                </c:pt>
                <c:pt idx="5302">
                  <c:v>13094.8</c:v>
                </c:pt>
                <c:pt idx="5303">
                  <c:v>13822.7</c:v>
                </c:pt>
                <c:pt idx="5304">
                  <c:v>14065.4</c:v>
                </c:pt>
                <c:pt idx="5305">
                  <c:v>14450.8</c:v>
                </c:pt>
                <c:pt idx="5306">
                  <c:v>15008.1</c:v>
                </c:pt>
                <c:pt idx="5307">
                  <c:v>15685.9</c:v>
                </c:pt>
                <c:pt idx="5308">
                  <c:v>15895.5</c:v>
                </c:pt>
                <c:pt idx="5309">
                  <c:v>16743.599999999999</c:v>
                </c:pt>
                <c:pt idx="5310">
                  <c:v>17509.2</c:v>
                </c:pt>
                <c:pt idx="5311">
                  <c:v>17919.8</c:v>
                </c:pt>
                <c:pt idx="5312">
                  <c:v>18277.8</c:v>
                </c:pt>
                <c:pt idx="5313">
                  <c:v>88268.7</c:v>
                </c:pt>
                <c:pt idx="5314">
                  <c:v>86224.2</c:v>
                </c:pt>
                <c:pt idx="5315">
                  <c:v>90538</c:v>
                </c:pt>
                <c:pt idx="5316">
                  <c:v>85336</c:v>
                </c:pt>
                <c:pt idx="5317">
                  <c:v>89198.1</c:v>
                </c:pt>
                <c:pt idx="5318">
                  <c:v>93358.7</c:v>
                </c:pt>
                <c:pt idx="5319">
                  <c:v>99482.9</c:v>
                </c:pt>
                <c:pt idx="5320">
                  <c:v>105071.8</c:v>
                </c:pt>
                <c:pt idx="5321">
                  <c:v>108980.8</c:v>
                </c:pt>
                <c:pt idx="5322">
                  <c:v>112823.5</c:v>
                </c:pt>
                <c:pt idx="5323">
                  <c:v>116520.8</c:v>
                </c:pt>
                <c:pt idx="5324">
                  <c:v>88080.8</c:v>
                </c:pt>
                <c:pt idx="5325">
                  <c:v>87938.9</c:v>
                </c:pt>
                <c:pt idx="5326">
                  <c:v>93318.3</c:v>
                </c:pt>
                <c:pt idx="5327">
                  <c:v>99334.7</c:v>
                </c:pt>
                <c:pt idx="5328">
                  <c:v>102518</c:v>
                </c:pt>
                <c:pt idx="5329">
                  <c:v>106638.1</c:v>
                </c:pt>
                <c:pt idx="5330">
                  <c:v>112124.9</c:v>
                </c:pt>
                <c:pt idx="5331">
                  <c:v>119384.8</c:v>
                </c:pt>
                <c:pt idx="5332">
                  <c:v>122528.9</c:v>
                </c:pt>
                <c:pt idx="5333">
                  <c:v>124000.3</c:v>
                </c:pt>
                <c:pt idx="5334">
                  <c:v>125433.7</c:v>
                </c:pt>
                <c:pt idx="5335">
                  <c:v>422165.9</c:v>
                </c:pt>
                <c:pt idx="5336">
                  <c:v>392322.9</c:v>
                </c:pt>
                <c:pt idx="5337">
                  <c:v>368845.9</c:v>
                </c:pt>
                <c:pt idx="5338">
                  <c:v>346505.3</c:v>
                </c:pt>
                <c:pt idx="5339">
                  <c:v>343842.7</c:v>
                </c:pt>
                <c:pt idx="5340">
                  <c:v>344414.3</c:v>
                </c:pt>
                <c:pt idx="5341">
                  <c:v>347826.8</c:v>
                </c:pt>
                <c:pt idx="5342">
                  <c:v>351998.1</c:v>
                </c:pt>
                <c:pt idx="5343">
                  <c:v>355167.6</c:v>
                </c:pt>
                <c:pt idx="5344">
                  <c:v>358515.4</c:v>
                </c:pt>
                <c:pt idx="5345">
                  <c:v>362015.3</c:v>
                </c:pt>
                <c:pt idx="5346">
                  <c:v>5895.8</c:v>
                </c:pt>
                <c:pt idx="5347">
                  <c:v>8529.7000000000007</c:v>
                </c:pt>
                <c:pt idx="5348">
                  <c:v>8500.2000000000007</c:v>
                </c:pt>
                <c:pt idx="5349">
                  <c:v>7377.3</c:v>
                </c:pt>
                <c:pt idx="5350">
                  <c:v>7881.5</c:v>
                </c:pt>
                <c:pt idx="5351">
                  <c:v>8189.8</c:v>
                </c:pt>
                <c:pt idx="5352">
                  <c:v>8391.5</c:v>
                </c:pt>
                <c:pt idx="5353">
                  <c:v>8495</c:v>
                </c:pt>
                <c:pt idx="5354">
                  <c:v>8549.5</c:v>
                </c:pt>
                <c:pt idx="5355">
                  <c:v>8588.2000000000007</c:v>
                </c:pt>
                <c:pt idx="5356">
                  <c:v>8683.7999999999993</c:v>
                </c:pt>
                <c:pt idx="5357">
                  <c:v>56113.3</c:v>
                </c:pt>
                <c:pt idx="5358">
                  <c:v>59844.3</c:v>
                </c:pt>
                <c:pt idx="5359">
                  <c:v>66305.600000000006</c:v>
                </c:pt>
                <c:pt idx="5360">
                  <c:v>67214.100000000006</c:v>
                </c:pt>
                <c:pt idx="5361">
                  <c:v>72823.899999999994</c:v>
                </c:pt>
                <c:pt idx="5362">
                  <c:v>77865</c:v>
                </c:pt>
                <c:pt idx="5363">
                  <c:v>80961.600000000006</c:v>
                </c:pt>
                <c:pt idx="5364">
                  <c:v>84045.4</c:v>
                </c:pt>
                <c:pt idx="5365">
                  <c:v>87827.9</c:v>
                </c:pt>
                <c:pt idx="5366">
                  <c:v>90682.7</c:v>
                </c:pt>
                <c:pt idx="5367">
                  <c:v>93513.1</c:v>
                </c:pt>
                <c:pt idx="5368">
                  <c:v>54497.599999999999</c:v>
                </c:pt>
                <c:pt idx="5369">
                  <c:v>72476.800000000003</c:v>
                </c:pt>
                <c:pt idx="5370">
                  <c:v>94104</c:v>
                </c:pt>
                <c:pt idx="5371">
                  <c:v>94674.3</c:v>
                </c:pt>
                <c:pt idx="5372">
                  <c:v>106870.7</c:v>
                </c:pt>
                <c:pt idx="5373">
                  <c:v>111606.8</c:v>
                </c:pt>
                <c:pt idx="5374">
                  <c:v>112446.6</c:v>
                </c:pt>
                <c:pt idx="5375">
                  <c:v>112069.9</c:v>
                </c:pt>
                <c:pt idx="5376">
                  <c:v>118678.5</c:v>
                </c:pt>
                <c:pt idx="5377">
                  <c:v>127096.1</c:v>
                </c:pt>
                <c:pt idx="5378">
                  <c:v>134470.1</c:v>
                </c:pt>
                <c:pt idx="5379">
                  <c:v>121069.6</c:v>
                </c:pt>
                <c:pt idx="5380">
                  <c:v>111311.1</c:v>
                </c:pt>
                <c:pt idx="5381">
                  <c:v>109406.2</c:v>
                </c:pt>
                <c:pt idx="5382">
                  <c:v>110939.8</c:v>
                </c:pt>
                <c:pt idx="5383">
                  <c:v>109461.2</c:v>
                </c:pt>
                <c:pt idx="5384">
                  <c:v>101575.3</c:v>
                </c:pt>
                <c:pt idx="5385">
                  <c:v>104982.6</c:v>
                </c:pt>
                <c:pt idx="5386">
                  <c:v>108273.3</c:v>
                </c:pt>
                <c:pt idx="5387">
                  <c:v>110745.8</c:v>
                </c:pt>
                <c:pt idx="5388">
                  <c:v>113827.4</c:v>
                </c:pt>
                <c:pt idx="5389">
                  <c:v>117264.3</c:v>
                </c:pt>
                <c:pt idx="5390">
                  <c:v>131113.1</c:v>
                </c:pt>
                <c:pt idx="5391">
                  <c:v>129546.3</c:v>
                </c:pt>
                <c:pt idx="5392">
                  <c:v>135264.4</c:v>
                </c:pt>
                <c:pt idx="5393">
                  <c:v>141729.79999999999</c:v>
                </c:pt>
                <c:pt idx="5394">
                  <c:v>143005.5</c:v>
                </c:pt>
                <c:pt idx="5395">
                  <c:v>143430.79999999999</c:v>
                </c:pt>
                <c:pt idx="5396">
                  <c:v>145598.39999999999</c:v>
                </c:pt>
                <c:pt idx="5397">
                  <c:v>146016.6</c:v>
                </c:pt>
                <c:pt idx="5398">
                  <c:v>149744.29999999999</c:v>
                </c:pt>
                <c:pt idx="5399">
                  <c:v>152525.4</c:v>
                </c:pt>
                <c:pt idx="5400">
                  <c:v>155284.4</c:v>
                </c:pt>
                <c:pt idx="5401">
                  <c:v>15194.2</c:v>
                </c:pt>
                <c:pt idx="5402">
                  <c:v>13358.6</c:v>
                </c:pt>
                <c:pt idx="5403">
                  <c:v>13139.5</c:v>
                </c:pt>
                <c:pt idx="5404">
                  <c:v>13640.8</c:v>
                </c:pt>
                <c:pt idx="5405">
                  <c:v>13800</c:v>
                </c:pt>
                <c:pt idx="5406">
                  <c:v>13509.2</c:v>
                </c:pt>
                <c:pt idx="5407">
                  <c:v>13806.6</c:v>
                </c:pt>
                <c:pt idx="5408">
                  <c:v>14095.5</c:v>
                </c:pt>
                <c:pt idx="5409">
                  <c:v>14227</c:v>
                </c:pt>
                <c:pt idx="5410">
                  <c:v>14358.9</c:v>
                </c:pt>
                <c:pt idx="5411">
                  <c:v>14548.4</c:v>
                </c:pt>
                <c:pt idx="5412">
                  <c:v>10436</c:v>
                </c:pt>
                <c:pt idx="5413">
                  <c:v>10222.700000000001</c:v>
                </c:pt>
                <c:pt idx="5414">
                  <c:v>9715.6</c:v>
                </c:pt>
                <c:pt idx="5415">
                  <c:v>10465.799999999999</c:v>
                </c:pt>
                <c:pt idx="5416">
                  <c:v>11134.9</c:v>
                </c:pt>
                <c:pt idx="5417">
                  <c:v>11571.6</c:v>
                </c:pt>
                <c:pt idx="5418">
                  <c:v>12177.5</c:v>
                </c:pt>
                <c:pt idx="5419">
                  <c:v>12832.8</c:v>
                </c:pt>
                <c:pt idx="5420">
                  <c:v>13475.1</c:v>
                </c:pt>
                <c:pt idx="5421">
                  <c:v>14180</c:v>
                </c:pt>
                <c:pt idx="5422">
                  <c:v>14654.6</c:v>
                </c:pt>
                <c:pt idx="5423">
                  <c:v>21648.799999999999</c:v>
                </c:pt>
                <c:pt idx="5424">
                  <c:v>21707.1</c:v>
                </c:pt>
                <c:pt idx="5425">
                  <c:v>21625.5</c:v>
                </c:pt>
                <c:pt idx="5426">
                  <c:v>22759.8</c:v>
                </c:pt>
                <c:pt idx="5427">
                  <c:v>29159.1</c:v>
                </c:pt>
                <c:pt idx="5428">
                  <c:v>29268.400000000001</c:v>
                </c:pt>
                <c:pt idx="5429">
                  <c:v>31112</c:v>
                </c:pt>
                <c:pt idx="5430">
                  <c:v>33777.699999999997</c:v>
                </c:pt>
                <c:pt idx="5431">
                  <c:v>34756.699999999997</c:v>
                </c:pt>
                <c:pt idx="5432">
                  <c:v>35783.800000000003</c:v>
                </c:pt>
                <c:pt idx="5433">
                  <c:v>36898.199999999997</c:v>
                </c:pt>
                <c:pt idx="5434">
                  <c:v>197175.7</c:v>
                </c:pt>
                <c:pt idx="5435">
                  <c:v>203790</c:v>
                </c:pt>
                <c:pt idx="5436">
                  <c:v>222373</c:v>
                </c:pt>
                <c:pt idx="5437">
                  <c:v>235459.20000000001</c:v>
                </c:pt>
                <c:pt idx="5438">
                  <c:v>242330.8</c:v>
                </c:pt>
                <c:pt idx="5439">
                  <c:v>248928.3</c:v>
                </c:pt>
                <c:pt idx="5440">
                  <c:v>257717.6</c:v>
                </c:pt>
                <c:pt idx="5441">
                  <c:v>264411.59999999998</c:v>
                </c:pt>
                <c:pt idx="5442">
                  <c:v>269400.59999999998</c:v>
                </c:pt>
                <c:pt idx="5443">
                  <c:v>274650.09999999998</c:v>
                </c:pt>
                <c:pt idx="5444">
                  <c:v>280487.09999999998</c:v>
                </c:pt>
                <c:pt idx="5445">
                  <c:v>33475.9</c:v>
                </c:pt>
                <c:pt idx="5446">
                  <c:v>37023.300000000003</c:v>
                </c:pt>
                <c:pt idx="5447">
                  <c:v>40577.599999999999</c:v>
                </c:pt>
                <c:pt idx="5448">
                  <c:v>45073.599999999999</c:v>
                </c:pt>
                <c:pt idx="5449">
                  <c:v>47096.3</c:v>
                </c:pt>
                <c:pt idx="5450">
                  <c:v>48510.7</c:v>
                </c:pt>
                <c:pt idx="5451">
                  <c:v>50380.5</c:v>
                </c:pt>
                <c:pt idx="5452">
                  <c:v>51470.9</c:v>
                </c:pt>
                <c:pt idx="5453">
                  <c:v>53345.8</c:v>
                </c:pt>
                <c:pt idx="5454">
                  <c:v>54740.4</c:v>
                </c:pt>
                <c:pt idx="5455">
                  <c:v>56206.2</c:v>
                </c:pt>
                <c:pt idx="5456">
                  <c:v>28047.5</c:v>
                </c:pt>
                <c:pt idx="5457">
                  <c:v>26237.5</c:v>
                </c:pt>
                <c:pt idx="5458">
                  <c:v>27092.6</c:v>
                </c:pt>
                <c:pt idx="5459">
                  <c:v>28531.1</c:v>
                </c:pt>
                <c:pt idx="5460">
                  <c:v>27353.599999999999</c:v>
                </c:pt>
                <c:pt idx="5461">
                  <c:v>28312.7</c:v>
                </c:pt>
                <c:pt idx="5462">
                  <c:v>29987.5</c:v>
                </c:pt>
                <c:pt idx="5463">
                  <c:v>32110</c:v>
                </c:pt>
                <c:pt idx="5464">
                  <c:v>33375.800000000003</c:v>
                </c:pt>
                <c:pt idx="5465">
                  <c:v>34907.4</c:v>
                </c:pt>
                <c:pt idx="5466">
                  <c:v>36586</c:v>
                </c:pt>
                <c:pt idx="5467">
                  <c:v>798700</c:v>
                </c:pt>
                <c:pt idx="5468">
                  <c:v>822600</c:v>
                </c:pt>
                <c:pt idx="5469">
                  <c:v>759300</c:v>
                </c:pt>
                <c:pt idx="5470">
                  <c:v>858300</c:v>
                </c:pt>
                <c:pt idx="5471">
                  <c:v>878100</c:v>
                </c:pt>
                <c:pt idx="5472">
                  <c:v>881600</c:v>
                </c:pt>
                <c:pt idx="5473">
                  <c:v>906600</c:v>
                </c:pt>
                <c:pt idx="5474">
                  <c:v>931100</c:v>
                </c:pt>
                <c:pt idx="5475">
                  <c:v>950900</c:v>
                </c:pt>
                <c:pt idx="5476">
                  <c:v>969300</c:v>
                </c:pt>
                <c:pt idx="5477">
                  <c:v>989500</c:v>
                </c:pt>
                <c:pt idx="5478">
                  <c:v>639907.19999999995</c:v>
                </c:pt>
                <c:pt idx="5479">
                  <c:v>686352.4</c:v>
                </c:pt>
                <c:pt idx="5480">
                  <c:v>701398.2</c:v>
                </c:pt>
                <c:pt idx="5481">
                  <c:v>747872.1</c:v>
                </c:pt>
                <c:pt idx="5482">
                  <c:v>764109.2</c:v>
                </c:pt>
                <c:pt idx="5483">
                  <c:v>779186.7</c:v>
                </c:pt>
                <c:pt idx="5484">
                  <c:v>795568.8</c:v>
                </c:pt>
                <c:pt idx="5485">
                  <c:v>810360.6</c:v>
                </c:pt>
                <c:pt idx="5486">
                  <c:v>827254</c:v>
                </c:pt>
                <c:pt idx="5487">
                  <c:v>844651.1</c:v>
                </c:pt>
                <c:pt idx="5488">
                  <c:v>862683.6</c:v>
                </c:pt>
                <c:pt idx="5489">
                  <c:v>533053.19999999995</c:v>
                </c:pt>
                <c:pt idx="5490">
                  <c:v>542364.80000000005</c:v>
                </c:pt>
                <c:pt idx="5491">
                  <c:v>555845.19999999995</c:v>
                </c:pt>
                <c:pt idx="5492">
                  <c:v>581383.19999999995</c:v>
                </c:pt>
                <c:pt idx="5493">
                  <c:v>603624.80000000005</c:v>
                </c:pt>
                <c:pt idx="5494">
                  <c:v>625988.69999999995</c:v>
                </c:pt>
                <c:pt idx="5495">
                  <c:v>647745.80000000005</c:v>
                </c:pt>
                <c:pt idx="5496">
                  <c:v>665986.9</c:v>
                </c:pt>
                <c:pt idx="5497">
                  <c:v>687355.3</c:v>
                </c:pt>
                <c:pt idx="5498">
                  <c:v>709988</c:v>
                </c:pt>
                <c:pt idx="5499">
                  <c:v>732678.4</c:v>
                </c:pt>
                <c:pt idx="5500">
                  <c:v>46649.5</c:v>
                </c:pt>
                <c:pt idx="5501">
                  <c:v>42536.6</c:v>
                </c:pt>
                <c:pt idx="5502">
                  <c:v>48844.1</c:v>
                </c:pt>
                <c:pt idx="5503">
                  <c:v>47525.1</c:v>
                </c:pt>
                <c:pt idx="5504">
                  <c:v>47964.5</c:v>
                </c:pt>
                <c:pt idx="5505">
                  <c:v>47908</c:v>
                </c:pt>
                <c:pt idx="5506">
                  <c:v>49765.599999999999</c:v>
                </c:pt>
                <c:pt idx="5507">
                  <c:v>51749.599999999999</c:v>
                </c:pt>
                <c:pt idx="5508">
                  <c:v>53300.9</c:v>
                </c:pt>
                <c:pt idx="5509">
                  <c:v>54943.7</c:v>
                </c:pt>
                <c:pt idx="5510">
                  <c:v>56627.6</c:v>
                </c:pt>
                <c:pt idx="5511">
                  <c:v>126064.4</c:v>
                </c:pt>
                <c:pt idx="5512">
                  <c:v>128177.2</c:v>
                </c:pt>
                <c:pt idx="5513">
                  <c:v>134248.70000000001</c:v>
                </c:pt>
                <c:pt idx="5514">
                  <c:v>137369.4</c:v>
                </c:pt>
                <c:pt idx="5515">
                  <c:v>140222.5</c:v>
                </c:pt>
                <c:pt idx="5516">
                  <c:v>142303.20000000001</c:v>
                </c:pt>
                <c:pt idx="5517">
                  <c:v>145467.29999999999</c:v>
                </c:pt>
                <c:pt idx="5518">
                  <c:v>148090.20000000001</c:v>
                </c:pt>
                <c:pt idx="5519">
                  <c:v>150551.6</c:v>
                </c:pt>
                <c:pt idx="5520">
                  <c:v>152906.29999999999</c:v>
                </c:pt>
                <c:pt idx="5521">
                  <c:v>154849.70000000001</c:v>
                </c:pt>
                <c:pt idx="5522">
                  <c:v>128988.4</c:v>
                </c:pt>
                <c:pt idx="5523">
                  <c:v>170871.1</c:v>
                </c:pt>
                <c:pt idx="5524">
                  <c:v>181014.2</c:v>
                </c:pt>
                <c:pt idx="5525">
                  <c:v>184493.4</c:v>
                </c:pt>
                <c:pt idx="5526">
                  <c:v>198128.5</c:v>
                </c:pt>
                <c:pt idx="5527">
                  <c:v>207344.2</c:v>
                </c:pt>
                <c:pt idx="5528">
                  <c:v>213990.39999999999</c:v>
                </c:pt>
                <c:pt idx="5529">
                  <c:v>219519.5</c:v>
                </c:pt>
                <c:pt idx="5530">
                  <c:v>225325.7</c:v>
                </c:pt>
                <c:pt idx="5531">
                  <c:v>230450.8</c:v>
                </c:pt>
                <c:pt idx="5532">
                  <c:v>234224.7</c:v>
                </c:pt>
                <c:pt idx="5533">
                  <c:v>1089300</c:v>
                </c:pt>
                <c:pt idx="5534">
                  <c:v>1338800</c:v>
                </c:pt>
                <c:pt idx="5535">
                  <c:v>1264400</c:v>
                </c:pt>
                <c:pt idx="5536">
                  <c:v>1217400</c:v>
                </c:pt>
                <c:pt idx="5537">
                  <c:v>1231400</c:v>
                </c:pt>
                <c:pt idx="5538">
                  <c:v>1251300</c:v>
                </c:pt>
                <c:pt idx="5539">
                  <c:v>1349200</c:v>
                </c:pt>
                <c:pt idx="5540">
                  <c:v>1464800</c:v>
                </c:pt>
                <c:pt idx="5541">
                  <c:v>1511100</c:v>
                </c:pt>
                <c:pt idx="5542">
                  <c:v>1564700</c:v>
                </c:pt>
                <c:pt idx="5543">
                  <c:v>1624600</c:v>
                </c:pt>
                <c:pt idx="5544">
                  <c:v>127858.7</c:v>
                </c:pt>
                <c:pt idx="5545">
                  <c:v>127585.3</c:v>
                </c:pt>
                <c:pt idx="5546">
                  <c:v>131830.20000000001</c:v>
                </c:pt>
                <c:pt idx="5547">
                  <c:v>135046.6</c:v>
                </c:pt>
                <c:pt idx="5548">
                  <c:v>129856.7</c:v>
                </c:pt>
                <c:pt idx="5549">
                  <c:v>135920.70000000001</c:v>
                </c:pt>
                <c:pt idx="5550">
                  <c:v>142172</c:v>
                </c:pt>
                <c:pt idx="5551">
                  <c:v>147302.29999999999</c:v>
                </c:pt>
                <c:pt idx="5552">
                  <c:v>151826.6</c:v>
                </c:pt>
                <c:pt idx="5553">
                  <c:v>156377</c:v>
                </c:pt>
                <c:pt idx="5554">
                  <c:v>158997.1</c:v>
                </c:pt>
                <c:pt idx="5555">
                  <c:v>40531.9</c:v>
                </c:pt>
                <c:pt idx="5556">
                  <c:v>40773</c:v>
                </c:pt>
                <c:pt idx="5557">
                  <c:v>37814.400000000001</c:v>
                </c:pt>
                <c:pt idx="5558">
                  <c:v>37736</c:v>
                </c:pt>
                <c:pt idx="5559">
                  <c:v>36580.1</c:v>
                </c:pt>
                <c:pt idx="5560">
                  <c:v>37395.300000000003</c:v>
                </c:pt>
                <c:pt idx="5561">
                  <c:v>37878.6</c:v>
                </c:pt>
                <c:pt idx="5562">
                  <c:v>38302.6</c:v>
                </c:pt>
                <c:pt idx="5563">
                  <c:v>38902.5</c:v>
                </c:pt>
                <c:pt idx="5564">
                  <c:v>38832</c:v>
                </c:pt>
                <c:pt idx="5565">
                  <c:v>38350.6</c:v>
                </c:pt>
                <c:pt idx="5566">
                  <c:v>119186.2</c:v>
                </c:pt>
                <c:pt idx="5567">
                  <c:v>127217.60000000001</c:v>
                </c:pt>
                <c:pt idx="5568">
                  <c:v>138829</c:v>
                </c:pt>
                <c:pt idx="5569">
                  <c:v>136064.5</c:v>
                </c:pt>
                <c:pt idx="5570">
                  <c:v>129782.39999999999</c:v>
                </c:pt>
                <c:pt idx="5571">
                  <c:v>128012.3</c:v>
                </c:pt>
                <c:pt idx="5572">
                  <c:v>128205.7</c:v>
                </c:pt>
                <c:pt idx="5573">
                  <c:v>130248.9</c:v>
                </c:pt>
                <c:pt idx="5574">
                  <c:v>131227.9</c:v>
                </c:pt>
                <c:pt idx="5575">
                  <c:v>132558.5</c:v>
                </c:pt>
                <c:pt idx="5576">
                  <c:v>134941.6</c:v>
                </c:pt>
                <c:pt idx="5577">
                  <c:v>109109.9</c:v>
                </c:pt>
                <c:pt idx="5578">
                  <c:v>120683.4</c:v>
                </c:pt>
                <c:pt idx="5579">
                  <c:v>166885.79999999999</c:v>
                </c:pt>
                <c:pt idx="5580">
                  <c:v>144514.70000000001</c:v>
                </c:pt>
                <c:pt idx="5581">
                  <c:v>145676.5</c:v>
                </c:pt>
                <c:pt idx="5582">
                  <c:v>140935.6</c:v>
                </c:pt>
                <c:pt idx="5583">
                  <c:v>160843.9</c:v>
                </c:pt>
                <c:pt idx="5584">
                  <c:v>168908.4</c:v>
                </c:pt>
                <c:pt idx="5585">
                  <c:v>174710.8</c:v>
                </c:pt>
                <c:pt idx="5586">
                  <c:v>181288.5</c:v>
                </c:pt>
                <c:pt idx="5587">
                  <c:v>182215.3</c:v>
                </c:pt>
                <c:pt idx="5588">
                  <c:v>62028.1</c:v>
                </c:pt>
                <c:pt idx="5589">
                  <c:v>69927.399999999994</c:v>
                </c:pt>
                <c:pt idx="5590">
                  <c:v>73228.2</c:v>
                </c:pt>
                <c:pt idx="5591">
                  <c:v>80043.199999999997</c:v>
                </c:pt>
                <c:pt idx="5592">
                  <c:v>82601.2</c:v>
                </c:pt>
                <c:pt idx="5593">
                  <c:v>84619.5</c:v>
                </c:pt>
                <c:pt idx="5594">
                  <c:v>86391.8</c:v>
                </c:pt>
                <c:pt idx="5595">
                  <c:v>87110.399999999994</c:v>
                </c:pt>
                <c:pt idx="5596">
                  <c:v>89648</c:v>
                </c:pt>
                <c:pt idx="5597">
                  <c:v>91340.7</c:v>
                </c:pt>
                <c:pt idx="5598">
                  <c:v>94007</c:v>
                </c:pt>
                <c:pt idx="5599">
                  <c:v>129700.1</c:v>
                </c:pt>
                <c:pt idx="5600">
                  <c:v>136259.29999999999</c:v>
                </c:pt>
                <c:pt idx="5601">
                  <c:v>152825.5</c:v>
                </c:pt>
                <c:pt idx="5602">
                  <c:v>169135</c:v>
                </c:pt>
                <c:pt idx="5603">
                  <c:v>177791.6</c:v>
                </c:pt>
                <c:pt idx="5604">
                  <c:v>184431.4</c:v>
                </c:pt>
                <c:pt idx="5605">
                  <c:v>190723.20000000001</c:v>
                </c:pt>
                <c:pt idx="5606">
                  <c:v>191851.6</c:v>
                </c:pt>
                <c:pt idx="5607">
                  <c:v>207184.4</c:v>
                </c:pt>
                <c:pt idx="5608">
                  <c:v>218942.9</c:v>
                </c:pt>
                <c:pt idx="5609">
                  <c:v>234936.5</c:v>
                </c:pt>
                <c:pt idx="5610">
                  <c:v>137828.5</c:v>
                </c:pt>
                <c:pt idx="5611">
                  <c:v>146078.5</c:v>
                </c:pt>
                <c:pt idx="5612">
                  <c:v>152936.20000000001</c:v>
                </c:pt>
                <c:pt idx="5613">
                  <c:v>161203.29999999999</c:v>
                </c:pt>
                <c:pt idx="5614">
                  <c:v>168626.5</c:v>
                </c:pt>
                <c:pt idx="5615">
                  <c:v>175161.9</c:v>
                </c:pt>
                <c:pt idx="5616">
                  <c:v>179672.2</c:v>
                </c:pt>
                <c:pt idx="5617">
                  <c:v>183287.6</c:v>
                </c:pt>
                <c:pt idx="5618">
                  <c:v>186045.9</c:v>
                </c:pt>
                <c:pt idx="5619">
                  <c:v>188402.1</c:v>
                </c:pt>
                <c:pt idx="5620">
                  <c:v>189995.7</c:v>
                </c:pt>
                <c:pt idx="5621">
                  <c:v>168101.2</c:v>
                </c:pt>
                <c:pt idx="5622">
                  <c:v>176975.3</c:v>
                </c:pt>
                <c:pt idx="5623">
                  <c:v>182967.5</c:v>
                </c:pt>
                <c:pt idx="5624">
                  <c:v>191374.3</c:v>
                </c:pt>
                <c:pt idx="5625">
                  <c:v>195863.6</c:v>
                </c:pt>
                <c:pt idx="5626">
                  <c:v>196446.1</c:v>
                </c:pt>
                <c:pt idx="5627">
                  <c:v>198971.6</c:v>
                </c:pt>
                <c:pt idx="5628">
                  <c:v>201670.8</c:v>
                </c:pt>
                <c:pt idx="5629">
                  <c:v>204132.4</c:v>
                </c:pt>
                <c:pt idx="5630">
                  <c:v>206447.6</c:v>
                </c:pt>
                <c:pt idx="5631">
                  <c:v>209268.4</c:v>
                </c:pt>
                <c:pt idx="5632">
                  <c:v>23824.9</c:v>
                </c:pt>
                <c:pt idx="5633">
                  <c:v>24485.9</c:v>
                </c:pt>
                <c:pt idx="5634">
                  <c:v>26298.3</c:v>
                </c:pt>
                <c:pt idx="5635">
                  <c:v>29084.400000000001</c:v>
                </c:pt>
                <c:pt idx="5636">
                  <c:v>31402.5</c:v>
                </c:pt>
                <c:pt idx="5637">
                  <c:v>32737.5</c:v>
                </c:pt>
                <c:pt idx="5638">
                  <c:v>34055.1</c:v>
                </c:pt>
                <c:pt idx="5639">
                  <c:v>35323.599999999999</c:v>
                </c:pt>
                <c:pt idx="5640">
                  <c:v>36492.199999999997</c:v>
                </c:pt>
                <c:pt idx="5641">
                  <c:v>37526.400000000001</c:v>
                </c:pt>
                <c:pt idx="5642">
                  <c:v>38420</c:v>
                </c:pt>
                <c:pt idx="5643">
                  <c:v>11331.7</c:v>
                </c:pt>
                <c:pt idx="5644">
                  <c:v>11614.7</c:v>
                </c:pt>
                <c:pt idx="5645">
                  <c:v>12295.2</c:v>
                </c:pt>
                <c:pt idx="5646">
                  <c:v>12809.9</c:v>
                </c:pt>
                <c:pt idx="5647">
                  <c:v>12841.7</c:v>
                </c:pt>
                <c:pt idx="5648">
                  <c:v>12994.3</c:v>
                </c:pt>
                <c:pt idx="5649">
                  <c:v>13350.8</c:v>
                </c:pt>
                <c:pt idx="5650">
                  <c:v>13641.8</c:v>
                </c:pt>
                <c:pt idx="5651">
                  <c:v>13833</c:v>
                </c:pt>
                <c:pt idx="5652">
                  <c:v>14049</c:v>
                </c:pt>
                <c:pt idx="5653">
                  <c:v>14258.1</c:v>
                </c:pt>
                <c:pt idx="5654">
                  <c:v>92875.6</c:v>
                </c:pt>
                <c:pt idx="5655">
                  <c:v>100179.4</c:v>
                </c:pt>
                <c:pt idx="5656">
                  <c:v>109870.8</c:v>
                </c:pt>
                <c:pt idx="5657">
                  <c:v>116826.3</c:v>
                </c:pt>
                <c:pt idx="5658">
                  <c:v>121199.8</c:v>
                </c:pt>
                <c:pt idx="5659">
                  <c:v>126874.5</c:v>
                </c:pt>
                <c:pt idx="5660">
                  <c:v>132278.39999999999</c:v>
                </c:pt>
                <c:pt idx="5661">
                  <c:v>136508.29999999999</c:v>
                </c:pt>
                <c:pt idx="5662">
                  <c:v>139547</c:v>
                </c:pt>
                <c:pt idx="5663">
                  <c:v>141567.79999999999</c:v>
                </c:pt>
                <c:pt idx="5664">
                  <c:v>144142.79999999999</c:v>
                </c:pt>
                <c:pt idx="5665">
                  <c:v>59262.2</c:v>
                </c:pt>
                <c:pt idx="5666">
                  <c:v>60401.9</c:v>
                </c:pt>
                <c:pt idx="5667">
                  <c:v>63527.4</c:v>
                </c:pt>
                <c:pt idx="5668">
                  <c:v>68236.399999999994</c:v>
                </c:pt>
                <c:pt idx="5669">
                  <c:v>73421.600000000006</c:v>
                </c:pt>
                <c:pt idx="5670">
                  <c:v>74273.7</c:v>
                </c:pt>
                <c:pt idx="5671">
                  <c:v>76501.899999999994</c:v>
                </c:pt>
                <c:pt idx="5672">
                  <c:v>76731.399999999994</c:v>
                </c:pt>
                <c:pt idx="5673">
                  <c:v>77140.3</c:v>
                </c:pt>
                <c:pt idx="5674">
                  <c:v>77578.600000000006</c:v>
                </c:pt>
                <c:pt idx="5675">
                  <c:v>78246</c:v>
                </c:pt>
                <c:pt idx="5676">
                  <c:v>7611.3</c:v>
                </c:pt>
                <c:pt idx="5677">
                  <c:v>8405.6</c:v>
                </c:pt>
                <c:pt idx="5678">
                  <c:v>7991.4</c:v>
                </c:pt>
                <c:pt idx="5679">
                  <c:v>7377.8</c:v>
                </c:pt>
                <c:pt idx="5680">
                  <c:v>7420.4</c:v>
                </c:pt>
                <c:pt idx="5681">
                  <c:v>7442.9</c:v>
                </c:pt>
                <c:pt idx="5682">
                  <c:v>7626.8</c:v>
                </c:pt>
                <c:pt idx="5683">
                  <c:v>7686.1</c:v>
                </c:pt>
                <c:pt idx="5684">
                  <c:v>7688.8</c:v>
                </c:pt>
                <c:pt idx="5685">
                  <c:v>7645.6</c:v>
                </c:pt>
                <c:pt idx="5686">
                  <c:v>7670.5</c:v>
                </c:pt>
                <c:pt idx="5687">
                  <c:v>45575.5</c:v>
                </c:pt>
                <c:pt idx="5688">
                  <c:v>47882.5</c:v>
                </c:pt>
                <c:pt idx="5689">
                  <c:v>49938.400000000001</c:v>
                </c:pt>
                <c:pt idx="5690">
                  <c:v>52231.1</c:v>
                </c:pt>
                <c:pt idx="5691">
                  <c:v>55180.9</c:v>
                </c:pt>
                <c:pt idx="5692">
                  <c:v>55584.7</c:v>
                </c:pt>
                <c:pt idx="5693">
                  <c:v>56657.8</c:v>
                </c:pt>
                <c:pt idx="5694">
                  <c:v>57686.8</c:v>
                </c:pt>
                <c:pt idx="5695">
                  <c:v>59158.6</c:v>
                </c:pt>
                <c:pt idx="5696">
                  <c:v>60656.2</c:v>
                </c:pt>
                <c:pt idx="5697">
                  <c:v>62377.3</c:v>
                </c:pt>
                <c:pt idx="5698">
                  <c:v>33146.699999999997</c:v>
                </c:pt>
                <c:pt idx="5699">
                  <c:v>34533.800000000003</c:v>
                </c:pt>
                <c:pt idx="5700">
                  <c:v>35381.5</c:v>
                </c:pt>
                <c:pt idx="5701">
                  <c:v>36965.4</c:v>
                </c:pt>
                <c:pt idx="5702">
                  <c:v>37540.5</c:v>
                </c:pt>
                <c:pt idx="5703">
                  <c:v>37886.6</c:v>
                </c:pt>
                <c:pt idx="5704">
                  <c:v>38585.599999999999</c:v>
                </c:pt>
                <c:pt idx="5705">
                  <c:v>39365.4</c:v>
                </c:pt>
                <c:pt idx="5706">
                  <c:v>40058.400000000001</c:v>
                </c:pt>
                <c:pt idx="5707">
                  <c:v>40598.199999999997</c:v>
                </c:pt>
                <c:pt idx="5708">
                  <c:v>41291</c:v>
                </c:pt>
                <c:pt idx="5709">
                  <c:v>16350</c:v>
                </c:pt>
                <c:pt idx="5710">
                  <c:v>16873.599999999999</c:v>
                </c:pt>
                <c:pt idx="5711">
                  <c:v>16895.8</c:v>
                </c:pt>
                <c:pt idx="5712">
                  <c:v>17720.7</c:v>
                </c:pt>
                <c:pt idx="5713">
                  <c:v>18933.7</c:v>
                </c:pt>
                <c:pt idx="5714">
                  <c:v>19382.7</c:v>
                </c:pt>
                <c:pt idx="5715">
                  <c:v>20026</c:v>
                </c:pt>
                <c:pt idx="5716">
                  <c:v>20511</c:v>
                </c:pt>
                <c:pt idx="5717">
                  <c:v>21329</c:v>
                </c:pt>
                <c:pt idx="5718">
                  <c:v>22001.4</c:v>
                </c:pt>
                <c:pt idx="5719">
                  <c:v>22597.7</c:v>
                </c:pt>
                <c:pt idx="5720">
                  <c:v>6428.4</c:v>
                </c:pt>
                <c:pt idx="5721">
                  <c:v>7152.6</c:v>
                </c:pt>
                <c:pt idx="5722">
                  <c:v>7189.5</c:v>
                </c:pt>
                <c:pt idx="5723">
                  <c:v>7735.6</c:v>
                </c:pt>
                <c:pt idx="5724">
                  <c:v>7877.3</c:v>
                </c:pt>
                <c:pt idx="5725">
                  <c:v>7757.8</c:v>
                </c:pt>
                <c:pt idx="5726">
                  <c:v>7869.4</c:v>
                </c:pt>
                <c:pt idx="5727">
                  <c:v>8022.4</c:v>
                </c:pt>
                <c:pt idx="5728">
                  <c:v>8084.1</c:v>
                </c:pt>
                <c:pt idx="5729">
                  <c:v>8237.2000000000007</c:v>
                </c:pt>
                <c:pt idx="5730">
                  <c:v>8427.6</c:v>
                </c:pt>
                <c:pt idx="5731">
                  <c:v>598.29999999999995</c:v>
                </c:pt>
                <c:pt idx="5732">
                  <c:v>549.79999999999995</c:v>
                </c:pt>
                <c:pt idx="5733">
                  <c:v>500.7</c:v>
                </c:pt>
                <c:pt idx="5734">
                  <c:v>480.7</c:v>
                </c:pt>
                <c:pt idx="5735">
                  <c:v>503.8</c:v>
                </c:pt>
                <c:pt idx="5736">
                  <c:v>501.1</c:v>
                </c:pt>
                <c:pt idx="5737">
                  <c:v>501.8</c:v>
                </c:pt>
                <c:pt idx="5738">
                  <c:v>499.7</c:v>
                </c:pt>
                <c:pt idx="5739">
                  <c:v>497.3</c:v>
                </c:pt>
                <c:pt idx="5740">
                  <c:v>497.5</c:v>
                </c:pt>
                <c:pt idx="5741">
                  <c:v>497.3</c:v>
                </c:pt>
                <c:pt idx="5742">
                  <c:v>5273.1</c:v>
                </c:pt>
                <c:pt idx="5743">
                  <c:v>4730.8</c:v>
                </c:pt>
                <c:pt idx="5744">
                  <c:v>4141.8</c:v>
                </c:pt>
                <c:pt idx="5745">
                  <c:v>3472.1</c:v>
                </c:pt>
                <c:pt idx="5746">
                  <c:v>3404.2</c:v>
                </c:pt>
                <c:pt idx="5747">
                  <c:v>3384.6</c:v>
                </c:pt>
                <c:pt idx="5748">
                  <c:v>3308.5</c:v>
                </c:pt>
                <c:pt idx="5749">
                  <c:v>3262.8</c:v>
                </c:pt>
                <c:pt idx="5750">
                  <c:v>3203</c:v>
                </c:pt>
                <c:pt idx="5751">
                  <c:v>3130.7</c:v>
                </c:pt>
                <c:pt idx="5752">
                  <c:v>3060.8</c:v>
                </c:pt>
                <c:pt idx="5753">
                  <c:v>3139.4</c:v>
                </c:pt>
                <c:pt idx="5754">
                  <c:v>2929</c:v>
                </c:pt>
                <c:pt idx="5755">
                  <c:v>2858.4</c:v>
                </c:pt>
                <c:pt idx="5756">
                  <c:v>2999</c:v>
                </c:pt>
                <c:pt idx="5757">
                  <c:v>3085.8</c:v>
                </c:pt>
                <c:pt idx="5758">
                  <c:v>3180.2</c:v>
                </c:pt>
                <c:pt idx="5759">
                  <c:v>3282.1</c:v>
                </c:pt>
                <c:pt idx="5760">
                  <c:v>3367.5</c:v>
                </c:pt>
                <c:pt idx="5761">
                  <c:v>3451.8</c:v>
                </c:pt>
                <c:pt idx="5762">
                  <c:v>3518.6</c:v>
                </c:pt>
                <c:pt idx="5763">
                  <c:v>3584.2</c:v>
                </c:pt>
                <c:pt idx="5764">
                  <c:v>30337.7</c:v>
                </c:pt>
                <c:pt idx="5765">
                  <c:v>34564.6</c:v>
                </c:pt>
                <c:pt idx="5766">
                  <c:v>36444.800000000003</c:v>
                </c:pt>
                <c:pt idx="5767">
                  <c:v>39219.9</c:v>
                </c:pt>
                <c:pt idx="5768">
                  <c:v>38063.699999999997</c:v>
                </c:pt>
                <c:pt idx="5769">
                  <c:v>38363.5</c:v>
                </c:pt>
                <c:pt idx="5770">
                  <c:v>39603.1</c:v>
                </c:pt>
                <c:pt idx="5771">
                  <c:v>40756.9</c:v>
                </c:pt>
                <c:pt idx="5772">
                  <c:v>41907.199999999997</c:v>
                </c:pt>
                <c:pt idx="5773">
                  <c:v>43060.6</c:v>
                </c:pt>
                <c:pt idx="5774">
                  <c:v>44285.599999999999</c:v>
                </c:pt>
                <c:pt idx="5775">
                  <c:v>2365.6</c:v>
                </c:pt>
                <c:pt idx="5776">
                  <c:v>2371.1999999999998</c:v>
                </c:pt>
                <c:pt idx="5777">
                  <c:v>2335.6999999999998</c:v>
                </c:pt>
                <c:pt idx="5778">
                  <c:v>2451.1</c:v>
                </c:pt>
                <c:pt idx="5779">
                  <c:v>2526.1999999999998</c:v>
                </c:pt>
                <c:pt idx="5780">
                  <c:v>2518.5</c:v>
                </c:pt>
                <c:pt idx="5781">
                  <c:v>2375.5</c:v>
                </c:pt>
                <c:pt idx="5782">
                  <c:v>2254</c:v>
                </c:pt>
                <c:pt idx="5783">
                  <c:v>2156.1</c:v>
                </c:pt>
                <c:pt idx="5784">
                  <c:v>2053.8000000000002</c:v>
                </c:pt>
                <c:pt idx="5785">
                  <c:v>1947.3</c:v>
                </c:pt>
                <c:pt idx="5786">
                  <c:v>25721.599999999999</c:v>
                </c:pt>
                <c:pt idx="5787">
                  <c:v>27598.7</c:v>
                </c:pt>
                <c:pt idx="5788">
                  <c:v>30888.7</c:v>
                </c:pt>
                <c:pt idx="5789">
                  <c:v>33425</c:v>
                </c:pt>
                <c:pt idx="5790">
                  <c:v>31875.8</c:v>
                </c:pt>
                <c:pt idx="5791">
                  <c:v>33026.6</c:v>
                </c:pt>
                <c:pt idx="5792">
                  <c:v>34123.800000000003</c:v>
                </c:pt>
                <c:pt idx="5793">
                  <c:v>35169.199999999997</c:v>
                </c:pt>
                <c:pt idx="5794">
                  <c:v>36702.800000000003</c:v>
                </c:pt>
                <c:pt idx="5795">
                  <c:v>38012.1</c:v>
                </c:pt>
                <c:pt idx="5796">
                  <c:v>39433.9</c:v>
                </c:pt>
                <c:pt idx="5797">
                  <c:v>34859.199999999997</c:v>
                </c:pt>
                <c:pt idx="5798">
                  <c:v>35022.400000000001</c:v>
                </c:pt>
                <c:pt idx="5799">
                  <c:v>37099</c:v>
                </c:pt>
                <c:pt idx="5800">
                  <c:v>38973.699999999997</c:v>
                </c:pt>
                <c:pt idx="5801">
                  <c:v>39757.5</c:v>
                </c:pt>
                <c:pt idx="5802">
                  <c:v>40463.1</c:v>
                </c:pt>
                <c:pt idx="5803">
                  <c:v>41805.199999999997</c:v>
                </c:pt>
                <c:pt idx="5804">
                  <c:v>42972.4</c:v>
                </c:pt>
                <c:pt idx="5805">
                  <c:v>43876.7</c:v>
                </c:pt>
                <c:pt idx="5806">
                  <c:v>44778.1</c:v>
                </c:pt>
                <c:pt idx="5807">
                  <c:v>45953.8</c:v>
                </c:pt>
                <c:pt idx="5808">
                  <c:v>281023.8</c:v>
                </c:pt>
                <c:pt idx="5809">
                  <c:v>280836.3</c:v>
                </c:pt>
                <c:pt idx="5810">
                  <c:v>275087.90000000002</c:v>
                </c:pt>
                <c:pt idx="5811">
                  <c:v>278075.7</c:v>
                </c:pt>
                <c:pt idx="5812">
                  <c:v>287682.2</c:v>
                </c:pt>
                <c:pt idx="5813">
                  <c:v>292162</c:v>
                </c:pt>
                <c:pt idx="5814">
                  <c:v>295718.2</c:v>
                </c:pt>
                <c:pt idx="5815">
                  <c:v>297555.3</c:v>
                </c:pt>
                <c:pt idx="5816">
                  <c:v>299292.3</c:v>
                </c:pt>
                <c:pt idx="5817">
                  <c:v>301265</c:v>
                </c:pt>
                <c:pt idx="5818">
                  <c:v>304186.2</c:v>
                </c:pt>
                <c:pt idx="5819">
                  <c:v>12775</c:v>
                </c:pt>
                <c:pt idx="5820">
                  <c:v>14477.4</c:v>
                </c:pt>
                <c:pt idx="5821">
                  <c:v>15944.9</c:v>
                </c:pt>
                <c:pt idx="5822">
                  <c:v>16209.1</c:v>
                </c:pt>
                <c:pt idx="5823">
                  <c:v>17267.7</c:v>
                </c:pt>
                <c:pt idx="5824">
                  <c:v>17761.8</c:v>
                </c:pt>
                <c:pt idx="5825">
                  <c:v>18020.599999999999</c:v>
                </c:pt>
                <c:pt idx="5826">
                  <c:v>18033.7</c:v>
                </c:pt>
                <c:pt idx="5827">
                  <c:v>18360.5</c:v>
                </c:pt>
                <c:pt idx="5828">
                  <c:v>18796.3</c:v>
                </c:pt>
                <c:pt idx="5829">
                  <c:v>18958.099999999999</c:v>
                </c:pt>
                <c:pt idx="5830">
                  <c:v>52733.7</c:v>
                </c:pt>
                <c:pt idx="5831">
                  <c:v>55540.2</c:v>
                </c:pt>
                <c:pt idx="5832">
                  <c:v>57289.4</c:v>
                </c:pt>
                <c:pt idx="5833">
                  <c:v>60696.1</c:v>
                </c:pt>
                <c:pt idx="5834">
                  <c:v>64967.3</c:v>
                </c:pt>
                <c:pt idx="5835">
                  <c:v>72649.7</c:v>
                </c:pt>
                <c:pt idx="5836">
                  <c:v>74621.5</c:v>
                </c:pt>
                <c:pt idx="5837">
                  <c:v>76359.899999999994</c:v>
                </c:pt>
                <c:pt idx="5838">
                  <c:v>79747.899999999994</c:v>
                </c:pt>
                <c:pt idx="5839">
                  <c:v>83079.7</c:v>
                </c:pt>
                <c:pt idx="5840">
                  <c:v>86206.7</c:v>
                </c:pt>
                <c:pt idx="5841">
                  <c:v>78287.5</c:v>
                </c:pt>
                <c:pt idx="5842">
                  <c:v>83360.600000000006</c:v>
                </c:pt>
                <c:pt idx="5843">
                  <c:v>84861.6</c:v>
                </c:pt>
                <c:pt idx="5844">
                  <c:v>88575.5</c:v>
                </c:pt>
                <c:pt idx="5845">
                  <c:v>94842.5</c:v>
                </c:pt>
                <c:pt idx="5846">
                  <c:v>97257.600000000006</c:v>
                </c:pt>
                <c:pt idx="5847">
                  <c:v>100723.1</c:v>
                </c:pt>
                <c:pt idx="5848">
                  <c:v>103773.9</c:v>
                </c:pt>
                <c:pt idx="5849">
                  <c:v>106798.1</c:v>
                </c:pt>
                <c:pt idx="5850">
                  <c:v>110029.4</c:v>
                </c:pt>
                <c:pt idx="5851">
                  <c:v>113703.3</c:v>
                </c:pt>
                <c:pt idx="5852">
                  <c:v>8339.6</c:v>
                </c:pt>
                <c:pt idx="5853">
                  <c:v>8258.1</c:v>
                </c:pt>
                <c:pt idx="5854">
                  <c:v>8531.7999999999993</c:v>
                </c:pt>
                <c:pt idx="5855">
                  <c:v>8876.1</c:v>
                </c:pt>
                <c:pt idx="5856">
                  <c:v>9260.2000000000007</c:v>
                </c:pt>
                <c:pt idx="5857">
                  <c:v>9826</c:v>
                </c:pt>
                <c:pt idx="5858">
                  <c:v>10006.299999999999</c:v>
                </c:pt>
                <c:pt idx="5859">
                  <c:v>10236.700000000001</c:v>
                </c:pt>
                <c:pt idx="5860">
                  <c:v>10472.6</c:v>
                </c:pt>
                <c:pt idx="5861">
                  <c:v>10751.8</c:v>
                </c:pt>
                <c:pt idx="5862">
                  <c:v>11011.8</c:v>
                </c:pt>
                <c:pt idx="5863">
                  <c:v>32703.4</c:v>
                </c:pt>
                <c:pt idx="5864">
                  <c:v>32374.6</c:v>
                </c:pt>
                <c:pt idx="5865">
                  <c:v>32582</c:v>
                </c:pt>
                <c:pt idx="5866">
                  <c:v>35633.199999999997</c:v>
                </c:pt>
                <c:pt idx="5867">
                  <c:v>36030.699999999997</c:v>
                </c:pt>
                <c:pt idx="5868">
                  <c:v>37737.300000000003</c:v>
                </c:pt>
                <c:pt idx="5869">
                  <c:v>39752.9</c:v>
                </c:pt>
                <c:pt idx="5870">
                  <c:v>41120.400000000001</c:v>
                </c:pt>
                <c:pt idx="5871">
                  <c:v>42690.1</c:v>
                </c:pt>
                <c:pt idx="5872">
                  <c:v>44162.400000000001</c:v>
                </c:pt>
                <c:pt idx="5873">
                  <c:v>45162.8</c:v>
                </c:pt>
                <c:pt idx="5874">
                  <c:v>4432.3</c:v>
                </c:pt>
                <c:pt idx="5875">
                  <c:v>4247.8</c:v>
                </c:pt>
                <c:pt idx="5876">
                  <c:v>4487.8999999999996</c:v>
                </c:pt>
                <c:pt idx="5877">
                  <c:v>4762.3</c:v>
                </c:pt>
                <c:pt idx="5878">
                  <c:v>4893.1000000000004</c:v>
                </c:pt>
                <c:pt idx="5879">
                  <c:v>5111.3999999999996</c:v>
                </c:pt>
                <c:pt idx="5880">
                  <c:v>5327.9</c:v>
                </c:pt>
                <c:pt idx="5881">
                  <c:v>5471</c:v>
                </c:pt>
                <c:pt idx="5882">
                  <c:v>5672.1</c:v>
                </c:pt>
                <c:pt idx="5883">
                  <c:v>5909.9</c:v>
                </c:pt>
                <c:pt idx="5884">
                  <c:v>6118.1</c:v>
                </c:pt>
                <c:pt idx="5885">
                  <c:v>228495.2</c:v>
                </c:pt>
                <c:pt idx="5886">
                  <c:v>225026.6</c:v>
                </c:pt>
                <c:pt idx="5887">
                  <c:v>215097.2</c:v>
                </c:pt>
                <c:pt idx="5888">
                  <c:v>222178.6</c:v>
                </c:pt>
                <c:pt idx="5889">
                  <c:v>213617.1</c:v>
                </c:pt>
                <c:pt idx="5890">
                  <c:v>205597.6</c:v>
                </c:pt>
                <c:pt idx="5891">
                  <c:v>210184.6</c:v>
                </c:pt>
                <c:pt idx="5892">
                  <c:v>213053.1</c:v>
                </c:pt>
                <c:pt idx="5893">
                  <c:v>218634.3</c:v>
                </c:pt>
                <c:pt idx="5894">
                  <c:v>226526.6</c:v>
                </c:pt>
                <c:pt idx="5895">
                  <c:v>232754.1</c:v>
                </c:pt>
                <c:pt idx="5896">
                  <c:v>2614.4</c:v>
                </c:pt>
                <c:pt idx="5897">
                  <c:v>2705.2</c:v>
                </c:pt>
                <c:pt idx="5898">
                  <c:v>2802.1</c:v>
                </c:pt>
                <c:pt idx="5899">
                  <c:v>3044.8</c:v>
                </c:pt>
                <c:pt idx="5900">
                  <c:v>3153.9</c:v>
                </c:pt>
                <c:pt idx="5901">
                  <c:v>3237.4</c:v>
                </c:pt>
                <c:pt idx="5902">
                  <c:v>3374.7</c:v>
                </c:pt>
                <c:pt idx="5903">
                  <c:v>3459.5</c:v>
                </c:pt>
                <c:pt idx="5904">
                  <c:v>3527.7</c:v>
                </c:pt>
                <c:pt idx="5905">
                  <c:v>3591.8</c:v>
                </c:pt>
                <c:pt idx="5906">
                  <c:v>3649</c:v>
                </c:pt>
                <c:pt idx="5907">
                  <c:v>4325.8999999999996</c:v>
                </c:pt>
                <c:pt idx="5908">
                  <c:v>4478.6000000000004</c:v>
                </c:pt>
                <c:pt idx="5909">
                  <c:v>4276</c:v>
                </c:pt>
                <c:pt idx="5910">
                  <c:v>4205.5</c:v>
                </c:pt>
                <c:pt idx="5911">
                  <c:v>2839.4</c:v>
                </c:pt>
                <c:pt idx="5912">
                  <c:v>2980.7</c:v>
                </c:pt>
                <c:pt idx="5913">
                  <c:v>3159.6</c:v>
                </c:pt>
                <c:pt idx="5914">
                  <c:v>3310.4</c:v>
                </c:pt>
                <c:pt idx="5915">
                  <c:v>3418.9</c:v>
                </c:pt>
                <c:pt idx="5916">
                  <c:v>3482.2</c:v>
                </c:pt>
                <c:pt idx="5917">
                  <c:v>3540.8</c:v>
                </c:pt>
                <c:pt idx="5918">
                  <c:v>6563.1</c:v>
                </c:pt>
                <c:pt idx="5919">
                  <c:v>6619.9</c:v>
                </c:pt>
                <c:pt idx="5920">
                  <c:v>7063.8</c:v>
                </c:pt>
                <c:pt idx="5921">
                  <c:v>7324</c:v>
                </c:pt>
                <c:pt idx="5922">
                  <c:v>7635.1</c:v>
                </c:pt>
                <c:pt idx="5923">
                  <c:v>8000.3</c:v>
                </c:pt>
                <c:pt idx="5924">
                  <c:v>8251.5</c:v>
                </c:pt>
                <c:pt idx="5925">
                  <c:v>8437.4</c:v>
                </c:pt>
                <c:pt idx="5926">
                  <c:v>8688.1</c:v>
                </c:pt>
                <c:pt idx="5927">
                  <c:v>8944.7000000000007</c:v>
                </c:pt>
                <c:pt idx="5928">
                  <c:v>9172.7000000000007</c:v>
                </c:pt>
                <c:pt idx="5929">
                  <c:v>16684.8</c:v>
                </c:pt>
                <c:pt idx="5930">
                  <c:v>16324.5</c:v>
                </c:pt>
                <c:pt idx="5931">
                  <c:v>16937.599999999999</c:v>
                </c:pt>
                <c:pt idx="5932">
                  <c:v>16833.599999999999</c:v>
                </c:pt>
                <c:pt idx="5933">
                  <c:v>17426.400000000001</c:v>
                </c:pt>
                <c:pt idx="5934">
                  <c:v>18062.3</c:v>
                </c:pt>
                <c:pt idx="5935">
                  <c:v>18551.900000000001</c:v>
                </c:pt>
                <c:pt idx="5936">
                  <c:v>19159.2</c:v>
                </c:pt>
                <c:pt idx="5937">
                  <c:v>19822.2</c:v>
                </c:pt>
                <c:pt idx="5938">
                  <c:v>20527.5</c:v>
                </c:pt>
                <c:pt idx="5939">
                  <c:v>21315.1</c:v>
                </c:pt>
                <c:pt idx="5940">
                  <c:v>10912.7</c:v>
                </c:pt>
                <c:pt idx="5941">
                  <c:v>11443.8</c:v>
                </c:pt>
                <c:pt idx="5942">
                  <c:v>11806.2</c:v>
                </c:pt>
                <c:pt idx="5943">
                  <c:v>13377.6</c:v>
                </c:pt>
                <c:pt idx="5944">
                  <c:v>13421.9</c:v>
                </c:pt>
                <c:pt idx="5945">
                  <c:v>13582.4</c:v>
                </c:pt>
                <c:pt idx="5946">
                  <c:v>13833.8</c:v>
                </c:pt>
                <c:pt idx="5947">
                  <c:v>14053.3</c:v>
                </c:pt>
                <c:pt idx="5948">
                  <c:v>14361.4</c:v>
                </c:pt>
                <c:pt idx="5949">
                  <c:v>14745.4</c:v>
                </c:pt>
                <c:pt idx="5950">
                  <c:v>15026.4</c:v>
                </c:pt>
                <c:pt idx="5951">
                  <c:v>2361.9</c:v>
                </c:pt>
                <c:pt idx="5952">
                  <c:v>2430.1999999999998</c:v>
                </c:pt>
                <c:pt idx="5953">
                  <c:v>2504.8000000000002</c:v>
                </c:pt>
                <c:pt idx="5954">
                  <c:v>2585.9</c:v>
                </c:pt>
                <c:pt idx="5955">
                  <c:v>2593.1</c:v>
                </c:pt>
                <c:pt idx="5956">
                  <c:v>2601.1</c:v>
                </c:pt>
                <c:pt idx="5957">
                  <c:v>2640.2</c:v>
                </c:pt>
                <c:pt idx="5958">
                  <c:v>2706.3</c:v>
                </c:pt>
                <c:pt idx="5959">
                  <c:v>2783</c:v>
                </c:pt>
                <c:pt idx="5960">
                  <c:v>2851.5</c:v>
                </c:pt>
                <c:pt idx="5961">
                  <c:v>2918.1</c:v>
                </c:pt>
                <c:pt idx="5962">
                  <c:v>11443.8</c:v>
                </c:pt>
                <c:pt idx="5963">
                  <c:v>11266.3</c:v>
                </c:pt>
                <c:pt idx="5964">
                  <c:v>11157.2</c:v>
                </c:pt>
                <c:pt idx="5965">
                  <c:v>12130.4</c:v>
                </c:pt>
                <c:pt idx="5966">
                  <c:v>11383.4</c:v>
                </c:pt>
                <c:pt idx="5967">
                  <c:v>11185.4</c:v>
                </c:pt>
                <c:pt idx="5968">
                  <c:v>11320.4</c:v>
                </c:pt>
                <c:pt idx="5969">
                  <c:v>11434.3</c:v>
                </c:pt>
                <c:pt idx="5970">
                  <c:v>11554</c:v>
                </c:pt>
                <c:pt idx="5971">
                  <c:v>11670.2</c:v>
                </c:pt>
                <c:pt idx="5972">
                  <c:v>11781.9</c:v>
                </c:pt>
                <c:pt idx="5973">
                  <c:v>1739.4</c:v>
                </c:pt>
                <c:pt idx="5974">
                  <c:v>2021.4</c:v>
                </c:pt>
                <c:pt idx="5975">
                  <c:v>1928.7</c:v>
                </c:pt>
                <c:pt idx="5976">
                  <c:v>2153.1</c:v>
                </c:pt>
                <c:pt idx="5977">
                  <c:v>2239.9</c:v>
                </c:pt>
                <c:pt idx="5978">
                  <c:v>2457.8000000000002</c:v>
                </c:pt>
                <c:pt idx="5979">
                  <c:v>2677.6</c:v>
                </c:pt>
                <c:pt idx="5980">
                  <c:v>2879.8</c:v>
                </c:pt>
                <c:pt idx="5981">
                  <c:v>3042.5</c:v>
                </c:pt>
                <c:pt idx="5982">
                  <c:v>3213.6</c:v>
                </c:pt>
                <c:pt idx="5983">
                  <c:v>3403.1</c:v>
                </c:pt>
                <c:pt idx="5984">
                  <c:v>342798.9</c:v>
                </c:pt>
                <c:pt idx="5985">
                  <c:v>358599.3</c:v>
                </c:pt>
                <c:pt idx="5986">
                  <c:v>357595.6</c:v>
                </c:pt>
                <c:pt idx="5987">
                  <c:v>365620.9</c:v>
                </c:pt>
                <c:pt idx="5988">
                  <c:v>378145.6</c:v>
                </c:pt>
                <c:pt idx="5989">
                  <c:v>386935.6</c:v>
                </c:pt>
                <c:pt idx="5990">
                  <c:v>396675.2</c:v>
                </c:pt>
                <c:pt idx="5991">
                  <c:v>410486.5</c:v>
                </c:pt>
                <c:pt idx="5992">
                  <c:v>419277.3</c:v>
                </c:pt>
                <c:pt idx="5993">
                  <c:v>428638.1</c:v>
                </c:pt>
                <c:pt idx="5994">
                  <c:v>442354.6</c:v>
                </c:pt>
                <c:pt idx="5995">
                  <c:v>173706.1</c:v>
                </c:pt>
                <c:pt idx="5996">
                  <c:v>186985.8</c:v>
                </c:pt>
                <c:pt idx="5997">
                  <c:v>192772.1</c:v>
                </c:pt>
                <c:pt idx="5998">
                  <c:v>201708.1</c:v>
                </c:pt>
                <c:pt idx="5999">
                  <c:v>220578.9</c:v>
                </c:pt>
                <c:pt idx="6000">
                  <c:v>229937.3</c:v>
                </c:pt>
                <c:pt idx="6001">
                  <c:v>234342.3</c:v>
                </c:pt>
                <c:pt idx="6002">
                  <c:v>241698.6</c:v>
                </c:pt>
                <c:pt idx="6003">
                  <c:v>248171.9</c:v>
                </c:pt>
                <c:pt idx="6004">
                  <c:v>252911.1</c:v>
                </c:pt>
                <c:pt idx="6005">
                  <c:v>258526.6</c:v>
                </c:pt>
                <c:pt idx="6006">
                  <c:v>15576.4</c:v>
                </c:pt>
                <c:pt idx="6007">
                  <c:v>17812</c:v>
                </c:pt>
                <c:pt idx="6008">
                  <c:v>18295.5</c:v>
                </c:pt>
                <c:pt idx="6009">
                  <c:v>19839.5</c:v>
                </c:pt>
                <c:pt idx="6010">
                  <c:v>21547.3</c:v>
                </c:pt>
                <c:pt idx="6011">
                  <c:v>22740.6</c:v>
                </c:pt>
                <c:pt idx="6012">
                  <c:v>23629.8</c:v>
                </c:pt>
                <c:pt idx="6013">
                  <c:v>24091.4</c:v>
                </c:pt>
                <c:pt idx="6014">
                  <c:v>24552.3</c:v>
                </c:pt>
                <c:pt idx="6015">
                  <c:v>25016.5</c:v>
                </c:pt>
                <c:pt idx="6016">
                  <c:v>25556.6</c:v>
                </c:pt>
                <c:pt idx="6017">
                  <c:v>16584.400000000001</c:v>
                </c:pt>
                <c:pt idx="6018">
                  <c:v>16436</c:v>
                </c:pt>
                <c:pt idx="6019">
                  <c:v>15969.4</c:v>
                </c:pt>
                <c:pt idx="6020">
                  <c:v>15307.9</c:v>
                </c:pt>
                <c:pt idx="6021">
                  <c:v>16179.5</c:v>
                </c:pt>
                <c:pt idx="6022">
                  <c:v>16965.3</c:v>
                </c:pt>
                <c:pt idx="6023">
                  <c:v>17785.599999999999</c:v>
                </c:pt>
                <c:pt idx="6024">
                  <c:v>18641.7</c:v>
                </c:pt>
                <c:pt idx="6025">
                  <c:v>19568.599999999999</c:v>
                </c:pt>
                <c:pt idx="6026">
                  <c:v>20520.8</c:v>
                </c:pt>
                <c:pt idx="6027">
                  <c:v>21563.7</c:v>
                </c:pt>
                <c:pt idx="6028">
                  <c:v>26563.599999999999</c:v>
                </c:pt>
                <c:pt idx="6029">
                  <c:v>29424.3</c:v>
                </c:pt>
                <c:pt idx="6030">
                  <c:v>31628.400000000001</c:v>
                </c:pt>
                <c:pt idx="6031">
                  <c:v>33770</c:v>
                </c:pt>
                <c:pt idx="6032">
                  <c:v>32893.599999999999</c:v>
                </c:pt>
                <c:pt idx="6033">
                  <c:v>34868.300000000003</c:v>
                </c:pt>
                <c:pt idx="6034">
                  <c:v>35483.1</c:v>
                </c:pt>
                <c:pt idx="6035">
                  <c:v>36689.800000000003</c:v>
                </c:pt>
                <c:pt idx="6036">
                  <c:v>38422</c:v>
                </c:pt>
                <c:pt idx="6037">
                  <c:v>40264.1</c:v>
                </c:pt>
                <c:pt idx="6038">
                  <c:v>42805</c:v>
                </c:pt>
                <c:pt idx="6039">
                  <c:v>118195.4</c:v>
                </c:pt>
                <c:pt idx="6040">
                  <c:v>118063.3</c:v>
                </c:pt>
                <c:pt idx="6041">
                  <c:v>120445.2</c:v>
                </c:pt>
                <c:pt idx="6042">
                  <c:v>124409.2</c:v>
                </c:pt>
                <c:pt idx="6043">
                  <c:v>127263.9</c:v>
                </c:pt>
                <c:pt idx="6044">
                  <c:v>133333</c:v>
                </c:pt>
                <c:pt idx="6045">
                  <c:v>134159.70000000001</c:v>
                </c:pt>
                <c:pt idx="6046">
                  <c:v>136822.20000000001</c:v>
                </c:pt>
                <c:pt idx="6047">
                  <c:v>141418.4</c:v>
                </c:pt>
                <c:pt idx="6048">
                  <c:v>146150</c:v>
                </c:pt>
                <c:pt idx="6049">
                  <c:v>152225.1</c:v>
                </c:pt>
                <c:pt idx="6050">
                  <c:v>36347.5</c:v>
                </c:pt>
                <c:pt idx="6051">
                  <c:v>39858.300000000003</c:v>
                </c:pt>
                <c:pt idx="6052">
                  <c:v>40176.800000000003</c:v>
                </c:pt>
                <c:pt idx="6053">
                  <c:v>41784.199999999997</c:v>
                </c:pt>
                <c:pt idx="6054">
                  <c:v>41901.5</c:v>
                </c:pt>
                <c:pt idx="6055">
                  <c:v>42705.5</c:v>
                </c:pt>
                <c:pt idx="6056">
                  <c:v>43616</c:v>
                </c:pt>
                <c:pt idx="6057">
                  <c:v>44718.5</c:v>
                </c:pt>
                <c:pt idx="6058">
                  <c:v>45627.199999999997</c:v>
                </c:pt>
                <c:pt idx="6059">
                  <c:v>46724.5</c:v>
                </c:pt>
                <c:pt idx="6060">
                  <c:v>48116</c:v>
                </c:pt>
                <c:pt idx="6061">
                  <c:v>11194.3</c:v>
                </c:pt>
                <c:pt idx="6062">
                  <c:v>11597.4</c:v>
                </c:pt>
                <c:pt idx="6063">
                  <c:v>11947.7</c:v>
                </c:pt>
                <c:pt idx="6064">
                  <c:v>12733</c:v>
                </c:pt>
                <c:pt idx="6065">
                  <c:v>12925.2</c:v>
                </c:pt>
                <c:pt idx="6066">
                  <c:v>12950.7</c:v>
                </c:pt>
                <c:pt idx="6067">
                  <c:v>13171.6</c:v>
                </c:pt>
                <c:pt idx="6068">
                  <c:v>13390.3</c:v>
                </c:pt>
                <c:pt idx="6069">
                  <c:v>13599.6</c:v>
                </c:pt>
                <c:pt idx="6070">
                  <c:v>13783.4</c:v>
                </c:pt>
                <c:pt idx="6071">
                  <c:v>14049.9</c:v>
                </c:pt>
                <c:pt idx="6072">
                  <c:v>5592</c:v>
                </c:pt>
                <c:pt idx="6073">
                  <c:v>6315.4</c:v>
                </c:pt>
                <c:pt idx="6074">
                  <c:v>6366.1</c:v>
                </c:pt>
                <c:pt idx="6075">
                  <c:v>6637.5</c:v>
                </c:pt>
                <c:pt idx="6076">
                  <c:v>6912.1</c:v>
                </c:pt>
                <c:pt idx="6077">
                  <c:v>7322.1</c:v>
                </c:pt>
                <c:pt idx="6078">
                  <c:v>7511.4</c:v>
                </c:pt>
                <c:pt idx="6079">
                  <c:v>8037.8</c:v>
                </c:pt>
                <c:pt idx="6080">
                  <c:v>8316.2000000000007</c:v>
                </c:pt>
                <c:pt idx="6081">
                  <c:v>8627.6</c:v>
                </c:pt>
                <c:pt idx="6082">
                  <c:v>9020.6</c:v>
                </c:pt>
                <c:pt idx="6083">
                  <c:v>3588.4</c:v>
                </c:pt>
                <c:pt idx="6084">
                  <c:v>3573.7</c:v>
                </c:pt>
                <c:pt idx="6085">
                  <c:v>3583.1</c:v>
                </c:pt>
                <c:pt idx="6086">
                  <c:v>3689.3</c:v>
                </c:pt>
                <c:pt idx="6087">
                  <c:v>3747.4</c:v>
                </c:pt>
                <c:pt idx="6088">
                  <c:v>3795.6</c:v>
                </c:pt>
                <c:pt idx="6089">
                  <c:v>3861.5</c:v>
                </c:pt>
                <c:pt idx="6090">
                  <c:v>3913</c:v>
                </c:pt>
                <c:pt idx="6091">
                  <c:v>3937</c:v>
                </c:pt>
                <c:pt idx="6092">
                  <c:v>3978.5</c:v>
                </c:pt>
                <c:pt idx="6093">
                  <c:v>4018.1</c:v>
                </c:pt>
                <c:pt idx="6094">
                  <c:v>8165.4</c:v>
                </c:pt>
                <c:pt idx="6095">
                  <c:v>8189.7</c:v>
                </c:pt>
                <c:pt idx="6096">
                  <c:v>7976</c:v>
                </c:pt>
                <c:pt idx="6097">
                  <c:v>7918.2</c:v>
                </c:pt>
                <c:pt idx="6098">
                  <c:v>8021.8</c:v>
                </c:pt>
                <c:pt idx="6099">
                  <c:v>8167.1</c:v>
                </c:pt>
                <c:pt idx="6100">
                  <c:v>8370.7000000000007</c:v>
                </c:pt>
                <c:pt idx="6101">
                  <c:v>8611.6</c:v>
                </c:pt>
                <c:pt idx="6102">
                  <c:v>8817.9</c:v>
                </c:pt>
                <c:pt idx="6103">
                  <c:v>9002.9</c:v>
                </c:pt>
                <c:pt idx="6104">
                  <c:v>9213.4</c:v>
                </c:pt>
                <c:pt idx="6105">
                  <c:v>11876.9</c:v>
                </c:pt>
                <c:pt idx="6106">
                  <c:v>11818.5</c:v>
                </c:pt>
                <c:pt idx="6107">
                  <c:v>11538.2</c:v>
                </c:pt>
                <c:pt idx="6108">
                  <c:v>11696.8</c:v>
                </c:pt>
                <c:pt idx="6109">
                  <c:v>11797.5</c:v>
                </c:pt>
                <c:pt idx="6110">
                  <c:v>11932.4</c:v>
                </c:pt>
                <c:pt idx="6111">
                  <c:v>11963.9</c:v>
                </c:pt>
                <c:pt idx="6112">
                  <c:v>12083.5</c:v>
                </c:pt>
                <c:pt idx="6113">
                  <c:v>12066.5</c:v>
                </c:pt>
                <c:pt idx="6114">
                  <c:v>12063.2</c:v>
                </c:pt>
                <c:pt idx="6115">
                  <c:v>12027.4</c:v>
                </c:pt>
                <c:pt idx="6116">
                  <c:v>3559.6</c:v>
                </c:pt>
                <c:pt idx="6117">
                  <c:v>3093</c:v>
                </c:pt>
                <c:pt idx="6118">
                  <c:v>3643.3</c:v>
                </c:pt>
                <c:pt idx="6119">
                  <c:v>4015.5</c:v>
                </c:pt>
                <c:pt idx="6120">
                  <c:v>4205.2</c:v>
                </c:pt>
                <c:pt idx="6121">
                  <c:v>4403.3</c:v>
                </c:pt>
                <c:pt idx="6122">
                  <c:v>4615.8999999999996</c:v>
                </c:pt>
                <c:pt idx="6123">
                  <c:v>4837.5</c:v>
                </c:pt>
                <c:pt idx="6124">
                  <c:v>5061.2</c:v>
                </c:pt>
                <c:pt idx="6125">
                  <c:v>5284.4</c:v>
                </c:pt>
                <c:pt idx="6126">
                  <c:v>5498.8</c:v>
                </c:pt>
                <c:pt idx="6127">
                  <c:v>19030.599999999999</c:v>
                </c:pt>
                <c:pt idx="6128">
                  <c:v>19404</c:v>
                </c:pt>
                <c:pt idx="6129">
                  <c:v>20579.400000000001</c:v>
                </c:pt>
                <c:pt idx="6130">
                  <c:v>20453</c:v>
                </c:pt>
                <c:pt idx="6131">
                  <c:v>21095.9</c:v>
                </c:pt>
                <c:pt idx="6132">
                  <c:v>21391.599999999999</c:v>
                </c:pt>
                <c:pt idx="6133">
                  <c:v>21863.7</c:v>
                </c:pt>
                <c:pt idx="6134">
                  <c:v>22354.3</c:v>
                </c:pt>
                <c:pt idx="6135">
                  <c:v>22839.9</c:v>
                </c:pt>
                <c:pt idx="6136">
                  <c:v>23286.400000000001</c:v>
                </c:pt>
                <c:pt idx="6137">
                  <c:v>23765.9</c:v>
                </c:pt>
                <c:pt idx="6138">
                  <c:v>19497.900000000001</c:v>
                </c:pt>
                <c:pt idx="6139">
                  <c:v>18417.7</c:v>
                </c:pt>
                <c:pt idx="6140">
                  <c:v>18254.2</c:v>
                </c:pt>
                <c:pt idx="6141">
                  <c:v>18880.5</c:v>
                </c:pt>
                <c:pt idx="6142">
                  <c:v>19334.2</c:v>
                </c:pt>
                <c:pt idx="6143">
                  <c:v>19791.8</c:v>
                </c:pt>
                <c:pt idx="6144">
                  <c:v>20042.2</c:v>
                </c:pt>
                <c:pt idx="6145">
                  <c:v>20381.400000000001</c:v>
                </c:pt>
                <c:pt idx="6146">
                  <c:v>20822.7</c:v>
                </c:pt>
                <c:pt idx="6147">
                  <c:v>21203.9</c:v>
                </c:pt>
                <c:pt idx="6148">
                  <c:v>21667.8</c:v>
                </c:pt>
                <c:pt idx="6149">
                  <c:v>9048.9</c:v>
                </c:pt>
                <c:pt idx="6150">
                  <c:v>9114.2999999999993</c:v>
                </c:pt>
                <c:pt idx="6151">
                  <c:v>9278</c:v>
                </c:pt>
                <c:pt idx="6152">
                  <c:v>9712.9</c:v>
                </c:pt>
                <c:pt idx="6153">
                  <c:v>9855.7000000000007</c:v>
                </c:pt>
                <c:pt idx="6154">
                  <c:v>9916.7999999999993</c:v>
                </c:pt>
                <c:pt idx="6155">
                  <c:v>10108.5</c:v>
                </c:pt>
                <c:pt idx="6156">
                  <c:v>10251.299999999999</c:v>
                </c:pt>
                <c:pt idx="6157">
                  <c:v>10347.9</c:v>
                </c:pt>
                <c:pt idx="6158">
                  <c:v>10452.9</c:v>
                </c:pt>
                <c:pt idx="6159">
                  <c:v>10581.4</c:v>
                </c:pt>
                <c:pt idx="6160">
                  <c:v>5207.3</c:v>
                </c:pt>
                <c:pt idx="6161">
                  <c:v>5098.1000000000004</c:v>
                </c:pt>
                <c:pt idx="6162">
                  <c:v>4898.3</c:v>
                </c:pt>
                <c:pt idx="6163">
                  <c:v>4649.6000000000004</c:v>
                </c:pt>
                <c:pt idx="6164">
                  <c:v>5071.5</c:v>
                </c:pt>
                <c:pt idx="6165">
                  <c:v>5364.8</c:v>
                </c:pt>
                <c:pt idx="6166">
                  <c:v>5656.4</c:v>
                </c:pt>
                <c:pt idx="6167">
                  <c:v>5938.3</c:v>
                </c:pt>
                <c:pt idx="6168">
                  <c:v>6243.9</c:v>
                </c:pt>
                <c:pt idx="6169">
                  <c:v>6569.2</c:v>
                </c:pt>
                <c:pt idx="6170">
                  <c:v>6922.5</c:v>
                </c:pt>
                <c:pt idx="6171">
                  <c:v>30628.5</c:v>
                </c:pt>
                <c:pt idx="6172">
                  <c:v>32043.5</c:v>
                </c:pt>
                <c:pt idx="6173">
                  <c:v>32894.699999999997</c:v>
                </c:pt>
                <c:pt idx="6174">
                  <c:v>35019.1</c:v>
                </c:pt>
                <c:pt idx="6175">
                  <c:v>34652.6</c:v>
                </c:pt>
                <c:pt idx="6176">
                  <c:v>35372.5</c:v>
                </c:pt>
                <c:pt idx="6177">
                  <c:v>36135</c:v>
                </c:pt>
                <c:pt idx="6178">
                  <c:v>36840.400000000001</c:v>
                </c:pt>
                <c:pt idx="6179">
                  <c:v>37422.9</c:v>
                </c:pt>
                <c:pt idx="6180">
                  <c:v>38004.6</c:v>
                </c:pt>
                <c:pt idx="6181">
                  <c:v>38662.300000000003</c:v>
                </c:pt>
                <c:pt idx="6182">
                  <c:v>47413</c:v>
                </c:pt>
                <c:pt idx="6183">
                  <c:v>49637.3</c:v>
                </c:pt>
                <c:pt idx="6184">
                  <c:v>49639.4</c:v>
                </c:pt>
                <c:pt idx="6185">
                  <c:v>52466.2</c:v>
                </c:pt>
                <c:pt idx="6186">
                  <c:v>52782</c:v>
                </c:pt>
                <c:pt idx="6187">
                  <c:v>53174.6</c:v>
                </c:pt>
                <c:pt idx="6188">
                  <c:v>53420.3</c:v>
                </c:pt>
                <c:pt idx="6189">
                  <c:v>53346.5</c:v>
                </c:pt>
                <c:pt idx="6190">
                  <c:v>53618.7</c:v>
                </c:pt>
                <c:pt idx="6191">
                  <c:v>53875.4</c:v>
                </c:pt>
                <c:pt idx="6192">
                  <c:v>54206</c:v>
                </c:pt>
                <c:pt idx="6193">
                  <c:v>48251.1</c:v>
                </c:pt>
                <c:pt idx="6194">
                  <c:v>49641</c:v>
                </c:pt>
                <c:pt idx="6195">
                  <c:v>51124.5</c:v>
                </c:pt>
                <c:pt idx="6196">
                  <c:v>54391.3</c:v>
                </c:pt>
                <c:pt idx="6197">
                  <c:v>55629.8</c:v>
                </c:pt>
                <c:pt idx="6198">
                  <c:v>56319.3</c:v>
                </c:pt>
                <c:pt idx="6199">
                  <c:v>57853.8</c:v>
                </c:pt>
                <c:pt idx="6200">
                  <c:v>57974.2</c:v>
                </c:pt>
                <c:pt idx="6201">
                  <c:v>58436.2</c:v>
                </c:pt>
                <c:pt idx="6202">
                  <c:v>59078</c:v>
                </c:pt>
                <c:pt idx="6203">
                  <c:v>59956.4</c:v>
                </c:pt>
                <c:pt idx="6204">
                  <c:v>4893.8999999999996</c:v>
                </c:pt>
                <c:pt idx="6205">
                  <c:v>4876.2</c:v>
                </c:pt>
                <c:pt idx="6206">
                  <c:v>4812.3</c:v>
                </c:pt>
                <c:pt idx="6207">
                  <c:v>4818.6000000000004</c:v>
                </c:pt>
                <c:pt idx="6208">
                  <c:v>5272.1</c:v>
                </c:pt>
                <c:pt idx="6209">
                  <c:v>5282.7</c:v>
                </c:pt>
                <c:pt idx="6210">
                  <c:v>5315.9</c:v>
                </c:pt>
                <c:pt idx="6211">
                  <c:v>5346.2</c:v>
                </c:pt>
                <c:pt idx="6212">
                  <c:v>5390.5</c:v>
                </c:pt>
                <c:pt idx="6213">
                  <c:v>5415.9</c:v>
                </c:pt>
                <c:pt idx="6214">
                  <c:v>5446.8</c:v>
                </c:pt>
                <c:pt idx="6215">
                  <c:v>22759</c:v>
                </c:pt>
                <c:pt idx="6216">
                  <c:v>23479.5</c:v>
                </c:pt>
                <c:pt idx="6217">
                  <c:v>23585.1</c:v>
                </c:pt>
                <c:pt idx="6218">
                  <c:v>24590.5</c:v>
                </c:pt>
                <c:pt idx="6219">
                  <c:v>26550.2</c:v>
                </c:pt>
                <c:pt idx="6220">
                  <c:v>27322.2</c:v>
                </c:pt>
                <c:pt idx="6221">
                  <c:v>27846.5</c:v>
                </c:pt>
                <c:pt idx="6222">
                  <c:v>28070.799999999999</c:v>
                </c:pt>
                <c:pt idx="6223">
                  <c:v>28589.9</c:v>
                </c:pt>
                <c:pt idx="6224">
                  <c:v>29427.200000000001</c:v>
                </c:pt>
                <c:pt idx="6225">
                  <c:v>29764.1</c:v>
                </c:pt>
                <c:pt idx="6226">
                  <c:v>122073.7</c:v>
                </c:pt>
                <c:pt idx="6227">
                  <c:v>127551.9</c:v>
                </c:pt>
                <c:pt idx="6228">
                  <c:v>131612.6</c:v>
                </c:pt>
                <c:pt idx="6229">
                  <c:v>139861.20000000001</c:v>
                </c:pt>
                <c:pt idx="6230">
                  <c:v>144986.79999999999</c:v>
                </c:pt>
                <c:pt idx="6231">
                  <c:v>149430.5</c:v>
                </c:pt>
                <c:pt idx="6232">
                  <c:v>153583.70000000001</c:v>
                </c:pt>
                <c:pt idx="6233">
                  <c:v>156154.9</c:v>
                </c:pt>
                <c:pt idx="6234">
                  <c:v>160316.9</c:v>
                </c:pt>
                <c:pt idx="6235">
                  <c:v>165304.20000000001</c:v>
                </c:pt>
                <c:pt idx="6236">
                  <c:v>167629.29999999999</c:v>
                </c:pt>
                <c:pt idx="6237">
                  <c:v>100255.2</c:v>
                </c:pt>
                <c:pt idx="6238">
                  <c:v>108216.1</c:v>
                </c:pt>
                <c:pt idx="6239">
                  <c:v>114407.3</c:v>
                </c:pt>
                <c:pt idx="6240">
                  <c:v>138150.39999999999</c:v>
                </c:pt>
                <c:pt idx="6241">
                  <c:v>156998.79999999999</c:v>
                </c:pt>
                <c:pt idx="6242">
                  <c:v>168660</c:v>
                </c:pt>
                <c:pt idx="6243">
                  <c:v>179589.9</c:v>
                </c:pt>
                <c:pt idx="6244">
                  <c:v>185645.9</c:v>
                </c:pt>
                <c:pt idx="6245">
                  <c:v>188565.3</c:v>
                </c:pt>
                <c:pt idx="6246">
                  <c:v>192103.4</c:v>
                </c:pt>
                <c:pt idx="6247">
                  <c:v>196475.6</c:v>
                </c:pt>
                <c:pt idx="6248">
                  <c:v>4485</c:v>
                </c:pt>
                <c:pt idx="6249">
                  <c:v>4806.3999999999996</c:v>
                </c:pt>
                <c:pt idx="6250">
                  <c:v>4668.8</c:v>
                </c:pt>
                <c:pt idx="6251">
                  <c:v>4597.1000000000004</c:v>
                </c:pt>
                <c:pt idx="6252">
                  <c:v>4609.8999999999996</c:v>
                </c:pt>
                <c:pt idx="6253">
                  <c:v>4564</c:v>
                </c:pt>
                <c:pt idx="6254">
                  <c:v>4560.3999999999996</c:v>
                </c:pt>
                <c:pt idx="6255">
                  <c:v>4554.5</c:v>
                </c:pt>
                <c:pt idx="6256">
                  <c:v>4559.3</c:v>
                </c:pt>
                <c:pt idx="6257">
                  <c:v>4566</c:v>
                </c:pt>
                <c:pt idx="6258">
                  <c:v>4589.2</c:v>
                </c:pt>
                <c:pt idx="6259">
                  <c:v>19296.2</c:v>
                </c:pt>
                <c:pt idx="6260">
                  <c:v>20202.400000000001</c:v>
                </c:pt>
                <c:pt idx="6261">
                  <c:v>20157.099999999999</c:v>
                </c:pt>
                <c:pt idx="6262">
                  <c:v>20955.900000000001</c:v>
                </c:pt>
                <c:pt idx="6263">
                  <c:v>21415.1</c:v>
                </c:pt>
                <c:pt idx="6264">
                  <c:v>21650.5</c:v>
                </c:pt>
                <c:pt idx="6265">
                  <c:v>22018.2</c:v>
                </c:pt>
                <c:pt idx="6266">
                  <c:v>22325.1</c:v>
                </c:pt>
                <c:pt idx="6267">
                  <c:v>22661.3</c:v>
                </c:pt>
                <c:pt idx="6268">
                  <c:v>22955.200000000001</c:v>
                </c:pt>
                <c:pt idx="6269">
                  <c:v>23302.3</c:v>
                </c:pt>
                <c:pt idx="6270">
                  <c:v>9246.4</c:v>
                </c:pt>
                <c:pt idx="6271">
                  <c:v>9095.2000000000007</c:v>
                </c:pt>
                <c:pt idx="6272">
                  <c:v>9085.7000000000007</c:v>
                </c:pt>
                <c:pt idx="6273">
                  <c:v>9118.9</c:v>
                </c:pt>
                <c:pt idx="6274">
                  <c:v>8768.1</c:v>
                </c:pt>
                <c:pt idx="6275">
                  <c:v>8716.9</c:v>
                </c:pt>
                <c:pt idx="6276">
                  <c:v>8630.7000000000007</c:v>
                </c:pt>
                <c:pt idx="6277">
                  <c:v>8585</c:v>
                </c:pt>
                <c:pt idx="6278">
                  <c:v>8498.6</c:v>
                </c:pt>
                <c:pt idx="6279">
                  <c:v>8388.1</c:v>
                </c:pt>
                <c:pt idx="6280">
                  <c:v>8298.5</c:v>
                </c:pt>
                <c:pt idx="6281">
                  <c:v>13006.6</c:v>
                </c:pt>
                <c:pt idx="6282">
                  <c:v>13307.9</c:v>
                </c:pt>
                <c:pt idx="6283">
                  <c:v>13078.8</c:v>
                </c:pt>
                <c:pt idx="6284">
                  <c:v>12428.8</c:v>
                </c:pt>
                <c:pt idx="6285">
                  <c:v>13008.8</c:v>
                </c:pt>
                <c:pt idx="6286">
                  <c:v>13558.7</c:v>
                </c:pt>
                <c:pt idx="6287">
                  <c:v>14000.1</c:v>
                </c:pt>
                <c:pt idx="6288">
                  <c:v>14085</c:v>
                </c:pt>
                <c:pt idx="6289">
                  <c:v>14394</c:v>
                </c:pt>
                <c:pt idx="6290">
                  <c:v>14718.3</c:v>
                </c:pt>
                <c:pt idx="6291">
                  <c:v>15078.4</c:v>
                </c:pt>
                <c:pt idx="6292">
                  <c:v>6931.3</c:v>
                </c:pt>
                <c:pt idx="6293">
                  <c:v>7473.9</c:v>
                </c:pt>
                <c:pt idx="6294">
                  <c:v>7744.7</c:v>
                </c:pt>
                <c:pt idx="6295">
                  <c:v>8246.9</c:v>
                </c:pt>
                <c:pt idx="6296">
                  <c:v>8373.5</c:v>
                </c:pt>
                <c:pt idx="6297">
                  <c:v>8662.9</c:v>
                </c:pt>
                <c:pt idx="6298">
                  <c:v>8931.4</c:v>
                </c:pt>
                <c:pt idx="6299">
                  <c:v>9129.2999999999993</c:v>
                </c:pt>
                <c:pt idx="6300">
                  <c:v>9299.2000000000007</c:v>
                </c:pt>
                <c:pt idx="6301">
                  <c:v>9481.2999999999993</c:v>
                </c:pt>
                <c:pt idx="6302">
                  <c:v>9639.1</c:v>
                </c:pt>
                <c:pt idx="6303">
                  <c:v>29979.599999999999</c:v>
                </c:pt>
                <c:pt idx="6304">
                  <c:v>30553.8</c:v>
                </c:pt>
                <c:pt idx="6305">
                  <c:v>31671.3</c:v>
                </c:pt>
                <c:pt idx="6306">
                  <c:v>32771.800000000003</c:v>
                </c:pt>
                <c:pt idx="6307">
                  <c:v>33724.1</c:v>
                </c:pt>
                <c:pt idx="6308">
                  <c:v>34380.699999999997</c:v>
                </c:pt>
                <c:pt idx="6309">
                  <c:v>35158.6</c:v>
                </c:pt>
                <c:pt idx="6310">
                  <c:v>35833</c:v>
                </c:pt>
                <c:pt idx="6311">
                  <c:v>36849.199999999997</c:v>
                </c:pt>
                <c:pt idx="6312">
                  <c:v>37648</c:v>
                </c:pt>
                <c:pt idx="6313">
                  <c:v>38486.5</c:v>
                </c:pt>
                <c:pt idx="6314">
                  <c:v>5722.8</c:v>
                </c:pt>
                <c:pt idx="6315">
                  <c:v>5933.3</c:v>
                </c:pt>
                <c:pt idx="6316">
                  <c:v>6156.8</c:v>
                </c:pt>
                <c:pt idx="6317">
                  <c:v>6275.2</c:v>
                </c:pt>
                <c:pt idx="6318">
                  <c:v>6361.9</c:v>
                </c:pt>
                <c:pt idx="6319">
                  <c:v>6481</c:v>
                </c:pt>
                <c:pt idx="6320">
                  <c:v>6611.9</c:v>
                </c:pt>
                <c:pt idx="6321">
                  <c:v>6740.5</c:v>
                </c:pt>
                <c:pt idx="6322">
                  <c:v>6835.6</c:v>
                </c:pt>
                <c:pt idx="6323">
                  <c:v>6926</c:v>
                </c:pt>
                <c:pt idx="6324">
                  <c:v>7010.8</c:v>
                </c:pt>
                <c:pt idx="6325">
                  <c:v>1661.6</c:v>
                </c:pt>
                <c:pt idx="6326">
                  <c:v>1795.7</c:v>
                </c:pt>
                <c:pt idx="6327">
                  <c:v>1874.8</c:v>
                </c:pt>
                <c:pt idx="6328">
                  <c:v>1953.4</c:v>
                </c:pt>
                <c:pt idx="6329">
                  <c:v>1987.6</c:v>
                </c:pt>
                <c:pt idx="6330">
                  <c:v>2005.1</c:v>
                </c:pt>
                <c:pt idx="6331">
                  <c:v>2053</c:v>
                </c:pt>
                <c:pt idx="6332">
                  <c:v>2084.1999999999998</c:v>
                </c:pt>
                <c:pt idx="6333">
                  <c:v>2110.1</c:v>
                </c:pt>
                <c:pt idx="6334">
                  <c:v>2132</c:v>
                </c:pt>
                <c:pt idx="6335">
                  <c:v>2146.1999999999998</c:v>
                </c:pt>
                <c:pt idx="6336">
                  <c:v>29570.7</c:v>
                </c:pt>
                <c:pt idx="6337">
                  <c:v>30826.7</c:v>
                </c:pt>
                <c:pt idx="6338">
                  <c:v>31258.7</c:v>
                </c:pt>
                <c:pt idx="6339">
                  <c:v>30639.3</c:v>
                </c:pt>
                <c:pt idx="6340">
                  <c:v>31014.7</c:v>
                </c:pt>
                <c:pt idx="6341">
                  <c:v>31122.1</c:v>
                </c:pt>
                <c:pt idx="6342">
                  <c:v>31338.5</c:v>
                </c:pt>
                <c:pt idx="6343">
                  <c:v>31528.3</c:v>
                </c:pt>
                <c:pt idx="6344">
                  <c:v>31763.4</c:v>
                </c:pt>
                <c:pt idx="6345">
                  <c:v>31963.599999999999</c:v>
                </c:pt>
                <c:pt idx="6346">
                  <c:v>32281.7</c:v>
                </c:pt>
                <c:pt idx="6347">
                  <c:v>18269</c:v>
                </c:pt>
                <c:pt idx="6348">
                  <c:v>19783.400000000001</c:v>
                </c:pt>
                <c:pt idx="6349">
                  <c:v>20077.099999999999</c:v>
                </c:pt>
                <c:pt idx="6350">
                  <c:v>21062.799999999999</c:v>
                </c:pt>
                <c:pt idx="6351">
                  <c:v>21874.400000000001</c:v>
                </c:pt>
                <c:pt idx="6352">
                  <c:v>22524.5</c:v>
                </c:pt>
                <c:pt idx="6353">
                  <c:v>23062.400000000001</c:v>
                </c:pt>
                <c:pt idx="6354">
                  <c:v>23635.599999999999</c:v>
                </c:pt>
                <c:pt idx="6355">
                  <c:v>24281.599999999999</c:v>
                </c:pt>
                <c:pt idx="6356">
                  <c:v>24874.2</c:v>
                </c:pt>
                <c:pt idx="6357">
                  <c:v>25469.5</c:v>
                </c:pt>
                <c:pt idx="6358">
                  <c:v>10939.5</c:v>
                </c:pt>
                <c:pt idx="6359">
                  <c:v>11556.6</c:v>
                </c:pt>
                <c:pt idx="6360">
                  <c:v>12088.2</c:v>
                </c:pt>
                <c:pt idx="6361">
                  <c:v>12777.6</c:v>
                </c:pt>
                <c:pt idx="6362">
                  <c:v>13516.8</c:v>
                </c:pt>
                <c:pt idx="6363">
                  <c:v>13886.4</c:v>
                </c:pt>
                <c:pt idx="6364">
                  <c:v>14256.2</c:v>
                </c:pt>
                <c:pt idx="6365">
                  <c:v>14621</c:v>
                </c:pt>
                <c:pt idx="6366">
                  <c:v>15029.3</c:v>
                </c:pt>
                <c:pt idx="6367">
                  <c:v>15471.2</c:v>
                </c:pt>
                <c:pt idx="6368">
                  <c:v>15855.9</c:v>
                </c:pt>
                <c:pt idx="6369">
                  <c:v>49212.3</c:v>
                </c:pt>
                <c:pt idx="6370">
                  <c:v>49395.199999999997</c:v>
                </c:pt>
                <c:pt idx="6371">
                  <c:v>50189.599999999999</c:v>
                </c:pt>
                <c:pt idx="6372">
                  <c:v>52126.8</c:v>
                </c:pt>
                <c:pt idx="6373">
                  <c:v>52959.4</c:v>
                </c:pt>
                <c:pt idx="6374">
                  <c:v>53323.1</c:v>
                </c:pt>
                <c:pt idx="6375">
                  <c:v>54410.3</c:v>
                </c:pt>
                <c:pt idx="6376">
                  <c:v>55200.7</c:v>
                </c:pt>
                <c:pt idx="6377">
                  <c:v>56115.5</c:v>
                </c:pt>
                <c:pt idx="6378">
                  <c:v>57252.7</c:v>
                </c:pt>
                <c:pt idx="6379">
                  <c:v>58156.5</c:v>
                </c:pt>
                <c:pt idx="6380">
                  <c:v>62239.3</c:v>
                </c:pt>
                <c:pt idx="6381">
                  <c:v>63666.6</c:v>
                </c:pt>
                <c:pt idx="6382">
                  <c:v>66883.199999999997</c:v>
                </c:pt>
                <c:pt idx="6383">
                  <c:v>74575.199999999997</c:v>
                </c:pt>
                <c:pt idx="6384">
                  <c:v>76516.2</c:v>
                </c:pt>
                <c:pt idx="6385">
                  <c:v>77840.5</c:v>
                </c:pt>
                <c:pt idx="6386">
                  <c:v>79761.8</c:v>
                </c:pt>
                <c:pt idx="6387">
                  <c:v>81443</c:v>
                </c:pt>
                <c:pt idx="6388">
                  <c:v>83110.5</c:v>
                </c:pt>
                <c:pt idx="6389">
                  <c:v>84739.6</c:v>
                </c:pt>
                <c:pt idx="6390">
                  <c:v>86568.4</c:v>
                </c:pt>
                <c:pt idx="6391">
                  <c:v>3871</c:v>
                </c:pt>
                <c:pt idx="6392">
                  <c:v>3938.1</c:v>
                </c:pt>
                <c:pt idx="6393">
                  <c:v>3979.1</c:v>
                </c:pt>
                <c:pt idx="6394">
                  <c:v>4115.7</c:v>
                </c:pt>
                <c:pt idx="6395">
                  <c:v>4182.1000000000004</c:v>
                </c:pt>
                <c:pt idx="6396">
                  <c:v>4245.2</c:v>
                </c:pt>
                <c:pt idx="6397">
                  <c:v>4309.7</c:v>
                </c:pt>
                <c:pt idx="6398">
                  <c:v>4381</c:v>
                </c:pt>
                <c:pt idx="6399">
                  <c:v>4437.8</c:v>
                </c:pt>
                <c:pt idx="6400">
                  <c:v>4491.3999999999996</c:v>
                </c:pt>
                <c:pt idx="6401">
                  <c:v>4552.3999999999996</c:v>
                </c:pt>
                <c:pt idx="6402">
                  <c:v>6523</c:v>
                </c:pt>
                <c:pt idx="6403">
                  <c:v>6737.3</c:v>
                </c:pt>
                <c:pt idx="6404">
                  <c:v>7200.8</c:v>
                </c:pt>
                <c:pt idx="6405">
                  <c:v>7476.6</c:v>
                </c:pt>
                <c:pt idx="6406">
                  <c:v>7785.9</c:v>
                </c:pt>
                <c:pt idx="6407">
                  <c:v>8031.8</c:v>
                </c:pt>
                <c:pt idx="6408">
                  <c:v>8371.5</c:v>
                </c:pt>
                <c:pt idx="6409">
                  <c:v>8474.7999999999993</c:v>
                </c:pt>
                <c:pt idx="6410">
                  <c:v>8578.2000000000007</c:v>
                </c:pt>
                <c:pt idx="6411">
                  <c:v>8685.2999999999993</c:v>
                </c:pt>
                <c:pt idx="6412">
                  <c:v>8797.7999999999993</c:v>
                </c:pt>
                <c:pt idx="6413">
                  <c:v>12072.4</c:v>
                </c:pt>
                <c:pt idx="6414">
                  <c:v>12893.1</c:v>
                </c:pt>
                <c:pt idx="6415">
                  <c:v>12677.7</c:v>
                </c:pt>
                <c:pt idx="6416">
                  <c:v>13156.6</c:v>
                </c:pt>
                <c:pt idx="6417">
                  <c:v>13440.5</c:v>
                </c:pt>
                <c:pt idx="6418">
                  <c:v>13812.3</c:v>
                </c:pt>
                <c:pt idx="6419">
                  <c:v>14208.8</c:v>
                </c:pt>
                <c:pt idx="6420">
                  <c:v>14509.4</c:v>
                </c:pt>
                <c:pt idx="6421">
                  <c:v>14766.8</c:v>
                </c:pt>
                <c:pt idx="6422">
                  <c:v>15072.5</c:v>
                </c:pt>
                <c:pt idx="6423">
                  <c:v>15392.4</c:v>
                </c:pt>
                <c:pt idx="6424">
                  <c:v>43519</c:v>
                </c:pt>
                <c:pt idx="6425">
                  <c:v>42495.7</c:v>
                </c:pt>
                <c:pt idx="6426">
                  <c:v>42571.3</c:v>
                </c:pt>
                <c:pt idx="6427">
                  <c:v>44315.8</c:v>
                </c:pt>
                <c:pt idx="6428">
                  <c:v>43777.3</c:v>
                </c:pt>
                <c:pt idx="6429">
                  <c:v>44911.7</c:v>
                </c:pt>
                <c:pt idx="6430">
                  <c:v>45320.7</c:v>
                </c:pt>
                <c:pt idx="6431">
                  <c:v>45150.5</c:v>
                </c:pt>
                <c:pt idx="6432">
                  <c:v>45891.4</c:v>
                </c:pt>
                <c:pt idx="6433">
                  <c:v>46390.3</c:v>
                </c:pt>
                <c:pt idx="6434">
                  <c:v>46679.6</c:v>
                </c:pt>
                <c:pt idx="6435">
                  <c:v>15381.2</c:v>
                </c:pt>
                <c:pt idx="6436">
                  <c:v>15638.1</c:v>
                </c:pt>
                <c:pt idx="6437">
                  <c:v>15776.5</c:v>
                </c:pt>
                <c:pt idx="6438">
                  <c:v>17110.5</c:v>
                </c:pt>
                <c:pt idx="6439">
                  <c:v>16779.900000000001</c:v>
                </c:pt>
                <c:pt idx="6440">
                  <c:v>17597.5</c:v>
                </c:pt>
                <c:pt idx="6441">
                  <c:v>18197.2</c:v>
                </c:pt>
                <c:pt idx="6442">
                  <c:v>18791.400000000001</c:v>
                </c:pt>
                <c:pt idx="6443">
                  <c:v>19385.8</c:v>
                </c:pt>
                <c:pt idx="6444">
                  <c:v>19861.900000000001</c:v>
                </c:pt>
                <c:pt idx="6445">
                  <c:v>20406.7</c:v>
                </c:pt>
                <c:pt idx="6446">
                  <c:v>16054.7</c:v>
                </c:pt>
                <c:pt idx="6447">
                  <c:v>15255.9</c:v>
                </c:pt>
                <c:pt idx="6448">
                  <c:v>14976.7</c:v>
                </c:pt>
                <c:pt idx="6449">
                  <c:v>15026.6</c:v>
                </c:pt>
                <c:pt idx="6450">
                  <c:v>14812.4</c:v>
                </c:pt>
                <c:pt idx="6451">
                  <c:v>15092.5</c:v>
                </c:pt>
                <c:pt idx="6452">
                  <c:v>15717.7</c:v>
                </c:pt>
                <c:pt idx="6453">
                  <c:v>16352.2</c:v>
                </c:pt>
                <c:pt idx="6454">
                  <c:v>17077.7</c:v>
                </c:pt>
                <c:pt idx="6455">
                  <c:v>17769.8</c:v>
                </c:pt>
                <c:pt idx="6456">
                  <c:v>18403.400000000001</c:v>
                </c:pt>
                <c:pt idx="6457">
                  <c:v>6555.4</c:v>
                </c:pt>
                <c:pt idx="6458">
                  <c:v>5946.7</c:v>
                </c:pt>
                <c:pt idx="6459">
                  <c:v>5759.7</c:v>
                </c:pt>
                <c:pt idx="6460">
                  <c:v>5807.3</c:v>
                </c:pt>
                <c:pt idx="6461">
                  <c:v>5204.2</c:v>
                </c:pt>
                <c:pt idx="6462">
                  <c:v>4944.6000000000004</c:v>
                </c:pt>
                <c:pt idx="6463">
                  <c:v>5323.5</c:v>
                </c:pt>
                <c:pt idx="6464">
                  <c:v>5625</c:v>
                </c:pt>
                <c:pt idx="6465">
                  <c:v>5856.1</c:v>
                </c:pt>
                <c:pt idx="6466">
                  <c:v>6053.9</c:v>
                </c:pt>
                <c:pt idx="6467">
                  <c:v>6172.1</c:v>
                </c:pt>
                <c:pt idx="6468">
                  <c:v>4404.1000000000004</c:v>
                </c:pt>
                <c:pt idx="6469">
                  <c:v>4557.5</c:v>
                </c:pt>
                <c:pt idx="6470">
                  <c:v>4891.1000000000004</c:v>
                </c:pt>
                <c:pt idx="6471">
                  <c:v>5163.8999999999996</c:v>
                </c:pt>
                <c:pt idx="6472">
                  <c:v>5120.7</c:v>
                </c:pt>
                <c:pt idx="6473">
                  <c:v>5212</c:v>
                </c:pt>
                <c:pt idx="6474">
                  <c:v>5342.5</c:v>
                </c:pt>
                <c:pt idx="6475">
                  <c:v>5472.4</c:v>
                </c:pt>
                <c:pt idx="6476">
                  <c:v>5610.6</c:v>
                </c:pt>
                <c:pt idx="6477">
                  <c:v>5750.7</c:v>
                </c:pt>
                <c:pt idx="6478">
                  <c:v>5911.7</c:v>
                </c:pt>
                <c:pt idx="6479">
                  <c:v>656276.1</c:v>
                </c:pt>
                <c:pt idx="6480">
                  <c:v>640526.80000000005</c:v>
                </c:pt>
                <c:pt idx="6481">
                  <c:v>650510.9</c:v>
                </c:pt>
                <c:pt idx="6482">
                  <c:v>648494.1</c:v>
                </c:pt>
                <c:pt idx="6483">
                  <c:v>648416.80000000005</c:v>
                </c:pt>
                <c:pt idx="6484">
                  <c:v>677100</c:v>
                </c:pt>
                <c:pt idx="6485">
                  <c:v>717200</c:v>
                </c:pt>
                <c:pt idx="6486">
                  <c:v>736600</c:v>
                </c:pt>
                <c:pt idx="6487">
                  <c:v>755500</c:v>
                </c:pt>
                <c:pt idx="6488">
                  <c:v>771900</c:v>
                </c:pt>
                <c:pt idx="6489">
                  <c:v>791000</c:v>
                </c:pt>
                <c:pt idx="6490">
                  <c:v>55552.800000000003</c:v>
                </c:pt>
                <c:pt idx="6491">
                  <c:v>55724.7</c:v>
                </c:pt>
                <c:pt idx="6492">
                  <c:v>56248.1</c:v>
                </c:pt>
                <c:pt idx="6493">
                  <c:v>56294.3</c:v>
                </c:pt>
                <c:pt idx="6494">
                  <c:v>56588.6</c:v>
                </c:pt>
                <c:pt idx="6495">
                  <c:v>56698.8</c:v>
                </c:pt>
                <c:pt idx="6496">
                  <c:v>56804.800000000003</c:v>
                </c:pt>
                <c:pt idx="6497">
                  <c:v>57078.2</c:v>
                </c:pt>
                <c:pt idx="6498">
                  <c:v>57301.1</c:v>
                </c:pt>
                <c:pt idx="6499">
                  <c:v>57531.8</c:v>
                </c:pt>
                <c:pt idx="6500">
                  <c:v>57755.199999999997</c:v>
                </c:pt>
                <c:pt idx="6501">
                  <c:v>67087.5</c:v>
                </c:pt>
                <c:pt idx="6502">
                  <c:v>64642.6</c:v>
                </c:pt>
                <c:pt idx="6503">
                  <c:v>63566.5</c:v>
                </c:pt>
                <c:pt idx="6504">
                  <c:v>64488.5</c:v>
                </c:pt>
                <c:pt idx="6505">
                  <c:v>65128.9</c:v>
                </c:pt>
                <c:pt idx="6506">
                  <c:v>65878.2</c:v>
                </c:pt>
                <c:pt idx="6507">
                  <c:v>66963.899999999994</c:v>
                </c:pt>
                <c:pt idx="6508">
                  <c:v>68069.2</c:v>
                </c:pt>
                <c:pt idx="6509">
                  <c:v>69254.600000000006</c:v>
                </c:pt>
                <c:pt idx="6510">
                  <c:v>70458.3</c:v>
                </c:pt>
                <c:pt idx="6511">
                  <c:v>71603.3</c:v>
                </c:pt>
                <c:pt idx="6512">
                  <c:v>508863.9</c:v>
                </c:pt>
                <c:pt idx="6513">
                  <c:v>446082.1</c:v>
                </c:pt>
                <c:pt idx="6514">
                  <c:v>492370.7</c:v>
                </c:pt>
                <c:pt idx="6515">
                  <c:v>536877.5</c:v>
                </c:pt>
                <c:pt idx="6516">
                  <c:v>545194.4</c:v>
                </c:pt>
                <c:pt idx="6517">
                  <c:v>550300.69999999995</c:v>
                </c:pt>
                <c:pt idx="6518">
                  <c:v>573382.40000000002</c:v>
                </c:pt>
                <c:pt idx="6519">
                  <c:v>598166.5</c:v>
                </c:pt>
                <c:pt idx="6520">
                  <c:v>616724.6</c:v>
                </c:pt>
                <c:pt idx="6521">
                  <c:v>634898.1</c:v>
                </c:pt>
                <c:pt idx="6522">
                  <c:v>653448</c:v>
                </c:pt>
                <c:pt idx="6523">
                  <c:v>30377.200000000001</c:v>
                </c:pt>
                <c:pt idx="6524">
                  <c:v>28391.8</c:v>
                </c:pt>
                <c:pt idx="6525">
                  <c:v>25717.5</c:v>
                </c:pt>
                <c:pt idx="6526">
                  <c:v>23126</c:v>
                </c:pt>
                <c:pt idx="6527">
                  <c:v>23242.3</c:v>
                </c:pt>
                <c:pt idx="6528">
                  <c:v>22530.400000000001</c:v>
                </c:pt>
                <c:pt idx="6529">
                  <c:v>21911.3</c:v>
                </c:pt>
                <c:pt idx="6530">
                  <c:v>21324.1</c:v>
                </c:pt>
                <c:pt idx="6531">
                  <c:v>20788.400000000001</c:v>
                </c:pt>
                <c:pt idx="6532">
                  <c:v>20234</c:v>
                </c:pt>
                <c:pt idx="6533">
                  <c:v>19638.3</c:v>
                </c:pt>
                <c:pt idx="6534">
                  <c:v>9226.7000000000007</c:v>
                </c:pt>
                <c:pt idx="6535">
                  <c:v>9379</c:v>
                </c:pt>
                <c:pt idx="6536">
                  <c:v>9503.5</c:v>
                </c:pt>
                <c:pt idx="6537">
                  <c:v>9895.7999999999993</c:v>
                </c:pt>
                <c:pt idx="6538">
                  <c:v>10488.5</c:v>
                </c:pt>
                <c:pt idx="6539">
                  <c:v>10513.7</c:v>
                </c:pt>
                <c:pt idx="6540">
                  <c:v>10996.5</c:v>
                </c:pt>
                <c:pt idx="6541">
                  <c:v>11376.3</c:v>
                </c:pt>
                <c:pt idx="6542">
                  <c:v>11552.2</c:v>
                </c:pt>
                <c:pt idx="6543">
                  <c:v>11683.9</c:v>
                </c:pt>
                <c:pt idx="6544">
                  <c:v>11745.7</c:v>
                </c:pt>
                <c:pt idx="6545">
                  <c:v>2371.6</c:v>
                </c:pt>
                <c:pt idx="6546">
                  <c:v>2278.4</c:v>
                </c:pt>
                <c:pt idx="6547">
                  <c:v>2309</c:v>
                </c:pt>
                <c:pt idx="6548">
                  <c:v>2404.8000000000002</c:v>
                </c:pt>
                <c:pt idx="6549">
                  <c:v>2480.8000000000002</c:v>
                </c:pt>
                <c:pt idx="6550">
                  <c:v>2489.6999999999998</c:v>
                </c:pt>
                <c:pt idx="6551">
                  <c:v>2494.1999999999998</c:v>
                </c:pt>
                <c:pt idx="6552">
                  <c:v>2489.5</c:v>
                </c:pt>
                <c:pt idx="6553">
                  <c:v>2481.1</c:v>
                </c:pt>
                <c:pt idx="6554">
                  <c:v>2474.9</c:v>
                </c:pt>
                <c:pt idx="6555">
                  <c:v>2470</c:v>
                </c:pt>
                <c:pt idx="6556">
                  <c:v>13951.8</c:v>
                </c:pt>
                <c:pt idx="6557">
                  <c:v>13817.7</c:v>
                </c:pt>
                <c:pt idx="6558">
                  <c:v>11800.2</c:v>
                </c:pt>
                <c:pt idx="6559">
                  <c:v>11195.1</c:v>
                </c:pt>
                <c:pt idx="6560">
                  <c:v>12974.2</c:v>
                </c:pt>
                <c:pt idx="6561">
                  <c:v>13179</c:v>
                </c:pt>
                <c:pt idx="6562">
                  <c:v>13389.7</c:v>
                </c:pt>
                <c:pt idx="6563">
                  <c:v>13601.2</c:v>
                </c:pt>
                <c:pt idx="6564">
                  <c:v>13814.5</c:v>
                </c:pt>
                <c:pt idx="6565">
                  <c:v>14028.6</c:v>
                </c:pt>
                <c:pt idx="6566">
                  <c:v>14242.6</c:v>
                </c:pt>
                <c:pt idx="6567">
                  <c:v>3965.4</c:v>
                </c:pt>
                <c:pt idx="6568">
                  <c:v>4082.7</c:v>
                </c:pt>
                <c:pt idx="6569">
                  <c:v>4140.3999999999996</c:v>
                </c:pt>
                <c:pt idx="6570">
                  <c:v>4220.8</c:v>
                </c:pt>
                <c:pt idx="6571">
                  <c:v>4192.8</c:v>
                </c:pt>
                <c:pt idx="6572">
                  <c:v>4219.6000000000004</c:v>
                </c:pt>
                <c:pt idx="6573">
                  <c:v>4359.8999999999996</c:v>
                </c:pt>
                <c:pt idx="6574">
                  <c:v>4466</c:v>
                </c:pt>
                <c:pt idx="6575">
                  <c:v>4532.7</c:v>
                </c:pt>
                <c:pt idx="6576">
                  <c:v>4634.1000000000004</c:v>
                </c:pt>
                <c:pt idx="6577">
                  <c:v>4757.8</c:v>
                </c:pt>
                <c:pt idx="6578">
                  <c:v>5927.2</c:v>
                </c:pt>
                <c:pt idx="6579">
                  <c:v>6113.2</c:v>
                </c:pt>
                <c:pt idx="6580">
                  <c:v>6573.4</c:v>
                </c:pt>
                <c:pt idx="6581">
                  <c:v>6867.5</c:v>
                </c:pt>
                <c:pt idx="6582">
                  <c:v>6175</c:v>
                </c:pt>
                <c:pt idx="6583">
                  <c:v>6431.3</c:v>
                </c:pt>
                <c:pt idx="6584">
                  <c:v>6685.1</c:v>
                </c:pt>
                <c:pt idx="6585">
                  <c:v>6908.3</c:v>
                </c:pt>
                <c:pt idx="6586">
                  <c:v>7102.7</c:v>
                </c:pt>
                <c:pt idx="6587">
                  <c:v>7316.9</c:v>
                </c:pt>
                <c:pt idx="6588">
                  <c:v>7521.2</c:v>
                </c:pt>
                <c:pt idx="6589">
                  <c:v>1510.1</c:v>
                </c:pt>
                <c:pt idx="6590">
                  <c:v>1720.7</c:v>
                </c:pt>
                <c:pt idx="6591">
                  <c:v>1516.1</c:v>
                </c:pt>
                <c:pt idx="6592">
                  <c:v>1692.3</c:v>
                </c:pt>
                <c:pt idx="6593">
                  <c:v>1711.5</c:v>
                </c:pt>
                <c:pt idx="6594">
                  <c:v>1880.7</c:v>
                </c:pt>
                <c:pt idx="6595">
                  <c:v>1998</c:v>
                </c:pt>
                <c:pt idx="6596">
                  <c:v>2118.1</c:v>
                </c:pt>
                <c:pt idx="6597">
                  <c:v>2223.1</c:v>
                </c:pt>
                <c:pt idx="6598">
                  <c:v>2307.6999999999998</c:v>
                </c:pt>
                <c:pt idx="6599">
                  <c:v>2399.1999999999998</c:v>
                </c:pt>
                <c:pt idx="6600">
                  <c:v>10363.9</c:v>
                </c:pt>
                <c:pt idx="6601">
                  <c:v>10042.200000000001</c:v>
                </c:pt>
                <c:pt idx="6602">
                  <c:v>9858.9</c:v>
                </c:pt>
                <c:pt idx="6603">
                  <c:v>9785.5</c:v>
                </c:pt>
                <c:pt idx="6604">
                  <c:v>9609</c:v>
                </c:pt>
                <c:pt idx="6605">
                  <c:v>9812.7999999999993</c:v>
                </c:pt>
                <c:pt idx="6606">
                  <c:v>10052.700000000001</c:v>
                </c:pt>
                <c:pt idx="6607">
                  <c:v>10220.9</c:v>
                </c:pt>
                <c:pt idx="6608">
                  <c:v>10379.200000000001</c:v>
                </c:pt>
                <c:pt idx="6609">
                  <c:v>10540.9</c:v>
                </c:pt>
                <c:pt idx="6610">
                  <c:v>10708.8</c:v>
                </c:pt>
                <c:pt idx="6611">
                  <c:v>12323.7</c:v>
                </c:pt>
                <c:pt idx="6612">
                  <c:v>12257.2</c:v>
                </c:pt>
                <c:pt idx="6613">
                  <c:v>12653.8</c:v>
                </c:pt>
                <c:pt idx="6614">
                  <c:v>13261.8</c:v>
                </c:pt>
                <c:pt idx="6615">
                  <c:v>14065.3</c:v>
                </c:pt>
                <c:pt idx="6616">
                  <c:v>14599.3</c:v>
                </c:pt>
                <c:pt idx="6617">
                  <c:v>14955.2</c:v>
                </c:pt>
                <c:pt idx="6618">
                  <c:v>15301.7</c:v>
                </c:pt>
                <c:pt idx="6619">
                  <c:v>15604.8</c:v>
                </c:pt>
                <c:pt idx="6620">
                  <c:v>15870.4</c:v>
                </c:pt>
                <c:pt idx="6621">
                  <c:v>16157.3</c:v>
                </c:pt>
                <c:pt idx="6622">
                  <c:v>207496.3</c:v>
                </c:pt>
                <c:pt idx="6623">
                  <c:v>216235.6</c:v>
                </c:pt>
                <c:pt idx="6624">
                  <c:v>219555.1</c:v>
                </c:pt>
                <c:pt idx="6625">
                  <c:v>225272</c:v>
                </c:pt>
                <c:pt idx="6626">
                  <c:v>237799.7</c:v>
                </c:pt>
                <c:pt idx="6627">
                  <c:v>247974.5</c:v>
                </c:pt>
                <c:pt idx="6628">
                  <c:v>259934.5</c:v>
                </c:pt>
                <c:pt idx="6629">
                  <c:v>273688</c:v>
                </c:pt>
                <c:pt idx="6630">
                  <c:v>290540.09999999998</c:v>
                </c:pt>
                <c:pt idx="6631">
                  <c:v>308323.8</c:v>
                </c:pt>
                <c:pt idx="6632">
                  <c:v>326874.40000000002</c:v>
                </c:pt>
                <c:pt idx="6633">
                  <c:v>234035.8</c:v>
                </c:pt>
                <c:pt idx="6634">
                  <c:v>233873</c:v>
                </c:pt>
                <c:pt idx="6635">
                  <c:v>227903.2</c:v>
                </c:pt>
                <c:pt idx="6636">
                  <c:v>228938.2</c:v>
                </c:pt>
                <c:pt idx="6637">
                  <c:v>241670</c:v>
                </c:pt>
                <c:pt idx="6638">
                  <c:v>251622.2</c:v>
                </c:pt>
                <c:pt idx="6639">
                  <c:v>263527.3</c:v>
                </c:pt>
                <c:pt idx="6640">
                  <c:v>277189.7</c:v>
                </c:pt>
                <c:pt idx="6641">
                  <c:v>293826.09999999998</c:v>
                </c:pt>
                <c:pt idx="6642">
                  <c:v>311407.40000000002</c:v>
                </c:pt>
                <c:pt idx="6643">
                  <c:v>329764</c:v>
                </c:pt>
                <c:pt idx="6644">
                  <c:v>114130.3</c:v>
                </c:pt>
                <c:pt idx="6645">
                  <c:v>113824.4</c:v>
                </c:pt>
                <c:pt idx="6646">
                  <c:v>113687.9</c:v>
                </c:pt>
                <c:pt idx="6647">
                  <c:v>115078</c:v>
                </c:pt>
                <c:pt idx="6648">
                  <c:v>121127.6</c:v>
                </c:pt>
                <c:pt idx="6649">
                  <c:v>125714.9</c:v>
                </c:pt>
                <c:pt idx="6650">
                  <c:v>129399.6</c:v>
                </c:pt>
                <c:pt idx="6651">
                  <c:v>132782.20000000001</c:v>
                </c:pt>
                <c:pt idx="6652">
                  <c:v>137660</c:v>
                </c:pt>
                <c:pt idx="6653">
                  <c:v>142264.20000000001</c:v>
                </c:pt>
                <c:pt idx="6654">
                  <c:v>147227.29999999999</c:v>
                </c:pt>
                <c:pt idx="6655">
                  <c:v>13446.5</c:v>
                </c:pt>
                <c:pt idx="6656">
                  <c:v>13778.8</c:v>
                </c:pt>
                <c:pt idx="6657">
                  <c:v>13830.1</c:v>
                </c:pt>
                <c:pt idx="6658">
                  <c:v>13864.5</c:v>
                </c:pt>
                <c:pt idx="6659">
                  <c:v>14085.4</c:v>
                </c:pt>
                <c:pt idx="6660">
                  <c:v>14315.9</c:v>
                </c:pt>
                <c:pt idx="6661">
                  <c:v>14543.9</c:v>
                </c:pt>
                <c:pt idx="6662">
                  <c:v>14754.4</c:v>
                </c:pt>
                <c:pt idx="6663">
                  <c:v>14950.9</c:v>
                </c:pt>
                <c:pt idx="6664">
                  <c:v>15155.5</c:v>
                </c:pt>
                <c:pt idx="6665">
                  <c:v>15328.3</c:v>
                </c:pt>
                <c:pt idx="6666">
                  <c:v>13538.5</c:v>
                </c:pt>
                <c:pt idx="6667">
                  <c:v>13815.8</c:v>
                </c:pt>
                <c:pt idx="6668">
                  <c:v>14027</c:v>
                </c:pt>
                <c:pt idx="6669">
                  <c:v>14454</c:v>
                </c:pt>
                <c:pt idx="6670">
                  <c:v>15140.8</c:v>
                </c:pt>
                <c:pt idx="6671">
                  <c:v>15596.1</c:v>
                </c:pt>
                <c:pt idx="6672">
                  <c:v>16002.9</c:v>
                </c:pt>
                <c:pt idx="6673">
                  <c:v>16416.7</c:v>
                </c:pt>
                <c:pt idx="6674">
                  <c:v>16916.2</c:v>
                </c:pt>
                <c:pt idx="6675">
                  <c:v>17377.3</c:v>
                </c:pt>
                <c:pt idx="6676">
                  <c:v>17868.599999999999</c:v>
                </c:pt>
                <c:pt idx="6677">
                  <c:v>12893.5</c:v>
                </c:pt>
                <c:pt idx="6678">
                  <c:v>13557.9</c:v>
                </c:pt>
                <c:pt idx="6679">
                  <c:v>14306.1</c:v>
                </c:pt>
                <c:pt idx="6680">
                  <c:v>14566.2</c:v>
                </c:pt>
                <c:pt idx="6681">
                  <c:v>14888.8</c:v>
                </c:pt>
                <c:pt idx="6682">
                  <c:v>15243.8</c:v>
                </c:pt>
                <c:pt idx="6683">
                  <c:v>15503</c:v>
                </c:pt>
                <c:pt idx="6684">
                  <c:v>15685.1</c:v>
                </c:pt>
                <c:pt idx="6685">
                  <c:v>15960.8</c:v>
                </c:pt>
                <c:pt idx="6686">
                  <c:v>16180.3</c:v>
                </c:pt>
                <c:pt idx="6687">
                  <c:v>16485</c:v>
                </c:pt>
                <c:pt idx="6688">
                  <c:v>27602.6</c:v>
                </c:pt>
                <c:pt idx="6689">
                  <c:v>28595.3</c:v>
                </c:pt>
                <c:pt idx="6690">
                  <c:v>28060.5</c:v>
                </c:pt>
                <c:pt idx="6691">
                  <c:v>29405.8</c:v>
                </c:pt>
                <c:pt idx="6692">
                  <c:v>30765</c:v>
                </c:pt>
                <c:pt idx="6693">
                  <c:v>31630.2</c:v>
                </c:pt>
                <c:pt idx="6694">
                  <c:v>32052.3</c:v>
                </c:pt>
                <c:pt idx="6695">
                  <c:v>32401.4</c:v>
                </c:pt>
                <c:pt idx="6696">
                  <c:v>32922.699999999997</c:v>
                </c:pt>
                <c:pt idx="6697">
                  <c:v>33312.199999999997</c:v>
                </c:pt>
                <c:pt idx="6698">
                  <c:v>33823.5</c:v>
                </c:pt>
                <c:pt idx="6699">
                  <c:v>4884.6000000000004</c:v>
                </c:pt>
                <c:pt idx="6700">
                  <c:v>5000.3</c:v>
                </c:pt>
                <c:pt idx="6701">
                  <c:v>4902.7</c:v>
                </c:pt>
                <c:pt idx="6702">
                  <c:v>4868.5</c:v>
                </c:pt>
                <c:pt idx="6703">
                  <c:v>5143</c:v>
                </c:pt>
                <c:pt idx="6704">
                  <c:v>5375.8</c:v>
                </c:pt>
                <c:pt idx="6705">
                  <c:v>5542.8</c:v>
                </c:pt>
                <c:pt idx="6706">
                  <c:v>5697.8</c:v>
                </c:pt>
                <c:pt idx="6707">
                  <c:v>5972.2</c:v>
                </c:pt>
                <c:pt idx="6708">
                  <c:v>6223.8</c:v>
                </c:pt>
                <c:pt idx="6709">
                  <c:v>6501.2</c:v>
                </c:pt>
                <c:pt idx="6710">
                  <c:v>11530</c:v>
                </c:pt>
                <c:pt idx="6711">
                  <c:v>11901.3</c:v>
                </c:pt>
                <c:pt idx="6712">
                  <c:v>12107.7</c:v>
                </c:pt>
                <c:pt idx="6713">
                  <c:v>13781.2</c:v>
                </c:pt>
                <c:pt idx="6714">
                  <c:v>14466.2</c:v>
                </c:pt>
                <c:pt idx="6715">
                  <c:v>15106.9</c:v>
                </c:pt>
                <c:pt idx="6716">
                  <c:v>15638.3</c:v>
                </c:pt>
                <c:pt idx="6717">
                  <c:v>16188.6</c:v>
                </c:pt>
                <c:pt idx="6718">
                  <c:v>16767.400000000001</c:v>
                </c:pt>
                <c:pt idx="6719">
                  <c:v>17362.599999999999</c:v>
                </c:pt>
                <c:pt idx="6720">
                  <c:v>17979.400000000001</c:v>
                </c:pt>
                <c:pt idx="6721">
                  <c:v>2170.1999999999998</c:v>
                </c:pt>
                <c:pt idx="6722">
                  <c:v>2277.4</c:v>
                </c:pt>
                <c:pt idx="6723">
                  <c:v>2358.1999999999998</c:v>
                </c:pt>
                <c:pt idx="6724">
                  <c:v>2341.9</c:v>
                </c:pt>
                <c:pt idx="6725">
                  <c:v>2448.1</c:v>
                </c:pt>
                <c:pt idx="6726">
                  <c:v>2570.9</c:v>
                </c:pt>
                <c:pt idx="6727">
                  <c:v>2626.6</c:v>
                </c:pt>
                <c:pt idx="6728">
                  <c:v>2685.7</c:v>
                </c:pt>
                <c:pt idx="6729">
                  <c:v>2763</c:v>
                </c:pt>
                <c:pt idx="6730">
                  <c:v>2841.7</c:v>
                </c:pt>
                <c:pt idx="6731">
                  <c:v>2922.9</c:v>
                </c:pt>
                <c:pt idx="6732">
                  <c:v>14908.1</c:v>
                </c:pt>
                <c:pt idx="6733">
                  <c:v>15391.9</c:v>
                </c:pt>
                <c:pt idx="6734">
                  <c:v>16255.1</c:v>
                </c:pt>
                <c:pt idx="6735">
                  <c:v>17125.7</c:v>
                </c:pt>
                <c:pt idx="6736">
                  <c:v>18151.7</c:v>
                </c:pt>
                <c:pt idx="6737">
                  <c:v>18740.2</c:v>
                </c:pt>
                <c:pt idx="6738">
                  <c:v>19134.900000000001</c:v>
                </c:pt>
                <c:pt idx="6739">
                  <c:v>19514</c:v>
                </c:pt>
                <c:pt idx="6740">
                  <c:v>20039.900000000001</c:v>
                </c:pt>
                <c:pt idx="6741">
                  <c:v>20531.900000000001</c:v>
                </c:pt>
                <c:pt idx="6742">
                  <c:v>21057.200000000001</c:v>
                </c:pt>
                <c:pt idx="6743">
                  <c:v>83135.199999999997</c:v>
                </c:pt>
                <c:pt idx="6744">
                  <c:v>87115</c:v>
                </c:pt>
                <c:pt idx="6745">
                  <c:v>89382.5</c:v>
                </c:pt>
                <c:pt idx="6746">
                  <c:v>92937.7</c:v>
                </c:pt>
                <c:pt idx="6747">
                  <c:v>97492.6</c:v>
                </c:pt>
                <c:pt idx="6748">
                  <c:v>100764.6</c:v>
                </c:pt>
                <c:pt idx="6749">
                  <c:v>102943.6</c:v>
                </c:pt>
                <c:pt idx="6750">
                  <c:v>104846.8</c:v>
                </c:pt>
                <c:pt idx="6751">
                  <c:v>108051.7</c:v>
                </c:pt>
                <c:pt idx="6752">
                  <c:v>110882.3</c:v>
                </c:pt>
                <c:pt idx="6753">
                  <c:v>113965.9</c:v>
                </c:pt>
                <c:pt idx="6754">
                  <c:v>50798.9</c:v>
                </c:pt>
                <c:pt idx="6755">
                  <c:v>49795.7</c:v>
                </c:pt>
                <c:pt idx="6756">
                  <c:v>49007.5</c:v>
                </c:pt>
                <c:pt idx="6757">
                  <c:v>49210.5</c:v>
                </c:pt>
                <c:pt idx="6758">
                  <c:v>52063.8</c:v>
                </c:pt>
                <c:pt idx="6759">
                  <c:v>53985.599999999999</c:v>
                </c:pt>
                <c:pt idx="6760">
                  <c:v>55415.5</c:v>
                </c:pt>
                <c:pt idx="6761">
                  <c:v>56821.9</c:v>
                </c:pt>
                <c:pt idx="6762">
                  <c:v>59085.599999999999</c:v>
                </c:pt>
                <c:pt idx="6763">
                  <c:v>61187.8</c:v>
                </c:pt>
                <c:pt idx="6764">
                  <c:v>63433.8</c:v>
                </c:pt>
                <c:pt idx="6765">
                  <c:v>71526.7</c:v>
                </c:pt>
                <c:pt idx="6766">
                  <c:v>74205.5</c:v>
                </c:pt>
                <c:pt idx="6767">
                  <c:v>75751.899999999994</c:v>
                </c:pt>
                <c:pt idx="6768">
                  <c:v>77678.3</c:v>
                </c:pt>
                <c:pt idx="6769">
                  <c:v>83453.100000000006</c:v>
                </c:pt>
                <c:pt idx="6770">
                  <c:v>89175.2</c:v>
                </c:pt>
                <c:pt idx="6771">
                  <c:v>94670.5</c:v>
                </c:pt>
                <c:pt idx="6772">
                  <c:v>100686.9</c:v>
                </c:pt>
                <c:pt idx="6773">
                  <c:v>107687</c:v>
                </c:pt>
                <c:pt idx="6774">
                  <c:v>115271.2</c:v>
                </c:pt>
                <c:pt idx="6775">
                  <c:v>123390.39999999999</c:v>
                </c:pt>
                <c:pt idx="6776">
                  <c:v>14413.5</c:v>
                </c:pt>
                <c:pt idx="6777">
                  <c:v>14622</c:v>
                </c:pt>
                <c:pt idx="6778">
                  <c:v>14628.7</c:v>
                </c:pt>
                <c:pt idx="6779">
                  <c:v>15151</c:v>
                </c:pt>
                <c:pt idx="6780">
                  <c:v>15776.9</c:v>
                </c:pt>
                <c:pt idx="6781">
                  <c:v>16305.1</c:v>
                </c:pt>
                <c:pt idx="6782">
                  <c:v>17150.2</c:v>
                </c:pt>
                <c:pt idx="6783">
                  <c:v>18047.7</c:v>
                </c:pt>
                <c:pt idx="6784">
                  <c:v>19158.3</c:v>
                </c:pt>
                <c:pt idx="6785">
                  <c:v>20309.599999999999</c:v>
                </c:pt>
                <c:pt idx="6786">
                  <c:v>21517.200000000001</c:v>
                </c:pt>
                <c:pt idx="6787">
                  <c:v>20149.5</c:v>
                </c:pt>
                <c:pt idx="6788">
                  <c:v>19941.900000000001</c:v>
                </c:pt>
                <c:pt idx="6789">
                  <c:v>19748</c:v>
                </c:pt>
                <c:pt idx="6790">
                  <c:v>19410</c:v>
                </c:pt>
                <c:pt idx="6791">
                  <c:v>19091.599999999999</c:v>
                </c:pt>
                <c:pt idx="6792">
                  <c:v>19039.2</c:v>
                </c:pt>
                <c:pt idx="6793">
                  <c:v>18999.900000000001</c:v>
                </c:pt>
                <c:pt idx="6794">
                  <c:v>18953.8</c:v>
                </c:pt>
                <c:pt idx="6795">
                  <c:v>18915.599999999999</c:v>
                </c:pt>
                <c:pt idx="6796">
                  <c:v>18889.2</c:v>
                </c:pt>
                <c:pt idx="6797">
                  <c:v>18833.3</c:v>
                </c:pt>
                <c:pt idx="6798">
                  <c:v>836279.3</c:v>
                </c:pt>
                <c:pt idx="6799">
                  <c:v>861171.8</c:v>
                </c:pt>
                <c:pt idx="6800">
                  <c:v>875502.4</c:v>
                </c:pt>
                <c:pt idx="6801">
                  <c:v>905144.9</c:v>
                </c:pt>
                <c:pt idx="6802">
                  <c:v>956869.6</c:v>
                </c:pt>
                <c:pt idx="6803">
                  <c:v>993438.1</c:v>
                </c:pt>
                <c:pt idx="6804">
                  <c:v>1017406.2</c:v>
                </c:pt>
                <c:pt idx="6805">
                  <c:v>1038796.3</c:v>
                </c:pt>
                <c:pt idx="6806">
                  <c:v>1076052.3999999999</c:v>
                </c:pt>
                <c:pt idx="6807">
                  <c:v>1108971.8999999999</c:v>
                </c:pt>
                <c:pt idx="6808">
                  <c:v>1144690.7</c:v>
                </c:pt>
                <c:pt idx="6809">
                  <c:v>20239.8</c:v>
                </c:pt>
                <c:pt idx="6810">
                  <c:v>21448.799999999999</c:v>
                </c:pt>
                <c:pt idx="6811">
                  <c:v>21948.3</c:v>
                </c:pt>
                <c:pt idx="6812">
                  <c:v>23007.5</c:v>
                </c:pt>
                <c:pt idx="6813">
                  <c:v>23782</c:v>
                </c:pt>
                <c:pt idx="6814">
                  <c:v>24584.7</c:v>
                </c:pt>
                <c:pt idx="6815">
                  <c:v>24906.2</c:v>
                </c:pt>
                <c:pt idx="6816">
                  <c:v>25453.5</c:v>
                </c:pt>
                <c:pt idx="6817">
                  <c:v>26449.4</c:v>
                </c:pt>
                <c:pt idx="6818">
                  <c:v>27283.200000000001</c:v>
                </c:pt>
                <c:pt idx="6819">
                  <c:v>28100.400000000001</c:v>
                </c:pt>
                <c:pt idx="6820">
                  <c:v>41956.4</c:v>
                </c:pt>
                <c:pt idx="6821">
                  <c:v>42073.9</c:v>
                </c:pt>
                <c:pt idx="6822">
                  <c:v>43128.6</c:v>
                </c:pt>
                <c:pt idx="6823">
                  <c:v>44510.7</c:v>
                </c:pt>
                <c:pt idx="6824">
                  <c:v>47135.8</c:v>
                </c:pt>
                <c:pt idx="6825">
                  <c:v>49190.9</c:v>
                </c:pt>
                <c:pt idx="6826">
                  <c:v>50838.2</c:v>
                </c:pt>
                <c:pt idx="6827">
                  <c:v>52463.9</c:v>
                </c:pt>
                <c:pt idx="6828">
                  <c:v>54910.1</c:v>
                </c:pt>
                <c:pt idx="6829">
                  <c:v>57250.6</c:v>
                </c:pt>
                <c:pt idx="6830">
                  <c:v>59754.1</c:v>
                </c:pt>
                <c:pt idx="6831">
                  <c:v>117965.7</c:v>
                </c:pt>
                <c:pt idx="6832">
                  <c:v>117456.8</c:v>
                </c:pt>
                <c:pt idx="6833">
                  <c:v>117148.8</c:v>
                </c:pt>
                <c:pt idx="6834">
                  <c:v>119732.1</c:v>
                </c:pt>
                <c:pt idx="6835">
                  <c:v>125303.3</c:v>
                </c:pt>
                <c:pt idx="6836">
                  <c:v>132020.79999999999</c:v>
                </c:pt>
                <c:pt idx="6837">
                  <c:v>139503.6</c:v>
                </c:pt>
                <c:pt idx="6838">
                  <c:v>147797.9</c:v>
                </c:pt>
                <c:pt idx="6839">
                  <c:v>156412.70000000001</c:v>
                </c:pt>
                <c:pt idx="6840">
                  <c:v>165355.9</c:v>
                </c:pt>
                <c:pt idx="6841">
                  <c:v>174520.4</c:v>
                </c:pt>
                <c:pt idx="6842">
                  <c:v>23455.1</c:v>
                </c:pt>
                <c:pt idx="6843">
                  <c:v>23554</c:v>
                </c:pt>
                <c:pt idx="6844">
                  <c:v>23606.6</c:v>
                </c:pt>
                <c:pt idx="6845">
                  <c:v>24056.799999999999</c:v>
                </c:pt>
                <c:pt idx="6846">
                  <c:v>25375</c:v>
                </c:pt>
                <c:pt idx="6847">
                  <c:v>26289.9</c:v>
                </c:pt>
                <c:pt idx="6848">
                  <c:v>26847</c:v>
                </c:pt>
                <c:pt idx="6849">
                  <c:v>27434.5</c:v>
                </c:pt>
                <c:pt idx="6850">
                  <c:v>28455.3</c:v>
                </c:pt>
                <c:pt idx="6851">
                  <c:v>29341</c:v>
                </c:pt>
                <c:pt idx="6852">
                  <c:v>30311.7</c:v>
                </c:pt>
                <c:pt idx="6853">
                  <c:v>12067</c:v>
                </c:pt>
                <c:pt idx="6854">
                  <c:v>12366.6</c:v>
                </c:pt>
                <c:pt idx="6855">
                  <c:v>12749.1</c:v>
                </c:pt>
                <c:pt idx="6856">
                  <c:v>13218.5</c:v>
                </c:pt>
                <c:pt idx="6857">
                  <c:v>13691.9</c:v>
                </c:pt>
                <c:pt idx="6858">
                  <c:v>14234.3</c:v>
                </c:pt>
                <c:pt idx="6859">
                  <c:v>14649.6</c:v>
                </c:pt>
                <c:pt idx="6860">
                  <c:v>15030</c:v>
                </c:pt>
                <c:pt idx="6861">
                  <c:v>15549.5</c:v>
                </c:pt>
                <c:pt idx="6862">
                  <c:v>16047.2</c:v>
                </c:pt>
                <c:pt idx="6863">
                  <c:v>16545.900000000001</c:v>
                </c:pt>
                <c:pt idx="6864">
                  <c:v>52531</c:v>
                </c:pt>
                <c:pt idx="6865">
                  <c:v>54392.6</c:v>
                </c:pt>
                <c:pt idx="6866">
                  <c:v>55801.9</c:v>
                </c:pt>
                <c:pt idx="6867">
                  <c:v>57121.7</c:v>
                </c:pt>
                <c:pt idx="6868">
                  <c:v>59947.9</c:v>
                </c:pt>
                <c:pt idx="6869">
                  <c:v>63298.3</c:v>
                </c:pt>
                <c:pt idx="6870">
                  <c:v>67129.899999999994</c:v>
                </c:pt>
                <c:pt idx="6871">
                  <c:v>71238</c:v>
                </c:pt>
                <c:pt idx="6872">
                  <c:v>75557.2</c:v>
                </c:pt>
                <c:pt idx="6873">
                  <c:v>80202.399999999994</c:v>
                </c:pt>
                <c:pt idx="6874">
                  <c:v>85287.9</c:v>
                </c:pt>
                <c:pt idx="6875">
                  <c:v>8542.5</c:v>
                </c:pt>
                <c:pt idx="6876">
                  <c:v>8474.7000000000007</c:v>
                </c:pt>
                <c:pt idx="6877">
                  <c:v>8586.7000000000007</c:v>
                </c:pt>
                <c:pt idx="6878">
                  <c:v>8669.5</c:v>
                </c:pt>
                <c:pt idx="6879">
                  <c:v>8753.1</c:v>
                </c:pt>
                <c:pt idx="6880">
                  <c:v>8843.1</c:v>
                </c:pt>
                <c:pt idx="6881">
                  <c:v>8772</c:v>
                </c:pt>
                <c:pt idx="6882">
                  <c:v>8686.7000000000007</c:v>
                </c:pt>
                <c:pt idx="6883">
                  <c:v>8608.2000000000007</c:v>
                </c:pt>
                <c:pt idx="6884">
                  <c:v>8527.6</c:v>
                </c:pt>
                <c:pt idx="6885">
                  <c:v>8443.7999999999993</c:v>
                </c:pt>
                <c:pt idx="6886">
                  <c:v>13261</c:v>
                </c:pt>
                <c:pt idx="6887">
                  <c:v>13029.2</c:v>
                </c:pt>
                <c:pt idx="6888">
                  <c:v>13083.1</c:v>
                </c:pt>
                <c:pt idx="6889">
                  <c:v>13563.5</c:v>
                </c:pt>
                <c:pt idx="6890">
                  <c:v>13914.3</c:v>
                </c:pt>
                <c:pt idx="6891">
                  <c:v>14305.2</c:v>
                </c:pt>
                <c:pt idx="6892">
                  <c:v>14884.5</c:v>
                </c:pt>
                <c:pt idx="6893">
                  <c:v>15189.3</c:v>
                </c:pt>
                <c:pt idx="6894">
                  <c:v>15388</c:v>
                </c:pt>
                <c:pt idx="6895">
                  <c:v>15657.4</c:v>
                </c:pt>
                <c:pt idx="6896">
                  <c:v>16000.6</c:v>
                </c:pt>
                <c:pt idx="6897">
                  <c:v>36074.9</c:v>
                </c:pt>
                <c:pt idx="6898">
                  <c:v>37360.9</c:v>
                </c:pt>
                <c:pt idx="6899">
                  <c:v>38204.300000000003</c:v>
                </c:pt>
                <c:pt idx="6900">
                  <c:v>40850.300000000003</c:v>
                </c:pt>
                <c:pt idx="6901">
                  <c:v>43647.9</c:v>
                </c:pt>
                <c:pt idx="6902">
                  <c:v>46709.8</c:v>
                </c:pt>
                <c:pt idx="6903">
                  <c:v>50059.7</c:v>
                </c:pt>
                <c:pt idx="6904">
                  <c:v>53954.1</c:v>
                </c:pt>
                <c:pt idx="6905">
                  <c:v>58052.6</c:v>
                </c:pt>
                <c:pt idx="6906">
                  <c:v>62497.1</c:v>
                </c:pt>
                <c:pt idx="6907">
                  <c:v>67271</c:v>
                </c:pt>
                <c:pt idx="6908">
                  <c:v>32338.6</c:v>
                </c:pt>
                <c:pt idx="6909">
                  <c:v>30481.1</c:v>
                </c:pt>
                <c:pt idx="6910">
                  <c:v>30524.2</c:v>
                </c:pt>
                <c:pt idx="6911">
                  <c:v>31044.5</c:v>
                </c:pt>
                <c:pt idx="6912">
                  <c:v>31378.799999999999</c:v>
                </c:pt>
                <c:pt idx="6913">
                  <c:v>32047.200000000001</c:v>
                </c:pt>
                <c:pt idx="6914">
                  <c:v>32219.4</c:v>
                </c:pt>
                <c:pt idx="6915">
                  <c:v>32547.8</c:v>
                </c:pt>
                <c:pt idx="6916">
                  <c:v>32839.9</c:v>
                </c:pt>
                <c:pt idx="6917">
                  <c:v>33151.9</c:v>
                </c:pt>
                <c:pt idx="6918">
                  <c:v>33470.1</c:v>
                </c:pt>
                <c:pt idx="6919">
                  <c:v>8138.4</c:v>
                </c:pt>
                <c:pt idx="6920">
                  <c:v>8702</c:v>
                </c:pt>
                <c:pt idx="6921">
                  <c:v>9686</c:v>
                </c:pt>
                <c:pt idx="6922">
                  <c:v>10036.1</c:v>
                </c:pt>
                <c:pt idx="6923">
                  <c:v>9444</c:v>
                </c:pt>
                <c:pt idx="6924">
                  <c:v>9886.1</c:v>
                </c:pt>
                <c:pt idx="6925">
                  <c:v>10782.8</c:v>
                </c:pt>
                <c:pt idx="6926">
                  <c:v>11338.4</c:v>
                </c:pt>
                <c:pt idx="6927">
                  <c:v>11708.8</c:v>
                </c:pt>
                <c:pt idx="6928">
                  <c:v>12194.9</c:v>
                </c:pt>
                <c:pt idx="6929">
                  <c:v>12729.8</c:v>
                </c:pt>
                <c:pt idx="6930">
                  <c:v>12213.4</c:v>
                </c:pt>
                <c:pt idx="6931">
                  <c:v>11407.5</c:v>
                </c:pt>
                <c:pt idx="6932">
                  <c:v>11492.1</c:v>
                </c:pt>
                <c:pt idx="6933">
                  <c:v>11931.9</c:v>
                </c:pt>
                <c:pt idx="6934">
                  <c:v>10571.6</c:v>
                </c:pt>
                <c:pt idx="6935">
                  <c:v>10268.700000000001</c:v>
                </c:pt>
                <c:pt idx="6936">
                  <c:v>10313</c:v>
                </c:pt>
                <c:pt idx="6937">
                  <c:v>10395.6</c:v>
                </c:pt>
                <c:pt idx="6938">
                  <c:v>10380.9</c:v>
                </c:pt>
                <c:pt idx="6939">
                  <c:v>10401.6</c:v>
                </c:pt>
                <c:pt idx="6940">
                  <c:v>10460.6</c:v>
                </c:pt>
                <c:pt idx="6941">
                  <c:v>9740.7999999999993</c:v>
                </c:pt>
                <c:pt idx="6942">
                  <c:v>9211.6</c:v>
                </c:pt>
                <c:pt idx="6943">
                  <c:v>8664.9</c:v>
                </c:pt>
                <c:pt idx="6944">
                  <c:v>8867</c:v>
                </c:pt>
                <c:pt idx="6945">
                  <c:v>9116.2999999999993</c:v>
                </c:pt>
                <c:pt idx="6946">
                  <c:v>9299.5</c:v>
                </c:pt>
                <c:pt idx="6947">
                  <c:v>9485.2999999999993</c:v>
                </c:pt>
                <c:pt idx="6948">
                  <c:v>9642.2000000000007</c:v>
                </c:pt>
                <c:pt idx="6949">
                  <c:v>9622.1</c:v>
                </c:pt>
                <c:pt idx="6950">
                  <c:v>9659.9</c:v>
                </c:pt>
                <c:pt idx="6951">
                  <c:v>9839.7999999999993</c:v>
                </c:pt>
                <c:pt idx="6952">
                  <c:v>14230.9</c:v>
                </c:pt>
                <c:pt idx="6953">
                  <c:v>13446.1</c:v>
                </c:pt>
                <c:pt idx="6954">
                  <c:v>13193.4</c:v>
                </c:pt>
                <c:pt idx="6955">
                  <c:v>13154.5</c:v>
                </c:pt>
                <c:pt idx="6956">
                  <c:v>13514.3</c:v>
                </c:pt>
                <c:pt idx="6957">
                  <c:v>13433.8</c:v>
                </c:pt>
                <c:pt idx="6958">
                  <c:v>13533.2</c:v>
                </c:pt>
                <c:pt idx="6959">
                  <c:v>13585.1</c:v>
                </c:pt>
                <c:pt idx="6960">
                  <c:v>13607.5</c:v>
                </c:pt>
                <c:pt idx="6961">
                  <c:v>13617.4</c:v>
                </c:pt>
                <c:pt idx="6962">
                  <c:v>13645.3</c:v>
                </c:pt>
                <c:pt idx="6963">
                  <c:v>44348.6</c:v>
                </c:pt>
                <c:pt idx="6964">
                  <c:v>43822.9</c:v>
                </c:pt>
                <c:pt idx="6965">
                  <c:v>43445.4</c:v>
                </c:pt>
                <c:pt idx="6966">
                  <c:v>44185.5</c:v>
                </c:pt>
                <c:pt idx="6967">
                  <c:v>46477.3</c:v>
                </c:pt>
                <c:pt idx="6968">
                  <c:v>47773.599999999999</c:v>
                </c:pt>
                <c:pt idx="6969">
                  <c:v>48917.9</c:v>
                </c:pt>
                <c:pt idx="6970">
                  <c:v>49758.1</c:v>
                </c:pt>
                <c:pt idx="6971">
                  <c:v>50716.800000000003</c:v>
                </c:pt>
                <c:pt idx="6972">
                  <c:v>51560.3</c:v>
                </c:pt>
                <c:pt idx="6973">
                  <c:v>52513.3</c:v>
                </c:pt>
                <c:pt idx="6974">
                  <c:v>6265.7</c:v>
                </c:pt>
                <c:pt idx="6975">
                  <c:v>5897.9</c:v>
                </c:pt>
                <c:pt idx="6976">
                  <c:v>5765.2</c:v>
                </c:pt>
                <c:pt idx="6977">
                  <c:v>5914</c:v>
                </c:pt>
                <c:pt idx="6978">
                  <c:v>5978</c:v>
                </c:pt>
                <c:pt idx="6979">
                  <c:v>5963.5</c:v>
                </c:pt>
                <c:pt idx="6980">
                  <c:v>5971.8</c:v>
                </c:pt>
                <c:pt idx="6981">
                  <c:v>6011.1</c:v>
                </c:pt>
                <c:pt idx="6982">
                  <c:v>5991.9</c:v>
                </c:pt>
                <c:pt idx="6983">
                  <c:v>5978.1</c:v>
                </c:pt>
                <c:pt idx="6984">
                  <c:v>5981.6</c:v>
                </c:pt>
                <c:pt idx="6985">
                  <c:v>23994.400000000001</c:v>
                </c:pt>
                <c:pt idx="6986">
                  <c:v>23903.8</c:v>
                </c:pt>
                <c:pt idx="6987">
                  <c:v>24989</c:v>
                </c:pt>
                <c:pt idx="6988">
                  <c:v>25409.3</c:v>
                </c:pt>
                <c:pt idx="6989">
                  <c:v>25006.1</c:v>
                </c:pt>
                <c:pt idx="6990">
                  <c:v>25525</c:v>
                </c:pt>
                <c:pt idx="6991">
                  <c:v>26046.1</c:v>
                </c:pt>
                <c:pt idx="6992">
                  <c:v>26671.9</c:v>
                </c:pt>
                <c:pt idx="6993">
                  <c:v>27387.9</c:v>
                </c:pt>
                <c:pt idx="6994">
                  <c:v>28096.6</c:v>
                </c:pt>
                <c:pt idx="6995">
                  <c:v>28697</c:v>
                </c:pt>
                <c:pt idx="6996">
                  <c:v>11432.3</c:v>
                </c:pt>
                <c:pt idx="6997">
                  <c:v>11205.8</c:v>
                </c:pt>
                <c:pt idx="6998">
                  <c:v>11153.2</c:v>
                </c:pt>
                <c:pt idx="6999">
                  <c:v>10674.5</c:v>
                </c:pt>
                <c:pt idx="7000">
                  <c:v>10918.3</c:v>
                </c:pt>
                <c:pt idx="7001">
                  <c:v>11174.8</c:v>
                </c:pt>
                <c:pt idx="7002">
                  <c:v>11463.8</c:v>
                </c:pt>
                <c:pt idx="7003">
                  <c:v>11753.8</c:v>
                </c:pt>
                <c:pt idx="7004">
                  <c:v>12039.4</c:v>
                </c:pt>
                <c:pt idx="7005">
                  <c:v>12313.5</c:v>
                </c:pt>
                <c:pt idx="7006">
                  <c:v>12573.6</c:v>
                </c:pt>
                <c:pt idx="7007">
                  <c:v>19878.599999999999</c:v>
                </c:pt>
                <c:pt idx="7008">
                  <c:v>21677</c:v>
                </c:pt>
                <c:pt idx="7009">
                  <c:v>22935.9</c:v>
                </c:pt>
                <c:pt idx="7010">
                  <c:v>25193.8</c:v>
                </c:pt>
                <c:pt idx="7011">
                  <c:v>25233.8</c:v>
                </c:pt>
                <c:pt idx="7012">
                  <c:v>25467.4</c:v>
                </c:pt>
                <c:pt idx="7013">
                  <c:v>25767.9</c:v>
                </c:pt>
                <c:pt idx="7014">
                  <c:v>26039.7</c:v>
                </c:pt>
                <c:pt idx="7015">
                  <c:v>26290.799999999999</c:v>
                </c:pt>
                <c:pt idx="7016">
                  <c:v>26510.3</c:v>
                </c:pt>
                <c:pt idx="7017">
                  <c:v>26730.6</c:v>
                </c:pt>
                <c:pt idx="7018">
                  <c:v>7382.3</c:v>
                </c:pt>
                <c:pt idx="7019">
                  <c:v>7750.5</c:v>
                </c:pt>
                <c:pt idx="7020">
                  <c:v>7473</c:v>
                </c:pt>
                <c:pt idx="7021">
                  <c:v>8167.9</c:v>
                </c:pt>
                <c:pt idx="7022">
                  <c:v>8520</c:v>
                </c:pt>
                <c:pt idx="7023">
                  <c:v>8660.1</c:v>
                </c:pt>
                <c:pt idx="7024">
                  <c:v>8788.2000000000007</c:v>
                </c:pt>
                <c:pt idx="7025">
                  <c:v>8951</c:v>
                </c:pt>
                <c:pt idx="7026">
                  <c:v>9155.6</c:v>
                </c:pt>
                <c:pt idx="7027">
                  <c:v>9282.1</c:v>
                </c:pt>
                <c:pt idx="7028">
                  <c:v>9417.1</c:v>
                </c:pt>
                <c:pt idx="7029">
                  <c:v>31714.3</c:v>
                </c:pt>
                <c:pt idx="7030">
                  <c:v>32845</c:v>
                </c:pt>
                <c:pt idx="7031">
                  <c:v>33185.5</c:v>
                </c:pt>
                <c:pt idx="7032">
                  <c:v>34562.9</c:v>
                </c:pt>
                <c:pt idx="7033">
                  <c:v>34466.800000000003</c:v>
                </c:pt>
                <c:pt idx="7034">
                  <c:v>34728.1</c:v>
                </c:pt>
                <c:pt idx="7035">
                  <c:v>35050.9</c:v>
                </c:pt>
                <c:pt idx="7036">
                  <c:v>35566.1</c:v>
                </c:pt>
                <c:pt idx="7037">
                  <c:v>36144.300000000003</c:v>
                </c:pt>
                <c:pt idx="7038">
                  <c:v>36584.6</c:v>
                </c:pt>
                <c:pt idx="7039">
                  <c:v>36939.4</c:v>
                </c:pt>
                <c:pt idx="7040">
                  <c:v>9298.9</c:v>
                </c:pt>
                <c:pt idx="7041">
                  <c:v>9544</c:v>
                </c:pt>
                <c:pt idx="7042">
                  <c:v>9665.2000000000007</c:v>
                </c:pt>
                <c:pt idx="7043">
                  <c:v>10004.9</c:v>
                </c:pt>
                <c:pt idx="7044">
                  <c:v>10218</c:v>
                </c:pt>
                <c:pt idx="7045">
                  <c:v>10465.799999999999</c:v>
                </c:pt>
                <c:pt idx="7046">
                  <c:v>10722.2</c:v>
                </c:pt>
                <c:pt idx="7047">
                  <c:v>10947.5</c:v>
                </c:pt>
                <c:pt idx="7048">
                  <c:v>11184.7</c:v>
                </c:pt>
                <c:pt idx="7049">
                  <c:v>11426.1</c:v>
                </c:pt>
                <c:pt idx="7050">
                  <c:v>11668.2</c:v>
                </c:pt>
                <c:pt idx="7051">
                  <c:v>894.4</c:v>
                </c:pt>
                <c:pt idx="7052">
                  <c:v>933.3</c:v>
                </c:pt>
                <c:pt idx="7053">
                  <c:v>1011.2</c:v>
                </c:pt>
                <c:pt idx="7054">
                  <c:v>1052.7</c:v>
                </c:pt>
                <c:pt idx="7055">
                  <c:v>1059.5</c:v>
                </c:pt>
                <c:pt idx="7056">
                  <c:v>1079.5</c:v>
                </c:pt>
                <c:pt idx="7057">
                  <c:v>1101.5999999999999</c:v>
                </c:pt>
                <c:pt idx="7058">
                  <c:v>1121.2</c:v>
                </c:pt>
                <c:pt idx="7059">
                  <c:v>1143.4000000000001</c:v>
                </c:pt>
                <c:pt idx="7060">
                  <c:v>1166.8</c:v>
                </c:pt>
                <c:pt idx="7061">
                  <c:v>1188.3</c:v>
                </c:pt>
                <c:pt idx="7062">
                  <c:v>12853.6</c:v>
                </c:pt>
                <c:pt idx="7063">
                  <c:v>12668.2</c:v>
                </c:pt>
                <c:pt idx="7064">
                  <c:v>12596.1</c:v>
                </c:pt>
                <c:pt idx="7065">
                  <c:v>12595.9</c:v>
                </c:pt>
                <c:pt idx="7066">
                  <c:v>12740.1</c:v>
                </c:pt>
                <c:pt idx="7067">
                  <c:v>12804</c:v>
                </c:pt>
                <c:pt idx="7068">
                  <c:v>12739.8</c:v>
                </c:pt>
                <c:pt idx="7069">
                  <c:v>12926.1</c:v>
                </c:pt>
                <c:pt idx="7070">
                  <c:v>13093</c:v>
                </c:pt>
                <c:pt idx="7071">
                  <c:v>13248.8</c:v>
                </c:pt>
                <c:pt idx="7072">
                  <c:v>13374</c:v>
                </c:pt>
                <c:pt idx="7073">
                  <c:v>13317.1</c:v>
                </c:pt>
                <c:pt idx="7074">
                  <c:v>13284.3</c:v>
                </c:pt>
                <c:pt idx="7075">
                  <c:v>14035.1</c:v>
                </c:pt>
                <c:pt idx="7076">
                  <c:v>15106</c:v>
                </c:pt>
                <c:pt idx="7077">
                  <c:v>15634.6</c:v>
                </c:pt>
                <c:pt idx="7078">
                  <c:v>15951.5</c:v>
                </c:pt>
                <c:pt idx="7079">
                  <c:v>16347</c:v>
                </c:pt>
                <c:pt idx="7080">
                  <c:v>16732.7</c:v>
                </c:pt>
                <c:pt idx="7081">
                  <c:v>17117.599999999999</c:v>
                </c:pt>
                <c:pt idx="7082">
                  <c:v>17540.599999999999</c:v>
                </c:pt>
                <c:pt idx="7083">
                  <c:v>17932.099999999999</c:v>
                </c:pt>
                <c:pt idx="7084">
                  <c:v>1811.4</c:v>
                </c:pt>
                <c:pt idx="7085">
                  <c:v>1828.8</c:v>
                </c:pt>
                <c:pt idx="7086">
                  <c:v>1733.7</c:v>
                </c:pt>
                <c:pt idx="7087">
                  <c:v>1766.7</c:v>
                </c:pt>
                <c:pt idx="7088">
                  <c:v>1821.7</c:v>
                </c:pt>
                <c:pt idx="7089">
                  <c:v>1851.7</c:v>
                </c:pt>
                <c:pt idx="7090">
                  <c:v>1869.6</c:v>
                </c:pt>
                <c:pt idx="7091">
                  <c:v>1883.4</c:v>
                </c:pt>
                <c:pt idx="7092">
                  <c:v>1901.5</c:v>
                </c:pt>
                <c:pt idx="7093">
                  <c:v>1911.6</c:v>
                </c:pt>
                <c:pt idx="7094">
                  <c:v>1927.2</c:v>
                </c:pt>
                <c:pt idx="7095">
                  <c:v>16862.2</c:v>
                </c:pt>
                <c:pt idx="7096">
                  <c:v>16544</c:v>
                </c:pt>
                <c:pt idx="7097">
                  <c:v>17363.3</c:v>
                </c:pt>
                <c:pt idx="7098">
                  <c:v>17539.099999999999</c:v>
                </c:pt>
                <c:pt idx="7099">
                  <c:v>18091.2</c:v>
                </c:pt>
                <c:pt idx="7100">
                  <c:v>18147.400000000001</c:v>
                </c:pt>
                <c:pt idx="7101">
                  <c:v>18312.2</c:v>
                </c:pt>
                <c:pt idx="7102">
                  <c:v>18423.599999999999</c:v>
                </c:pt>
                <c:pt idx="7103">
                  <c:v>18729</c:v>
                </c:pt>
                <c:pt idx="7104">
                  <c:v>19011.7</c:v>
                </c:pt>
                <c:pt idx="7105">
                  <c:v>19265.900000000001</c:v>
                </c:pt>
                <c:pt idx="7106">
                  <c:v>97120.3</c:v>
                </c:pt>
                <c:pt idx="7107">
                  <c:v>101284.4</c:v>
                </c:pt>
                <c:pt idx="7108">
                  <c:v>103295.1</c:v>
                </c:pt>
                <c:pt idx="7109">
                  <c:v>104700.8</c:v>
                </c:pt>
                <c:pt idx="7110">
                  <c:v>109305.9</c:v>
                </c:pt>
                <c:pt idx="7111">
                  <c:v>112363.3</c:v>
                </c:pt>
                <c:pt idx="7112">
                  <c:v>115025.7</c:v>
                </c:pt>
                <c:pt idx="7113">
                  <c:v>117365.1</c:v>
                </c:pt>
                <c:pt idx="7114">
                  <c:v>120477.9</c:v>
                </c:pt>
                <c:pt idx="7115">
                  <c:v>123382.7</c:v>
                </c:pt>
                <c:pt idx="7116">
                  <c:v>126539</c:v>
                </c:pt>
                <c:pt idx="7117">
                  <c:v>21347.1</c:v>
                </c:pt>
                <c:pt idx="7118">
                  <c:v>21947.599999999999</c:v>
                </c:pt>
                <c:pt idx="7119">
                  <c:v>21800.9</c:v>
                </c:pt>
                <c:pt idx="7120">
                  <c:v>21745.1</c:v>
                </c:pt>
                <c:pt idx="7121">
                  <c:v>22397.1</c:v>
                </c:pt>
                <c:pt idx="7122">
                  <c:v>22625.200000000001</c:v>
                </c:pt>
                <c:pt idx="7123">
                  <c:v>22882.7</c:v>
                </c:pt>
                <c:pt idx="7124">
                  <c:v>23056.9</c:v>
                </c:pt>
                <c:pt idx="7125">
                  <c:v>23215.599999999999</c:v>
                </c:pt>
                <c:pt idx="7126">
                  <c:v>23377.1</c:v>
                </c:pt>
                <c:pt idx="7127">
                  <c:v>23472.7</c:v>
                </c:pt>
                <c:pt idx="7128">
                  <c:v>2820.7</c:v>
                </c:pt>
                <c:pt idx="7129">
                  <c:v>2816.7</c:v>
                </c:pt>
                <c:pt idx="7130">
                  <c:v>3050.5</c:v>
                </c:pt>
                <c:pt idx="7131">
                  <c:v>3097.8</c:v>
                </c:pt>
                <c:pt idx="7132">
                  <c:v>3169.7</c:v>
                </c:pt>
                <c:pt idx="7133">
                  <c:v>3216</c:v>
                </c:pt>
                <c:pt idx="7134">
                  <c:v>3279.6</c:v>
                </c:pt>
                <c:pt idx="7135">
                  <c:v>3331.4</c:v>
                </c:pt>
                <c:pt idx="7136">
                  <c:v>3393.8</c:v>
                </c:pt>
                <c:pt idx="7137">
                  <c:v>3440</c:v>
                </c:pt>
                <c:pt idx="7138">
                  <c:v>3492.3</c:v>
                </c:pt>
                <c:pt idx="7139">
                  <c:v>4275.5</c:v>
                </c:pt>
                <c:pt idx="7140">
                  <c:v>4388.8999999999996</c:v>
                </c:pt>
                <c:pt idx="7141">
                  <c:v>4433.1000000000004</c:v>
                </c:pt>
                <c:pt idx="7142">
                  <c:v>4546.5</c:v>
                </c:pt>
                <c:pt idx="7143">
                  <c:v>4761.7</c:v>
                </c:pt>
                <c:pt idx="7144">
                  <c:v>4874.7</c:v>
                </c:pt>
                <c:pt idx="7145">
                  <c:v>5005.3999999999996</c:v>
                </c:pt>
                <c:pt idx="7146">
                  <c:v>5077</c:v>
                </c:pt>
                <c:pt idx="7147">
                  <c:v>5144.1000000000004</c:v>
                </c:pt>
                <c:pt idx="7148">
                  <c:v>5202.6000000000004</c:v>
                </c:pt>
                <c:pt idx="7149">
                  <c:v>5233.3999999999996</c:v>
                </c:pt>
                <c:pt idx="7150">
                  <c:v>26732.2</c:v>
                </c:pt>
                <c:pt idx="7151">
                  <c:v>27260.3</c:v>
                </c:pt>
                <c:pt idx="7152">
                  <c:v>28548.5</c:v>
                </c:pt>
                <c:pt idx="7153">
                  <c:v>29167.4</c:v>
                </c:pt>
                <c:pt idx="7154">
                  <c:v>29459.9</c:v>
                </c:pt>
                <c:pt idx="7155">
                  <c:v>30105.4</c:v>
                </c:pt>
                <c:pt idx="7156">
                  <c:v>31129.3</c:v>
                </c:pt>
                <c:pt idx="7157">
                  <c:v>31948.6</c:v>
                </c:pt>
                <c:pt idx="7158">
                  <c:v>32632.799999999999</c:v>
                </c:pt>
                <c:pt idx="7159">
                  <c:v>33451.199999999997</c:v>
                </c:pt>
                <c:pt idx="7160">
                  <c:v>34220</c:v>
                </c:pt>
                <c:pt idx="7161">
                  <c:v>3436.7</c:v>
                </c:pt>
                <c:pt idx="7162">
                  <c:v>3404.1</c:v>
                </c:pt>
                <c:pt idx="7163">
                  <c:v>3551.3</c:v>
                </c:pt>
                <c:pt idx="7164">
                  <c:v>3502.8</c:v>
                </c:pt>
                <c:pt idx="7165">
                  <c:v>3591.5</c:v>
                </c:pt>
                <c:pt idx="7166">
                  <c:v>3535</c:v>
                </c:pt>
                <c:pt idx="7167">
                  <c:v>3551.8</c:v>
                </c:pt>
                <c:pt idx="7168">
                  <c:v>3572.2</c:v>
                </c:pt>
                <c:pt idx="7169">
                  <c:v>3592.3</c:v>
                </c:pt>
                <c:pt idx="7170">
                  <c:v>3613.2</c:v>
                </c:pt>
                <c:pt idx="7171">
                  <c:v>3630.7</c:v>
                </c:pt>
                <c:pt idx="7172">
                  <c:v>8984.9</c:v>
                </c:pt>
                <c:pt idx="7173">
                  <c:v>9619.1</c:v>
                </c:pt>
                <c:pt idx="7174">
                  <c:v>10115.4</c:v>
                </c:pt>
                <c:pt idx="7175">
                  <c:v>10703.4</c:v>
                </c:pt>
                <c:pt idx="7176">
                  <c:v>11059.6</c:v>
                </c:pt>
                <c:pt idx="7177">
                  <c:v>11194.8</c:v>
                </c:pt>
                <c:pt idx="7178">
                  <c:v>11303.3</c:v>
                </c:pt>
                <c:pt idx="7179">
                  <c:v>11439.7</c:v>
                </c:pt>
                <c:pt idx="7180">
                  <c:v>11657.3</c:v>
                </c:pt>
                <c:pt idx="7181">
                  <c:v>11773.5</c:v>
                </c:pt>
                <c:pt idx="7182">
                  <c:v>11890.4</c:v>
                </c:pt>
                <c:pt idx="7183">
                  <c:v>137636.5</c:v>
                </c:pt>
                <c:pt idx="7184">
                  <c:v>143777</c:v>
                </c:pt>
                <c:pt idx="7185">
                  <c:v>150160.20000000001</c:v>
                </c:pt>
                <c:pt idx="7186">
                  <c:v>159086.1</c:v>
                </c:pt>
                <c:pt idx="7187">
                  <c:v>165025.4</c:v>
                </c:pt>
                <c:pt idx="7188">
                  <c:v>169490.5</c:v>
                </c:pt>
                <c:pt idx="7189">
                  <c:v>173347.1</c:v>
                </c:pt>
                <c:pt idx="7190">
                  <c:v>177249.3</c:v>
                </c:pt>
                <c:pt idx="7191">
                  <c:v>182583.2</c:v>
                </c:pt>
                <c:pt idx="7192">
                  <c:v>187547.4</c:v>
                </c:pt>
                <c:pt idx="7193">
                  <c:v>192228.1</c:v>
                </c:pt>
                <c:pt idx="7194">
                  <c:v>54733.3</c:v>
                </c:pt>
                <c:pt idx="7195">
                  <c:v>56328.4</c:v>
                </c:pt>
                <c:pt idx="7196">
                  <c:v>57125.3</c:v>
                </c:pt>
                <c:pt idx="7197">
                  <c:v>56995.8</c:v>
                </c:pt>
                <c:pt idx="7198">
                  <c:v>59346.8</c:v>
                </c:pt>
                <c:pt idx="7199">
                  <c:v>60016.5</c:v>
                </c:pt>
                <c:pt idx="7200">
                  <c:v>60627.8</c:v>
                </c:pt>
                <c:pt idx="7201">
                  <c:v>61664.6</c:v>
                </c:pt>
                <c:pt idx="7202">
                  <c:v>62828.800000000003</c:v>
                </c:pt>
                <c:pt idx="7203">
                  <c:v>63981.2</c:v>
                </c:pt>
                <c:pt idx="7204">
                  <c:v>65270.8</c:v>
                </c:pt>
                <c:pt idx="7205">
                  <c:v>2523.8000000000002</c:v>
                </c:pt>
                <c:pt idx="7206">
                  <c:v>2610.1</c:v>
                </c:pt>
                <c:pt idx="7207">
                  <c:v>2658.7</c:v>
                </c:pt>
                <c:pt idx="7208">
                  <c:v>2743.8</c:v>
                </c:pt>
                <c:pt idx="7209">
                  <c:v>2867.3</c:v>
                </c:pt>
                <c:pt idx="7210">
                  <c:v>2922.3</c:v>
                </c:pt>
                <c:pt idx="7211">
                  <c:v>2988.6</c:v>
                </c:pt>
                <c:pt idx="7212">
                  <c:v>3045.6</c:v>
                </c:pt>
                <c:pt idx="7213">
                  <c:v>3092</c:v>
                </c:pt>
                <c:pt idx="7214">
                  <c:v>3144.1</c:v>
                </c:pt>
                <c:pt idx="7215">
                  <c:v>3208.8</c:v>
                </c:pt>
                <c:pt idx="7216">
                  <c:v>5675.4</c:v>
                </c:pt>
                <c:pt idx="7217">
                  <c:v>5900.3</c:v>
                </c:pt>
                <c:pt idx="7218">
                  <c:v>5938.7</c:v>
                </c:pt>
                <c:pt idx="7219">
                  <c:v>6071</c:v>
                </c:pt>
                <c:pt idx="7220">
                  <c:v>6218.2</c:v>
                </c:pt>
                <c:pt idx="7221">
                  <c:v>6348.3</c:v>
                </c:pt>
                <c:pt idx="7222">
                  <c:v>6474.6</c:v>
                </c:pt>
                <c:pt idx="7223">
                  <c:v>6578.2</c:v>
                </c:pt>
                <c:pt idx="7224">
                  <c:v>6687</c:v>
                </c:pt>
                <c:pt idx="7225">
                  <c:v>6796.9</c:v>
                </c:pt>
                <c:pt idx="7226">
                  <c:v>6905.1</c:v>
                </c:pt>
                <c:pt idx="7227">
                  <c:v>87128.9</c:v>
                </c:pt>
                <c:pt idx="7228">
                  <c:v>91307.9</c:v>
                </c:pt>
                <c:pt idx="7229">
                  <c:v>97812.5</c:v>
                </c:pt>
                <c:pt idx="7230">
                  <c:v>103216.1</c:v>
                </c:pt>
                <c:pt idx="7231">
                  <c:v>105733.9</c:v>
                </c:pt>
                <c:pt idx="7232">
                  <c:v>107559.1</c:v>
                </c:pt>
                <c:pt idx="7233">
                  <c:v>109223.7</c:v>
                </c:pt>
                <c:pt idx="7234">
                  <c:v>111355.7</c:v>
                </c:pt>
                <c:pt idx="7235">
                  <c:v>113879.8</c:v>
                </c:pt>
                <c:pt idx="7236">
                  <c:v>115574.3</c:v>
                </c:pt>
                <c:pt idx="7237">
                  <c:v>118619.6</c:v>
                </c:pt>
                <c:pt idx="7238">
                  <c:v>152375.1</c:v>
                </c:pt>
                <c:pt idx="7239">
                  <c:v>157219.79999999999</c:v>
                </c:pt>
                <c:pt idx="7240">
                  <c:v>164594.9</c:v>
                </c:pt>
                <c:pt idx="7241">
                  <c:v>172656.7</c:v>
                </c:pt>
                <c:pt idx="7242">
                  <c:v>178497.4</c:v>
                </c:pt>
                <c:pt idx="7243">
                  <c:v>180736.6</c:v>
                </c:pt>
                <c:pt idx="7244">
                  <c:v>183509.1</c:v>
                </c:pt>
                <c:pt idx="7245">
                  <c:v>186814.7</c:v>
                </c:pt>
                <c:pt idx="7246">
                  <c:v>191915.6</c:v>
                </c:pt>
                <c:pt idx="7247">
                  <c:v>195775.1</c:v>
                </c:pt>
                <c:pt idx="7248">
                  <c:v>200438.2</c:v>
                </c:pt>
                <c:pt idx="7249">
                  <c:v>199349.7</c:v>
                </c:pt>
                <c:pt idx="7250">
                  <c:v>205288.1</c:v>
                </c:pt>
                <c:pt idx="7251">
                  <c:v>209930.9</c:v>
                </c:pt>
                <c:pt idx="7252">
                  <c:v>215500.2</c:v>
                </c:pt>
                <c:pt idx="7253">
                  <c:v>222118.6</c:v>
                </c:pt>
                <c:pt idx="7254">
                  <c:v>227292.9</c:v>
                </c:pt>
                <c:pt idx="7255">
                  <c:v>230704.6</c:v>
                </c:pt>
                <c:pt idx="7256">
                  <c:v>234525.1</c:v>
                </c:pt>
                <c:pt idx="7257">
                  <c:v>238924.3</c:v>
                </c:pt>
                <c:pt idx="7258">
                  <c:v>243673.5</c:v>
                </c:pt>
                <c:pt idx="7259">
                  <c:v>248035.7</c:v>
                </c:pt>
                <c:pt idx="7260">
                  <c:v>31874.2</c:v>
                </c:pt>
                <c:pt idx="7261">
                  <c:v>32693.9</c:v>
                </c:pt>
                <c:pt idx="7262">
                  <c:v>35187.699999999997</c:v>
                </c:pt>
                <c:pt idx="7263">
                  <c:v>36370.800000000003</c:v>
                </c:pt>
                <c:pt idx="7264">
                  <c:v>38259.199999999997</c:v>
                </c:pt>
                <c:pt idx="7265">
                  <c:v>39639.4</c:v>
                </c:pt>
                <c:pt idx="7266">
                  <c:v>40803.699999999997</c:v>
                </c:pt>
                <c:pt idx="7267">
                  <c:v>41641.300000000003</c:v>
                </c:pt>
                <c:pt idx="7268">
                  <c:v>42761.4</c:v>
                </c:pt>
                <c:pt idx="7269">
                  <c:v>44140.800000000003</c:v>
                </c:pt>
                <c:pt idx="7270">
                  <c:v>45352.5</c:v>
                </c:pt>
                <c:pt idx="7271">
                  <c:v>38824.699999999997</c:v>
                </c:pt>
                <c:pt idx="7272">
                  <c:v>40158.800000000003</c:v>
                </c:pt>
                <c:pt idx="7273">
                  <c:v>40243.5</c:v>
                </c:pt>
                <c:pt idx="7274">
                  <c:v>41251.9</c:v>
                </c:pt>
                <c:pt idx="7275">
                  <c:v>42421.8</c:v>
                </c:pt>
                <c:pt idx="7276">
                  <c:v>43451.3</c:v>
                </c:pt>
                <c:pt idx="7277">
                  <c:v>44408.7</c:v>
                </c:pt>
                <c:pt idx="7278">
                  <c:v>45267.5</c:v>
                </c:pt>
                <c:pt idx="7279">
                  <c:v>46288.6</c:v>
                </c:pt>
                <c:pt idx="7280">
                  <c:v>47301.8</c:v>
                </c:pt>
                <c:pt idx="7281">
                  <c:v>48262.3</c:v>
                </c:pt>
                <c:pt idx="7282">
                  <c:v>8321.7000000000007</c:v>
                </c:pt>
                <c:pt idx="7283">
                  <c:v>7998.1</c:v>
                </c:pt>
                <c:pt idx="7284">
                  <c:v>8325.6</c:v>
                </c:pt>
                <c:pt idx="7285">
                  <c:v>8516.1</c:v>
                </c:pt>
                <c:pt idx="7286">
                  <c:v>8675.7000000000007</c:v>
                </c:pt>
                <c:pt idx="7287">
                  <c:v>8867.5</c:v>
                </c:pt>
                <c:pt idx="7288">
                  <c:v>9046.7000000000007</c:v>
                </c:pt>
                <c:pt idx="7289">
                  <c:v>9174.1</c:v>
                </c:pt>
                <c:pt idx="7290">
                  <c:v>9310.7000000000007</c:v>
                </c:pt>
                <c:pt idx="7291">
                  <c:v>9467.2999999999993</c:v>
                </c:pt>
                <c:pt idx="7292">
                  <c:v>9655.1</c:v>
                </c:pt>
                <c:pt idx="7293">
                  <c:v>1904.4</c:v>
                </c:pt>
                <c:pt idx="7294">
                  <c:v>2030.6</c:v>
                </c:pt>
                <c:pt idx="7295">
                  <c:v>2101.4</c:v>
                </c:pt>
                <c:pt idx="7296">
                  <c:v>2190.8000000000002</c:v>
                </c:pt>
                <c:pt idx="7297">
                  <c:v>2242.1999999999998</c:v>
                </c:pt>
                <c:pt idx="7298">
                  <c:v>2288.1999999999998</c:v>
                </c:pt>
                <c:pt idx="7299">
                  <c:v>2335</c:v>
                </c:pt>
                <c:pt idx="7300">
                  <c:v>2389.9</c:v>
                </c:pt>
                <c:pt idx="7301">
                  <c:v>2437.1</c:v>
                </c:pt>
                <c:pt idx="7302">
                  <c:v>2476.1</c:v>
                </c:pt>
                <c:pt idx="7303">
                  <c:v>2506.6</c:v>
                </c:pt>
                <c:pt idx="7304">
                  <c:v>23883.5</c:v>
                </c:pt>
                <c:pt idx="7305">
                  <c:v>24377.4</c:v>
                </c:pt>
                <c:pt idx="7306">
                  <c:v>23969.3</c:v>
                </c:pt>
                <c:pt idx="7307">
                  <c:v>23811.7</c:v>
                </c:pt>
                <c:pt idx="7308">
                  <c:v>24671.9</c:v>
                </c:pt>
                <c:pt idx="7309">
                  <c:v>25380.3</c:v>
                </c:pt>
                <c:pt idx="7310">
                  <c:v>25671.599999999999</c:v>
                </c:pt>
                <c:pt idx="7311">
                  <c:v>25931.200000000001</c:v>
                </c:pt>
                <c:pt idx="7312">
                  <c:v>26224.9</c:v>
                </c:pt>
                <c:pt idx="7313">
                  <c:v>26406.400000000001</c:v>
                </c:pt>
                <c:pt idx="7314">
                  <c:v>26715.4</c:v>
                </c:pt>
                <c:pt idx="7315">
                  <c:v>54840.1</c:v>
                </c:pt>
                <c:pt idx="7316">
                  <c:v>55638.6</c:v>
                </c:pt>
                <c:pt idx="7317">
                  <c:v>56212.5</c:v>
                </c:pt>
                <c:pt idx="7318">
                  <c:v>57857.4</c:v>
                </c:pt>
                <c:pt idx="7319">
                  <c:v>61962.3</c:v>
                </c:pt>
                <c:pt idx="7320">
                  <c:v>64085.4</c:v>
                </c:pt>
                <c:pt idx="7321">
                  <c:v>64572.4</c:v>
                </c:pt>
                <c:pt idx="7322">
                  <c:v>65190.7</c:v>
                </c:pt>
                <c:pt idx="7323">
                  <c:v>66399.7</c:v>
                </c:pt>
                <c:pt idx="7324">
                  <c:v>67603.899999999994</c:v>
                </c:pt>
                <c:pt idx="7325">
                  <c:v>68843.3</c:v>
                </c:pt>
                <c:pt idx="7326">
                  <c:v>36891.9</c:v>
                </c:pt>
                <c:pt idx="7327">
                  <c:v>37528.300000000003</c:v>
                </c:pt>
                <c:pt idx="7328">
                  <c:v>37808.5</c:v>
                </c:pt>
                <c:pt idx="7329">
                  <c:v>38463.199999999997</c:v>
                </c:pt>
                <c:pt idx="7330">
                  <c:v>38956.400000000001</c:v>
                </c:pt>
                <c:pt idx="7331">
                  <c:v>39408.199999999997</c:v>
                </c:pt>
                <c:pt idx="7332">
                  <c:v>39742.5</c:v>
                </c:pt>
                <c:pt idx="7333">
                  <c:v>40027.699999999997</c:v>
                </c:pt>
                <c:pt idx="7334">
                  <c:v>40372.300000000003</c:v>
                </c:pt>
                <c:pt idx="7335">
                  <c:v>40862.800000000003</c:v>
                </c:pt>
                <c:pt idx="7336">
                  <c:v>41153.599999999999</c:v>
                </c:pt>
                <c:pt idx="7337">
                  <c:v>8737.7999999999993</c:v>
                </c:pt>
                <c:pt idx="7338">
                  <c:v>9096.2999999999993</c:v>
                </c:pt>
                <c:pt idx="7339">
                  <c:v>9255.5</c:v>
                </c:pt>
                <c:pt idx="7340">
                  <c:v>9568.1</c:v>
                </c:pt>
                <c:pt idx="7341">
                  <c:v>9950.7999999999993</c:v>
                </c:pt>
                <c:pt idx="7342">
                  <c:v>10180.799999999999</c:v>
                </c:pt>
                <c:pt idx="7343">
                  <c:v>10275.4</c:v>
                </c:pt>
                <c:pt idx="7344">
                  <c:v>10392</c:v>
                </c:pt>
                <c:pt idx="7345">
                  <c:v>10622.1</c:v>
                </c:pt>
                <c:pt idx="7346">
                  <c:v>10846.5</c:v>
                </c:pt>
                <c:pt idx="7347">
                  <c:v>11054.3</c:v>
                </c:pt>
                <c:pt idx="7348">
                  <c:v>6728.5</c:v>
                </c:pt>
                <c:pt idx="7349">
                  <c:v>6569.2</c:v>
                </c:pt>
                <c:pt idx="7350">
                  <c:v>6343.8</c:v>
                </c:pt>
                <c:pt idx="7351">
                  <c:v>6509.7</c:v>
                </c:pt>
                <c:pt idx="7352">
                  <c:v>6682</c:v>
                </c:pt>
                <c:pt idx="7353">
                  <c:v>6786.6</c:v>
                </c:pt>
                <c:pt idx="7354">
                  <c:v>6830.1</c:v>
                </c:pt>
                <c:pt idx="7355">
                  <c:v>6880.7</c:v>
                </c:pt>
                <c:pt idx="7356">
                  <c:v>6985.3</c:v>
                </c:pt>
                <c:pt idx="7357">
                  <c:v>7087.8</c:v>
                </c:pt>
                <c:pt idx="7358">
                  <c:v>7168.5</c:v>
                </c:pt>
                <c:pt idx="7359">
                  <c:v>18970.599999999999</c:v>
                </c:pt>
                <c:pt idx="7360">
                  <c:v>18319</c:v>
                </c:pt>
                <c:pt idx="7361">
                  <c:v>17979.400000000001</c:v>
                </c:pt>
                <c:pt idx="7362">
                  <c:v>18364.900000000001</c:v>
                </c:pt>
                <c:pt idx="7363">
                  <c:v>18185.099999999999</c:v>
                </c:pt>
                <c:pt idx="7364">
                  <c:v>18009.8</c:v>
                </c:pt>
                <c:pt idx="7365">
                  <c:v>17520.7</c:v>
                </c:pt>
                <c:pt idx="7366">
                  <c:v>17078</c:v>
                </c:pt>
                <c:pt idx="7367">
                  <c:v>16746.900000000001</c:v>
                </c:pt>
                <c:pt idx="7368">
                  <c:v>16406.599999999999</c:v>
                </c:pt>
                <c:pt idx="7369">
                  <c:v>16008.5</c:v>
                </c:pt>
                <c:pt idx="7370">
                  <c:v>33530</c:v>
                </c:pt>
                <c:pt idx="7371">
                  <c:v>35489.800000000003</c:v>
                </c:pt>
                <c:pt idx="7372">
                  <c:v>35395.4</c:v>
                </c:pt>
                <c:pt idx="7373">
                  <c:v>37133.1</c:v>
                </c:pt>
                <c:pt idx="7374">
                  <c:v>36789.9</c:v>
                </c:pt>
                <c:pt idx="7375">
                  <c:v>37075.800000000003</c:v>
                </c:pt>
                <c:pt idx="7376">
                  <c:v>38250.800000000003</c:v>
                </c:pt>
                <c:pt idx="7377">
                  <c:v>39077.4</c:v>
                </c:pt>
                <c:pt idx="7378">
                  <c:v>39824.300000000003</c:v>
                </c:pt>
                <c:pt idx="7379">
                  <c:v>40399.4</c:v>
                </c:pt>
                <c:pt idx="7380">
                  <c:v>41092</c:v>
                </c:pt>
                <c:pt idx="7381">
                  <c:v>3956</c:v>
                </c:pt>
                <c:pt idx="7382">
                  <c:v>4216.2</c:v>
                </c:pt>
                <c:pt idx="7383">
                  <c:v>4346</c:v>
                </c:pt>
                <c:pt idx="7384">
                  <c:v>4641.3999999999996</c:v>
                </c:pt>
                <c:pt idx="7385">
                  <c:v>4419.7</c:v>
                </c:pt>
                <c:pt idx="7386">
                  <c:v>4287</c:v>
                </c:pt>
                <c:pt idx="7387">
                  <c:v>4197.6000000000004</c:v>
                </c:pt>
                <c:pt idx="7388">
                  <c:v>4124.2</c:v>
                </c:pt>
                <c:pt idx="7389">
                  <c:v>4059.3</c:v>
                </c:pt>
                <c:pt idx="7390">
                  <c:v>3992.2</c:v>
                </c:pt>
                <c:pt idx="7391">
                  <c:v>3920</c:v>
                </c:pt>
                <c:pt idx="7392">
                  <c:v>1656.7</c:v>
                </c:pt>
                <c:pt idx="7393">
                  <c:v>1696.3</c:v>
                </c:pt>
                <c:pt idx="7394">
                  <c:v>1761.9</c:v>
                </c:pt>
                <c:pt idx="7395">
                  <c:v>1811.4</c:v>
                </c:pt>
                <c:pt idx="7396">
                  <c:v>1797.2</c:v>
                </c:pt>
                <c:pt idx="7397">
                  <c:v>1799.7</c:v>
                </c:pt>
                <c:pt idx="7398">
                  <c:v>1789.1</c:v>
                </c:pt>
                <c:pt idx="7399">
                  <c:v>1812.1</c:v>
                </c:pt>
                <c:pt idx="7400">
                  <c:v>1831.8</c:v>
                </c:pt>
                <c:pt idx="7401">
                  <c:v>1850.7</c:v>
                </c:pt>
                <c:pt idx="7402">
                  <c:v>1848.4</c:v>
                </c:pt>
                <c:pt idx="7403">
                  <c:v>325.39999999999998</c:v>
                </c:pt>
                <c:pt idx="7404">
                  <c:v>338.2</c:v>
                </c:pt>
                <c:pt idx="7405">
                  <c:v>348.2</c:v>
                </c:pt>
                <c:pt idx="7406">
                  <c:v>348.5</c:v>
                </c:pt>
                <c:pt idx="7407">
                  <c:v>350.5</c:v>
                </c:pt>
                <c:pt idx="7408">
                  <c:v>352.6</c:v>
                </c:pt>
                <c:pt idx="7409">
                  <c:v>353</c:v>
                </c:pt>
                <c:pt idx="7410">
                  <c:v>351.4</c:v>
                </c:pt>
                <c:pt idx="7411">
                  <c:v>351.3</c:v>
                </c:pt>
                <c:pt idx="7412">
                  <c:v>351.4</c:v>
                </c:pt>
                <c:pt idx="7413">
                  <c:v>351.2</c:v>
                </c:pt>
                <c:pt idx="7414">
                  <c:v>47190.7</c:v>
                </c:pt>
                <c:pt idx="7415">
                  <c:v>48328.2</c:v>
                </c:pt>
                <c:pt idx="7416">
                  <c:v>49584.800000000003</c:v>
                </c:pt>
                <c:pt idx="7417">
                  <c:v>51560.2</c:v>
                </c:pt>
                <c:pt idx="7418">
                  <c:v>52859.9</c:v>
                </c:pt>
                <c:pt idx="7419">
                  <c:v>54059.8</c:v>
                </c:pt>
                <c:pt idx="7420">
                  <c:v>55222.8</c:v>
                </c:pt>
                <c:pt idx="7421">
                  <c:v>56283.1</c:v>
                </c:pt>
                <c:pt idx="7422">
                  <c:v>57564.4</c:v>
                </c:pt>
                <c:pt idx="7423">
                  <c:v>58568.1</c:v>
                </c:pt>
                <c:pt idx="7424">
                  <c:v>59670</c:v>
                </c:pt>
                <c:pt idx="7425">
                  <c:v>3277.6</c:v>
                </c:pt>
                <c:pt idx="7426">
                  <c:v>3508.7</c:v>
                </c:pt>
                <c:pt idx="7427">
                  <c:v>3360.3</c:v>
                </c:pt>
                <c:pt idx="7428">
                  <c:v>3076.7</c:v>
                </c:pt>
                <c:pt idx="7429">
                  <c:v>3111.6</c:v>
                </c:pt>
                <c:pt idx="7430">
                  <c:v>3152.5</c:v>
                </c:pt>
                <c:pt idx="7431">
                  <c:v>3218.1</c:v>
                </c:pt>
                <c:pt idx="7432">
                  <c:v>3302.9</c:v>
                </c:pt>
                <c:pt idx="7433">
                  <c:v>3388</c:v>
                </c:pt>
                <c:pt idx="7434">
                  <c:v>3469.6</c:v>
                </c:pt>
                <c:pt idx="7435">
                  <c:v>3550.7</c:v>
                </c:pt>
                <c:pt idx="7436">
                  <c:v>1775.1</c:v>
                </c:pt>
                <c:pt idx="7437">
                  <c:v>2205.3000000000002</c:v>
                </c:pt>
                <c:pt idx="7438">
                  <c:v>2565.4</c:v>
                </c:pt>
                <c:pt idx="7439">
                  <c:v>2843.3</c:v>
                </c:pt>
                <c:pt idx="7440">
                  <c:v>3000.2</c:v>
                </c:pt>
                <c:pt idx="7441">
                  <c:v>3196.9</c:v>
                </c:pt>
                <c:pt idx="7442">
                  <c:v>3464.8</c:v>
                </c:pt>
                <c:pt idx="7443">
                  <c:v>3707.8</c:v>
                </c:pt>
                <c:pt idx="7444">
                  <c:v>4041</c:v>
                </c:pt>
                <c:pt idx="7445">
                  <c:v>4344.8999999999996</c:v>
                </c:pt>
                <c:pt idx="7446">
                  <c:v>4721.8</c:v>
                </c:pt>
                <c:pt idx="7447">
                  <c:v>2015</c:v>
                </c:pt>
                <c:pt idx="7448">
                  <c:v>2033.2</c:v>
                </c:pt>
                <c:pt idx="7449">
                  <c:v>2072</c:v>
                </c:pt>
                <c:pt idx="7450">
                  <c:v>2135.3000000000002</c:v>
                </c:pt>
                <c:pt idx="7451">
                  <c:v>2184.1</c:v>
                </c:pt>
                <c:pt idx="7452">
                  <c:v>2234.1</c:v>
                </c:pt>
                <c:pt idx="7453">
                  <c:v>2292.9</c:v>
                </c:pt>
                <c:pt idx="7454">
                  <c:v>2336.5</c:v>
                </c:pt>
                <c:pt idx="7455">
                  <c:v>2371.3000000000002</c:v>
                </c:pt>
                <c:pt idx="7456">
                  <c:v>2407.1</c:v>
                </c:pt>
                <c:pt idx="7457">
                  <c:v>2445.5</c:v>
                </c:pt>
                <c:pt idx="7458">
                  <c:v>13789.6</c:v>
                </c:pt>
                <c:pt idx="7459">
                  <c:v>13713.5</c:v>
                </c:pt>
                <c:pt idx="7460">
                  <c:v>14040.3</c:v>
                </c:pt>
                <c:pt idx="7461">
                  <c:v>14023.1</c:v>
                </c:pt>
                <c:pt idx="7462">
                  <c:v>14200.4</c:v>
                </c:pt>
                <c:pt idx="7463">
                  <c:v>14234.1</c:v>
                </c:pt>
                <c:pt idx="7464">
                  <c:v>14068.5</c:v>
                </c:pt>
                <c:pt idx="7465">
                  <c:v>14183</c:v>
                </c:pt>
                <c:pt idx="7466">
                  <c:v>14205.1</c:v>
                </c:pt>
                <c:pt idx="7467">
                  <c:v>14220.3</c:v>
                </c:pt>
                <c:pt idx="7468">
                  <c:v>14263.1</c:v>
                </c:pt>
                <c:pt idx="7469">
                  <c:v>3436</c:v>
                </c:pt>
                <c:pt idx="7470">
                  <c:v>3453.9</c:v>
                </c:pt>
                <c:pt idx="7471">
                  <c:v>3509.1</c:v>
                </c:pt>
                <c:pt idx="7472">
                  <c:v>3624</c:v>
                </c:pt>
                <c:pt idx="7473">
                  <c:v>3634.4</c:v>
                </c:pt>
                <c:pt idx="7474">
                  <c:v>3636.7</c:v>
                </c:pt>
                <c:pt idx="7475">
                  <c:v>3647.9</c:v>
                </c:pt>
                <c:pt idx="7476">
                  <c:v>3652.8</c:v>
                </c:pt>
                <c:pt idx="7477">
                  <c:v>3680.3</c:v>
                </c:pt>
                <c:pt idx="7478">
                  <c:v>3696.3</c:v>
                </c:pt>
                <c:pt idx="7479">
                  <c:v>3711.4</c:v>
                </c:pt>
                <c:pt idx="7480">
                  <c:v>4642</c:v>
                </c:pt>
                <c:pt idx="7481">
                  <c:v>4617.5</c:v>
                </c:pt>
                <c:pt idx="7482">
                  <c:v>4836.3</c:v>
                </c:pt>
                <c:pt idx="7483">
                  <c:v>4921.3999999999996</c:v>
                </c:pt>
                <c:pt idx="7484">
                  <c:v>4977.2</c:v>
                </c:pt>
                <c:pt idx="7485">
                  <c:v>4936.8</c:v>
                </c:pt>
                <c:pt idx="7486">
                  <c:v>4881.3</c:v>
                </c:pt>
                <c:pt idx="7487">
                  <c:v>4830.8</c:v>
                </c:pt>
                <c:pt idx="7488">
                  <c:v>4787.3999999999996</c:v>
                </c:pt>
                <c:pt idx="7489">
                  <c:v>4746.3999999999996</c:v>
                </c:pt>
                <c:pt idx="7490">
                  <c:v>4702.2</c:v>
                </c:pt>
                <c:pt idx="7491">
                  <c:v>9165.7000000000007</c:v>
                </c:pt>
                <c:pt idx="7492">
                  <c:v>8929.5</c:v>
                </c:pt>
                <c:pt idx="7493">
                  <c:v>8891.7999999999993</c:v>
                </c:pt>
                <c:pt idx="7494">
                  <c:v>9035</c:v>
                </c:pt>
                <c:pt idx="7495">
                  <c:v>9108.4</c:v>
                </c:pt>
                <c:pt idx="7496">
                  <c:v>9078.5</c:v>
                </c:pt>
                <c:pt idx="7497">
                  <c:v>9003.2000000000007</c:v>
                </c:pt>
                <c:pt idx="7498">
                  <c:v>8926.9</c:v>
                </c:pt>
                <c:pt idx="7499">
                  <c:v>8840.2000000000007</c:v>
                </c:pt>
                <c:pt idx="7500">
                  <c:v>8765.4</c:v>
                </c:pt>
                <c:pt idx="7501">
                  <c:v>8665.1</c:v>
                </c:pt>
                <c:pt idx="7502">
                  <c:v>12465.8</c:v>
                </c:pt>
                <c:pt idx="7503">
                  <c:v>12962.7</c:v>
                </c:pt>
                <c:pt idx="7504">
                  <c:v>13107.5</c:v>
                </c:pt>
                <c:pt idx="7505">
                  <c:v>13637.5</c:v>
                </c:pt>
                <c:pt idx="7506">
                  <c:v>14123.1</c:v>
                </c:pt>
                <c:pt idx="7507">
                  <c:v>14369.5</c:v>
                </c:pt>
                <c:pt idx="7508">
                  <c:v>14588.2</c:v>
                </c:pt>
                <c:pt idx="7509">
                  <c:v>14714.3</c:v>
                </c:pt>
                <c:pt idx="7510">
                  <c:v>14821.3</c:v>
                </c:pt>
                <c:pt idx="7511">
                  <c:v>15090.6</c:v>
                </c:pt>
                <c:pt idx="7512">
                  <c:v>15291.8</c:v>
                </c:pt>
                <c:pt idx="7513">
                  <c:v>4926.1000000000004</c:v>
                </c:pt>
                <c:pt idx="7514">
                  <c:v>5341.7</c:v>
                </c:pt>
                <c:pt idx="7515">
                  <c:v>5679.4</c:v>
                </c:pt>
                <c:pt idx="7516">
                  <c:v>6238.6</c:v>
                </c:pt>
                <c:pt idx="7517">
                  <c:v>6742.8</c:v>
                </c:pt>
                <c:pt idx="7518">
                  <c:v>7253.4</c:v>
                </c:pt>
                <c:pt idx="7519">
                  <c:v>7917.7</c:v>
                </c:pt>
                <c:pt idx="7520">
                  <c:v>8501.6</c:v>
                </c:pt>
                <c:pt idx="7521">
                  <c:v>9005.4</c:v>
                </c:pt>
                <c:pt idx="7522">
                  <c:v>9534.2999999999993</c:v>
                </c:pt>
                <c:pt idx="7523">
                  <c:v>10172.9</c:v>
                </c:pt>
                <c:pt idx="7524">
                  <c:v>1731.9</c:v>
                </c:pt>
                <c:pt idx="7525">
                  <c:v>2038.8</c:v>
                </c:pt>
                <c:pt idx="7526">
                  <c:v>2075.9</c:v>
                </c:pt>
                <c:pt idx="7527">
                  <c:v>2233.4</c:v>
                </c:pt>
                <c:pt idx="7528">
                  <c:v>2204.4</c:v>
                </c:pt>
                <c:pt idx="7529">
                  <c:v>2136</c:v>
                </c:pt>
                <c:pt idx="7530">
                  <c:v>2046.3</c:v>
                </c:pt>
                <c:pt idx="7531">
                  <c:v>1915.4</c:v>
                </c:pt>
                <c:pt idx="7532">
                  <c:v>1804.3</c:v>
                </c:pt>
                <c:pt idx="7533">
                  <c:v>1654.5</c:v>
                </c:pt>
                <c:pt idx="7534">
                  <c:v>1468.8</c:v>
                </c:pt>
                <c:pt idx="7535">
                  <c:v>8472.9</c:v>
                </c:pt>
                <c:pt idx="7536">
                  <c:v>8143.2</c:v>
                </c:pt>
                <c:pt idx="7537">
                  <c:v>8260.5</c:v>
                </c:pt>
                <c:pt idx="7538">
                  <c:v>8714.6</c:v>
                </c:pt>
                <c:pt idx="7539">
                  <c:v>9229</c:v>
                </c:pt>
                <c:pt idx="7540">
                  <c:v>9478.5</c:v>
                </c:pt>
                <c:pt idx="7541">
                  <c:v>9518.7999999999993</c:v>
                </c:pt>
                <c:pt idx="7542">
                  <c:v>9601.4</c:v>
                </c:pt>
                <c:pt idx="7543">
                  <c:v>9685.2000000000007</c:v>
                </c:pt>
                <c:pt idx="7544">
                  <c:v>9814.4</c:v>
                </c:pt>
                <c:pt idx="7545">
                  <c:v>9927.2999999999993</c:v>
                </c:pt>
                <c:pt idx="7546">
                  <c:v>1940.2</c:v>
                </c:pt>
                <c:pt idx="7547">
                  <c:v>2014.7</c:v>
                </c:pt>
                <c:pt idx="7548">
                  <c:v>2133.6</c:v>
                </c:pt>
                <c:pt idx="7549">
                  <c:v>2289</c:v>
                </c:pt>
                <c:pt idx="7550">
                  <c:v>2390.6999999999998</c:v>
                </c:pt>
                <c:pt idx="7551">
                  <c:v>2463.3000000000002</c:v>
                </c:pt>
                <c:pt idx="7552">
                  <c:v>2591.4</c:v>
                </c:pt>
                <c:pt idx="7553">
                  <c:v>2645.8</c:v>
                </c:pt>
                <c:pt idx="7554">
                  <c:v>2749</c:v>
                </c:pt>
                <c:pt idx="7555">
                  <c:v>2856.2</c:v>
                </c:pt>
                <c:pt idx="7556">
                  <c:v>2950.4</c:v>
                </c:pt>
                <c:pt idx="7557">
                  <c:v>98358.7</c:v>
                </c:pt>
                <c:pt idx="7558">
                  <c:v>96933.4</c:v>
                </c:pt>
                <c:pt idx="7559">
                  <c:v>99612.7</c:v>
                </c:pt>
                <c:pt idx="7560">
                  <c:v>108851.7</c:v>
                </c:pt>
                <c:pt idx="7561">
                  <c:v>104105.8</c:v>
                </c:pt>
                <c:pt idx="7562">
                  <c:v>104119.6</c:v>
                </c:pt>
                <c:pt idx="7563">
                  <c:v>104166.8</c:v>
                </c:pt>
                <c:pt idx="7564">
                  <c:v>104080</c:v>
                </c:pt>
                <c:pt idx="7565">
                  <c:v>103954.5</c:v>
                </c:pt>
                <c:pt idx="7566">
                  <c:v>103833.3</c:v>
                </c:pt>
                <c:pt idx="7567">
                  <c:v>103847.4</c:v>
                </c:pt>
                <c:pt idx="7568">
                  <c:v>100279.8</c:v>
                </c:pt>
                <c:pt idx="7569">
                  <c:v>97402.5</c:v>
                </c:pt>
                <c:pt idx="7570">
                  <c:v>104334.8</c:v>
                </c:pt>
                <c:pt idx="7571">
                  <c:v>106579.4</c:v>
                </c:pt>
                <c:pt idx="7572">
                  <c:v>105815.9</c:v>
                </c:pt>
                <c:pt idx="7573">
                  <c:v>108744.1</c:v>
                </c:pt>
                <c:pt idx="7574">
                  <c:v>115793.1</c:v>
                </c:pt>
                <c:pt idx="7575">
                  <c:v>123052.5</c:v>
                </c:pt>
                <c:pt idx="7576">
                  <c:v>126841.3</c:v>
                </c:pt>
                <c:pt idx="7577">
                  <c:v>132235.20000000001</c:v>
                </c:pt>
                <c:pt idx="7578">
                  <c:v>137782.1</c:v>
                </c:pt>
                <c:pt idx="7579">
                  <c:v>25553.9</c:v>
                </c:pt>
                <c:pt idx="7580">
                  <c:v>26555.200000000001</c:v>
                </c:pt>
                <c:pt idx="7581">
                  <c:v>26607.200000000001</c:v>
                </c:pt>
                <c:pt idx="7582">
                  <c:v>26690.1</c:v>
                </c:pt>
                <c:pt idx="7583">
                  <c:v>27543</c:v>
                </c:pt>
                <c:pt idx="7584">
                  <c:v>28012.400000000001</c:v>
                </c:pt>
                <c:pt idx="7585">
                  <c:v>29115.5</c:v>
                </c:pt>
                <c:pt idx="7586">
                  <c:v>29558.400000000001</c:v>
                </c:pt>
                <c:pt idx="7587">
                  <c:v>29974.3</c:v>
                </c:pt>
                <c:pt idx="7588">
                  <c:v>30377.599999999999</c:v>
                </c:pt>
                <c:pt idx="7589">
                  <c:v>30810.3</c:v>
                </c:pt>
                <c:pt idx="7590">
                  <c:v>16870.599999999999</c:v>
                </c:pt>
                <c:pt idx="7591">
                  <c:v>17211.599999999999</c:v>
                </c:pt>
                <c:pt idx="7592">
                  <c:v>17603.599999999999</c:v>
                </c:pt>
                <c:pt idx="7593">
                  <c:v>17714.5</c:v>
                </c:pt>
                <c:pt idx="7594">
                  <c:v>16853.5</c:v>
                </c:pt>
                <c:pt idx="7595">
                  <c:v>16485.099999999999</c:v>
                </c:pt>
                <c:pt idx="7596">
                  <c:v>16354</c:v>
                </c:pt>
                <c:pt idx="7597">
                  <c:v>16082.8</c:v>
                </c:pt>
                <c:pt idx="7598">
                  <c:v>15860.8</c:v>
                </c:pt>
                <c:pt idx="7599">
                  <c:v>15653.5</c:v>
                </c:pt>
                <c:pt idx="7600">
                  <c:v>15447.9</c:v>
                </c:pt>
                <c:pt idx="7601">
                  <c:v>45860.4</c:v>
                </c:pt>
                <c:pt idx="7602">
                  <c:v>47451.8</c:v>
                </c:pt>
                <c:pt idx="7603">
                  <c:v>51132</c:v>
                </c:pt>
                <c:pt idx="7604">
                  <c:v>54156.800000000003</c:v>
                </c:pt>
                <c:pt idx="7605">
                  <c:v>60659</c:v>
                </c:pt>
                <c:pt idx="7606">
                  <c:v>62148</c:v>
                </c:pt>
                <c:pt idx="7607">
                  <c:v>64311.3</c:v>
                </c:pt>
                <c:pt idx="7608">
                  <c:v>66611.3</c:v>
                </c:pt>
                <c:pt idx="7609">
                  <c:v>69070.5</c:v>
                </c:pt>
                <c:pt idx="7610">
                  <c:v>71366.7</c:v>
                </c:pt>
                <c:pt idx="7611">
                  <c:v>72866.7</c:v>
                </c:pt>
                <c:pt idx="7612">
                  <c:v>15878.6</c:v>
                </c:pt>
                <c:pt idx="7613">
                  <c:v>15296.9</c:v>
                </c:pt>
                <c:pt idx="7614">
                  <c:v>15618.7</c:v>
                </c:pt>
                <c:pt idx="7615">
                  <c:v>16113</c:v>
                </c:pt>
                <c:pt idx="7616">
                  <c:v>17132.099999999999</c:v>
                </c:pt>
                <c:pt idx="7617">
                  <c:v>17541.900000000001</c:v>
                </c:pt>
                <c:pt idx="7618">
                  <c:v>17870.8</c:v>
                </c:pt>
                <c:pt idx="7619">
                  <c:v>18200.900000000001</c:v>
                </c:pt>
                <c:pt idx="7620">
                  <c:v>18549.8</c:v>
                </c:pt>
                <c:pt idx="7621">
                  <c:v>18876.5</c:v>
                </c:pt>
                <c:pt idx="7622">
                  <c:v>19216.3</c:v>
                </c:pt>
                <c:pt idx="7623">
                  <c:v>99574.399999999994</c:v>
                </c:pt>
                <c:pt idx="7624">
                  <c:v>100633.5</c:v>
                </c:pt>
                <c:pt idx="7625">
                  <c:v>100110.9</c:v>
                </c:pt>
                <c:pt idx="7626">
                  <c:v>100355.6</c:v>
                </c:pt>
                <c:pt idx="7627">
                  <c:v>105290.7</c:v>
                </c:pt>
                <c:pt idx="7628">
                  <c:v>108802.3</c:v>
                </c:pt>
                <c:pt idx="7629">
                  <c:v>112709.1</c:v>
                </c:pt>
                <c:pt idx="7630">
                  <c:v>117768.6</c:v>
                </c:pt>
                <c:pt idx="7631">
                  <c:v>123070.39999999999</c:v>
                </c:pt>
                <c:pt idx="7632">
                  <c:v>128474.8</c:v>
                </c:pt>
                <c:pt idx="7633">
                  <c:v>133076</c:v>
                </c:pt>
                <c:pt idx="7634">
                  <c:v>838392.8</c:v>
                </c:pt>
                <c:pt idx="7635">
                  <c:v>857108.5</c:v>
                </c:pt>
                <c:pt idx="7636">
                  <c:v>902445.5</c:v>
                </c:pt>
                <c:pt idx="7637">
                  <c:v>931941.9</c:v>
                </c:pt>
                <c:pt idx="7638">
                  <c:v>962779.5</c:v>
                </c:pt>
                <c:pt idx="7639">
                  <c:v>983587.3</c:v>
                </c:pt>
                <c:pt idx="7640">
                  <c:v>1007426.1</c:v>
                </c:pt>
                <c:pt idx="7641">
                  <c:v>1029603.9</c:v>
                </c:pt>
                <c:pt idx="7642">
                  <c:v>1064404.3</c:v>
                </c:pt>
                <c:pt idx="7643">
                  <c:v>1095933</c:v>
                </c:pt>
                <c:pt idx="7644">
                  <c:v>1121937.3999999999</c:v>
                </c:pt>
                <c:pt idx="7645">
                  <c:v>36245.199999999997</c:v>
                </c:pt>
                <c:pt idx="7646">
                  <c:v>36035.5</c:v>
                </c:pt>
                <c:pt idx="7647">
                  <c:v>39647</c:v>
                </c:pt>
                <c:pt idx="7648">
                  <c:v>41719.800000000003</c:v>
                </c:pt>
                <c:pt idx="7649">
                  <c:v>43306.8</c:v>
                </c:pt>
                <c:pt idx="7650">
                  <c:v>44082.8</c:v>
                </c:pt>
                <c:pt idx="7651">
                  <c:v>45009.7</c:v>
                </c:pt>
                <c:pt idx="7652">
                  <c:v>46164.6</c:v>
                </c:pt>
                <c:pt idx="7653">
                  <c:v>47121</c:v>
                </c:pt>
                <c:pt idx="7654">
                  <c:v>48414.7</c:v>
                </c:pt>
                <c:pt idx="7655">
                  <c:v>49653.4</c:v>
                </c:pt>
                <c:pt idx="7656">
                  <c:v>30047.1</c:v>
                </c:pt>
                <c:pt idx="7657">
                  <c:v>33287.1</c:v>
                </c:pt>
                <c:pt idx="7658">
                  <c:v>39458.199999999997</c:v>
                </c:pt>
                <c:pt idx="7659">
                  <c:v>47224.7</c:v>
                </c:pt>
                <c:pt idx="7660">
                  <c:v>50903.7</c:v>
                </c:pt>
                <c:pt idx="7661">
                  <c:v>53623</c:v>
                </c:pt>
                <c:pt idx="7662">
                  <c:v>56623.6</c:v>
                </c:pt>
                <c:pt idx="7663">
                  <c:v>59463.3</c:v>
                </c:pt>
                <c:pt idx="7664">
                  <c:v>62107.199999999997</c:v>
                </c:pt>
                <c:pt idx="7665">
                  <c:v>63666.9</c:v>
                </c:pt>
                <c:pt idx="7666">
                  <c:v>65495.7</c:v>
                </c:pt>
                <c:pt idx="7667">
                  <c:v>52193.9</c:v>
                </c:pt>
                <c:pt idx="7668">
                  <c:v>53793</c:v>
                </c:pt>
                <c:pt idx="7669">
                  <c:v>54628.6</c:v>
                </c:pt>
                <c:pt idx="7670">
                  <c:v>55895.8</c:v>
                </c:pt>
                <c:pt idx="7671">
                  <c:v>56691.199999999997</c:v>
                </c:pt>
                <c:pt idx="7672">
                  <c:v>58272.9</c:v>
                </c:pt>
                <c:pt idx="7673">
                  <c:v>60324.1</c:v>
                </c:pt>
                <c:pt idx="7674">
                  <c:v>61072.1</c:v>
                </c:pt>
                <c:pt idx="7675">
                  <c:v>61878.3</c:v>
                </c:pt>
                <c:pt idx="7676">
                  <c:v>62299</c:v>
                </c:pt>
                <c:pt idx="7677">
                  <c:v>63146.3</c:v>
                </c:pt>
              </c:numCache>
            </c:numRef>
          </c:yVal>
          <c:smooth val="0"/>
          <c:extLst>
            <c:ext xmlns:c16="http://schemas.microsoft.com/office/drawing/2014/chart" uri="{C3380CC4-5D6E-409C-BE32-E72D297353CC}">
              <c16:uniqueId val="{00000001-0861-4500-9AB9-E1939E8C4388}"/>
            </c:ext>
          </c:extLst>
        </c:ser>
        <c:ser>
          <c:idx val="1"/>
          <c:order val="1"/>
          <c:tx>
            <c:v>Predicted Revenue</c:v>
          </c:tx>
          <c:spPr>
            <a:ln w="25400" cap="rnd">
              <a:no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98000"/>
                      <a:lumMod val="94000"/>
                    </a:schemeClr>
                  </a:gs>
                </a:gsLst>
                <a:lin ang="5400000" scaled="0"/>
              </a:gradFill>
              <a:ln w="9525" cap="rnd">
                <a:solidFill>
                  <a:schemeClr val="accent2"/>
                </a:solidFill>
                <a:round/>
              </a:ln>
              <a:effectLst>
                <a:outerShdw blurRad="50800" dist="38100" dir="5400000" rotWithShape="0">
                  <a:srgbClr val="000000">
                    <a:alpha val="60000"/>
                  </a:srgbClr>
                </a:outerShdw>
              </a:effectLst>
            </c:spPr>
          </c:marker>
          <c:xVal>
            <c:numRef>
              <c:f>'Client Data Sets- -&gt;'!$F$2:$F$7679</c:f>
              <c:numCache>
                <c:formatCode>General</c:formatCode>
                <c:ptCount val="7678"/>
                <c:pt idx="0">
                  <c:v>2011</c:v>
                </c:pt>
                <c:pt idx="1">
                  <c:v>2012</c:v>
                </c:pt>
                <c:pt idx="2">
                  <c:v>2013</c:v>
                </c:pt>
                <c:pt idx="3">
                  <c:v>2014</c:v>
                </c:pt>
                <c:pt idx="4">
                  <c:v>2015</c:v>
                </c:pt>
                <c:pt idx="5">
                  <c:v>2016</c:v>
                </c:pt>
                <c:pt idx="6">
                  <c:v>2017</c:v>
                </c:pt>
                <c:pt idx="7">
                  <c:v>2018</c:v>
                </c:pt>
                <c:pt idx="8">
                  <c:v>2019</c:v>
                </c:pt>
                <c:pt idx="9">
                  <c:v>2020</c:v>
                </c:pt>
                <c:pt idx="10">
                  <c:v>2021</c:v>
                </c:pt>
                <c:pt idx="11">
                  <c:v>2011</c:v>
                </c:pt>
                <c:pt idx="12">
                  <c:v>2012</c:v>
                </c:pt>
                <c:pt idx="13">
                  <c:v>2013</c:v>
                </c:pt>
                <c:pt idx="14">
                  <c:v>2014</c:v>
                </c:pt>
                <c:pt idx="15">
                  <c:v>2015</c:v>
                </c:pt>
                <c:pt idx="16">
                  <c:v>2016</c:v>
                </c:pt>
                <c:pt idx="17">
                  <c:v>2017</c:v>
                </c:pt>
                <c:pt idx="18">
                  <c:v>2018</c:v>
                </c:pt>
                <c:pt idx="19">
                  <c:v>2019</c:v>
                </c:pt>
                <c:pt idx="20">
                  <c:v>2020</c:v>
                </c:pt>
                <c:pt idx="21">
                  <c:v>2021</c:v>
                </c:pt>
                <c:pt idx="22">
                  <c:v>2011</c:v>
                </c:pt>
                <c:pt idx="23">
                  <c:v>2012</c:v>
                </c:pt>
                <c:pt idx="24">
                  <c:v>2013</c:v>
                </c:pt>
                <c:pt idx="25">
                  <c:v>2014</c:v>
                </c:pt>
                <c:pt idx="26">
                  <c:v>2015</c:v>
                </c:pt>
                <c:pt idx="27">
                  <c:v>2016</c:v>
                </c:pt>
                <c:pt idx="28">
                  <c:v>2017</c:v>
                </c:pt>
                <c:pt idx="29">
                  <c:v>2018</c:v>
                </c:pt>
                <c:pt idx="30">
                  <c:v>2019</c:v>
                </c:pt>
                <c:pt idx="31">
                  <c:v>2020</c:v>
                </c:pt>
                <c:pt idx="32">
                  <c:v>2021</c:v>
                </c:pt>
                <c:pt idx="33">
                  <c:v>2011</c:v>
                </c:pt>
                <c:pt idx="34">
                  <c:v>2012</c:v>
                </c:pt>
                <c:pt idx="35">
                  <c:v>2013</c:v>
                </c:pt>
                <c:pt idx="36">
                  <c:v>2014</c:v>
                </c:pt>
                <c:pt idx="37">
                  <c:v>2015</c:v>
                </c:pt>
                <c:pt idx="38">
                  <c:v>2016</c:v>
                </c:pt>
                <c:pt idx="39">
                  <c:v>2017</c:v>
                </c:pt>
                <c:pt idx="40">
                  <c:v>2018</c:v>
                </c:pt>
                <c:pt idx="41">
                  <c:v>2019</c:v>
                </c:pt>
                <c:pt idx="42">
                  <c:v>2020</c:v>
                </c:pt>
                <c:pt idx="43">
                  <c:v>2021</c:v>
                </c:pt>
                <c:pt idx="44">
                  <c:v>2011</c:v>
                </c:pt>
                <c:pt idx="45">
                  <c:v>2012</c:v>
                </c:pt>
                <c:pt idx="46">
                  <c:v>2013</c:v>
                </c:pt>
                <c:pt idx="47">
                  <c:v>2014</c:v>
                </c:pt>
                <c:pt idx="48">
                  <c:v>2015</c:v>
                </c:pt>
                <c:pt idx="49">
                  <c:v>2016</c:v>
                </c:pt>
                <c:pt idx="50">
                  <c:v>2017</c:v>
                </c:pt>
                <c:pt idx="51">
                  <c:v>2018</c:v>
                </c:pt>
                <c:pt idx="52">
                  <c:v>2019</c:v>
                </c:pt>
                <c:pt idx="53">
                  <c:v>2020</c:v>
                </c:pt>
                <c:pt idx="54">
                  <c:v>2021</c:v>
                </c:pt>
                <c:pt idx="55">
                  <c:v>2011</c:v>
                </c:pt>
                <c:pt idx="56">
                  <c:v>2012</c:v>
                </c:pt>
                <c:pt idx="57">
                  <c:v>2013</c:v>
                </c:pt>
                <c:pt idx="58">
                  <c:v>2014</c:v>
                </c:pt>
                <c:pt idx="59">
                  <c:v>2015</c:v>
                </c:pt>
                <c:pt idx="60">
                  <c:v>2016</c:v>
                </c:pt>
                <c:pt idx="61">
                  <c:v>2017</c:v>
                </c:pt>
                <c:pt idx="62">
                  <c:v>2018</c:v>
                </c:pt>
                <c:pt idx="63">
                  <c:v>2019</c:v>
                </c:pt>
                <c:pt idx="64">
                  <c:v>2020</c:v>
                </c:pt>
                <c:pt idx="65">
                  <c:v>2021</c:v>
                </c:pt>
                <c:pt idx="66">
                  <c:v>2011</c:v>
                </c:pt>
                <c:pt idx="67">
                  <c:v>2012</c:v>
                </c:pt>
                <c:pt idx="68">
                  <c:v>2013</c:v>
                </c:pt>
                <c:pt idx="69">
                  <c:v>2014</c:v>
                </c:pt>
                <c:pt idx="70">
                  <c:v>2015</c:v>
                </c:pt>
                <c:pt idx="71">
                  <c:v>2016</c:v>
                </c:pt>
                <c:pt idx="72">
                  <c:v>2017</c:v>
                </c:pt>
                <c:pt idx="73">
                  <c:v>2018</c:v>
                </c:pt>
                <c:pt idx="74">
                  <c:v>2019</c:v>
                </c:pt>
                <c:pt idx="75">
                  <c:v>2020</c:v>
                </c:pt>
                <c:pt idx="76">
                  <c:v>2021</c:v>
                </c:pt>
                <c:pt idx="77">
                  <c:v>2011</c:v>
                </c:pt>
                <c:pt idx="78">
                  <c:v>2012</c:v>
                </c:pt>
                <c:pt idx="79">
                  <c:v>2013</c:v>
                </c:pt>
                <c:pt idx="80">
                  <c:v>2014</c:v>
                </c:pt>
                <c:pt idx="81">
                  <c:v>2015</c:v>
                </c:pt>
                <c:pt idx="82">
                  <c:v>2016</c:v>
                </c:pt>
                <c:pt idx="83">
                  <c:v>2017</c:v>
                </c:pt>
                <c:pt idx="84">
                  <c:v>2018</c:v>
                </c:pt>
                <c:pt idx="85">
                  <c:v>2019</c:v>
                </c:pt>
                <c:pt idx="86">
                  <c:v>2020</c:v>
                </c:pt>
                <c:pt idx="87">
                  <c:v>2021</c:v>
                </c:pt>
                <c:pt idx="88">
                  <c:v>2011</c:v>
                </c:pt>
                <c:pt idx="89">
                  <c:v>2012</c:v>
                </c:pt>
                <c:pt idx="90">
                  <c:v>2013</c:v>
                </c:pt>
                <c:pt idx="91">
                  <c:v>2014</c:v>
                </c:pt>
                <c:pt idx="92">
                  <c:v>2015</c:v>
                </c:pt>
                <c:pt idx="93">
                  <c:v>2016</c:v>
                </c:pt>
                <c:pt idx="94">
                  <c:v>2017</c:v>
                </c:pt>
                <c:pt idx="95">
                  <c:v>2018</c:v>
                </c:pt>
                <c:pt idx="96">
                  <c:v>2019</c:v>
                </c:pt>
                <c:pt idx="97">
                  <c:v>2020</c:v>
                </c:pt>
                <c:pt idx="98">
                  <c:v>2021</c:v>
                </c:pt>
                <c:pt idx="99">
                  <c:v>2011</c:v>
                </c:pt>
                <c:pt idx="100">
                  <c:v>2012</c:v>
                </c:pt>
                <c:pt idx="101">
                  <c:v>2013</c:v>
                </c:pt>
                <c:pt idx="102">
                  <c:v>2014</c:v>
                </c:pt>
                <c:pt idx="103">
                  <c:v>2015</c:v>
                </c:pt>
                <c:pt idx="104">
                  <c:v>2016</c:v>
                </c:pt>
                <c:pt idx="105">
                  <c:v>2017</c:v>
                </c:pt>
                <c:pt idx="106">
                  <c:v>2018</c:v>
                </c:pt>
                <c:pt idx="107">
                  <c:v>2019</c:v>
                </c:pt>
                <c:pt idx="108">
                  <c:v>2020</c:v>
                </c:pt>
                <c:pt idx="109">
                  <c:v>2021</c:v>
                </c:pt>
                <c:pt idx="110">
                  <c:v>2011</c:v>
                </c:pt>
                <c:pt idx="111">
                  <c:v>2012</c:v>
                </c:pt>
                <c:pt idx="112">
                  <c:v>2013</c:v>
                </c:pt>
                <c:pt idx="113">
                  <c:v>2014</c:v>
                </c:pt>
                <c:pt idx="114">
                  <c:v>2015</c:v>
                </c:pt>
                <c:pt idx="115">
                  <c:v>2016</c:v>
                </c:pt>
                <c:pt idx="116">
                  <c:v>2017</c:v>
                </c:pt>
                <c:pt idx="117">
                  <c:v>2018</c:v>
                </c:pt>
                <c:pt idx="118">
                  <c:v>2019</c:v>
                </c:pt>
                <c:pt idx="119">
                  <c:v>2020</c:v>
                </c:pt>
                <c:pt idx="120">
                  <c:v>2021</c:v>
                </c:pt>
                <c:pt idx="121">
                  <c:v>2011</c:v>
                </c:pt>
                <c:pt idx="122">
                  <c:v>2012</c:v>
                </c:pt>
                <c:pt idx="123">
                  <c:v>2013</c:v>
                </c:pt>
                <c:pt idx="124">
                  <c:v>2014</c:v>
                </c:pt>
                <c:pt idx="125">
                  <c:v>2015</c:v>
                </c:pt>
                <c:pt idx="126">
                  <c:v>2016</c:v>
                </c:pt>
                <c:pt idx="127">
                  <c:v>2017</c:v>
                </c:pt>
                <c:pt idx="128">
                  <c:v>2018</c:v>
                </c:pt>
                <c:pt idx="129">
                  <c:v>2019</c:v>
                </c:pt>
                <c:pt idx="130">
                  <c:v>2020</c:v>
                </c:pt>
                <c:pt idx="131">
                  <c:v>2021</c:v>
                </c:pt>
                <c:pt idx="132">
                  <c:v>2011</c:v>
                </c:pt>
                <c:pt idx="133">
                  <c:v>2012</c:v>
                </c:pt>
                <c:pt idx="134">
                  <c:v>2013</c:v>
                </c:pt>
                <c:pt idx="135">
                  <c:v>2014</c:v>
                </c:pt>
                <c:pt idx="136">
                  <c:v>2015</c:v>
                </c:pt>
                <c:pt idx="137">
                  <c:v>2016</c:v>
                </c:pt>
                <c:pt idx="138">
                  <c:v>2017</c:v>
                </c:pt>
                <c:pt idx="139">
                  <c:v>2018</c:v>
                </c:pt>
                <c:pt idx="140">
                  <c:v>2019</c:v>
                </c:pt>
                <c:pt idx="141">
                  <c:v>2020</c:v>
                </c:pt>
                <c:pt idx="142">
                  <c:v>2021</c:v>
                </c:pt>
                <c:pt idx="143">
                  <c:v>2011</c:v>
                </c:pt>
                <c:pt idx="144">
                  <c:v>2012</c:v>
                </c:pt>
                <c:pt idx="145">
                  <c:v>2013</c:v>
                </c:pt>
                <c:pt idx="146">
                  <c:v>2014</c:v>
                </c:pt>
                <c:pt idx="147">
                  <c:v>2015</c:v>
                </c:pt>
                <c:pt idx="148">
                  <c:v>2016</c:v>
                </c:pt>
                <c:pt idx="149">
                  <c:v>2017</c:v>
                </c:pt>
                <c:pt idx="150">
                  <c:v>2018</c:v>
                </c:pt>
                <c:pt idx="151">
                  <c:v>2019</c:v>
                </c:pt>
                <c:pt idx="152">
                  <c:v>2020</c:v>
                </c:pt>
                <c:pt idx="153">
                  <c:v>2021</c:v>
                </c:pt>
                <c:pt idx="154">
                  <c:v>2011</c:v>
                </c:pt>
                <c:pt idx="155">
                  <c:v>2012</c:v>
                </c:pt>
                <c:pt idx="156">
                  <c:v>2013</c:v>
                </c:pt>
                <c:pt idx="157">
                  <c:v>2014</c:v>
                </c:pt>
                <c:pt idx="158">
                  <c:v>2015</c:v>
                </c:pt>
                <c:pt idx="159">
                  <c:v>2016</c:v>
                </c:pt>
                <c:pt idx="160">
                  <c:v>2017</c:v>
                </c:pt>
                <c:pt idx="161">
                  <c:v>2018</c:v>
                </c:pt>
                <c:pt idx="162">
                  <c:v>2019</c:v>
                </c:pt>
                <c:pt idx="163">
                  <c:v>2020</c:v>
                </c:pt>
                <c:pt idx="164">
                  <c:v>2021</c:v>
                </c:pt>
                <c:pt idx="165">
                  <c:v>2011</c:v>
                </c:pt>
                <c:pt idx="166">
                  <c:v>2012</c:v>
                </c:pt>
                <c:pt idx="167">
                  <c:v>2013</c:v>
                </c:pt>
                <c:pt idx="168">
                  <c:v>2014</c:v>
                </c:pt>
                <c:pt idx="169">
                  <c:v>2015</c:v>
                </c:pt>
                <c:pt idx="170">
                  <c:v>2016</c:v>
                </c:pt>
                <c:pt idx="171">
                  <c:v>2017</c:v>
                </c:pt>
                <c:pt idx="172">
                  <c:v>2018</c:v>
                </c:pt>
                <c:pt idx="173">
                  <c:v>2019</c:v>
                </c:pt>
                <c:pt idx="174">
                  <c:v>2020</c:v>
                </c:pt>
                <c:pt idx="175">
                  <c:v>2021</c:v>
                </c:pt>
                <c:pt idx="176">
                  <c:v>2011</c:v>
                </c:pt>
                <c:pt idx="177">
                  <c:v>2012</c:v>
                </c:pt>
                <c:pt idx="178">
                  <c:v>2013</c:v>
                </c:pt>
                <c:pt idx="179">
                  <c:v>2014</c:v>
                </c:pt>
                <c:pt idx="180">
                  <c:v>2015</c:v>
                </c:pt>
                <c:pt idx="181">
                  <c:v>2016</c:v>
                </c:pt>
                <c:pt idx="182">
                  <c:v>2017</c:v>
                </c:pt>
                <c:pt idx="183">
                  <c:v>2018</c:v>
                </c:pt>
                <c:pt idx="184">
                  <c:v>2019</c:v>
                </c:pt>
                <c:pt idx="185">
                  <c:v>2020</c:v>
                </c:pt>
                <c:pt idx="186">
                  <c:v>2021</c:v>
                </c:pt>
                <c:pt idx="187">
                  <c:v>2011</c:v>
                </c:pt>
                <c:pt idx="188">
                  <c:v>2012</c:v>
                </c:pt>
                <c:pt idx="189">
                  <c:v>2013</c:v>
                </c:pt>
                <c:pt idx="190">
                  <c:v>2014</c:v>
                </c:pt>
                <c:pt idx="191">
                  <c:v>2015</c:v>
                </c:pt>
                <c:pt idx="192">
                  <c:v>2016</c:v>
                </c:pt>
                <c:pt idx="193">
                  <c:v>2017</c:v>
                </c:pt>
                <c:pt idx="194">
                  <c:v>2018</c:v>
                </c:pt>
                <c:pt idx="195">
                  <c:v>2019</c:v>
                </c:pt>
                <c:pt idx="196">
                  <c:v>2020</c:v>
                </c:pt>
                <c:pt idx="197">
                  <c:v>2021</c:v>
                </c:pt>
                <c:pt idx="198">
                  <c:v>2011</c:v>
                </c:pt>
                <c:pt idx="199">
                  <c:v>2012</c:v>
                </c:pt>
                <c:pt idx="200">
                  <c:v>2013</c:v>
                </c:pt>
                <c:pt idx="201">
                  <c:v>2014</c:v>
                </c:pt>
                <c:pt idx="202">
                  <c:v>2015</c:v>
                </c:pt>
                <c:pt idx="203">
                  <c:v>2016</c:v>
                </c:pt>
                <c:pt idx="204">
                  <c:v>2017</c:v>
                </c:pt>
                <c:pt idx="205">
                  <c:v>2018</c:v>
                </c:pt>
                <c:pt idx="206">
                  <c:v>2019</c:v>
                </c:pt>
                <c:pt idx="207">
                  <c:v>2020</c:v>
                </c:pt>
                <c:pt idx="208">
                  <c:v>2021</c:v>
                </c:pt>
                <c:pt idx="209">
                  <c:v>2011</c:v>
                </c:pt>
                <c:pt idx="210">
                  <c:v>2012</c:v>
                </c:pt>
                <c:pt idx="211">
                  <c:v>2013</c:v>
                </c:pt>
                <c:pt idx="212">
                  <c:v>2014</c:v>
                </c:pt>
                <c:pt idx="213">
                  <c:v>2015</c:v>
                </c:pt>
                <c:pt idx="214">
                  <c:v>2016</c:v>
                </c:pt>
                <c:pt idx="215">
                  <c:v>2017</c:v>
                </c:pt>
                <c:pt idx="216">
                  <c:v>2018</c:v>
                </c:pt>
                <c:pt idx="217">
                  <c:v>2019</c:v>
                </c:pt>
                <c:pt idx="218">
                  <c:v>2020</c:v>
                </c:pt>
                <c:pt idx="219">
                  <c:v>2021</c:v>
                </c:pt>
                <c:pt idx="220">
                  <c:v>2011</c:v>
                </c:pt>
                <c:pt idx="221">
                  <c:v>2012</c:v>
                </c:pt>
                <c:pt idx="222">
                  <c:v>2013</c:v>
                </c:pt>
                <c:pt idx="223">
                  <c:v>2014</c:v>
                </c:pt>
                <c:pt idx="224">
                  <c:v>2015</c:v>
                </c:pt>
                <c:pt idx="225">
                  <c:v>2016</c:v>
                </c:pt>
                <c:pt idx="226">
                  <c:v>2017</c:v>
                </c:pt>
                <c:pt idx="227">
                  <c:v>2018</c:v>
                </c:pt>
                <c:pt idx="228">
                  <c:v>2019</c:v>
                </c:pt>
                <c:pt idx="229">
                  <c:v>2020</c:v>
                </c:pt>
                <c:pt idx="230">
                  <c:v>2021</c:v>
                </c:pt>
                <c:pt idx="231">
                  <c:v>2011</c:v>
                </c:pt>
                <c:pt idx="232">
                  <c:v>2012</c:v>
                </c:pt>
                <c:pt idx="233">
                  <c:v>2013</c:v>
                </c:pt>
                <c:pt idx="234">
                  <c:v>2014</c:v>
                </c:pt>
                <c:pt idx="235">
                  <c:v>2015</c:v>
                </c:pt>
                <c:pt idx="236">
                  <c:v>2016</c:v>
                </c:pt>
                <c:pt idx="237">
                  <c:v>2017</c:v>
                </c:pt>
                <c:pt idx="238">
                  <c:v>2018</c:v>
                </c:pt>
                <c:pt idx="239">
                  <c:v>2019</c:v>
                </c:pt>
                <c:pt idx="240">
                  <c:v>2020</c:v>
                </c:pt>
                <c:pt idx="241">
                  <c:v>2021</c:v>
                </c:pt>
                <c:pt idx="242">
                  <c:v>2011</c:v>
                </c:pt>
                <c:pt idx="243">
                  <c:v>2012</c:v>
                </c:pt>
                <c:pt idx="244">
                  <c:v>2013</c:v>
                </c:pt>
                <c:pt idx="245">
                  <c:v>2014</c:v>
                </c:pt>
                <c:pt idx="246">
                  <c:v>2015</c:v>
                </c:pt>
                <c:pt idx="247">
                  <c:v>2016</c:v>
                </c:pt>
                <c:pt idx="248">
                  <c:v>2017</c:v>
                </c:pt>
                <c:pt idx="249">
                  <c:v>2018</c:v>
                </c:pt>
                <c:pt idx="250">
                  <c:v>2019</c:v>
                </c:pt>
                <c:pt idx="251">
                  <c:v>2020</c:v>
                </c:pt>
                <c:pt idx="252">
                  <c:v>2021</c:v>
                </c:pt>
                <c:pt idx="253">
                  <c:v>2011</c:v>
                </c:pt>
                <c:pt idx="254">
                  <c:v>2012</c:v>
                </c:pt>
                <c:pt idx="255">
                  <c:v>2013</c:v>
                </c:pt>
                <c:pt idx="256">
                  <c:v>2014</c:v>
                </c:pt>
                <c:pt idx="257">
                  <c:v>2015</c:v>
                </c:pt>
                <c:pt idx="258">
                  <c:v>2016</c:v>
                </c:pt>
                <c:pt idx="259">
                  <c:v>2017</c:v>
                </c:pt>
                <c:pt idx="260">
                  <c:v>2018</c:v>
                </c:pt>
                <c:pt idx="261">
                  <c:v>2019</c:v>
                </c:pt>
                <c:pt idx="262">
                  <c:v>2020</c:v>
                </c:pt>
                <c:pt idx="263">
                  <c:v>2021</c:v>
                </c:pt>
                <c:pt idx="264">
                  <c:v>2011</c:v>
                </c:pt>
                <c:pt idx="265">
                  <c:v>2012</c:v>
                </c:pt>
                <c:pt idx="266">
                  <c:v>2013</c:v>
                </c:pt>
                <c:pt idx="267">
                  <c:v>2014</c:v>
                </c:pt>
                <c:pt idx="268">
                  <c:v>2015</c:v>
                </c:pt>
                <c:pt idx="269">
                  <c:v>2016</c:v>
                </c:pt>
                <c:pt idx="270">
                  <c:v>2017</c:v>
                </c:pt>
                <c:pt idx="271">
                  <c:v>2018</c:v>
                </c:pt>
                <c:pt idx="272">
                  <c:v>2019</c:v>
                </c:pt>
                <c:pt idx="273">
                  <c:v>2020</c:v>
                </c:pt>
                <c:pt idx="274">
                  <c:v>2021</c:v>
                </c:pt>
                <c:pt idx="275">
                  <c:v>2011</c:v>
                </c:pt>
                <c:pt idx="276">
                  <c:v>2012</c:v>
                </c:pt>
                <c:pt idx="277">
                  <c:v>2013</c:v>
                </c:pt>
                <c:pt idx="278">
                  <c:v>2014</c:v>
                </c:pt>
                <c:pt idx="279">
                  <c:v>2015</c:v>
                </c:pt>
                <c:pt idx="280">
                  <c:v>2016</c:v>
                </c:pt>
                <c:pt idx="281">
                  <c:v>2017</c:v>
                </c:pt>
                <c:pt idx="282">
                  <c:v>2018</c:v>
                </c:pt>
                <c:pt idx="283">
                  <c:v>2019</c:v>
                </c:pt>
                <c:pt idx="284">
                  <c:v>2020</c:v>
                </c:pt>
                <c:pt idx="285">
                  <c:v>2021</c:v>
                </c:pt>
                <c:pt idx="286">
                  <c:v>2011</c:v>
                </c:pt>
                <c:pt idx="287">
                  <c:v>2012</c:v>
                </c:pt>
                <c:pt idx="288">
                  <c:v>2013</c:v>
                </c:pt>
                <c:pt idx="289">
                  <c:v>2014</c:v>
                </c:pt>
                <c:pt idx="290">
                  <c:v>2015</c:v>
                </c:pt>
                <c:pt idx="291">
                  <c:v>2016</c:v>
                </c:pt>
                <c:pt idx="292">
                  <c:v>2017</c:v>
                </c:pt>
                <c:pt idx="293">
                  <c:v>2018</c:v>
                </c:pt>
                <c:pt idx="294">
                  <c:v>2019</c:v>
                </c:pt>
                <c:pt idx="295">
                  <c:v>2020</c:v>
                </c:pt>
                <c:pt idx="296">
                  <c:v>2021</c:v>
                </c:pt>
                <c:pt idx="297">
                  <c:v>2011</c:v>
                </c:pt>
                <c:pt idx="298">
                  <c:v>2012</c:v>
                </c:pt>
                <c:pt idx="299">
                  <c:v>2013</c:v>
                </c:pt>
                <c:pt idx="300">
                  <c:v>2014</c:v>
                </c:pt>
                <c:pt idx="301">
                  <c:v>2015</c:v>
                </c:pt>
                <c:pt idx="302">
                  <c:v>2016</c:v>
                </c:pt>
                <c:pt idx="303">
                  <c:v>2017</c:v>
                </c:pt>
                <c:pt idx="304">
                  <c:v>2018</c:v>
                </c:pt>
                <c:pt idx="305">
                  <c:v>2019</c:v>
                </c:pt>
                <c:pt idx="306">
                  <c:v>2020</c:v>
                </c:pt>
                <c:pt idx="307">
                  <c:v>2021</c:v>
                </c:pt>
                <c:pt idx="308">
                  <c:v>2011</c:v>
                </c:pt>
                <c:pt idx="309">
                  <c:v>2012</c:v>
                </c:pt>
                <c:pt idx="310">
                  <c:v>2013</c:v>
                </c:pt>
                <c:pt idx="311">
                  <c:v>2014</c:v>
                </c:pt>
                <c:pt idx="312">
                  <c:v>2015</c:v>
                </c:pt>
                <c:pt idx="313">
                  <c:v>2016</c:v>
                </c:pt>
                <c:pt idx="314">
                  <c:v>2017</c:v>
                </c:pt>
                <c:pt idx="315">
                  <c:v>2018</c:v>
                </c:pt>
                <c:pt idx="316">
                  <c:v>2019</c:v>
                </c:pt>
                <c:pt idx="317">
                  <c:v>2020</c:v>
                </c:pt>
                <c:pt idx="318">
                  <c:v>2021</c:v>
                </c:pt>
                <c:pt idx="319">
                  <c:v>2011</c:v>
                </c:pt>
                <c:pt idx="320">
                  <c:v>2012</c:v>
                </c:pt>
                <c:pt idx="321">
                  <c:v>2013</c:v>
                </c:pt>
                <c:pt idx="322">
                  <c:v>2014</c:v>
                </c:pt>
                <c:pt idx="323">
                  <c:v>2015</c:v>
                </c:pt>
                <c:pt idx="324">
                  <c:v>2016</c:v>
                </c:pt>
                <c:pt idx="325">
                  <c:v>2017</c:v>
                </c:pt>
                <c:pt idx="326">
                  <c:v>2018</c:v>
                </c:pt>
                <c:pt idx="327">
                  <c:v>2019</c:v>
                </c:pt>
                <c:pt idx="328">
                  <c:v>2020</c:v>
                </c:pt>
                <c:pt idx="329">
                  <c:v>2021</c:v>
                </c:pt>
                <c:pt idx="330">
                  <c:v>2011</c:v>
                </c:pt>
                <c:pt idx="331">
                  <c:v>2012</c:v>
                </c:pt>
                <c:pt idx="332">
                  <c:v>2013</c:v>
                </c:pt>
                <c:pt idx="333">
                  <c:v>2014</c:v>
                </c:pt>
                <c:pt idx="334">
                  <c:v>2015</c:v>
                </c:pt>
                <c:pt idx="335">
                  <c:v>2016</c:v>
                </c:pt>
                <c:pt idx="336">
                  <c:v>2017</c:v>
                </c:pt>
                <c:pt idx="337">
                  <c:v>2018</c:v>
                </c:pt>
                <c:pt idx="338">
                  <c:v>2019</c:v>
                </c:pt>
                <c:pt idx="339">
                  <c:v>2020</c:v>
                </c:pt>
                <c:pt idx="340">
                  <c:v>2021</c:v>
                </c:pt>
                <c:pt idx="341">
                  <c:v>2011</c:v>
                </c:pt>
                <c:pt idx="342">
                  <c:v>2012</c:v>
                </c:pt>
                <c:pt idx="343">
                  <c:v>2013</c:v>
                </c:pt>
                <c:pt idx="344">
                  <c:v>2014</c:v>
                </c:pt>
                <c:pt idx="345">
                  <c:v>2015</c:v>
                </c:pt>
                <c:pt idx="346">
                  <c:v>2016</c:v>
                </c:pt>
                <c:pt idx="347">
                  <c:v>2017</c:v>
                </c:pt>
                <c:pt idx="348">
                  <c:v>2018</c:v>
                </c:pt>
                <c:pt idx="349">
                  <c:v>2019</c:v>
                </c:pt>
                <c:pt idx="350">
                  <c:v>2020</c:v>
                </c:pt>
                <c:pt idx="351">
                  <c:v>2021</c:v>
                </c:pt>
                <c:pt idx="352">
                  <c:v>2011</c:v>
                </c:pt>
                <c:pt idx="353">
                  <c:v>2012</c:v>
                </c:pt>
                <c:pt idx="354">
                  <c:v>2013</c:v>
                </c:pt>
                <c:pt idx="355">
                  <c:v>2014</c:v>
                </c:pt>
                <c:pt idx="356">
                  <c:v>2015</c:v>
                </c:pt>
                <c:pt idx="357">
                  <c:v>2016</c:v>
                </c:pt>
                <c:pt idx="358">
                  <c:v>2017</c:v>
                </c:pt>
                <c:pt idx="359">
                  <c:v>2018</c:v>
                </c:pt>
                <c:pt idx="360">
                  <c:v>2019</c:v>
                </c:pt>
                <c:pt idx="361">
                  <c:v>2020</c:v>
                </c:pt>
                <c:pt idx="362">
                  <c:v>2021</c:v>
                </c:pt>
                <c:pt idx="363">
                  <c:v>2011</c:v>
                </c:pt>
                <c:pt idx="364">
                  <c:v>2012</c:v>
                </c:pt>
                <c:pt idx="365">
                  <c:v>2013</c:v>
                </c:pt>
                <c:pt idx="366">
                  <c:v>2014</c:v>
                </c:pt>
                <c:pt idx="367">
                  <c:v>2015</c:v>
                </c:pt>
                <c:pt idx="368">
                  <c:v>2016</c:v>
                </c:pt>
                <c:pt idx="369">
                  <c:v>2017</c:v>
                </c:pt>
                <c:pt idx="370">
                  <c:v>2018</c:v>
                </c:pt>
                <c:pt idx="371">
                  <c:v>2019</c:v>
                </c:pt>
                <c:pt idx="372">
                  <c:v>2020</c:v>
                </c:pt>
                <c:pt idx="373">
                  <c:v>2021</c:v>
                </c:pt>
                <c:pt idx="374">
                  <c:v>2011</c:v>
                </c:pt>
                <c:pt idx="375">
                  <c:v>2012</c:v>
                </c:pt>
                <c:pt idx="376">
                  <c:v>2013</c:v>
                </c:pt>
                <c:pt idx="377">
                  <c:v>2014</c:v>
                </c:pt>
                <c:pt idx="378">
                  <c:v>2015</c:v>
                </c:pt>
                <c:pt idx="379">
                  <c:v>2016</c:v>
                </c:pt>
                <c:pt idx="380">
                  <c:v>2017</c:v>
                </c:pt>
                <c:pt idx="381">
                  <c:v>2018</c:v>
                </c:pt>
                <c:pt idx="382">
                  <c:v>2019</c:v>
                </c:pt>
                <c:pt idx="383">
                  <c:v>2020</c:v>
                </c:pt>
                <c:pt idx="384">
                  <c:v>2021</c:v>
                </c:pt>
                <c:pt idx="385">
                  <c:v>2011</c:v>
                </c:pt>
                <c:pt idx="386">
                  <c:v>2012</c:v>
                </c:pt>
                <c:pt idx="387">
                  <c:v>2013</c:v>
                </c:pt>
                <c:pt idx="388">
                  <c:v>2014</c:v>
                </c:pt>
                <c:pt idx="389">
                  <c:v>2015</c:v>
                </c:pt>
                <c:pt idx="390">
                  <c:v>2016</c:v>
                </c:pt>
                <c:pt idx="391">
                  <c:v>2017</c:v>
                </c:pt>
                <c:pt idx="392">
                  <c:v>2018</c:v>
                </c:pt>
                <c:pt idx="393">
                  <c:v>2019</c:v>
                </c:pt>
                <c:pt idx="394">
                  <c:v>2020</c:v>
                </c:pt>
                <c:pt idx="395">
                  <c:v>2021</c:v>
                </c:pt>
                <c:pt idx="396">
                  <c:v>2011</c:v>
                </c:pt>
                <c:pt idx="397">
                  <c:v>2012</c:v>
                </c:pt>
                <c:pt idx="398">
                  <c:v>2013</c:v>
                </c:pt>
                <c:pt idx="399">
                  <c:v>2014</c:v>
                </c:pt>
                <c:pt idx="400">
                  <c:v>2015</c:v>
                </c:pt>
                <c:pt idx="401">
                  <c:v>2016</c:v>
                </c:pt>
                <c:pt idx="402">
                  <c:v>2017</c:v>
                </c:pt>
                <c:pt idx="403">
                  <c:v>2018</c:v>
                </c:pt>
                <c:pt idx="404">
                  <c:v>2019</c:v>
                </c:pt>
                <c:pt idx="405">
                  <c:v>2020</c:v>
                </c:pt>
                <c:pt idx="406">
                  <c:v>2021</c:v>
                </c:pt>
                <c:pt idx="407">
                  <c:v>2011</c:v>
                </c:pt>
                <c:pt idx="408">
                  <c:v>2012</c:v>
                </c:pt>
                <c:pt idx="409">
                  <c:v>2013</c:v>
                </c:pt>
                <c:pt idx="410">
                  <c:v>2014</c:v>
                </c:pt>
                <c:pt idx="411">
                  <c:v>2015</c:v>
                </c:pt>
                <c:pt idx="412">
                  <c:v>2016</c:v>
                </c:pt>
                <c:pt idx="413">
                  <c:v>2017</c:v>
                </c:pt>
                <c:pt idx="414">
                  <c:v>2018</c:v>
                </c:pt>
                <c:pt idx="415">
                  <c:v>2019</c:v>
                </c:pt>
                <c:pt idx="416">
                  <c:v>2020</c:v>
                </c:pt>
                <c:pt idx="417">
                  <c:v>2021</c:v>
                </c:pt>
                <c:pt idx="418">
                  <c:v>2011</c:v>
                </c:pt>
                <c:pt idx="419">
                  <c:v>2012</c:v>
                </c:pt>
                <c:pt idx="420">
                  <c:v>2013</c:v>
                </c:pt>
                <c:pt idx="421">
                  <c:v>2014</c:v>
                </c:pt>
                <c:pt idx="422">
                  <c:v>2015</c:v>
                </c:pt>
                <c:pt idx="423">
                  <c:v>2016</c:v>
                </c:pt>
                <c:pt idx="424">
                  <c:v>2017</c:v>
                </c:pt>
                <c:pt idx="425">
                  <c:v>2018</c:v>
                </c:pt>
                <c:pt idx="426">
                  <c:v>2019</c:v>
                </c:pt>
                <c:pt idx="427">
                  <c:v>2020</c:v>
                </c:pt>
                <c:pt idx="428">
                  <c:v>2021</c:v>
                </c:pt>
                <c:pt idx="429">
                  <c:v>2011</c:v>
                </c:pt>
                <c:pt idx="430">
                  <c:v>2012</c:v>
                </c:pt>
                <c:pt idx="431">
                  <c:v>2013</c:v>
                </c:pt>
                <c:pt idx="432">
                  <c:v>2014</c:v>
                </c:pt>
                <c:pt idx="433">
                  <c:v>2015</c:v>
                </c:pt>
                <c:pt idx="434">
                  <c:v>2016</c:v>
                </c:pt>
                <c:pt idx="435">
                  <c:v>2017</c:v>
                </c:pt>
                <c:pt idx="436">
                  <c:v>2018</c:v>
                </c:pt>
                <c:pt idx="437">
                  <c:v>2019</c:v>
                </c:pt>
                <c:pt idx="438">
                  <c:v>2020</c:v>
                </c:pt>
                <c:pt idx="439">
                  <c:v>2021</c:v>
                </c:pt>
                <c:pt idx="440">
                  <c:v>2011</c:v>
                </c:pt>
                <c:pt idx="441">
                  <c:v>2012</c:v>
                </c:pt>
                <c:pt idx="442">
                  <c:v>2013</c:v>
                </c:pt>
                <c:pt idx="443">
                  <c:v>2014</c:v>
                </c:pt>
                <c:pt idx="444">
                  <c:v>2015</c:v>
                </c:pt>
                <c:pt idx="445">
                  <c:v>2016</c:v>
                </c:pt>
                <c:pt idx="446">
                  <c:v>2017</c:v>
                </c:pt>
                <c:pt idx="447">
                  <c:v>2018</c:v>
                </c:pt>
                <c:pt idx="448">
                  <c:v>2019</c:v>
                </c:pt>
                <c:pt idx="449">
                  <c:v>2020</c:v>
                </c:pt>
                <c:pt idx="450">
                  <c:v>2021</c:v>
                </c:pt>
                <c:pt idx="451">
                  <c:v>2011</c:v>
                </c:pt>
                <c:pt idx="452">
                  <c:v>2012</c:v>
                </c:pt>
                <c:pt idx="453">
                  <c:v>2013</c:v>
                </c:pt>
                <c:pt idx="454">
                  <c:v>2014</c:v>
                </c:pt>
                <c:pt idx="455">
                  <c:v>2015</c:v>
                </c:pt>
                <c:pt idx="456">
                  <c:v>2016</c:v>
                </c:pt>
                <c:pt idx="457">
                  <c:v>2017</c:v>
                </c:pt>
                <c:pt idx="458">
                  <c:v>2018</c:v>
                </c:pt>
                <c:pt idx="459">
                  <c:v>2019</c:v>
                </c:pt>
                <c:pt idx="460">
                  <c:v>2020</c:v>
                </c:pt>
                <c:pt idx="461">
                  <c:v>2021</c:v>
                </c:pt>
                <c:pt idx="462">
                  <c:v>2011</c:v>
                </c:pt>
                <c:pt idx="463">
                  <c:v>2012</c:v>
                </c:pt>
                <c:pt idx="464">
                  <c:v>2013</c:v>
                </c:pt>
                <c:pt idx="465">
                  <c:v>2014</c:v>
                </c:pt>
                <c:pt idx="466">
                  <c:v>2015</c:v>
                </c:pt>
                <c:pt idx="467">
                  <c:v>2016</c:v>
                </c:pt>
                <c:pt idx="468">
                  <c:v>2017</c:v>
                </c:pt>
                <c:pt idx="469">
                  <c:v>2018</c:v>
                </c:pt>
                <c:pt idx="470">
                  <c:v>2019</c:v>
                </c:pt>
                <c:pt idx="471">
                  <c:v>2020</c:v>
                </c:pt>
                <c:pt idx="472">
                  <c:v>2021</c:v>
                </c:pt>
                <c:pt idx="473">
                  <c:v>2011</c:v>
                </c:pt>
                <c:pt idx="474">
                  <c:v>2012</c:v>
                </c:pt>
                <c:pt idx="475">
                  <c:v>2013</c:v>
                </c:pt>
                <c:pt idx="476">
                  <c:v>2014</c:v>
                </c:pt>
                <c:pt idx="477">
                  <c:v>2015</c:v>
                </c:pt>
                <c:pt idx="478">
                  <c:v>2016</c:v>
                </c:pt>
                <c:pt idx="479">
                  <c:v>2017</c:v>
                </c:pt>
                <c:pt idx="480">
                  <c:v>2018</c:v>
                </c:pt>
                <c:pt idx="481">
                  <c:v>2019</c:v>
                </c:pt>
                <c:pt idx="482">
                  <c:v>2020</c:v>
                </c:pt>
                <c:pt idx="483">
                  <c:v>2021</c:v>
                </c:pt>
                <c:pt idx="484">
                  <c:v>2011</c:v>
                </c:pt>
                <c:pt idx="485">
                  <c:v>2012</c:v>
                </c:pt>
                <c:pt idx="486">
                  <c:v>2013</c:v>
                </c:pt>
                <c:pt idx="487">
                  <c:v>2014</c:v>
                </c:pt>
                <c:pt idx="488">
                  <c:v>2015</c:v>
                </c:pt>
                <c:pt idx="489">
                  <c:v>2016</c:v>
                </c:pt>
                <c:pt idx="490">
                  <c:v>2017</c:v>
                </c:pt>
                <c:pt idx="491">
                  <c:v>2018</c:v>
                </c:pt>
                <c:pt idx="492">
                  <c:v>2019</c:v>
                </c:pt>
                <c:pt idx="493">
                  <c:v>2020</c:v>
                </c:pt>
                <c:pt idx="494">
                  <c:v>2021</c:v>
                </c:pt>
                <c:pt idx="495">
                  <c:v>2011</c:v>
                </c:pt>
                <c:pt idx="496">
                  <c:v>2012</c:v>
                </c:pt>
                <c:pt idx="497">
                  <c:v>2013</c:v>
                </c:pt>
                <c:pt idx="498">
                  <c:v>2014</c:v>
                </c:pt>
                <c:pt idx="499">
                  <c:v>2015</c:v>
                </c:pt>
                <c:pt idx="500">
                  <c:v>2016</c:v>
                </c:pt>
                <c:pt idx="501">
                  <c:v>2017</c:v>
                </c:pt>
                <c:pt idx="502">
                  <c:v>2018</c:v>
                </c:pt>
                <c:pt idx="503">
                  <c:v>2019</c:v>
                </c:pt>
                <c:pt idx="504">
                  <c:v>2020</c:v>
                </c:pt>
                <c:pt idx="505">
                  <c:v>2021</c:v>
                </c:pt>
                <c:pt idx="506">
                  <c:v>2011</c:v>
                </c:pt>
                <c:pt idx="507">
                  <c:v>2012</c:v>
                </c:pt>
                <c:pt idx="508">
                  <c:v>2013</c:v>
                </c:pt>
                <c:pt idx="509">
                  <c:v>2014</c:v>
                </c:pt>
                <c:pt idx="510">
                  <c:v>2015</c:v>
                </c:pt>
                <c:pt idx="511">
                  <c:v>2016</c:v>
                </c:pt>
                <c:pt idx="512">
                  <c:v>2017</c:v>
                </c:pt>
                <c:pt idx="513">
                  <c:v>2018</c:v>
                </c:pt>
                <c:pt idx="514">
                  <c:v>2019</c:v>
                </c:pt>
                <c:pt idx="515">
                  <c:v>2020</c:v>
                </c:pt>
                <c:pt idx="516">
                  <c:v>2021</c:v>
                </c:pt>
                <c:pt idx="517">
                  <c:v>2011</c:v>
                </c:pt>
                <c:pt idx="518">
                  <c:v>2012</c:v>
                </c:pt>
                <c:pt idx="519">
                  <c:v>2013</c:v>
                </c:pt>
                <c:pt idx="520">
                  <c:v>2014</c:v>
                </c:pt>
                <c:pt idx="521">
                  <c:v>2015</c:v>
                </c:pt>
                <c:pt idx="522">
                  <c:v>2016</c:v>
                </c:pt>
                <c:pt idx="523">
                  <c:v>2017</c:v>
                </c:pt>
                <c:pt idx="524">
                  <c:v>2018</c:v>
                </c:pt>
                <c:pt idx="525">
                  <c:v>2019</c:v>
                </c:pt>
                <c:pt idx="526">
                  <c:v>2020</c:v>
                </c:pt>
                <c:pt idx="527">
                  <c:v>2021</c:v>
                </c:pt>
                <c:pt idx="528">
                  <c:v>2011</c:v>
                </c:pt>
                <c:pt idx="529">
                  <c:v>2012</c:v>
                </c:pt>
                <c:pt idx="530">
                  <c:v>2013</c:v>
                </c:pt>
                <c:pt idx="531">
                  <c:v>2014</c:v>
                </c:pt>
                <c:pt idx="532">
                  <c:v>2015</c:v>
                </c:pt>
                <c:pt idx="533">
                  <c:v>2016</c:v>
                </c:pt>
                <c:pt idx="534">
                  <c:v>2017</c:v>
                </c:pt>
                <c:pt idx="535">
                  <c:v>2018</c:v>
                </c:pt>
                <c:pt idx="536">
                  <c:v>2019</c:v>
                </c:pt>
                <c:pt idx="537">
                  <c:v>2020</c:v>
                </c:pt>
                <c:pt idx="538">
                  <c:v>2021</c:v>
                </c:pt>
                <c:pt idx="539">
                  <c:v>2011</c:v>
                </c:pt>
                <c:pt idx="540">
                  <c:v>2012</c:v>
                </c:pt>
                <c:pt idx="541">
                  <c:v>2013</c:v>
                </c:pt>
                <c:pt idx="542">
                  <c:v>2014</c:v>
                </c:pt>
                <c:pt idx="543">
                  <c:v>2015</c:v>
                </c:pt>
                <c:pt idx="544">
                  <c:v>2016</c:v>
                </c:pt>
                <c:pt idx="545">
                  <c:v>2017</c:v>
                </c:pt>
                <c:pt idx="546">
                  <c:v>2018</c:v>
                </c:pt>
                <c:pt idx="547">
                  <c:v>2019</c:v>
                </c:pt>
                <c:pt idx="548">
                  <c:v>2020</c:v>
                </c:pt>
                <c:pt idx="549">
                  <c:v>2021</c:v>
                </c:pt>
                <c:pt idx="550">
                  <c:v>2011</c:v>
                </c:pt>
                <c:pt idx="551">
                  <c:v>2012</c:v>
                </c:pt>
                <c:pt idx="552">
                  <c:v>2013</c:v>
                </c:pt>
                <c:pt idx="553">
                  <c:v>2014</c:v>
                </c:pt>
                <c:pt idx="554">
                  <c:v>2015</c:v>
                </c:pt>
                <c:pt idx="555">
                  <c:v>2016</c:v>
                </c:pt>
                <c:pt idx="556">
                  <c:v>2017</c:v>
                </c:pt>
                <c:pt idx="557">
                  <c:v>2018</c:v>
                </c:pt>
                <c:pt idx="558">
                  <c:v>2019</c:v>
                </c:pt>
                <c:pt idx="559">
                  <c:v>2020</c:v>
                </c:pt>
                <c:pt idx="560">
                  <c:v>2021</c:v>
                </c:pt>
                <c:pt idx="561">
                  <c:v>2011</c:v>
                </c:pt>
                <c:pt idx="562">
                  <c:v>2012</c:v>
                </c:pt>
                <c:pt idx="563">
                  <c:v>2013</c:v>
                </c:pt>
                <c:pt idx="564">
                  <c:v>2014</c:v>
                </c:pt>
                <c:pt idx="565">
                  <c:v>2015</c:v>
                </c:pt>
                <c:pt idx="566">
                  <c:v>2016</c:v>
                </c:pt>
                <c:pt idx="567">
                  <c:v>2017</c:v>
                </c:pt>
                <c:pt idx="568">
                  <c:v>2018</c:v>
                </c:pt>
                <c:pt idx="569">
                  <c:v>2019</c:v>
                </c:pt>
                <c:pt idx="570">
                  <c:v>2020</c:v>
                </c:pt>
                <c:pt idx="571">
                  <c:v>2021</c:v>
                </c:pt>
                <c:pt idx="572">
                  <c:v>2011</c:v>
                </c:pt>
                <c:pt idx="573">
                  <c:v>2012</c:v>
                </c:pt>
                <c:pt idx="574">
                  <c:v>2013</c:v>
                </c:pt>
                <c:pt idx="575">
                  <c:v>2014</c:v>
                </c:pt>
                <c:pt idx="576">
                  <c:v>2015</c:v>
                </c:pt>
                <c:pt idx="577">
                  <c:v>2016</c:v>
                </c:pt>
                <c:pt idx="578">
                  <c:v>2017</c:v>
                </c:pt>
                <c:pt idx="579">
                  <c:v>2018</c:v>
                </c:pt>
                <c:pt idx="580">
                  <c:v>2019</c:v>
                </c:pt>
                <c:pt idx="581">
                  <c:v>2020</c:v>
                </c:pt>
                <c:pt idx="582">
                  <c:v>2021</c:v>
                </c:pt>
                <c:pt idx="583">
                  <c:v>2011</c:v>
                </c:pt>
                <c:pt idx="584">
                  <c:v>2012</c:v>
                </c:pt>
                <c:pt idx="585">
                  <c:v>2013</c:v>
                </c:pt>
                <c:pt idx="586">
                  <c:v>2014</c:v>
                </c:pt>
                <c:pt idx="587">
                  <c:v>2015</c:v>
                </c:pt>
                <c:pt idx="588">
                  <c:v>2016</c:v>
                </c:pt>
                <c:pt idx="589">
                  <c:v>2017</c:v>
                </c:pt>
                <c:pt idx="590">
                  <c:v>2018</c:v>
                </c:pt>
                <c:pt idx="591">
                  <c:v>2019</c:v>
                </c:pt>
                <c:pt idx="592">
                  <c:v>2020</c:v>
                </c:pt>
                <c:pt idx="593">
                  <c:v>2021</c:v>
                </c:pt>
                <c:pt idx="594">
                  <c:v>2011</c:v>
                </c:pt>
                <c:pt idx="595">
                  <c:v>2012</c:v>
                </c:pt>
                <c:pt idx="596">
                  <c:v>2013</c:v>
                </c:pt>
                <c:pt idx="597">
                  <c:v>2014</c:v>
                </c:pt>
                <c:pt idx="598">
                  <c:v>2015</c:v>
                </c:pt>
                <c:pt idx="599">
                  <c:v>2016</c:v>
                </c:pt>
                <c:pt idx="600">
                  <c:v>2017</c:v>
                </c:pt>
                <c:pt idx="601">
                  <c:v>2018</c:v>
                </c:pt>
                <c:pt idx="602">
                  <c:v>2019</c:v>
                </c:pt>
                <c:pt idx="603">
                  <c:v>2020</c:v>
                </c:pt>
                <c:pt idx="604">
                  <c:v>2021</c:v>
                </c:pt>
                <c:pt idx="605">
                  <c:v>2011</c:v>
                </c:pt>
                <c:pt idx="606">
                  <c:v>2012</c:v>
                </c:pt>
                <c:pt idx="607">
                  <c:v>2013</c:v>
                </c:pt>
                <c:pt idx="608">
                  <c:v>2014</c:v>
                </c:pt>
                <c:pt idx="609">
                  <c:v>2015</c:v>
                </c:pt>
                <c:pt idx="610">
                  <c:v>2016</c:v>
                </c:pt>
                <c:pt idx="611">
                  <c:v>2017</c:v>
                </c:pt>
                <c:pt idx="612">
                  <c:v>2018</c:v>
                </c:pt>
                <c:pt idx="613">
                  <c:v>2019</c:v>
                </c:pt>
                <c:pt idx="614">
                  <c:v>2020</c:v>
                </c:pt>
                <c:pt idx="615">
                  <c:v>2021</c:v>
                </c:pt>
                <c:pt idx="616">
                  <c:v>2011</c:v>
                </c:pt>
                <c:pt idx="617">
                  <c:v>2012</c:v>
                </c:pt>
                <c:pt idx="618">
                  <c:v>2013</c:v>
                </c:pt>
                <c:pt idx="619">
                  <c:v>2014</c:v>
                </c:pt>
                <c:pt idx="620">
                  <c:v>2015</c:v>
                </c:pt>
                <c:pt idx="621">
                  <c:v>2016</c:v>
                </c:pt>
                <c:pt idx="622">
                  <c:v>2017</c:v>
                </c:pt>
                <c:pt idx="623">
                  <c:v>2018</c:v>
                </c:pt>
                <c:pt idx="624">
                  <c:v>2019</c:v>
                </c:pt>
                <c:pt idx="625">
                  <c:v>2020</c:v>
                </c:pt>
                <c:pt idx="626">
                  <c:v>2021</c:v>
                </c:pt>
                <c:pt idx="627">
                  <c:v>2011</c:v>
                </c:pt>
                <c:pt idx="628">
                  <c:v>2012</c:v>
                </c:pt>
                <c:pt idx="629">
                  <c:v>2013</c:v>
                </c:pt>
                <c:pt idx="630">
                  <c:v>2014</c:v>
                </c:pt>
                <c:pt idx="631">
                  <c:v>2015</c:v>
                </c:pt>
                <c:pt idx="632">
                  <c:v>2016</c:v>
                </c:pt>
                <c:pt idx="633">
                  <c:v>2017</c:v>
                </c:pt>
                <c:pt idx="634">
                  <c:v>2018</c:v>
                </c:pt>
                <c:pt idx="635">
                  <c:v>2019</c:v>
                </c:pt>
                <c:pt idx="636">
                  <c:v>2020</c:v>
                </c:pt>
                <c:pt idx="637">
                  <c:v>2021</c:v>
                </c:pt>
                <c:pt idx="638">
                  <c:v>2011</c:v>
                </c:pt>
                <c:pt idx="639">
                  <c:v>2012</c:v>
                </c:pt>
                <c:pt idx="640">
                  <c:v>2013</c:v>
                </c:pt>
                <c:pt idx="641">
                  <c:v>2014</c:v>
                </c:pt>
                <c:pt idx="642">
                  <c:v>2015</c:v>
                </c:pt>
                <c:pt idx="643">
                  <c:v>2016</c:v>
                </c:pt>
                <c:pt idx="644">
                  <c:v>2017</c:v>
                </c:pt>
                <c:pt idx="645">
                  <c:v>2018</c:v>
                </c:pt>
                <c:pt idx="646">
                  <c:v>2019</c:v>
                </c:pt>
                <c:pt idx="647">
                  <c:v>2020</c:v>
                </c:pt>
                <c:pt idx="648">
                  <c:v>2021</c:v>
                </c:pt>
                <c:pt idx="649">
                  <c:v>2011</c:v>
                </c:pt>
                <c:pt idx="650">
                  <c:v>2012</c:v>
                </c:pt>
                <c:pt idx="651">
                  <c:v>2013</c:v>
                </c:pt>
                <c:pt idx="652">
                  <c:v>2014</c:v>
                </c:pt>
                <c:pt idx="653">
                  <c:v>2015</c:v>
                </c:pt>
                <c:pt idx="654">
                  <c:v>2016</c:v>
                </c:pt>
                <c:pt idx="655">
                  <c:v>2017</c:v>
                </c:pt>
                <c:pt idx="656">
                  <c:v>2018</c:v>
                </c:pt>
                <c:pt idx="657">
                  <c:v>2019</c:v>
                </c:pt>
                <c:pt idx="658">
                  <c:v>2020</c:v>
                </c:pt>
                <c:pt idx="659">
                  <c:v>2021</c:v>
                </c:pt>
                <c:pt idx="660">
                  <c:v>2011</c:v>
                </c:pt>
                <c:pt idx="661">
                  <c:v>2012</c:v>
                </c:pt>
                <c:pt idx="662">
                  <c:v>2013</c:v>
                </c:pt>
                <c:pt idx="663">
                  <c:v>2014</c:v>
                </c:pt>
                <c:pt idx="664">
                  <c:v>2015</c:v>
                </c:pt>
                <c:pt idx="665">
                  <c:v>2016</c:v>
                </c:pt>
                <c:pt idx="666">
                  <c:v>2017</c:v>
                </c:pt>
                <c:pt idx="667">
                  <c:v>2018</c:v>
                </c:pt>
                <c:pt idx="668">
                  <c:v>2019</c:v>
                </c:pt>
                <c:pt idx="669">
                  <c:v>2020</c:v>
                </c:pt>
                <c:pt idx="670">
                  <c:v>2021</c:v>
                </c:pt>
                <c:pt idx="671">
                  <c:v>2011</c:v>
                </c:pt>
                <c:pt idx="672">
                  <c:v>2012</c:v>
                </c:pt>
                <c:pt idx="673">
                  <c:v>2013</c:v>
                </c:pt>
                <c:pt idx="674">
                  <c:v>2014</c:v>
                </c:pt>
                <c:pt idx="675">
                  <c:v>2015</c:v>
                </c:pt>
                <c:pt idx="676">
                  <c:v>2016</c:v>
                </c:pt>
                <c:pt idx="677">
                  <c:v>2017</c:v>
                </c:pt>
                <c:pt idx="678">
                  <c:v>2018</c:v>
                </c:pt>
                <c:pt idx="679">
                  <c:v>2019</c:v>
                </c:pt>
                <c:pt idx="680">
                  <c:v>2020</c:v>
                </c:pt>
                <c:pt idx="681">
                  <c:v>2021</c:v>
                </c:pt>
                <c:pt idx="682">
                  <c:v>2011</c:v>
                </c:pt>
                <c:pt idx="683">
                  <c:v>2012</c:v>
                </c:pt>
                <c:pt idx="684">
                  <c:v>2013</c:v>
                </c:pt>
                <c:pt idx="685">
                  <c:v>2014</c:v>
                </c:pt>
                <c:pt idx="686">
                  <c:v>2015</c:v>
                </c:pt>
                <c:pt idx="687">
                  <c:v>2016</c:v>
                </c:pt>
                <c:pt idx="688">
                  <c:v>2017</c:v>
                </c:pt>
                <c:pt idx="689">
                  <c:v>2018</c:v>
                </c:pt>
                <c:pt idx="690">
                  <c:v>2019</c:v>
                </c:pt>
                <c:pt idx="691">
                  <c:v>2020</c:v>
                </c:pt>
                <c:pt idx="692">
                  <c:v>2021</c:v>
                </c:pt>
                <c:pt idx="693">
                  <c:v>2011</c:v>
                </c:pt>
                <c:pt idx="694">
                  <c:v>2012</c:v>
                </c:pt>
                <c:pt idx="695">
                  <c:v>2013</c:v>
                </c:pt>
                <c:pt idx="696">
                  <c:v>2014</c:v>
                </c:pt>
                <c:pt idx="697">
                  <c:v>2015</c:v>
                </c:pt>
                <c:pt idx="698">
                  <c:v>2016</c:v>
                </c:pt>
                <c:pt idx="699">
                  <c:v>2017</c:v>
                </c:pt>
                <c:pt idx="700">
                  <c:v>2018</c:v>
                </c:pt>
                <c:pt idx="701">
                  <c:v>2019</c:v>
                </c:pt>
                <c:pt idx="702">
                  <c:v>2020</c:v>
                </c:pt>
                <c:pt idx="703">
                  <c:v>2021</c:v>
                </c:pt>
                <c:pt idx="704">
                  <c:v>2011</c:v>
                </c:pt>
                <c:pt idx="705">
                  <c:v>2012</c:v>
                </c:pt>
                <c:pt idx="706">
                  <c:v>2013</c:v>
                </c:pt>
                <c:pt idx="707">
                  <c:v>2014</c:v>
                </c:pt>
                <c:pt idx="708">
                  <c:v>2015</c:v>
                </c:pt>
                <c:pt idx="709">
                  <c:v>2016</c:v>
                </c:pt>
                <c:pt idx="710">
                  <c:v>2017</c:v>
                </c:pt>
                <c:pt idx="711">
                  <c:v>2018</c:v>
                </c:pt>
                <c:pt idx="712">
                  <c:v>2019</c:v>
                </c:pt>
                <c:pt idx="713">
                  <c:v>2020</c:v>
                </c:pt>
                <c:pt idx="714">
                  <c:v>2021</c:v>
                </c:pt>
                <c:pt idx="715">
                  <c:v>2011</c:v>
                </c:pt>
                <c:pt idx="716">
                  <c:v>2012</c:v>
                </c:pt>
                <c:pt idx="717">
                  <c:v>2013</c:v>
                </c:pt>
                <c:pt idx="718">
                  <c:v>2014</c:v>
                </c:pt>
                <c:pt idx="719">
                  <c:v>2015</c:v>
                </c:pt>
                <c:pt idx="720">
                  <c:v>2016</c:v>
                </c:pt>
                <c:pt idx="721">
                  <c:v>2017</c:v>
                </c:pt>
                <c:pt idx="722">
                  <c:v>2018</c:v>
                </c:pt>
                <c:pt idx="723">
                  <c:v>2019</c:v>
                </c:pt>
                <c:pt idx="724">
                  <c:v>2020</c:v>
                </c:pt>
                <c:pt idx="725">
                  <c:v>2021</c:v>
                </c:pt>
                <c:pt idx="726">
                  <c:v>2011</c:v>
                </c:pt>
                <c:pt idx="727">
                  <c:v>2012</c:v>
                </c:pt>
                <c:pt idx="728">
                  <c:v>2013</c:v>
                </c:pt>
                <c:pt idx="729">
                  <c:v>2014</c:v>
                </c:pt>
                <c:pt idx="730">
                  <c:v>2015</c:v>
                </c:pt>
                <c:pt idx="731">
                  <c:v>2016</c:v>
                </c:pt>
                <c:pt idx="732">
                  <c:v>2017</c:v>
                </c:pt>
                <c:pt idx="733">
                  <c:v>2018</c:v>
                </c:pt>
                <c:pt idx="734">
                  <c:v>2019</c:v>
                </c:pt>
                <c:pt idx="735">
                  <c:v>2020</c:v>
                </c:pt>
                <c:pt idx="736">
                  <c:v>2021</c:v>
                </c:pt>
                <c:pt idx="737">
                  <c:v>2011</c:v>
                </c:pt>
                <c:pt idx="738">
                  <c:v>2012</c:v>
                </c:pt>
                <c:pt idx="739">
                  <c:v>2013</c:v>
                </c:pt>
                <c:pt idx="740">
                  <c:v>2014</c:v>
                </c:pt>
                <c:pt idx="741">
                  <c:v>2015</c:v>
                </c:pt>
                <c:pt idx="742">
                  <c:v>2016</c:v>
                </c:pt>
                <c:pt idx="743">
                  <c:v>2017</c:v>
                </c:pt>
                <c:pt idx="744">
                  <c:v>2018</c:v>
                </c:pt>
                <c:pt idx="745">
                  <c:v>2019</c:v>
                </c:pt>
                <c:pt idx="746">
                  <c:v>2020</c:v>
                </c:pt>
                <c:pt idx="747">
                  <c:v>2021</c:v>
                </c:pt>
                <c:pt idx="748">
                  <c:v>2011</c:v>
                </c:pt>
                <c:pt idx="749">
                  <c:v>2012</c:v>
                </c:pt>
                <c:pt idx="750">
                  <c:v>2013</c:v>
                </c:pt>
                <c:pt idx="751">
                  <c:v>2014</c:v>
                </c:pt>
                <c:pt idx="752">
                  <c:v>2015</c:v>
                </c:pt>
                <c:pt idx="753">
                  <c:v>2016</c:v>
                </c:pt>
                <c:pt idx="754">
                  <c:v>2017</c:v>
                </c:pt>
                <c:pt idx="755">
                  <c:v>2018</c:v>
                </c:pt>
                <c:pt idx="756">
                  <c:v>2019</c:v>
                </c:pt>
                <c:pt idx="757">
                  <c:v>2020</c:v>
                </c:pt>
                <c:pt idx="758">
                  <c:v>2021</c:v>
                </c:pt>
                <c:pt idx="759">
                  <c:v>2011</c:v>
                </c:pt>
                <c:pt idx="760">
                  <c:v>2012</c:v>
                </c:pt>
                <c:pt idx="761">
                  <c:v>2013</c:v>
                </c:pt>
                <c:pt idx="762">
                  <c:v>2014</c:v>
                </c:pt>
                <c:pt idx="763">
                  <c:v>2015</c:v>
                </c:pt>
                <c:pt idx="764">
                  <c:v>2016</c:v>
                </c:pt>
                <c:pt idx="765">
                  <c:v>2017</c:v>
                </c:pt>
                <c:pt idx="766">
                  <c:v>2018</c:v>
                </c:pt>
                <c:pt idx="767">
                  <c:v>2019</c:v>
                </c:pt>
                <c:pt idx="768">
                  <c:v>2020</c:v>
                </c:pt>
                <c:pt idx="769">
                  <c:v>2021</c:v>
                </c:pt>
                <c:pt idx="770">
                  <c:v>2011</c:v>
                </c:pt>
                <c:pt idx="771">
                  <c:v>2012</c:v>
                </c:pt>
                <c:pt idx="772">
                  <c:v>2013</c:v>
                </c:pt>
                <c:pt idx="773">
                  <c:v>2014</c:v>
                </c:pt>
                <c:pt idx="774">
                  <c:v>2015</c:v>
                </c:pt>
                <c:pt idx="775">
                  <c:v>2016</c:v>
                </c:pt>
                <c:pt idx="776">
                  <c:v>2017</c:v>
                </c:pt>
                <c:pt idx="777">
                  <c:v>2018</c:v>
                </c:pt>
                <c:pt idx="778">
                  <c:v>2019</c:v>
                </c:pt>
                <c:pt idx="779">
                  <c:v>2020</c:v>
                </c:pt>
                <c:pt idx="780">
                  <c:v>2021</c:v>
                </c:pt>
                <c:pt idx="781">
                  <c:v>2011</c:v>
                </c:pt>
                <c:pt idx="782">
                  <c:v>2012</c:v>
                </c:pt>
                <c:pt idx="783">
                  <c:v>2013</c:v>
                </c:pt>
                <c:pt idx="784">
                  <c:v>2014</c:v>
                </c:pt>
                <c:pt idx="785">
                  <c:v>2015</c:v>
                </c:pt>
                <c:pt idx="786">
                  <c:v>2016</c:v>
                </c:pt>
                <c:pt idx="787">
                  <c:v>2017</c:v>
                </c:pt>
                <c:pt idx="788">
                  <c:v>2018</c:v>
                </c:pt>
                <c:pt idx="789">
                  <c:v>2019</c:v>
                </c:pt>
                <c:pt idx="790">
                  <c:v>2020</c:v>
                </c:pt>
                <c:pt idx="791">
                  <c:v>2021</c:v>
                </c:pt>
                <c:pt idx="792">
                  <c:v>2011</c:v>
                </c:pt>
                <c:pt idx="793">
                  <c:v>2012</c:v>
                </c:pt>
                <c:pt idx="794">
                  <c:v>2013</c:v>
                </c:pt>
                <c:pt idx="795">
                  <c:v>2014</c:v>
                </c:pt>
                <c:pt idx="796">
                  <c:v>2015</c:v>
                </c:pt>
                <c:pt idx="797">
                  <c:v>2016</c:v>
                </c:pt>
                <c:pt idx="798">
                  <c:v>2017</c:v>
                </c:pt>
                <c:pt idx="799">
                  <c:v>2018</c:v>
                </c:pt>
                <c:pt idx="800">
                  <c:v>2019</c:v>
                </c:pt>
                <c:pt idx="801">
                  <c:v>2020</c:v>
                </c:pt>
                <c:pt idx="802">
                  <c:v>2021</c:v>
                </c:pt>
                <c:pt idx="803">
                  <c:v>2011</c:v>
                </c:pt>
                <c:pt idx="804">
                  <c:v>2012</c:v>
                </c:pt>
                <c:pt idx="805">
                  <c:v>2013</c:v>
                </c:pt>
                <c:pt idx="806">
                  <c:v>2014</c:v>
                </c:pt>
                <c:pt idx="807">
                  <c:v>2015</c:v>
                </c:pt>
                <c:pt idx="808">
                  <c:v>2016</c:v>
                </c:pt>
                <c:pt idx="809">
                  <c:v>2017</c:v>
                </c:pt>
                <c:pt idx="810">
                  <c:v>2018</c:v>
                </c:pt>
                <c:pt idx="811">
                  <c:v>2019</c:v>
                </c:pt>
                <c:pt idx="812">
                  <c:v>2020</c:v>
                </c:pt>
                <c:pt idx="813">
                  <c:v>2021</c:v>
                </c:pt>
                <c:pt idx="814">
                  <c:v>2011</c:v>
                </c:pt>
                <c:pt idx="815">
                  <c:v>2012</c:v>
                </c:pt>
                <c:pt idx="816">
                  <c:v>2013</c:v>
                </c:pt>
                <c:pt idx="817">
                  <c:v>2014</c:v>
                </c:pt>
                <c:pt idx="818">
                  <c:v>2015</c:v>
                </c:pt>
                <c:pt idx="819">
                  <c:v>2016</c:v>
                </c:pt>
                <c:pt idx="820">
                  <c:v>2017</c:v>
                </c:pt>
                <c:pt idx="821">
                  <c:v>2018</c:v>
                </c:pt>
                <c:pt idx="822">
                  <c:v>2019</c:v>
                </c:pt>
                <c:pt idx="823">
                  <c:v>2020</c:v>
                </c:pt>
                <c:pt idx="824">
                  <c:v>2021</c:v>
                </c:pt>
                <c:pt idx="825">
                  <c:v>2011</c:v>
                </c:pt>
                <c:pt idx="826">
                  <c:v>2012</c:v>
                </c:pt>
                <c:pt idx="827">
                  <c:v>2013</c:v>
                </c:pt>
                <c:pt idx="828">
                  <c:v>2014</c:v>
                </c:pt>
                <c:pt idx="829">
                  <c:v>2015</c:v>
                </c:pt>
                <c:pt idx="830">
                  <c:v>2016</c:v>
                </c:pt>
                <c:pt idx="831">
                  <c:v>2017</c:v>
                </c:pt>
                <c:pt idx="832">
                  <c:v>2018</c:v>
                </c:pt>
                <c:pt idx="833">
                  <c:v>2019</c:v>
                </c:pt>
                <c:pt idx="834">
                  <c:v>2020</c:v>
                </c:pt>
                <c:pt idx="835">
                  <c:v>2021</c:v>
                </c:pt>
                <c:pt idx="836">
                  <c:v>2011</c:v>
                </c:pt>
                <c:pt idx="837">
                  <c:v>2012</c:v>
                </c:pt>
                <c:pt idx="838">
                  <c:v>2013</c:v>
                </c:pt>
                <c:pt idx="839">
                  <c:v>2014</c:v>
                </c:pt>
                <c:pt idx="840">
                  <c:v>2015</c:v>
                </c:pt>
                <c:pt idx="841">
                  <c:v>2016</c:v>
                </c:pt>
                <c:pt idx="842">
                  <c:v>2017</c:v>
                </c:pt>
                <c:pt idx="843">
                  <c:v>2018</c:v>
                </c:pt>
                <c:pt idx="844">
                  <c:v>2019</c:v>
                </c:pt>
                <c:pt idx="845">
                  <c:v>2020</c:v>
                </c:pt>
                <c:pt idx="846">
                  <c:v>2021</c:v>
                </c:pt>
                <c:pt idx="847">
                  <c:v>2011</c:v>
                </c:pt>
                <c:pt idx="848">
                  <c:v>2012</c:v>
                </c:pt>
                <c:pt idx="849">
                  <c:v>2013</c:v>
                </c:pt>
                <c:pt idx="850">
                  <c:v>2014</c:v>
                </c:pt>
                <c:pt idx="851">
                  <c:v>2015</c:v>
                </c:pt>
                <c:pt idx="852">
                  <c:v>2016</c:v>
                </c:pt>
                <c:pt idx="853">
                  <c:v>2017</c:v>
                </c:pt>
                <c:pt idx="854">
                  <c:v>2018</c:v>
                </c:pt>
                <c:pt idx="855">
                  <c:v>2019</c:v>
                </c:pt>
                <c:pt idx="856">
                  <c:v>2020</c:v>
                </c:pt>
                <c:pt idx="857">
                  <c:v>2021</c:v>
                </c:pt>
                <c:pt idx="858">
                  <c:v>2011</c:v>
                </c:pt>
                <c:pt idx="859">
                  <c:v>2012</c:v>
                </c:pt>
                <c:pt idx="860">
                  <c:v>2013</c:v>
                </c:pt>
                <c:pt idx="861">
                  <c:v>2014</c:v>
                </c:pt>
                <c:pt idx="862">
                  <c:v>2015</c:v>
                </c:pt>
                <c:pt idx="863">
                  <c:v>2016</c:v>
                </c:pt>
                <c:pt idx="864">
                  <c:v>2017</c:v>
                </c:pt>
                <c:pt idx="865">
                  <c:v>2018</c:v>
                </c:pt>
                <c:pt idx="866">
                  <c:v>2019</c:v>
                </c:pt>
                <c:pt idx="867">
                  <c:v>2020</c:v>
                </c:pt>
                <c:pt idx="868">
                  <c:v>2021</c:v>
                </c:pt>
                <c:pt idx="869">
                  <c:v>2011</c:v>
                </c:pt>
                <c:pt idx="870">
                  <c:v>2012</c:v>
                </c:pt>
                <c:pt idx="871">
                  <c:v>2013</c:v>
                </c:pt>
                <c:pt idx="872">
                  <c:v>2014</c:v>
                </c:pt>
                <c:pt idx="873">
                  <c:v>2015</c:v>
                </c:pt>
                <c:pt idx="874">
                  <c:v>2016</c:v>
                </c:pt>
                <c:pt idx="875">
                  <c:v>2017</c:v>
                </c:pt>
                <c:pt idx="876">
                  <c:v>2018</c:v>
                </c:pt>
                <c:pt idx="877">
                  <c:v>2019</c:v>
                </c:pt>
                <c:pt idx="878">
                  <c:v>2020</c:v>
                </c:pt>
                <c:pt idx="879">
                  <c:v>2021</c:v>
                </c:pt>
                <c:pt idx="880">
                  <c:v>2011</c:v>
                </c:pt>
                <c:pt idx="881">
                  <c:v>2012</c:v>
                </c:pt>
                <c:pt idx="882">
                  <c:v>2013</c:v>
                </c:pt>
                <c:pt idx="883">
                  <c:v>2014</c:v>
                </c:pt>
                <c:pt idx="884">
                  <c:v>2015</c:v>
                </c:pt>
                <c:pt idx="885">
                  <c:v>2016</c:v>
                </c:pt>
                <c:pt idx="886">
                  <c:v>2017</c:v>
                </c:pt>
                <c:pt idx="887">
                  <c:v>2018</c:v>
                </c:pt>
                <c:pt idx="888">
                  <c:v>2019</c:v>
                </c:pt>
                <c:pt idx="889">
                  <c:v>2020</c:v>
                </c:pt>
                <c:pt idx="890">
                  <c:v>2021</c:v>
                </c:pt>
                <c:pt idx="891">
                  <c:v>2011</c:v>
                </c:pt>
                <c:pt idx="892">
                  <c:v>2012</c:v>
                </c:pt>
                <c:pt idx="893">
                  <c:v>2013</c:v>
                </c:pt>
                <c:pt idx="894">
                  <c:v>2014</c:v>
                </c:pt>
                <c:pt idx="895">
                  <c:v>2015</c:v>
                </c:pt>
                <c:pt idx="896">
                  <c:v>2016</c:v>
                </c:pt>
                <c:pt idx="897">
                  <c:v>2017</c:v>
                </c:pt>
                <c:pt idx="898">
                  <c:v>2018</c:v>
                </c:pt>
                <c:pt idx="899">
                  <c:v>2019</c:v>
                </c:pt>
                <c:pt idx="900">
                  <c:v>2020</c:v>
                </c:pt>
                <c:pt idx="901">
                  <c:v>2021</c:v>
                </c:pt>
                <c:pt idx="902">
                  <c:v>2011</c:v>
                </c:pt>
                <c:pt idx="903">
                  <c:v>2012</c:v>
                </c:pt>
                <c:pt idx="904">
                  <c:v>2013</c:v>
                </c:pt>
                <c:pt idx="905">
                  <c:v>2014</c:v>
                </c:pt>
                <c:pt idx="906">
                  <c:v>2015</c:v>
                </c:pt>
                <c:pt idx="907">
                  <c:v>2016</c:v>
                </c:pt>
                <c:pt idx="908">
                  <c:v>2017</c:v>
                </c:pt>
                <c:pt idx="909">
                  <c:v>2018</c:v>
                </c:pt>
                <c:pt idx="910">
                  <c:v>2019</c:v>
                </c:pt>
                <c:pt idx="911">
                  <c:v>2020</c:v>
                </c:pt>
                <c:pt idx="912">
                  <c:v>2021</c:v>
                </c:pt>
                <c:pt idx="913">
                  <c:v>2011</c:v>
                </c:pt>
                <c:pt idx="914">
                  <c:v>2012</c:v>
                </c:pt>
                <c:pt idx="915">
                  <c:v>2013</c:v>
                </c:pt>
                <c:pt idx="916">
                  <c:v>2014</c:v>
                </c:pt>
                <c:pt idx="917">
                  <c:v>2015</c:v>
                </c:pt>
                <c:pt idx="918">
                  <c:v>2016</c:v>
                </c:pt>
                <c:pt idx="919">
                  <c:v>2017</c:v>
                </c:pt>
                <c:pt idx="920">
                  <c:v>2018</c:v>
                </c:pt>
                <c:pt idx="921">
                  <c:v>2019</c:v>
                </c:pt>
                <c:pt idx="922">
                  <c:v>2020</c:v>
                </c:pt>
                <c:pt idx="923">
                  <c:v>2021</c:v>
                </c:pt>
                <c:pt idx="924">
                  <c:v>2011</c:v>
                </c:pt>
                <c:pt idx="925">
                  <c:v>2012</c:v>
                </c:pt>
                <c:pt idx="926">
                  <c:v>2013</c:v>
                </c:pt>
                <c:pt idx="927">
                  <c:v>2014</c:v>
                </c:pt>
                <c:pt idx="928">
                  <c:v>2015</c:v>
                </c:pt>
                <c:pt idx="929">
                  <c:v>2016</c:v>
                </c:pt>
                <c:pt idx="930">
                  <c:v>2017</c:v>
                </c:pt>
                <c:pt idx="931">
                  <c:v>2018</c:v>
                </c:pt>
                <c:pt idx="932">
                  <c:v>2019</c:v>
                </c:pt>
                <c:pt idx="933">
                  <c:v>2020</c:v>
                </c:pt>
                <c:pt idx="934">
                  <c:v>2021</c:v>
                </c:pt>
                <c:pt idx="935">
                  <c:v>2011</c:v>
                </c:pt>
                <c:pt idx="936">
                  <c:v>2012</c:v>
                </c:pt>
                <c:pt idx="937">
                  <c:v>2013</c:v>
                </c:pt>
                <c:pt idx="938">
                  <c:v>2014</c:v>
                </c:pt>
                <c:pt idx="939">
                  <c:v>2015</c:v>
                </c:pt>
                <c:pt idx="940">
                  <c:v>2016</c:v>
                </c:pt>
                <c:pt idx="941">
                  <c:v>2017</c:v>
                </c:pt>
                <c:pt idx="942">
                  <c:v>2018</c:v>
                </c:pt>
                <c:pt idx="943">
                  <c:v>2019</c:v>
                </c:pt>
                <c:pt idx="944">
                  <c:v>2020</c:v>
                </c:pt>
                <c:pt idx="945">
                  <c:v>2021</c:v>
                </c:pt>
                <c:pt idx="946">
                  <c:v>2011</c:v>
                </c:pt>
                <c:pt idx="947">
                  <c:v>2012</c:v>
                </c:pt>
                <c:pt idx="948">
                  <c:v>2013</c:v>
                </c:pt>
                <c:pt idx="949">
                  <c:v>2014</c:v>
                </c:pt>
                <c:pt idx="950">
                  <c:v>2015</c:v>
                </c:pt>
                <c:pt idx="951">
                  <c:v>2016</c:v>
                </c:pt>
                <c:pt idx="952">
                  <c:v>2017</c:v>
                </c:pt>
                <c:pt idx="953">
                  <c:v>2018</c:v>
                </c:pt>
                <c:pt idx="954">
                  <c:v>2019</c:v>
                </c:pt>
                <c:pt idx="955">
                  <c:v>2020</c:v>
                </c:pt>
                <c:pt idx="956">
                  <c:v>2021</c:v>
                </c:pt>
                <c:pt idx="957">
                  <c:v>2011</c:v>
                </c:pt>
                <c:pt idx="958">
                  <c:v>2012</c:v>
                </c:pt>
                <c:pt idx="959">
                  <c:v>2013</c:v>
                </c:pt>
                <c:pt idx="960">
                  <c:v>2014</c:v>
                </c:pt>
                <c:pt idx="961">
                  <c:v>2015</c:v>
                </c:pt>
                <c:pt idx="962">
                  <c:v>2016</c:v>
                </c:pt>
                <c:pt idx="963">
                  <c:v>2017</c:v>
                </c:pt>
                <c:pt idx="964">
                  <c:v>2018</c:v>
                </c:pt>
                <c:pt idx="965">
                  <c:v>2019</c:v>
                </c:pt>
                <c:pt idx="966">
                  <c:v>2020</c:v>
                </c:pt>
                <c:pt idx="967">
                  <c:v>2021</c:v>
                </c:pt>
                <c:pt idx="968">
                  <c:v>2011</c:v>
                </c:pt>
                <c:pt idx="969">
                  <c:v>2012</c:v>
                </c:pt>
                <c:pt idx="970">
                  <c:v>2013</c:v>
                </c:pt>
                <c:pt idx="971">
                  <c:v>2014</c:v>
                </c:pt>
                <c:pt idx="972">
                  <c:v>2015</c:v>
                </c:pt>
                <c:pt idx="973">
                  <c:v>2016</c:v>
                </c:pt>
                <c:pt idx="974">
                  <c:v>2017</c:v>
                </c:pt>
                <c:pt idx="975">
                  <c:v>2018</c:v>
                </c:pt>
                <c:pt idx="976">
                  <c:v>2019</c:v>
                </c:pt>
                <c:pt idx="977">
                  <c:v>2020</c:v>
                </c:pt>
                <c:pt idx="978">
                  <c:v>2021</c:v>
                </c:pt>
                <c:pt idx="979">
                  <c:v>2011</c:v>
                </c:pt>
                <c:pt idx="980">
                  <c:v>2012</c:v>
                </c:pt>
                <c:pt idx="981">
                  <c:v>2013</c:v>
                </c:pt>
                <c:pt idx="982">
                  <c:v>2014</c:v>
                </c:pt>
                <c:pt idx="983">
                  <c:v>2015</c:v>
                </c:pt>
                <c:pt idx="984">
                  <c:v>2016</c:v>
                </c:pt>
                <c:pt idx="985">
                  <c:v>2017</c:v>
                </c:pt>
                <c:pt idx="986">
                  <c:v>2018</c:v>
                </c:pt>
                <c:pt idx="987">
                  <c:v>2019</c:v>
                </c:pt>
                <c:pt idx="988">
                  <c:v>2020</c:v>
                </c:pt>
                <c:pt idx="989">
                  <c:v>2021</c:v>
                </c:pt>
                <c:pt idx="990">
                  <c:v>2011</c:v>
                </c:pt>
                <c:pt idx="991">
                  <c:v>2012</c:v>
                </c:pt>
                <c:pt idx="992">
                  <c:v>2013</c:v>
                </c:pt>
                <c:pt idx="993">
                  <c:v>2014</c:v>
                </c:pt>
                <c:pt idx="994">
                  <c:v>2015</c:v>
                </c:pt>
                <c:pt idx="995">
                  <c:v>2016</c:v>
                </c:pt>
                <c:pt idx="996">
                  <c:v>2017</c:v>
                </c:pt>
                <c:pt idx="997">
                  <c:v>2018</c:v>
                </c:pt>
                <c:pt idx="998">
                  <c:v>2019</c:v>
                </c:pt>
                <c:pt idx="999">
                  <c:v>2020</c:v>
                </c:pt>
                <c:pt idx="1000">
                  <c:v>2021</c:v>
                </c:pt>
                <c:pt idx="1001">
                  <c:v>2011</c:v>
                </c:pt>
                <c:pt idx="1002">
                  <c:v>2012</c:v>
                </c:pt>
                <c:pt idx="1003">
                  <c:v>2013</c:v>
                </c:pt>
                <c:pt idx="1004">
                  <c:v>2014</c:v>
                </c:pt>
                <c:pt idx="1005">
                  <c:v>2015</c:v>
                </c:pt>
                <c:pt idx="1006">
                  <c:v>2016</c:v>
                </c:pt>
                <c:pt idx="1007">
                  <c:v>2017</c:v>
                </c:pt>
                <c:pt idx="1008">
                  <c:v>2018</c:v>
                </c:pt>
                <c:pt idx="1009">
                  <c:v>2019</c:v>
                </c:pt>
                <c:pt idx="1010">
                  <c:v>2020</c:v>
                </c:pt>
                <c:pt idx="1011">
                  <c:v>2021</c:v>
                </c:pt>
                <c:pt idx="1012">
                  <c:v>2011</c:v>
                </c:pt>
                <c:pt idx="1013">
                  <c:v>2012</c:v>
                </c:pt>
                <c:pt idx="1014">
                  <c:v>2013</c:v>
                </c:pt>
                <c:pt idx="1015">
                  <c:v>2014</c:v>
                </c:pt>
                <c:pt idx="1016">
                  <c:v>2015</c:v>
                </c:pt>
                <c:pt idx="1017">
                  <c:v>2016</c:v>
                </c:pt>
                <c:pt idx="1018">
                  <c:v>2017</c:v>
                </c:pt>
                <c:pt idx="1019">
                  <c:v>2018</c:v>
                </c:pt>
                <c:pt idx="1020">
                  <c:v>2019</c:v>
                </c:pt>
                <c:pt idx="1021">
                  <c:v>2020</c:v>
                </c:pt>
                <c:pt idx="1022">
                  <c:v>2021</c:v>
                </c:pt>
                <c:pt idx="1023">
                  <c:v>2011</c:v>
                </c:pt>
                <c:pt idx="1024">
                  <c:v>2012</c:v>
                </c:pt>
                <c:pt idx="1025">
                  <c:v>2013</c:v>
                </c:pt>
                <c:pt idx="1026">
                  <c:v>2014</c:v>
                </c:pt>
                <c:pt idx="1027">
                  <c:v>2015</c:v>
                </c:pt>
                <c:pt idx="1028">
                  <c:v>2016</c:v>
                </c:pt>
                <c:pt idx="1029">
                  <c:v>2017</c:v>
                </c:pt>
                <c:pt idx="1030">
                  <c:v>2018</c:v>
                </c:pt>
                <c:pt idx="1031">
                  <c:v>2019</c:v>
                </c:pt>
                <c:pt idx="1032">
                  <c:v>2020</c:v>
                </c:pt>
                <c:pt idx="1033">
                  <c:v>2021</c:v>
                </c:pt>
                <c:pt idx="1034">
                  <c:v>2011</c:v>
                </c:pt>
                <c:pt idx="1035">
                  <c:v>2012</c:v>
                </c:pt>
                <c:pt idx="1036">
                  <c:v>2013</c:v>
                </c:pt>
                <c:pt idx="1037">
                  <c:v>2014</c:v>
                </c:pt>
                <c:pt idx="1038">
                  <c:v>2015</c:v>
                </c:pt>
                <c:pt idx="1039">
                  <c:v>2016</c:v>
                </c:pt>
                <c:pt idx="1040">
                  <c:v>2017</c:v>
                </c:pt>
                <c:pt idx="1041">
                  <c:v>2018</c:v>
                </c:pt>
                <c:pt idx="1042">
                  <c:v>2019</c:v>
                </c:pt>
                <c:pt idx="1043">
                  <c:v>2020</c:v>
                </c:pt>
                <c:pt idx="1044">
                  <c:v>2021</c:v>
                </c:pt>
                <c:pt idx="1045">
                  <c:v>2011</c:v>
                </c:pt>
                <c:pt idx="1046">
                  <c:v>2012</c:v>
                </c:pt>
                <c:pt idx="1047">
                  <c:v>2013</c:v>
                </c:pt>
                <c:pt idx="1048">
                  <c:v>2014</c:v>
                </c:pt>
                <c:pt idx="1049">
                  <c:v>2015</c:v>
                </c:pt>
                <c:pt idx="1050">
                  <c:v>2016</c:v>
                </c:pt>
                <c:pt idx="1051">
                  <c:v>2017</c:v>
                </c:pt>
                <c:pt idx="1052">
                  <c:v>2018</c:v>
                </c:pt>
                <c:pt idx="1053">
                  <c:v>2019</c:v>
                </c:pt>
                <c:pt idx="1054">
                  <c:v>2020</c:v>
                </c:pt>
                <c:pt idx="1055">
                  <c:v>2021</c:v>
                </c:pt>
                <c:pt idx="1056">
                  <c:v>2011</c:v>
                </c:pt>
                <c:pt idx="1057">
                  <c:v>2012</c:v>
                </c:pt>
                <c:pt idx="1058">
                  <c:v>2013</c:v>
                </c:pt>
                <c:pt idx="1059">
                  <c:v>2014</c:v>
                </c:pt>
                <c:pt idx="1060">
                  <c:v>2015</c:v>
                </c:pt>
                <c:pt idx="1061">
                  <c:v>2016</c:v>
                </c:pt>
                <c:pt idx="1062">
                  <c:v>2017</c:v>
                </c:pt>
                <c:pt idx="1063">
                  <c:v>2018</c:v>
                </c:pt>
                <c:pt idx="1064">
                  <c:v>2019</c:v>
                </c:pt>
                <c:pt idx="1065">
                  <c:v>2020</c:v>
                </c:pt>
                <c:pt idx="1066">
                  <c:v>2021</c:v>
                </c:pt>
                <c:pt idx="1067">
                  <c:v>2011</c:v>
                </c:pt>
                <c:pt idx="1068">
                  <c:v>2012</c:v>
                </c:pt>
                <c:pt idx="1069">
                  <c:v>2013</c:v>
                </c:pt>
                <c:pt idx="1070">
                  <c:v>2014</c:v>
                </c:pt>
                <c:pt idx="1071">
                  <c:v>2015</c:v>
                </c:pt>
                <c:pt idx="1072">
                  <c:v>2016</c:v>
                </c:pt>
                <c:pt idx="1073">
                  <c:v>2017</c:v>
                </c:pt>
                <c:pt idx="1074">
                  <c:v>2018</c:v>
                </c:pt>
                <c:pt idx="1075">
                  <c:v>2019</c:v>
                </c:pt>
                <c:pt idx="1076">
                  <c:v>2020</c:v>
                </c:pt>
                <c:pt idx="1077">
                  <c:v>2021</c:v>
                </c:pt>
                <c:pt idx="1078">
                  <c:v>2011</c:v>
                </c:pt>
                <c:pt idx="1079">
                  <c:v>2012</c:v>
                </c:pt>
                <c:pt idx="1080">
                  <c:v>2013</c:v>
                </c:pt>
                <c:pt idx="1081">
                  <c:v>2014</c:v>
                </c:pt>
                <c:pt idx="1082">
                  <c:v>2015</c:v>
                </c:pt>
                <c:pt idx="1083">
                  <c:v>2016</c:v>
                </c:pt>
                <c:pt idx="1084">
                  <c:v>2017</c:v>
                </c:pt>
                <c:pt idx="1085">
                  <c:v>2018</c:v>
                </c:pt>
                <c:pt idx="1086">
                  <c:v>2019</c:v>
                </c:pt>
                <c:pt idx="1087">
                  <c:v>2020</c:v>
                </c:pt>
                <c:pt idx="1088">
                  <c:v>2021</c:v>
                </c:pt>
                <c:pt idx="1089">
                  <c:v>2011</c:v>
                </c:pt>
                <c:pt idx="1090">
                  <c:v>2012</c:v>
                </c:pt>
                <c:pt idx="1091">
                  <c:v>2013</c:v>
                </c:pt>
                <c:pt idx="1092">
                  <c:v>2014</c:v>
                </c:pt>
                <c:pt idx="1093">
                  <c:v>2015</c:v>
                </c:pt>
                <c:pt idx="1094">
                  <c:v>2016</c:v>
                </c:pt>
                <c:pt idx="1095">
                  <c:v>2017</c:v>
                </c:pt>
                <c:pt idx="1096">
                  <c:v>2018</c:v>
                </c:pt>
                <c:pt idx="1097">
                  <c:v>2019</c:v>
                </c:pt>
                <c:pt idx="1098">
                  <c:v>2020</c:v>
                </c:pt>
                <c:pt idx="1099">
                  <c:v>2021</c:v>
                </c:pt>
                <c:pt idx="1100">
                  <c:v>2011</c:v>
                </c:pt>
                <c:pt idx="1101">
                  <c:v>2012</c:v>
                </c:pt>
                <c:pt idx="1102">
                  <c:v>2013</c:v>
                </c:pt>
                <c:pt idx="1103">
                  <c:v>2014</c:v>
                </c:pt>
                <c:pt idx="1104">
                  <c:v>2015</c:v>
                </c:pt>
                <c:pt idx="1105">
                  <c:v>2016</c:v>
                </c:pt>
                <c:pt idx="1106">
                  <c:v>2017</c:v>
                </c:pt>
                <c:pt idx="1107">
                  <c:v>2018</c:v>
                </c:pt>
                <c:pt idx="1108">
                  <c:v>2019</c:v>
                </c:pt>
                <c:pt idx="1109">
                  <c:v>2020</c:v>
                </c:pt>
                <c:pt idx="1110">
                  <c:v>2021</c:v>
                </c:pt>
                <c:pt idx="1111">
                  <c:v>2011</c:v>
                </c:pt>
                <c:pt idx="1112">
                  <c:v>2012</c:v>
                </c:pt>
                <c:pt idx="1113">
                  <c:v>2013</c:v>
                </c:pt>
                <c:pt idx="1114">
                  <c:v>2014</c:v>
                </c:pt>
                <c:pt idx="1115">
                  <c:v>2015</c:v>
                </c:pt>
                <c:pt idx="1116">
                  <c:v>2016</c:v>
                </c:pt>
                <c:pt idx="1117">
                  <c:v>2017</c:v>
                </c:pt>
                <c:pt idx="1118">
                  <c:v>2018</c:v>
                </c:pt>
                <c:pt idx="1119">
                  <c:v>2019</c:v>
                </c:pt>
                <c:pt idx="1120">
                  <c:v>2020</c:v>
                </c:pt>
                <c:pt idx="1121">
                  <c:v>2021</c:v>
                </c:pt>
                <c:pt idx="1122">
                  <c:v>2011</c:v>
                </c:pt>
                <c:pt idx="1123">
                  <c:v>2012</c:v>
                </c:pt>
                <c:pt idx="1124">
                  <c:v>2013</c:v>
                </c:pt>
                <c:pt idx="1125">
                  <c:v>2014</c:v>
                </c:pt>
                <c:pt idx="1126">
                  <c:v>2015</c:v>
                </c:pt>
                <c:pt idx="1127">
                  <c:v>2016</c:v>
                </c:pt>
                <c:pt idx="1128">
                  <c:v>2017</c:v>
                </c:pt>
                <c:pt idx="1129">
                  <c:v>2018</c:v>
                </c:pt>
                <c:pt idx="1130">
                  <c:v>2019</c:v>
                </c:pt>
                <c:pt idx="1131">
                  <c:v>2020</c:v>
                </c:pt>
                <c:pt idx="1132">
                  <c:v>2021</c:v>
                </c:pt>
                <c:pt idx="1133">
                  <c:v>2011</c:v>
                </c:pt>
                <c:pt idx="1134">
                  <c:v>2012</c:v>
                </c:pt>
                <c:pt idx="1135">
                  <c:v>2013</c:v>
                </c:pt>
                <c:pt idx="1136">
                  <c:v>2014</c:v>
                </c:pt>
                <c:pt idx="1137">
                  <c:v>2015</c:v>
                </c:pt>
                <c:pt idx="1138">
                  <c:v>2016</c:v>
                </c:pt>
                <c:pt idx="1139">
                  <c:v>2017</c:v>
                </c:pt>
                <c:pt idx="1140">
                  <c:v>2018</c:v>
                </c:pt>
                <c:pt idx="1141">
                  <c:v>2019</c:v>
                </c:pt>
                <c:pt idx="1142">
                  <c:v>2020</c:v>
                </c:pt>
                <c:pt idx="1143">
                  <c:v>2021</c:v>
                </c:pt>
                <c:pt idx="1144">
                  <c:v>2011</c:v>
                </c:pt>
                <c:pt idx="1145">
                  <c:v>2012</c:v>
                </c:pt>
                <c:pt idx="1146">
                  <c:v>2013</c:v>
                </c:pt>
                <c:pt idx="1147">
                  <c:v>2014</c:v>
                </c:pt>
                <c:pt idx="1148">
                  <c:v>2015</c:v>
                </c:pt>
                <c:pt idx="1149">
                  <c:v>2016</c:v>
                </c:pt>
                <c:pt idx="1150">
                  <c:v>2017</c:v>
                </c:pt>
                <c:pt idx="1151">
                  <c:v>2018</c:v>
                </c:pt>
                <c:pt idx="1152">
                  <c:v>2019</c:v>
                </c:pt>
                <c:pt idx="1153">
                  <c:v>2020</c:v>
                </c:pt>
                <c:pt idx="1154">
                  <c:v>2021</c:v>
                </c:pt>
                <c:pt idx="1155">
                  <c:v>2011</c:v>
                </c:pt>
                <c:pt idx="1156">
                  <c:v>2012</c:v>
                </c:pt>
                <c:pt idx="1157">
                  <c:v>2013</c:v>
                </c:pt>
                <c:pt idx="1158">
                  <c:v>2014</c:v>
                </c:pt>
                <c:pt idx="1159">
                  <c:v>2015</c:v>
                </c:pt>
                <c:pt idx="1160">
                  <c:v>2016</c:v>
                </c:pt>
                <c:pt idx="1161">
                  <c:v>2017</c:v>
                </c:pt>
                <c:pt idx="1162">
                  <c:v>2018</c:v>
                </c:pt>
                <c:pt idx="1163">
                  <c:v>2019</c:v>
                </c:pt>
                <c:pt idx="1164">
                  <c:v>2020</c:v>
                </c:pt>
                <c:pt idx="1165">
                  <c:v>2021</c:v>
                </c:pt>
                <c:pt idx="1166">
                  <c:v>2011</c:v>
                </c:pt>
                <c:pt idx="1167">
                  <c:v>2012</c:v>
                </c:pt>
                <c:pt idx="1168">
                  <c:v>2013</c:v>
                </c:pt>
                <c:pt idx="1169">
                  <c:v>2014</c:v>
                </c:pt>
                <c:pt idx="1170">
                  <c:v>2015</c:v>
                </c:pt>
                <c:pt idx="1171">
                  <c:v>2016</c:v>
                </c:pt>
                <c:pt idx="1172">
                  <c:v>2017</c:v>
                </c:pt>
                <c:pt idx="1173">
                  <c:v>2018</c:v>
                </c:pt>
                <c:pt idx="1174">
                  <c:v>2019</c:v>
                </c:pt>
                <c:pt idx="1175">
                  <c:v>2020</c:v>
                </c:pt>
                <c:pt idx="1176">
                  <c:v>2021</c:v>
                </c:pt>
                <c:pt idx="1177">
                  <c:v>2011</c:v>
                </c:pt>
                <c:pt idx="1178">
                  <c:v>2012</c:v>
                </c:pt>
                <c:pt idx="1179">
                  <c:v>2013</c:v>
                </c:pt>
                <c:pt idx="1180">
                  <c:v>2014</c:v>
                </c:pt>
                <c:pt idx="1181">
                  <c:v>2015</c:v>
                </c:pt>
                <c:pt idx="1182">
                  <c:v>2016</c:v>
                </c:pt>
                <c:pt idx="1183">
                  <c:v>2017</c:v>
                </c:pt>
                <c:pt idx="1184">
                  <c:v>2018</c:v>
                </c:pt>
                <c:pt idx="1185">
                  <c:v>2019</c:v>
                </c:pt>
                <c:pt idx="1186">
                  <c:v>2020</c:v>
                </c:pt>
                <c:pt idx="1187">
                  <c:v>2021</c:v>
                </c:pt>
                <c:pt idx="1188">
                  <c:v>2011</c:v>
                </c:pt>
                <c:pt idx="1189">
                  <c:v>2012</c:v>
                </c:pt>
                <c:pt idx="1190">
                  <c:v>2013</c:v>
                </c:pt>
                <c:pt idx="1191">
                  <c:v>2014</c:v>
                </c:pt>
                <c:pt idx="1192">
                  <c:v>2015</c:v>
                </c:pt>
                <c:pt idx="1193">
                  <c:v>2016</c:v>
                </c:pt>
                <c:pt idx="1194">
                  <c:v>2017</c:v>
                </c:pt>
                <c:pt idx="1195">
                  <c:v>2018</c:v>
                </c:pt>
                <c:pt idx="1196">
                  <c:v>2019</c:v>
                </c:pt>
                <c:pt idx="1197">
                  <c:v>2020</c:v>
                </c:pt>
                <c:pt idx="1198">
                  <c:v>2021</c:v>
                </c:pt>
                <c:pt idx="1199">
                  <c:v>2011</c:v>
                </c:pt>
                <c:pt idx="1200">
                  <c:v>2012</c:v>
                </c:pt>
                <c:pt idx="1201">
                  <c:v>2013</c:v>
                </c:pt>
                <c:pt idx="1202">
                  <c:v>2014</c:v>
                </c:pt>
                <c:pt idx="1203">
                  <c:v>2015</c:v>
                </c:pt>
                <c:pt idx="1204">
                  <c:v>2016</c:v>
                </c:pt>
                <c:pt idx="1205">
                  <c:v>2017</c:v>
                </c:pt>
                <c:pt idx="1206">
                  <c:v>2018</c:v>
                </c:pt>
                <c:pt idx="1207">
                  <c:v>2019</c:v>
                </c:pt>
                <c:pt idx="1208">
                  <c:v>2020</c:v>
                </c:pt>
                <c:pt idx="1209">
                  <c:v>2021</c:v>
                </c:pt>
                <c:pt idx="1210">
                  <c:v>2011</c:v>
                </c:pt>
                <c:pt idx="1211">
                  <c:v>2012</c:v>
                </c:pt>
                <c:pt idx="1212">
                  <c:v>2013</c:v>
                </c:pt>
                <c:pt idx="1213">
                  <c:v>2014</c:v>
                </c:pt>
                <c:pt idx="1214">
                  <c:v>2015</c:v>
                </c:pt>
                <c:pt idx="1215">
                  <c:v>2016</c:v>
                </c:pt>
                <c:pt idx="1216">
                  <c:v>2017</c:v>
                </c:pt>
                <c:pt idx="1217">
                  <c:v>2018</c:v>
                </c:pt>
                <c:pt idx="1218">
                  <c:v>2019</c:v>
                </c:pt>
                <c:pt idx="1219">
                  <c:v>2020</c:v>
                </c:pt>
                <c:pt idx="1220">
                  <c:v>2021</c:v>
                </c:pt>
                <c:pt idx="1221">
                  <c:v>2011</c:v>
                </c:pt>
                <c:pt idx="1222">
                  <c:v>2012</c:v>
                </c:pt>
                <c:pt idx="1223">
                  <c:v>2013</c:v>
                </c:pt>
                <c:pt idx="1224">
                  <c:v>2014</c:v>
                </c:pt>
                <c:pt idx="1225">
                  <c:v>2015</c:v>
                </c:pt>
                <c:pt idx="1226">
                  <c:v>2016</c:v>
                </c:pt>
                <c:pt idx="1227">
                  <c:v>2017</c:v>
                </c:pt>
                <c:pt idx="1228">
                  <c:v>2018</c:v>
                </c:pt>
                <c:pt idx="1229">
                  <c:v>2019</c:v>
                </c:pt>
                <c:pt idx="1230">
                  <c:v>2020</c:v>
                </c:pt>
                <c:pt idx="1231">
                  <c:v>2021</c:v>
                </c:pt>
                <c:pt idx="1232">
                  <c:v>2011</c:v>
                </c:pt>
                <c:pt idx="1233">
                  <c:v>2012</c:v>
                </c:pt>
                <c:pt idx="1234">
                  <c:v>2013</c:v>
                </c:pt>
                <c:pt idx="1235">
                  <c:v>2014</c:v>
                </c:pt>
                <c:pt idx="1236">
                  <c:v>2015</c:v>
                </c:pt>
                <c:pt idx="1237">
                  <c:v>2016</c:v>
                </c:pt>
                <c:pt idx="1238">
                  <c:v>2017</c:v>
                </c:pt>
                <c:pt idx="1239">
                  <c:v>2018</c:v>
                </c:pt>
                <c:pt idx="1240">
                  <c:v>2019</c:v>
                </c:pt>
                <c:pt idx="1241">
                  <c:v>2020</c:v>
                </c:pt>
                <c:pt idx="1242">
                  <c:v>2021</c:v>
                </c:pt>
                <c:pt idx="1243">
                  <c:v>2011</c:v>
                </c:pt>
                <c:pt idx="1244">
                  <c:v>2012</c:v>
                </c:pt>
                <c:pt idx="1245">
                  <c:v>2013</c:v>
                </c:pt>
                <c:pt idx="1246">
                  <c:v>2014</c:v>
                </c:pt>
                <c:pt idx="1247">
                  <c:v>2015</c:v>
                </c:pt>
                <c:pt idx="1248">
                  <c:v>2016</c:v>
                </c:pt>
                <c:pt idx="1249">
                  <c:v>2017</c:v>
                </c:pt>
                <c:pt idx="1250">
                  <c:v>2018</c:v>
                </c:pt>
                <c:pt idx="1251">
                  <c:v>2019</c:v>
                </c:pt>
                <c:pt idx="1252">
                  <c:v>2020</c:v>
                </c:pt>
                <c:pt idx="1253">
                  <c:v>2021</c:v>
                </c:pt>
                <c:pt idx="1254">
                  <c:v>2011</c:v>
                </c:pt>
                <c:pt idx="1255">
                  <c:v>2012</c:v>
                </c:pt>
                <c:pt idx="1256">
                  <c:v>2013</c:v>
                </c:pt>
                <c:pt idx="1257">
                  <c:v>2014</c:v>
                </c:pt>
                <c:pt idx="1258">
                  <c:v>2015</c:v>
                </c:pt>
                <c:pt idx="1259">
                  <c:v>2016</c:v>
                </c:pt>
                <c:pt idx="1260">
                  <c:v>2017</c:v>
                </c:pt>
                <c:pt idx="1261">
                  <c:v>2018</c:v>
                </c:pt>
                <c:pt idx="1262">
                  <c:v>2019</c:v>
                </c:pt>
                <c:pt idx="1263">
                  <c:v>2020</c:v>
                </c:pt>
                <c:pt idx="1264">
                  <c:v>2021</c:v>
                </c:pt>
                <c:pt idx="1265">
                  <c:v>2011</c:v>
                </c:pt>
                <c:pt idx="1266">
                  <c:v>2012</c:v>
                </c:pt>
                <c:pt idx="1267">
                  <c:v>2013</c:v>
                </c:pt>
                <c:pt idx="1268">
                  <c:v>2014</c:v>
                </c:pt>
                <c:pt idx="1269">
                  <c:v>2015</c:v>
                </c:pt>
                <c:pt idx="1270">
                  <c:v>2016</c:v>
                </c:pt>
                <c:pt idx="1271">
                  <c:v>2017</c:v>
                </c:pt>
                <c:pt idx="1272">
                  <c:v>2018</c:v>
                </c:pt>
                <c:pt idx="1273">
                  <c:v>2019</c:v>
                </c:pt>
                <c:pt idx="1274">
                  <c:v>2020</c:v>
                </c:pt>
                <c:pt idx="1275">
                  <c:v>2021</c:v>
                </c:pt>
                <c:pt idx="1276">
                  <c:v>2011</c:v>
                </c:pt>
                <c:pt idx="1277">
                  <c:v>2012</c:v>
                </c:pt>
                <c:pt idx="1278">
                  <c:v>2013</c:v>
                </c:pt>
                <c:pt idx="1279">
                  <c:v>2014</c:v>
                </c:pt>
                <c:pt idx="1280">
                  <c:v>2015</c:v>
                </c:pt>
                <c:pt idx="1281">
                  <c:v>2016</c:v>
                </c:pt>
                <c:pt idx="1282">
                  <c:v>2017</c:v>
                </c:pt>
                <c:pt idx="1283">
                  <c:v>2018</c:v>
                </c:pt>
                <c:pt idx="1284">
                  <c:v>2019</c:v>
                </c:pt>
                <c:pt idx="1285">
                  <c:v>2020</c:v>
                </c:pt>
                <c:pt idx="1286">
                  <c:v>2021</c:v>
                </c:pt>
                <c:pt idx="1287">
                  <c:v>2011</c:v>
                </c:pt>
                <c:pt idx="1288">
                  <c:v>2012</c:v>
                </c:pt>
                <c:pt idx="1289">
                  <c:v>2013</c:v>
                </c:pt>
                <c:pt idx="1290">
                  <c:v>2014</c:v>
                </c:pt>
                <c:pt idx="1291">
                  <c:v>2015</c:v>
                </c:pt>
                <c:pt idx="1292">
                  <c:v>2016</c:v>
                </c:pt>
                <c:pt idx="1293">
                  <c:v>2017</c:v>
                </c:pt>
                <c:pt idx="1294">
                  <c:v>2018</c:v>
                </c:pt>
                <c:pt idx="1295">
                  <c:v>2019</c:v>
                </c:pt>
                <c:pt idx="1296">
                  <c:v>2020</c:v>
                </c:pt>
                <c:pt idx="1297">
                  <c:v>2021</c:v>
                </c:pt>
                <c:pt idx="1298">
                  <c:v>2011</c:v>
                </c:pt>
                <c:pt idx="1299">
                  <c:v>2012</c:v>
                </c:pt>
                <c:pt idx="1300">
                  <c:v>2013</c:v>
                </c:pt>
                <c:pt idx="1301">
                  <c:v>2014</c:v>
                </c:pt>
                <c:pt idx="1302">
                  <c:v>2015</c:v>
                </c:pt>
                <c:pt idx="1303">
                  <c:v>2016</c:v>
                </c:pt>
                <c:pt idx="1304">
                  <c:v>2017</c:v>
                </c:pt>
                <c:pt idx="1305">
                  <c:v>2018</c:v>
                </c:pt>
                <c:pt idx="1306">
                  <c:v>2019</c:v>
                </c:pt>
                <c:pt idx="1307">
                  <c:v>2020</c:v>
                </c:pt>
                <c:pt idx="1308">
                  <c:v>2021</c:v>
                </c:pt>
                <c:pt idx="1309">
                  <c:v>2011</c:v>
                </c:pt>
                <c:pt idx="1310">
                  <c:v>2012</c:v>
                </c:pt>
                <c:pt idx="1311">
                  <c:v>2013</c:v>
                </c:pt>
                <c:pt idx="1312">
                  <c:v>2014</c:v>
                </c:pt>
                <c:pt idx="1313">
                  <c:v>2015</c:v>
                </c:pt>
                <c:pt idx="1314">
                  <c:v>2016</c:v>
                </c:pt>
                <c:pt idx="1315">
                  <c:v>2017</c:v>
                </c:pt>
                <c:pt idx="1316">
                  <c:v>2018</c:v>
                </c:pt>
                <c:pt idx="1317">
                  <c:v>2019</c:v>
                </c:pt>
                <c:pt idx="1318">
                  <c:v>2020</c:v>
                </c:pt>
                <c:pt idx="1319">
                  <c:v>2021</c:v>
                </c:pt>
                <c:pt idx="1320">
                  <c:v>2011</c:v>
                </c:pt>
                <c:pt idx="1321">
                  <c:v>2012</c:v>
                </c:pt>
                <c:pt idx="1322">
                  <c:v>2013</c:v>
                </c:pt>
                <c:pt idx="1323">
                  <c:v>2014</c:v>
                </c:pt>
                <c:pt idx="1324">
                  <c:v>2015</c:v>
                </c:pt>
                <c:pt idx="1325">
                  <c:v>2016</c:v>
                </c:pt>
                <c:pt idx="1326">
                  <c:v>2017</c:v>
                </c:pt>
                <c:pt idx="1327">
                  <c:v>2018</c:v>
                </c:pt>
                <c:pt idx="1328">
                  <c:v>2019</c:v>
                </c:pt>
                <c:pt idx="1329">
                  <c:v>2020</c:v>
                </c:pt>
                <c:pt idx="1330">
                  <c:v>2021</c:v>
                </c:pt>
                <c:pt idx="1331">
                  <c:v>2011</c:v>
                </c:pt>
                <c:pt idx="1332">
                  <c:v>2012</c:v>
                </c:pt>
                <c:pt idx="1333">
                  <c:v>2013</c:v>
                </c:pt>
                <c:pt idx="1334">
                  <c:v>2014</c:v>
                </c:pt>
                <c:pt idx="1335">
                  <c:v>2015</c:v>
                </c:pt>
                <c:pt idx="1336">
                  <c:v>2016</c:v>
                </c:pt>
                <c:pt idx="1337">
                  <c:v>2017</c:v>
                </c:pt>
                <c:pt idx="1338">
                  <c:v>2018</c:v>
                </c:pt>
                <c:pt idx="1339">
                  <c:v>2019</c:v>
                </c:pt>
                <c:pt idx="1340">
                  <c:v>2020</c:v>
                </c:pt>
                <c:pt idx="1341">
                  <c:v>2021</c:v>
                </c:pt>
                <c:pt idx="1342">
                  <c:v>2011</c:v>
                </c:pt>
                <c:pt idx="1343">
                  <c:v>2012</c:v>
                </c:pt>
                <c:pt idx="1344">
                  <c:v>2013</c:v>
                </c:pt>
                <c:pt idx="1345">
                  <c:v>2014</c:v>
                </c:pt>
                <c:pt idx="1346">
                  <c:v>2015</c:v>
                </c:pt>
                <c:pt idx="1347">
                  <c:v>2016</c:v>
                </c:pt>
                <c:pt idx="1348">
                  <c:v>2017</c:v>
                </c:pt>
                <c:pt idx="1349">
                  <c:v>2018</c:v>
                </c:pt>
                <c:pt idx="1350">
                  <c:v>2019</c:v>
                </c:pt>
                <c:pt idx="1351">
                  <c:v>2020</c:v>
                </c:pt>
                <c:pt idx="1352">
                  <c:v>2021</c:v>
                </c:pt>
                <c:pt idx="1353">
                  <c:v>2011</c:v>
                </c:pt>
                <c:pt idx="1354">
                  <c:v>2012</c:v>
                </c:pt>
                <c:pt idx="1355">
                  <c:v>2013</c:v>
                </c:pt>
                <c:pt idx="1356">
                  <c:v>2014</c:v>
                </c:pt>
                <c:pt idx="1357">
                  <c:v>2015</c:v>
                </c:pt>
                <c:pt idx="1358">
                  <c:v>2016</c:v>
                </c:pt>
                <c:pt idx="1359">
                  <c:v>2017</c:v>
                </c:pt>
                <c:pt idx="1360">
                  <c:v>2018</c:v>
                </c:pt>
                <c:pt idx="1361">
                  <c:v>2019</c:v>
                </c:pt>
                <c:pt idx="1362">
                  <c:v>2020</c:v>
                </c:pt>
                <c:pt idx="1363">
                  <c:v>2021</c:v>
                </c:pt>
                <c:pt idx="1364">
                  <c:v>2011</c:v>
                </c:pt>
                <c:pt idx="1365">
                  <c:v>2012</c:v>
                </c:pt>
                <c:pt idx="1366">
                  <c:v>2013</c:v>
                </c:pt>
                <c:pt idx="1367">
                  <c:v>2014</c:v>
                </c:pt>
                <c:pt idx="1368">
                  <c:v>2015</c:v>
                </c:pt>
                <c:pt idx="1369">
                  <c:v>2016</c:v>
                </c:pt>
                <c:pt idx="1370">
                  <c:v>2017</c:v>
                </c:pt>
                <c:pt idx="1371">
                  <c:v>2018</c:v>
                </c:pt>
                <c:pt idx="1372">
                  <c:v>2019</c:v>
                </c:pt>
                <c:pt idx="1373">
                  <c:v>2020</c:v>
                </c:pt>
                <c:pt idx="1374">
                  <c:v>2021</c:v>
                </c:pt>
                <c:pt idx="1375">
                  <c:v>2011</c:v>
                </c:pt>
                <c:pt idx="1376">
                  <c:v>2012</c:v>
                </c:pt>
                <c:pt idx="1377">
                  <c:v>2013</c:v>
                </c:pt>
                <c:pt idx="1378">
                  <c:v>2014</c:v>
                </c:pt>
                <c:pt idx="1379">
                  <c:v>2015</c:v>
                </c:pt>
                <c:pt idx="1380">
                  <c:v>2016</c:v>
                </c:pt>
                <c:pt idx="1381">
                  <c:v>2017</c:v>
                </c:pt>
                <c:pt idx="1382">
                  <c:v>2018</c:v>
                </c:pt>
                <c:pt idx="1383">
                  <c:v>2019</c:v>
                </c:pt>
                <c:pt idx="1384">
                  <c:v>2020</c:v>
                </c:pt>
                <c:pt idx="1385">
                  <c:v>2021</c:v>
                </c:pt>
                <c:pt idx="1386">
                  <c:v>2011</c:v>
                </c:pt>
                <c:pt idx="1387">
                  <c:v>2012</c:v>
                </c:pt>
                <c:pt idx="1388">
                  <c:v>2013</c:v>
                </c:pt>
                <c:pt idx="1389">
                  <c:v>2014</c:v>
                </c:pt>
                <c:pt idx="1390">
                  <c:v>2015</c:v>
                </c:pt>
                <c:pt idx="1391">
                  <c:v>2016</c:v>
                </c:pt>
                <c:pt idx="1392">
                  <c:v>2017</c:v>
                </c:pt>
                <c:pt idx="1393">
                  <c:v>2018</c:v>
                </c:pt>
                <c:pt idx="1394">
                  <c:v>2019</c:v>
                </c:pt>
                <c:pt idx="1395">
                  <c:v>2020</c:v>
                </c:pt>
                <c:pt idx="1396">
                  <c:v>2021</c:v>
                </c:pt>
                <c:pt idx="1397">
                  <c:v>2011</c:v>
                </c:pt>
                <c:pt idx="1398">
                  <c:v>2012</c:v>
                </c:pt>
                <c:pt idx="1399">
                  <c:v>2013</c:v>
                </c:pt>
                <c:pt idx="1400">
                  <c:v>2014</c:v>
                </c:pt>
                <c:pt idx="1401">
                  <c:v>2015</c:v>
                </c:pt>
                <c:pt idx="1402">
                  <c:v>2016</c:v>
                </c:pt>
                <c:pt idx="1403">
                  <c:v>2017</c:v>
                </c:pt>
                <c:pt idx="1404">
                  <c:v>2018</c:v>
                </c:pt>
                <c:pt idx="1405">
                  <c:v>2019</c:v>
                </c:pt>
                <c:pt idx="1406">
                  <c:v>2020</c:v>
                </c:pt>
                <c:pt idx="1407">
                  <c:v>2021</c:v>
                </c:pt>
                <c:pt idx="1408">
                  <c:v>2011</c:v>
                </c:pt>
                <c:pt idx="1409">
                  <c:v>2012</c:v>
                </c:pt>
                <c:pt idx="1410">
                  <c:v>2013</c:v>
                </c:pt>
                <c:pt idx="1411">
                  <c:v>2014</c:v>
                </c:pt>
                <c:pt idx="1412">
                  <c:v>2015</c:v>
                </c:pt>
                <c:pt idx="1413">
                  <c:v>2016</c:v>
                </c:pt>
                <c:pt idx="1414">
                  <c:v>2017</c:v>
                </c:pt>
                <c:pt idx="1415">
                  <c:v>2018</c:v>
                </c:pt>
                <c:pt idx="1416">
                  <c:v>2019</c:v>
                </c:pt>
                <c:pt idx="1417">
                  <c:v>2020</c:v>
                </c:pt>
                <c:pt idx="1418">
                  <c:v>2021</c:v>
                </c:pt>
                <c:pt idx="1419">
                  <c:v>2011</c:v>
                </c:pt>
                <c:pt idx="1420">
                  <c:v>2012</c:v>
                </c:pt>
                <c:pt idx="1421">
                  <c:v>2013</c:v>
                </c:pt>
                <c:pt idx="1422">
                  <c:v>2014</c:v>
                </c:pt>
                <c:pt idx="1423">
                  <c:v>2015</c:v>
                </c:pt>
                <c:pt idx="1424">
                  <c:v>2016</c:v>
                </c:pt>
                <c:pt idx="1425">
                  <c:v>2017</c:v>
                </c:pt>
                <c:pt idx="1426">
                  <c:v>2018</c:v>
                </c:pt>
                <c:pt idx="1427">
                  <c:v>2019</c:v>
                </c:pt>
                <c:pt idx="1428">
                  <c:v>2020</c:v>
                </c:pt>
                <c:pt idx="1429">
                  <c:v>2021</c:v>
                </c:pt>
                <c:pt idx="1430">
                  <c:v>2011</c:v>
                </c:pt>
                <c:pt idx="1431">
                  <c:v>2012</c:v>
                </c:pt>
                <c:pt idx="1432">
                  <c:v>2013</c:v>
                </c:pt>
                <c:pt idx="1433">
                  <c:v>2014</c:v>
                </c:pt>
                <c:pt idx="1434">
                  <c:v>2015</c:v>
                </c:pt>
                <c:pt idx="1435">
                  <c:v>2016</c:v>
                </c:pt>
                <c:pt idx="1436">
                  <c:v>2017</c:v>
                </c:pt>
                <c:pt idx="1437">
                  <c:v>2018</c:v>
                </c:pt>
                <c:pt idx="1438">
                  <c:v>2019</c:v>
                </c:pt>
                <c:pt idx="1439">
                  <c:v>2020</c:v>
                </c:pt>
                <c:pt idx="1440">
                  <c:v>2021</c:v>
                </c:pt>
                <c:pt idx="1441">
                  <c:v>2011</c:v>
                </c:pt>
                <c:pt idx="1442">
                  <c:v>2012</c:v>
                </c:pt>
                <c:pt idx="1443">
                  <c:v>2013</c:v>
                </c:pt>
                <c:pt idx="1444">
                  <c:v>2014</c:v>
                </c:pt>
                <c:pt idx="1445">
                  <c:v>2015</c:v>
                </c:pt>
                <c:pt idx="1446">
                  <c:v>2016</c:v>
                </c:pt>
                <c:pt idx="1447">
                  <c:v>2017</c:v>
                </c:pt>
                <c:pt idx="1448">
                  <c:v>2018</c:v>
                </c:pt>
                <c:pt idx="1449">
                  <c:v>2019</c:v>
                </c:pt>
                <c:pt idx="1450">
                  <c:v>2020</c:v>
                </c:pt>
                <c:pt idx="1451">
                  <c:v>2021</c:v>
                </c:pt>
                <c:pt idx="1452">
                  <c:v>2011</c:v>
                </c:pt>
                <c:pt idx="1453">
                  <c:v>2012</c:v>
                </c:pt>
                <c:pt idx="1454">
                  <c:v>2013</c:v>
                </c:pt>
                <c:pt idx="1455">
                  <c:v>2014</c:v>
                </c:pt>
                <c:pt idx="1456">
                  <c:v>2015</c:v>
                </c:pt>
                <c:pt idx="1457">
                  <c:v>2016</c:v>
                </c:pt>
                <c:pt idx="1458">
                  <c:v>2017</c:v>
                </c:pt>
                <c:pt idx="1459">
                  <c:v>2018</c:v>
                </c:pt>
                <c:pt idx="1460">
                  <c:v>2019</c:v>
                </c:pt>
                <c:pt idx="1461">
                  <c:v>2020</c:v>
                </c:pt>
                <c:pt idx="1462">
                  <c:v>2021</c:v>
                </c:pt>
                <c:pt idx="1463">
                  <c:v>2011</c:v>
                </c:pt>
                <c:pt idx="1464">
                  <c:v>2012</c:v>
                </c:pt>
                <c:pt idx="1465">
                  <c:v>2013</c:v>
                </c:pt>
                <c:pt idx="1466">
                  <c:v>2014</c:v>
                </c:pt>
                <c:pt idx="1467">
                  <c:v>2015</c:v>
                </c:pt>
                <c:pt idx="1468">
                  <c:v>2016</c:v>
                </c:pt>
                <c:pt idx="1469">
                  <c:v>2017</c:v>
                </c:pt>
                <c:pt idx="1470">
                  <c:v>2018</c:v>
                </c:pt>
                <c:pt idx="1471">
                  <c:v>2019</c:v>
                </c:pt>
                <c:pt idx="1472">
                  <c:v>2020</c:v>
                </c:pt>
                <c:pt idx="1473">
                  <c:v>2021</c:v>
                </c:pt>
                <c:pt idx="1474">
                  <c:v>2011</c:v>
                </c:pt>
                <c:pt idx="1475">
                  <c:v>2012</c:v>
                </c:pt>
                <c:pt idx="1476">
                  <c:v>2013</c:v>
                </c:pt>
                <c:pt idx="1477">
                  <c:v>2014</c:v>
                </c:pt>
                <c:pt idx="1478">
                  <c:v>2015</c:v>
                </c:pt>
                <c:pt idx="1479">
                  <c:v>2016</c:v>
                </c:pt>
                <c:pt idx="1480">
                  <c:v>2017</c:v>
                </c:pt>
                <c:pt idx="1481">
                  <c:v>2018</c:v>
                </c:pt>
                <c:pt idx="1482">
                  <c:v>2019</c:v>
                </c:pt>
                <c:pt idx="1483">
                  <c:v>2020</c:v>
                </c:pt>
                <c:pt idx="1484">
                  <c:v>2021</c:v>
                </c:pt>
                <c:pt idx="1485">
                  <c:v>2011</c:v>
                </c:pt>
                <c:pt idx="1486">
                  <c:v>2012</c:v>
                </c:pt>
                <c:pt idx="1487">
                  <c:v>2013</c:v>
                </c:pt>
                <c:pt idx="1488">
                  <c:v>2014</c:v>
                </c:pt>
                <c:pt idx="1489">
                  <c:v>2015</c:v>
                </c:pt>
                <c:pt idx="1490">
                  <c:v>2016</c:v>
                </c:pt>
                <c:pt idx="1491">
                  <c:v>2017</c:v>
                </c:pt>
                <c:pt idx="1492">
                  <c:v>2018</c:v>
                </c:pt>
                <c:pt idx="1493">
                  <c:v>2019</c:v>
                </c:pt>
                <c:pt idx="1494">
                  <c:v>2020</c:v>
                </c:pt>
                <c:pt idx="1495">
                  <c:v>2021</c:v>
                </c:pt>
                <c:pt idx="1496">
                  <c:v>2011</c:v>
                </c:pt>
                <c:pt idx="1497">
                  <c:v>2012</c:v>
                </c:pt>
                <c:pt idx="1498">
                  <c:v>2013</c:v>
                </c:pt>
                <c:pt idx="1499">
                  <c:v>2014</c:v>
                </c:pt>
                <c:pt idx="1500">
                  <c:v>2015</c:v>
                </c:pt>
                <c:pt idx="1501">
                  <c:v>2016</c:v>
                </c:pt>
                <c:pt idx="1502">
                  <c:v>2017</c:v>
                </c:pt>
                <c:pt idx="1503">
                  <c:v>2018</c:v>
                </c:pt>
                <c:pt idx="1504">
                  <c:v>2019</c:v>
                </c:pt>
                <c:pt idx="1505">
                  <c:v>2020</c:v>
                </c:pt>
                <c:pt idx="1506">
                  <c:v>2021</c:v>
                </c:pt>
                <c:pt idx="1507">
                  <c:v>2011</c:v>
                </c:pt>
                <c:pt idx="1508">
                  <c:v>2012</c:v>
                </c:pt>
                <c:pt idx="1509">
                  <c:v>2013</c:v>
                </c:pt>
                <c:pt idx="1510">
                  <c:v>2014</c:v>
                </c:pt>
                <c:pt idx="1511">
                  <c:v>2015</c:v>
                </c:pt>
                <c:pt idx="1512">
                  <c:v>2016</c:v>
                </c:pt>
                <c:pt idx="1513">
                  <c:v>2017</c:v>
                </c:pt>
                <c:pt idx="1514">
                  <c:v>2018</c:v>
                </c:pt>
                <c:pt idx="1515">
                  <c:v>2019</c:v>
                </c:pt>
                <c:pt idx="1516">
                  <c:v>2020</c:v>
                </c:pt>
                <c:pt idx="1517">
                  <c:v>2021</c:v>
                </c:pt>
                <c:pt idx="1518">
                  <c:v>2011</c:v>
                </c:pt>
                <c:pt idx="1519">
                  <c:v>2012</c:v>
                </c:pt>
                <c:pt idx="1520">
                  <c:v>2013</c:v>
                </c:pt>
                <c:pt idx="1521">
                  <c:v>2014</c:v>
                </c:pt>
                <c:pt idx="1522">
                  <c:v>2015</c:v>
                </c:pt>
                <c:pt idx="1523">
                  <c:v>2016</c:v>
                </c:pt>
                <c:pt idx="1524">
                  <c:v>2017</c:v>
                </c:pt>
                <c:pt idx="1525">
                  <c:v>2018</c:v>
                </c:pt>
                <c:pt idx="1526">
                  <c:v>2019</c:v>
                </c:pt>
                <c:pt idx="1527">
                  <c:v>2020</c:v>
                </c:pt>
                <c:pt idx="1528">
                  <c:v>2021</c:v>
                </c:pt>
                <c:pt idx="1529">
                  <c:v>2011</c:v>
                </c:pt>
                <c:pt idx="1530">
                  <c:v>2012</c:v>
                </c:pt>
                <c:pt idx="1531">
                  <c:v>2013</c:v>
                </c:pt>
                <c:pt idx="1532">
                  <c:v>2014</c:v>
                </c:pt>
                <c:pt idx="1533">
                  <c:v>2015</c:v>
                </c:pt>
                <c:pt idx="1534">
                  <c:v>2016</c:v>
                </c:pt>
                <c:pt idx="1535">
                  <c:v>2017</c:v>
                </c:pt>
                <c:pt idx="1536">
                  <c:v>2018</c:v>
                </c:pt>
                <c:pt idx="1537">
                  <c:v>2019</c:v>
                </c:pt>
                <c:pt idx="1538">
                  <c:v>2020</c:v>
                </c:pt>
                <c:pt idx="1539">
                  <c:v>2021</c:v>
                </c:pt>
                <c:pt idx="1540">
                  <c:v>2011</c:v>
                </c:pt>
                <c:pt idx="1541">
                  <c:v>2012</c:v>
                </c:pt>
                <c:pt idx="1542">
                  <c:v>2013</c:v>
                </c:pt>
                <c:pt idx="1543">
                  <c:v>2014</c:v>
                </c:pt>
                <c:pt idx="1544">
                  <c:v>2015</c:v>
                </c:pt>
                <c:pt idx="1545">
                  <c:v>2016</c:v>
                </c:pt>
                <c:pt idx="1546">
                  <c:v>2017</c:v>
                </c:pt>
                <c:pt idx="1547">
                  <c:v>2018</c:v>
                </c:pt>
                <c:pt idx="1548">
                  <c:v>2019</c:v>
                </c:pt>
                <c:pt idx="1549">
                  <c:v>2020</c:v>
                </c:pt>
                <c:pt idx="1550">
                  <c:v>2021</c:v>
                </c:pt>
                <c:pt idx="1551">
                  <c:v>2011</c:v>
                </c:pt>
                <c:pt idx="1552">
                  <c:v>2012</c:v>
                </c:pt>
                <c:pt idx="1553">
                  <c:v>2013</c:v>
                </c:pt>
                <c:pt idx="1554">
                  <c:v>2014</c:v>
                </c:pt>
                <c:pt idx="1555">
                  <c:v>2015</c:v>
                </c:pt>
                <c:pt idx="1556">
                  <c:v>2016</c:v>
                </c:pt>
                <c:pt idx="1557">
                  <c:v>2017</c:v>
                </c:pt>
                <c:pt idx="1558">
                  <c:v>2018</c:v>
                </c:pt>
                <c:pt idx="1559">
                  <c:v>2019</c:v>
                </c:pt>
                <c:pt idx="1560">
                  <c:v>2020</c:v>
                </c:pt>
                <c:pt idx="1561">
                  <c:v>2021</c:v>
                </c:pt>
                <c:pt idx="1562">
                  <c:v>2011</c:v>
                </c:pt>
                <c:pt idx="1563">
                  <c:v>2012</c:v>
                </c:pt>
                <c:pt idx="1564">
                  <c:v>2013</c:v>
                </c:pt>
                <c:pt idx="1565">
                  <c:v>2014</c:v>
                </c:pt>
                <c:pt idx="1566">
                  <c:v>2015</c:v>
                </c:pt>
                <c:pt idx="1567">
                  <c:v>2016</c:v>
                </c:pt>
                <c:pt idx="1568">
                  <c:v>2017</c:v>
                </c:pt>
                <c:pt idx="1569">
                  <c:v>2018</c:v>
                </c:pt>
                <c:pt idx="1570">
                  <c:v>2019</c:v>
                </c:pt>
                <c:pt idx="1571">
                  <c:v>2020</c:v>
                </c:pt>
                <c:pt idx="1572">
                  <c:v>2021</c:v>
                </c:pt>
                <c:pt idx="1573">
                  <c:v>2011</c:v>
                </c:pt>
                <c:pt idx="1574">
                  <c:v>2012</c:v>
                </c:pt>
                <c:pt idx="1575">
                  <c:v>2013</c:v>
                </c:pt>
                <c:pt idx="1576">
                  <c:v>2014</c:v>
                </c:pt>
                <c:pt idx="1577">
                  <c:v>2015</c:v>
                </c:pt>
                <c:pt idx="1578">
                  <c:v>2016</c:v>
                </c:pt>
                <c:pt idx="1579">
                  <c:v>2017</c:v>
                </c:pt>
                <c:pt idx="1580">
                  <c:v>2018</c:v>
                </c:pt>
                <c:pt idx="1581">
                  <c:v>2019</c:v>
                </c:pt>
                <c:pt idx="1582">
                  <c:v>2020</c:v>
                </c:pt>
                <c:pt idx="1583">
                  <c:v>2021</c:v>
                </c:pt>
                <c:pt idx="1584">
                  <c:v>2011</c:v>
                </c:pt>
                <c:pt idx="1585">
                  <c:v>2012</c:v>
                </c:pt>
                <c:pt idx="1586">
                  <c:v>2013</c:v>
                </c:pt>
                <c:pt idx="1587">
                  <c:v>2014</c:v>
                </c:pt>
                <c:pt idx="1588">
                  <c:v>2015</c:v>
                </c:pt>
                <c:pt idx="1589">
                  <c:v>2016</c:v>
                </c:pt>
                <c:pt idx="1590">
                  <c:v>2017</c:v>
                </c:pt>
                <c:pt idx="1591">
                  <c:v>2018</c:v>
                </c:pt>
                <c:pt idx="1592">
                  <c:v>2019</c:v>
                </c:pt>
                <c:pt idx="1593">
                  <c:v>2020</c:v>
                </c:pt>
                <c:pt idx="1594">
                  <c:v>2021</c:v>
                </c:pt>
                <c:pt idx="1595">
                  <c:v>2011</c:v>
                </c:pt>
                <c:pt idx="1596">
                  <c:v>2012</c:v>
                </c:pt>
                <c:pt idx="1597">
                  <c:v>2013</c:v>
                </c:pt>
                <c:pt idx="1598">
                  <c:v>2014</c:v>
                </c:pt>
                <c:pt idx="1599">
                  <c:v>2015</c:v>
                </c:pt>
                <c:pt idx="1600">
                  <c:v>2016</c:v>
                </c:pt>
                <c:pt idx="1601">
                  <c:v>2017</c:v>
                </c:pt>
                <c:pt idx="1602">
                  <c:v>2018</c:v>
                </c:pt>
                <c:pt idx="1603">
                  <c:v>2019</c:v>
                </c:pt>
                <c:pt idx="1604">
                  <c:v>2020</c:v>
                </c:pt>
                <c:pt idx="1605">
                  <c:v>2021</c:v>
                </c:pt>
                <c:pt idx="1606">
                  <c:v>2011</c:v>
                </c:pt>
                <c:pt idx="1607">
                  <c:v>2012</c:v>
                </c:pt>
                <c:pt idx="1608">
                  <c:v>2013</c:v>
                </c:pt>
                <c:pt idx="1609">
                  <c:v>2014</c:v>
                </c:pt>
                <c:pt idx="1610">
                  <c:v>2015</c:v>
                </c:pt>
                <c:pt idx="1611">
                  <c:v>2016</c:v>
                </c:pt>
                <c:pt idx="1612">
                  <c:v>2017</c:v>
                </c:pt>
                <c:pt idx="1613">
                  <c:v>2018</c:v>
                </c:pt>
                <c:pt idx="1614">
                  <c:v>2019</c:v>
                </c:pt>
                <c:pt idx="1615">
                  <c:v>2020</c:v>
                </c:pt>
                <c:pt idx="1616">
                  <c:v>2021</c:v>
                </c:pt>
                <c:pt idx="1617">
                  <c:v>2011</c:v>
                </c:pt>
                <c:pt idx="1618">
                  <c:v>2012</c:v>
                </c:pt>
                <c:pt idx="1619">
                  <c:v>2013</c:v>
                </c:pt>
                <c:pt idx="1620">
                  <c:v>2014</c:v>
                </c:pt>
                <c:pt idx="1621">
                  <c:v>2015</c:v>
                </c:pt>
                <c:pt idx="1622">
                  <c:v>2016</c:v>
                </c:pt>
                <c:pt idx="1623">
                  <c:v>2017</c:v>
                </c:pt>
                <c:pt idx="1624">
                  <c:v>2018</c:v>
                </c:pt>
                <c:pt idx="1625">
                  <c:v>2019</c:v>
                </c:pt>
                <c:pt idx="1626">
                  <c:v>2020</c:v>
                </c:pt>
                <c:pt idx="1627">
                  <c:v>2021</c:v>
                </c:pt>
                <c:pt idx="1628">
                  <c:v>2011</c:v>
                </c:pt>
                <c:pt idx="1629">
                  <c:v>2012</c:v>
                </c:pt>
                <c:pt idx="1630">
                  <c:v>2013</c:v>
                </c:pt>
                <c:pt idx="1631">
                  <c:v>2014</c:v>
                </c:pt>
                <c:pt idx="1632">
                  <c:v>2015</c:v>
                </c:pt>
                <c:pt idx="1633">
                  <c:v>2016</c:v>
                </c:pt>
                <c:pt idx="1634">
                  <c:v>2017</c:v>
                </c:pt>
                <c:pt idx="1635">
                  <c:v>2018</c:v>
                </c:pt>
                <c:pt idx="1636">
                  <c:v>2019</c:v>
                </c:pt>
                <c:pt idx="1637">
                  <c:v>2020</c:v>
                </c:pt>
                <c:pt idx="1638">
                  <c:v>2021</c:v>
                </c:pt>
                <c:pt idx="1639">
                  <c:v>2011</c:v>
                </c:pt>
                <c:pt idx="1640">
                  <c:v>2012</c:v>
                </c:pt>
                <c:pt idx="1641">
                  <c:v>2013</c:v>
                </c:pt>
                <c:pt idx="1642">
                  <c:v>2014</c:v>
                </c:pt>
                <c:pt idx="1643">
                  <c:v>2015</c:v>
                </c:pt>
                <c:pt idx="1644">
                  <c:v>2016</c:v>
                </c:pt>
                <c:pt idx="1645">
                  <c:v>2017</c:v>
                </c:pt>
                <c:pt idx="1646">
                  <c:v>2018</c:v>
                </c:pt>
                <c:pt idx="1647">
                  <c:v>2019</c:v>
                </c:pt>
                <c:pt idx="1648">
                  <c:v>2020</c:v>
                </c:pt>
                <c:pt idx="1649">
                  <c:v>2021</c:v>
                </c:pt>
                <c:pt idx="1650">
                  <c:v>2011</c:v>
                </c:pt>
                <c:pt idx="1651">
                  <c:v>2012</c:v>
                </c:pt>
                <c:pt idx="1652">
                  <c:v>2013</c:v>
                </c:pt>
                <c:pt idx="1653">
                  <c:v>2014</c:v>
                </c:pt>
                <c:pt idx="1654">
                  <c:v>2015</c:v>
                </c:pt>
                <c:pt idx="1655">
                  <c:v>2016</c:v>
                </c:pt>
                <c:pt idx="1656">
                  <c:v>2017</c:v>
                </c:pt>
                <c:pt idx="1657">
                  <c:v>2018</c:v>
                </c:pt>
                <c:pt idx="1658">
                  <c:v>2019</c:v>
                </c:pt>
                <c:pt idx="1659">
                  <c:v>2020</c:v>
                </c:pt>
                <c:pt idx="1660">
                  <c:v>2021</c:v>
                </c:pt>
                <c:pt idx="1661">
                  <c:v>2011</c:v>
                </c:pt>
                <c:pt idx="1662">
                  <c:v>2012</c:v>
                </c:pt>
                <c:pt idx="1663">
                  <c:v>2013</c:v>
                </c:pt>
                <c:pt idx="1664">
                  <c:v>2014</c:v>
                </c:pt>
                <c:pt idx="1665">
                  <c:v>2015</c:v>
                </c:pt>
                <c:pt idx="1666">
                  <c:v>2016</c:v>
                </c:pt>
                <c:pt idx="1667">
                  <c:v>2017</c:v>
                </c:pt>
                <c:pt idx="1668">
                  <c:v>2018</c:v>
                </c:pt>
                <c:pt idx="1669">
                  <c:v>2019</c:v>
                </c:pt>
                <c:pt idx="1670">
                  <c:v>2020</c:v>
                </c:pt>
                <c:pt idx="1671">
                  <c:v>2021</c:v>
                </c:pt>
                <c:pt idx="1672">
                  <c:v>2011</c:v>
                </c:pt>
                <c:pt idx="1673">
                  <c:v>2012</c:v>
                </c:pt>
                <c:pt idx="1674">
                  <c:v>2013</c:v>
                </c:pt>
                <c:pt idx="1675">
                  <c:v>2014</c:v>
                </c:pt>
                <c:pt idx="1676">
                  <c:v>2015</c:v>
                </c:pt>
                <c:pt idx="1677">
                  <c:v>2016</c:v>
                </c:pt>
                <c:pt idx="1678">
                  <c:v>2017</c:v>
                </c:pt>
                <c:pt idx="1679">
                  <c:v>2018</c:v>
                </c:pt>
                <c:pt idx="1680">
                  <c:v>2019</c:v>
                </c:pt>
                <c:pt idx="1681">
                  <c:v>2020</c:v>
                </c:pt>
                <c:pt idx="1682">
                  <c:v>2021</c:v>
                </c:pt>
                <c:pt idx="1683">
                  <c:v>2011</c:v>
                </c:pt>
                <c:pt idx="1684">
                  <c:v>2012</c:v>
                </c:pt>
                <c:pt idx="1685">
                  <c:v>2013</c:v>
                </c:pt>
                <c:pt idx="1686">
                  <c:v>2014</c:v>
                </c:pt>
                <c:pt idx="1687">
                  <c:v>2015</c:v>
                </c:pt>
                <c:pt idx="1688">
                  <c:v>2016</c:v>
                </c:pt>
                <c:pt idx="1689">
                  <c:v>2017</c:v>
                </c:pt>
                <c:pt idx="1690">
                  <c:v>2018</c:v>
                </c:pt>
                <c:pt idx="1691">
                  <c:v>2019</c:v>
                </c:pt>
                <c:pt idx="1692">
                  <c:v>2020</c:v>
                </c:pt>
                <c:pt idx="1693">
                  <c:v>2021</c:v>
                </c:pt>
                <c:pt idx="1694">
                  <c:v>2011</c:v>
                </c:pt>
                <c:pt idx="1695">
                  <c:v>2012</c:v>
                </c:pt>
                <c:pt idx="1696">
                  <c:v>2013</c:v>
                </c:pt>
                <c:pt idx="1697">
                  <c:v>2014</c:v>
                </c:pt>
                <c:pt idx="1698">
                  <c:v>2015</c:v>
                </c:pt>
                <c:pt idx="1699">
                  <c:v>2016</c:v>
                </c:pt>
                <c:pt idx="1700">
                  <c:v>2017</c:v>
                </c:pt>
                <c:pt idx="1701">
                  <c:v>2018</c:v>
                </c:pt>
                <c:pt idx="1702">
                  <c:v>2019</c:v>
                </c:pt>
                <c:pt idx="1703">
                  <c:v>2020</c:v>
                </c:pt>
                <c:pt idx="1704">
                  <c:v>2021</c:v>
                </c:pt>
                <c:pt idx="1705">
                  <c:v>2011</c:v>
                </c:pt>
                <c:pt idx="1706">
                  <c:v>2012</c:v>
                </c:pt>
                <c:pt idx="1707">
                  <c:v>2013</c:v>
                </c:pt>
                <c:pt idx="1708">
                  <c:v>2014</c:v>
                </c:pt>
                <c:pt idx="1709">
                  <c:v>2015</c:v>
                </c:pt>
                <c:pt idx="1710">
                  <c:v>2016</c:v>
                </c:pt>
                <c:pt idx="1711">
                  <c:v>2017</c:v>
                </c:pt>
                <c:pt idx="1712">
                  <c:v>2018</c:v>
                </c:pt>
                <c:pt idx="1713">
                  <c:v>2019</c:v>
                </c:pt>
                <c:pt idx="1714">
                  <c:v>2020</c:v>
                </c:pt>
                <c:pt idx="1715">
                  <c:v>2021</c:v>
                </c:pt>
                <c:pt idx="1716">
                  <c:v>2011</c:v>
                </c:pt>
                <c:pt idx="1717">
                  <c:v>2012</c:v>
                </c:pt>
                <c:pt idx="1718">
                  <c:v>2013</c:v>
                </c:pt>
                <c:pt idx="1719">
                  <c:v>2014</c:v>
                </c:pt>
                <c:pt idx="1720">
                  <c:v>2015</c:v>
                </c:pt>
                <c:pt idx="1721">
                  <c:v>2016</c:v>
                </c:pt>
                <c:pt idx="1722">
                  <c:v>2017</c:v>
                </c:pt>
                <c:pt idx="1723">
                  <c:v>2018</c:v>
                </c:pt>
                <c:pt idx="1724">
                  <c:v>2019</c:v>
                </c:pt>
                <c:pt idx="1725">
                  <c:v>2020</c:v>
                </c:pt>
                <c:pt idx="1726">
                  <c:v>2021</c:v>
                </c:pt>
                <c:pt idx="1727">
                  <c:v>2011</c:v>
                </c:pt>
                <c:pt idx="1728">
                  <c:v>2012</c:v>
                </c:pt>
                <c:pt idx="1729">
                  <c:v>2013</c:v>
                </c:pt>
                <c:pt idx="1730">
                  <c:v>2014</c:v>
                </c:pt>
                <c:pt idx="1731">
                  <c:v>2015</c:v>
                </c:pt>
                <c:pt idx="1732">
                  <c:v>2016</c:v>
                </c:pt>
                <c:pt idx="1733">
                  <c:v>2017</c:v>
                </c:pt>
                <c:pt idx="1734">
                  <c:v>2018</c:v>
                </c:pt>
                <c:pt idx="1735">
                  <c:v>2019</c:v>
                </c:pt>
                <c:pt idx="1736">
                  <c:v>2020</c:v>
                </c:pt>
                <c:pt idx="1737">
                  <c:v>2021</c:v>
                </c:pt>
                <c:pt idx="1738">
                  <c:v>2011</c:v>
                </c:pt>
                <c:pt idx="1739">
                  <c:v>2012</c:v>
                </c:pt>
                <c:pt idx="1740">
                  <c:v>2013</c:v>
                </c:pt>
                <c:pt idx="1741">
                  <c:v>2014</c:v>
                </c:pt>
                <c:pt idx="1742">
                  <c:v>2015</c:v>
                </c:pt>
                <c:pt idx="1743">
                  <c:v>2016</c:v>
                </c:pt>
                <c:pt idx="1744">
                  <c:v>2017</c:v>
                </c:pt>
                <c:pt idx="1745">
                  <c:v>2018</c:v>
                </c:pt>
                <c:pt idx="1746">
                  <c:v>2019</c:v>
                </c:pt>
                <c:pt idx="1747">
                  <c:v>2020</c:v>
                </c:pt>
                <c:pt idx="1748">
                  <c:v>2021</c:v>
                </c:pt>
                <c:pt idx="1749">
                  <c:v>2011</c:v>
                </c:pt>
                <c:pt idx="1750">
                  <c:v>2012</c:v>
                </c:pt>
                <c:pt idx="1751">
                  <c:v>2013</c:v>
                </c:pt>
                <c:pt idx="1752">
                  <c:v>2014</c:v>
                </c:pt>
                <c:pt idx="1753">
                  <c:v>2015</c:v>
                </c:pt>
                <c:pt idx="1754">
                  <c:v>2016</c:v>
                </c:pt>
                <c:pt idx="1755">
                  <c:v>2017</c:v>
                </c:pt>
                <c:pt idx="1756">
                  <c:v>2018</c:v>
                </c:pt>
                <c:pt idx="1757">
                  <c:v>2019</c:v>
                </c:pt>
                <c:pt idx="1758">
                  <c:v>2020</c:v>
                </c:pt>
                <c:pt idx="1759">
                  <c:v>2021</c:v>
                </c:pt>
                <c:pt idx="1760">
                  <c:v>2011</c:v>
                </c:pt>
                <c:pt idx="1761">
                  <c:v>2012</c:v>
                </c:pt>
                <c:pt idx="1762">
                  <c:v>2013</c:v>
                </c:pt>
                <c:pt idx="1763">
                  <c:v>2014</c:v>
                </c:pt>
                <c:pt idx="1764">
                  <c:v>2015</c:v>
                </c:pt>
                <c:pt idx="1765">
                  <c:v>2016</c:v>
                </c:pt>
                <c:pt idx="1766">
                  <c:v>2017</c:v>
                </c:pt>
                <c:pt idx="1767">
                  <c:v>2018</c:v>
                </c:pt>
                <c:pt idx="1768">
                  <c:v>2019</c:v>
                </c:pt>
                <c:pt idx="1769">
                  <c:v>2020</c:v>
                </c:pt>
                <c:pt idx="1770">
                  <c:v>2021</c:v>
                </c:pt>
                <c:pt idx="1771">
                  <c:v>2011</c:v>
                </c:pt>
                <c:pt idx="1772">
                  <c:v>2012</c:v>
                </c:pt>
                <c:pt idx="1773">
                  <c:v>2013</c:v>
                </c:pt>
                <c:pt idx="1774">
                  <c:v>2014</c:v>
                </c:pt>
                <c:pt idx="1775">
                  <c:v>2015</c:v>
                </c:pt>
                <c:pt idx="1776">
                  <c:v>2016</c:v>
                </c:pt>
                <c:pt idx="1777">
                  <c:v>2017</c:v>
                </c:pt>
                <c:pt idx="1778">
                  <c:v>2018</c:v>
                </c:pt>
                <c:pt idx="1779">
                  <c:v>2019</c:v>
                </c:pt>
                <c:pt idx="1780">
                  <c:v>2020</c:v>
                </c:pt>
                <c:pt idx="1781">
                  <c:v>2021</c:v>
                </c:pt>
                <c:pt idx="1782">
                  <c:v>2011</c:v>
                </c:pt>
                <c:pt idx="1783">
                  <c:v>2012</c:v>
                </c:pt>
                <c:pt idx="1784">
                  <c:v>2013</c:v>
                </c:pt>
                <c:pt idx="1785">
                  <c:v>2014</c:v>
                </c:pt>
                <c:pt idx="1786">
                  <c:v>2015</c:v>
                </c:pt>
                <c:pt idx="1787">
                  <c:v>2016</c:v>
                </c:pt>
                <c:pt idx="1788">
                  <c:v>2017</c:v>
                </c:pt>
                <c:pt idx="1789">
                  <c:v>2018</c:v>
                </c:pt>
                <c:pt idx="1790">
                  <c:v>2019</c:v>
                </c:pt>
                <c:pt idx="1791">
                  <c:v>2020</c:v>
                </c:pt>
                <c:pt idx="1792">
                  <c:v>2021</c:v>
                </c:pt>
                <c:pt idx="1793">
                  <c:v>2011</c:v>
                </c:pt>
                <c:pt idx="1794">
                  <c:v>2012</c:v>
                </c:pt>
                <c:pt idx="1795">
                  <c:v>2013</c:v>
                </c:pt>
                <c:pt idx="1796">
                  <c:v>2014</c:v>
                </c:pt>
                <c:pt idx="1797">
                  <c:v>2015</c:v>
                </c:pt>
                <c:pt idx="1798">
                  <c:v>2016</c:v>
                </c:pt>
                <c:pt idx="1799">
                  <c:v>2017</c:v>
                </c:pt>
                <c:pt idx="1800">
                  <c:v>2018</c:v>
                </c:pt>
                <c:pt idx="1801">
                  <c:v>2019</c:v>
                </c:pt>
                <c:pt idx="1802">
                  <c:v>2020</c:v>
                </c:pt>
                <c:pt idx="1803">
                  <c:v>2021</c:v>
                </c:pt>
                <c:pt idx="1804">
                  <c:v>2011</c:v>
                </c:pt>
                <c:pt idx="1805">
                  <c:v>2012</c:v>
                </c:pt>
                <c:pt idx="1806">
                  <c:v>2013</c:v>
                </c:pt>
                <c:pt idx="1807">
                  <c:v>2014</c:v>
                </c:pt>
                <c:pt idx="1808">
                  <c:v>2015</c:v>
                </c:pt>
                <c:pt idx="1809">
                  <c:v>2016</c:v>
                </c:pt>
                <c:pt idx="1810">
                  <c:v>2017</c:v>
                </c:pt>
                <c:pt idx="1811">
                  <c:v>2018</c:v>
                </c:pt>
                <c:pt idx="1812">
                  <c:v>2019</c:v>
                </c:pt>
                <c:pt idx="1813">
                  <c:v>2020</c:v>
                </c:pt>
                <c:pt idx="1814">
                  <c:v>2021</c:v>
                </c:pt>
                <c:pt idx="1815">
                  <c:v>2011</c:v>
                </c:pt>
                <c:pt idx="1816">
                  <c:v>2012</c:v>
                </c:pt>
                <c:pt idx="1817">
                  <c:v>2013</c:v>
                </c:pt>
                <c:pt idx="1818">
                  <c:v>2014</c:v>
                </c:pt>
                <c:pt idx="1819">
                  <c:v>2015</c:v>
                </c:pt>
                <c:pt idx="1820">
                  <c:v>2016</c:v>
                </c:pt>
                <c:pt idx="1821">
                  <c:v>2017</c:v>
                </c:pt>
                <c:pt idx="1822">
                  <c:v>2018</c:v>
                </c:pt>
                <c:pt idx="1823">
                  <c:v>2019</c:v>
                </c:pt>
                <c:pt idx="1824">
                  <c:v>2020</c:v>
                </c:pt>
                <c:pt idx="1825">
                  <c:v>2021</c:v>
                </c:pt>
                <c:pt idx="1826">
                  <c:v>2011</c:v>
                </c:pt>
                <c:pt idx="1827">
                  <c:v>2012</c:v>
                </c:pt>
                <c:pt idx="1828">
                  <c:v>2013</c:v>
                </c:pt>
                <c:pt idx="1829">
                  <c:v>2014</c:v>
                </c:pt>
                <c:pt idx="1830">
                  <c:v>2015</c:v>
                </c:pt>
                <c:pt idx="1831">
                  <c:v>2016</c:v>
                </c:pt>
                <c:pt idx="1832">
                  <c:v>2017</c:v>
                </c:pt>
                <c:pt idx="1833">
                  <c:v>2018</c:v>
                </c:pt>
                <c:pt idx="1834">
                  <c:v>2019</c:v>
                </c:pt>
                <c:pt idx="1835">
                  <c:v>2020</c:v>
                </c:pt>
                <c:pt idx="1836">
                  <c:v>2021</c:v>
                </c:pt>
                <c:pt idx="1837">
                  <c:v>2011</c:v>
                </c:pt>
                <c:pt idx="1838">
                  <c:v>2012</c:v>
                </c:pt>
                <c:pt idx="1839">
                  <c:v>2013</c:v>
                </c:pt>
                <c:pt idx="1840">
                  <c:v>2014</c:v>
                </c:pt>
                <c:pt idx="1841">
                  <c:v>2015</c:v>
                </c:pt>
                <c:pt idx="1842">
                  <c:v>2016</c:v>
                </c:pt>
                <c:pt idx="1843">
                  <c:v>2017</c:v>
                </c:pt>
                <c:pt idx="1844">
                  <c:v>2018</c:v>
                </c:pt>
                <c:pt idx="1845">
                  <c:v>2019</c:v>
                </c:pt>
                <c:pt idx="1846">
                  <c:v>2020</c:v>
                </c:pt>
                <c:pt idx="1847">
                  <c:v>2021</c:v>
                </c:pt>
                <c:pt idx="1848">
                  <c:v>2011</c:v>
                </c:pt>
                <c:pt idx="1849">
                  <c:v>2012</c:v>
                </c:pt>
                <c:pt idx="1850">
                  <c:v>2013</c:v>
                </c:pt>
                <c:pt idx="1851">
                  <c:v>2014</c:v>
                </c:pt>
                <c:pt idx="1852">
                  <c:v>2015</c:v>
                </c:pt>
                <c:pt idx="1853">
                  <c:v>2016</c:v>
                </c:pt>
                <c:pt idx="1854">
                  <c:v>2017</c:v>
                </c:pt>
                <c:pt idx="1855">
                  <c:v>2018</c:v>
                </c:pt>
                <c:pt idx="1856">
                  <c:v>2019</c:v>
                </c:pt>
                <c:pt idx="1857">
                  <c:v>2020</c:v>
                </c:pt>
                <c:pt idx="1858">
                  <c:v>2021</c:v>
                </c:pt>
                <c:pt idx="1859">
                  <c:v>2011</c:v>
                </c:pt>
                <c:pt idx="1860">
                  <c:v>2012</c:v>
                </c:pt>
                <c:pt idx="1861">
                  <c:v>2013</c:v>
                </c:pt>
                <c:pt idx="1862">
                  <c:v>2014</c:v>
                </c:pt>
                <c:pt idx="1863">
                  <c:v>2015</c:v>
                </c:pt>
                <c:pt idx="1864">
                  <c:v>2016</c:v>
                </c:pt>
                <c:pt idx="1865">
                  <c:v>2017</c:v>
                </c:pt>
                <c:pt idx="1866">
                  <c:v>2018</c:v>
                </c:pt>
                <c:pt idx="1867">
                  <c:v>2019</c:v>
                </c:pt>
                <c:pt idx="1868">
                  <c:v>2020</c:v>
                </c:pt>
                <c:pt idx="1869">
                  <c:v>2021</c:v>
                </c:pt>
                <c:pt idx="1870">
                  <c:v>2011</c:v>
                </c:pt>
                <c:pt idx="1871">
                  <c:v>2012</c:v>
                </c:pt>
                <c:pt idx="1872">
                  <c:v>2013</c:v>
                </c:pt>
                <c:pt idx="1873">
                  <c:v>2014</c:v>
                </c:pt>
                <c:pt idx="1874">
                  <c:v>2015</c:v>
                </c:pt>
                <c:pt idx="1875">
                  <c:v>2016</c:v>
                </c:pt>
                <c:pt idx="1876">
                  <c:v>2017</c:v>
                </c:pt>
                <c:pt idx="1877">
                  <c:v>2018</c:v>
                </c:pt>
                <c:pt idx="1878">
                  <c:v>2019</c:v>
                </c:pt>
                <c:pt idx="1879">
                  <c:v>2020</c:v>
                </c:pt>
                <c:pt idx="1880">
                  <c:v>2021</c:v>
                </c:pt>
                <c:pt idx="1881">
                  <c:v>2011</c:v>
                </c:pt>
                <c:pt idx="1882">
                  <c:v>2012</c:v>
                </c:pt>
                <c:pt idx="1883">
                  <c:v>2013</c:v>
                </c:pt>
                <c:pt idx="1884">
                  <c:v>2014</c:v>
                </c:pt>
                <c:pt idx="1885">
                  <c:v>2015</c:v>
                </c:pt>
                <c:pt idx="1886">
                  <c:v>2016</c:v>
                </c:pt>
                <c:pt idx="1887">
                  <c:v>2017</c:v>
                </c:pt>
                <c:pt idx="1888">
                  <c:v>2018</c:v>
                </c:pt>
                <c:pt idx="1889">
                  <c:v>2019</c:v>
                </c:pt>
                <c:pt idx="1890">
                  <c:v>2020</c:v>
                </c:pt>
                <c:pt idx="1891">
                  <c:v>2021</c:v>
                </c:pt>
                <c:pt idx="1892">
                  <c:v>2011</c:v>
                </c:pt>
                <c:pt idx="1893">
                  <c:v>2012</c:v>
                </c:pt>
                <c:pt idx="1894">
                  <c:v>2013</c:v>
                </c:pt>
                <c:pt idx="1895">
                  <c:v>2014</c:v>
                </c:pt>
                <c:pt idx="1896">
                  <c:v>2015</c:v>
                </c:pt>
                <c:pt idx="1897">
                  <c:v>2016</c:v>
                </c:pt>
                <c:pt idx="1898">
                  <c:v>2017</c:v>
                </c:pt>
                <c:pt idx="1899">
                  <c:v>2018</c:v>
                </c:pt>
                <c:pt idx="1900">
                  <c:v>2019</c:v>
                </c:pt>
                <c:pt idx="1901">
                  <c:v>2020</c:v>
                </c:pt>
                <c:pt idx="1902">
                  <c:v>2021</c:v>
                </c:pt>
                <c:pt idx="1903">
                  <c:v>2011</c:v>
                </c:pt>
                <c:pt idx="1904">
                  <c:v>2012</c:v>
                </c:pt>
                <c:pt idx="1905">
                  <c:v>2013</c:v>
                </c:pt>
                <c:pt idx="1906">
                  <c:v>2014</c:v>
                </c:pt>
                <c:pt idx="1907">
                  <c:v>2015</c:v>
                </c:pt>
                <c:pt idx="1908">
                  <c:v>2016</c:v>
                </c:pt>
                <c:pt idx="1909">
                  <c:v>2017</c:v>
                </c:pt>
                <c:pt idx="1910">
                  <c:v>2018</c:v>
                </c:pt>
                <c:pt idx="1911">
                  <c:v>2019</c:v>
                </c:pt>
                <c:pt idx="1912">
                  <c:v>2020</c:v>
                </c:pt>
                <c:pt idx="1913">
                  <c:v>2021</c:v>
                </c:pt>
                <c:pt idx="1914">
                  <c:v>2011</c:v>
                </c:pt>
                <c:pt idx="1915">
                  <c:v>2012</c:v>
                </c:pt>
                <c:pt idx="1916">
                  <c:v>2013</c:v>
                </c:pt>
                <c:pt idx="1917">
                  <c:v>2014</c:v>
                </c:pt>
                <c:pt idx="1918">
                  <c:v>2015</c:v>
                </c:pt>
                <c:pt idx="1919">
                  <c:v>2016</c:v>
                </c:pt>
                <c:pt idx="1920">
                  <c:v>2017</c:v>
                </c:pt>
                <c:pt idx="1921">
                  <c:v>2018</c:v>
                </c:pt>
                <c:pt idx="1922">
                  <c:v>2019</c:v>
                </c:pt>
                <c:pt idx="1923">
                  <c:v>2020</c:v>
                </c:pt>
                <c:pt idx="1924">
                  <c:v>2021</c:v>
                </c:pt>
                <c:pt idx="1925">
                  <c:v>2011</c:v>
                </c:pt>
                <c:pt idx="1926">
                  <c:v>2012</c:v>
                </c:pt>
                <c:pt idx="1927">
                  <c:v>2013</c:v>
                </c:pt>
                <c:pt idx="1928">
                  <c:v>2014</c:v>
                </c:pt>
                <c:pt idx="1929">
                  <c:v>2015</c:v>
                </c:pt>
                <c:pt idx="1930">
                  <c:v>2016</c:v>
                </c:pt>
                <c:pt idx="1931">
                  <c:v>2017</c:v>
                </c:pt>
                <c:pt idx="1932">
                  <c:v>2018</c:v>
                </c:pt>
                <c:pt idx="1933">
                  <c:v>2019</c:v>
                </c:pt>
                <c:pt idx="1934">
                  <c:v>2020</c:v>
                </c:pt>
                <c:pt idx="1935">
                  <c:v>2021</c:v>
                </c:pt>
                <c:pt idx="1936">
                  <c:v>2011</c:v>
                </c:pt>
                <c:pt idx="1937">
                  <c:v>2012</c:v>
                </c:pt>
                <c:pt idx="1938">
                  <c:v>2013</c:v>
                </c:pt>
                <c:pt idx="1939">
                  <c:v>2014</c:v>
                </c:pt>
                <c:pt idx="1940">
                  <c:v>2015</c:v>
                </c:pt>
                <c:pt idx="1941">
                  <c:v>2016</c:v>
                </c:pt>
                <c:pt idx="1942">
                  <c:v>2017</c:v>
                </c:pt>
                <c:pt idx="1943">
                  <c:v>2018</c:v>
                </c:pt>
                <c:pt idx="1944">
                  <c:v>2019</c:v>
                </c:pt>
                <c:pt idx="1945">
                  <c:v>2020</c:v>
                </c:pt>
                <c:pt idx="1946">
                  <c:v>2021</c:v>
                </c:pt>
                <c:pt idx="1947">
                  <c:v>2011</c:v>
                </c:pt>
                <c:pt idx="1948">
                  <c:v>2012</c:v>
                </c:pt>
                <c:pt idx="1949">
                  <c:v>2013</c:v>
                </c:pt>
                <c:pt idx="1950">
                  <c:v>2014</c:v>
                </c:pt>
                <c:pt idx="1951">
                  <c:v>2015</c:v>
                </c:pt>
                <c:pt idx="1952">
                  <c:v>2016</c:v>
                </c:pt>
                <c:pt idx="1953">
                  <c:v>2017</c:v>
                </c:pt>
                <c:pt idx="1954">
                  <c:v>2018</c:v>
                </c:pt>
                <c:pt idx="1955">
                  <c:v>2019</c:v>
                </c:pt>
                <c:pt idx="1956">
                  <c:v>2020</c:v>
                </c:pt>
                <c:pt idx="1957">
                  <c:v>2021</c:v>
                </c:pt>
                <c:pt idx="1958">
                  <c:v>2011</c:v>
                </c:pt>
                <c:pt idx="1959">
                  <c:v>2012</c:v>
                </c:pt>
                <c:pt idx="1960">
                  <c:v>2013</c:v>
                </c:pt>
                <c:pt idx="1961">
                  <c:v>2014</c:v>
                </c:pt>
                <c:pt idx="1962">
                  <c:v>2015</c:v>
                </c:pt>
                <c:pt idx="1963">
                  <c:v>2016</c:v>
                </c:pt>
                <c:pt idx="1964">
                  <c:v>2017</c:v>
                </c:pt>
                <c:pt idx="1965">
                  <c:v>2018</c:v>
                </c:pt>
                <c:pt idx="1966">
                  <c:v>2019</c:v>
                </c:pt>
                <c:pt idx="1967">
                  <c:v>2020</c:v>
                </c:pt>
                <c:pt idx="1968">
                  <c:v>2021</c:v>
                </c:pt>
                <c:pt idx="1969">
                  <c:v>2011</c:v>
                </c:pt>
                <c:pt idx="1970">
                  <c:v>2012</c:v>
                </c:pt>
                <c:pt idx="1971">
                  <c:v>2013</c:v>
                </c:pt>
                <c:pt idx="1972">
                  <c:v>2014</c:v>
                </c:pt>
                <c:pt idx="1973">
                  <c:v>2015</c:v>
                </c:pt>
                <c:pt idx="1974">
                  <c:v>2016</c:v>
                </c:pt>
                <c:pt idx="1975">
                  <c:v>2017</c:v>
                </c:pt>
                <c:pt idx="1976">
                  <c:v>2018</c:v>
                </c:pt>
                <c:pt idx="1977">
                  <c:v>2019</c:v>
                </c:pt>
                <c:pt idx="1978">
                  <c:v>2020</c:v>
                </c:pt>
                <c:pt idx="1979">
                  <c:v>2021</c:v>
                </c:pt>
                <c:pt idx="1980">
                  <c:v>2011</c:v>
                </c:pt>
                <c:pt idx="1981">
                  <c:v>2012</c:v>
                </c:pt>
                <c:pt idx="1982">
                  <c:v>2013</c:v>
                </c:pt>
                <c:pt idx="1983">
                  <c:v>2014</c:v>
                </c:pt>
                <c:pt idx="1984">
                  <c:v>2015</c:v>
                </c:pt>
                <c:pt idx="1985">
                  <c:v>2016</c:v>
                </c:pt>
                <c:pt idx="1986">
                  <c:v>2017</c:v>
                </c:pt>
                <c:pt idx="1987">
                  <c:v>2018</c:v>
                </c:pt>
                <c:pt idx="1988">
                  <c:v>2019</c:v>
                </c:pt>
                <c:pt idx="1989">
                  <c:v>2020</c:v>
                </c:pt>
                <c:pt idx="1990">
                  <c:v>2021</c:v>
                </c:pt>
                <c:pt idx="1991">
                  <c:v>2011</c:v>
                </c:pt>
                <c:pt idx="1992">
                  <c:v>2012</c:v>
                </c:pt>
                <c:pt idx="1993">
                  <c:v>2013</c:v>
                </c:pt>
                <c:pt idx="1994">
                  <c:v>2014</c:v>
                </c:pt>
                <c:pt idx="1995">
                  <c:v>2015</c:v>
                </c:pt>
                <c:pt idx="1996">
                  <c:v>2016</c:v>
                </c:pt>
                <c:pt idx="1997">
                  <c:v>2017</c:v>
                </c:pt>
                <c:pt idx="1998">
                  <c:v>2018</c:v>
                </c:pt>
                <c:pt idx="1999">
                  <c:v>2019</c:v>
                </c:pt>
                <c:pt idx="2000">
                  <c:v>2020</c:v>
                </c:pt>
                <c:pt idx="2001">
                  <c:v>2021</c:v>
                </c:pt>
                <c:pt idx="2002">
                  <c:v>2011</c:v>
                </c:pt>
                <c:pt idx="2003">
                  <c:v>2012</c:v>
                </c:pt>
                <c:pt idx="2004">
                  <c:v>2013</c:v>
                </c:pt>
                <c:pt idx="2005">
                  <c:v>2014</c:v>
                </c:pt>
                <c:pt idx="2006">
                  <c:v>2015</c:v>
                </c:pt>
                <c:pt idx="2007">
                  <c:v>2016</c:v>
                </c:pt>
                <c:pt idx="2008">
                  <c:v>2017</c:v>
                </c:pt>
                <c:pt idx="2009">
                  <c:v>2018</c:v>
                </c:pt>
                <c:pt idx="2010">
                  <c:v>2019</c:v>
                </c:pt>
                <c:pt idx="2011">
                  <c:v>2020</c:v>
                </c:pt>
                <c:pt idx="2012">
                  <c:v>2021</c:v>
                </c:pt>
                <c:pt idx="2013">
                  <c:v>2011</c:v>
                </c:pt>
                <c:pt idx="2014">
                  <c:v>2012</c:v>
                </c:pt>
                <c:pt idx="2015">
                  <c:v>2013</c:v>
                </c:pt>
                <c:pt idx="2016">
                  <c:v>2014</c:v>
                </c:pt>
                <c:pt idx="2017">
                  <c:v>2015</c:v>
                </c:pt>
                <c:pt idx="2018">
                  <c:v>2016</c:v>
                </c:pt>
                <c:pt idx="2019">
                  <c:v>2017</c:v>
                </c:pt>
                <c:pt idx="2020">
                  <c:v>2018</c:v>
                </c:pt>
                <c:pt idx="2021">
                  <c:v>2019</c:v>
                </c:pt>
                <c:pt idx="2022">
                  <c:v>2020</c:v>
                </c:pt>
                <c:pt idx="2023">
                  <c:v>2021</c:v>
                </c:pt>
                <c:pt idx="2024">
                  <c:v>2011</c:v>
                </c:pt>
                <c:pt idx="2025">
                  <c:v>2012</c:v>
                </c:pt>
                <c:pt idx="2026">
                  <c:v>2013</c:v>
                </c:pt>
                <c:pt idx="2027">
                  <c:v>2014</c:v>
                </c:pt>
                <c:pt idx="2028">
                  <c:v>2015</c:v>
                </c:pt>
                <c:pt idx="2029">
                  <c:v>2016</c:v>
                </c:pt>
                <c:pt idx="2030">
                  <c:v>2017</c:v>
                </c:pt>
                <c:pt idx="2031">
                  <c:v>2018</c:v>
                </c:pt>
                <c:pt idx="2032">
                  <c:v>2019</c:v>
                </c:pt>
                <c:pt idx="2033">
                  <c:v>2020</c:v>
                </c:pt>
                <c:pt idx="2034">
                  <c:v>2021</c:v>
                </c:pt>
                <c:pt idx="2035">
                  <c:v>2011</c:v>
                </c:pt>
                <c:pt idx="2036">
                  <c:v>2012</c:v>
                </c:pt>
                <c:pt idx="2037">
                  <c:v>2013</c:v>
                </c:pt>
                <c:pt idx="2038">
                  <c:v>2014</c:v>
                </c:pt>
                <c:pt idx="2039">
                  <c:v>2015</c:v>
                </c:pt>
                <c:pt idx="2040">
                  <c:v>2016</c:v>
                </c:pt>
                <c:pt idx="2041">
                  <c:v>2017</c:v>
                </c:pt>
                <c:pt idx="2042">
                  <c:v>2018</c:v>
                </c:pt>
                <c:pt idx="2043">
                  <c:v>2019</c:v>
                </c:pt>
                <c:pt idx="2044">
                  <c:v>2020</c:v>
                </c:pt>
                <c:pt idx="2045">
                  <c:v>2021</c:v>
                </c:pt>
                <c:pt idx="2046">
                  <c:v>2011</c:v>
                </c:pt>
                <c:pt idx="2047">
                  <c:v>2012</c:v>
                </c:pt>
                <c:pt idx="2048">
                  <c:v>2013</c:v>
                </c:pt>
                <c:pt idx="2049">
                  <c:v>2014</c:v>
                </c:pt>
                <c:pt idx="2050">
                  <c:v>2015</c:v>
                </c:pt>
                <c:pt idx="2051">
                  <c:v>2016</c:v>
                </c:pt>
                <c:pt idx="2052">
                  <c:v>2017</c:v>
                </c:pt>
                <c:pt idx="2053">
                  <c:v>2018</c:v>
                </c:pt>
                <c:pt idx="2054">
                  <c:v>2019</c:v>
                </c:pt>
                <c:pt idx="2055">
                  <c:v>2020</c:v>
                </c:pt>
                <c:pt idx="2056">
                  <c:v>2021</c:v>
                </c:pt>
                <c:pt idx="2057">
                  <c:v>2011</c:v>
                </c:pt>
                <c:pt idx="2058">
                  <c:v>2012</c:v>
                </c:pt>
                <c:pt idx="2059">
                  <c:v>2013</c:v>
                </c:pt>
                <c:pt idx="2060">
                  <c:v>2014</c:v>
                </c:pt>
                <c:pt idx="2061">
                  <c:v>2015</c:v>
                </c:pt>
                <c:pt idx="2062">
                  <c:v>2016</c:v>
                </c:pt>
                <c:pt idx="2063">
                  <c:v>2017</c:v>
                </c:pt>
                <c:pt idx="2064">
                  <c:v>2018</c:v>
                </c:pt>
                <c:pt idx="2065">
                  <c:v>2019</c:v>
                </c:pt>
                <c:pt idx="2066">
                  <c:v>2020</c:v>
                </c:pt>
                <c:pt idx="2067">
                  <c:v>2021</c:v>
                </c:pt>
                <c:pt idx="2068">
                  <c:v>2011</c:v>
                </c:pt>
                <c:pt idx="2069">
                  <c:v>2012</c:v>
                </c:pt>
                <c:pt idx="2070">
                  <c:v>2013</c:v>
                </c:pt>
                <c:pt idx="2071">
                  <c:v>2014</c:v>
                </c:pt>
                <c:pt idx="2072">
                  <c:v>2015</c:v>
                </c:pt>
                <c:pt idx="2073">
                  <c:v>2016</c:v>
                </c:pt>
                <c:pt idx="2074">
                  <c:v>2017</c:v>
                </c:pt>
                <c:pt idx="2075">
                  <c:v>2018</c:v>
                </c:pt>
                <c:pt idx="2076">
                  <c:v>2019</c:v>
                </c:pt>
                <c:pt idx="2077">
                  <c:v>2020</c:v>
                </c:pt>
                <c:pt idx="2078">
                  <c:v>2021</c:v>
                </c:pt>
                <c:pt idx="2079">
                  <c:v>2011</c:v>
                </c:pt>
                <c:pt idx="2080">
                  <c:v>2012</c:v>
                </c:pt>
                <c:pt idx="2081">
                  <c:v>2013</c:v>
                </c:pt>
                <c:pt idx="2082">
                  <c:v>2014</c:v>
                </c:pt>
                <c:pt idx="2083">
                  <c:v>2015</c:v>
                </c:pt>
                <c:pt idx="2084">
                  <c:v>2016</c:v>
                </c:pt>
                <c:pt idx="2085">
                  <c:v>2017</c:v>
                </c:pt>
                <c:pt idx="2086">
                  <c:v>2018</c:v>
                </c:pt>
                <c:pt idx="2087">
                  <c:v>2019</c:v>
                </c:pt>
                <c:pt idx="2088">
                  <c:v>2020</c:v>
                </c:pt>
                <c:pt idx="2089">
                  <c:v>2021</c:v>
                </c:pt>
                <c:pt idx="2090">
                  <c:v>2011</c:v>
                </c:pt>
                <c:pt idx="2091">
                  <c:v>2012</c:v>
                </c:pt>
                <c:pt idx="2092">
                  <c:v>2013</c:v>
                </c:pt>
                <c:pt idx="2093">
                  <c:v>2014</c:v>
                </c:pt>
                <c:pt idx="2094">
                  <c:v>2015</c:v>
                </c:pt>
                <c:pt idx="2095">
                  <c:v>2016</c:v>
                </c:pt>
                <c:pt idx="2096">
                  <c:v>2017</c:v>
                </c:pt>
                <c:pt idx="2097">
                  <c:v>2018</c:v>
                </c:pt>
                <c:pt idx="2098">
                  <c:v>2019</c:v>
                </c:pt>
                <c:pt idx="2099">
                  <c:v>2020</c:v>
                </c:pt>
                <c:pt idx="2100">
                  <c:v>2021</c:v>
                </c:pt>
                <c:pt idx="2101">
                  <c:v>2011</c:v>
                </c:pt>
                <c:pt idx="2102">
                  <c:v>2012</c:v>
                </c:pt>
                <c:pt idx="2103">
                  <c:v>2013</c:v>
                </c:pt>
                <c:pt idx="2104">
                  <c:v>2014</c:v>
                </c:pt>
                <c:pt idx="2105">
                  <c:v>2015</c:v>
                </c:pt>
                <c:pt idx="2106">
                  <c:v>2016</c:v>
                </c:pt>
                <c:pt idx="2107">
                  <c:v>2017</c:v>
                </c:pt>
                <c:pt idx="2108">
                  <c:v>2018</c:v>
                </c:pt>
                <c:pt idx="2109">
                  <c:v>2019</c:v>
                </c:pt>
                <c:pt idx="2110">
                  <c:v>2020</c:v>
                </c:pt>
                <c:pt idx="2111">
                  <c:v>2021</c:v>
                </c:pt>
                <c:pt idx="2112">
                  <c:v>2011</c:v>
                </c:pt>
                <c:pt idx="2113">
                  <c:v>2012</c:v>
                </c:pt>
                <c:pt idx="2114">
                  <c:v>2013</c:v>
                </c:pt>
                <c:pt idx="2115">
                  <c:v>2014</c:v>
                </c:pt>
                <c:pt idx="2116">
                  <c:v>2015</c:v>
                </c:pt>
                <c:pt idx="2117">
                  <c:v>2016</c:v>
                </c:pt>
                <c:pt idx="2118">
                  <c:v>2017</c:v>
                </c:pt>
                <c:pt idx="2119">
                  <c:v>2018</c:v>
                </c:pt>
                <c:pt idx="2120">
                  <c:v>2019</c:v>
                </c:pt>
                <c:pt idx="2121">
                  <c:v>2020</c:v>
                </c:pt>
                <c:pt idx="2122">
                  <c:v>2021</c:v>
                </c:pt>
                <c:pt idx="2123">
                  <c:v>2011</c:v>
                </c:pt>
                <c:pt idx="2124">
                  <c:v>2012</c:v>
                </c:pt>
                <c:pt idx="2125">
                  <c:v>2013</c:v>
                </c:pt>
                <c:pt idx="2126">
                  <c:v>2014</c:v>
                </c:pt>
                <c:pt idx="2127">
                  <c:v>2015</c:v>
                </c:pt>
                <c:pt idx="2128">
                  <c:v>2016</c:v>
                </c:pt>
                <c:pt idx="2129">
                  <c:v>2017</c:v>
                </c:pt>
                <c:pt idx="2130">
                  <c:v>2018</c:v>
                </c:pt>
                <c:pt idx="2131">
                  <c:v>2019</c:v>
                </c:pt>
                <c:pt idx="2132">
                  <c:v>2020</c:v>
                </c:pt>
                <c:pt idx="2133">
                  <c:v>2021</c:v>
                </c:pt>
                <c:pt idx="2134">
                  <c:v>2011</c:v>
                </c:pt>
                <c:pt idx="2135">
                  <c:v>2012</c:v>
                </c:pt>
                <c:pt idx="2136">
                  <c:v>2013</c:v>
                </c:pt>
                <c:pt idx="2137">
                  <c:v>2014</c:v>
                </c:pt>
                <c:pt idx="2138">
                  <c:v>2015</c:v>
                </c:pt>
                <c:pt idx="2139">
                  <c:v>2016</c:v>
                </c:pt>
                <c:pt idx="2140">
                  <c:v>2017</c:v>
                </c:pt>
                <c:pt idx="2141">
                  <c:v>2018</c:v>
                </c:pt>
                <c:pt idx="2142">
                  <c:v>2019</c:v>
                </c:pt>
                <c:pt idx="2143">
                  <c:v>2020</c:v>
                </c:pt>
                <c:pt idx="2144">
                  <c:v>2021</c:v>
                </c:pt>
                <c:pt idx="2145">
                  <c:v>2011</c:v>
                </c:pt>
                <c:pt idx="2146">
                  <c:v>2012</c:v>
                </c:pt>
                <c:pt idx="2147">
                  <c:v>2013</c:v>
                </c:pt>
                <c:pt idx="2148">
                  <c:v>2014</c:v>
                </c:pt>
                <c:pt idx="2149">
                  <c:v>2015</c:v>
                </c:pt>
                <c:pt idx="2150">
                  <c:v>2016</c:v>
                </c:pt>
                <c:pt idx="2151">
                  <c:v>2017</c:v>
                </c:pt>
                <c:pt idx="2152">
                  <c:v>2018</c:v>
                </c:pt>
                <c:pt idx="2153">
                  <c:v>2019</c:v>
                </c:pt>
                <c:pt idx="2154">
                  <c:v>2020</c:v>
                </c:pt>
                <c:pt idx="2155">
                  <c:v>2021</c:v>
                </c:pt>
                <c:pt idx="2156">
                  <c:v>2011</c:v>
                </c:pt>
                <c:pt idx="2157">
                  <c:v>2012</c:v>
                </c:pt>
                <c:pt idx="2158">
                  <c:v>2013</c:v>
                </c:pt>
                <c:pt idx="2159">
                  <c:v>2014</c:v>
                </c:pt>
                <c:pt idx="2160">
                  <c:v>2015</c:v>
                </c:pt>
                <c:pt idx="2161">
                  <c:v>2016</c:v>
                </c:pt>
                <c:pt idx="2162">
                  <c:v>2017</c:v>
                </c:pt>
                <c:pt idx="2163">
                  <c:v>2018</c:v>
                </c:pt>
                <c:pt idx="2164">
                  <c:v>2019</c:v>
                </c:pt>
                <c:pt idx="2165">
                  <c:v>2020</c:v>
                </c:pt>
                <c:pt idx="2166">
                  <c:v>2021</c:v>
                </c:pt>
                <c:pt idx="2167">
                  <c:v>2011</c:v>
                </c:pt>
                <c:pt idx="2168">
                  <c:v>2012</c:v>
                </c:pt>
                <c:pt idx="2169">
                  <c:v>2013</c:v>
                </c:pt>
                <c:pt idx="2170">
                  <c:v>2014</c:v>
                </c:pt>
                <c:pt idx="2171">
                  <c:v>2015</c:v>
                </c:pt>
                <c:pt idx="2172">
                  <c:v>2016</c:v>
                </c:pt>
                <c:pt idx="2173">
                  <c:v>2017</c:v>
                </c:pt>
                <c:pt idx="2174">
                  <c:v>2018</c:v>
                </c:pt>
                <c:pt idx="2175">
                  <c:v>2019</c:v>
                </c:pt>
                <c:pt idx="2176">
                  <c:v>2020</c:v>
                </c:pt>
                <c:pt idx="2177">
                  <c:v>2021</c:v>
                </c:pt>
                <c:pt idx="2178">
                  <c:v>2011</c:v>
                </c:pt>
                <c:pt idx="2179">
                  <c:v>2012</c:v>
                </c:pt>
                <c:pt idx="2180">
                  <c:v>2013</c:v>
                </c:pt>
                <c:pt idx="2181">
                  <c:v>2014</c:v>
                </c:pt>
                <c:pt idx="2182">
                  <c:v>2015</c:v>
                </c:pt>
                <c:pt idx="2183">
                  <c:v>2016</c:v>
                </c:pt>
                <c:pt idx="2184">
                  <c:v>2017</c:v>
                </c:pt>
                <c:pt idx="2185">
                  <c:v>2018</c:v>
                </c:pt>
                <c:pt idx="2186">
                  <c:v>2019</c:v>
                </c:pt>
                <c:pt idx="2187">
                  <c:v>2020</c:v>
                </c:pt>
                <c:pt idx="2188">
                  <c:v>2021</c:v>
                </c:pt>
                <c:pt idx="2189">
                  <c:v>2011</c:v>
                </c:pt>
                <c:pt idx="2190">
                  <c:v>2012</c:v>
                </c:pt>
                <c:pt idx="2191">
                  <c:v>2013</c:v>
                </c:pt>
                <c:pt idx="2192">
                  <c:v>2014</c:v>
                </c:pt>
                <c:pt idx="2193">
                  <c:v>2015</c:v>
                </c:pt>
                <c:pt idx="2194">
                  <c:v>2016</c:v>
                </c:pt>
                <c:pt idx="2195">
                  <c:v>2017</c:v>
                </c:pt>
                <c:pt idx="2196">
                  <c:v>2018</c:v>
                </c:pt>
                <c:pt idx="2197">
                  <c:v>2019</c:v>
                </c:pt>
                <c:pt idx="2198">
                  <c:v>2020</c:v>
                </c:pt>
                <c:pt idx="2199">
                  <c:v>2021</c:v>
                </c:pt>
                <c:pt idx="2200">
                  <c:v>2011</c:v>
                </c:pt>
                <c:pt idx="2201">
                  <c:v>2012</c:v>
                </c:pt>
                <c:pt idx="2202">
                  <c:v>2013</c:v>
                </c:pt>
                <c:pt idx="2203">
                  <c:v>2014</c:v>
                </c:pt>
                <c:pt idx="2204">
                  <c:v>2015</c:v>
                </c:pt>
                <c:pt idx="2205">
                  <c:v>2016</c:v>
                </c:pt>
                <c:pt idx="2206">
                  <c:v>2017</c:v>
                </c:pt>
                <c:pt idx="2207">
                  <c:v>2018</c:v>
                </c:pt>
                <c:pt idx="2208">
                  <c:v>2019</c:v>
                </c:pt>
                <c:pt idx="2209">
                  <c:v>2020</c:v>
                </c:pt>
                <c:pt idx="2210">
                  <c:v>2021</c:v>
                </c:pt>
                <c:pt idx="2211">
                  <c:v>2011</c:v>
                </c:pt>
                <c:pt idx="2212">
                  <c:v>2012</c:v>
                </c:pt>
                <c:pt idx="2213">
                  <c:v>2013</c:v>
                </c:pt>
                <c:pt idx="2214">
                  <c:v>2014</c:v>
                </c:pt>
                <c:pt idx="2215">
                  <c:v>2015</c:v>
                </c:pt>
                <c:pt idx="2216">
                  <c:v>2016</c:v>
                </c:pt>
                <c:pt idx="2217">
                  <c:v>2017</c:v>
                </c:pt>
                <c:pt idx="2218">
                  <c:v>2018</c:v>
                </c:pt>
                <c:pt idx="2219">
                  <c:v>2019</c:v>
                </c:pt>
                <c:pt idx="2220">
                  <c:v>2020</c:v>
                </c:pt>
                <c:pt idx="2221">
                  <c:v>2021</c:v>
                </c:pt>
                <c:pt idx="2222">
                  <c:v>2011</c:v>
                </c:pt>
                <c:pt idx="2223">
                  <c:v>2012</c:v>
                </c:pt>
                <c:pt idx="2224">
                  <c:v>2013</c:v>
                </c:pt>
                <c:pt idx="2225">
                  <c:v>2014</c:v>
                </c:pt>
                <c:pt idx="2226">
                  <c:v>2015</c:v>
                </c:pt>
                <c:pt idx="2227">
                  <c:v>2016</c:v>
                </c:pt>
                <c:pt idx="2228">
                  <c:v>2017</c:v>
                </c:pt>
                <c:pt idx="2229">
                  <c:v>2018</c:v>
                </c:pt>
                <c:pt idx="2230">
                  <c:v>2019</c:v>
                </c:pt>
                <c:pt idx="2231">
                  <c:v>2020</c:v>
                </c:pt>
                <c:pt idx="2232">
                  <c:v>2021</c:v>
                </c:pt>
                <c:pt idx="2233">
                  <c:v>2011</c:v>
                </c:pt>
                <c:pt idx="2234">
                  <c:v>2012</c:v>
                </c:pt>
                <c:pt idx="2235">
                  <c:v>2013</c:v>
                </c:pt>
                <c:pt idx="2236">
                  <c:v>2014</c:v>
                </c:pt>
                <c:pt idx="2237">
                  <c:v>2015</c:v>
                </c:pt>
                <c:pt idx="2238">
                  <c:v>2016</c:v>
                </c:pt>
                <c:pt idx="2239">
                  <c:v>2017</c:v>
                </c:pt>
                <c:pt idx="2240">
                  <c:v>2018</c:v>
                </c:pt>
                <c:pt idx="2241">
                  <c:v>2019</c:v>
                </c:pt>
                <c:pt idx="2242">
                  <c:v>2020</c:v>
                </c:pt>
                <c:pt idx="2243">
                  <c:v>2021</c:v>
                </c:pt>
                <c:pt idx="2244">
                  <c:v>2011</c:v>
                </c:pt>
                <c:pt idx="2245">
                  <c:v>2012</c:v>
                </c:pt>
                <c:pt idx="2246">
                  <c:v>2013</c:v>
                </c:pt>
                <c:pt idx="2247">
                  <c:v>2014</c:v>
                </c:pt>
                <c:pt idx="2248">
                  <c:v>2015</c:v>
                </c:pt>
                <c:pt idx="2249">
                  <c:v>2016</c:v>
                </c:pt>
                <c:pt idx="2250">
                  <c:v>2017</c:v>
                </c:pt>
                <c:pt idx="2251">
                  <c:v>2018</c:v>
                </c:pt>
                <c:pt idx="2252">
                  <c:v>2019</c:v>
                </c:pt>
                <c:pt idx="2253">
                  <c:v>2020</c:v>
                </c:pt>
                <c:pt idx="2254">
                  <c:v>2021</c:v>
                </c:pt>
                <c:pt idx="2255">
                  <c:v>2011</c:v>
                </c:pt>
                <c:pt idx="2256">
                  <c:v>2012</c:v>
                </c:pt>
                <c:pt idx="2257">
                  <c:v>2013</c:v>
                </c:pt>
                <c:pt idx="2258">
                  <c:v>2014</c:v>
                </c:pt>
                <c:pt idx="2259">
                  <c:v>2015</c:v>
                </c:pt>
                <c:pt idx="2260">
                  <c:v>2016</c:v>
                </c:pt>
                <c:pt idx="2261">
                  <c:v>2017</c:v>
                </c:pt>
                <c:pt idx="2262">
                  <c:v>2018</c:v>
                </c:pt>
                <c:pt idx="2263">
                  <c:v>2019</c:v>
                </c:pt>
                <c:pt idx="2264">
                  <c:v>2020</c:v>
                </c:pt>
                <c:pt idx="2265">
                  <c:v>2021</c:v>
                </c:pt>
                <c:pt idx="2266">
                  <c:v>2011</c:v>
                </c:pt>
                <c:pt idx="2267">
                  <c:v>2012</c:v>
                </c:pt>
                <c:pt idx="2268">
                  <c:v>2013</c:v>
                </c:pt>
                <c:pt idx="2269">
                  <c:v>2014</c:v>
                </c:pt>
                <c:pt idx="2270">
                  <c:v>2015</c:v>
                </c:pt>
                <c:pt idx="2271">
                  <c:v>2016</c:v>
                </c:pt>
                <c:pt idx="2272">
                  <c:v>2017</c:v>
                </c:pt>
                <c:pt idx="2273">
                  <c:v>2018</c:v>
                </c:pt>
                <c:pt idx="2274">
                  <c:v>2019</c:v>
                </c:pt>
                <c:pt idx="2275">
                  <c:v>2020</c:v>
                </c:pt>
                <c:pt idx="2276">
                  <c:v>2021</c:v>
                </c:pt>
                <c:pt idx="2277">
                  <c:v>2011</c:v>
                </c:pt>
                <c:pt idx="2278">
                  <c:v>2012</c:v>
                </c:pt>
                <c:pt idx="2279">
                  <c:v>2013</c:v>
                </c:pt>
                <c:pt idx="2280">
                  <c:v>2014</c:v>
                </c:pt>
                <c:pt idx="2281">
                  <c:v>2015</c:v>
                </c:pt>
                <c:pt idx="2282">
                  <c:v>2016</c:v>
                </c:pt>
                <c:pt idx="2283">
                  <c:v>2017</c:v>
                </c:pt>
                <c:pt idx="2284">
                  <c:v>2018</c:v>
                </c:pt>
                <c:pt idx="2285">
                  <c:v>2019</c:v>
                </c:pt>
                <c:pt idx="2286">
                  <c:v>2020</c:v>
                </c:pt>
                <c:pt idx="2287">
                  <c:v>2021</c:v>
                </c:pt>
                <c:pt idx="2288">
                  <c:v>2011</c:v>
                </c:pt>
                <c:pt idx="2289">
                  <c:v>2012</c:v>
                </c:pt>
                <c:pt idx="2290">
                  <c:v>2013</c:v>
                </c:pt>
                <c:pt idx="2291">
                  <c:v>2014</c:v>
                </c:pt>
                <c:pt idx="2292">
                  <c:v>2015</c:v>
                </c:pt>
                <c:pt idx="2293">
                  <c:v>2016</c:v>
                </c:pt>
                <c:pt idx="2294">
                  <c:v>2017</c:v>
                </c:pt>
                <c:pt idx="2295">
                  <c:v>2018</c:v>
                </c:pt>
                <c:pt idx="2296">
                  <c:v>2019</c:v>
                </c:pt>
                <c:pt idx="2297">
                  <c:v>2020</c:v>
                </c:pt>
                <c:pt idx="2298">
                  <c:v>2021</c:v>
                </c:pt>
                <c:pt idx="2299">
                  <c:v>2011</c:v>
                </c:pt>
                <c:pt idx="2300">
                  <c:v>2012</c:v>
                </c:pt>
                <c:pt idx="2301">
                  <c:v>2013</c:v>
                </c:pt>
                <c:pt idx="2302">
                  <c:v>2014</c:v>
                </c:pt>
                <c:pt idx="2303">
                  <c:v>2015</c:v>
                </c:pt>
                <c:pt idx="2304">
                  <c:v>2016</c:v>
                </c:pt>
                <c:pt idx="2305">
                  <c:v>2017</c:v>
                </c:pt>
                <c:pt idx="2306">
                  <c:v>2018</c:v>
                </c:pt>
                <c:pt idx="2307">
                  <c:v>2019</c:v>
                </c:pt>
                <c:pt idx="2308">
                  <c:v>2020</c:v>
                </c:pt>
                <c:pt idx="2309">
                  <c:v>2021</c:v>
                </c:pt>
                <c:pt idx="2310">
                  <c:v>2011</c:v>
                </c:pt>
                <c:pt idx="2311">
                  <c:v>2012</c:v>
                </c:pt>
                <c:pt idx="2312">
                  <c:v>2013</c:v>
                </c:pt>
                <c:pt idx="2313">
                  <c:v>2014</c:v>
                </c:pt>
                <c:pt idx="2314">
                  <c:v>2015</c:v>
                </c:pt>
                <c:pt idx="2315">
                  <c:v>2016</c:v>
                </c:pt>
                <c:pt idx="2316">
                  <c:v>2017</c:v>
                </c:pt>
                <c:pt idx="2317">
                  <c:v>2018</c:v>
                </c:pt>
                <c:pt idx="2318">
                  <c:v>2019</c:v>
                </c:pt>
                <c:pt idx="2319">
                  <c:v>2020</c:v>
                </c:pt>
                <c:pt idx="2320">
                  <c:v>2021</c:v>
                </c:pt>
                <c:pt idx="2321">
                  <c:v>2011</c:v>
                </c:pt>
                <c:pt idx="2322">
                  <c:v>2012</c:v>
                </c:pt>
                <c:pt idx="2323">
                  <c:v>2013</c:v>
                </c:pt>
                <c:pt idx="2324">
                  <c:v>2014</c:v>
                </c:pt>
                <c:pt idx="2325">
                  <c:v>2015</c:v>
                </c:pt>
                <c:pt idx="2326">
                  <c:v>2016</c:v>
                </c:pt>
                <c:pt idx="2327">
                  <c:v>2017</c:v>
                </c:pt>
                <c:pt idx="2328">
                  <c:v>2018</c:v>
                </c:pt>
                <c:pt idx="2329">
                  <c:v>2019</c:v>
                </c:pt>
                <c:pt idx="2330">
                  <c:v>2020</c:v>
                </c:pt>
                <c:pt idx="2331">
                  <c:v>2021</c:v>
                </c:pt>
                <c:pt idx="2332">
                  <c:v>2011</c:v>
                </c:pt>
                <c:pt idx="2333">
                  <c:v>2012</c:v>
                </c:pt>
                <c:pt idx="2334">
                  <c:v>2013</c:v>
                </c:pt>
                <c:pt idx="2335">
                  <c:v>2014</c:v>
                </c:pt>
                <c:pt idx="2336">
                  <c:v>2015</c:v>
                </c:pt>
                <c:pt idx="2337">
                  <c:v>2016</c:v>
                </c:pt>
                <c:pt idx="2338">
                  <c:v>2017</c:v>
                </c:pt>
                <c:pt idx="2339">
                  <c:v>2018</c:v>
                </c:pt>
                <c:pt idx="2340">
                  <c:v>2019</c:v>
                </c:pt>
                <c:pt idx="2341">
                  <c:v>2020</c:v>
                </c:pt>
                <c:pt idx="2342">
                  <c:v>2021</c:v>
                </c:pt>
                <c:pt idx="2343">
                  <c:v>2011</c:v>
                </c:pt>
                <c:pt idx="2344">
                  <c:v>2012</c:v>
                </c:pt>
                <c:pt idx="2345">
                  <c:v>2013</c:v>
                </c:pt>
                <c:pt idx="2346">
                  <c:v>2014</c:v>
                </c:pt>
                <c:pt idx="2347">
                  <c:v>2015</c:v>
                </c:pt>
                <c:pt idx="2348">
                  <c:v>2016</c:v>
                </c:pt>
                <c:pt idx="2349">
                  <c:v>2017</c:v>
                </c:pt>
                <c:pt idx="2350">
                  <c:v>2018</c:v>
                </c:pt>
                <c:pt idx="2351">
                  <c:v>2019</c:v>
                </c:pt>
                <c:pt idx="2352">
                  <c:v>2020</c:v>
                </c:pt>
                <c:pt idx="2353">
                  <c:v>2021</c:v>
                </c:pt>
                <c:pt idx="2354">
                  <c:v>2011</c:v>
                </c:pt>
                <c:pt idx="2355">
                  <c:v>2012</c:v>
                </c:pt>
                <c:pt idx="2356">
                  <c:v>2013</c:v>
                </c:pt>
                <c:pt idx="2357">
                  <c:v>2014</c:v>
                </c:pt>
                <c:pt idx="2358">
                  <c:v>2015</c:v>
                </c:pt>
                <c:pt idx="2359">
                  <c:v>2016</c:v>
                </c:pt>
                <c:pt idx="2360">
                  <c:v>2017</c:v>
                </c:pt>
                <c:pt idx="2361">
                  <c:v>2018</c:v>
                </c:pt>
                <c:pt idx="2362">
                  <c:v>2019</c:v>
                </c:pt>
                <c:pt idx="2363">
                  <c:v>2020</c:v>
                </c:pt>
                <c:pt idx="2364">
                  <c:v>2021</c:v>
                </c:pt>
                <c:pt idx="2365">
                  <c:v>2011</c:v>
                </c:pt>
                <c:pt idx="2366">
                  <c:v>2012</c:v>
                </c:pt>
                <c:pt idx="2367">
                  <c:v>2013</c:v>
                </c:pt>
                <c:pt idx="2368">
                  <c:v>2014</c:v>
                </c:pt>
                <c:pt idx="2369">
                  <c:v>2015</c:v>
                </c:pt>
                <c:pt idx="2370">
                  <c:v>2016</c:v>
                </c:pt>
                <c:pt idx="2371">
                  <c:v>2017</c:v>
                </c:pt>
                <c:pt idx="2372">
                  <c:v>2018</c:v>
                </c:pt>
                <c:pt idx="2373">
                  <c:v>2019</c:v>
                </c:pt>
                <c:pt idx="2374">
                  <c:v>2020</c:v>
                </c:pt>
                <c:pt idx="2375">
                  <c:v>2021</c:v>
                </c:pt>
                <c:pt idx="2376">
                  <c:v>2011</c:v>
                </c:pt>
                <c:pt idx="2377">
                  <c:v>2012</c:v>
                </c:pt>
                <c:pt idx="2378">
                  <c:v>2013</c:v>
                </c:pt>
                <c:pt idx="2379">
                  <c:v>2014</c:v>
                </c:pt>
                <c:pt idx="2380">
                  <c:v>2015</c:v>
                </c:pt>
                <c:pt idx="2381">
                  <c:v>2016</c:v>
                </c:pt>
                <c:pt idx="2382">
                  <c:v>2017</c:v>
                </c:pt>
                <c:pt idx="2383">
                  <c:v>2018</c:v>
                </c:pt>
                <c:pt idx="2384">
                  <c:v>2019</c:v>
                </c:pt>
                <c:pt idx="2385">
                  <c:v>2020</c:v>
                </c:pt>
                <c:pt idx="2386">
                  <c:v>2021</c:v>
                </c:pt>
                <c:pt idx="2387">
                  <c:v>2011</c:v>
                </c:pt>
                <c:pt idx="2388">
                  <c:v>2012</c:v>
                </c:pt>
                <c:pt idx="2389">
                  <c:v>2013</c:v>
                </c:pt>
                <c:pt idx="2390">
                  <c:v>2014</c:v>
                </c:pt>
                <c:pt idx="2391">
                  <c:v>2015</c:v>
                </c:pt>
                <c:pt idx="2392">
                  <c:v>2016</c:v>
                </c:pt>
                <c:pt idx="2393">
                  <c:v>2017</c:v>
                </c:pt>
                <c:pt idx="2394">
                  <c:v>2018</c:v>
                </c:pt>
                <c:pt idx="2395">
                  <c:v>2019</c:v>
                </c:pt>
                <c:pt idx="2396">
                  <c:v>2020</c:v>
                </c:pt>
                <c:pt idx="2397">
                  <c:v>2021</c:v>
                </c:pt>
                <c:pt idx="2398">
                  <c:v>2011</c:v>
                </c:pt>
                <c:pt idx="2399">
                  <c:v>2012</c:v>
                </c:pt>
                <c:pt idx="2400">
                  <c:v>2013</c:v>
                </c:pt>
                <c:pt idx="2401">
                  <c:v>2014</c:v>
                </c:pt>
                <c:pt idx="2402">
                  <c:v>2015</c:v>
                </c:pt>
                <c:pt idx="2403">
                  <c:v>2016</c:v>
                </c:pt>
                <c:pt idx="2404">
                  <c:v>2017</c:v>
                </c:pt>
                <c:pt idx="2405">
                  <c:v>2018</c:v>
                </c:pt>
                <c:pt idx="2406">
                  <c:v>2019</c:v>
                </c:pt>
                <c:pt idx="2407">
                  <c:v>2020</c:v>
                </c:pt>
                <c:pt idx="2408">
                  <c:v>2021</c:v>
                </c:pt>
                <c:pt idx="2409">
                  <c:v>2011</c:v>
                </c:pt>
                <c:pt idx="2410">
                  <c:v>2012</c:v>
                </c:pt>
                <c:pt idx="2411">
                  <c:v>2013</c:v>
                </c:pt>
                <c:pt idx="2412">
                  <c:v>2014</c:v>
                </c:pt>
                <c:pt idx="2413">
                  <c:v>2015</c:v>
                </c:pt>
                <c:pt idx="2414">
                  <c:v>2016</c:v>
                </c:pt>
                <c:pt idx="2415">
                  <c:v>2017</c:v>
                </c:pt>
                <c:pt idx="2416">
                  <c:v>2018</c:v>
                </c:pt>
                <c:pt idx="2417">
                  <c:v>2019</c:v>
                </c:pt>
                <c:pt idx="2418">
                  <c:v>2020</c:v>
                </c:pt>
                <c:pt idx="2419">
                  <c:v>2021</c:v>
                </c:pt>
                <c:pt idx="2420">
                  <c:v>2011</c:v>
                </c:pt>
                <c:pt idx="2421">
                  <c:v>2012</c:v>
                </c:pt>
                <c:pt idx="2422">
                  <c:v>2013</c:v>
                </c:pt>
                <c:pt idx="2423">
                  <c:v>2014</c:v>
                </c:pt>
                <c:pt idx="2424">
                  <c:v>2015</c:v>
                </c:pt>
                <c:pt idx="2425">
                  <c:v>2016</c:v>
                </c:pt>
                <c:pt idx="2426">
                  <c:v>2017</c:v>
                </c:pt>
                <c:pt idx="2427">
                  <c:v>2018</c:v>
                </c:pt>
                <c:pt idx="2428">
                  <c:v>2019</c:v>
                </c:pt>
                <c:pt idx="2429">
                  <c:v>2020</c:v>
                </c:pt>
                <c:pt idx="2430">
                  <c:v>2021</c:v>
                </c:pt>
                <c:pt idx="2431">
                  <c:v>2011</c:v>
                </c:pt>
                <c:pt idx="2432">
                  <c:v>2012</c:v>
                </c:pt>
                <c:pt idx="2433">
                  <c:v>2013</c:v>
                </c:pt>
                <c:pt idx="2434">
                  <c:v>2014</c:v>
                </c:pt>
                <c:pt idx="2435">
                  <c:v>2015</c:v>
                </c:pt>
                <c:pt idx="2436">
                  <c:v>2016</c:v>
                </c:pt>
                <c:pt idx="2437">
                  <c:v>2017</c:v>
                </c:pt>
                <c:pt idx="2438">
                  <c:v>2018</c:v>
                </c:pt>
                <c:pt idx="2439">
                  <c:v>2019</c:v>
                </c:pt>
                <c:pt idx="2440">
                  <c:v>2020</c:v>
                </c:pt>
                <c:pt idx="2441">
                  <c:v>2021</c:v>
                </c:pt>
                <c:pt idx="2442">
                  <c:v>2011</c:v>
                </c:pt>
                <c:pt idx="2443">
                  <c:v>2012</c:v>
                </c:pt>
                <c:pt idx="2444">
                  <c:v>2013</c:v>
                </c:pt>
                <c:pt idx="2445">
                  <c:v>2014</c:v>
                </c:pt>
                <c:pt idx="2446">
                  <c:v>2015</c:v>
                </c:pt>
                <c:pt idx="2447">
                  <c:v>2016</c:v>
                </c:pt>
                <c:pt idx="2448">
                  <c:v>2017</c:v>
                </c:pt>
                <c:pt idx="2449">
                  <c:v>2018</c:v>
                </c:pt>
                <c:pt idx="2450">
                  <c:v>2019</c:v>
                </c:pt>
                <c:pt idx="2451">
                  <c:v>2020</c:v>
                </c:pt>
                <c:pt idx="2452">
                  <c:v>2021</c:v>
                </c:pt>
                <c:pt idx="2453">
                  <c:v>2011</c:v>
                </c:pt>
                <c:pt idx="2454">
                  <c:v>2012</c:v>
                </c:pt>
                <c:pt idx="2455">
                  <c:v>2013</c:v>
                </c:pt>
                <c:pt idx="2456">
                  <c:v>2014</c:v>
                </c:pt>
                <c:pt idx="2457">
                  <c:v>2015</c:v>
                </c:pt>
                <c:pt idx="2458">
                  <c:v>2016</c:v>
                </c:pt>
                <c:pt idx="2459">
                  <c:v>2017</c:v>
                </c:pt>
                <c:pt idx="2460">
                  <c:v>2018</c:v>
                </c:pt>
                <c:pt idx="2461">
                  <c:v>2019</c:v>
                </c:pt>
                <c:pt idx="2462">
                  <c:v>2020</c:v>
                </c:pt>
                <c:pt idx="2463">
                  <c:v>2021</c:v>
                </c:pt>
                <c:pt idx="2464">
                  <c:v>2011</c:v>
                </c:pt>
                <c:pt idx="2465">
                  <c:v>2012</c:v>
                </c:pt>
                <c:pt idx="2466">
                  <c:v>2013</c:v>
                </c:pt>
                <c:pt idx="2467">
                  <c:v>2014</c:v>
                </c:pt>
                <c:pt idx="2468">
                  <c:v>2015</c:v>
                </c:pt>
                <c:pt idx="2469">
                  <c:v>2016</c:v>
                </c:pt>
                <c:pt idx="2470">
                  <c:v>2017</c:v>
                </c:pt>
                <c:pt idx="2471">
                  <c:v>2018</c:v>
                </c:pt>
                <c:pt idx="2472">
                  <c:v>2019</c:v>
                </c:pt>
                <c:pt idx="2473">
                  <c:v>2020</c:v>
                </c:pt>
                <c:pt idx="2474">
                  <c:v>2021</c:v>
                </c:pt>
                <c:pt idx="2475">
                  <c:v>2011</c:v>
                </c:pt>
                <c:pt idx="2476">
                  <c:v>2012</c:v>
                </c:pt>
                <c:pt idx="2477">
                  <c:v>2013</c:v>
                </c:pt>
                <c:pt idx="2478">
                  <c:v>2014</c:v>
                </c:pt>
                <c:pt idx="2479">
                  <c:v>2015</c:v>
                </c:pt>
                <c:pt idx="2480">
                  <c:v>2016</c:v>
                </c:pt>
                <c:pt idx="2481">
                  <c:v>2017</c:v>
                </c:pt>
                <c:pt idx="2482">
                  <c:v>2018</c:v>
                </c:pt>
                <c:pt idx="2483">
                  <c:v>2019</c:v>
                </c:pt>
                <c:pt idx="2484">
                  <c:v>2020</c:v>
                </c:pt>
                <c:pt idx="2485">
                  <c:v>2021</c:v>
                </c:pt>
                <c:pt idx="2486">
                  <c:v>2011</c:v>
                </c:pt>
                <c:pt idx="2487">
                  <c:v>2012</c:v>
                </c:pt>
                <c:pt idx="2488">
                  <c:v>2013</c:v>
                </c:pt>
                <c:pt idx="2489">
                  <c:v>2014</c:v>
                </c:pt>
                <c:pt idx="2490">
                  <c:v>2015</c:v>
                </c:pt>
                <c:pt idx="2491">
                  <c:v>2016</c:v>
                </c:pt>
                <c:pt idx="2492">
                  <c:v>2017</c:v>
                </c:pt>
                <c:pt idx="2493">
                  <c:v>2018</c:v>
                </c:pt>
                <c:pt idx="2494">
                  <c:v>2019</c:v>
                </c:pt>
                <c:pt idx="2495">
                  <c:v>2020</c:v>
                </c:pt>
                <c:pt idx="2496">
                  <c:v>2021</c:v>
                </c:pt>
                <c:pt idx="2497">
                  <c:v>2011</c:v>
                </c:pt>
                <c:pt idx="2498">
                  <c:v>2012</c:v>
                </c:pt>
                <c:pt idx="2499">
                  <c:v>2013</c:v>
                </c:pt>
                <c:pt idx="2500">
                  <c:v>2014</c:v>
                </c:pt>
                <c:pt idx="2501">
                  <c:v>2015</c:v>
                </c:pt>
                <c:pt idx="2502">
                  <c:v>2016</c:v>
                </c:pt>
                <c:pt idx="2503">
                  <c:v>2017</c:v>
                </c:pt>
                <c:pt idx="2504">
                  <c:v>2018</c:v>
                </c:pt>
                <c:pt idx="2505">
                  <c:v>2019</c:v>
                </c:pt>
                <c:pt idx="2506">
                  <c:v>2020</c:v>
                </c:pt>
                <c:pt idx="2507">
                  <c:v>2021</c:v>
                </c:pt>
                <c:pt idx="2508">
                  <c:v>2011</c:v>
                </c:pt>
                <c:pt idx="2509">
                  <c:v>2012</c:v>
                </c:pt>
                <c:pt idx="2510">
                  <c:v>2013</c:v>
                </c:pt>
                <c:pt idx="2511">
                  <c:v>2014</c:v>
                </c:pt>
                <c:pt idx="2512">
                  <c:v>2015</c:v>
                </c:pt>
                <c:pt idx="2513">
                  <c:v>2016</c:v>
                </c:pt>
                <c:pt idx="2514">
                  <c:v>2017</c:v>
                </c:pt>
                <c:pt idx="2515">
                  <c:v>2018</c:v>
                </c:pt>
                <c:pt idx="2516">
                  <c:v>2019</c:v>
                </c:pt>
                <c:pt idx="2517">
                  <c:v>2020</c:v>
                </c:pt>
                <c:pt idx="2518">
                  <c:v>2021</c:v>
                </c:pt>
                <c:pt idx="2519">
                  <c:v>2011</c:v>
                </c:pt>
                <c:pt idx="2520">
                  <c:v>2012</c:v>
                </c:pt>
                <c:pt idx="2521">
                  <c:v>2013</c:v>
                </c:pt>
                <c:pt idx="2522">
                  <c:v>2014</c:v>
                </c:pt>
                <c:pt idx="2523">
                  <c:v>2015</c:v>
                </c:pt>
                <c:pt idx="2524">
                  <c:v>2016</c:v>
                </c:pt>
                <c:pt idx="2525">
                  <c:v>2017</c:v>
                </c:pt>
                <c:pt idx="2526">
                  <c:v>2018</c:v>
                </c:pt>
                <c:pt idx="2527">
                  <c:v>2019</c:v>
                </c:pt>
                <c:pt idx="2528">
                  <c:v>2020</c:v>
                </c:pt>
                <c:pt idx="2529">
                  <c:v>2021</c:v>
                </c:pt>
                <c:pt idx="2530">
                  <c:v>2011</c:v>
                </c:pt>
                <c:pt idx="2531">
                  <c:v>2012</c:v>
                </c:pt>
                <c:pt idx="2532">
                  <c:v>2013</c:v>
                </c:pt>
                <c:pt idx="2533">
                  <c:v>2014</c:v>
                </c:pt>
                <c:pt idx="2534">
                  <c:v>2015</c:v>
                </c:pt>
                <c:pt idx="2535">
                  <c:v>2016</c:v>
                </c:pt>
                <c:pt idx="2536">
                  <c:v>2017</c:v>
                </c:pt>
                <c:pt idx="2537">
                  <c:v>2018</c:v>
                </c:pt>
                <c:pt idx="2538">
                  <c:v>2019</c:v>
                </c:pt>
                <c:pt idx="2539">
                  <c:v>2020</c:v>
                </c:pt>
                <c:pt idx="2540">
                  <c:v>2021</c:v>
                </c:pt>
                <c:pt idx="2541">
                  <c:v>2011</c:v>
                </c:pt>
                <c:pt idx="2542">
                  <c:v>2012</c:v>
                </c:pt>
                <c:pt idx="2543">
                  <c:v>2013</c:v>
                </c:pt>
                <c:pt idx="2544">
                  <c:v>2014</c:v>
                </c:pt>
                <c:pt idx="2545">
                  <c:v>2015</c:v>
                </c:pt>
                <c:pt idx="2546">
                  <c:v>2016</c:v>
                </c:pt>
                <c:pt idx="2547">
                  <c:v>2017</c:v>
                </c:pt>
                <c:pt idx="2548">
                  <c:v>2018</c:v>
                </c:pt>
                <c:pt idx="2549">
                  <c:v>2019</c:v>
                </c:pt>
                <c:pt idx="2550">
                  <c:v>2020</c:v>
                </c:pt>
                <c:pt idx="2551">
                  <c:v>2021</c:v>
                </c:pt>
                <c:pt idx="2552">
                  <c:v>2011</c:v>
                </c:pt>
                <c:pt idx="2553">
                  <c:v>2012</c:v>
                </c:pt>
                <c:pt idx="2554">
                  <c:v>2013</c:v>
                </c:pt>
                <c:pt idx="2555">
                  <c:v>2014</c:v>
                </c:pt>
                <c:pt idx="2556">
                  <c:v>2015</c:v>
                </c:pt>
                <c:pt idx="2557">
                  <c:v>2016</c:v>
                </c:pt>
                <c:pt idx="2558">
                  <c:v>2017</c:v>
                </c:pt>
                <c:pt idx="2559">
                  <c:v>2018</c:v>
                </c:pt>
                <c:pt idx="2560">
                  <c:v>2019</c:v>
                </c:pt>
                <c:pt idx="2561">
                  <c:v>2020</c:v>
                </c:pt>
                <c:pt idx="2562">
                  <c:v>2021</c:v>
                </c:pt>
                <c:pt idx="2563">
                  <c:v>2011</c:v>
                </c:pt>
                <c:pt idx="2564">
                  <c:v>2012</c:v>
                </c:pt>
                <c:pt idx="2565">
                  <c:v>2013</c:v>
                </c:pt>
                <c:pt idx="2566">
                  <c:v>2014</c:v>
                </c:pt>
                <c:pt idx="2567">
                  <c:v>2015</c:v>
                </c:pt>
                <c:pt idx="2568">
                  <c:v>2016</c:v>
                </c:pt>
                <c:pt idx="2569">
                  <c:v>2017</c:v>
                </c:pt>
                <c:pt idx="2570">
                  <c:v>2018</c:v>
                </c:pt>
                <c:pt idx="2571">
                  <c:v>2019</c:v>
                </c:pt>
                <c:pt idx="2572">
                  <c:v>2020</c:v>
                </c:pt>
                <c:pt idx="2573">
                  <c:v>2021</c:v>
                </c:pt>
                <c:pt idx="2574">
                  <c:v>2011</c:v>
                </c:pt>
                <c:pt idx="2575">
                  <c:v>2012</c:v>
                </c:pt>
                <c:pt idx="2576">
                  <c:v>2013</c:v>
                </c:pt>
                <c:pt idx="2577">
                  <c:v>2014</c:v>
                </c:pt>
                <c:pt idx="2578">
                  <c:v>2015</c:v>
                </c:pt>
                <c:pt idx="2579">
                  <c:v>2016</c:v>
                </c:pt>
                <c:pt idx="2580">
                  <c:v>2017</c:v>
                </c:pt>
                <c:pt idx="2581">
                  <c:v>2018</c:v>
                </c:pt>
                <c:pt idx="2582">
                  <c:v>2019</c:v>
                </c:pt>
                <c:pt idx="2583">
                  <c:v>2020</c:v>
                </c:pt>
                <c:pt idx="2584">
                  <c:v>2021</c:v>
                </c:pt>
                <c:pt idx="2585">
                  <c:v>2011</c:v>
                </c:pt>
                <c:pt idx="2586">
                  <c:v>2012</c:v>
                </c:pt>
                <c:pt idx="2587">
                  <c:v>2013</c:v>
                </c:pt>
                <c:pt idx="2588">
                  <c:v>2014</c:v>
                </c:pt>
                <c:pt idx="2589">
                  <c:v>2015</c:v>
                </c:pt>
                <c:pt idx="2590">
                  <c:v>2016</c:v>
                </c:pt>
                <c:pt idx="2591">
                  <c:v>2017</c:v>
                </c:pt>
                <c:pt idx="2592">
                  <c:v>2018</c:v>
                </c:pt>
                <c:pt idx="2593">
                  <c:v>2019</c:v>
                </c:pt>
                <c:pt idx="2594">
                  <c:v>2020</c:v>
                </c:pt>
                <c:pt idx="2595">
                  <c:v>2021</c:v>
                </c:pt>
                <c:pt idx="2596">
                  <c:v>2011</c:v>
                </c:pt>
                <c:pt idx="2597">
                  <c:v>2012</c:v>
                </c:pt>
                <c:pt idx="2598">
                  <c:v>2013</c:v>
                </c:pt>
                <c:pt idx="2599">
                  <c:v>2014</c:v>
                </c:pt>
                <c:pt idx="2600">
                  <c:v>2015</c:v>
                </c:pt>
                <c:pt idx="2601">
                  <c:v>2016</c:v>
                </c:pt>
                <c:pt idx="2602">
                  <c:v>2017</c:v>
                </c:pt>
                <c:pt idx="2603">
                  <c:v>2018</c:v>
                </c:pt>
                <c:pt idx="2604">
                  <c:v>2019</c:v>
                </c:pt>
                <c:pt idx="2605">
                  <c:v>2020</c:v>
                </c:pt>
                <c:pt idx="2606">
                  <c:v>2021</c:v>
                </c:pt>
                <c:pt idx="2607">
                  <c:v>2011</c:v>
                </c:pt>
                <c:pt idx="2608">
                  <c:v>2012</c:v>
                </c:pt>
                <c:pt idx="2609">
                  <c:v>2013</c:v>
                </c:pt>
                <c:pt idx="2610">
                  <c:v>2014</c:v>
                </c:pt>
                <c:pt idx="2611">
                  <c:v>2015</c:v>
                </c:pt>
                <c:pt idx="2612">
                  <c:v>2016</c:v>
                </c:pt>
                <c:pt idx="2613">
                  <c:v>2017</c:v>
                </c:pt>
                <c:pt idx="2614">
                  <c:v>2018</c:v>
                </c:pt>
                <c:pt idx="2615">
                  <c:v>2019</c:v>
                </c:pt>
                <c:pt idx="2616">
                  <c:v>2020</c:v>
                </c:pt>
                <c:pt idx="2617">
                  <c:v>2021</c:v>
                </c:pt>
                <c:pt idx="2618">
                  <c:v>2011</c:v>
                </c:pt>
                <c:pt idx="2619">
                  <c:v>2012</c:v>
                </c:pt>
                <c:pt idx="2620">
                  <c:v>2013</c:v>
                </c:pt>
                <c:pt idx="2621">
                  <c:v>2014</c:v>
                </c:pt>
                <c:pt idx="2622">
                  <c:v>2015</c:v>
                </c:pt>
                <c:pt idx="2623">
                  <c:v>2016</c:v>
                </c:pt>
                <c:pt idx="2624">
                  <c:v>2017</c:v>
                </c:pt>
                <c:pt idx="2625">
                  <c:v>2018</c:v>
                </c:pt>
                <c:pt idx="2626">
                  <c:v>2019</c:v>
                </c:pt>
                <c:pt idx="2627">
                  <c:v>2020</c:v>
                </c:pt>
                <c:pt idx="2628">
                  <c:v>2021</c:v>
                </c:pt>
                <c:pt idx="2629">
                  <c:v>2011</c:v>
                </c:pt>
                <c:pt idx="2630">
                  <c:v>2012</c:v>
                </c:pt>
                <c:pt idx="2631">
                  <c:v>2013</c:v>
                </c:pt>
                <c:pt idx="2632">
                  <c:v>2014</c:v>
                </c:pt>
                <c:pt idx="2633">
                  <c:v>2015</c:v>
                </c:pt>
                <c:pt idx="2634">
                  <c:v>2016</c:v>
                </c:pt>
                <c:pt idx="2635">
                  <c:v>2017</c:v>
                </c:pt>
                <c:pt idx="2636">
                  <c:v>2018</c:v>
                </c:pt>
                <c:pt idx="2637">
                  <c:v>2019</c:v>
                </c:pt>
                <c:pt idx="2638">
                  <c:v>2020</c:v>
                </c:pt>
                <c:pt idx="2639">
                  <c:v>2021</c:v>
                </c:pt>
                <c:pt idx="2640">
                  <c:v>2011</c:v>
                </c:pt>
                <c:pt idx="2641">
                  <c:v>2012</c:v>
                </c:pt>
                <c:pt idx="2642">
                  <c:v>2013</c:v>
                </c:pt>
                <c:pt idx="2643">
                  <c:v>2014</c:v>
                </c:pt>
                <c:pt idx="2644">
                  <c:v>2015</c:v>
                </c:pt>
                <c:pt idx="2645">
                  <c:v>2016</c:v>
                </c:pt>
                <c:pt idx="2646">
                  <c:v>2017</c:v>
                </c:pt>
                <c:pt idx="2647">
                  <c:v>2018</c:v>
                </c:pt>
                <c:pt idx="2648">
                  <c:v>2019</c:v>
                </c:pt>
                <c:pt idx="2649">
                  <c:v>2020</c:v>
                </c:pt>
                <c:pt idx="2650">
                  <c:v>2021</c:v>
                </c:pt>
                <c:pt idx="2651">
                  <c:v>2011</c:v>
                </c:pt>
                <c:pt idx="2652">
                  <c:v>2012</c:v>
                </c:pt>
                <c:pt idx="2653">
                  <c:v>2013</c:v>
                </c:pt>
                <c:pt idx="2654">
                  <c:v>2014</c:v>
                </c:pt>
                <c:pt idx="2655">
                  <c:v>2015</c:v>
                </c:pt>
                <c:pt idx="2656">
                  <c:v>2016</c:v>
                </c:pt>
                <c:pt idx="2657">
                  <c:v>2017</c:v>
                </c:pt>
                <c:pt idx="2658">
                  <c:v>2018</c:v>
                </c:pt>
                <c:pt idx="2659">
                  <c:v>2019</c:v>
                </c:pt>
                <c:pt idx="2660">
                  <c:v>2020</c:v>
                </c:pt>
                <c:pt idx="2661">
                  <c:v>2021</c:v>
                </c:pt>
                <c:pt idx="2662">
                  <c:v>2011</c:v>
                </c:pt>
                <c:pt idx="2663">
                  <c:v>2012</c:v>
                </c:pt>
                <c:pt idx="2664">
                  <c:v>2013</c:v>
                </c:pt>
                <c:pt idx="2665">
                  <c:v>2014</c:v>
                </c:pt>
                <c:pt idx="2666">
                  <c:v>2015</c:v>
                </c:pt>
                <c:pt idx="2667">
                  <c:v>2016</c:v>
                </c:pt>
                <c:pt idx="2668">
                  <c:v>2017</c:v>
                </c:pt>
                <c:pt idx="2669">
                  <c:v>2018</c:v>
                </c:pt>
                <c:pt idx="2670">
                  <c:v>2019</c:v>
                </c:pt>
                <c:pt idx="2671">
                  <c:v>2020</c:v>
                </c:pt>
                <c:pt idx="2672">
                  <c:v>2021</c:v>
                </c:pt>
                <c:pt idx="2673">
                  <c:v>2011</c:v>
                </c:pt>
                <c:pt idx="2674">
                  <c:v>2012</c:v>
                </c:pt>
                <c:pt idx="2675">
                  <c:v>2013</c:v>
                </c:pt>
                <c:pt idx="2676">
                  <c:v>2014</c:v>
                </c:pt>
                <c:pt idx="2677">
                  <c:v>2015</c:v>
                </c:pt>
                <c:pt idx="2678">
                  <c:v>2016</c:v>
                </c:pt>
                <c:pt idx="2679">
                  <c:v>2017</c:v>
                </c:pt>
                <c:pt idx="2680">
                  <c:v>2018</c:v>
                </c:pt>
                <c:pt idx="2681">
                  <c:v>2019</c:v>
                </c:pt>
                <c:pt idx="2682">
                  <c:v>2020</c:v>
                </c:pt>
                <c:pt idx="2683">
                  <c:v>2021</c:v>
                </c:pt>
                <c:pt idx="2684">
                  <c:v>2011</c:v>
                </c:pt>
                <c:pt idx="2685">
                  <c:v>2012</c:v>
                </c:pt>
                <c:pt idx="2686">
                  <c:v>2013</c:v>
                </c:pt>
                <c:pt idx="2687">
                  <c:v>2014</c:v>
                </c:pt>
                <c:pt idx="2688">
                  <c:v>2015</c:v>
                </c:pt>
                <c:pt idx="2689">
                  <c:v>2016</c:v>
                </c:pt>
                <c:pt idx="2690">
                  <c:v>2017</c:v>
                </c:pt>
                <c:pt idx="2691">
                  <c:v>2018</c:v>
                </c:pt>
                <c:pt idx="2692">
                  <c:v>2019</c:v>
                </c:pt>
                <c:pt idx="2693">
                  <c:v>2020</c:v>
                </c:pt>
                <c:pt idx="2694">
                  <c:v>2021</c:v>
                </c:pt>
                <c:pt idx="2695">
                  <c:v>2011</c:v>
                </c:pt>
                <c:pt idx="2696">
                  <c:v>2012</c:v>
                </c:pt>
                <c:pt idx="2697">
                  <c:v>2013</c:v>
                </c:pt>
                <c:pt idx="2698">
                  <c:v>2014</c:v>
                </c:pt>
                <c:pt idx="2699">
                  <c:v>2015</c:v>
                </c:pt>
                <c:pt idx="2700">
                  <c:v>2016</c:v>
                </c:pt>
                <c:pt idx="2701">
                  <c:v>2017</c:v>
                </c:pt>
                <c:pt idx="2702">
                  <c:v>2018</c:v>
                </c:pt>
                <c:pt idx="2703">
                  <c:v>2019</c:v>
                </c:pt>
                <c:pt idx="2704">
                  <c:v>2020</c:v>
                </c:pt>
                <c:pt idx="2705">
                  <c:v>2021</c:v>
                </c:pt>
                <c:pt idx="2706">
                  <c:v>2011</c:v>
                </c:pt>
                <c:pt idx="2707">
                  <c:v>2012</c:v>
                </c:pt>
                <c:pt idx="2708">
                  <c:v>2013</c:v>
                </c:pt>
                <c:pt idx="2709">
                  <c:v>2014</c:v>
                </c:pt>
                <c:pt idx="2710">
                  <c:v>2015</c:v>
                </c:pt>
                <c:pt idx="2711">
                  <c:v>2016</c:v>
                </c:pt>
                <c:pt idx="2712">
                  <c:v>2017</c:v>
                </c:pt>
                <c:pt idx="2713">
                  <c:v>2018</c:v>
                </c:pt>
                <c:pt idx="2714">
                  <c:v>2019</c:v>
                </c:pt>
                <c:pt idx="2715">
                  <c:v>2020</c:v>
                </c:pt>
                <c:pt idx="2716">
                  <c:v>2021</c:v>
                </c:pt>
                <c:pt idx="2717">
                  <c:v>2011</c:v>
                </c:pt>
                <c:pt idx="2718">
                  <c:v>2012</c:v>
                </c:pt>
                <c:pt idx="2719">
                  <c:v>2013</c:v>
                </c:pt>
                <c:pt idx="2720">
                  <c:v>2014</c:v>
                </c:pt>
                <c:pt idx="2721">
                  <c:v>2015</c:v>
                </c:pt>
                <c:pt idx="2722">
                  <c:v>2016</c:v>
                </c:pt>
                <c:pt idx="2723">
                  <c:v>2017</c:v>
                </c:pt>
                <c:pt idx="2724">
                  <c:v>2018</c:v>
                </c:pt>
                <c:pt idx="2725">
                  <c:v>2019</c:v>
                </c:pt>
                <c:pt idx="2726">
                  <c:v>2020</c:v>
                </c:pt>
                <c:pt idx="2727">
                  <c:v>2021</c:v>
                </c:pt>
                <c:pt idx="2728">
                  <c:v>2011</c:v>
                </c:pt>
                <c:pt idx="2729">
                  <c:v>2012</c:v>
                </c:pt>
                <c:pt idx="2730">
                  <c:v>2013</c:v>
                </c:pt>
                <c:pt idx="2731">
                  <c:v>2014</c:v>
                </c:pt>
                <c:pt idx="2732">
                  <c:v>2015</c:v>
                </c:pt>
                <c:pt idx="2733">
                  <c:v>2016</c:v>
                </c:pt>
                <c:pt idx="2734">
                  <c:v>2017</c:v>
                </c:pt>
                <c:pt idx="2735">
                  <c:v>2018</c:v>
                </c:pt>
                <c:pt idx="2736">
                  <c:v>2019</c:v>
                </c:pt>
                <c:pt idx="2737">
                  <c:v>2020</c:v>
                </c:pt>
                <c:pt idx="2738">
                  <c:v>2021</c:v>
                </c:pt>
                <c:pt idx="2739">
                  <c:v>2011</c:v>
                </c:pt>
                <c:pt idx="2740">
                  <c:v>2012</c:v>
                </c:pt>
                <c:pt idx="2741">
                  <c:v>2013</c:v>
                </c:pt>
                <c:pt idx="2742">
                  <c:v>2014</c:v>
                </c:pt>
                <c:pt idx="2743">
                  <c:v>2015</c:v>
                </c:pt>
                <c:pt idx="2744">
                  <c:v>2016</c:v>
                </c:pt>
                <c:pt idx="2745">
                  <c:v>2017</c:v>
                </c:pt>
                <c:pt idx="2746">
                  <c:v>2018</c:v>
                </c:pt>
                <c:pt idx="2747">
                  <c:v>2019</c:v>
                </c:pt>
                <c:pt idx="2748">
                  <c:v>2020</c:v>
                </c:pt>
                <c:pt idx="2749">
                  <c:v>2021</c:v>
                </c:pt>
                <c:pt idx="2750">
                  <c:v>2011</c:v>
                </c:pt>
                <c:pt idx="2751">
                  <c:v>2012</c:v>
                </c:pt>
                <c:pt idx="2752">
                  <c:v>2013</c:v>
                </c:pt>
                <c:pt idx="2753">
                  <c:v>2014</c:v>
                </c:pt>
                <c:pt idx="2754">
                  <c:v>2015</c:v>
                </c:pt>
                <c:pt idx="2755">
                  <c:v>2016</c:v>
                </c:pt>
                <c:pt idx="2756">
                  <c:v>2017</c:v>
                </c:pt>
                <c:pt idx="2757">
                  <c:v>2018</c:v>
                </c:pt>
                <c:pt idx="2758">
                  <c:v>2019</c:v>
                </c:pt>
                <c:pt idx="2759">
                  <c:v>2020</c:v>
                </c:pt>
                <c:pt idx="2760">
                  <c:v>2021</c:v>
                </c:pt>
                <c:pt idx="2761">
                  <c:v>2011</c:v>
                </c:pt>
                <c:pt idx="2762">
                  <c:v>2012</c:v>
                </c:pt>
                <c:pt idx="2763">
                  <c:v>2013</c:v>
                </c:pt>
                <c:pt idx="2764">
                  <c:v>2014</c:v>
                </c:pt>
                <c:pt idx="2765">
                  <c:v>2015</c:v>
                </c:pt>
                <c:pt idx="2766">
                  <c:v>2016</c:v>
                </c:pt>
                <c:pt idx="2767">
                  <c:v>2017</c:v>
                </c:pt>
                <c:pt idx="2768">
                  <c:v>2018</c:v>
                </c:pt>
                <c:pt idx="2769">
                  <c:v>2019</c:v>
                </c:pt>
                <c:pt idx="2770">
                  <c:v>2020</c:v>
                </c:pt>
                <c:pt idx="2771">
                  <c:v>2021</c:v>
                </c:pt>
                <c:pt idx="2772">
                  <c:v>2011</c:v>
                </c:pt>
                <c:pt idx="2773">
                  <c:v>2012</c:v>
                </c:pt>
                <c:pt idx="2774">
                  <c:v>2013</c:v>
                </c:pt>
                <c:pt idx="2775">
                  <c:v>2014</c:v>
                </c:pt>
                <c:pt idx="2776">
                  <c:v>2015</c:v>
                </c:pt>
                <c:pt idx="2777">
                  <c:v>2016</c:v>
                </c:pt>
                <c:pt idx="2778">
                  <c:v>2017</c:v>
                </c:pt>
                <c:pt idx="2779">
                  <c:v>2018</c:v>
                </c:pt>
                <c:pt idx="2780">
                  <c:v>2019</c:v>
                </c:pt>
                <c:pt idx="2781">
                  <c:v>2020</c:v>
                </c:pt>
                <c:pt idx="2782">
                  <c:v>2021</c:v>
                </c:pt>
                <c:pt idx="2783">
                  <c:v>2011</c:v>
                </c:pt>
                <c:pt idx="2784">
                  <c:v>2012</c:v>
                </c:pt>
                <c:pt idx="2785">
                  <c:v>2013</c:v>
                </c:pt>
                <c:pt idx="2786">
                  <c:v>2014</c:v>
                </c:pt>
                <c:pt idx="2787">
                  <c:v>2015</c:v>
                </c:pt>
                <c:pt idx="2788">
                  <c:v>2016</c:v>
                </c:pt>
                <c:pt idx="2789">
                  <c:v>2017</c:v>
                </c:pt>
                <c:pt idx="2790">
                  <c:v>2018</c:v>
                </c:pt>
                <c:pt idx="2791">
                  <c:v>2019</c:v>
                </c:pt>
                <c:pt idx="2792">
                  <c:v>2020</c:v>
                </c:pt>
                <c:pt idx="2793">
                  <c:v>2021</c:v>
                </c:pt>
                <c:pt idx="2794">
                  <c:v>2011</c:v>
                </c:pt>
                <c:pt idx="2795">
                  <c:v>2012</c:v>
                </c:pt>
                <c:pt idx="2796">
                  <c:v>2013</c:v>
                </c:pt>
                <c:pt idx="2797">
                  <c:v>2014</c:v>
                </c:pt>
                <c:pt idx="2798">
                  <c:v>2015</c:v>
                </c:pt>
                <c:pt idx="2799">
                  <c:v>2016</c:v>
                </c:pt>
                <c:pt idx="2800">
                  <c:v>2017</c:v>
                </c:pt>
                <c:pt idx="2801">
                  <c:v>2018</c:v>
                </c:pt>
                <c:pt idx="2802">
                  <c:v>2019</c:v>
                </c:pt>
                <c:pt idx="2803">
                  <c:v>2020</c:v>
                </c:pt>
                <c:pt idx="2804">
                  <c:v>2021</c:v>
                </c:pt>
                <c:pt idx="2805">
                  <c:v>2011</c:v>
                </c:pt>
                <c:pt idx="2806">
                  <c:v>2012</c:v>
                </c:pt>
                <c:pt idx="2807">
                  <c:v>2013</c:v>
                </c:pt>
                <c:pt idx="2808">
                  <c:v>2014</c:v>
                </c:pt>
                <c:pt idx="2809">
                  <c:v>2015</c:v>
                </c:pt>
                <c:pt idx="2810">
                  <c:v>2016</c:v>
                </c:pt>
                <c:pt idx="2811">
                  <c:v>2017</c:v>
                </c:pt>
                <c:pt idx="2812">
                  <c:v>2018</c:v>
                </c:pt>
                <c:pt idx="2813">
                  <c:v>2019</c:v>
                </c:pt>
                <c:pt idx="2814">
                  <c:v>2020</c:v>
                </c:pt>
                <c:pt idx="2815">
                  <c:v>2021</c:v>
                </c:pt>
                <c:pt idx="2816">
                  <c:v>2011</c:v>
                </c:pt>
                <c:pt idx="2817">
                  <c:v>2012</c:v>
                </c:pt>
                <c:pt idx="2818">
                  <c:v>2013</c:v>
                </c:pt>
                <c:pt idx="2819">
                  <c:v>2014</c:v>
                </c:pt>
                <c:pt idx="2820">
                  <c:v>2015</c:v>
                </c:pt>
                <c:pt idx="2821">
                  <c:v>2016</c:v>
                </c:pt>
                <c:pt idx="2822">
                  <c:v>2017</c:v>
                </c:pt>
                <c:pt idx="2823">
                  <c:v>2018</c:v>
                </c:pt>
                <c:pt idx="2824">
                  <c:v>2019</c:v>
                </c:pt>
                <c:pt idx="2825">
                  <c:v>2020</c:v>
                </c:pt>
                <c:pt idx="2826">
                  <c:v>2021</c:v>
                </c:pt>
                <c:pt idx="2827">
                  <c:v>2011</c:v>
                </c:pt>
                <c:pt idx="2828">
                  <c:v>2012</c:v>
                </c:pt>
                <c:pt idx="2829">
                  <c:v>2013</c:v>
                </c:pt>
                <c:pt idx="2830">
                  <c:v>2014</c:v>
                </c:pt>
                <c:pt idx="2831">
                  <c:v>2015</c:v>
                </c:pt>
                <c:pt idx="2832">
                  <c:v>2016</c:v>
                </c:pt>
                <c:pt idx="2833">
                  <c:v>2017</c:v>
                </c:pt>
                <c:pt idx="2834">
                  <c:v>2018</c:v>
                </c:pt>
                <c:pt idx="2835">
                  <c:v>2019</c:v>
                </c:pt>
                <c:pt idx="2836">
                  <c:v>2020</c:v>
                </c:pt>
                <c:pt idx="2837">
                  <c:v>2021</c:v>
                </c:pt>
                <c:pt idx="2838">
                  <c:v>2011</c:v>
                </c:pt>
                <c:pt idx="2839">
                  <c:v>2012</c:v>
                </c:pt>
                <c:pt idx="2840">
                  <c:v>2013</c:v>
                </c:pt>
                <c:pt idx="2841">
                  <c:v>2014</c:v>
                </c:pt>
                <c:pt idx="2842">
                  <c:v>2015</c:v>
                </c:pt>
                <c:pt idx="2843">
                  <c:v>2016</c:v>
                </c:pt>
                <c:pt idx="2844">
                  <c:v>2017</c:v>
                </c:pt>
                <c:pt idx="2845">
                  <c:v>2018</c:v>
                </c:pt>
                <c:pt idx="2846">
                  <c:v>2019</c:v>
                </c:pt>
                <c:pt idx="2847">
                  <c:v>2020</c:v>
                </c:pt>
                <c:pt idx="2848">
                  <c:v>2021</c:v>
                </c:pt>
                <c:pt idx="2849">
                  <c:v>2011</c:v>
                </c:pt>
                <c:pt idx="2850">
                  <c:v>2012</c:v>
                </c:pt>
                <c:pt idx="2851">
                  <c:v>2013</c:v>
                </c:pt>
                <c:pt idx="2852">
                  <c:v>2014</c:v>
                </c:pt>
                <c:pt idx="2853">
                  <c:v>2015</c:v>
                </c:pt>
                <c:pt idx="2854">
                  <c:v>2016</c:v>
                </c:pt>
                <c:pt idx="2855">
                  <c:v>2017</c:v>
                </c:pt>
                <c:pt idx="2856">
                  <c:v>2018</c:v>
                </c:pt>
                <c:pt idx="2857">
                  <c:v>2019</c:v>
                </c:pt>
                <c:pt idx="2858">
                  <c:v>2020</c:v>
                </c:pt>
                <c:pt idx="2859">
                  <c:v>2021</c:v>
                </c:pt>
                <c:pt idx="2860">
                  <c:v>2011</c:v>
                </c:pt>
                <c:pt idx="2861">
                  <c:v>2012</c:v>
                </c:pt>
                <c:pt idx="2862">
                  <c:v>2013</c:v>
                </c:pt>
                <c:pt idx="2863">
                  <c:v>2014</c:v>
                </c:pt>
                <c:pt idx="2864">
                  <c:v>2015</c:v>
                </c:pt>
                <c:pt idx="2865">
                  <c:v>2016</c:v>
                </c:pt>
                <c:pt idx="2866">
                  <c:v>2017</c:v>
                </c:pt>
                <c:pt idx="2867">
                  <c:v>2018</c:v>
                </c:pt>
                <c:pt idx="2868">
                  <c:v>2019</c:v>
                </c:pt>
                <c:pt idx="2869">
                  <c:v>2020</c:v>
                </c:pt>
                <c:pt idx="2870">
                  <c:v>2021</c:v>
                </c:pt>
                <c:pt idx="2871">
                  <c:v>2011</c:v>
                </c:pt>
                <c:pt idx="2872">
                  <c:v>2012</c:v>
                </c:pt>
                <c:pt idx="2873">
                  <c:v>2013</c:v>
                </c:pt>
                <c:pt idx="2874">
                  <c:v>2014</c:v>
                </c:pt>
                <c:pt idx="2875">
                  <c:v>2015</c:v>
                </c:pt>
                <c:pt idx="2876">
                  <c:v>2016</c:v>
                </c:pt>
                <c:pt idx="2877">
                  <c:v>2017</c:v>
                </c:pt>
                <c:pt idx="2878">
                  <c:v>2018</c:v>
                </c:pt>
                <c:pt idx="2879">
                  <c:v>2019</c:v>
                </c:pt>
                <c:pt idx="2880">
                  <c:v>2020</c:v>
                </c:pt>
                <c:pt idx="2881">
                  <c:v>2021</c:v>
                </c:pt>
                <c:pt idx="2882">
                  <c:v>2011</c:v>
                </c:pt>
                <c:pt idx="2883">
                  <c:v>2012</c:v>
                </c:pt>
                <c:pt idx="2884">
                  <c:v>2013</c:v>
                </c:pt>
                <c:pt idx="2885">
                  <c:v>2014</c:v>
                </c:pt>
                <c:pt idx="2886">
                  <c:v>2015</c:v>
                </c:pt>
                <c:pt idx="2887">
                  <c:v>2016</c:v>
                </c:pt>
                <c:pt idx="2888">
                  <c:v>2017</c:v>
                </c:pt>
                <c:pt idx="2889">
                  <c:v>2018</c:v>
                </c:pt>
                <c:pt idx="2890">
                  <c:v>2019</c:v>
                </c:pt>
                <c:pt idx="2891">
                  <c:v>2020</c:v>
                </c:pt>
                <c:pt idx="2892">
                  <c:v>2021</c:v>
                </c:pt>
                <c:pt idx="2893">
                  <c:v>2011</c:v>
                </c:pt>
                <c:pt idx="2894">
                  <c:v>2012</c:v>
                </c:pt>
                <c:pt idx="2895">
                  <c:v>2013</c:v>
                </c:pt>
                <c:pt idx="2896">
                  <c:v>2014</c:v>
                </c:pt>
                <c:pt idx="2897">
                  <c:v>2015</c:v>
                </c:pt>
                <c:pt idx="2898">
                  <c:v>2016</c:v>
                </c:pt>
                <c:pt idx="2899">
                  <c:v>2017</c:v>
                </c:pt>
                <c:pt idx="2900">
                  <c:v>2018</c:v>
                </c:pt>
                <c:pt idx="2901">
                  <c:v>2019</c:v>
                </c:pt>
                <c:pt idx="2902">
                  <c:v>2020</c:v>
                </c:pt>
                <c:pt idx="2903">
                  <c:v>2021</c:v>
                </c:pt>
                <c:pt idx="2904">
                  <c:v>2011</c:v>
                </c:pt>
                <c:pt idx="2905">
                  <c:v>2012</c:v>
                </c:pt>
                <c:pt idx="2906">
                  <c:v>2013</c:v>
                </c:pt>
                <c:pt idx="2907">
                  <c:v>2014</c:v>
                </c:pt>
                <c:pt idx="2908">
                  <c:v>2015</c:v>
                </c:pt>
                <c:pt idx="2909">
                  <c:v>2016</c:v>
                </c:pt>
                <c:pt idx="2910">
                  <c:v>2017</c:v>
                </c:pt>
                <c:pt idx="2911">
                  <c:v>2018</c:v>
                </c:pt>
                <c:pt idx="2912">
                  <c:v>2019</c:v>
                </c:pt>
                <c:pt idx="2913">
                  <c:v>2020</c:v>
                </c:pt>
                <c:pt idx="2914">
                  <c:v>2021</c:v>
                </c:pt>
                <c:pt idx="2915">
                  <c:v>2011</c:v>
                </c:pt>
                <c:pt idx="2916">
                  <c:v>2012</c:v>
                </c:pt>
                <c:pt idx="2917">
                  <c:v>2013</c:v>
                </c:pt>
                <c:pt idx="2918">
                  <c:v>2014</c:v>
                </c:pt>
                <c:pt idx="2919">
                  <c:v>2015</c:v>
                </c:pt>
                <c:pt idx="2920">
                  <c:v>2016</c:v>
                </c:pt>
                <c:pt idx="2921">
                  <c:v>2017</c:v>
                </c:pt>
                <c:pt idx="2922">
                  <c:v>2018</c:v>
                </c:pt>
                <c:pt idx="2923">
                  <c:v>2019</c:v>
                </c:pt>
                <c:pt idx="2924">
                  <c:v>2020</c:v>
                </c:pt>
                <c:pt idx="2925">
                  <c:v>2021</c:v>
                </c:pt>
                <c:pt idx="2926">
                  <c:v>2011</c:v>
                </c:pt>
                <c:pt idx="2927">
                  <c:v>2012</c:v>
                </c:pt>
                <c:pt idx="2928">
                  <c:v>2013</c:v>
                </c:pt>
                <c:pt idx="2929">
                  <c:v>2014</c:v>
                </c:pt>
                <c:pt idx="2930">
                  <c:v>2015</c:v>
                </c:pt>
                <c:pt idx="2931">
                  <c:v>2016</c:v>
                </c:pt>
                <c:pt idx="2932">
                  <c:v>2017</c:v>
                </c:pt>
                <c:pt idx="2933">
                  <c:v>2018</c:v>
                </c:pt>
                <c:pt idx="2934">
                  <c:v>2019</c:v>
                </c:pt>
                <c:pt idx="2935">
                  <c:v>2020</c:v>
                </c:pt>
                <c:pt idx="2936">
                  <c:v>2021</c:v>
                </c:pt>
                <c:pt idx="2937">
                  <c:v>2011</c:v>
                </c:pt>
                <c:pt idx="2938">
                  <c:v>2012</c:v>
                </c:pt>
                <c:pt idx="2939">
                  <c:v>2013</c:v>
                </c:pt>
                <c:pt idx="2940">
                  <c:v>2014</c:v>
                </c:pt>
                <c:pt idx="2941">
                  <c:v>2015</c:v>
                </c:pt>
                <c:pt idx="2942">
                  <c:v>2016</c:v>
                </c:pt>
                <c:pt idx="2943">
                  <c:v>2017</c:v>
                </c:pt>
                <c:pt idx="2944">
                  <c:v>2018</c:v>
                </c:pt>
                <c:pt idx="2945">
                  <c:v>2019</c:v>
                </c:pt>
                <c:pt idx="2946">
                  <c:v>2020</c:v>
                </c:pt>
                <c:pt idx="2947">
                  <c:v>2021</c:v>
                </c:pt>
                <c:pt idx="2948">
                  <c:v>2011</c:v>
                </c:pt>
                <c:pt idx="2949">
                  <c:v>2012</c:v>
                </c:pt>
                <c:pt idx="2950">
                  <c:v>2013</c:v>
                </c:pt>
                <c:pt idx="2951">
                  <c:v>2014</c:v>
                </c:pt>
                <c:pt idx="2952">
                  <c:v>2015</c:v>
                </c:pt>
                <c:pt idx="2953">
                  <c:v>2016</c:v>
                </c:pt>
                <c:pt idx="2954">
                  <c:v>2017</c:v>
                </c:pt>
                <c:pt idx="2955">
                  <c:v>2018</c:v>
                </c:pt>
                <c:pt idx="2956">
                  <c:v>2019</c:v>
                </c:pt>
                <c:pt idx="2957">
                  <c:v>2020</c:v>
                </c:pt>
                <c:pt idx="2958">
                  <c:v>2021</c:v>
                </c:pt>
                <c:pt idx="2959">
                  <c:v>2011</c:v>
                </c:pt>
                <c:pt idx="2960">
                  <c:v>2012</c:v>
                </c:pt>
                <c:pt idx="2961">
                  <c:v>2013</c:v>
                </c:pt>
                <c:pt idx="2962">
                  <c:v>2014</c:v>
                </c:pt>
                <c:pt idx="2963">
                  <c:v>2015</c:v>
                </c:pt>
                <c:pt idx="2964">
                  <c:v>2016</c:v>
                </c:pt>
                <c:pt idx="2965">
                  <c:v>2017</c:v>
                </c:pt>
                <c:pt idx="2966">
                  <c:v>2018</c:v>
                </c:pt>
                <c:pt idx="2967">
                  <c:v>2019</c:v>
                </c:pt>
                <c:pt idx="2968">
                  <c:v>2020</c:v>
                </c:pt>
                <c:pt idx="2969">
                  <c:v>2021</c:v>
                </c:pt>
                <c:pt idx="2970">
                  <c:v>2011</c:v>
                </c:pt>
                <c:pt idx="2971">
                  <c:v>2012</c:v>
                </c:pt>
                <c:pt idx="2972">
                  <c:v>2013</c:v>
                </c:pt>
                <c:pt idx="2973">
                  <c:v>2014</c:v>
                </c:pt>
                <c:pt idx="2974">
                  <c:v>2015</c:v>
                </c:pt>
                <c:pt idx="2975">
                  <c:v>2016</c:v>
                </c:pt>
                <c:pt idx="2976">
                  <c:v>2017</c:v>
                </c:pt>
                <c:pt idx="2977">
                  <c:v>2018</c:v>
                </c:pt>
                <c:pt idx="2978">
                  <c:v>2019</c:v>
                </c:pt>
                <c:pt idx="2979">
                  <c:v>2020</c:v>
                </c:pt>
                <c:pt idx="2980">
                  <c:v>2021</c:v>
                </c:pt>
                <c:pt idx="2981">
                  <c:v>2011</c:v>
                </c:pt>
                <c:pt idx="2982">
                  <c:v>2012</c:v>
                </c:pt>
                <c:pt idx="2983">
                  <c:v>2013</c:v>
                </c:pt>
                <c:pt idx="2984">
                  <c:v>2014</c:v>
                </c:pt>
                <c:pt idx="2985">
                  <c:v>2015</c:v>
                </c:pt>
                <c:pt idx="2986">
                  <c:v>2016</c:v>
                </c:pt>
                <c:pt idx="2987">
                  <c:v>2017</c:v>
                </c:pt>
                <c:pt idx="2988">
                  <c:v>2018</c:v>
                </c:pt>
                <c:pt idx="2989">
                  <c:v>2019</c:v>
                </c:pt>
                <c:pt idx="2990">
                  <c:v>2020</c:v>
                </c:pt>
                <c:pt idx="2991">
                  <c:v>2021</c:v>
                </c:pt>
                <c:pt idx="2992">
                  <c:v>2011</c:v>
                </c:pt>
                <c:pt idx="2993">
                  <c:v>2012</c:v>
                </c:pt>
                <c:pt idx="2994">
                  <c:v>2013</c:v>
                </c:pt>
                <c:pt idx="2995">
                  <c:v>2014</c:v>
                </c:pt>
                <c:pt idx="2996">
                  <c:v>2015</c:v>
                </c:pt>
                <c:pt idx="2997">
                  <c:v>2016</c:v>
                </c:pt>
                <c:pt idx="2998">
                  <c:v>2017</c:v>
                </c:pt>
                <c:pt idx="2999">
                  <c:v>2018</c:v>
                </c:pt>
                <c:pt idx="3000">
                  <c:v>2019</c:v>
                </c:pt>
                <c:pt idx="3001">
                  <c:v>2020</c:v>
                </c:pt>
                <c:pt idx="3002">
                  <c:v>2021</c:v>
                </c:pt>
                <c:pt idx="3003">
                  <c:v>2011</c:v>
                </c:pt>
                <c:pt idx="3004">
                  <c:v>2012</c:v>
                </c:pt>
                <c:pt idx="3005">
                  <c:v>2013</c:v>
                </c:pt>
                <c:pt idx="3006">
                  <c:v>2014</c:v>
                </c:pt>
                <c:pt idx="3007">
                  <c:v>2015</c:v>
                </c:pt>
                <c:pt idx="3008">
                  <c:v>2016</c:v>
                </c:pt>
                <c:pt idx="3009">
                  <c:v>2017</c:v>
                </c:pt>
                <c:pt idx="3010">
                  <c:v>2018</c:v>
                </c:pt>
                <c:pt idx="3011">
                  <c:v>2019</c:v>
                </c:pt>
                <c:pt idx="3012">
                  <c:v>2020</c:v>
                </c:pt>
                <c:pt idx="3013">
                  <c:v>2021</c:v>
                </c:pt>
                <c:pt idx="3014">
                  <c:v>2011</c:v>
                </c:pt>
                <c:pt idx="3015">
                  <c:v>2012</c:v>
                </c:pt>
                <c:pt idx="3016">
                  <c:v>2013</c:v>
                </c:pt>
                <c:pt idx="3017">
                  <c:v>2014</c:v>
                </c:pt>
                <c:pt idx="3018">
                  <c:v>2015</c:v>
                </c:pt>
                <c:pt idx="3019">
                  <c:v>2016</c:v>
                </c:pt>
                <c:pt idx="3020">
                  <c:v>2017</c:v>
                </c:pt>
                <c:pt idx="3021">
                  <c:v>2018</c:v>
                </c:pt>
                <c:pt idx="3022">
                  <c:v>2019</c:v>
                </c:pt>
                <c:pt idx="3023">
                  <c:v>2020</c:v>
                </c:pt>
                <c:pt idx="3024">
                  <c:v>2021</c:v>
                </c:pt>
                <c:pt idx="3025">
                  <c:v>2011</c:v>
                </c:pt>
                <c:pt idx="3026">
                  <c:v>2012</c:v>
                </c:pt>
                <c:pt idx="3027">
                  <c:v>2013</c:v>
                </c:pt>
                <c:pt idx="3028">
                  <c:v>2014</c:v>
                </c:pt>
                <c:pt idx="3029">
                  <c:v>2015</c:v>
                </c:pt>
                <c:pt idx="3030">
                  <c:v>2016</c:v>
                </c:pt>
                <c:pt idx="3031">
                  <c:v>2017</c:v>
                </c:pt>
                <c:pt idx="3032">
                  <c:v>2018</c:v>
                </c:pt>
                <c:pt idx="3033">
                  <c:v>2019</c:v>
                </c:pt>
                <c:pt idx="3034">
                  <c:v>2020</c:v>
                </c:pt>
                <c:pt idx="3035">
                  <c:v>2021</c:v>
                </c:pt>
                <c:pt idx="3036">
                  <c:v>2011</c:v>
                </c:pt>
                <c:pt idx="3037">
                  <c:v>2012</c:v>
                </c:pt>
                <c:pt idx="3038">
                  <c:v>2013</c:v>
                </c:pt>
                <c:pt idx="3039">
                  <c:v>2014</c:v>
                </c:pt>
                <c:pt idx="3040">
                  <c:v>2015</c:v>
                </c:pt>
                <c:pt idx="3041">
                  <c:v>2016</c:v>
                </c:pt>
                <c:pt idx="3042">
                  <c:v>2017</c:v>
                </c:pt>
                <c:pt idx="3043">
                  <c:v>2018</c:v>
                </c:pt>
                <c:pt idx="3044">
                  <c:v>2019</c:v>
                </c:pt>
                <c:pt idx="3045">
                  <c:v>2020</c:v>
                </c:pt>
                <c:pt idx="3046">
                  <c:v>2021</c:v>
                </c:pt>
                <c:pt idx="3047">
                  <c:v>2011</c:v>
                </c:pt>
                <c:pt idx="3048">
                  <c:v>2012</c:v>
                </c:pt>
                <c:pt idx="3049">
                  <c:v>2013</c:v>
                </c:pt>
                <c:pt idx="3050">
                  <c:v>2014</c:v>
                </c:pt>
                <c:pt idx="3051">
                  <c:v>2015</c:v>
                </c:pt>
                <c:pt idx="3052">
                  <c:v>2016</c:v>
                </c:pt>
                <c:pt idx="3053">
                  <c:v>2017</c:v>
                </c:pt>
                <c:pt idx="3054">
                  <c:v>2018</c:v>
                </c:pt>
                <c:pt idx="3055">
                  <c:v>2019</c:v>
                </c:pt>
                <c:pt idx="3056">
                  <c:v>2020</c:v>
                </c:pt>
                <c:pt idx="3057">
                  <c:v>2021</c:v>
                </c:pt>
                <c:pt idx="3058">
                  <c:v>2011</c:v>
                </c:pt>
                <c:pt idx="3059">
                  <c:v>2012</c:v>
                </c:pt>
                <c:pt idx="3060">
                  <c:v>2013</c:v>
                </c:pt>
                <c:pt idx="3061">
                  <c:v>2014</c:v>
                </c:pt>
                <c:pt idx="3062">
                  <c:v>2015</c:v>
                </c:pt>
                <c:pt idx="3063">
                  <c:v>2016</c:v>
                </c:pt>
                <c:pt idx="3064">
                  <c:v>2017</c:v>
                </c:pt>
                <c:pt idx="3065">
                  <c:v>2018</c:v>
                </c:pt>
                <c:pt idx="3066">
                  <c:v>2019</c:v>
                </c:pt>
                <c:pt idx="3067">
                  <c:v>2020</c:v>
                </c:pt>
                <c:pt idx="3068">
                  <c:v>2021</c:v>
                </c:pt>
                <c:pt idx="3069">
                  <c:v>2011</c:v>
                </c:pt>
                <c:pt idx="3070">
                  <c:v>2012</c:v>
                </c:pt>
                <c:pt idx="3071">
                  <c:v>2013</c:v>
                </c:pt>
                <c:pt idx="3072">
                  <c:v>2014</c:v>
                </c:pt>
                <c:pt idx="3073">
                  <c:v>2015</c:v>
                </c:pt>
                <c:pt idx="3074">
                  <c:v>2016</c:v>
                </c:pt>
                <c:pt idx="3075">
                  <c:v>2017</c:v>
                </c:pt>
                <c:pt idx="3076">
                  <c:v>2018</c:v>
                </c:pt>
                <c:pt idx="3077">
                  <c:v>2019</c:v>
                </c:pt>
                <c:pt idx="3078">
                  <c:v>2020</c:v>
                </c:pt>
                <c:pt idx="3079">
                  <c:v>2021</c:v>
                </c:pt>
                <c:pt idx="3080">
                  <c:v>2011</c:v>
                </c:pt>
                <c:pt idx="3081">
                  <c:v>2012</c:v>
                </c:pt>
                <c:pt idx="3082">
                  <c:v>2013</c:v>
                </c:pt>
                <c:pt idx="3083">
                  <c:v>2014</c:v>
                </c:pt>
                <c:pt idx="3084">
                  <c:v>2015</c:v>
                </c:pt>
                <c:pt idx="3085">
                  <c:v>2016</c:v>
                </c:pt>
                <c:pt idx="3086">
                  <c:v>2017</c:v>
                </c:pt>
                <c:pt idx="3087">
                  <c:v>2018</c:v>
                </c:pt>
                <c:pt idx="3088">
                  <c:v>2019</c:v>
                </c:pt>
                <c:pt idx="3089">
                  <c:v>2020</c:v>
                </c:pt>
                <c:pt idx="3090">
                  <c:v>2021</c:v>
                </c:pt>
                <c:pt idx="3091">
                  <c:v>2011</c:v>
                </c:pt>
                <c:pt idx="3092">
                  <c:v>2012</c:v>
                </c:pt>
                <c:pt idx="3093">
                  <c:v>2013</c:v>
                </c:pt>
                <c:pt idx="3094">
                  <c:v>2014</c:v>
                </c:pt>
                <c:pt idx="3095">
                  <c:v>2015</c:v>
                </c:pt>
                <c:pt idx="3096">
                  <c:v>2016</c:v>
                </c:pt>
                <c:pt idx="3097">
                  <c:v>2017</c:v>
                </c:pt>
                <c:pt idx="3098">
                  <c:v>2018</c:v>
                </c:pt>
                <c:pt idx="3099">
                  <c:v>2019</c:v>
                </c:pt>
                <c:pt idx="3100">
                  <c:v>2020</c:v>
                </c:pt>
                <c:pt idx="3101">
                  <c:v>2021</c:v>
                </c:pt>
                <c:pt idx="3102">
                  <c:v>2011</c:v>
                </c:pt>
                <c:pt idx="3103">
                  <c:v>2012</c:v>
                </c:pt>
                <c:pt idx="3104">
                  <c:v>2013</c:v>
                </c:pt>
                <c:pt idx="3105">
                  <c:v>2014</c:v>
                </c:pt>
                <c:pt idx="3106">
                  <c:v>2015</c:v>
                </c:pt>
                <c:pt idx="3107">
                  <c:v>2016</c:v>
                </c:pt>
                <c:pt idx="3108">
                  <c:v>2017</c:v>
                </c:pt>
                <c:pt idx="3109">
                  <c:v>2018</c:v>
                </c:pt>
                <c:pt idx="3110">
                  <c:v>2019</c:v>
                </c:pt>
                <c:pt idx="3111">
                  <c:v>2020</c:v>
                </c:pt>
                <c:pt idx="3112">
                  <c:v>2021</c:v>
                </c:pt>
                <c:pt idx="3113">
                  <c:v>2011</c:v>
                </c:pt>
                <c:pt idx="3114">
                  <c:v>2012</c:v>
                </c:pt>
                <c:pt idx="3115">
                  <c:v>2013</c:v>
                </c:pt>
                <c:pt idx="3116">
                  <c:v>2014</c:v>
                </c:pt>
                <c:pt idx="3117">
                  <c:v>2015</c:v>
                </c:pt>
                <c:pt idx="3118">
                  <c:v>2016</c:v>
                </c:pt>
                <c:pt idx="3119">
                  <c:v>2017</c:v>
                </c:pt>
                <c:pt idx="3120">
                  <c:v>2018</c:v>
                </c:pt>
                <c:pt idx="3121">
                  <c:v>2019</c:v>
                </c:pt>
                <c:pt idx="3122">
                  <c:v>2020</c:v>
                </c:pt>
                <c:pt idx="3123">
                  <c:v>2021</c:v>
                </c:pt>
                <c:pt idx="3124">
                  <c:v>2011</c:v>
                </c:pt>
                <c:pt idx="3125">
                  <c:v>2012</c:v>
                </c:pt>
                <c:pt idx="3126">
                  <c:v>2013</c:v>
                </c:pt>
                <c:pt idx="3127">
                  <c:v>2014</c:v>
                </c:pt>
                <c:pt idx="3128">
                  <c:v>2015</c:v>
                </c:pt>
                <c:pt idx="3129">
                  <c:v>2016</c:v>
                </c:pt>
                <c:pt idx="3130">
                  <c:v>2017</c:v>
                </c:pt>
                <c:pt idx="3131">
                  <c:v>2018</c:v>
                </c:pt>
                <c:pt idx="3132">
                  <c:v>2019</c:v>
                </c:pt>
                <c:pt idx="3133">
                  <c:v>2020</c:v>
                </c:pt>
                <c:pt idx="3134">
                  <c:v>2021</c:v>
                </c:pt>
                <c:pt idx="3135">
                  <c:v>2011</c:v>
                </c:pt>
                <c:pt idx="3136">
                  <c:v>2012</c:v>
                </c:pt>
                <c:pt idx="3137">
                  <c:v>2013</c:v>
                </c:pt>
                <c:pt idx="3138">
                  <c:v>2014</c:v>
                </c:pt>
                <c:pt idx="3139">
                  <c:v>2015</c:v>
                </c:pt>
                <c:pt idx="3140">
                  <c:v>2016</c:v>
                </c:pt>
                <c:pt idx="3141">
                  <c:v>2017</c:v>
                </c:pt>
                <c:pt idx="3142">
                  <c:v>2018</c:v>
                </c:pt>
                <c:pt idx="3143">
                  <c:v>2019</c:v>
                </c:pt>
                <c:pt idx="3144">
                  <c:v>2020</c:v>
                </c:pt>
                <c:pt idx="3145">
                  <c:v>2021</c:v>
                </c:pt>
                <c:pt idx="3146">
                  <c:v>2011</c:v>
                </c:pt>
                <c:pt idx="3147">
                  <c:v>2012</c:v>
                </c:pt>
                <c:pt idx="3148">
                  <c:v>2013</c:v>
                </c:pt>
                <c:pt idx="3149">
                  <c:v>2014</c:v>
                </c:pt>
                <c:pt idx="3150">
                  <c:v>2015</c:v>
                </c:pt>
                <c:pt idx="3151">
                  <c:v>2016</c:v>
                </c:pt>
                <c:pt idx="3152">
                  <c:v>2017</c:v>
                </c:pt>
                <c:pt idx="3153">
                  <c:v>2018</c:v>
                </c:pt>
                <c:pt idx="3154">
                  <c:v>2019</c:v>
                </c:pt>
                <c:pt idx="3155">
                  <c:v>2020</c:v>
                </c:pt>
                <c:pt idx="3156">
                  <c:v>2021</c:v>
                </c:pt>
                <c:pt idx="3157">
                  <c:v>2011</c:v>
                </c:pt>
                <c:pt idx="3158">
                  <c:v>2012</c:v>
                </c:pt>
                <c:pt idx="3159">
                  <c:v>2013</c:v>
                </c:pt>
                <c:pt idx="3160">
                  <c:v>2014</c:v>
                </c:pt>
                <c:pt idx="3161">
                  <c:v>2015</c:v>
                </c:pt>
                <c:pt idx="3162">
                  <c:v>2016</c:v>
                </c:pt>
                <c:pt idx="3163">
                  <c:v>2017</c:v>
                </c:pt>
                <c:pt idx="3164">
                  <c:v>2018</c:v>
                </c:pt>
                <c:pt idx="3165">
                  <c:v>2019</c:v>
                </c:pt>
                <c:pt idx="3166">
                  <c:v>2020</c:v>
                </c:pt>
                <c:pt idx="3167">
                  <c:v>2021</c:v>
                </c:pt>
                <c:pt idx="3168">
                  <c:v>2011</c:v>
                </c:pt>
                <c:pt idx="3169">
                  <c:v>2012</c:v>
                </c:pt>
                <c:pt idx="3170">
                  <c:v>2013</c:v>
                </c:pt>
                <c:pt idx="3171">
                  <c:v>2014</c:v>
                </c:pt>
                <c:pt idx="3172">
                  <c:v>2015</c:v>
                </c:pt>
                <c:pt idx="3173">
                  <c:v>2016</c:v>
                </c:pt>
                <c:pt idx="3174">
                  <c:v>2017</c:v>
                </c:pt>
                <c:pt idx="3175">
                  <c:v>2018</c:v>
                </c:pt>
                <c:pt idx="3176">
                  <c:v>2019</c:v>
                </c:pt>
                <c:pt idx="3177">
                  <c:v>2020</c:v>
                </c:pt>
                <c:pt idx="3178">
                  <c:v>2021</c:v>
                </c:pt>
                <c:pt idx="3179">
                  <c:v>2011</c:v>
                </c:pt>
                <c:pt idx="3180">
                  <c:v>2012</c:v>
                </c:pt>
                <c:pt idx="3181">
                  <c:v>2013</c:v>
                </c:pt>
                <c:pt idx="3182">
                  <c:v>2014</c:v>
                </c:pt>
                <c:pt idx="3183">
                  <c:v>2015</c:v>
                </c:pt>
                <c:pt idx="3184">
                  <c:v>2016</c:v>
                </c:pt>
                <c:pt idx="3185">
                  <c:v>2017</c:v>
                </c:pt>
                <c:pt idx="3186">
                  <c:v>2018</c:v>
                </c:pt>
                <c:pt idx="3187">
                  <c:v>2019</c:v>
                </c:pt>
                <c:pt idx="3188">
                  <c:v>2020</c:v>
                </c:pt>
                <c:pt idx="3189">
                  <c:v>2021</c:v>
                </c:pt>
                <c:pt idx="3190">
                  <c:v>2011</c:v>
                </c:pt>
                <c:pt idx="3191">
                  <c:v>2012</c:v>
                </c:pt>
                <c:pt idx="3192">
                  <c:v>2013</c:v>
                </c:pt>
                <c:pt idx="3193">
                  <c:v>2014</c:v>
                </c:pt>
                <c:pt idx="3194">
                  <c:v>2015</c:v>
                </c:pt>
                <c:pt idx="3195">
                  <c:v>2016</c:v>
                </c:pt>
                <c:pt idx="3196">
                  <c:v>2017</c:v>
                </c:pt>
                <c:pt idx="3197">
                  <c:v>2018</c:v>
                </c:pt>
                <c:pt idx="3198">
                  <c:v>2019</c:v>
                </c:pt>
                <c:pt idx="3199">
                  <c:v>2020</c:v>
                </c:pt>
                <c:pt idx="3200">
                  <c:v>2021</c:v>
                </c:pt>
                <c:pt idx="3201">
                  <c:v>2011</c:v>
                </c:pt>
                <c:pt idx="3202">
                  <c:v>2012</c:v>
                </c:pt>
                <c:pt idx="3203">
                  <c:v>2013</c:v>
                </c:pt>
                <c:pt idx="3204">
                  <c:v>2014</c:v>
                </c:pt>
                <c:pt idx="3205">
                  <c:v>2015</c:v>
                </c:pt>
                <c:pt idx="3206">
                  <c:v>2016</c:v>
                </c:pt>
                <c:pt idx="3207">
                  <c:v>2017</c:v>
                </c:pt>
                <c:pt idx="3208">
                  <c:v>2018</c:v>
                </c:pt>
                <c:pt idx="3209">
                  <c:v>2019</c:v>
                </c:pt>
                <c:pt idx="3210">
                  <c:v>2020</c:v>
                </c:pt>
                <c:pt idx="3211">
                  <c:v>2021</c:v>
                </c:pt>
                <c:pt idx="3212">
                  <c:v>2011</c:v>
                </c:pt>
                <c:pt idx="3213">
                  <c:v>2012</c:v>
                </c:pt>
                <c:pt idx="3214">
                  <c:v>2013</c:v>
                </c:pt>
                <c:pt idx="3215">
                  <c:v>2014</c:v>
                </c:pt>
                <c:pt idx="3216">
                  <c:v>2015</c:v>
                </c:pt>
                <c:pt idx="3217">
                  <c:v>2016</c:v>
                </c:pt>
                <c:pt idx="3218">
                  <c:v>2017</c:v>
                </c:pt>
                <c:pt idx="3219">
                  <c:v>2018</c:v>
                </c:pt>
                <c:pt idx="3220">
                  <c:v>2019</c:v>
                </c:pt>
                <c:pt idx="3221">
                  <c:v>2020</c:v>
                </c:pt>
                <c:pt idx="3222">
                  <c:v>2021</c:v>
                </c:pt>
                <c:pt idx="3223">
                  <c:v>2011</c:v>
                </c:pt>
                <c:pt idx="3224">
                  <c:v>2012</c:v>
                </c:pt>
                <c:pt idx="3225">
                  <c:v>2013</c:v>
                </c:pt>
                <c:pt idx="3226">
                  <c:v>2014</c:v>
                </c:pt>
                <c:pt idx="3227">
                  <c:v>2015</c:v>
                </c:pt>
                <c:pt idx="3228">
                  <c:v>2016</c:v>
                </c:pt>
                <c:pt idx="3229">
                  <c:v>2017</c:v>
                </c:pt>
                <c:pt idx="3230">
                  <c:v>2018</c:v>
                </c:pt>
                <c:pt idx="3231">
                  <c:v>2019</c:v>
                </c:pt>
                <c:pt idx="3232">
                  <c:v>2020</c:v>
                </c:pt>
                <c:pt idx="3233">
                  <c:v>2021</c:v>
                </c:pt>
                <c:pt idx="3234">
                  <c:v>2011</c:v>
                </c:pt>
                <c:pt idx="3235">
                  <c:v>2012</c:v>
                </c:pt>
                <c:pt idx="3236">
                  <c:v>2013</c:v>
                </c:pt>
                <c:pt idx="3237">
                  <c:v>2014</c:v>
                </c:pt>
                <c:pt idx="3238">
                  <c:v>2015</c:v>
                </c:pt>
                <c:pt idx="3239">
                  <c:v>2016</c:v>
                </c:pt>
                <c:pt idx="3240">
                  <c:v>2017</c:v>
                </c:pt>
                <c:pt idx="3241">
                  <c:v>2018</c:v>
                </c:pt>
                <c:pt idx="3242">
                  <c:v>2019</c:v>
                </c:pt>
                <c:pt idx="3243">
                  <c:v>2020</c:v>
                </c:pt>
                <c:pt idx="3244">
                  <c:v>2021</c:v>
                </c:pt>
                <c:pt idx="3245">
                  <c:v>2011</c:v>
                </c:pt>
                <c:pt idx="3246">
                  <c:v>2012</c:v>
                </c:pt>
                <c:pt idx="3247">
                  <c:v>2013</c:v>
                </c:pt>
                <c:pt idx="3248">
                  <c:v>2014</c:v>
                </c:pt>
                <c:pt idx="3249">
                  <c:v>2015</c:v>
                </c:pt>
                <c:pt idx="3250">
                  <c:v>2016</c:v>
                </c:pt>
                <c:pt idx="3251">
                  <c:v>2017</c:v>
                </c:pt>
                <c:pt idx="3252">
                  <c:v>2018</c:v>
                </c:pt>
                <c:pt idx="3253">
                  <c:v>2019</c:v>
                </c:pt>
                <c:pt idx="3254">
                  <c:v>2020</c:v>
                </c:pt>
                <c:pt idx="3255">
                  <c:v>2021</c:v>
                </c:pt>
                <c:pt idx="3256">
                  <c:v>2011</c:v>
                </c:pt>
                <c:pt idx="3257">
                  <c:v>2012</c:v>
                </c:pt>
                <c:pt idx="3258">
                  <c:v>2013</c:v>
                </c:pt>
                <c:pt idx="3259">
                  <c:v>2014</c:v>
                </c:pt>
                <c:pt idx="3260">
                  <c:v>2015</c:v>
                </c:pt>
                <c:pt idx="3261">
                  <c:v>2016</c:v>
                </c:pt>
                <c:pt idx="3262">
                  <c:v>2017</c:v>
                </c:pt>
                <c:pt idx="3263">
                  <c:v>2018</c:v>
                </c:pt>
                <c:pt idx="3264">
                  <c:v>2019</c:v>
                </c:pt>
                <c:pt idx="3265">
                  <c:v>2020</c:v>
                </c:pt>
                <c:pt idx="3266">
                  <c:v>2021</c:v>
                </c:pt>
                <c:pt idx="3267">
                  <c:v>2011</c:v>
                </c:pt>
                <c:pt idx="3268">
                  <c:v>2012</c:v>
                </c:pt>
                <c:pt idx="3269">
                  <c:v>2013</c:v>
                </c:pt>
                <c:pt idx="3270">
                  <c:v>2014</c:v>
                </c:pt>
                <c:pt idx="3271">
                  <c:v>2015</c:v>
                </c:pt>
                <c:pt idx="3272">
                  <c:v>2016</c:v>
                </c:pt>
                <c:pt idx="3273">
                  <c:v>2017</c:v>
                </c:pt>
                <c:pt idx="3274">
                  <c:v>2018</c:v>
                </c:pt>
                <c:pt idx="3275">
                  <c:v>2019</c:v>
                </c:pt>
                <c:pt idx="3276">
                  <c:v>2020</c:v>
                </c:pt>
                <c:pt idx="3277">
                  <c:v>2021</c:v>
                </c:pt>
                <c:pt idx="3278">
                  <c:v>2011</c:v>
                </c:pt>
                <c:pt idx="3279">
                  <c:v>2012</c:v>
                </c:pt>
                <c:pt idx="3280">
                  <c:v>2013</c:v>
                </c:pt>
                <c:pt idx="3281">
                  <c:v>2014</c:v>
                </c:pt>
                <c:pt idx="3282">
                  <c:v>2015</c:v>
                </c:pt>
                <c:pt idx="3283">
                  <c:v>2016</c:v>
                </c:pt>
                <c:pt idx="3284">
                  <c:v>2017</c:v>
                </c:pt>
                <c:pt idx="3285">
                  <c:v>2018</c:v>
                </c:pt>
                <c:pt idx="3286">
                  <c:v>2019</c:v>
                </c:pt>
                <c:pt idx="3287">
                  <c:v>2020</c:v>
                </c:pt>
                <c:pt idx="3288">
                  <c:v>2021</c:v>
                </c:pt>
                <c:pt idx="3289">
                  <c:v>2011</c:v>
                </c:pt>
                <c:pt idx="3290">
                  <c:v>2012</c:v>
                </c:pt>
                <c:pt idx="3291">
                  <c:v>2013</c:v>
                </c:pt>
                <c:pt idx="3292">
                  <c:v>2014</c:v>
                </c:pt>
                <c:pt idx="3293">
                  <c:v>2015</c:v>
                </c:pt>
                <c:pt idx="3294">
                  <c:v>2016</c:v>
                </c:pt>
                <c:pt idx="3295">
                  <c:v>2017</c:v>
                </c:pt>
                <c:pt idx="3296">
                  <c:v>2018</c:v>
                </c:pt>
                <c:pt idx="3297">
                  <c:v>2019</c:v>
                </c:pt>
                <c:pt idx="3298">
                  <c:v>2020</c:v>
                </c:pt>
                <c:pt idx="3299">
                  <c:v>2021</c:v>
                </c:pt>
                <c:pt idx="3300">
                  <c:v>2011</c:v>
                </c:pt>
                <c:pt idx="3301">
                  <c:v>2012</c:v>
                </c:pt>
                <c:pt idx="3302">
                  <c:v>2013</c:v>
                </c:pt>
                <c:pt idx="3303">
                  <c:v>2014</c:v>
                </c:pt>
                <c:pt idx="3304">
                  <c:v>2015</c:v>
                </c:pt>
                <c:pt idx="3305">
                  <c:v>2016</c:v>
                </c:pt>
                <c:pt idx="3306">
                  <c:v>2017</c:v>
                </c:pt>
                <c:pt idx="3307">
                  <c:v>2018</c:v>
                </c:pt>
                <c:pt idx="3308">
                  <c:v>2019</c:v>
                </c:pt>
                <c:pt idx="3309">
                  <c:v>2020</c:v>
                </c:pt>
                <c:pt idx="3310">
                  <c:v>2021</c:v>
                </c:pt>
                <c:pt idx="3311">
                  <c:v>2011</c:v>
                </c:pt>
                <c:pt idx="3312">
                  <c:v>2012</c:v>
                </c:pt>
                <c:pt idx="3313">
                  <c:v>2013</c:v>
                </c:pt>
                <c:pt idx="3314">
                  <c:v>2014</c:v>
                </c:pt>
                <c:pt idx="3315">
                  <c:v>2015</c:v>
                </c:pt>
                <c:pt idx="3316">
                  <c:v>2016</c:v>
                </c:pt>
                <c:pt idx="3317">
                  <c:v>2017</c:v>
                </c:pt>
                <c:pt idx="3318">
                  <c:v>2018</c:v>
                </c:pt>
                <c:pt idx="3319">
                  <c:v>2019</c:v>
                </c:pt>
                <c:pt idx="3320">
                  <c:v>2020</c:v>
                </c:pt>
                <c:pt idx="3321">
                  <c:v>2021</c:v>
                </c:pt>
                <c:pt idx="3322">
                  <c:v>2011</c:v>
                </c:pt>
                <c:pt idx="3323">
                  <c:v>2012</c:v>
                </c:pt>
                <c:pt idx="3324">
                  <c:v>2013</c:v>
                </c:pt>
                <c:pt idx="3325">
                  <c:v>2014</c:v>
                </c:pt>
                <c:pt idx="3326">
                  <c:v>2015</c:v>
                </c:pt>
                <c:pt idx="3327">
                  <c:v>2016</c:v>
                </c:pt>
                <c:pt idx="3328">
                  <c:v>2017</c:v>
                </c:pt>
                <c:pt idx="3329">
                  <c:v>2018</c:v>
                </c:pt>
                <c:pt idx="3330">
                  <c:v>2019</c:v>
                </c:pt>
                <c:pt idx="3331">
                  <c:v>2020</c:v>
                </c:pt>
                <c:pt idx="3332">
                  <c:v>2021</c:v>
                </c:pt>
                <c:pt idx="3333">
                  <c:v>2011</c:v>
                </c:pt>
                <c:pt idx="3334">
                  <c:v>2012</c:v>
                </c:pt>
                <c:pt idx="3335">
                  <c:v>2013</c:v>
                </c:pt>
                <c:pt idx="3336">
                  <c:v>2014</c:v>
                </c:pt>
                <c:pt idx="3337">
                  <c:v>2015</c:v>
                </c:pt>
                <c:pt idx="3338">
                  <c:v>2016</c:v>
                </c:pt>
                <c:pt idx="3339">
                  <c:v>2017</c:v>
                </c:pt>
                <c:pt idx="3340">
                  <c:v>2018</c:v>
                </c:pt>
                <c:pt idx="3341">
                  <c:v>2019</c:v>
                </c:pt>
                <c:pt idx="3342">
                  <c:v>2020</c:v>
                </c:pt>
                <c:pt idx="3343">
                  <c:v>2021</c:v>
                </c:pt>
                <c:pt idx="3344">
                  <c:v>2011</c:v>
                </c:pt>
                <c:pt idx="3345">
                  <c:v>2012</c:v>
                </c:pt>
                <c:pt idx="3346">
                  <c:v>2013</c:v>
                </c:pt>
                <c:pt idx="3347">
                  <c:v>2014</c:v>
                </c:pt>
                <c:pt idx="3348">
                  <c:v>2015</c:v>
                </c:pt>
                <c:pt idx="3349">
                  <c:v>2016</c:v>
                </c:pt>
                <c:pt idx="3350">
                  <c:v>2017</c:v>
                </c:pt>
                <c:pt idx="3351">
                  <c:v>2018</c:v>
                </c:pt>
                <c:pt idx="3352">
                  <c:v>2019</c:v>
                </c:pt>
                <c:pt idx="3353">
                  <c:v>2020</c:v>
                </c:pt>
                <c:pt idx="3354">
                  <c:v>2021</c:v>
                </c:pt>
                <c:pt idx="3355">
                  <c:v>2011</c:v>
                </c:pt>
                <c:pt idx="3356">
                  <c:v>2012</c:v>
                </c:pt>
                <c:pt idx="3357">
                  <c:v>2013</c:v>
                </c:pt>
                <c:pt idx="3358">
                  <c:v>2014</c:v>
                </c:pt>
                <c:pt idx="3359">
                  <c:v>2015</c:v>
                </c:pt>
                <c:pt idx="3360">
                  <c:v>2016</c:v>
                </c:pt>
                <c:pt idx="3361">
                  <c:v>2017</c:v>
                </c:pt>
                <c:pt idx="3362">
                  <c:v>2018</c:v>
                </c:pt>
                <c:pt idx="3363">
                  <c:v>2019</c:v>
                </c:pt>
                <c:pt idx="3364">
                  <c:v>2020</c:v>
                </c:pt>
                <c:pt idx="3365">
                  <c:v>2021</c:v>
                </c:pt>
                <c:pt idx="3366">
                  <c:v>2011</c:v>
                </c:pt>
                <c:pt idx="3367">
                  <c:v>2012</c:v>
                </c:pt>
                <c:pt idx="3368">
                  <c:v>2013</c:v>
                </c:pt>
                <c:pt idx="3369">
                  <c:v>2014</c:v>
                </c:pt>
                <c:pt idx="3370">
                  <c:v>2015</c:v>
                </c:pt>
                <c:pt idx="3371">
                  <c:v>2016</c:v>
                </c:pt>
                <c:pt idx="3372">
                  <c:v>2017</c:v>
                </c:pt>
                <c:pt idx="3373">
                  <c:v>2018</c:v>
                </c:pt>
                <c:pt idx="3374">
                  <c:v>2019</c:v>
                </c:pt>
                <c:pt idx="3375">
                  <c:v>2020</c:v>
                </c:pt>
                <c:pt idx="3376">
                  <c:v>2021</c:v>
                </c:pt>
                <c:pt idx="3377">
                  <c:v>2011</c:v>
                </c:pt>
                <c:pt idx="3378">
                  <c:v>2012</c:v>
                </c:pt>
                <c:pt idx="3379">
                  <c:v>2013</c:v>
                </c:pt>
                <c:pt idx="3380">
                  <c:v>2014</c:v>
                </c:pt>
                <c:pt idx="3381">
                  <c:v>2015</c:v>
                </c:pt>
                <c:pt idx="3382">
                  <c:v>2016</c:v>
                </c:pt>
                <c:pt idx="3383">
                  <c:v>2017</c:v>
                </c:pt>
                <c:pt idx="3384">
                  <c:v>2018</c:v>
                </c:pt>
                <c:pt idx="3385">
                  <c:v>2019</c:v>
                </c:pt>
                <c:pt idx="3386">
                  <c:v>2020</c:v>
                </c:pt>
                <c:pt idx="3387">
                  <c:v>2021</c:v>
                </c:pt>
                <c:pt idx="3388">
                  <c:v>2011</c:v>
                </c:pt>
                <c:pt idx="3389">
                  <c:v>2012</c:v>
                </c:pt>
                <c:pt idx="3390">
                  <c:v>2013</c:v>
                </c:pt>
                <c:pt idx="3391">
                  <c:v>2014</c:v>
                </c:pt>
                <c:pt idx="3392">
                  <c:v>2015</c:v>
                </c:pt>
                <c:pt idx="3393">
                  <c:v>2016</c:v>
                </c:pt>
                <c:pt idx="3394">
                  <c:v>2017</c:v>
                </c:pt>
                <c:pt idx="3395">
                  <c:v>2018</c:v>
                </c:pt>
                <c:pt idx="3396">
                  <c:v>2019</c:v>
                </c:pt>
                <c:pt idx="3397">
                  <c:v>2020</c:v>
                </c:pt>
                <c:pt idx="3398">
                  <c:v>2021</c:v>
                </c:pt>
                <c:pt idx="3399">
                  <c:v>2011</c:v>
                </c:pt>
                <c:pt idx="3400">
                  <c:v>2012</c:v>
                </c:pt>
                <c:pt idx="3401">
                  <c:v>2013</c:v>
                </c:pt>
                <c:pt idx="3402">
                  <c:v>2014</c:v>
                </c:pt>
                <c:pt idx="3403">
                  <c:v>2015</c:v>
                </c:pt>
                <c:pt idx="3404">
                  <c:v>2016</c:v>
                </c:pt>
                <c:pt idx="3405">
                  <c:v>2017</c:v>
                </c:pt>
                <c:pt idx="3406">
                  <c:v>2018</c:v>
                </c:pt>
                <c:pt idx="3407">
                  <c:v>2019</c:v>
                </c:pt>
                <c:pt idx="3408">
                  <c:v>2020</c:v>
                </c:pt>
                <c:pt idx="3409">
                  <c:v>2021</c:v>
                </c:pt>
                <c:pt idx="3410">
                  <c:v>2011</c:v>
                </c:pt>
                <c:pt idx="3411">
                  <c:v>2012</c:v>
                </c:pt>
                <c:pt idx="3412">
                  <c:v>2013</c:v>
                </c:pt>
                <c:pt idx="3413">
                  <c:v>2014</c:v>
                </c:pt>
                <c:pt idx="3414">
                  <c:v>2015</c:v>
                </c:pt>
                <c:pt idx="3415">
                  <c:v>2016</c:v>
                </c:pt>
                <c:pt idx="3416">
                  <c:v>2017</c:v>
                </c:pt>
                <c:pt idx="3417">
                  <c:v>2018</c:v>
                </c:pt>
                <c:pt idx="3418">
                  <c:v>2019</c:v>
                </c:pt>
                <c:pt idx="3419">
                  <c:v>2020</c:v>
                </c:pt>
                <c:pt idx="3420">
                  <c:v>2021</c:v>
                </c:pt>
                <c:pt idx="3421">
                  <c:v>2011</c:v>
                </c:pt>
                <c:pt idx="3422">
                  <c:v>2012</c:v>
                </c:pt>
                <c:pt idx="3423">
                  <c:v>2013</c:v>
                </c:pt>
                <c:pt idx="3424">
                  <c:v>2014</c:v>
                </c:pt>
                <c:pt idx="3425">
                  <c:v>2015</c:v>
                </c:pt>
                <c:pt idx="3426">
                  <c:v>2016</c:v>
                </c:pt>
                <c:pt idx="3427">
                  <c:v>2017</c:v>
                </c:pt>
                <c:pt idx="3428">
                  <c:v>2018</c:v>
                </c:pt>
                <c:pt idx="3429">
                  <c:v>2019</c:v>
                </c:pt>
                <c:pt idx="3430">
                  <c:v>2020</c:v>
                </c:pt>
                <c:pt idx="3431">
                  <c:v>2021</c:v>
                </c:pt>
                <c:pt idx="3432">
                  <c:v>2011</c:v>
                </c:pt>
                <c:pt idx="3433">
                  <c:v>2012</c:v>
                </c:pt>
                <c:pt idx="3434">
                  <c:v>2013</c:v>
                </c:pt>
                <c:pt idx="3435">
                  <c:v>2014</c:v>
                </c:pt>
                <c:pt idx="3436">
                  <c:v>2015</c:v>
                </c:pt>
                <c:pt idx="3437">
                  <c:v>2016</c:v>
                </c:pt>
                <c:pt idx="3438">
                  <c:v>2017</c:v>
                </c:pt>
                <c:pt idx="3439">
                  <c:v>2018</c:v>
                </c:pt>
                <c:pt idx="3440">
                  <c:v>2019</c:v>
                </c:pt>
                <c:pt idx="3441">
                  <c:v>2020</c:v>
                </c:pt>
                <c:pt idx="3442">
                  <c:v>2021</c:v>
                </c:pt>
                <c:pt idx="3443">
                  <c:v>2011</c:v>
                </c:pt>
                <c:pt idx="3444">
                  <c:v>2012</c:v>
                </c:pt>
                <c:pt idx="3445">
                  <c:v>2013</c:v>
                </c:pt>
                <c:pt idx="3446">
                  <c:v>2014</c:v>
                </c:pt>
                <c:pt idx="3447">
                  <c:v>2015</c:v>
                </c:pt>
                <c:pt idx="3448">
                  <c:v>2016</c:v>
                </c:pt>
                <c:pt idx="3449">
                  <c:v>2017</c:v>
                </c:pt>
                <c:pt idx="3450">
                  <c:v>2018</c:v>
                </c:pt>
                <c:pt idx="3451">
                  <c:v>2019</c:v>
                </c:pt>
                <c:pt idx="3452">
                  <c:v>2020</c:v>
                </c:pt>
                <c:pt idx="3453">
                  <c:v>2021</c:v>
                </c:pt>
                <c:pt idx="3454">
                  <c:v>2011</c:v>
                </c:pt>
                <c:pt idx="3455">
                  <c:v>2012</c:v>
                </c:pt>
                <c:pt idx="3456">
                  <c:v>2013</c:v>
                </c:pt>
                <c:pt idx="3457">
                  <c:v>2014</c:v>
                </c:pt>
                <c:pt idx="3458">
                  <c:v>2015</c:v>
                </c:pt>
                <c:pt idx="3459">
                  <c:v>2016</c:v>
                </c:pt>
                <c:pt idx="3460">
                  <c:v>2017</c:v>
                </c:pt>
                <c:pt idx="3461">
                  <c:v>2018</c:v>
                </c:pt>
                <c:pt idx="3462">
                  <c:v>2019</c:v>
                </c:pt>
                <c:pt idx="3463">
                  <c:v>2020</c:v>
                </c:pt>
                <c:pt idx="3464">
                  <c:v>2021</c:v>
                </c:pt>
                <c:pt idx="3465">
                  <c:v>2011</c:v>
                </c:pt>
                <c:pt idx="3466">
                  <c:v>2012</c:v>
                </c:pt>
                <c:pt idx="3467">
                  <c:v>2013</c:v>
                </c:pt>
                <c:pt idx="3468">
                  <c:v>2014</c:v>
                </c:pt>
                <c:pt idx="3469">
                  <c:v>2015</c:v>
                </c:pt>
                <c:pt idx="3470">
                  <c:v>2016</c:v>
                </c:pt>
                <c:pt idx="3471">
                  <c:v>2017</c:v>
                </c:pt>
                <c:pt idx="3472">
                  <c:v>2018</c:v>
                </c:pt>
                <c:pt idx="3473">
                  <c:v>2019</c:v>
                </c:pt>
                <c:pt idx="3474">
                  <c:v>2020</c:v>
                </c:pt>
                <c:pt idx="3475">
                  <c:v>2021</c:v>
                </c:pt>
                <c:pt idx="3476">
                  <c:v>2011</c:v>
                </c:pt>
                <c:pt idx="3477">
                  <c:v>2012</c:v>
                </c:pt>
                <c:pt idx="3478">
                  <c:v>2013</c:v>
                </c:pt>
                <c:pt idx="3479">
                  <c:v>2014</c:v>
                </c:pt>
                <c:pt idx="3480">
                  <c:v>2015</c:v>
                </c:pt>
                <c:pt idx="3481">
                  <c:v>2016</c:v>
                </c:pt>
                <c:pt idx="3482">
                  <c:v>2017</c:v>
                </c:pt>
                <c:pt idx="3483">
                  <c:v>2018</c:v>
                </c:pt>
                <c:pt idx="3484">
                  <c:v>2019</c:v>
                </c:pt>
                <c:pt idx="3485">
                  <c:v>2020</c:v>
                </c:pt>
                <c:pt idx="3486">
                  <c:v>2021</c:v>
                </c:pt>
                <c:pt idx="3487">
                  <c:v>2011</c:v>
                </c:pt>
                <c:pt idx="3488">
                  <c:v>2012</c:v>
                </c:pt>
                <c:pt idx="3489">
                  <c:v>2013</c:v>
                </c:pt>
                <c:pt idx="3490">
                  <c:v>2014</c:v>
                </c:pt>
                <c:pt idx="3491">
                  <c:v>2015</c:v>
                </c:pt>
                <c:pt idx="3492">
                  <c:v>2016</c:v>
                </c:pt>
                <c:pt idx="3493">
                  <c:v>2017</c:v>
                </c:pt>
                <c:pt idx="3494">
                  <c:v>2018</c:v>
                </c:pt>
                <c:pt idx="3495">
                  <c:v>2019</c:v>
                </c:pt>
                <c:pt idx="3496">
                  <c:v>2020</c:v>
                </c:pt>
                <c:pt idx="3497">
                  <c:v>2021</c:v>
                </c:pt>
                <c:pt idx="3498">
                  <c:v>2011</c:v>
                </c:pt>
                <c:pt idx="3499">
                  <c:v>2012</c:v>
                </c:pt>
                <c:pt idx="3500">
                  <c:v>2013</c:v>
                </c:pt>
                <c:pt idx="3501">
                  <c:v>2014</c:v>
                </c:pt>
                <c:pt idx="3502">
                  <c:v>2015</c:v>
                </c:pt>
                <c:pt idx="3503">
                  <c:v>2016</c:v>
                </c:pt>
                <c:pt idx="3504">
                  <c:v>2017</c:v>
                </c:pt>
                <c:pt idx="3505">
                  <c:v>2018</c:v>
                </c:pt>
                <c:pt idx="3506">
                  <c:v>2019</c:v>
                </c:pt>
                <c:pt idx="3507">
                  <c:v>2020</c:v>
                </c:pt>
                <c:pt idx="3508">
                  <c:v>2021</c:v>
                </c:pt>
                <c:pt idx="3509">
                  <c:v>2011</c:v>
                </c:pt>
                <c:pt idx="3510">
                  <c:v>2012</c:v>
                </c:pt>
                <c:pt idx="3511">
                  <c:v>2013</c:v>
                </c:pt>
                <c:pt idx="3512">
                  <c:v>2014</c:v>
                </c:pt>
                <c:pt idx="3513">
                  <c:v>2015</c:v>
                </c:pt>
                <c:pt idx="3514">
                  <c:v>2016</c:v>
                </c:pt>
                <c:pt idx="3515">
                  <c:v>2017</c:v>
                </c:pt>
                <c:pt idx="3516">
                  <c:v>2018</c:v>
                </c:pt>
                <c:pt idx="3517">
                  <c:v>2019</c:v>
                </c:pt>
                <c:pt idx="3518">
                  <c:v>2020</c:v>
                </c:pt>
                <c:pt idx="3519">
                  <c:v>2021</c:v>
                </c:pt>
                <c:pt idx="3520">
                  <c:v>2011</c:v>
                </c:pt>
                <c:pt idx="3521">
                  <c:v>2012</c:v>
                </c:pt>
                <c:pt idx="3522">
                  <c:v>2013</c:v>
                </c:pt>
                <c:pt idx="3523">
                  <c:v>2014</c:v>
                </c:pt>
                <c:pt idx="3524">
                  <c:v>2015</c:v>
                </c:pt>
                <c:pt idx="3525">
                  <c:v>2016</c:v>
                </c:pt>
                <c:pt idx="3526">
                  <c:v>2017</c:v>
                </c:pt>
                <c:pt idx="3527">
                  <c:v>2018</c:v>
                </c:pt>
                <c:pt idx="3528">
                  <c:v>2019</c:v>
                </c:pt>
                <c:pt idx="3529">
                  <c:v>2020</c:v>
                </c:pt>
                <c:pt idx="3530">
                  <c:v>2021</c:v>
                </c:pt>
                <c:pt idx="3531">
                  <c:v>2011</c:v>
                </c:pt>
                <c:pt idx="3532">
                  <c:v>2012</c:v>
                </c:pt>
                <c:pt idx="3533">
                  <c:v>2013</c:v>
                </c:pt>
                <c:pt idx="3534">
                  <c:v>2014</c:v>
                </c:pt>
                <c:pt idx="3535">
                  <c:v>2015</c:v>
                </c:pt>
                <c:pt idx="3536">
                  <c:v>2016</c:v>
                </c:pt>
                <c:pt idx="3537">
                  <c:v>2017</c:v>
                </c:pt>
                <c:pt idx="3538">
                  <c:v>2018</c:v>
                </c:pt>
                <c:pt idx="3539">
                  <c:v>2019</c:v>
                </c:pt>
                <c:pt idx="3540">
                  <c:v>2020</c:v>
                </c:pt>
                <c:pt idx="3541">
                  <c:v>2021</c:v>
                </c:pt>
                <c:pt idx="3542">
                  <c:v>2011</c:v>
                </c:pt>
                <c:pt idx="3543">
                  <c:v>2012</c:v>
                </c:pt>
                <c:pt idx="3544">
                  <c:v>2013</c:v>
                </c:pt>
                <c:pt idx="3545">
                  <c:v>2014</c:v>
                </c:pt>
                <c:pt idx="3546">
                  <c:v>2015</c:v>
                </c:pt>
                <c:pt idx="3547">
                  <c:v>2016</c:v>
                </c:pt>
                <c:pt idx="3548">
                  <c:v>2017</c:v>
                </c:pt>
                <c:pt idx="3549">
                  <c:v>2018</c:v>
                </c:pt>
                <c:pt idx="3550">
                  <c:v>2019</c:v>
                </c:pt>
                <c:pt idx="3551">
                  <c:v>2020</c:v>
                </c:pt>
                <c:pt idx="3552">
                  <c:v>2021</c:v>
                </c:pt>
                <c:pt idx="3553">
                  <c:v>2011</c:v>
                </c:pt>
                <c:pt idx="3554">
                  <c:v>2012</c:v>
                </c:pt>
                <c:pt idx="3555">
                  <c:v>2013</c:v>
                </c:pt>
                <c:pt idx="3556">
                  <c:v>2014</c:v>
                </c:pt>
                <c:pt idx="3557">
                  <c:v>2015</c:v>
                </c:pt>
                <c:pt idx="3558">
                  <c:v>2016</c:v>
                </c:pt>
                <c:pt idx="3559">
                  <c:v>2017</c:v>
                </c:pt>
                <c:pt idx="3560">
                  <c:v>2018</c:v>
                </c:pt>
                <c:pt idx="3561">
                  <c:v>2019</c:v>
                </c:pt>
                <c:pt idx="3562">
                  <c:v>2020</c:v>
                </c:pt>
                <c:pt idx="3563">
                  <c:v>2021</c:v>
                </c:pt>
                <c:pt idx="3564">
                  <c:v>2011</c:v>
                </c:pt>
                <c:pt idx="3565">
                  <c:v>2012</c:v>
                </c:pt>
                <c:pt idx="3566">
                  <c:v>2013</c:v>
                </c:pt>
                <c:pt idx="3567">
                  <c:v>2014</c:v>
                </c:pt>
                <c:pt idx="3568">
                  <c:v>2015</c:v>
                </c:pt>
                <c:pt idx="3569">
                  <c:v>2016</c:v>
                </c:pt>
                <c:pt idx="3570">
                  <c:v>2017</c:v>
                </c:pt>
                <c:pt idx="3571">
                  <c:v>2018</c:v>
                </c:pt>
                <c:pt idx="3572">
                  <c:v>2019</c:v>
                </c:pt>
                <c:pt idx="3573">
                  <c:v>2020</c:v>
                </c:pt>
                <c:pt idx="3574">
                  <c:v>2021</c:v>
                </c:pt>
                <c:pt idx="3575">
                  <c:v>2011</c:v>
                </c:pt>
                <c:pt idx="3576">
                  <c:v>2012</c:v>
                </c:pt>
                <c:pt idx="3577">
                  <c:v>2013</c:v>
                </c:pt>
                <c:pt idx="3578">
                  <c:v>2014</c:v>
                </c:pt>
                <c:pt idx="3579">
                  <c:v>2015</c:v>
                </c:pt>
                <c:pt idx="3580">
                  <c:v>2016</c:v>
                </c:pt>
                <c:pt idx="3581">
                  <c:v>2017</c:v>
                </c:pt>
                <c:pt idx="3582">
                  <c:v>2018</c:v>
                </c:pt>
                <c:pt idx="3583">
                  <c:v>2019</c:v>
                </c:pt>
                <c:pt idx="3584">
                  <c:v>2020</c:v>
                </c:pt>
                <c:pt idx="3585">
                  <c:v>2021</c:v>
                </c:pt>
                <c:pt idx="3586">
                  <c:v>2011</c:v>
                </c:pt>
                <c:pt idx="3587">
                  <c:v>2012</c:v>
                </c:pt>
                <c:pt idx="3588">
                  <c:v>2013</c:v>
                </c:pt>
                <c:pt idx="3589">
                  <c:v>2014</c:v>
                </c:pt>
                <c:pt idx="3590">
                  <c:v>2015</c:v>
                </c:pt>
                <c:pt idx="3591">
                  <c:v>2016</c:v>
                </c:pt>
                <c:pt idx="3592">
                  <c:v>2017</c:v>
                </c:pt>
                <c:pt idx="3593">
                  <c:v>2018</c:v>
                </c:pt>
                <c:pt idx="3594">
                  <c:v>2019</c:v>
                </c:pt>
                <c:pt idx="3595">
                  <c:v>2020</c:v>
                </c:pt>
                <c:pt idx="3596">
                  <c:v>2021</c:v>
                </c:pt>
                <c:pt idx="3597">
                  <c:v>2011</c:v>
                </c:pt>
                <c:pt idx="3598">
                  <c:v>2012</c:v>
                </c:pt>
                <c:pt idx="3599">
                  <c:v>2013</c:v>
                </c:pt>
                <c:pt idx="3600">
                  <c:v>2014</c:v>
                </c:pt>
                <c:pt idx="3601">
                  <c:v>2015</c:v>
                </c:pt>
                <c:pt idx="3602">
                  <c:v>2016</c:v>
                </c:pt>
                <c:pt idx="3603">
                  <c:v>2017</c:v>
                </c:pt>
                <c:pt idx="3604">
                  <c:v>2018</c:v>
                </c:pt>
                <c:pt idx="3605">
                  <c:v>2019</c:v>
                </c:pt>
                <c:pt idx="3606">
                  <c:v>2020</c:v>
                </c:pt>
                <c:pt idx="3607">
                  <c:v>2021</c:v>
                </c:pt>
                <c:pt idx="3608">
                  <c:v>2011</c:v>
                </c:pt>
                <c:pt idx="3609">
                  <c:v>2012</c:v>
                </c:pt>
                <c:pt idx="3610">
                  <c:v>2013</c:v>
                </c:pt>
                <c:pt idx="3611">
                  <c:v>2014</c:v>
                </c:pt>
                <c:pt idx="3612">
                  <c:v>2015</c:v>
                </c:pt>
                <c:pt idx="3613">
                  <c:v>2016</c:v>
                </c:pt>
                <c:pt idx="3614">
                  <c:v>2017</c:v>
                </c:pt>
                <c:pt idx="3615">
                  <c:v>2018</c:v>
                </c:pt>
                <c:pt idx="3616">
                  <c:v>2019</c:v>
                </c:pt>
                <c:pt idx="3617">
                  <c:v>2020</c:v>
                </c:pt>
                <c:pt idx="3618">
                  <c:v>2021</c:v>
                </c:pt>
                <c:pt idx="3619">
                  <c:v>2011</c:v>
                </c:pt>
                <c:pt idx="3620">
                  <c:v>2012</c:v>
                </c:pt>
                <c:pt idx="3621">
                  <c:v>2013</c:v>
                </c:pt>
                <c:pt idx="3622">
                  <c:v>2014</c:v>
                </c:pt>
                <c:pt idx="3623">
                  <c:v>2015</c:v>
                </c:pt>
                <c:pt idx="3624">
                  <c:v>2016</c:v>
                </c:pt>
                <c:pt idx="3625">
                  <c:v>2017</c:v>
                </c:pt>
                <c:pt idx="3626">
                  <c:v>2018</c:v>
                </c:pt>
                <c:pt idx="3627">
                  <c:v>2019</c:v>
                </c:pt>
                <c:pt idx="3628">
                  <c:v>2020</c:v>
                </c:pt>
                <c:pt idx="3629">
                  <c:v>2021</c:v>
                </c:pt>
                <c:pt idx="3630">
                  <c:v>2011</c:v>
                </c:pt>
                <c:pt idx="3631">
                  <c:v>2012</c:v>
                </c:pt>
                <c:pt idx="3632">
                  <c:v>2013</c:v>
                </c:pt>
                <c:pt idx="3633">
                  <c:v>2014</c:v>
                </c:pt>
                <c:pt idx="3634">
                  <c:v>2015</c:v>
                </c:pt>
                <c:pt idx="3635">
                  <c:v>2016</c:v>
                </c:pt>
                <c:pt idx="3636">
                  <c:v>2017</c:v>
                </c:pt>
                <c:pt idx="3637">
                  <c:v>2018</c:v>
                </c:pt>
                <c:pt idx="3638">
                  <c:v>2019</c:v>
                </c:pt>
                <c:pt idx="3639">
                  <c:v>2020</c:v>
                </c:pt>
                <c:pt idx="3640">
                  <c:v>2021</c:v>
                </c:pt>
                <c:pt idx="3641">
                  <c:v>2011</c:v>
                </c:pt>
                <c:pt idx="3642">
                  <c:v>2012</c:v>
                </c:pt>
                <c:pt idx="3643">
                  <c:v>2013</c:v>
                </c:pt>
                <c:pt idx="3644">
                  <c:v>2014</c:v>
                </c:pt>
                <c:pt idx="3645">
                  <c:v>2015</c:v>
                </c:pt>
                <c:pt idx="3646">
                  <c:v>2016</c:v>
                </c:pt>
                <c:pt idx="3647">
                  <c:v>2017</c:v>
                </c:pt>
                <c:pt idx="3648">
                  <c:v>2018</c:v>
                </c:pt>
                <c:pt idx="3649">
                  <c:v>2019</c:v>
                </c:pt>
                <c:pt idx="3650">
                  <c:v>2020</c:v>
                </c:pt>
                <c:pt idx="3651">
                  <c:v>2021</c:v>
                </c:pt>
                <c:pt idx="3652">
                  <c:v>2011</c:v>
                </c:pt>
                <c:pt idx="3653">
                  <c:v>2012</c:v>
                </c:pt>
                <c:pt idx="3654">
                  <c:v>2013</c:v>
                </c:pt>
                <c:pt idx="3655">
                  <c:v>2014</c:v>
                </c:pt>
                <c:pt idx="3656">
                  <c:v>2015</c:v>
                </c:pt>
                <c:pt idx="3657">
                  <c:v>2016</c:v>
                </c:pt>
                <c:pt idx="3658">
                  <c:v>2017</c:v>
                </c:pt>
                <c:pt idx="3659">
                  <c:v>2018</c:v>
                </c:pt>
                <c:pt idx="3660">
                  <c:v>2019</c:v>
                </c:pt>
                <c:pt idx="3661">
                  <c:v>2020</c:v>
                </c:pt>
                <c:pt idx="3662">
                  <c:v>2021</c:v>
                </c:pt>
                <c:pt idx="3663">
                  <c:v>2011</c:v>
                </c:pt>
                <c:pt idx="3664">
                  <c:v>2012</c:v>
                </c:pt>
                <c:pt idx="3665">
                  <c:v>2013</c:v>
                </c:pt>
                <c:pt idx="3666">
                  <c:v>2014</c:v>
                </c:pt>
                <c:pt idx="3667">
                  <c:v>2015</c:v>
                </c:pt>
                <c:pt idx="3668">
                  <c:v>2016</c:v>
                </c:pt>
                <c:pt idx="3669">
                  <c:v>2017</c:v>
                </c:pt>
                <c:pt idx="3670">
                  <c:v>2018</c:v>
                </c:pt>
                <c:pt idx="3671">
                  <c:v>2019</c:v>
                </c:pt>
                <c:pt idx="3672">
                  <c:v>2020</c:v>
                </c:pt>
                <c:pt idx="3673">
                  <c:v>2021</c:v>
                </c:pt>
                <c:pt idx="3674">
                  <c:v>2011</c:v>
                </c:pt>
                <c:pt idx="3675">
                  <c:v>2012</c:v>
                </c:pt>
                <c:pt idx="3676">
                  <c:v>2013</c:v>
                </c:pt>
                <c:pt idx="3677">
                  <c:v>2014</c:v>
                </c:pt>
                <c:pt idx="3678">
                  <c:v>2015</c:v>
                </c:pt>
                <c:pt idx="3679">
                  <c:v>2016</c:v>
                </c:pt>
                <c:pt idx="3680">
                  <c:v>2017</c:v>
                </c:pt>
                <c:pt idx="3681">
                  <c:v>2018</c:v>
                </c:pt>
                <c:pt idx="3682">
                  <c:v>2019</c:v>
                </c:pt>
                <c:pt idx="3683">
                  <c:v>2020</c:v>
                </c:pt>
                <c:pt idx="3684">
                  <c:v>2021</c:v>
                </c:pt>
                <c:pt idx="3685">
                  <c:v>2011</c:v>
                </c:pt>
                <c:pt idx="3686">
                  <c:v>2012</c:v>
                </c:pt>
                <c:pt idx="3687">
                  <c:v>2013</c:v>
                </c:pt>
                <c:pt idx="3688">
                  <c:v>2014</c:v>
                </c:pt>
                <c:pt idx="3689">
                  <c:v>2015</c:v>
                </c:pt>
                <c:pt idx="3690">
                  <c:v>2016</c:v>
                </c:pt>
                <c:pt idx="3691">
                  <c:v>2017</c:v>
                </c:pt>
                <c:pt idx="3692">
                  <c:v>2018</c:v>
                </c:pt>
                <c:pt idx="3693">
                  <c:v>2019</c:v>
                </c:pt>
                <c:pt idx="3694">
                  <c:v>2020</c:v>
                </c:pt>
                <c:pt idx="3695">
                  <c:v>2021</c:v>
                </c:pt>
                <c:pt idx="3696">
                  <c:v>2011</c:v>
                </c:pt>
                <c:pt idx="3697">
                  <c:v>2012</c:v>
                </c:pt>
                <c:pt idx="3698">
                  <c:v>2013</c:v>
                </c:pt>
                <c:pt idx="3699">
                  <c:v>2014</c:v>
                </c:pt>
                <c:pt idx="3700">
                  <c:v>2015</c:v>
                </c:pt>
                <c:pt idx="3701">
                  <c:v>2016</c:v>
                </c:pt>
                <c:pt idx="3702">
                  <c:v>2017</c:v>
                </c:pt>
                <c:pt idx="3703">
                  <c:v>2018</c:v>
                </c:pt>
                <c:pt idx="3704">
                  <c:v>2019</c:v>
                </c:pt>
                <c:pt idx="3705">
                  <c:v>2020</c:v>
                </c:pt>
                <c:pt idx="3706">
                  <c:v>2021</c:v>
                </c:pt>
                <c:pt idx="3707">
                  <c:v>2011</c:v>
                </c:pt>
                <c:pt idx="3708">
                  <c:v>2012</c:v>
                </c:pt>
                <c:pt idx="3709">
                  <c:v>2013</c:v>
                </c:pt>
                <c:pt idx="3710">
                  <c:v>2014</c:v>
                </c:pt>
                <c:pt idx="3711">
                  <c:v>2015</c:v>
                </c:pt>
                <c:pt idx="3712">
                  <c:v>2016</c:v>
                </c:pt>
                <c:pt idx="3713">
                  <c:v>2017</c:v>
                </c:pt>
                <c:pt idx="3714">
                  <c:v>2018</c:v>
                </c:pt>
                <c:pt idx="3715">
                  <c:v>2019</c:v>
                </c:pt>
                <c:pt idx="3716">
                  <c:v>2020</c:v>
                </c:pt>
                <c:pt idx="3717">
                  <c:v>2021</c:v>
                </c:pt>
                <c:pt idx="3718">
                  <c:v>2011</c:v>
                </c:pt>
                <c:pt idx="3719">
                  <c:v>2012</c:v>
                </c:pt>
                <c:pt idx="3720">
                  <c:v>2013</c:v>
                </c:pt>
                <c:pt idx="3721">
                  <c:v>2014</c:v>
                </c:pt>
                <c:pt idx="3722">
                  <c:v>2015</c:v>
                </c:pt>
                <c:pt idx="3723">
                  <c:v>2016</c:v>
                </c:pt>
                <c:pt idx="3724">
                  <c:v>2017</c:v>
                </c:pt>
                <c:pt idx="3725">
                  <c:v>2018</c:v>
                </c:pt>
                <c:pt idx="3726">
                  <c:v>2019</c:v>
                </c:pt>
                <c:pt idx="3727">
                  <c:v>2020</c:v>
                </c:pt>
                <c:pt idx="3728">
                  <c:v>2021</c:v>
                </c:pt>
                <c:pt idx="3729">
                  <c:v>2011</c:v>
                </c:pt>
                <c:pt idx="3730">
                  <c:v>2012</c:v>
                </c:pt>
                <c:pt idx="3731">
                  <c:v>2013</c:v>
                </c:pt>
                <c:pt idx="3732">
                  <c:v>2014</c:v>
                </c:pt>
                <c:pt idx="3733">
                  <c:v>2015</c:v>
                </c:pt>
                <c:pt idx="3734">
                  <c:v>2016</c:v>
                </c:pt>
                <c:pt idx="3735">
                  <c:v>2017</c:v>
                </c:pt>
                <c:pt idx="3736">
                  <c:v>2018</c:v>
                </c:pt>
                <c:pt idx="3737">
                  <c:v>2019</c:v>
                </c:pt>
                <c:pt idx="3738">
                  <c:v>2020</c:v>
                </c:pt>
                <c:pt idx="3739">
                  <c:v>2021</c:v>
                </c:pt>
                <c:pt idx="3740">
                  <c:v>2011</c:v>
                </c:pt>
                <c:pt idx="3741">
                  <c:v>2012</c:v>
                </c:pt>
                <c:pt idx="3742">
                  <c:v>2013</c:v>
                </c:pt>
                <c:pt idx="3743">
                  <c:v>2014</c:v>
                </c:pt>
                <c:pt idx="3744">
                  <c:v>2015</c:v>
                </c:pt>
                <c:pt idx="3745">
                  <c:v>2016</c:v>
                </c:pt>
                <c:pt idx="3746">
                  <c:v>2017</c:v>
                </c:pt>
                <c:pt idx="3747">
                  <c:v>2018</c:v>
                </c:pt>
                <c:pt idx="3748">
                  <c:v>2019</c:v>
                </c:pt>
                <c:pt idx="3749">
                  <c:v>2020</c:v>
                </c:pt>
                <c:pt idx="3750">
                  <c:v>2021</c:v>
                </c:pt>
                <c:pt idx="3751">
                  <c:v>2011</c:v>
                </c:pt>
                <c:pt idx="3752">
                  <c:v>2012</c:v>
                </c:pt>
                <c:pt idx="3753">
                  <c:v>2013</c:v>
                </c:pt>
                <c:pt idx="3754">
                  <c:v>2014</c:v>
                </c:pt>
                <c:pt idx="3755">
                  <c:v>2015</c:v>
                </c:pt>
                <c:pt idx="3756">
                  <c:v>2016</c:v>
                </c:pt>
                <c:pt idx="3757">
                  <c:v>2017</c:v>
                </c:pt>
                <c:pt idx="3758">
                  <c:v>2018</c:v>
                </c:pt>
                <c:pt idx="3759">
                  <c:v>2019</c:v>
                </c:pt>
                <c:pt idx="3760">
                  <c:v>2020</c:v>
                </c:pt>
                <c:pt idx="3761">
                  <c:v>2021</c:v>
                </c:pt>
                <c:pt idx="3762">
                  <c:v>2011</c:v>
                </c:pt>
                <c:pt idx="3763">
                  <c:v>2012</c:v>
                </c:pt>
                <c:pt idx="3764">
                  <c:v>2013</c:v>
                </c:pt>
                <c:pt idx="3765">
                  <c:v>2014</c:v>
                </c:pt>
                <c:pt idx="3766">
                  <c:v>2015</c:v>
                </c:pt>
                <c:pt idx="3767">
                  <c:v>2016</c:v>
                </c:pt>
                <c:pt idx="3768">
                  <c:v>2017</c:v>
                </c:pt>
                <c:pt idx="3769">
                  <c:v>2018</c:v>
                </c:pt>
                <c:pt idx="3770">
                  <c:v>2019</c:v>
                </c:pt>
                <c:pt idx="3771">
                  <c:v>2020</c:v>
                </c:pt>
                <c:pt idx="3772">
                  <c:v>2021</c:v>
                </c:pt>
                <c:pt idx="3773">
                  <c:v>2011</c:v>
                </c:pt>
                <c:pt idx="3774">
                  <c:v>2012</c:v>
                </c:pt>
                <c:pt idx="3775">
                  <c:v>2013</c:v>
                </c:pt>
                <c:pt idx="3776">
                  <c:v>2014</c:v>
                </c:pt>
                <c:pt idx="3777">
                  <c:v>2015</c:v>
                </c:pt>
                <c:pt idx="3778">
                  <c:v>2016</c:v>
                </c:pt>
                <c:pt idx="3779">
                  <c:v>2017</c:v>
                </c:pt>
                <c:pt idx="3780">
                  <c:v>2018</c:v>
                </c:pt>
                <c:pt idx="3781">
                  <c:v>2019</c:v>
                </c:pt>
                <c:pt idx="3782">
                  <c:v>2020</c:v>
                </c:pt>
                <c:pt idx="3783">
                  <c:v>2021</c:v>
                </c:pt>
                <c:pt idx="3784">
                  <c:v>2011</c:v>
                </c:pt>
                <c:pt idx="3785">
                  <c:v>2012</c:v>
                </c:pt>
                <c:pt idx="3786">
                  <c:v>2013</c:v>
                </c:pt>
                <c:pt idx="3787">
                  <c:v>2014</c:v>
                </c:pt>
                <c:pt idx="3788">
                  <c:v>2015</c:v>
                </c:pt>
                <c:pt idx="3789">
                  <c:v>2016</c:v>
                </c:pt>
                <c:pt idx="3790">
                  <c:v>2017</c:v>
                </c:pt>
                <c:pt idx="3791">
                  <c:v>2018</c:v>
                </c:pt>
                <c:pt idx="3792">
                  <c:v>2019</c:v>
                </c:pt>
                <c:pt idx="3793">
                  <c:v>2020</c:v>
                </c:pt>
                <c:pt idx="3794">
                  <c:v>2021</c:v>
                </c:pt>
                <c:pt idx="3795">
                  <c:v>2011</c:v>
                </c:pt>
                <c:pt idx="3796">
                  <c:v>2012</c:v>
                </c:pt>
                <c:pt idx="3797">
                  <c:v>2013</c:v>
                </c:pt>
                <c:pt idx="3798">
                  <c:v>2014</c:v>
                </c:pt>
                <c:pt idx="3799">
                  <c:v>2015</c:v>
                </c:pt>
                <c:pt idx="3800">
                  <c:v>2016</c:v>
                </c:pt>
                <c:pt idx="3801">
                  <c:v>2017</c:v>
                </c:pt>
                <c:pt idx="3802">
                  <c:v>2018</c:v>
                </c:pt>
                <c:pt idx="3803">
                  <c:v>2019</c:v>
                </c:pt>
                <c:pt idx="3804">
                  <c:v>2020</c:v>
                </c:pt>
                <c:pt idx="3805">
                  <c:v>2021</c:v>
                </c:pt>
                <c:pt idx="3806">
                  <c:v>2011</c:v>
                </c:pt>
                <c:pt idx="3807">
                  <c:v>2012</c:v>
                </c:pt>
                <c:pt idx="3808">
                  <c:v>2013</c:v>
                </c:pt>
                <c:pt idx="3809">
                  <c:v>2014</c:v>
                </c:pt>
                <c:pt idx="3810">
                  <c:v>2015</c:v>
                </c:pt>
                <c:pt idx="3811">
                  <c:v>2016</c:v>
                </c:pt>
                <c:pt idx="3812">
                  <c:v>2017</c:v>
                </c:pt>
                <c:pt idx="3813">
                  <c:v>2018</c:v>
                </c:pt>
                <c:pt idx="3814">
                  <c:v>2019</c:v>
                </c:pt>
                <c:pt idx="3815">
                  <c:v>2020</c:v>
                </c:pt>
                <c:pt idx="3816">
                  <c:v>2021</c:v>
                </c:pt>
                <c:pt idx="3817">
                  <c:v>2011</c:v>
                </c:pt>
                <c:pt idx="3818">
                  <c:v>2012</c:v>
                </c:pt>
                <c:pt idx="3819">
                  <c:v>2013</c:v>
                </c:pt>
                <c:pt idx="3820">
                  <c:v>2014</c:v>
                </c:pt>
                <c:pt idx="3821">
                  <c:v>2015</c:v>
                </c:pt>
                <c:pt idx="3822">
                  <c:v>2016</c:v>
                </c:pt>
                <c:pt idx="3823">
                  <c:v>2017</c:v>
                </c:pt>
                <c:pt idx="3824">
                  <c:v>2018</c:v>
                </c:pt>
                <c:pt idx="3825">
                  <c:v>2019</c:v>
                </c:pt>
                <c:pt idx="3826">
                  <c:v>2020</c:v>
                </c:pt>
                <c:pt idx="3827">
                  <c:v>2021</c:v>
                </c:pt>
                <c:pt idx="3828">
                  <c:v>2011</c:v>
                </c:pt>
                <c:pt idx="3829">
                  <c:v>2012</c:v>
                </c:pt>
                <c:pt idx="3830">
                  <c:v>2013</c:v>
                </c:pt>
                <c:pt idx="3831">
                  <c:v>2014</c:v>
                </c:pt>
                <c:pt idx="3832">
                  <c:v>2015</c:v>
                </c:pt>
                <c:pt idx="3833">
                  <c:v>2016</c:v>
                </c:pt>
                <c:pt idx="3834">
                  <c:v>2017</c:v>
                </c:pt>
                <c:pt idx="3835">
                  <c:v>2018</c:v>
                </c:pt>
                <c:pt idx="3836">
                  <c:v>2019</c:v>
                </c:pt>
                <c:pt idx="3837">
                  <c:v>2020</c:v>
                </c:pt>
                <c:pt idx="3838">
                  <c:v>2021</c:v>
                </c:pt>
                <c:pt idx="3839">
                  <c:v>2011</c:v>
                </c:pt>
                <c:pt idx="3840">
                  <c:v>2012</c:v>
                </c:pt>
                <c:pt idx="3841">
                  <c:v>2013</c:v>
                </c:pt>
                <c:pt idx="3842">
                  <c:v>2014</c:v>
                </c:pt>
                <c:pt idx="3843">
                  <c:v>2015</c:v>
                </c:pt>
                <c:pt idx="3844">
                  <c:v>2016</c:v>
                </c:pt>
                <c:pt idx="3845">
                  <c:v>2017</c:v>
                </c:pt>
                <c:pt idx="3846">
                  <c:v>2018</c:v>
                </c:pt>
                <c:pt idx="3847">
                  <c:v>2019</c:v>
                </c:pt>
                <c:pt idx="3848">
                  <c:v>2020</c:v>
                </c:pt>
                <c:pt idx="3849">
                  <c:v>2021</c:v>
                </c:pt>
                <c:pt idx="3850">
                  <c:v>2011</c:v>
                </c:pt>
                <c:pt idx="3851">
                  <c:v>2012</c:v>
                </c:pt>
                <c:pt idx="3852">
                  <c:v>2013</c:v>
                </c:pt>
                <c:pt idx="3853">
                  <c:v>2014</c:v>
                </c:pt>
                <c:pt idx="3854">
                  <c:v>2015</c:v>
                </c:pt>
                <c:pt idx="3855">
                  <c:v>2016</c:v>
                </c:pt>
                <c:pt idx="3856">
                  <c:v>2017</c:v>
                </c:pt>
                <c:pt idx="3857">
                  <c:v>2018</c:v>
                </c:pt>
                <c:pt idx="3858">
                  <c:v>2019</c:v>
                </c:pt>
                <c:pt idx="3859">
                  <c:v>2020</c:v>
                </c:pt>
                <c:pt idx="3860">
                  <c:v>2021</c:v>
                </c:pt>
                <c:pt idx="3861">
                  <c:v>2011</c:v>
                </c:pt>
                <c:pt idx="3862">
                  <c:v>2012</c:v>
                </c:pt>
                <c:pt idx="3863">
                  <c:v>2013</c:v>
                </c:pt>
                <c:pt idx="3864">
                  <c:v>2014</c:v>
                </c:pt>
                <c:pt idx="3865">
                  <c:v>2015</c:v>
                </c:pt>
                <c:pt idx="3866">
                  <c:v>2016</c:v>
                </c:pt>
                <c:pt idx="3867">
                  <c:v>2017</c:v>
                </c:pt>
                <c:pt idx="3868">
                  <c:v>2018</c:v>
                </c:pt>
                <c:pt idx="3869">
                  <c:v>2019</c:v>
                </c:pt>
                <c:pt idx="3870">
                  <c:v>2020</c:v>
                </c:pt>
                <c:pt idx="3871">
                  <c:v>2021</c:v>
                </c:pt>
                <c:pt idx="3872">
                  <c:v>2011</c:v>
                </c:pt>
                <c:pt idx="3873">
                  <c:v>2012</c:v>
                </c:pt>
                <c:pt idx="3874">
                  <c:v>2013</c:v>
                </c:pt>
                <c:pt idx="3875">
                  <c:v>2014</c:v>
                </c:pt>
                <c:pt idx="3876">
                  <c:v>2015</c:v>
                </c:pt>
                <c:pt idx="3877">
                  <c:v>2016</c:v>
                </c:pt>
                <c:pt idx="3878">
                  <c:v>2017</c:v>
                </c:pt>
                <c:pt idx="3879">
                  <c:v>2018</c:v>
                </c:pt>
                <c:pt idx="3880">
                  <c:v>2019</c:v>
                </c:pt>
                <c:pt idx="3881">
                  <c:v>2020</c:v>
                </c:pt>
                <c:pt idx="3882">
                  <c:v>2021</c:v>
                </c:pt>
                <c:pt idx="3883">
                  <c:v>2011</c:v>
                </c:pt>
                <c:pt idx="3884">
                  <c:v>2012</c:v>
                </c:pt>
                <c:pt idx="3885">
                  <c:v>2013</c:v>
                </c:pt>
                <c:pt idx="3886">
                  <c:v>2014</c:v>
                </c:pt>
                <c:pt idx="3887">
                  <c:v>2015</c:v>
                </c:pt>
                <c:pt idx="3888">
                  <c:v>2016</c:v>
                </c:pt>
                <c:pt idx="3889">
                  <c:v>2017</c:v>
                </c:pt>
                <c:pt idx="3890">
                  <c:v>2018</c:v>
                </c:pt>
                <c:pt idx="3891">
                  <c:v>2019</c:v>
                </c:pt>
                <c:pt idx="3892">
                  <c:v>2020</c:v>
                </c:pt>
                <c:pt idx="3893">
                  <c:v>2021</c:v>
                </c:pt>
                <c:pt idx="3894">
                  <c:v>2011</c:v>
                </c:pt>
                <c:pt idx="3895">
                  <c:v>2012</c:v>
                </c:pt>
                <c:pt idx="3896">
                  <c:v>2013</c:v>
                </c:pt>
                <c:pt idx="3897">
                  <c:v>2014</c:v>
                </c:pt>
                <c:pt idx="3898">
                  <c:v>2015</c:v>
                </c:pt>
                <c:pt idx="3899">
                  <c:v>2016</c:v>
                </c:pt>
                <c:pt idx="3900">
                  <c:v>2017</c:v>
                </c:pt>
                <c:pt idx="3901">
                  <c:v>2018</c:v>
                </c:pt>
                <c:pt idx="3902">
                  <c:v>2019</c:v>
                </c:pt>
                <c:pt idx="3903">
                  <c:v>2020</c:v>
                </c:pt>
                <c:pt idx="3904">
                  <c:v>2021</c:v>
                </c:pt>
                <c:pt idx="3905">
                  <c:v>2011</c:v>
                </c:pt>
                <c:pt idx="3906">
                  <c:v>2012</c:v>
                </c:pt>
                <c:pt idx="3907">
                  <c:v>2013</c:v>
                </c:pt>
                <c:pt idx="3908">
                  <c:v>2014</c:v>
                </c:pt>
                <c:pt idx="3909">
                  <c:v>2015</c:v>
                </c:pt>
                <c:pt idx="3910">
                  <c:v>2016</c:v>
                </c:pt>
                <c:pt idx="3911">
                  <c:v>2017</c:v>
                </c:pt>
                <c:pt idx="3912">
                  <c:v>2018</c:v>
                </c:pt>
                <c:pt idx="3913">
                  <c:v>2019</c:v>
                </c:pt>
                <c:pt idx="3914">
                  <c:v>2020</c:v>
                </c:pt>
                <c:pt idx="3915">
                  <c:v>2021</c:v>
                </c:pt>
                <c:pt idx="3916">
                  <c:v>2011</c:v>
                </c:pt>
                <c:pt idx="3917">
                  <c:v>2012</c:v>
                </c:pt>
                <c:pt idx="3918">
                  <c:v>2013</c:v>
                </c:pt>
                <c:pt idx="3919">
                  <c:v>2014</c:v>
                </c:pt>
                <c:pt idx="3920">
                  <c:v>2015</c:v>
                </c:pt>
                <c:pt idx="3921">
                  <c:v>2016</c:v>
                </c:pt>
                <c:pt idx="3922">
                  <c:v>2017</c:v>
                </c:pt>
                <c:pt idx="3923">
                  <c:v>2018</c:v>
                </c:pt>
                <c:pt idx="3924">
                  <c:v>2019</c:v>
                </c:pt>
                <c:pt idx="3925">
                  <c:v>2020</c:v>
                </c:pt>
                <c:pt idx="3926">
                  <c:v>2021</c:v>
                </c:pt>
                <c:pt idx="3927">
                  <c:v>2011</c:v>
                </c:pt>
                <c:pt idx="3928">
                  <c:v>2012</c:v>
                </c:pt>
                <c:pt idx="3929">
                  <c:v>2013</c:v>
                </c:pt>
                <c:pt idx="3930">
                  <c:v>2014</c:v>
                </c:pt>
                <c:pt idx="3931">
                  <c:v>2015</c:v>
                </c:pt>
                <c:pt idx="3932">
                  <c:v>2016</c:v>
                </c:pt>
                <c:pt idx="3933">
                  <c:v>2017</c:v>
                </c:pt>
                <c:pt idx="3934">
                  <c:v>2018</c:v>
                </c:pt>
                <c:pt idx="3935">
                  <c:v>2019</c:v>
                </c:pt>
                <c:pt idx="3936">
                  <c:v>2020</c:v>
                </c:pt>
                <c:pt idx="3937">
                  <c:v>2021</c:v>
                </c:pt>
                <c:pt idx="3938">
                  <c:v>2011</c:v>
                </c:pt>
                <c:pt idx="3939">
                  <c:v>2012</c:v>
                </c:pt>
                <c:pt idx="3940">
                  <c:v>2013</c:v>
                </c:pt>
                <c:pt idx="3941">
                  <c:v>2014</c:v>
                </c:pt>
                <c:pt idx="3942">
                  <c:v>2015</c:v>
                </c:pt>
                <c:pt idx="3943">
                  <c:v>2016</c:v>
                </c:pt>
                <c:pt idx="3944">
                  <c:v>2017</c:v>
                </c:pt>
                <c:pt idx="3945">
                  <c:v>2018</c:v>
                </c:pt>
                <c:pt idx="3946">
                  <c:v>2019</c:v>
                </c:pt>
                <c:pt idx="3947">
                  <c:v>2020</c:v>
                </c:pt>
                <c:pt idx="3948">
                  <c:v>2021</c:v>
                </c:pt>
                <c:pt idx="3949">
                  <c:v>2011</c:v>
                </c:pt>
                <c:pt idx="3950">
                  <c:v>2012</c:v>
                </c:pt>
                <c:pt idx="3951">
                  <c:v>2013</c:v>
                </c:pt>
                <c:pt idx="3952">
                  <c:v>2014</c:v>
                </c:pt>
                <c:pt idx="3953">
                  <c:v>2015</c:v>
                </c:pt>
                <c:pt idx="3954">
                  <c:v>2016</c:v>
                </c:pt>
                <c:pt idx="3955">
                  <c:v>2017</c:v>
                </c:pt>
                <c:pt idx="3956">
                  <c:v>2018</c:v>
                </c:pt>
                <c:pt idx="3957">
                  <c:v>2019</c:v>
                </c:pt>
                <c:pt idx="3958">
                  <c:v>2020</c:v>
                </c:pt>
                <c:pt idx="3959">
                  <c:v>2021</c:v>
                </c:pt>
                <c:pt idx="3960">
                  <c:v>2011</c:v>
                </c:pt>
                <c:pt idx="3961">
                  <c:v>2012</c:v>
                </c:pt>
                <c:pt idx="3962">
                  <c:v>2013</c:v>
                </c:pt>
                <c:pt idx="3963">
                  <c:v>2014</c:v>
                </c:pt>
                <c:pt idx="3964">
                  <c:v>2015</c:v>
                </c:pt>
                <c:pt idx="3965">
                  <c:v>2016</c:v>
                </c:pt>
                <c:pt idx="3966">
                  <c:v>2017</c:v>
                </c:pt>
                <c:pt idx="3967">
                  <c:v>2018</c:v>
                </c:pt>
                <c:pt idx="3968">
                  <c:v>2019</c:v>
                </c:pt>
                <c:pt idx="3969">
                  <c:v>2020</c:v>
                </c:pt>
                <c:pt idx="3970">
                  <c:v>2021</c:v>
                </c:pt>
                <c:pt idx="3971">
                  <c:v>2011</c:v>
                </c:pt>
                <c:pt idx="3972">
                  <c:v>2012</c:v>
                </c:pt>
                <c:pt idx="3973">
                  <c:v>2013</c:v>
                </c:pt>
                <c:pt idx="3974">
                  <c:v>2014</c:v>
                </c:pt>
                <c:pt idx="3975">
                  <c:v>2015</c:v>
                </c:pt>
                <c:pt idx="3976">
                  <c:v>2016</c:v>
                </c:pt>
                <c:pt idx="3977">
                  <c:v>2017</c:v>
                </c:pt>
                <c:pt idx="3978">
                  <c:v>2018</c:v>
                </c:pt>
                <c:pt idx="3979">
                  <c:v>2019</c:v>
                </c:pt>
                <c:pt idx="3980">
                  <c:v>2020</c:v>
                </c:pt>
                <c:pt idx="3981">
                  <c:v>2021</c:v>
                </c:pt>
                <c:pt idx="3982">
                  <c:v>2011</c:v>
                </c:pt>
                <c:pt idx="3983">
                  <c:v>2012</c:v>
                </c:pt>
                <c:pt idx="3984">
                  <c:v>2013</c:v>
                </c:pt>
                <c:pt idx="3985">
                  <c:v>2014</c:v>
                </c:pt>
                <c:pt idx="3986">
                  <c:v>2015</c:v>
                </c:pt>
                <c:pt idx="3987">
                  <c:v>2016</c:v>
                </c:pt>
                <c:pt idx="3988">
                  <c:v>2017</c:v>
                </c:pt>
                <c:pt idx="3989">
                  <c:v>2018</c:v>
                </c:pt>
                <c:pt idx="3990">
                  <c:v>2019</c:v>
                </c:pt>
                <c:pt idx="3991">
                  <c:v>2020</c:v>
                </c:pt>
                <c:pt idx="3992">
                  <c:v>2021</c:v>
                </c:pt>
                <c:pt idx="3993">
                  <c:v>2011</c:v>
                </c:pt>
                <c:pt idx="3994">
                  <c:v>2012</c:v>
                </c:pt>
                <c:pt idx="3995">
                  <c:v>2013</c:v>
                </c:pt>
                <c:pt idx="3996">
                  <c:v>2014</c:v>
                </c:pt>
                <c:pt idx="3997">
                  <c:v>2015</c:v>
                </c:pt>
                <c:pt idx="3998">
                  <c:v>2016</c:v>
                </c:pt>
                <c:pt idx="3999">
                  <c:v>2017</c:v>
                </c:pt>
                <c:pt idx="4000">
                  <c:v>2018</c:v>
                </c:pt>
                <c:pt idx="4001">
                  <c:v>2019</c:v>
                </c:pt>
                <c:pt idx="4002">
                  <c:v>2020</c:v>
                </c:pt>
                <c:pt idx="4003">
                  <c:v>2021</c:v>
                </c:pt>
                <c:pt idx="4004">
                  <c:v>2011</c:v>
                </c:pt>
                <c:pt idx="4005">
                  <c:v>2012</c:v>
                </c:pt>
                <c:pt idx="4006">
                  <c:v>2013</c:v>
                </c:pt>
                <c:pt idx="4007">
                  <c:v>2014</c:v>
                </c:pt>
                <c:pt idx="4008">
                  <c:v>2015</c:v>
                </c:pt>
                <c:pt idx="4009">
                  <c:v>2016</c:v>
                </c:pt>
                <c:pt idx="4010">
                  <c:v>2017</c:v>
                </c:pt>
                <c:pt idx="4011">
                  <c:v>2018</c:v>
                </c:pt>
                <c:pt idx="4012">
                  <c:v>2019</c:v>
                </c:pt>
                <c:pt idx="4013">
                  <c:v>2020</c:v>
                </c:pt>
                <c:pt idx="4014">
                  <c:v>2021</c:v>
                </c:pt>
                <c:pt idx="4015">
                  <c:v>2011</c:v>
                </c:pt>
                <c:pt idx="4016">
                  <c:v>2012</c:v>
                </c:pt>
                <c:pt idx="4017">
                  <c:v>2013</c:v>
                </c:pt>
                <c:pt idx="4018">
                  <c:v>2014</c:v>
                </c:pt>
                <c:pt idx="4019">
                  <c:v>2015</c:v>
                </c:pt>
                <c:pt idx="4020">
                  <c:v>2016</c:v>
                </c:pt>
                <c:pt idx="4021">
                  <c:v>2017</c:v>
                </c:pt>
                <c:pt idx="4022">
                  <c:v>2018</c:v>
                </c:pt>
                <c:pt idx="4023">
                  <c:v>2019</c:v>
                </c:pt>
                <c:pt idx="4024">
                  <c:v>2020</c:v>
                </c:pt>
                <c:pt idx="4025">
                  <c:v>2021</c:v>
                </c:pt>
                <c:pt idx="4026">
                  <c:v>2011</c:v>
                </c:pt>
                <c:pt idx="4027">
                  <c:v>2012</c:v>
                </c:pt>
                <c:pt idx="4028">
                  <c:v>2013</c:v>
                </c:pt>
                <c:pt idx="4029">
                  <c:v>2014</c:v>
                </c:pt>
                <c:pt idx="4030">
                  <c:v>2015</c:v>
                </c:pt>
                <c:pt idx="4031">
                  <c:v>2016</c:v>
                </c:pt>
                <c:pt idx="4032">
                  <c:v>2017</c:v>
                </c:pt>
                <c:pt idx="4033">
                  <c:v>2018</c:v>
                </c:pt>
                <c:pt idx="4034">
                  <c:v>2019</c:v>
                </c:pt>
                <c:pt idx="4035">
                  <c:v>2020</c:v>
                </c:pt>
                <c:pt idx="4036">
                  <c:v>2021</c:v>
                </c:pt>
                <c:pt idx="4037">
                  <c:v>2011</c:v>
                </c:pt>
                <c:pt idx="4038">
                  <c:v>2012</c:v>
                </c:pt>
                <c:pt idx="4039">
                  <c:v>2013</c:v>
                </c:pt>
                <c:pt idx="4040">
                  <c:v>2014</c:v>
                </c:pt>
                <c:pt idx="4041">
                  <c:v>2015</c:v>
                </c:pt>
                <c:pt idx="4042">
                  <c:v>2016</c:v>
                </c:pt>
                <c:pt idx="4043">
                  <c:v>2017</c:v>
                </c:pt>
                <c:pt idx="4044">
                  <c:v>2018</c:v>
                </c:pt>
                <c:pt idx="4045">
                  <c:v>2019</c:v>
                </c:pt>
                <c:pt idx="4046">
                  <c:v>2020</c:v>
                </c:pt>
                <c:pt idx="4047">
                  <c:v>2021</c:v>
                </c:pt>
                <c:pt idx="4048">
                  <c:v>2011</c:v>
                </c:pt>
                <c:pt idx="4049">
                  <c:v>2012</c:v>
                </c:pt>
                <c:pt idx="4050">
                  <c:v>2013</c:v>
                </c:pt>
                <c:pt idx="4051">
                  <c:v>2014</c:v>
                </c:pt>
                <c:pt idx="4052">
                  <c:v>2015</c:v>
                </c:pt>
                <c:pt idx="4053">
                  <c:v>2016</c:v>
                </c:pt>
                <c:pt idx="4054">
                  <c:v>2017</c:v>
                </c:pt>
                <c:pt idx="4055">
                  <c:v>2018</c:v>
                </c:pt>
                <c:pt idx="4056">
                  <c:v>2019</c:v>
                </c:pt>
                <c:pt idx="4057">
                  <c:v>2020</c:v>
                </c:pt>
                <c:pt idx="4058">
                  <c:v>2021</c:v>
                </c:pt>
                <c:pt idx="4059">
                  <c:v>2011</c:v>
                </c:pt>
                <c:pt idx="4060">
                  <c:v>2012</c:v>
                </c:pt>
                <c:pt idx="4061">
                  <c:v>2013</c:v>
                </c:pt>
                <c:pt idx="4062">
                  <c:v>2014</c:v>
                </c:pt>
                <c:pt idx="4063">
                  <c:v>2015</c:v>
                </c:pt>
                <c:pt idx="4064">
                  <c:v>2016</c:v>
                </c:pt>
                <c:pt idx="4065">
                  <c:v>2017</c:v>
                </c:pt>
                <c:pt idx="4066">
                  <c:v>2018</c:v>
                </c:pt>
                <c:pt idx="4067">
                  <c:v>2019</c:v>
                </c:pt>
                <c:pt idx="4068">
                  <c:v>2020</c:v>
                </c:pt>
                <c:pt idx="4069">
                  <c:v>2021</c:v>
                </c:pt>
                <c:pt idx="4070">
                  <c:v>2011</c:v>
                </c:pt>
                <c:pt idx="4071">
                  <c:v>2012</c:v>
                </c:pt>
                <c:pt idx="4072">
                  <c:v>2013</c:v>
                </c:pt>
                <c:pt idx="4073">
                  <c:v>2014</c:v>
                </c:pt>
                <c:pt idx="4074">
                  <c:v>2015</c:v>
                </c:pt>
                <c:pt idx="4075">
                  <c:v>2016</c:v>
                </c:pt>
                <c:pt idx="4076">
                  <c:v>2017</c:v>
                </c:pt>
                <c:pt idx="4077">
                  <c:v>2018</c:v>
                </c:pt>
                <c:pt idx="4078">
                  <c:v>2019</c:v>
                </c:pt>
                <c:pt idx="4079">
                  <c:v>2020</c:v>
                </c:pt>
                <c:pt idx="4080">
                  <c:v>2021</c:v>
                </c:pt>
                <c:pt idx="4081">
                  <c:v>2011</c:v>
                </c:pt>
                <c:pt idx="4082">
                  <c:v>2012</c:v>
                </c:pt>
                <c:pt idx="4083">
                  <c:v>2013</c:v>
                </c:pt>
                <c:pt idx="4084">
                  <c:v>2014</c:v>
                </c:pt>
                <c:pt idx="4085">
                  <c:v>2015</c:v>
                </c:pt>
                <c:pt idx="4086">
                  <c:v>2016</c:v>
                </c:pt>
                <c:pt idx="4087">
                  <c:v>2017</c:v>
                </c:pt>
                <c:pt idx="4088">
                  <c:v>2018</c:v>
                </c:pt>
                <c:pt idx="4089">
                  <c:v>2019</c:v>
                </c:pt>
                <c:pt idx="4090">
                  <c:v>2020</c:v>
                </c:pt>
                <c:pt idx="4091">
                  <c:v>2021</c:v>
                </c:pt>
                <c:pt idx="4092">
                  <c:v>2011</c:v>
                </c:pt>
                <c:pt idx="4093">
                  <c:v>2012</c:v>
                </c:pt>
                <c:pt idx="4094">
                  <c:v>2013</c:v>
                </c:pt>
                <c:pt idx="4095">
                  <c:v>2014</c:v>
                </c:pt>
                <c:pt idx="4096">
                  <c:v>2015</c:v>
                </c:pt>
                <c:pt idx="4097">
                  <c:v>2016</c:v>
                </c:pt>
                <c:pt idx="4098">
                  <c:v>2017</c:v>
                </c:pt>
                <c:pt idx="4099">
                  <c:v>2018</c:v>
                </c:pt>
                <c:pt idx="4100">
                  <c:v>2019</c:v>
                </c:pt>
                <c:pt idx="4101">
                  <c:v>2020</c:v>
                </c:pt>
                <c:pt idx="4102">
                  <c:v>2021</c:v>
                </c:pt>
                <c:pt idx="4103">
                  <c:v>2011</c:v>
                </c:pt>
                <c:pt idx="4104">
                  <c:v>2012</c:v>
                </c:pt>
                <c:pt idx="4105">
                  <c:v>2013</c:v>
                </c:pt>
                <c:pt idx="4106">
                  <c:v>2014</c:v>
                </c:pt>
                <c:pt idx="4107">
                  <c:v>2015</c:v>
                </c:pt>
                <c:pt idx="4108">
                  <c:v>2016</c:v>
                </c:pt>
                <c:pt idx="4109">
                  <c:v>2017</c:v>
                </c:pt>
                <c:pt idx="4110">
                  <c:v>2018</c:v>
                </c:pt>
                <c:pt idx="4111">
                  <c:v>2019</c:v>
                </c:pt>
                <c:pt idx="4112">
                  <c:v>2020</c:v>
                </c:pt>
                <c:pt idx="4113">
                  <c:v>2021</c:v>
                </c:pt>
                <c:pt idx="4114">
                  <c:v>2011</c:v>
                </c:pt>
                <c:pt idx="4115">
                  <c:v>2012</c:v>
                </c:pt>
                <c:pt idx="4116">
                  <c:v>2013</c:v>
                </c:pt>
                <c:pt idx="4117">
                  <c:v>2014</c:v>
                </c:pt>
                <c:pt idx="4118">
                  <c:v>2015</c:v>
                </c:pt>
                <c:pt idx="4119">
                  <c:v>2016</c:v>
                </c:pt>
                <c:pt idx="4120">
                  <c:v>2017</c:v>
                </c:pt>
                <c:pt idx="4121">
                  <c:v>2018</c:v>
                </c:pt>
                <c:pt idx="4122">
                  <c:v>2019</c:v>
                </c:pt>
                <c:pt idx="4123">
                  <c:v>2020</c:v>
                </c:pt>
                <c:pt idx="4124">
                  <c:v>2021</c:v>
                </c:pt>
                <c:pt idx="4125">
                  <c:v>2011</c:v>
                </c:pt>
                <c:pt idx="4126">
                  <c:v>2012</c:v>
                </c:pt>
                <c:pt idx="4127">
                  <c:v>2013</c:v>
                </c:pt>
                <c:pt idx="4128">
                  <c:v>2014</c:v>
                </c:pt>
                <c:pt idx="4129">
                  <c:v>2015</c:v>
                </c:pt>
                <c:pt idx="4130">
                  <c:v>2016</c:v>
                </c:pt>
                <c:pt idx="4131">
                  <c:v>2017</c:v>
                </c:pt>
                <c:pt idx="4132">
                  <c:v>2018</c:v>
                </c:pt>
                <c:pt idx="4133">
                  <c:v>2019</c:v>
                </c:pt>
                <c:pt idx="4134">
                  <c:v>2020</c:v>
                </c:pt>
                <c:pt idx="4135">
                  <c:v>2021</c:v>
                </c:pt>
                <c:pt idx="4136">
                  <c:v>2011</c:v>
                </c:pt>
                <c:pt idx="4137">
                  <c:v>2012</c:v>
                </c:pt>
                <c:pt idx="4138">
                  <c:v>2013</c:v>
                </c:pt>
                <c:pt idx="4139">
                  <c:v>2014</c:v>
                </c:pt>
                <c:pt idx="4140">
                  <c:v>2015</c:v>
                </c:pt>
                <c:pt idx="4141">
                  <c:v>2016</c:v>
                </c:pt>
                <c:pt idx="4142">
                  <c:v>2017</c:v>
                </c:pt>
                <c:pt idx="4143">
                  <c:v>2018</c:v>
                </c:pt>
                <c:pt idx="4144">
                  <c:v>2019</c:v>
                </c:pt>
                <c:pt idx="4145">
                  <c:v>2020</c:v>
                </c:pt>
                <c:pt idx="4146">
                  <c:v>2021</c:v>
                </c:pt>
                <c:pt idx="4147">
                  <c:v>2011</c:v>
                </c:pt>
                <c:pt idx="4148">
                  <c:v>2012</c:v>
                </c:pt>
                <c:pt idx="4149">
                  <c:v>2013</c:v>
                </c:pt>
                <c:pt idx="4150">
                  <c:v>2014</c:v>
                </c:pt>
                <c:pt idx="4151">
                  <c:v>2015</c:v>
                </c:pt>
                <c:pt idx="4152">
                  <c:v>2016</c:v>
                </c:pt>
                <c:pt idx="4153">
                  <c:v>2017</c:v>
                </c:pt>
                <c:pt idx="4154">
                  <c:v>2018</c:v>
                </c:pt>
                <c:pt idx="4155">
                  <c:v>2019</c:v>
                </c:pt>
                <c:pt idx="4156">
                  <c:v>2020</c:v>
                </c:pt>
                <c:pt idx="4157">
                  <c:v>2021</c:v>
                </c:pt>
                <c:pt idx="4158">
                  <c:v>2011</c:v>
                </c:pt>
                <c:pt idx="4159">
                  <c:v>2012</c:v>
                </c:pt>
                <c:pt idx="4160">
                  <c:v>2013</c:v>
                </c:pt>
                <c:pt idx="4161">
                  <c:v>2014</c:v>
                </c:pt>
                <c:pt idx="4162">
                  <c:v>2015</c:v>
                </c:pt>
                <c:pt idx="4163">
                  <c:v>2016</c:v>
                </c:pt>
                <c:pt idx="4164">
                  <c:v>2017</c:v>
                </c:pt>
                <c:pt idx="4165">
                  <c:v>2018</c:v>
                </c:pt>
                <c:pt idx="4166">
                  <c:v>2019</c:v>
                </c:pt>
                <c:pt idx="4167">
                  <c:v>2020</c:v>
                </c:pt>
                <c:pt idx="4168">
                  <c:v>2021</c:v>
                </c:pt>
                <c:pt idx="4169">
                  <c:v>2011</c:v>
                </c:pt>
                <c:pt idx="4170">
                  <c:v>2012</c:v>
                </c:pt>
                <c:pt idx="4171">
                  <c:v>2013</c:v>
                </c:pt>
                <c:pt idx="4172">
                  <c:v>2014</c:v>
                </c:pt>
                <c:pt idx="4173">
                  <c:v>2015</c:v>
                </c:pt>
                <c:pt idx="4174">
                  <c:v>2016</c:v>
                </c:pt>
                <c:pt idx="4175">
                  <c:v>2017</c:v>
                </c:pt>
                <c:pt idx="4176">
                  <c:v>2018</c:v>
                </c:pt>
                <c:pt idx="4177">
                  <c:v>2019</c:v>
                </c:pt>
                <c:pt idx="4178">
                  <c:v>2020</c:v>
                </c:pt>
                <c:pt idx="4179">
                  <c:v>2021</c:v>
                </c:pt>
                <c:pt idx="4180">
                  <c:v>2011</c:v>
                </c:pt>
                <c:pt idx="4181">
                  <c:v>2012</c:v>
                </c:pt>
                <c:pt idx="4182">
                  <c:v>2013</c:v>
                </c:pt>
                <c:pt idx="4183">
                  <c:v>2014</c:v>
                </c:pt>
                <c:pt idx="4184">
                  <c:v>2015</c:v>
                </c:pt>
                <c:pt idx="4185">
                  <c:v>2016</c:v>
                </c:pt>
                <c:pt idx="4186">
                  <c:v>2017</c:v>
                </c:pt>
                <c:pt idx="4187">
                  <c:v>2018</c:v>
                </c:pt>
                <c:pt idx="4188">
                  <c:v>2019</c:v>
                </c:pt>
                <c:pt idx="4189">
                  <c:v>2020</c:v>
                </c:pt>
                <c:pt idx="4190">
                  <c:v>2021</c:v>
                </c:pt>
                <c:pt idx="4191">
                  <c:v>2011</c:v>
                </c:pt>
                <c:pt idx="4192">
                  <c:v>2012</c:v>
                </c:pt>
                <c:pt idx="4193">
                  <c:v>2013</c:v>
                </c:pt>
                <c:pt idx="4194">
                  <c:v>2014</c:v>
                </c:pt>
                <c:pt idx="4195">
                  <c:v>2015</c:v>
                </c:pt>
                <c:pt idx="4196">
                  <c:v>2016</c:v>
                </c:pt>
                <c:pt idx="4197">
                  <c:v>2017</c:v>
                </c:pt>
                <c:pt idx="4198">
                  <c:v>2018</c:v>
                </c:pt>
                <c:pt idx="4199">
                  <c:v>2019</c:v>
                </c:pt>
                <c:pt idx="4200">
                  <c:v>2020</c:v>
                </c:pt>
                <c:pt idx="4201">
                  <c:v>2021</c:v>
                </c:pt>
                <c:pt idx="4202">
                  <c:v>2011</c:v>
                </c:pt>
                <c:pt idx="4203">
                  <c:v>2012</c:v>
                </c:pt>
                <c:pt idx="4204">
                  <c:v>2013</c:v>
                </c:pt>
                <c:pt idx="4205">
                  <c:v>2014</c:v>
                </c:pt>
                <c:pt idx="4206">
                  <c:v>2015</c:v>
                </c:pt>
                <c:pt idx="4207">
                  <c:v>2016</c:v>
                </c:pt>
                <c:pt idx="4208">
                  <c:v>2017</c:v>
                </c:pt>
                <c:pt idx="4209">
                  <c:v>2018</c:v>
                </c:pt>
                <c:pt idx="4210">
                  <c:v>2019</c:v>
                </c:pt>
                <c:pt idx="4211">
                  <c:v>2020</c:v>
                </c:pt>
                <c:pt idx="4212">
                  <c:v>2021</c:v>
                </c:pt>
                <c:pt idx="4213">
                  <c:v>2011</c:v>
                </c:pt>
                <c:pt idx="4214">
                  <c:v>2012</c:v>
                </c:pt>
                <c:pt idx="4215">
                  <c:v>2013</c:v>
                </c:pt>
                <c:pt idx="4216">
                  <c:v>2014</c:v>
                </c:pt>
                <c:pt idx="4217">
                  <c:v>2015</c:v>
                </c:pt>
                <c:pt idx="4218">
                  <c:v>2016</c:v>
                </c:pt>
                <c:pt idx="4219">
                  <c:v>2017</c:v>
                </c:pt>
                <c:pt idx="4220">
                  <c:v>2018</c:v>
                </c:pt>
                <c:pt idx="4221">
                  <c:v>2019</c:v>
                </c:pt>
                <c:pt idx="4222">
                  <c:v>2020</c:v>
                </c:pt>
                <c:pt idx="4223">
                  <c:v>2021</c:v>
                </c:pt>
                <c:pt idx="4224">
                  <c:v>2011</c:v>
                </c:pt>
                <c:pt idx="4225">
                  <c:v>2012</c:v>
                </c:pt>
                <c:pt idx="4226">
                  <c:v>2013</c:v>
                </c:pt>
                <c:pt idx="4227">
                  <c:v>2014</c:v>
                </c:pt>
                <c:pt idx="4228">
                  <c:v>2015</c:v>
                </c:pt>
                <c:pt idx="4229">
                  <c:v>2016</c:v>
                </c:pt>
                <c:pt idx="4230">
                  <c:v>2017</c:v>
                </c:pt>
                <c:pt idx="4231">
                  <c:v>2018</c:v>
                </c:pt>
                <c:pt idx="4232">
                  <c:v>2019</c:v>
                </c:pt>
                <c:pt idx="4233">
                  <c:v>2020</c:v>
                </c:pt>
                <c:pt idx="4234">
                  <c:v>2021</c:v>
                </c:pt>
                <c:pt idx="4235">
                  <c:v>2011</c:v>
                </c:pt>
                <c:pt idx="4236">
                  <c:v>2012</c:v>
                </c:pt>
                <c:pt idx="4237">
                  <c:v>2013</c:v>
                </c:pt>
                <c:pt idx="4238">
                  <c:v>2014</c:v>
                </c:pt>
                <c:pt idx="4239">
                  <c:v>2015</c:v>
                </c:pt>
                <c:pt idx="4240">
                  <c:v>2016</c:v>
                </c:pt>
                <c:pt idx="4241">
                  <c:v>2017</c:v>
                </c:pt>
                <c:pt idx="4242">
                  <c:v>2018</c:v>
                </c:pt>
                <c:pt idx="4243">
                  <c:v>2019</c:v>
                </c:pt>
                <c:pt idx="4244">
                  <c:v>2020</c:v>
                </c:pt>
                <c:pt idx="4245">
                  <c:v>2021</c:v>
                </c:pt>
                <c:pt idx="4246">
                  <c:v>2011</c:v>
                </c:pt>
                <c:pt idx="4247">
                  <c:v>2012</c:v>
                </c:pt>
                <c:pt idx="4248">
                  <c:v>2013</c:v>
                </c:pt>
                <c:pt idx="4249">
                  <c:v>2014</c:v>
                </c:pt>
                <c:pt idx="4250">
                  <c:v>2015</c:v>
                </c:pt>
                <c:pt idx="4251">
                  <c:v>2016</c:v>
                </c:pt>
                <c:pt idx="4252">
                  <c:v>2017</c:v>
                </c:pt>
                <c:pt idx="4253">
                  <c:v>2018</c:v>
                </c:pt>
                <c:pt idx="4254">
                  <c:v>2019</c:v>
                </c:pt>
                <c:pt idx="4255">
                  <c:v>2020</c:v>
                </c:pt>
                <c:pt idx="4256">
                  <c:v>2021</c:v>
                </c:pt>
                <c:pt idx="4257">
                  <c:v>2011</c:v>
                </c:pt>
                <c:pt idx="4258">
                  <c:v>2012</c:v>
                </c:pt>
                <c:pt idx="4259">
                  <c:v>2013</c:v>
                </c:pt>
                <c:pt idx="4260">
                  <c:v>2014</c:v>
                </c:pt>
                <c:pt idx="4261">
                  <c:v>2015</c:v>
                </c:pt>
                <c:pt idx="4262">
                  <c:v>2016</c:v>
                </c:pt>
                <c:pt idx="4263">
                  <c:v>2017</c:v>
                </c:pt>
                <c:pt idx="4264">
                  <c:v>2018</c:v>
                </c:pt>
                <c:pt idx="4265">
                  <c:v>2019</c:v>
                </c:pt>
                <c:pt idx="4266">
                  <c:v>2020</c:v>
                </c:pt>
                <c:pt idx="4267">
                  <c:v>2021</c:v>
                </c:pt>
                <c:pt idx="4268">
                  <c:v>2011</c:v>
                </c:pt>
                <c:pt idx="4269">
                  <c:v>2012</c:v>
                </c:pt>
                <c:pt idx="4270">
                  <c:v>2013</c:v>
                </c:pt>
                <c:pt idx="4271">
                  <c:v>2014</c:v>
                </c:pt>
                <c:pt idx="4272">
                  <c:v>2015</c:v>
                </c:pt>
                <c:pt idx="4273">
                  <c:v>2016</c:v>
                </c:pt>
                <c:pt idx="4274">
                  <c:v>2017</c:v>
                </c:pt>
                <c:pt idx="4275">
                  <c:v>2018</c:v>
                </c:pt>
                <c:pt idx="4276">
                  <c:v>2019</c:v>
                </c:pt>
                <c:pt idx="4277">
                  <c:v>2020</c:v>
                </c:pt>
                <c:pt idx="4278">
                  <c:v>2021</c:v>
                </c:pt>
                <c:pt idx="4279">
                  <c:v>2011</c:v>
                </c:pt>
                <c:pt idx="4280">
                  <c:v>2012</c:v>
                </c:pt>
                <c:pt idx="4281">
                  <c:v>2013</c:v>
                </c:pt>
                <c:pt idx="4282">
                  <c:v>2014</c:v>
                </c:pt>
                <c:pt idx="4283">
                  <c:v>2015</c:v>
                </c:pt>
                <c:pt idx="4284">
                  <c:v>2016</c:v>
                </c:pt>
                <c:pt idx="4285">
                  <c:v>2017</c:v>
                </c:pt>
                <c:pt idx="4286">
                  <c:v>2018</c:v>
                </c:pt>
                <c:pt idx="4287">
                  <c:v>2019</c:v>
                </c:pt>
                <c:pt idx="4288">
                  <c:v>2020</c:v>
                </c:pt>
                <c:pt idx="4289">
                  <c:v>2021</c:v>
                </c:pt>
                <c:pt idx="4290">
                  <c:v>2011</c:v>
                </c:pt>
                <c:pt idx="4291">
                  <c:v>2012</c:v>
                </c:pt>
                <c:pt idx="4292">
                  <c:v>2013</c:v>
                </c:pt>
                <c:pt idx="4293">
                  <c:v>2014</c:v>
                </c:pt>
                <c:pt idx="4294">
                  <c:v>2015</c:v>
                </c:pt>
                <c:pt idx="4295">
                  <c:v>2016</c:v>
                </c:pt>
                <c:pt idx="4296">
                  <c:v>2017</c:v>
                </c:pt>
                <c:pt idx="4297">
                  <c:v>2018</c:v>
                </c:pt>
                <c:pt idx="4298">
                  <c:v>2019</c:v>
                </c:pt>
                <c:pt idx="4299">
                  <c:v>2020</c:v>
                </c:pt>
                <c:pt idx="4300">
                  <c:v>2021</c:v>
                </c:pt>
                <c:pt idx="4301">
                  <c:v>2011</c:v>
                </c:pt>
                <c:pt idx="4302">
                  <c:v>2012</c:v>
                </c:pt>
                <c:pt idx="4303">
                  <c:v>2013</c:v>
                </c:pt>
                <c:pt idx="4304">
                  <c:v>2014</c:v>
                </c:pt>
                <c:pt idx="4305">
                  <c:v>2015</c:v>
                </c:pt>
                <c:pt idx="4306">
                  <c:v>2016</c:v>
                </c:pt>
                <c:pt idx="4307">
                  <c:v>2017</c:v>
                </c:pt>
                <c:pt idx="4308">
                  <c:v>2018</c:v>
                </c:pt>
                <c:pt idx="4309">
                  <c:v>2019</c:v>
                </c:pt>
                <c:pt idx="4310">
                  <c:v>2020</c:v>
                </c:pt>
                <c:pt idx="4311">
                  <c:v>2021</c:v>
                </c:pt>
                <c:pt idx="4312">
                  <c:v>2011</c:v>
                </c:pt>
                <c:pt idx="4313">
                  <c:v>2012</c:v>
                </c:pt>
                <c:pt idx="4314">
                  <c:v>2013</c:v>
                </c:pt>
                <c:pt idx="4315">
                  <c:v>2014</c:v>
                </c:pt>
                <c:pt idx="4316">
                  <c:v>2015</c:v>
                </c:pt>
                <c:pt idx="4317">
                  <c:v>2016</c:v>
                </c:pt>
                <c:pt idx="4318">
                  <c:v>2017</c:v>
                </c:pt>
                <c:pt idx="4319">
                  <c:v>2018</c:v>
                </c:pt>
                <c:pt idx="4320">
                  <c:v>2019</c:v>
                </c:pt>
                <c:pt idx="4321">
                  <c:v>2020</c:v>
                </c:pt>
                <c:pt idx="4322">
                  <c:v>2021</c:v>
                </c:pt>
                <c:pt idx="4323">
                  <c:v>2011</c:v>
                </c:pt>
                <c:pt idx="4324">
                  <c:v>2012</c:v>
                </c:pt>
                <c:pt idx="4325">
                  <c:v>2013</c:v>
                </c:pt>
                <c:pt idx="4326">
                  <c:v>2014</c:v>
                </c:pt>
                <c:pt idx="4327">
                  <c:v>2015</c:v>
                </c:pt>
                <c:pt idx="4328">
                  <c:v>2016</c:v>
                </c:pt>
                <c:pt idx="4329">
                  <c:v>2017</c:v>
                </c:pt>
                <c:pt idx="4330">
                  <c:v>2018</c:v>
                </c:pt>
                <c:pt idx="4331">
                  <c:v>2019</c:v>
                </c:pt>
                <c:pt idx="4332">
                  <c:v>2020</c:v>
                </c:pt>
                <c:pt idx="4333">
                  <c:v>2021</c:v>
                </c:pt>
                <c:pt idx="4334">
                  <c:v>2011</c:v>
                </c:pt>
                <c:pt idx="4335">
                  <c:v>2012</c:v>
                </c:pt>
                <c:pt idx="4336">
                  <c:v>2013</c:v>
                </c:pt>
                <c:pt idx="4337">
                  <c:v>2014</c:v>
                </c:pt>
                <c:pt idx="4338">
                  <c:v>2015</c:v>
                </c:pt>
                <c:pt idx="4339">
                  <c:v>2016</c:v>
                </c:pt>
                <c:pt idx="4340">
                  <c:v>2017</c:v>
                </c:pt>
                <c:pt idx="4341">
                  <c:v>2018</c:v>
                </c:pt>
                <c:pt idx="4342">
                  <c:v>2019</c:v>
                </c:pt>
                <c:pt idx="4343">
                  <c:v>2020</c:v>
                </c:pt>
                <c:pt idx="4344">
                  <c:v>2021</c:v>
                </c:pt>
                <c:pt idx="4345">
                  <c:v>2011</c:v>
                </c:pt>
                <c:pt idx="4346">
                  <c:v>2012</c:v>
                </c:pt>
                <c:pt idx="4347">
                  <c:v>2013</c:v>
                </c:pt>
                <c:pt idx="4348">
                  <c:v>2014</c:v>
                </c:pt>
                <c:pt idx="4349">
                  <c:v>2015</c:v>
                </c:pt>
                <c:pt idx="4350">
                  <c:v>2016</c:v>
                </c:pt>
                <c:pt idx="4351">
                  <c:v>2017</c:v>
                </c:pt>
                <c:pt idx="4352">
                  <c:v>2018</c:v>
                </c:pt>
                <c:pt idx="4353">
                  <c:v>2019</c:v>
                </c:pt>
                <c:pt idx="4354">
                  <c:v>2020</c:v>
                </c:pt>
                <c:pt idx="4355">
                  <c:v>2021</c:v>
                </c:pt>
                <c:pt idx="4356">
                  <c:v>2011</c:v>
                </c:pt>
                <c:pt idx="4357">
                  <c:v>2012</c:v>
                </c:pt>
                <c:pt idx="4358">
                  <c:v>2013</c:v>
                </c:pt>
                <c:pt idx="4359">
                  <c:v>2014</c:v>
                </c:pt>
                <c:pt idx="4360">
                  <c:v>2015</c:v>
                </c:pt>
                <c:pt idx="4361">
                  <c:v>2016</c:v>
                </c:pt>
                <c:pt idx="4362">
                  <c:v>2017</c:v>
                </c:pt>
                <c:pt idx="4363">
                  <c:v>2018</c:v>
                </c:pt>
                <c:pt idx="4364">
                  <c:v>2019</c:v>
                </c:pt>
                <c:pt idx="4365">
                  <c:v>2020</c:v>
                </c:pt>
                <c:pt idx="4366">
                  <c:v>2021</c:v>
                </c:pt>
                <c:pt idx="4367">
                  <c:v>2011</c:v>
                </c:pt>
                <c:pt idx="4368">
                  <c:v>2012</c:v>
                </c:pt>
                <c:pt idx="4369">
                  <c:v>2013</c:v>
                </c:pt>
                <c:pt idx="4370">
                  <c:v>2014</c:v>
                </c:pt>
                <c:pt idx="4371">
                  <c:v>2015</c:v>
                </c:pt>
                <c:pt idx="4372">
                  <c:v>2016</c:v>
                </c:pt>
                <c:pt idx="4373">
                  <c:v>2017</c:v>
                </c:pt>
                <c:pt idx="4374">
                  <c:v>2018</c:v>
                </c:pt>
                <c:pt idx="4375">
                  <c:v>2019</c:v>
                </c:pt>
                <c:pt idx="4376">
                  <c:v>2020</c:v>
                </c:pt>
                <c:pt idx="4377">
                  <c:v>2021</c:v>
                </c:pt>
                <c:pt idx="4378">
                  <c:v>2011</c:v>
                </c:pt>
                <c:pt idx="4379">
                  <c:v>2012</c:v>
                </c:pt>
                <c:pt idx="4380">
                  <c:v>2013</c:v>
                </c:pt>
                <c:pt idx="4381">
                  <c:v>2014</c:v>
                </c:pt>
                <c:pt idx="4382">
                  <c:v>2015</c:v>
                </c:pt>
                <c:pt idx="4383">
                  <c:v>2016</c:v>
                </c:pt>
                <c:pt idx="4384">
                  <c:v>2017</c:v>
                </c:pt>
                <c:pt idx="4385">
                  <c:v>2018</c:v>
                </c:pt>
                <c:pt idx="4386">
                  <c:v>2019</c:v>
                </c:pt>
                <c:pt idx="4387">
                  <c:v>2020</c:v>
                </c:pt>
                <c:pt idx="4388">
                  <c:v>2021</c:v>
                </c:pt>
                <c:pt idx="4389">
                  <c:v>2011</c:v>
                </c:pt>
                <c:pt idx="4390">
                  <c:v>2012</c:v>
                </c:pt>
                <c:pt idx="4391">
                  <c:v>2013</c:v>
                </c:pt>
                <c:pt idx="4392">
                  <c:v>2014</c:v>
                </c:pt>
                <c:pt idx="4393">
                  <c:v>2015</c:v>
                </c:pt>
                <c:pt idx="4394">
                  <c:v>2016</c:v>
                </c:pt>
                <c:pt idx="4395">
                  <c:v>2017</c:v>
                </c:pt>
                <c:pt idx="4396">
                  <c:v>2018</c:v>
                </c:pt>
                <c:pt idx="4397">
                  <c:v>2019</c:v>
                </c:pt>
                <c:pt idx="4398">
                  <c:v>2020</c:v>
                </c:pt>
                <c:pt idx="4399">
                  <c:v>2021</c:v>
                </c:pt>
                <c:pt idx="4400">
                  <c:v>2011</c:v>
                </c:pt>
                <c:pt idx="4401">
                  <c:v>2012</c:v>
                </c:pt>
                <c:pt idx="4402">
                  <c:v>2013</c:v>
                </c:pt>
                <c:pt idx="4403">
                  <c:v>2014</c:v>
                </c:pt>
                <c:pt idx="4404">
                  <c:v>2015</c:v>
                </c:pt>
                <c:pt idx="4405">
                  <c:v>2016</c:v>
                </c:pt>
                <c:pt idx="4406">
                  <c:v>2017</c:v>
                </c:pt>
                <c:pt idx="4407">
                  <c:v>2018</c:v>
                </c:pt>
                <c:pt idx="4408">
                  <c:v>2019</c:v>
                </c:pt>
                <c:pt idx="4409">
                  <c:v>2020</c:v>
                </c:pt>
                <c:pt idx="4410">
                  <c:v>2021</c:v>
                </c:pt>
                <c:pt idx="4411">
                  <c:v>2011</c:v>
                </c:pt>
                <c:pt idx="4412">
                  <c:v>2012</c:v>
                </c:pt>
                <c:pt idx="4413">
                  <c:v>2013</c:v>
                </c:pt>
                <c:pt idx="4414">
                  <c:v>2014</c:v>
                </c:pt>
                <c:pt idx="4415">
                  <c:v>2015</c:v>
                </c:pt>
                <c:pt idx="4416">
                  <c:v>2016</c:v>
                </c:pt>
                <c:pt idx="4417">
                  <c:v>2017</c:v>
                </c:pt>
                <c:pt idx="4418">
                  <c:v>2018</c:v>
                </c:pt>
                <c:pt idx="4419">
                  <c:v>2019</c:v>
                </c:pt>
                <c:pt idx="4420">
                  <c:v>2020</c:v>
                </c:pt>
                <c:pt idx="4421">
                  <c:v>2021</c:v>
                </c:pt>
                <c:pt idx="4422">
                  <c:v>2011</c:v>
                </c:pt>
                <c:pt idx="4423">
                  <c:v>2012</c:v>
                </c:pt>
                <c:pt idx="4424">
                  <c:v>2013</c:v>
                </c:pt>
                <c:pt idx="4425">
                  <c:v>2014</c:v>
                </c:pt>
                <c:pt idx="4426">
                  <c:v>2015</c:v>
                </c:pt>
                <c:pt idx="4427">
                  <c:v>2016</c:v>
                </c:pt>
                <c:pt idx="4428">
                  <c:v>2017</c:v>
                </c:pt>
                <c:pt idx="4429">
                  <c:v>2018</c:v>
                </c:pt>
                <c:pt idx="4430">
                  <c:v>2019</c:v>
                </c:pt>
                <c:pt idx="4431">
                  <c:v>2020</c:v>
                </c:pt>
                <c:pt idx="4432">
                  <c:v>2021</c:v>
                </c:pt>
                <c:pt idx="4433">
                  <c:v>2011</c:v>
                </c:pt>
                <c:pt idx="4434">
                  <c:v>2012</c:v>
                </c:pt>
                <c:pt idx="4435">
                  <c:v>2013</c:v>
                </c:pt>
                <c:pt idx="4436">
                  <c:v>2014</c:v>
                </c:pt>
                <c:pt idx="4437">
                  <c:v>2015</c:v>
                </c:pt>
                <c:pt idx="4438">
                  <c:v>2016</c:v>
                </c:pt>
                <c:pt idx="4439">
                  <c:v>2017</c:v>
                </c:pt>
                <c:pt idx="4440">
                  <c:v>2018</c:v>
                </c:pt>
                <c:pt idx="4441">
                  <c:v>2019</c:v>
                </c:pt>
                <c:pt idx="4442">
                  <c:v>2020</c:v>
                </c:pt>
                <c:pt idx="4443">
                  <c:v>2021</c:v>
                </c:pt>
                <c:pt idx="4444">
                  <c:v>2011</c:v>
                </c:pt>
                <c:pt idx="4445">
                  <c:v>2012</c:v>
                </c:pt>
                <c:pt idx="4446">
                  <c:v>2013</c:v>
                </c:pt>
                <c:pt idx="4447">
                  <c:v>2014</c:v>
                </c:pt>
                <c:pt idx="4448">
                  <c:v>2015</c:v>
                </c:pt>
                <c:pt idx="4449">
                  <c:v>2016</c:v>
                </c:pt>
                <c:pt idx="4450">
                  <c:v>2017</c:v>
                </c:pt>
                <c:pt idx="4451">
                  <c:v>2018</c:v>
                </c:pt>
                <c:pt idx="4452">
                  <c:v>2019</c:v>
                </c:pt>
                <c:pt idx="4453">
                  <c:v>2020</c:v>
                </c:pt>
                <c:pt idx="4454">
                  <c:v>2021</c:v>
                </c:pt>
                <c:pt idx="4455">
                  <c:v>2011</c:v>
                </c:pt>
                <c:pt idx="4456">
                  <c:v>2012</c:v>
                </c:pt>
                <c:pt idx="4457">
                  <c:v>2013</c:v>
                </c:pt>
                <c:pt idx="4458">
                  <c:v>2014</c:v>
                </c:pt>
                <c:pt idx="4459">
                  <c:v>2015</c:v>
                </c:pt>
                <c:pt idx="4460">
                  <c:v>2016</c:v>
                </c:pt>
                <c:pt idx="4461">
                  <c:v>2017</c:v>
                </c:pt>
                <c:pt idx="4462">
                  <c:v>2018</c:v>
                </c:pt>
                <c:pt idx="4463">
                  <c:v>2019</c:v>
                </c:pt>
                <c:pt idx="4464">
                  <c:v>2020</c:v>
                </c:pt>
                <c:pt idx="4465">
                  <c:v>2021</c:v>
                </c:pt>
                <c:pt idx="4466">
                  <c:v>2011</c:v>
                </c:pt>
                <c:pt idx="4467">
                  <c:v>2012</c:v>
                </c:pt>
                <c:pt idx="4468">
                  <c:v>2013</c:v>
                </c:pt>
                <c:pt idx="4469">
                  <c:v>2014</c:v>
                </c:pt>
                <c:pt idx="4470">
                  <c:v>2015</c:v>
                </c:pt>
                <c:pt idx="4471">
                  <c:v>2016</c:v>
                </c:pt>
                <c:pt idx="4472">
                  <c:v>2017</c:v>
                </c:pt>
                <c:pt idx="4473">
                  <c:v>2018</c:v>
                </c:pt>
                <c:pt idx="4474">
                  <c:v>2019</c:v>
                </c:pt>
                <c:pt idx="4475">
                  <c:v>2020</c:v>
                </c:pt>
                <c:pt idx="4476">
                  <c:v>2021</c:v>
                </c:pt>
                <c:pt idx="4477">
                  <c:v>2011</c:v>
                </c:pt>
                <c:pt idx="4478">
                  <c:v>2012</c:v>
                </c:pt>
                <c:pt idx="4479">
                  <c:v>2013</c:v>
                </c:pt>
                <c:pt idx="4480">
                  <c:v>2014</c:v>
                </c:pt>
                <c:pt idx="4481">
                  <c:v>2015</c:v>
                </c:pt>
                <c:pt idx="4482">
                  <c:v>2016</c:v>
                </c:pt>
                <c:pt idx="4483">
                  <c:v>2017</c:v>
                </c:pt>
                <c:pt idx="4484">
                  <c:v>2018</c:v>
                </c:pt>
                <c:pt idx="4485">
                  <c:v>2019</c:v>
                </c:pt>
                <c:pt idx="4486">
                  <c:v>2020</c:v>
                </c:pt>
                <c:pt idx="4487">
                  <c:v>2021</c:v>
                </c:pt>
                <c:pt idx="4488">
                  <c:v>2011</c:v>
                </c:pt>
                <c:pt idx="4489">
                  <c:v>2012</c:v>
                </c:pt>
                <c:pt idx="4490">
                  <c:v>2013</c:v>
                </c:pt>
                <c:pt idx="4491">
                  <c:v>2014</c:v>
                </c:pt>
                <c:pt idx="4492">
                  <c:v>2015</c:v>
                </c:pt>
                <c:pt idx="4493">
                  <c:v>2016</c:v>
                </c:pt>
                <c:pt idx="4494">
                  <c:v>2017</c:v>
                </c:pt>
                <c:pt idx="4495">
                  <c:v>2018</c:v>
                </c:pt>
                <c:pt idx="4496">
                  <c:v>2019</c:v>
                </c:pt>
                <c:pt idx="4497">
                  <c:v>2020</c:v>
                </c:pt>
                <c:pt idx="4498">
                  <c:v>2021</c:v>
                </c:pt>
                <c:pt idx="4499">
                  <c:v>2011</c:v>
                </c:pt>
                <c:pt idx="4500">
                  <c:v>2012</c:v>
                </c:pt>
                <c:pt idx="4501">
                  <c:v>2013</c:v>
                </c:pt>
                <c:pt idx="4502">
                  <c:v>2014</c:v>
                </c:pt>
                <c:pt idx="4503">
                  <c:v>2015</c:v>
                </c:pt>
                <c:pt idx="4504">
                  <c:v>2016</c:v>
                </c:pt>
                <c:pt idx="4505">
                  <c:v>2017</c:v>
                </c:pt>
                <c:pt idx="4506">
                  <c:v>2018</c:v>
                </c:pt>
                <c:pt idx="4507">
                  <c:v>2019</c:v>
                </c:pt>
                <c:pt idx="4508">
                  <c:v>2020</c:v>
                </c:pt>
                <c:pt idx="4509">
                  <c:v>2021</c:v>
                </c:pt>
                <c:pt idx="4510">
                  <c:v>2011</c:v>
                </c:pt>
                <c:pt idx="4511">
                  <c:v>2012</c:v>
                </c:pt>
                <c:pt idx="4512">
                  <c:v>2013</c:v>
                </c:pt>
                <c:pt idx="4513">
                  <c:v>2014</c:v>
                </c:pt>
                <c:pt idx="4514">
                  <c:v>2015</c:v>
                </c:pt>
                <c:pt idx="4515">
                  <c:v>2016</c:v>
                </c:pt>
                <c:pt idx="4516">
                  <c:v>2017</c:v>
                </c:pt>
                <c:pt idx="4517">
                  <c:v>2018</c:v>
                </c:pt>
                <c:pt idx="4518">
                  <c:v>2019</c:v>
                </c:pt>
                <c:pt idx="4519">
                  <c:v>2020</c:v>
                </c:pt>
                <c:pt idx="4520">
                  <c:v>2021</c:v>
                </c:pt>
                <c:pt idx="4521">
                  <c:v>2011</c:v>
                </c:pt>
                <c:pt idx="4522">
                  <c:v>2012</c:v>
                </c:pt>
                <c:pt idx="4523">
                  <c:v>2013</c:v>
                </c:pt>
                <c:pt idx="4524">
                  <c:v>2014</c:v>
                </c:pt>
                <c:pt idx="4525">
                  <c:v>2015</c:v>
                </c:pt>
                <c:pt idx="4526">
                  <c:v>2016</c:v>
                </c:pt>
                <c:pt idx="4527">
                  <c:v>2017</c:v>
                </c:pt>
                <c:pt idx="4528">
                  <c:v>2018</c:v>
                </c:pt>
                <c:pt idx="4529">
                  <c:v>2019</c:v>
                </c:pt>
                <c:pt idx="4530">
                  <c:v>2020</c:v>
                </c:pt>
                <c:pt idx="4531">
                  <c:v>2021</c:v>
                </c:pt>
                <c:pt idx="4532">
                  <c:v>2011</c:v>
                </c:pt>
                <c:pt idx="4533">
                  <c:v>2012</c:v>
                </c:pt>
                <c:pt idx="4534">
                  <c:v>2013</c:v>
                </c:pt>
                <c:pt idx="4535">
                  <c:v>2014</c:v>
                </c:pt>
                <c:pt idx="4536">
                  <c:v>2015</c:v>
                </c:pt>
                <c:pt idx="4537">
                  <c:v>2016</c:v>
                </c:pt>
                <c:pt idx="4538">
                  <c:v>2017</c:v>
                </c:pt>
                <c:pt idx="4539">
                  <c:v>2018</c:v>
                </c:pt>
                <c:pt idx="4540">
                  <c:v>2019</c:v>
                </c:pt>
                <c:pt idx="4541">
                  <c:v>2020</c:v>
                </c:pt>
                <c:pt idx="4542">
                  <c:v>2021</c:v>
                </c:pt>
                <c:pt idx="4543">
                  <c:v>2011</c:v>
                </c:pt>
                <c:pt idx="4544">
                  <c:v>2012</c:v>
                </c:pt>
                <c:pt idx="4545">
                  <c:v>2013</c:v>
                </c:pt>
                <c:pt idx="4546">
                  <c:v>2014</c:v>
                </c:pt>
                <c:pt idx="4547">
                  <c:v>2015</c:v>
                </c:pt>
                <c:pt idx="4548">
                  <c:v>2016</c:v>
                </c:pt>
                <c:pt idx="4549">
                  <c:v>2017</c:v>
                </c:pt>
                <c:pt idx="4550">
                  <c:v>2018</c:v>
                </c:pt>
                <c:pt idx="4551">
                  <c:v>2019</c:v>
                </c:pt>
                <c:pt idx="4552">
                  <c:v>2020</c:v>
                </c:pt>
                <c:pt idx="4553">
                  <c:v>2021</c:v>
                </c:pt>
                <c:pt idx="4554">
                  <c:v>2011</c:v>
                </c:pt>
                <c:pt idx="4555">
                  <c:v>2012</c:v>
                </c:pt>
                <c:pt idx="4556">
                  <c:v>2013</c:v>
                </c:pt>
                <c:pt idx="4557">
                  <c:v>2014</c:v>
                </c:pt>
                <c:pt idx="4558">
                  <c:v>2015</c:v>
                </c:pt>
                <c:pt idx="4559">
                  <c:v>2016</c:v>
                </c:pt>
                <c:pt idx="4560">
                  <c:v>2017</c:v>
                </c:pt>
                <c:pt idx="4561">
                  <c:v>2018</c:v>
                </c:pt>
                <c:pt idx="4562">
                  <c:v>2019</c:v>
                </c:pt>
                <c:pt idx="4563">
                  <c:v>2020</c:v>
                </c:pt>
                <c:pt idx="4564">
                  <c:v>2021</c:v>
                </c:pt>
                <c:pt idx="4565">
                  <c:v>2011</c:v>
                </c:pt>
                <c:pt idx="4566">
                  <c:v>2012</c:v>
                </c:pt>
                <c:pt idx="4567">
                  <c:v>2013</c:v>
                </c:pt>
                <c:pt idx="4568">
                  <c:v>2014</c:v>
                </c:pt>
                <c:pt idx="4569">
                  <c:v>2015</c:v>
                </c:pt>
                <c:pt idx="4570">
                  <c:v>2016</c:v>
                </c:pt>
                <c:pt idx="4571">
                  <c:v>2017</c:v>
                </c:pt>
                <c:pt idx="4572">
                  <c:v>2018</c:v>
                </c:pt>
                <c:pt idx="4573">
                  <c:v>2019</c:v>
                </c:pt>
                <c:pt idx="4574">
                  <c:v>2020</c:v>
                </c:pt>
                <c:pt idx="4575">
                  <c:v>2021</c:v>
                </c:pt>
                <c:pt idx="4576">
                  <c:v>2011</c:v>
                </c:pt>
                <c:pt idx="4577">
                  <c:v>2012</c:v>
                </c:pt>
                <c:pt idx="4578">
                  <c:v>2013</c:v>
                </c:pt>
                <c:pt idx="4579">
                  <c:v>2014</c:v>
                </c:pt>
                <c:pt idx="4580">
                  <c:v>2015</c:v>
                </c:pt>
                <c:pt idx="4581">
                  <c:v>2016</c:v>
                </c:pt>
                <c:pt idx="4582">
                  <c:v>2017</c:v>
                </c:pt>
                <c:pt idx="4583">
                  <c:v>2018</c:v>
                </c:pt>
                <c:pt idx="4584">
                  <c:v>2019</c:v>
                </c:pt>
                <c:pt idx="4585">
                  <c:v>2020</c:v>
                </c:pt>
                <c:pt idx="4586">
                  <c:v>2021</c:v>
                </c:pt>
                <c:pt idx="4587">
                  <c:v>2011</c:v>
                </c:pt>
                <c:pt idx="4588">
                  <c:v>2012</c:v>
                </c:pt>
                <c:pt idx="4589">
                  <c:v>2013</c:v>
                </c:pt>
                <c:pt idx="4590">
                  <c:v>2014</c:v>
                </c:pt>
                <c:pt idx="4591">
                  <c:v>2015</c:v>
                </c:pt>
                <c:pt idx="4592">
                  <c:v>2016</c:v>
                </c:pt>
                <c:pt idx="4593">
                  <c:v>2017</c:v>
                </c:pt>
                <c:pt idx="4594">
                  <c:v>2018</c:v>
                </c:pt>
                <c:pt idx="4595">
                  <c:v>2019</c:v>
                </c:pt>
                <c:pt idx="4596">
                  <c:v>2020</c:v>
                </c:pt>
                <c:pt idx="4597">
                  <c:v>2021</c:v>
                </c:pt>
                <c:pt idx="4598">
                  <c:v>2011</c:v>
                </c:pt>
                <c:pt idx="4599">
                  <c:v>2012</c:v>
                </c:pt>
                <c:pt idx="4600">
                  <c:v>2013</c:v>
                </c:pt>
                <c:pt idx="4601">
                  <c:v>2014</c:v>
                </c:pt>
                <c:pt idx="4602">
                  <c:v>2015</c:v>
                </c:pt>
                <c:pt idx="4603">
                  <c:v>2016</c:v>
                </c:pt>
                <c:pt idx="4604">
                  <c:v>2017</c:v>
                </c:pt>
                <c:pt idx="4605">
                  <c:v>2018</c:v>
                </c:pt>
                <c:pt idx="4606">
                  <c:v>2019</c:v>
                </c:pt>
                <c:pt idx="4607">
                  <c:v>2020</c:v>
                </c:pt>
                <c:pt idx="4608">
                  <c:v>2021</c:v>
                </c:pt>
                <c:pt idx="4609">
                  <c:v>2011</c:v>
                </c:pt>
                <c:pt idx="4610">
                  <c:v>2012</c:v>
                </c:pt>
                <c:pt idx="4611">
                  <c:v>2013</c:v>
                </c:pt>
                <c:pt idx="4612">
                  <c:v>2014</c:v>
                </c:pt>
                <c:pt idx="4613">
                  <c:v>2015</c:v>
                </c:pt>
                <c:pt idx="4614">
                  <c:v>2016</c:v>
                </c:pt>
                <c:pt idx="4615">
                  <c:v>2017</c:v>
                </c:pt>
                <c:pt idx="4616">
                  <c:v>2018</c:v>
                </c:pt>
                <c:pt idx="4617">
                  <c:v>2019</c:v>
                </c:pt>
                <c:pt idx="4618">
                  <c:v>2020</c:v>
                </c:pt>
                <c:pt idx="4619">
                  <c:v>2021</c:v>
                </c:pt>
                <c:pt idx="4620">
                  <c:v>2011</c:v>
                </c:pt>
                <c:pt idx="4621">
                  <c:v>2012</c:v>
                </c:pt>
                <c:pt idx="4622">
                  <c:v>2013</c:v>
                </c:pt>
                <c:pt idx="4623">
                  <c:v>2014</c:v>
                </c:pt>
                <c:pt idx="4624">
                  <c:v>2015</c:v>
                </c:pt>
                <c:pt idx="4625">
                  <c:v>2016</c:v>
                </c:pt>
                <c:pt idx="4626">
                  <c:v>2017</c:v>
                </c:pt>
                <c:pt idx="4627">
                  <c:v>2018</c:v>
                </c:pt>
                <c:pt idx="4628">
                  <c:v>2019</c:v>
                </c:pt>
                <c:pt idx="4629">
                  <c:v>2020</c:v>
                </c:pt>
                <c:pt idx="4630">
                  <c:v>2021</c:v>
                </c:pt>
                <c:pt idx="4631">
                  <c:v>2011</c:v>
                </c:pt>
                <c:pt idx="4632">
                  <c:v>2012</c:v>
                </c:pt>
                <c:pt idx="4633">
                  <c:v>2013</c:v>
                </c:pt>
                <c:pt idx="4634">
                  <c:v>2014</c:v>
                </c:pt>
                <c:pt idx="4635">
                  <c:v>2015</c:v>
                </c:pt>
                <c:pt idx="4636">
                  <c:v>2016</c:v>
                </c:pt>
                <c:pt idx="4637">
                  <c:v>2017</c:v>
                </c:pt>
                <c:pt idx="4638">
                  <c:v>2018</c:v>
                </c:pt>
                <c:pt idx="4639">
                  <c:v>2019</c:v>
                </c:pt>
                <c:pt idx="4640">
                  <c:v>2020</c:v>
                </c:pt>
                <c:pt idx="4641">
                  <c:v>2021</c:v>
                </c:pt>
                <c:pt idx="4642">
                  <c:v>2011</c:v>
                </c:pt>
                <c:pt idx="4643">
                  <c:v>2012</c:v>
                </c:pt>
                <c:pt idx="4644">
                  <c:v>2013</c:v>
                </c:pt>
                <c:pt idx="4645">
                  <c:v>2014</c:v>
                </c:pt>
                <c:pt idx="4646">
                  <c:v>2015</c:v>
                </c:pt>
                <c:pt idx="4647">
                  <c:v>2016</c:v>
                </c:pt>
                <c:pt idx="4648">
                  <c:v>2017</c:v>
                </c:pt>
                <c:pt idx="4649">
                  <c:v>2018</c:v>
                </c:pt>
                <c:pt idx="4650">
                  <c:v>2019</c:v>
                </c:pt>
                <c:pt idx="4651">
                  <c:v>2020</c:v>
                </c:pt>
                <c:pt idx="4652">
                  <c:v>2021</c:v>
                </c:pt>
                <c:pt idx="4653">
                  <c:v>2011</c:v>
                </c:pt>
                <c:pt idx="4654">
                  <c:v>2012</c:v>
                </c:pt>
                <c:pt idx="4655">
                  <c:v>2013</c:v>
                </c:pt>
                <c:pt idx="4656">
                  <c:v>2014</c:v>
                </c:pt>
                <c:pt idx="4657">
                  <c:v>2015</c:v>
                </c:pt>
                <c:pt idx="4658">
                  <c:v>2016</c:v>
                </c:pt>
                <c:pt idx="4659">
                  <c:v>2017</c:v>
                </c:pt>
                <c:pt idx="4660">
                  <c:v>2018</c:v>
                </c:pt>
                <c:pt idx="4661">
                  <c:v>2019</c:v>
                </c:pt>
                <c:pt idx="4662">
                  <c:v>2020</c:v>
                </c:pt>
                <c:pt idx="4663">
                  <c:v>2021</c:v>
                </c:pt>
                <c:pt idx="4664">
                  <c:v>2011</c:v>
                </c:pt>
                <c:pt idx="4665">
                  <c:v>2012</c:v>
                </c:pt>
                <c:pt idx="4666">
                  <c:v>2013</c:v>
                </c:pt>
                <c:pt idx="4667">
                  <c:v>2014</c:v>
                </c:pt>
                <c:pt idx="4668">
                  <c:v>2015</c:v>
                </c:pt>
                <c:pt idx="4669">
                  <c:v>2016</c:v>
                </c:pt>
                <c:pt idx="4670">
                  <c:v>2017</c:v>
                </c:pt>
                <c:pt idx="4671">
                  <c:v>2018</c:v>
                </c:pt>
                <c:pt idx="4672">
                  <c:v>2019</c:v>
                </c:pt>
                <c:pt idx="4673">
                  <c:v>2020</c:v>
                </c:pt>
                <c:pt idx="4674">
                  <c:v>2021</c:v>
                </c:pt>
                <c:pt idx="4675">
                  <c:v>2011</c:v>
                </c:pt>
                <c:pt idx="4676">
                  <c:v>2012</c:v>
                </c:pt>
                <c:pt idx="4677">
                  <c:v>2013</c:v>
                </c:pt>
                <c:pt idx="4678">
                  <c:v>2014</c:v>
                </c:pt>
                <c:pt idx="4679">
                  <c:v>2015</c:v>
                </c:pt>
                <c:pt idx="4680">
                  <c:v>2016</c:v>
                </c:pt>
                <c:pt idx="4681">
                  <c:v>2017</c:v>
                </c:pt>
                <c:pt idx="4682">
                  <c:v>2018</c:v>
                </c:pt>
                <c:pt idx="4683">
                  <c:v>2019</c:v>
                </c:pt>
                <c:pt idx="4684">
                  <c:v>2020</c:v>
                </c:pt>
                <c:pt idx="4685">
                  <c:v>2021</c:v>
                </c:pt>
                <c:pt idx="4686">
                  <c:v>2011</c:v>
                </c:pt>
                <c:pt idx="4687">
                  <c:v>2012</c:v>
                </c:pt>
                <c:pt idx="4688">
                  <c:v>2013</c:v>
                </c:pt>
                <c:pt idx="4689">
                  <c:v>2014</c:v>
                </c:pt>
                <c:pt idx="4690">
                  <c:v>2015</c:v>
                </c:pt>
                <c:pt idx="4691">
                  <c:v>2016</c:v>
                </c:pt>
                <c:pt idx="4692">
                  <c:v>2017</c:v>
                </c:pt>
                <c:pt idx="4693">
                  <c:v>2018</c:v>
                </c:pt>
                <c:pt idx="4694">
                  <c:v>2019</c:v>
                </c:pt>
                <c:pt idx="4695">
                  <c:v>2020</c:v>
                </c:pt>
                <c:pt idx="4696">
                  <c:v>2021</c:v>
                </c:pt>
                <c:pt idx="4697">
                  <c:v>2011</c:v>
                </c:pt>
                <c:pt idx="4698">
                  <c:v>2012</c:v>
                </c:pt>
                <c:pt idx="4699">
                  <c:v>2013</c:v>
                </c:pt>
                <c:pt idx="4700">
                  <c:v>2014</c:v>
                </c:pt>
                <c:pt idx="4701">
                  <c:v>2015</c:v>
                </c:pt>
                <c:pt idx="4702">
                  <c:v>2016</c:v>
                </c:pt>
                <c:pt idx="4703">
                  <c:v>2017</c:v>
                </c:pt>
                <c:pt idx="4704">
                  <c:v>2018</c:v>
                </c:pt>
                <c:pt idx="4705">
                  <c:v>2019</c:v>
                </c:pt>
                <c:pt idx="4706">
                  <c:v>2020</c:v>
                </c:pt>
                <c:pt idx="4707">
                  <c:v>2021</c:v>
                </c:pt>
                <c:pt idx="4708">
                  <c:v>2011</c:v>
                </c:pt>
                <c:pt idx="4709">
                  <c:v>2012</c:v>
                </c:pt>
                <c:pt idx="4710">
                  <c:v>2013</c:v>
                </c:pt>
                <c:pt idx="4711">
                  <c:v>2014</c:v>
                </c:pt>
                <c:pt idx="4712">
                  <c:v>2015</c:v>
                </c:pt>
                <c:pt idx="4713">
                  <c:v>2016</c:v>
                </c:pt>
                <c:pt idx="4714">
                  <c:v>2017</c:v>
                </c:pt>
                <c:pt idx="4715">
                  <c:v>2018</c:v>
                </c:pt>
                <c:pt idx="4716">
                  <c:v>2019</c:v>
                </c:pt>
                <c:pt idx="4717">
                  <c:v>2020</c:v>
                </c:pt>
                <c:pt idx="4718">
                  <c:v>2021</c:v>
                </c:pt>
                <c:pt idx="4719">
                  <c:v>2011</c:v>
                </c:pt>
                <c:pt idx="4720">
                  <c:v>2012</c:v>
                </c:pt>
                <c:pt idx="4721">
                  <c:v>2013</c:v>
                </c:pt>
                <c:pt idx="4722">
                  <c:v>2014</c:v>
                </c:pt>
                <c:pt idx="4723">
                  <c:v>2015</c:v>
                </c:pt>
                <c:pt idx="4724">
                  <c:v>2016</c:v>
                </c:pt>
                <c:pt idx="4725">
                  <c:v>2017</c:v>
                </c:pt>
                <c:pt idx="4726">
                  <c:v>2018</c:v>
                </c:pt>
                <c:pt idx="4727">
                  <c:v>2019</c:v>
                </c:pt>
                <c:pt idx="4728">
                  <c:v>2020</c:v>
                </c:pt>
                <c:pt idx="4729">
                  <c:v>2021</c:v>
                </c:pt>
                <c:pt idx="4730">
                  <c:v>2011</c:v>
                </c:pt>
                <c:pt idx="4731">
                  <c:v>2012</c:v>
                </c:pt>
                <c:pt idx="4732">
                  <c:v>2013</c:v>
                </c:pt>
                <c:pt idx="4733">
                  <c:v>2014</c:v>
                </c:pt>
                <c:pt idx="4734">
                  <c:v>2015</c:v>
                </c:pt>
                <c:pt idx="4735">
                  <c:v>2016</c:v>
                </c:pt>
                <c:pt idx="4736">
                  <c:v>2017</c:v>
                </c:pt>
                <c:pt idx="4737">
                  <c:v>2018</c:v>
                </c:pt>
                <c:pt idx="4738">
                  <c:v>2019</c:v>
                </c:pt>
                <c:pt idx="4739">
                  <c:v>2020</c:v>
                </c:pt>
                <c:pt idx="4740">
                  <c:v>2021</c:v>
                </c:pt>
                <c:pt idx="4741">
                  <c:v>2011</c:v>
                </c:pt>
                <c:pt idx="4742">
                  <c:v>2012</c:v>
                </c:pt>
                <c:pt idx="4743">
                  <c:v>2013</c:v>
                </c:pt>
                <c:pt idx="4744">
                  <c:v>2014</c:v>
                </c:pt>
                <c:pt idx="4745">
                  <c:v>2015</c:v>
                </c:pt>
                <c:pt idx="4746">
                  <c:v>2016</c:v>
                </c:pt>
                <c:pt idx="4747">
                  <c:v>2017</c:v>
                </c:pt>
                <c:pt idx="4748">
                  <c:v>2018</c:v>
                </c:pt>
                <c:pt idx="4749">
                  <c:v>2019</c:v>
                </c:pt>
                <c:pt idx="4750">
                  <c:v>2020</c:v>
                </c:pt>
                <c:pt idx="4751">
                  <c:v>2021</c:v>
                </c:pt>
                <c:pt idx="4752">
                  <c:v>2011</c:v>
                </c:pt>
                <c:pt idx="4753">
                  <c:v>2012</c:v>
                </c:pt>
                <c:pt idx="4754">
                  <c:v>2013</c:v>
                </c:pt>
                <c:pt idx="4755">
                  <c:v>2014</c:v>
                </c:pt>
                <c:pt idx="4756">
                  <c:v>2015</c:v>
                </c:pt>
                <c:pt idx="4757">
                  <c:v>2016</c:v>
                </c:pt>
                <c:pt idx="4758">
                  <c:v>2017</c:v>
                </c:pt>
                <c:pt idx="4759">
                  <c:v>2018</c:v>
                </c:pt>
                <c:pt idx="4760">
                  <c:v>2019</c:v>
                </c:pt>
                <c:pt idx="4761">
                  <c:v>2020</c:v>
                </c:pt>
                <c:pt idx="4762">
                  <c:v>2021</c:v>
                </c:pt>
                <c:pt idx="4763">
                  <c:v>2011</c:v>
                </c:pt>
                <c:pt idx="4764">
                  <c:v>2012</c:v>
                </c:pt>
                <c:pt idx="4765">
                  <c:v>2013</c:v>
                </c:pt>
                <c:pt idx="4766">
                  <c:v>2014</c:v>
                </c:pt>
                <c:pt idx="4767">
                  <c:v>2015</c:v>
                </c:pt>
                <c:pt idx="4768">
                  <c:v>2016</c:v>
                </c:pt>
                <c:pt idx="4769">
                  <c:v>2017</c:v>
                </c:pt>
                <c:pt idx="4770">
                  <c:v>2018</c:v>
                </c:pt>
                <c:pt idx="4771">
                  <c:v>2019</c:v>
                </c:pt>
                <c:pt idx="4772">
                  <c:v>2020</c:v>
                </c:pt>
                <c:pt idx="4773">
                  <c:v>2021</c:v>
                </c:pt>
                <c:pt idx="4774">
                  <c:v>2011</c:v>
                </c:pt>
                <c:pt idx="4775">
                  <c:v>2012</c:v>
                </c:pt>
                <c:pt idx="4776">
                  <c:v>2013</c:v>
                </c:pt>
                <c:pt idx="4777">
                  <c:v>2014</c:v>
                </c:pt>
                <c:pt idx="4778">
                  <c:v>2015</c:v>
                </c:pt>
                <c:pt idx="4779">
                  <c:v>2016</c:v>
                </c:pt>
                <c:pt idx="4780">
                  <c:v>2017</c:v>
                </c:pt>
                <c:pt idx="4781">
                  <c:v>2018</c:v>
                </c:pt>
                <c:pt idx="4782">
                  <c:v>2019</c:v>
                </c:pt>
                <c:pt idx="4783">
                  <c:v>2020</c:v>
                </c:pt>
                <c:pt idx="4784">
                  <c:v>2021</c:v>
                </c:pt>
                <c:pt idx="4785">
                  <c:v>2011</c:v>
                </c:pt>
                <c:pt idx="4786">
                  <c:v>2012</c:v>
                </c:pt>
                <c:pt idx="4787">
                  <c:v>2013</c:v>
                </c:pt>
                <c:pt idx="4788">
                  <c:v>2014</c:v>
                </c:pt>
                <c:pt idx="4789">
                  <c:v>2015</c:v>
                </c:pt>
                <c:pt idx="4790">
                  <c:v>2016</c:v>
                </c:pt>
                <c:pt idx="4791">
                  <c:v>2017</c:v>
                </c:pt>
                <c:pt idx="4792">
                  <c:v>2018</c:v>
                </c:pt>
                <c:pt idx="4793">
                  <c:v>2019</c:v>
                </c:pt>
                <c:pt idx="4794">
                  <c:v>2020</c:v>
                </c:pt>
                <c:pt idx="4795">
                  <c:v>2021</c:v>
                </c:pt>
                <c:pt idx="4796">
                  <c:v>2011</c:v>
                </c:pt>
                <c:pt idx="4797">
                  <c:v>2012</c:v>
                </c:pt>
                <c:pt idx="4798">
                  <c:v>2013</c:v>
                </c:pt>
                <c:pt idx="4799">
                  <c:v>2014</c:v>
                </c:pt>
                <c:pt idx="4800">
                  <c:v>2015</c:v>
                </c:pt>
                <c:pt idx="4801">
                  <c:v>2016</c:v>
                </c:pt>
                <c:pt idx="4802">
                  <c:v>2017</c:v>
                </c:pt>
                <c:pt idx="4803">
                  <c:v>2018</c:v>
                </c:pt>
                <c:pt idx="4804">
                  <c:v>2019</c:v>
                </c:pt>
                <c:pt idx="4805">
                  <c:v>2020</c:v>
                </c:pt>
                <c:pt idx="4806">
                  <c:v>2021</c:v>
                </c:pt>
                <c:pt idx="4807">
                  <c:v>2011</c:v>
                </c:pt>
                <c:pt idx="4808">
                  <c:v>2012</c:v>
                </c:pt>
                <c:pt idx="4809">
                  <c:v>2013</c:v>
                </c:pt>
                <c:pt idx="4810">
                  <c:v>2014</c:v>
                </c:pt>
                <c:pt idx="4811">
                  <c:v>2015</c:v>
                </c:pt>
                <c:pt idx="4812">
                  <c:v>2016</c:v>
                </c:pt>
                <c:pt idx="4813">
                  <c:v>2017</c:v>
                </c:pt>
                <c:pt idx="4814">
                  <c:v>2018</c:v>
                </c:pt>
                <c:pt idx="4815">
                  <c:v>2019</c:v>
                </c:pt>
                <c:pt idx="4816">
                  <c:v>2020</c:v>
                </c:pt>
                <c:pt idx="4817">
                  <c:v>2021</c:v>
                </c:pt>
                <c:pt idx="4818">
                  <c:v>2011</c:v>
                </c:pt>
                <c:pt idx="4819">
                  <c:v>2012</c:v>
                </c:pt>
                <c:pt idx="4820">
                  <c:v>2013</c:v>
                </c:pt>
                <c:pt idx="4821">
                  <c:v>2014</c:v>
                </c:pt>
                <c:pt idx="4822">
                  <c:v>2015</c:v>
                </c:pt>
                <c:pt idx="4823">
                  <c:v>2016</c:v>
                </c:pt>
                <c:pt idx="4824">
                  <c:v>2017</c:v>
                </c:pt>
                <c:pt idx="4825">
                  <c:v>2018</c:v>
                </c:pt>
                <c:pt idx="4826">
                  <c:v>2019</c:v>
                </c:pt>
                <c:pt idx="4827">
                  <c:v>2020</c:v>
                </c:pt>
                <c:pt idx="4828">
                  <c:v>2021</c:v>
                </c:pt>
                <c:pt idx="4829">
                  <c:v>2011</c:v>
                </c:pt>
                <c:pt idx="4830">
                  <c:v>2012</c:v>
                </c:pt>
                <c:pt idx="4831">
                  <c:v>2013</c:v>
                </c:pt>
                <c:pt idx="4832">
                  <c:v>2014</c:v>
                </c:pt>
                <c:pt idx="4833">
                  <c:v>2015</c:v>
                </c:pt>
                <c:pt idx="4834">
                  <c:v>2016</c:v>
                </c:pt>
                <c:pt idx="4835">
                  <c:v>2017</c:v>
                </c:pt>
                <c:pt idx="4836">
                  <c:v>2018</c:v>
                </c:pt>
                <c:pt idx="4837">
                  <c:v>2019</c:v>
                </c:pt>
                <c:pt idx="4838">
                  <c:v>2020</c:v>
                </c:pt>
                <c:pt idx="4839">
                  <c:v>2021</c:v>
                </c:pt>
                <c:pt idx="4840">
                  <c:v>2011</c:v>
                </c:pt>
                <c:pt idx="4841">
                  <c:v>2012</c:v>
                </c:pt>
                <c:pt idx="4842">
                  <c:v>2013</c:v>
                </c:pt>
                <c:pt idx="4843">
                  <c:v>2014</c:v>
                </c:pt>
                <c:pt idx="4844">
                  <c:v>2015</c:v>
                </c:pt>
                <c:pt idx="4845">
                  <c:v>2016</c:v>
                </c:pt>
                <c:pt idx="4846">
                  <c:v>2017</c:v>
                </c:pt>
                <c:pt idx="4847">
                  <c:v>2018</c:v>
                </c:pt>
                <c:pt idx="4848">
                  <c:v>2019</c:v>
                </c:pt>
                <c:pt idx="4849">
                  <c:v>2020</c:v>
                </c:pt>
                <c:pt idx="4850">
                  <c:v>2021</c:v>
                </c:pt>
                <c:pt idx="4851">
                  <c:v>2011</c:v>
                </c:pt>
                <c:pt idx="4852">
                  <c:v>2012</c:v>
                </c:pt>
                <c:pt idx="4853">
                  <c:v>2013</c:v>
                </c:pt>
                <c:pt idx="4854">
                  <c:v>2014</c:v>
                </c:pt>
                <c:pt idx="4855">
                  <c:v>2015</c:v>
                </c:pt>
                <c:pt idx="4856">
                  <c:v>2016</c:v>
                </c:pt>
                <c:pt idx="4857">
                  <c:v>2017</c:v>
                </c:pt>
                <c:pt idx="4858">
                  <c:v>2018</c:v>
                </c:pt>
                <c:pt idx="4859">
                  <c:v>2019</c:v>
                </c:pt>
                <c:pt idx="4860">
                  <c:v>2020</c:v>
                </c:pt>
                <c:pt idx="4861">
                  <c:v>2021</c:v>
                </c:pt>
                <c:pt idx="4862">
                  <c:v>2011</c:v>
                </c:pt>
                <c:pt idx="4863">
                  <c:v>2012</c:v>
                </c:pt>
                <c:pt idx="4864">
                  <c:v>2013</c:v>
                </c:pt>
                <c:pt idx="4865">
                  <c:v>2014</c:v>
                </c:pt>
                <c:pt idx="4866">
                  <c:v>2015</c:v>
                </c:pt>
                <c:pt idx="4867">
                  <c:v>2016</c:v>
                </c:pt>
                <c:pt idx="4868">
                  <c:v>2017</c:v>
                </c:pt>
                <c:pt idx="4869">
                  <c:v>2018</c:v>
                </c:pt>
                <c:pt idx="4870">
                  <c:v>2019</c:v>
                </c:pt>
                <c:pt idx="4871">
                  <c:v>2020</c:v>
                </c:pt>
                <c:pt idx="4872">
                  <c:v>2021</c:v>
                </c:pt>
                <c:pt idx="4873">
                  <c:v>2011</c:v>
                </c:pt>
                <c:pt idx="4874">
                  <c:v>2012</c:v>
                </c:pt>
                <c:pt idx="4875">
                  <c:v>2013</c:v>
                </c:pt>
                <c:pt idx="4876">
                  <c:v>2014</c:v>
                </c:pt>
                <c:pt idx="4877">
                  <c:v>2015</c:v>
                </c:pt>
                <c:pt idx="4878">
                  <c:v>2016</c:v>
                </c:pt>
                <c:pt idx="4879">
                  <c:v>2017</c:v>
                </c:pt>
                <c:pt idx="4880">
                  <c:v>2018</c:v>
                </c:pt>
                <c:pt idx="4881">
                  <c:v>2019</c:v>
                </c:pt>
                <c:pt idx="4882">
                  <c:v>2020</c:v>
                </c:pt>
                <c:pt idx="4883">
                  <c:v>2021</c:v>
                </c:pt>
                <c:pt idx="4884">
                  <c:v>2011</c:v>
                </c:pt>
                <c:pt idx="4885">
                  <c:v>2012</c:v>
                </c:pt>
                <c:pt idx="4886">
                  <c:v>2013</c:v>
                </c:pt>
                <c:pt idx="4887">
                  <c:v>2014</c:v>
                </c:pt>
                <c:pt idx="4888">
                  <c:v>2015</c:v>
                </c:pt>
                <c:pt idx="4889">
                  <c:v>2016</c:v>
                </c:pt>
                <c:pt idx="4890">
                  <c:v>2017</c:v>
                </c:pt>
                <c:pt idx="4891">
                  <c:v>2018</c:v>
                </c:pt>
                <c:pt idx="4892">
                  <c:v>2019</c:v>
                </c:pt>
                <c:pt idx="4893">
                  <c:v>2020</c:v>
                </c:pt>
                <c:pt idx="4894">
                  <c:v>2021</c:v>
                </c:pt>
                <c:pt idx="4895">
                  <c:v>2011</c:v>
                </c:pt>
                <c:pt idx="4896">
                  <c:v>2012</c:v>
                </c:pt>
                <c:pt idx="4897">
                  <c:v>2013</c:v>
                </c:pt>
                <c:pt idx="4898">
                  <c:v>2014</c:v>
                </c:pt>
                <c:pt idx="4899">
                  <c:v>2015</c:v>
                </c:pt>
                <c:pt idx="4900">
                  <c:v>2016</c:v>
                </c:pt>
                <c:pt idx="4901">
                  <c:v>2017</c:v>
                </c:pt>
                <c:pt idx="4902">
                  <c:v>2018</c:v>
                </c:pt>
                <c:pt idx="4903">
                  <c:v>2019</c:v>
                </c:pt>
                <c:pt idx="4904">
                  <c:v>2020</c:v>
                </c:pt>
                <c:pt idx="4905">
                  <c:v>2021</c:v>
                </c:pt>
                <c:pt idx="4906">
                  <c:v>2011</c:v>
                </c:pt>
                <c:pt idx="4907">
                  <c:v>2012</c:v>
                </c:pt>
                <c:pt idx="4908">
                  <c:v>2013</c:v>
                </c:pt>
                <c:pt idx="4909">
                  <c:v>2014</c:v>
                </c:pt>
                <c:pt idx="4910">
                  <c:v>2015</c:v>
                </c:pt>
                <c:pt idx="4911">
                  <c:v>2016</c:v>
                </c:pt>
                <c:pt idx="4912">
                  <c:v>2017</c:v>
                </c:pt>
                <c:pt idx="4913">
                  <c:v>2018</c:v>
                </c:pt>
                <c:pt idx="4914">
                  <c:v>2019</c:v>
                </c:pt>
                <c:pt idx="4915">
                  <c:v>2020</c:v>
                </c:pt>
                <c:pt idx="4916">
                  <c:v>2021</c:v>
                </c:pt>
                <c:pt idx="4917">
                  <c:v>2011</c:v>
                </c:pt>
                <c:pt idx="4918">
                  <c:v>2012</c:v>
                </c:pt>
                <c:pt idx="4919">
                  <c:v>2013</c:v>
                </c:pt>
                <c:pt idx="4920">
                  <c:v>2014</c:v>
                </c:pt>
                <c:pt idx="4921">
                  <c:v>2015</c:v>
                </c:pt>
                <c:pt idx="4922">
                  <c:v>2016</c:v>
                </c:pt>
                <c:pt idx="4923">
                  <c:v>2017</c:v>
                </c:pt>
                <c:pt idx="4924">
                  <c:v>2018</c:v>
                </c:pt>
                <c:pt idx="4925">
                  <c:v>2019</c:v>
                </c:pt>
                <c:pt idx="4926">
                  <c:v>2020</c:v>
                </c:pt>
                <c:pt idx="4927">
                  <c:v>2021</c:v>
                </c:pt>
                <c:pt idx="4928">
                  <c:v>2011</c:v>
                </c:pt>
                <c:pt idx="4929">
                  <c:v>2012</c:v>
                </c:pt>
                <c:pt idx="4930">
                  <c:v>2013</c:v>
                </c:pt>
                <c:pt idx="4931">
                  <c:v>2014</c:v>
                </c:pt>
                <c:pt idx="4932">
                  <c:v>2015</c:v>
                </c:pt>
                <c:pt idx="4933">
                  <c:v>2016</c:v>
                </c:pt>
                <c:pt idx="4934">
                  <c:v>2017</c:v>
                </c:pt>
                <c:pt idx="4935">
                  <c:v>2018</c:v>
                </c:pt>
                <c:pt idx="4936">
                  <c:v>2019</c:v>
                </c:pt>
                <c:pt idx="4937">
                  <c:v>2020</c:v>
                </c:pt>
                <c:pt idx="4938">
                  <c:v>2021</c:v>
                </c:pt>
                <c:pt idx="4939">
                  <c:v>2011</c:v>
                </c:pt>
                <c:pt idx="4940">
                  <c:v>2012</c:v>
                </c:pt>
                <c:pt idx="4941">
                  <c:v>2013</c:v>
                </c:pt>
                <c:pt idx="4942">
                  <c:v>2014</c:v>
                </c:pt>
                <c:pt idx="4943">
                  <c:v>2015</c:v>
                </c:pt>
                <c:pt idx="4944">
                  <c:v>2016</c:v>
                </c:pt>
                <c:pt idx="4945">
                  <c:v>2017</c:v>
                </c:pt>
                <c:pt idx="4946">
                  <c:v>2018</c:v>
                </c:pt>
                <c:pt idx="4947">
                  <c:v>2019</c:v>
                </c:pt>
                <c:pt idx="4948">
                  <c:v>2020</c:v>
                </c:pt>
                <c:pt idx="4949">
                  <c:v>2021</c:v>
                </c:pt>
                <c:pt idx="4950">
                  <c:v>2011</c:v>
                </c:pt>
                <c:pt idx="4951">
                  <c:v>2012</c:v>
                </c:pt>
                <c:pt idx="4952">
                  <c:v>2013</c:v>
                </c:pt>
                <c:pt idx="4953">
                  <c:v>2014</c:v>
                </c:pt>
                <c:pt idx="4954">
                  <c:v>2015</c:v>
                </c:pt>
                <c:pt idx="4955">
                  <c:v>2016</c:v>
                </c:pt>
                <c:pt idx="4956">
                  <c:v>2017</c:v>
                </c:pt>
                <c:pt idx="4957">
                  <c:v>2018</c:v>
                </c:pt>
                <c:pt idx="4958">
                  <c:v>2019</c:v>
                </c:pt>
                <c:pt idx="4959">
                  <c:v>2020</c:v>
                </c:pt>
                <c:pt idx="4960">
                  <c:v>2021</c:v>
                </c:pt>
                <c:pt idx="4961">
                  <c:v>2011</c:v>
                </c:pt>
                <c:pt idx="4962">
                  <c:v>2012</c:v>
                </c:pt>
                <c:pt idx="4963">
                  <c:v>2013</c:v>
                </c:pt>
                <c:pt idx="4964">
                  <c:v>2014</c:v>
                </c:pt>
                <c:pt idx="4965">
                  <c:v>2015</c:v>
                </c:pt>
                <c:pt idx="4966">
                  <c:v>2016</c:v>
                </c:pt>
                <c:pt idx="4967">
                  <c:v>2017</c:v>
                </c:pt>
                <c:pt idx="4968">
                  <c:v>2018</c:v>
                </c:pt>
                <c:pt idx="4969">
                  <c:v>2019</c:v>
                </c:pt>
                <c:pt idx="4970">
                  <c:v>2020</c:v>
                </c:pt>
                <c:pt idx="4971">
                  <c:v>2021</c:v>
                </c:pt>
                <c:pt idx="4972">
                  <c:v>2011</c:v>
                </c:pt>
                <c:pt idx="4973">
                  <c:v>2012</c:v>
                </c:pt>
                <c:pt idx="4974">
                  <c:v>2013</c:v>
                </c:pt>
                <c:pt idx="4975">
                  <c:v>2014</c:v>
                </c:pt>
                <c:pt idx="4976">
                  <c:v>2015</c:v>
                </c:pt>
                <c:pt idx="4977">
                  <c:v>2016</c:v>
                </c:pt>
                <c:pt idx="4978">
                  <c:v>2017</c:v>
                </c:pt>
                <c:pt idx="4979">
                  <c:v>2018</c:v>
                </c:pt>
                <c:pt idx="4980">
                  <c:v>2019</c:v>
                </c:pt>
                <c:pt idx="4981">
                  <c:v>2020</c:v>
                </c:pt>
                <c:pt idx="4982">
                  <c:v>2021</c:v>
                </c:pt>
                <c:pt idx="4983">
                  <c:v>2011</c:v>
                </c:pt>
                <c:pt idx="4984">
                  <c:v>2012</c:v>
                </c:pt>
                <c:pt idx="4985">
                  <c:v>2013</c:v>
                </c:pt>
                <c:pt idx="4986">
                  <c:v>2014</c:v>
                </c:pt>
                <c:pt idx="4987">
                  <c:v>2015</c:v>
                </c:pt>
                <c:pt idx="4988">
                  <c:v>2016</c:v>
                </c:pt>
                <c:pt idx="4989">
                  <c:v>2017</c:v>
                </c:pt>
                <c:pt idx="4990">
                  <c:v>2018</c:v>
                </c:pt>
                <c:pt idx="4991">
                  <c:v>2019</c:v>
                </c:pt>
                <c:pt idx="4992">
                  <c:v>2020</c:v>
                </c:pt>
                <c:pt idx="4993">
                  <c:v>2021</c:v>
                </c:pt>
                <c:pt idx="4994">
                  <c:v>2011</c:v>
                </c:pt>
                <c:pt idx="4995">
                  <c:v>2012</c:v>
                </c:pt>
                <c:pt idx="4996">
                  <c:v>2013</c:v>
                </c:pt>
                <c:pt idx="4997">
                  <c:v>2014</c:v>
                </c:pt>
                <c:pt idx="4998">
                  <c:v>2015</c:v>
                </c:pt>
                <c:pt idx="4999">
                  <c:v>2016</c:v>
                </c:pt>
                <c:pt idx="5000">
                  <c:v>2017</c:v>
                </c:pt>
                <c:pt idx="5001">
                  <c:v>2018</c:v>
                </c:pt>
                <c:pt idx="5002">
                  <c:v>2019</c:v>
                </c:pt>
                <c:pt idx="5003">
                  <c:v>2020</c:v>
                </c:pt>
                <c:pt idx="5004">
                  <c:v>2021</c:v>
                </c:pt>
                <c:pt idx="5005">
                  <c:v>2011</c:v>
                </c:pt>
                <c:pt idx="5006">
                  <c:v>2012</c:v>
                </c:pt>
                <c:pt idx="5007">
                  <c:v>2013</c:v>
                </c:pt>
                <c:pt idx="5008">
                  <c:v>2014</c:v>
                </c:pt>
                <c:pt idx="5009">
                  <c:v>2015</c:v>
                </c:pt>
                <c:pt idx="5010">
                  <c:v>2016</c:v>
                </c:pt>
                <c:pt idx="5011">
                  <c:v>2017</c:v>
                </c:pt>
                <c:pt idx="5012">
                  <c:v>2018</c:v>
                </c:pt>
                <c:pt idx="5013">
                  <c:v>2019</c:v>
                </c:pt>
                <c:pt idx="5014">
                  <c:v>2020</c:v>
                </c:pt>
                <c:pt idx="5015">
                  <c:v>2021</c:v>
                </c:pt>
                <c:pt idx="5016">
                  <c:v>2011</c:v>
                </c:pt>
                <c:pt idx="5017">
                  <c:v>2012</c:v>
                </c:pt>
                <c:pt idx="5018">
                  <c:v>2013</c:v>
                </c:pt>
                <c:pt idx="5019">
                  <c:v>2014</c:v>
                </c:pt>
                <c:pt idx="5020">
                  <c:v>2015</c:v>
                </c:pt>
                <c:pt idx="5021">
                  <c:v>2016</c:v>
                </c:pt>
                <c:pt idx="5022">
                  <c:v>2017</c:v>
                </c:pt>
                <c:pt idx="5023">
                  <c:v>2018</c:v>
                </c:pt>
                <c:pt idx="5024">
                  <c:v>2019</c:v>
                </c:pt>
                <c:pt idx="5025">
                  <c:v>2020</c:v>
                </c:pt>
                <c:pt idx="5026">
                  <c:v>2021</c:v>
                </c:pt>
                <c:pt idx="5027">
                  <c:v>2011</c:v>
                </c:pt>
                <c:pt idx="5028">
                  <c:v>2012</c:v>
                </c:pt>
                <c:pt idx="5029">
                  <c:v>2013</c:v>
                </c:pt>
                <c:pt idx="5030">
                  <c:v>2014</c:v>
                </c:pt>
                <c:pt idx="5031">
                  <c:v>2015</c:v>
                </c:pt>
                <c:pt idx="5032">
                  <c:v>2016</c:v>
                </c:pt>
                <c:pt idx="5033">
                  <c:v>2017</c:v>
                </c:pt>
                <c:pt idx="5034">
                  <c:v>2018</c:v>
                </c:pt>
                <c:pt idx="5035">
                  <c:v>2019</c:v>
                </c:pt>
                <c:pt idx="5036">
                  <c:v>2020</c:v>
                </c:pt>
                <c:pt idx="5037">
                  <c:v>2021</c:v>
                </c:pt>
                <c:pt idx="5038">
                  <c:v>2011</c:v>
                </c:pt>
                <c:pt idx="5039">
                  <c:v>2012</c:v>
                </c:pt>
                <c:pt idx="5040">
                  <c:v>2013</c:v>
                </c:pt>
                <c:pt idx="5041">
                  <c:v>2014</c:v>
                </c:pt>
                <c:pt idx="5042">
                  <c:v>2015</c:v>
                </c:pt>
                <c:pt idx="5043">
                  <c:v>2016</c:v>
                </c:pt>
                <c:pt idx="5044">
                  <c:v>2017</c:v>
                </c:pt>
                <c:pt idx="5045">
                  <c:v>2018</c:v>
                </c:pt>
                <c:pt idx="5046">
                  <c:v>2019</c:v>
                </c:pt>
                <c:pt idx="5047">
                  <c:v>2020</c:v>
                </c:pt>
                <c:pt idx="5048">
                  <c:v>2021</c:v>
                </c:pt>
                <c:pt idx="5049">
                  <c:v>2011</c:v>
                </c:pt>
                <c:pt idx="5050">
                  <c:v>2012</c:v>
                </c:pt>
                <c:pt idx="5051">
                  <c:v>2013</c:v>
                </c:pt>
                <c:pt idx="5052">
                  <c:v>2014</c:v>
                </c:pt>
                <c:pt idx="5053">
                  <c:v>2015</c:v>
                </c:pt>
                <c:pt idx="5054">
                  <c:v>2016</c:v>
                </c:pt>
                <c:pt idx="5055">
                  <c:v>2017</c:v>
                </c:pt>
                <c:pt idx="5056">
                  <c:v>2018</c:v>
                </c:pt>
                <c:pt idx="5057">
                  <c:v>2019</c:v>
                </c:pt>
                <c:pt idx="5058">
                  <c:v>2020</c:v>
                </c:pt>
                <c:pt idx="5059">
                  <c:v>2021</c:v>
                </c:pt>
                <c:pt idx="5060">
                  <c:v>2011</c:v>
                </c:pt>
                <c:pt idx="5061">
                  <c:v>2012</c:v>
                </c:pt>
                <c:pt idx="5062">
                  <c:v>2013</c:v>
                </c:pt>
                <c:pt idx="5063">
                  <c:v>2014</c:v>
                </c:pt>
                <c:pt idx="5064">
                  <c:v>2015</c:v>
                </c:pt>
                <c:pt idx="5065">
                  <c:v>2016</c:v>
                </c:pt>
                <c:pt idx="5066">
                  <c:v>2017</c:v>
                </c:pt>
                <c:pt idx="5067">
                  <c:v>2018</c:v>
                </c:pt>
                <c:pt idx="5068">
                  <c:v>2019</c:v>
                </c:pt>
                <c:pt idx="5069">
                  <c:v>2020</c:v>
                </c:pt>
                <c:pt idx="5070">
                  <c:v>2021</c:v>
                </c:pt>
                <c:pt idx="5071">
                  <c:v>2011</c:v>
                </c:pt>
                <c:pt idx="5072">
                  <c:v>2012</c:v>
                </c:pt>
                <c:pt idx="5073">
                  <c:v>2013</c:v>
                </c:pt>
                <c:pt idx="5074">
                  <c:v>2014</c:v>
                </c:pt>
                <c:pt idx="5075">
                  <c:v>2015</c:v>
                </c:pt>
                <c:pt idx="5076">
                  <c:v>2016</c:v>
                </c:pt>
                <c:pt idx="5077">
                  <c:v>2017</c:v>
                </c:pt>
                <c:pt idx="5078">
                  <c:v>2018</c:v>
                </c:pt>
                <c:pt idx="5079">
                  <c:v>2019</c:v>
                </c:pt>
                <c:pt idx="5080">
                  <c:v>2020</c:v>
                </c:pt>
                <c:pt idx="5081">
                  <c:v>2021</c:v>
                </c:pt>
                <c:pt idx="5082">
                  <c:v>2011</c:v>
                </c:pt>
                <c:pt idx="5083">
                  <c:v>2012</c:v>
                </c:pt>
                <c:pt idx="5084">
                  <c:v>2013</c:v>
                </c:pt>
                <c:pt idx="5085">
                  <c:v>2014</c:v>
                </c:pt>
                <c:pt idx="5086">
                  <c:v>2015</c:v>
                </c:pt>
                <c:pt idx="5087">
                  <c:v>2016</c:v>
                </c:pt>
                <c:pt idx="5088">
                  <c:v>2017</c:v>
                </c:pt>
                <c:pt idx="5089">
                  <c:v>2018</c:v>
                </c:pt>
                <c:pt idx="5090">
                  <c:v>2019</c:v>
                </c:pt>
                <c:pt idx="5091">
                  <c:v>2020</c:v>
                </c:pt>
                <c:pt idx="5092">
                  <c:v>2021</c:v>
                </c:pt>
                <c:pt idx="5093">
                  <c:v>2011</c:v>
                </c:pt>
                <c:pt idx="5094">
                  <c:v>2012</c:v>
                </c:pt>
                <c:pt idx="5095">
                  <c:v>2013</c:v>
                </c:pt>
                <c:pt idx="5096">
                  <c:v>2014</c:v>
                </c:pt>
                <c:pt idx="5097">
                  <c:v>2015</c:v>
                </c:pt>
                <c:pt idx="5098">
                  <c:v>2016</c:v>
                </c:pt>
                <c:pt idx="5099">
                  <c:v>2017</c:v>
                </c:pt>
                <c:pt idx="5100">
                  <c:v>2018</c:v>
                </c:pt>
                <c:pt idx="5101">
                  <c:v>2019</c:v>
                </c:pt>
                <c:pt idx="5102">
                  <c:v>2020</c:v>
                </c:pt>
                <c:pt idx="5103">
                  <c:v>2021</c:v>
                </c:pt>
                <c:pt idx="5104">
                  <c:v>2011</c:v>
                </c:pt>
                <c:pt idx="5105">
                  <c:v>2012</c:v>
                </c:pt>
                <c:pt idx="5106">
                  <c:v>2013</c:v>
                </c:pt>
                <c:pt idx="5107">
                  <c:v>2014</c:v>
                </c:pt>
                <c:pt idx="5108">
                  <c:v>2015</c:v>
                </c:pt>
                <c:pt idx="5109">
                  <c:v>2016</c:v>
                </c:pt>
                <c:pt idx="5110">
                  <c:v>2017</c:v>
                </c:pt>
                <c:pt idx="5111">
                  <c:v>2018</c:v>
                </c:pt>
                <c:pt idx="5112">
                  <c:v>2019</c:v>
                </c:pt>
                <c:pt idx="5113">
                  <c:v>2020</c:v>
                </c:pt>
                <c:pt idx="5114">
                  <c:v>2021</c:v>
                </c:pt>
                <c:pt idx="5115">
                  <c:v>2011</c:v>
                </c:pt>
                <c:pt idx="5116">
                  <c:v>2012</c:v>
                </c:pt>
                <c:pt idx="5117">
                  <c:v>2013</c:v>
                </c:pt>
                <c:pt idx="5118">
                  <c:v>2014</c:v>
                </c:pt>
                <c:pt idx="5119">
                  <c:v>2015</c:v>
                </c:pt>
                <c:pt idx="5120">
                  <c:v>2016</c:v>
                </c:pt>
                <c:pt idx="5121">
                  <c:v>2017</c:v>
                </c:pt>
                <c:pt idx="5122">
                  <c:v>2018</c:v>
                </c:pt>
                <c:pt idx="5123">
                  <c:v>2019</c:v>
                </c:pt>
                <c:pt idx="5124">
                  <c:v>2020</c:v>
                </c:pt>
                <c:pt idx="5125">
                  <c:v>2021</c:v>
                </c:pt>
                <c:pt idx="5126">
                  <c:v>2011</c:v>
                </c:pt>
                <c:pt idx="5127">
                  <c:v>2012</c:v>
                </c:pt>
                <c:pt idx="5128">
                  <c:v>2013</c:v>
                </c:pt>
                <c:pt idx="5129">
                  <c:v>2014</c:v>
                </c:pt>
                <c:pt idx="5130">
                  <c:v>2015</c:v>
                </c:pt>
                <c:pt idx="5131">
                  <c:v>2016</c:v>
                </c:pt>
                <c:pt idx="5132">
                  <c:v>2017</c:v>
                </c:pt>
                <c:pt idx="5133">
                  <c:v>2018</c:v>
                </c:pt>
                <c:pt idx="5134">
                  <c:v>2019</c:v>
                </c:pt>
                <c:pt idx="5135">
                  <c:v>2020</c:v>
                </c:pt>
                <c:pt idx="5136">
                  <c:v>2021</c:v>
                </c:pt>
                <c:pt idx="5137">
                  <c:v>2011</c:v>
                </c:pt>
                <c:pt idx="5138">
                  <c:v>2012</c:v>
                </c:pt>
                <c:pt idx="5139">
                  <c:v>2013</c:v>
                </c:pt>
                <c:pt idx="5140">
                  <c:v>2014</c:v>
                </c:pt>
                <c:pt idx="5141">
                  <c:v>2015</c:v>
                </c:pt>
                <c:pt idx="5142">
                  <c:v>2016</c:v>
                </c:pt>
                <c:pt idx="5143">
                  <c:v>2017</c:v>
                </c:pt>
                <c:pt idx="5144">
                  <c:v>2018</c:v>
                </c:pt>
                <c:pt idx="5145">
                  <c:v>2019</c:v>
                </c:pt>
                <c:pt idx="5146">
                  <c:v>2020</c:v>
                </c:pt>
                <c:pt idx="5147">
                  <c:v>2021</c:v>
                </c:pt>
                <c:pt idx="5148">
                  <c:v>2011</c:v>
                </c:pt>
                <c:pt idx="5149">
                  <c:v>2012</c:v>
                </c:pt>
                <c:pt idx="5150">
                  <c:v>2013</c:v>
                </c:pt>
                <c:pt idx="5151">
                  <c:v>2014</c:v>
                </c:pt>
                <c:pt idx="5152">
                  <c:v>2015</c:v>
                </c:pt>
                <c:pt idx="5153">
                  <c:v>2016</c:v>
                </c:pt>
                <c:pt idx="5154">
                  <c:v>2017</c:v>
                </c:pt>
                <c:pt idx="5155">
                  <c:v>2018</c:v>
                </c:pt>
                <c:pt idx="5156">
                  <c:v>2019</c:v>
                </c:pt>
                <c:pt idx="5157">
                  <c:v>2020</c:v>
                </c:pt>
                <c:pt idx="5158">
                  <c:v>2021</c:v>
                </c:pt>
                <c:pt idx="5159">
                  <c:v>2011</c:v>
                </c:pt>
                <c:pt idx="5160">
                  <c:v>2012</c:v>
                </c:pt>
                <c:pt idx="5161">
                  <c:v>2013</c:v>
                </c:pt>
                <c:pt idx="5162">
                  <c:v>2014</c:v>
                </c:pt>
                <c:pt idx="5163">
                  <c:v>2015</c:v>
                </c:pt>
                <c:pt idx="5164">
                  <c:v>2016</c:v>
                </c:pt>
                <c:pt idx="5165">
                  <c:v>2017</c:v>
                </c:pt>
                <c:pt idx="5166">
                  <c:v>2018</c:v>
                </c:pt>
                <c:pt idx="5167">
                  <c:v>2019</c:v>
                </c:pt>
                <c:pt idx="5168">
                  <c:v>2020</c:v>
                </c:pt>
                <c:pt idx="5169">
                  <c:v>2021</c:v>
                </c:pt>
                <c:pt idx="5170">
                  <c:v>2011</c:v>
                </c:pt>
                <c:pt idx="5171">
                  <c:v>2012</c:v>
                </c:pt>
                <c:pt idx="5172">
                  <c:v>2013</c:v>
                </c:pt>
                <c:pt idx="5173">
                  <c:v>2014</c:v>
                </c:pt>
                <c:pt idx="5174">
                  <c:v>2015</c:v>
                </c:pt>
                <c:pt idx="5175">
                  <c:v>2016</c:v>
                </c:pt>
                <c:pt idx="5176">
                  <c:v>2017</c:v>
                </c:pt>
                <c:pt idx="5177">
                  <c:v>2018</c:v>
                </c:pt>
                <c:pt idx="5178">
                  <c:v>2019</c:v>
                </c:pt>
                <c:pt idx="5179">
                  <c:v>2020</c:v>
                </c:pt>
                <c:pt idx="5180">
                  <c:v>2021</c:v>
                </c:pt>
                <c:pt idx="5181">
                  <c:v>2011</c:v>
                </c:pt>
                <c:pt idx="5182">
                  <c:v>2012</c:v>
                </c:pt>
                <c:pt idx="5183">
                  <c:v>2013</c:v>
                </c:pt>
                <c:pt idx="5184">
                  <c:v>2014</c:v>
                </c:pt>
                <c:pt idx="5185">
                  <c:v>2015</c:v>
                </c:pt>
                <c:pt idx="5186">
                  <c:v>2016</c:v>
                </c:pt>
                <c:pt idx="5187">
                  <c:v>2017</c:v>
                </c:pt>
                <c:pt idx="5188">
                  <c:v>2018</c:v>
                </c:pt>
                <c:pt idx="5189">
                  <c:v>2019</c:v>
                </c:pt>
                <c:pt idx="5190">
                  <c:v>2020</c:v>
                </c:pt>
                <c:pt idx="5191">
                  <c:v>2021</c:v>
                </c:pt>
                <c:pt idx="5192">
                  <c:v>2011</c:v>
                </c:pt>
                <c:pt idx="5193">
                  <c:v>2012</c:v>
                </c:pt>
                <c:pt idx="5194">
                  <c:v>2013</c:v>
                </c:pt>
                <c:pt idx="5195">
                  <c:v>2014</c:v>
                </c:pt>
                <c:pt idx="5196">
                  <c:v>2015</c:v>
                </c:pt>
                <c:pt idx="5197">
                  <c:v>2016</c:v>
                </c:pt>
                <c:pt idx="5198">
                  <c:v>2017</c:v>
                </c:pt>
                <c:pt idx="5199">
                  <c:v>2018</c:v>
                </c:pt>
                <c:pt idx="5200">
                  <c:v>2019</c:v>
                </c:pt>
                <c:pt idx="5201">
                  <c:v>2020</c:v>
                </c:pt>
                <c:pt idx="5202">
                  <c:v>2021</c:v>
                </c:pt>
                <c:pt idx="5203">
                  <c:v>2011</c:v>
                </c:pt>
                <c:pt idx="5204">
                  <c:v>2012</c:v>
                </c:pt>
                <c:pt idx="5205">
                  <c:v>2013</c:v>
                </c:pt>
                <c:pt idx="5206">
                  <c:v>2014</c:v>
                </c:pt>
                <c:pt idx="5207">
                  <c:v>2015</c:v>
                </c:pt>
                <c:pt idx="5208">
                  <c:v>2016</c:v>
                </c:pt>
                <c:pt idx="5209">
                  <c:v>2017</c:v>
                </c:pt>
                <c:pt idx="5210">
                  <c:v>2018</c:v>
                </c:pt>
                <c:pt idx="5211">
                  <c:v>2019</c:v>
                </c:pt>
                <c:pt idx="5212">
                  <c:v>2020</c:v>
                </c:pt>
                <c:pt idx="5213">
                  <c:v>2021</c:v>
                </c:pt>
                <c:pt idx="5214">
                  <c:v>2011</c:v>
                </c:pt>
                <c:pt idx="5215">
                  <c:v>2012</c:v>
                </c:pt>
                <c:pt idx="5216">
                  <c:v>2013</c:v>
                </c:pt>
                <c:pt idx="5217">
                  <c:v>2014</c:v>
                </c:pt>
                <c:pt idx="5218">
                  <c:v>2015</c:v>
                </c:pt>
                <c:pt idx="5219">
                  <c:v>2016</c:v>
                </c:pt>
                <c:pt idx="5220">
                  <c:v>2017</c:v>
                </c:pt>
                <c:pt idx="5221">
                  <c:v>2018</c:v>
                </c:pt>
                <c:pt idx="5222">
                  <c:v>2019</c:v>
                </c:pt>
                <c:pt idx="5223">
                  <c:v>2020</c:v>
                </c:pt>
                <c:pt idx="5224">
                  <c:v>2021</c:v>
                </c:pt>
                <c:pt idx="5225">
                  <c:v>2011</c:v>
                </c:pt>
                <c:pt idx="5226">
                  <c:v>2012</c:v>
                </c:pt>
                <c:pt idx="5227">
                  <c:v>2013</c:v>
                </c:pt>
                <c:pt idx="5228">
                  <c:v>2014</c:v>
                </c:pt>
                <c:pt idx="5229">
                  <c:v>2015</c:v>
                </c:pt>
                <c:pt idx="5230">
                  <c:v>2016</c:v>
                </c:pt>
                <c:pt idx="5231">
                  <c:v>2017</c:v>
                </c:pt>
                <c:pt idx="5232">
                  <c:v>2018</c:v>
                </c:pt>
                <c:pt idx="5233">
                  <c:v>2019</c:v>
                </c:pt>
                <c:pt idx="5234">
                  <c:v>2020</c:v>
                </c:pt>
                <c:pt idx="5235">
                  <c:v>2021</c:v>
                </c:pt>
                <c:pt idx="5236">
                  <c:v>2011</c:v>
                </c:pt>
                <c:pt idx="5237">
                  <c:v>2012</c:v>
                </c:pt>
                <c:pt idx="5238">
                  <c:v>2013</c:v>
                </c:pt>
                <c:pt idx="5239">
                  <c:v>2014</c:v>
                </c:pt>
                <c:pt idx="5240">
                  <c:v>2015</c:v>
                </c:pt>
                <c:pt idx="5241">
                  <c:v>2016</c:v>
                </c:pt>
                <c:pt idx="5242">
                  <c:v>2017</c:v>
                </c:pt>
                <c:pt idx="5243">
                  <c:v>2018</c:v>
                </c:pt>
                <c:pt idx="5244">
                  <c:v>2019</c:v>
                </c:pt>
                <c:pt idx="5245">
                  <c:v>2020</c:v>
                </c:pt>
                <c:pt idx="5246">
                  <c:v>2021</c:v>
                </c:pt>
                <c:pt idx="5247">
                  <c:v>2011</c:v>
                </c:pt>
                <c:pt idx="5248">
                  <c:v>2012</c:v>
                </c:pt>
                <c:pt idx="5249">
                  <c:v>2013</c:v>
                </c:pt>
                <c:pt idx="5250">
                  <c:v>2014</c:v>
                </c:pt>
                <c:pt idx="5251">
                  <c:v>2015</c:v>
                </c:pt>
                <c:pt idx="5252">
                  <c:v>2016</c:v>
                </c:pt>
                <c:pt idx="5253">
                  <c:v>2017</c:v>
                </c:pt>
                <c:pt idx="5254">
                  <c:v>2018</c:v>
                </c:pt>
                <c:pt idx="5255">
                  <c:v>2019</c:v>
                </c:pt>
                <c:pt idx="5256">
                  <c:v>2020</c:v>
                </c:pt>
                <c:pt idx="5257">
                  <c:v>2021</c:v>
                </c:pt>
                <c:pt idx="5258">
                  <c:v>2011</c:v>
                </c:pt>
                <c:pt idx="5259">
                  <c:v>2012</c:v>
                </c:pt>
                <c:pt idx="5260">
                  <c:v>2013</c:v>
                </c:pt>
                <c:pt idx="5261">
                  <c:v>2014</c:v>
                </c:pt>
                <c:pt idx="5262">
                  <c:v>2015</c:v>
                </c:pt>
                <c:pt idx="5263">
                  <c:v>2016</c:v>
                </c:pt>
                <c:pt idx="5264">
                  <c:v>2017</c:v>
                </c:pt>
                <c:pt idx="5265">
                  <c:v>2018</c:v>
                </c:pt>
                <c:pt idx="5266">
                  <c:v>2019</c:v>
                </c:pt>
                <c:pt idx="5267">
                  <c:v>2020</c:v>
                </c:pt>
                <c:pt idx="5268">
                  <c:v>2021</c:v>
                </c:pt>
                <c:pt idx="5269">
                  <c:v>2011</c:v>
                </c:pt>
                <c:pt idx="5270">
                  <c:v>2012</c:v>
                </c:pt>
                <c:pt idx="5271">
                  <c:v>2013</c:v>
                </c:pt>
                <c:pt idx="5272">
                  <c:v>2014</c:v>
                </c:pt>
                <c:pt idx="5273">
                  <c:v>2015</c:v>
                </c:pt>
                <c:pt idx="5274">
                  <c:v>2016</c:v>
                </c:pt>
                <c:pt idx="5275">
                  <c:v>2017</c:v>
                </c:pt>
                <c:pt idx="5276">
                  <c:v>2018</c:v>
                </c:pt>
                <c:pt idx="5277">
                  <c:v>2019</c:v>
                </c:pt>
                <c:pt idx="5278">
                  <c:v>2020</c:v>
                </c:pt>
                <c:pt idx="5279">
                  <c:v>2021</c:v>
                </c:pt>
                <c:pt idx="5280">
                  <c:v>2011</c:v>
                </c:pt>
                <c:pt idx="5281">
                  <c:v>2012</c:v>
                </c:pt>
                <c:pt idx="5282">
                  <c:v>2013</c:v>
                </c:pt>
                <c:pt idx="5283">
                  <c:v>2014</c:v>
                </c:pt>
                <c:pt idx="5284">
                  <c:v>2015</c:v>
                </c:pt>
                <c:pt idx="5285">
                  <c:v>2016</c:v>
                </c:pt>
                <c:pt idx="5286">
                  <c:v>2017</c:v>
                </c:pt>
                <c:pt idx="5287">
                  <c:v>2018</c:v>
                </c:pt>
                <c:pt idx="5288">
                  <c:v>2019</c:v>
                </c:pt>
                <c:pt idx="5289">
                  <c:v>2020</c:v>
                </c:pt>
                <c:pt idx="5290">
                  <c:v>2021</c:v>
                </c:pt>
                <c:pt idx="5291">
                  <c:v>2011</c:v>
                </c:pt>
                <c:pt idx="5292">
                  <c:v>2012</c:v>
                </c:pt>
                <c:pt idx="5293">
                  <c:v>2013</c:v>
                </c:pt>
                <c:pt idx="5294">
                  <c:v>2014</c:v>
                </c:pt>
                <c:pt idx="5295">
                  <c:v>2015</c:v>
                </c:pt>
                <c:pt idx="5296">
                  <c:v>2016</c:v>
                </c:pt>
                <c:pt idx="5297">
                  <c:v>2017</c:v>
                </c:pt>
                <c:pt idx="5298">
                  <c:v>2018</c:v>
                </c:pt>
                <c:pt idx="5299">
                  <c:v>2019</c:v>
                </c:pt>
                <c:pt idx="5300">
                  <c:v>2020</c:v>
                </c:pt>
                <c:pt idx="5301">
                  <c:v>2021</c:v>
                </c:pt>
                <c:pt idx="5302">
                  <c:v>2011</c:v>
                </c:pt>
                <c:pt idx="5303">
                  <c:v>2012</c:v>
                </c:pt>
                <c:pt idx="5304">
                  <c:v>2013</c:v>
                </c:pt>
                <c:pt idx="5305">
                  <c:v>2014</c:v>
                </c:pt>
                <c:pt idx="5306">
                  <c:v>2015</c:v>
                </c:pt>
                <c:pt idx="5307">
                  <c:v>2016</c:v>
                </c:pt>
                <c:pt idx="5308">
                  <c:v>2017</c:v>
                </c:pt>
                <c:pt idx="5309">
                  <c:v>2018</c:v>
                </c:pt>
                <c:pt idx="5310">
                  <c:v>2019</c:v>
                </c:pt>
                <c:pt idx="5311">
                  <c:v>2020</c:v>
                </c:pt>
                <c:pt idx="5312">
                  <c:v>2021</c:v>
                </c:pt>
                <c:pt idx="5313">
                  <c:v>2011</c:v>
                </c:pt>
                <c:pt idx="5314">
                  <c:v>2012</c:v>
                </c:pt>
                <c:pt idx="5315">
                  <c:v>2013</c:v>
                </c:pt>
                <c:pt idx="5316">
                  <c:v>2014</c:v>
                </c:pt>
                <c:pt idx="5317">
                  <c:v>2015</c:v>
                </c:pt>
                <c:pt idx="5318">
                  <c:v>2016</c:v>
                </c:pt>
                <c:pt idx="5319">
                  <c:v>2017</c:v>
                </c:pt>
                <c:pt idx="5320">
                  <c:v>2018</c:v>
                </c:pt>
                <c:pt idx="5321">
                  <c:v>2019</c:v>
                </c:pt>
                <c:pt idx="5322">
                  <c:v>2020</c:v>
                </c:pt>
                <c:pt idx="5323">
                  <c:v>2021</c:v>
                </c:pt>
                <c:pt idx="5324">
                  <c:v>2011</c:v>
                </c:pt>
                <c:pt idx="5325">
                  <c:v>2012</c:v>
                </c:pt>
                <c:pt idx="5326">
                  <c:v>2013</c:v>
                </c:pt>
                <c:pt idx="5327">
                  <c:v>2014</c:v>
                </c:pt>
                <c:pt idx="5328">
                  <c:v>2015</c:v>
                </c:pt>
                <c:pt idx="5329">
                  <c:v>2016</c:v>
                </c:pt>
                <c:pt idx="5330">
                  <c:v>2017</c:v>
                </c:pt>
                <c:pt idx="5331">
                  <c:v>2018</c:v>
                </c:pt>
                <c:pt idx="5332">
                  <c:v>2019</c:v>
                </c:pt>
                <c:pt idx="5333">
                  <c:v>2020</c:v>
                </c:pt>
                <c:pt idx="5334">
                  <c:v>2021</c:v>
                </c:pt>
                <c:pt idx="5335">
                  <c:v>2011</c:v>
                </c:pt>
                <c:pt idx="5336">
                  <c:v>2012</c:v>
                </c:pt>
                <c:pt idx="5337">
                  <c:v>2013</c:v>
                </c:pt>
                <c:pt idx="5338">
                  <c:v>2014</c:v>
                </c:pt>
                <c:pt idx="5339">
                  <c:v>2015</c:v>
                </c:pt>
                <c:pt idx="5340">
                  <c:v>2016</c:v>
                </c:pt>
                <c:pt idx="5341">
                  <c:v>2017</c:v>
                </c:pt>
                <c:pt idx="5342">
                  <c:v>2018</c:v>
                </c:pt>
                <c:pt idx="5343">
                  <c:v>2019</c:v>
                </c:pt>
                <c:pt idx="5344">
                  <c:v>2020</c:v>
                </c:pt>
                <c:pt idx="5345">
                  <c:v>2021</c:v>
                </c:pt>
                <c:pt idx="5346">
                  <c:v>2011</c:v>
                </c:pt>
                <c:pt idx="5347">
                  <c:v>2012</c:v>
                </c:pt>
                <c:pt idx="5348">
                  <c:v>2013</c:v>
                </c:pt>
                <c:pt idx="5349">
                  <c:v>2014</c:v>
                </c:pt>
                <c:pt idx="5350">
                  <c:v>2015</c:v>
                </c:pt>
                <c:pt idx="5351">
                  <c:v>2016</c:v>
                </c:pt>
                <c:pt idx="5352">
                  <c:v>2017</c:v>
                </c:pt>
                <c:pt idx="5353">
                  <c:v>2018</c:v>
                </c:pt>
                <c:pt idx="5354">
                  <c:v>2019</c:v>
                </c:pt>
                <c:pt idx="5355">
                  <c:v>2020</c:v>
                </c:pt>
                <c:pt idx="5356">
                  <c:v>2021</c:v>
                </c:pt>
                <c:pt idx="5357">
                  <c:v>2011</c:v>
                </c:pt>
                <c:pt idx="5358">
                  <c:v>2012</c:v>
                </c:pt>
                <c:pt idx="5359">
                  <c:v>2013</c:v>
                </c:pt>
                <c:pt idx="5360">
                  <c:v>2014</c:v>
                </c:pt>
                <c:pt idx="5361">
                  <c:v>2015</c:v>
                </c:pt>
                <c:pt idx="5362">
                  <c:v>2016</c:v>
                </c:pt>
                <c:pt idx="5363">
                  <c:v>2017</c:v>
                </c:pt>
                <c:pt idx="5364">
                  <c:v>2018</c:v>
                </c:pt>
                <c:pt idx="5365">
                  <c:v>2019</c:v>
                </c:pt>
                <c:pt idx="5366">
                  <c:v>2020</c:v>
                </c:pt>
                <c:pt idx="5367">
                  <c:v>2021</c:v>
                </c:pt>
                <c:pt idx="5368">
                  <c:v>2011</c:v>
                </c:pt>
                <c:pt idx="5369">
                  <c:v>2012</c:v>
                </c:pt>
                <c:pt idx="5370">
                  <c:v>2013</c:v>
                </c:pt>
                <c:pt idx="5371">
                  <c:v>2014</c:v>
                </c:pt>
                <c:pt idx="5372">
                  <c:v>2015</c:v>
                </c:pt>
                <c:pt idx="5373">
                  <c:v>2016</c:v>
                </c:pt>
                <c:pt idx="5374">
                  <c:v>2017</c:v>
                </c:pt>
                <c:pt idx="5375">
                  <c:v>2018</c:v>
                </c:pt>
                <c:pt idx="5376">
                  <c:v>2019</c:v>
                </c:pt>
                <c:pt idx="5377">
                  <c:v>2020</c:v>
                </c:pt>
                <c:pt idx="5378">
                  <c:v>2021</c:v>
                </c:pt>
                <c:pt idx="5379">
                  <c:v>2011</c:v>
                </c:pt>
                <c:pt idx="5380">
                  <c:v>2012</c:v>
                </c:pt>
                <c:pt idx="5381">
                  <c:v>2013</c:v>
                </c:pt>
                <c:pt idx="5382">
                  <c:v>2014</c:v>
                </c:pt>
                <c:pt idx="5383">
                  <c:v>2015</c:v>
                </c:pt>
                <c:pt idx="5384">
                  <c:v>2016</c:v>
                </c:pt>
                <c:pt idx="5385">
                  <c:v>2017</c:v>
                </c:pt>
                <c:pt idx="5386">
                  <c:v>2018</c:v>
                </c:pt>
                <c:pt idx="5387">
                  <c:v>2019</c:v>
                </c:pt>
                <c:pt idx="5388">
                  <c:v>2020</c:v>
                </c:pt>
                <c:pt idx="5389">
                  <c:v>2021</c:v>
                </c:pt>
                <c:pt idx="5390">
                  <c:v>2011</c:v>
                </c:pt>
                <c:pt idx="5391">
                  <c:v>2012</c:v>
                </c:pt>
                <c:pt idx="5392">
                  <c:v>2013</c:v>
                </c:pt>
                <c:pt idx="5393">
                  <c:v>2014</c:v>
                </c:pt>
                <c:pt idx="5394">
                  <c:v>2015</c:v>
                </c:pt>
                <c:pt idx="5395">
                  <c:v>2016</c:v>
                </c:pt>
                <c:pt idx="5396">
                  <c:v>2017</c:v>
                </c:pt>
                <c:pt idx="5397">
                  <c:v>2018</c:v>
                </c:pt>
                <c:pt idx="5398">
                  <c:v>2019</c:v>
                </c:pt>
                <c:pt idx="5399">
                  <c:v>2020</c:v>
                </c:pt>
                <c:pt idx="5400">
                  <c:v>2021</c:v>
                </c:pt>
                <c:pt idx="5401">
                  <c:v>2011</c:v>
                </c:pt>
                <c:pt idx="5402">
                  <c:v>2012</c:v>
                </c:pt>
                <c:pt idx="5403">
                  <c:v>2013</c:v>
                </c:pt>
                <c:pt idx="5404">
                  <c:v>2014</c:v>
                </c:pt>
                <c:pt idx="5405">
                  <c:v>2015</c:v>
                </c:pt>
                <c:pt idx="5406">
                  <c:v>2016</c:v>
                </c:pt>
                <c:pt idx="5407">
                  <c:v>2017</c:v>
                </c:pt>
                <c:pt idx="5408">
                  <c:v>2018</c:v>
                </c:pt>
                <c:pt idx="5409">
                  <c:v>2019</c:v>
                </c:pt>
                <c:pt idx="5410">
                  <c:v>2020</c:v>
                </c:pt>
                <c:pt idx="5411">
                  <c:v>2021</c:v>
                </c:pt>
                <c:pt idx="5412">
                  <c:v>2011</c:v>
                </c:pt>
                <c:pt idx="5413">
                  <c:v>2012</c:v>
                </c:pt>
                <c:pt idx="5414">
                  <c:v>2013</c:v>
                </c:pt>
                <c:pt idx="5415">
                  <c:v>2014</c:v>
                </c:pt>
                <c:pt idx="5416">
                  <c:v>2015</c:v>
                </c:pt>
                <c:pt idx="5417">
                  <c:v>2016</c:v>
                </c:pt>
                <c:pt idx="5418">
                  <c:v>2017</c:v>
                </c:pt>
                <c:pt idx="5419">
                  <c:v>2018</c:v>
                </c:pt>
                <c:pt idx="5420">
                  <c:v>2019</c:v>
                </c:pt>
                <c:pt idx="5421">
                  <c:v>2020</c:v>
                </c:pt>
                <c:pt idx="5422">
                  <c:v>2021</c:v>
                </c:pt>
                <c:pt idx="5423">
                  <c:v>2011</c:v>
                </c:pt>
                <c:pt idx="5424">
                  <c:v>2012</c:v>
                </c:pt>
                <c:pt idx="5425">
                  <c:v>2013</c:v>
                </c:pt>
                <c:pt idx="5426">
                  <c:v>2014</c:v>
                </c:pt>
                <c:pt idx="5427">
                  <c:v>2015</c:v>
                </c:pt>
                <c:pt idx="5428">
                  <c:v>2016</c:v>
                </c:pt>
                <c:pt idx="5429">
                  <c:v>2017</c:v>
                </c:pt>
                <c:pt idx="5430">
                  <c:v>2018</c:v>
                </c:pt>
                <c:pt idx="5431">
                  <c:v>2019</c:v>
                </c:pt>
                <c:pt idx="5432">
                  <c:v>2020</c:v>
                </c:pt>
                <c:pt idx="5433">
                  <c:v>2021</c:v>
                </c:pt>
                <c:pt idx="5434">
                  <c:v>2011</c:v>
                </c:pt>
                <c:pt idx="5435">
                  <c:v>2012</c:v>
                </c:pt>
                <c:pt idx="5436">
                  <c:v>2013</c:v>
                </c:pt>
                <c:pt idx="5437">
                  <c:v>2014</c:v>
                </c:pt>
                <c:pt idx="5438">
                  <c:v>2015</c:v>
                </c:pt>
                <c:pt idx="5439">
                  <c:v>2016</c:v>
                </c:pt>
                <c:pt idx="5440">
                  <c:v>2017</c:v>
                </c:pt>
                <c:pt idx="5441">
                  <c:v>2018</c:v>
                </c:pt>
                <c:pt idx="5442">
                  <c:v>2019</c:v>
                </c:pt>
                <c:pt idx="5443">
                  <c:v>2020</c:v>
                </c:pt>
                <c:pt idx="5444">
                  <c:v>2021</c:v>
                </c:pt>
                <c:pt idx="5445">
                  <c:v>2011</c:v>
                </c:pt>
                <c:pt idx="5446">
                  <c:v>2012</c:v>
                </c:pt>
                <c:pt idx="5447">
                  <c:v>2013</c:v>
                </c:pt>
                <c:pt idx="5448">
                  <c:v>2014</c:v>
                </c:pt>
                <c:pt idx="5449">
                  <c:v>2015</c:v>
                </c:pt>
                <c:pt idx="5450">
                  <c:v>2016</c:v>
                </c:pt>
                <c:pt idx="5451">
                  <c:v>2017</c:v>
                </c:pt>
                <c:pt idx="5452">
                  <c:v>2018</c:v>
                </c:pt>
                <c:pt idx="5453">
                  <c:v>2019</c:v>
                </c:pt>
                <c:pt idx="5454">
                  <c:v>2020</c:v>
                </c:pt>
                <c:pt idx="5455">
                  <c:v>2021</c:v>
                </c:pt>
                <c:pt idx="5456">
                  <c:v>2011</c:v>
                </c:pt>
                <c:pt idx="5457">
                  <c:v>2012</c:v>
                </c:pt>
                <c:pt idx="5458">
                  <c:v>2013</c:v>
                </c:pt>
                <c:pt idx="5459">
                  <c:v>2014</c:v>
                </c:pt>
                <c:pt idx="5460">
                  <c:v>2015</c:v>
                </c:pt>
                <c:pt idx="5461">
                  <c:v>2016</c:v>
                </c:pt>
                <c:pt idx="5462">
                  <c:v>2017</c:v>
                </c:pt>
                <c:pt idx="5463">
                  <c:v>2018</c:v>
                </c:pt>
                <c:pt idx="5464">
                  <c:v>2019</c:v>
                </c:pt>
                <c:pt idx="5465">
                  <c:v>2020</c:v>
                </c:pt>
                <c:pt idx="5466">
                  <c:v>2021</c:v>
                </c:pt>
                <c:pt idx="5467">
                  <c:v>2011</c:v>
                </c:pt>
                <c:pt idx="5468">
                  <c:v>2012</c:v>
                </c:pt>
                <c:pt idx="5469">
                  <c:v>2013</c:v>
                </c:pt>
                <c:pt idx="5470">
                  <c:v>2014</c:v>
                </c:pt>
                <c:pt idx="5471">
                  <c:v>2015</c:v>
                </c:pt>
                <c:pt idx="5472">
                  <c:v>2016</c:v>
                </c:pt>
                <c:pt idx="5473">
                  <c:v>2017</c:v>
                </c:pt>
                <c:pt idx="5474">
                  <c:v>2018</c:v>
                </c:pt>
                <c:pt idx="5475">
                  <c:v>2019</c:v>
                </c:pt>
                <c:pt idx="5476">
                  <c:v>2020</c:v>
                </c:pt>
                <c:pt idx="5477">
                  <c:v>2021</c:v>
                </c:pt>
                <c:pt idx="5478">
                  <c:v>2011</c:v>
                </c:pt>
                <c:pt idx="5479">
                  <c:v>2012</c:v>
                </c:pt>
                <c:pt idx="5480">
                  <c:v>2013</c:v>
                </c:pt>
                <c:pt idx="5481">
                  <c:v>2014</c:v>
                </c:pt>
                <c:pt idx="5482">
                  <c:v>2015</c:v>
                </c:pt>
                <c:pt idx="5483">
                  <c:v>2016</c:v>
                </c:pt>
                <c:pt idx="5484">
                  <c:v>2017</c:v>
                </c:pt>
                <c:pt idx="5485">
                  <c:v>2018</c:v>
                </c:pt>
                <c:pt idx="5486">
                  <c:v>2019</c:v>
                </c:pt>
                <c:pt idx="5487">
                  <c:v>2020</c:v>
                </c:pt>
                <c:pt idx="5488">
                  <c:v>2021</c:v>
                </c:pt>
                <c:pt idx="5489">
                  <c:v>2011</c:v>
                </c:pt>
                <c:pt idx="5490">
                  <c:v>2012</c:v>
                </c:pt>
                <c:pt idx="5491">
                  <c:v>2013</c:v>
                </c:pt>
                <c:pt idx="5492">
                  <c:v>2014</c:v>
                </c:pt>
                <c:pt idx="5493">
                  <c:v>2015</c:v>
                </c:pt>
                <c:pt idx="5494">
                  <c:v>2016</c:v>
                </c:pt>
                <c:pt idx="5495">
                  <c:v>2017</c:v>
                </c:pt>
                <c:pt idx="5496">
                  <c:v>2018</c:v>
                </c:pt>
                <c:pt idx="5497">
                  <c:v>2019</c:v>
                </c:pt>
                <c:pt idx="5498">
                  <c:v>2020</c:v>
                </c:pt>
                <c:pt idx="5499">
                  <c:v>2021</c:v>
                </c:pt>
                <c:pt idx="5500">
                  <c:v>2011</c:v>
                </c:pt>
                <c:pt idx="5501">
                  <c:v>2012</c:v>
                </c:pt>
                <c:pt idx="5502">
                  <c:v>2013</c:v>
                </c:pt>
                <c:pt idx="5503">
                  <c:v>2014</c:v>
                </c:pt>
                <c:pt idx="5504">
                  <c:v>2015</c:v>
                </c:pt>
                <c:pt idx="5505">
                  <c:v>2016</c:v>
                </c:pt>
                <c:pt idx="5506">
                  <c:v>2017</c:v>
                </c:pt>
                <c:pt idx="5507">
                  <c:v>2018</c:v>
                </c:pt>
                <c:pt idx="5508">
                  <c:v>2019</c:v>
                </c:pt>
                <c:pt idx="5509">
                  <c:v>2020</c:v>
                </c:pt>
                <c:pt idx="5510">
                  <c:v>2021</c:v>
                </c:pt>
                <c:pt idx="5511">
                  <c:v>2011</c:v>
                </c:pt>
                <c:pt idx="5512">
                  <c:v>2012</c:v>
                </c:pt>
                <c:pt idx="5513">
                  <c:v>2013</c:v>
                </c:pt>
                <c:pt idx="5514">
                  <c:v>2014</c:v>
                </c:pt>
                <c:pt idx="5515">
                  <c:v>2015</c:v>
                </c:pt>
                <c:pt idx="5516">
                  <c:v>2016</c:v>
                </c:pt>
                <c:pt idx="5517">
                  <c:v>2017</c:v>
                </c:pt>
                <c:pt idx="5518">
                  <c:v>2018</c:v>
                </c:pt>
                <c:pt idx="5519">
                  <c:v>2019</c:v>
                </c:pt>
                <c:pt idx="5520">
                  <c:v>2020</c:v>
                </c:pt>
                <c:pt idx="5521">
                  <c:v>2021</c:v>
                </c:pt>
                <c:pt idx="5522">
                  <c:v>2011</c:v>
                </c:pt>
                <c:pt idx="5523">
                  <c:v>2012</c:v>
                </c:pt>
                <c:pt idx="5524">
                  <c:v>2013</c:v>
                </c:pt>
                <c:pt idx="5525">
                  <c:v>2014</c:v>
                </c:pt>
                <c:pt idx="5526">
                  <c:v>2015</c:v>
                </c:pt>
                <c:pt idx="5527">
                  <c:v>2016</c:v>
                </c:pt>
                <c:pt idx="5528">
                  <c:v>2017</c:v>
                </c:pt>
                <c:pt idx="5529">
                  <c:v>2018</c:v>
                </c:pt>
                <c:pt idx="5530">
                  <c:v>2019</c:v>
                </c:pt>
                <c:pt idx="5531">
                  <c:v>2020</c:v>
                </c:pt>
                <c:pt idx="5532">
                  <c:v>2021</c:v>
                </c:pt>
                <c:pt idx="5533">
                  <c:v>2011</c:v>
                </c:pt>
                <c:pt idx="5534">
                  <c:v>2012</c:v>
                </c:pt>
                <c:pt idx="5535">
                  <c:v>2013</c:v>
                </c:pt>
                <c:pt idx="5536">
                  <c:v>2014</c:v>
                </c:pt>
                <c:pt idx="5537">
                  <c:v>2015</c:v>
                </c:pt>
                <c:pt idx="5538">
                  <c:v>2016</c:v>
                </c:pt>
                <c:pt idx="5539">
                  <c:v>2017</c:v>
                </c:pt>
                <c:pt idx="5540">
                  <c:v>2018</c:v>
                </c:pt>
                <c:pt idx="5541">
                  <c:v>2019</c:v>
                </c:pt>
                <c:pt idx="5542">
                  <c:v>2020</c:v>
                </c:pt>
                <c:pt idx="5543">
                  <c:v>2021</c:v>
                </c:pt>
                <c:pt idx="5544">
                  <c:v>2011</c:v>
                </c:pt>
                <c:pt idx="5545">
                  <c:v>2012</c:v>
                </c:pt>
                <c:pt idx="5546">
                  <c:v>2013</c:v>
                </c:pt>
                <c:pt idx="5547">
                  <c:v>2014</c:v>
                </c:pt>
                <c:pt idx="5548">
                  <c:v>2015</c:v>
                </c:pt>
                <c:pt idx="5549">
                  <c:v>2016</c:v>
                </c:pt>
                <c:pt idx="5550">
                  <c:v>2017</c:v>
                </c:pt>
                <c:pt idx="5551">
                  <c:v>2018</c:v>
                </c:pt>
                <c:pt idx="5552">
                  <c:v>2019</c:v>
                </c:pt>
                <c:pt idx="5553">
                  <c:v>2020</c:v>
                </c:pt>
                <c:pt idx="5554">
                  <c:v>2021</c:v>
                </c:pt>
                <c:pt idx="5555">
                  <c:v>2011</c:v>
                </c:pt>
                <c:pt idx="5556">
                  <c:v>2012</c:v>
                </c:pt>
                <c:pt idx="5557">
                  <c:v>2013</c:v>
                </c:pt>
                <c:pt idx="5558">
                  <c:v>2014</c:v>
                </c:pt>
                <c:pt idx="5559">
                  <c:v>2015</c:v>
                </c:pt>
                <c:pt idx="5560">
                  <c:v>2016</c:v>
                </c:pt>
                <c:pt idx="5561">
                  <c:v>2017</c:v>
                </c:pt>
                <c:pt idx="5562">
                  <c:v>2018</c:v>
                </c:pt>
                <c:pt idx="5563">
                  <c:v>2019</c:v>
                </c:pt>
                <c:pt idx="5564">
                  <c:v>2020</c:v>
                </c:pt>
                <c:pt idx="5565">
                  <c:v>2021</c:v>
                </c:pt>
                <c:pt idx="5566">
                  <c:v>2011</c:v>
                </c:pt>
                <c:pt idx="5567">
                  <c:v>2012</c:v>
                </c:pt>
                <c:pt idx="5568">
                  <c:v>2013</c:v>
                </c:pt>
                <c:pt idx="5569">
                  <c:v>2014</c:v>
                </c:pt>
                <c:pt idx="5570">
                  <c:v>2015</c:v>
                </c:pt>
                <c:pt idx="5571">
                  <c:v>2016</c:v>
                </c:pt>
                <c:pt idx="5572">
                  <c:v>2017</c:v>
                </c:pt>
                <c:pt idx="5573">
                  <c:v>2018</c:v>
                </c:pt>
                <c:pt idx="5574">
                  <c:v>2019</c:v>
                </c:pt>
                <c:pt idx="5575">
                  <c:v>2020</c:v>
                </c:pt>
                <c:pt idx="5576">
                  <c:v>2021</c:v>
                </c:pt>
                <c:pt idx="5577">
                  <c:v>2011</c:v>
                </c:pt>
                <c:pt idx="5578">
                  <c:v>2012</c:v>
                </c:pt>
                <c:pt idx="5579">
                  <c:v>2013</c:v>
                </c:pt>
                <c:pt idx="5580">
                  <c:v>2014</c:v>
                </c:pt>
                <c:pt idx="5581">
                  <c:v>2015</c:v>
                </c:pt>
                <c:pt idx="5582">
                  <c:v>2016</c:v>
                </c:pt>
                <c:pt idx="5583">
                  <c:v>2017</c:v>
                </c:pt>
                <c:pt idx="5584">
                  <c:v>2018</c:v>
                </c:pt>
                <c:pt idx="5585">
                  <c:v>2019</c:v>
                </c:pt>
                <c:pt idx="5586">
                  <c:v>2020</c:v>
                </c:pt>
                <c:pt idx="5587">
                  <c:v>2021</c:v>
                </c:pt>
                <c:pt idx="5588">
                  <c:v>2011</c:v>
                </c:pt>
                <c:pt idx="5589">
                  <c:v>2012</c:v>
                </c:pt>
                <c:pt idx="5590">
                  <c:v>2013</c:v>
                </c:pt>
                <c:pt idx="5591">
                  <c:v>2014</c:v>
                </c:pt>
                <c:pt idx="5592">
                  <c:v>2015</c:v>
                </c:pt>
                <c:pt idx="5593">
                  <c:v>2016</c:v>
                </c:pt>
                <c:pt idx="5594">
                  <c:v>2017</c:v>
                </c:pt>
                <c:pt idx="5595">
                  <c:v>2018</c:v>
                </c:pt>
                <c:pt idx="5596">
                  <c:v>2019</c:v>
                </c:pt>
                <c:pt idx="5597">
                  <c:v>2020</c:v>
                </c:pt>
                <c:pt idx="5598">
                  <c:v>2021</c:v>
                </c:pt>
                <c:pt idx="5599">
                  <c:v>2011</c:v>
                </c:pt>
                <c:pt idx="5600">
                  <c:v>2012</c:v>
                </c:pt>
                <c:pt idx="5601">
                  <c:v>2013</c:v>
                </c:pt>
                <c:pt idx="5602">
                  <c:v>2014</c:v>
                </c:pt>
                <c:pt idx="5603">
                  <c:v>2015</c:v>
                </c:pt>
                <c:pt idx="5604">
                  <c:v>2016</c:v>
                </c:pt>
                <c:pt idx="5605">
                  <c:v>2017</c:v>
                </c:pt>
                <c:pt idx="5606">
                  <c:v>2018</c:v>
                </c:pt>
                <c:pt idx="5607">
                  <c:v>2019</c:v>
                </c:pt>
                <c:pt idx="5608">
                  <c:v>2020</c:v>
                </c:pt>
                <c:pt idx="5609">
                  <c:v>2021</c:v>
                </c:pt>
                <c:pt idx="5610">
                  <c:v>2011</c:v>
                </c:pt>
                <c:pt idx="5611">
                  <c:v>2012</c:v>
                </c:pt>
                <c:pt idx="5612">
                  <c:v>2013</c:v>
                </c:pt>
                <c:pt idx="5613">
                  <c:v>2014</c:v>
                </c:pt>
                <c:pt idx="5614">
                  <c:v>2015</c:v>
                </c:pt>
                <c:pt idx="5615">
                  <c:v>2016</c:v>
                </c:pt>
                <c:pt idx="5616">
                  <c:v>2017</c:v>
                </c:pt>
                <c:pt idx="5617">
                  <c:v>2018</c:v>
                </c:pt>
                <c:pt idx="5618">
                  <c:v>2019</c:v>
                </c:pt>
                <c:pt idx="5619">
                  <c:v>2020</c:v>
                </c:pt>
                <c:pt idx="5620">
                  <c:v>2021</c:v>
                </c:pt>
                <c:pt idx="5621">
                  <c:v>2011</c:v>
                </c:pt>
                <c:pt idx="5622">
                  <c:v>2012</c:v>
                </c:pt>
                <c:pt idx="5623">
                  <c:v>2013</c:v>
                </c:pt>
                <c:pt idx="5624">
                  <c:v>2014</c:v>
                </c:pt>
                <c:pt idx="5625">
                  <c:v>2015</c:v>
                </c:pt>
                <c:pt idx="5626">
                  <c:v>2016</c:v>
                </c:pt>
                <c:pt idx="5627">
                  <c:v>2017</c:v>
                </c:pt>
                <c:pt idx="5628">
                  <c:v>2018</c:v>
                </c:pt>
                <c:pt idx="5629">
                  <c:v>2019</c:v>
                </c:pt>
                <c:pt idx="5630">
                  <c:v>2020</c:v>
                </c:pt>
                <c:pt idx="5631">
                  <c:v>2021</c:v>
                </c:pt>
                <c:pt idx="5632">
                  <c:v>2011</c:v>
                </c:pt>
                <c:pt idx="5633">
                  <c:v>2012</c:v>
                </c:pt>
                <c:pt idx="5634">
                  <c:v>2013</c:v>
                </c:pt>
                <c:pt idx="5635">
                  <c:v>2014</c:v>
                </c:pt>
                <c:pt idx="5636">
                  <c:v>2015</c:v>
                </c:pt>
                <c:pt idx="5637">
                  <c:v>2016</c:v>
                </c:pt>
                <c:pt idx="5638">
                  <c:v>2017</c:v>
                </c:pt>
                <c:pt idx="5639">
                  <c:v>2018</c:v>
                </c:pt>
                <c:pt idx="5640">
                  <c:v>2019</c:v>
                </c:pt>
                <c:pt idx="5641">
                  <c:v>2020</c:v>
                </c:pt>
                <c:pt idx="5642">
                  <c:v>2021</c:v>
                </c:pt>
                <c:pt idx="5643">
                  <c:v>2011</c:v>
                </c:pt>
                <c:pt idx="5644">
                  <c:v>2012</c:v>
                </c:pt>
                <c:pt idx="5645">
                  <c:v>2013</c:v>
                </c:pt>
                <c:pt idx="5646">
                  <c:v>2014</c:v>
                </c:pt>
                <c:pt idx="5647">
                  <c:v>2015</c:v>
                </c:pt>
                <c:pt idx="5648">
                  <c:v>2016</c:v>
                </c:pt>
                <c:pt idx="5649">
                  <c:v>2017</c:v>
                </c:pt>
                <c:pt idx="5650">
                  <c:v>2018</c:v>
                </c:pt>
                <c:pt idx="5651">
                  <c:v>2019</c:v>
                </c:pt>
                <c:pt idx="5652">
                  <c:v>2020</c:v>
                </c:pt>
                <c:pt idx="5653">
                  <c:v>2021</c:v>
                </c:pt>
                <c:pt idx="5654">
                  <c:v>2011</c:v>
                </c:pt>
                <c:pt idx="5655">
                  <c:v>2012</c:v>
                </c:pt>
                <c:pt idx="5656">
                  <c:v>2013</c:v>
                </c:pt>
                <c:pt idx="5657">
                  <c:v>2014</c:v>
                </c:pt>
                <c:pt idx="5658">
                  <c:v>2015</c:v>
                </c:pt>
                <c:pt idx="5659">
                  <c:v>2016</c:v>
                </c:pt>
                <c:pt idx="5660">
                  <c:v>2017</c:v>
                </c:pt>
                <c:pt idx="5661">
                  <c:v>2018</c:v>
                </c:pt>
                <c:pt idx="5662">
                  <c:v>2019</c:v>
                </c:pt>
                <c:pt idx="5663">
                  <c:v>2020</c:v>
                </c:pt>
                <c:pt idx="5664">
                  <c:v>2021</c:v>
                </c:pt>
                <c:pt idx="5665">
                  <c:v>2011</c:v>
                </c:pt>
                <c:pt idx="5666">
                  <c:v>2012</c:v>
                </c:pt>
                <c:pt idx="5667">
                  <c:v>2013</c:v>
                </c:pt>
                <c:pt idx="5668">
                  <c:v>2014</c:v>
                </c:pt>
                <c:pt idx="5669">
                  <c:v>2015</c:v>
                </c:pt>
                <c:pt idx="5670">
                  <c:v>2016</c:v>
                </c:pt>
                <c:pt idx="5671">
                  <c:v>2017</c:v>
                </c:pt>
                <c:pt idx="5672">
                  <c:v>2018</c:v>
                </c:pt>
                <c:pt idx="5673">
                  <c:v>2019</c:v>
                </c:pt>
                <c:pt idx="5674">
                  <c:v>2020</c:v>
                </c:pt>
                <c:pt idx="5675">
                  <c:v>2021</c:v>
                </c:pt>
                <c:pt idx="5676">
                  <c:v>2011</c:v>
                </c:pt>
                <c:pt idx="5677">
                  <c:v>2012</c:v>
                </c:pt>
                <c:pt idx="5678">
                  <c:v>2013</c:v>
                </c:pt>
                <c:pt idx="5679">
                  <c:v>2014</c:v>
                </c:pt>
                <c:pt idx="5680">
                  <c:v>2015</c:v>
                </c:pt>
                <c:pt idx="5681">
                  <c:v>2016</c:v>
                </c:pt>
                <c:pt idx="5682">
                  <c:v>2017</c:v>
                </c:pt>
                <c:pt idx="5683">
                  <c:v>2018</c:v>
                </c:pt>
                <c:pt idx="5684">
                  <c:v>2019</c:v>
                </c:pt>
                <c:pt idx="5685">
                  <c:v>2020</c:v>
                </c:pt>
                <c:pt idx="5686">
                  <c:v>2021</c:v>
                </c:pt>
                <c:pt idx="5687">
                  <c:v>2011</c:v>
                </c:pt>
                <c:pt idx="5688">
                  <c:v>2012</c:v>
                </c:pt>
                <c:pt idx="5689">
                  <c:v>2013</c:v>
                </c:pt>
                <c:pt idx="5690">
                  <c:v>2014</c:v>
                </c:pt>
                <c:pt idx="5691">
                  <c:v>2015</c:v>
                </c:pt>
                <c:pt idx="5692">
                  <c:v>2016</c:v>
                </c:pt>
                <c:pt idx="5693">
                  <c:v>2017</c:v>
                </c:pt>
                <c:pt idx="5694">
                  <c:v>2018</c:v>
                </c:pt>
                <c:pt idx="5695">
                  <c:v>2019</c:v>
                </c:pt>
                <c:pt idx="5696">
                  <c:v>2020</c:v>
                </c:pt>
                <c:pt idx="5697">
                  <c:v>2021</c:v>
                </c:pt>
                <c:pt idx="5698">
                  <c:v>2011</c:v>
                </c:pt>
                <c:pt idx="5699">
                  <c:v>2012</c:v>
                </c:pt>
                <c:pt idx="5700">
                  <c:v>2013</c:v>
                </c:pt>
                <c:pt idx="5701">
                  <c:v>2014</c:v>
                </c:pt>
                <c:pt idx="5702">
                  <c:v>2015</c:v>
                </c:pt>
                <c:pt idx="5703">
                  <c:v>2016</c:v>
                </c:pt>
                <c:pt idx="5704">
                  <c:v>2017</c:v>
                </c:pt>
                <c:pt idx="5705">
                  <c:v>2018</c:v>
                </c:pt>
                <c:pt idx="5706">
                  <c:v>2019</c:v>
                </c:pt>
                <c:pt idx="5707">
                  <c:v>2020</c:v>
                </c:pt>
                <c:pt idx="5708">
                  <c:v>2021</c:v>
                </c:pt>
                <c:pt idx="5709">
                  <c:v>2011</c:v>
                </c:pt>
                <c:pt idx="5710">
                  <c:v>2012</c:v>
                </c:pt>
                <c:pt idx="5711">
                  <c:v>2013</c:v>
                </c:pt>
                <c:pt idx="5712">
                  <c:v>2014</c:v>
                </c:pt>
                <c:pt idx="5713">
                  <c:v>2015</c:v>
                </c:pt>
                <c:pt idx="5714">
                  <c:v>2016</c:v>
                </c:pt>
                <c:pt idx="5715">
                  <c:v>2017</c:v>
                </c:pt>
                <c:pt idx="5716">
                  <c:v>2018</c:v>
                </c:pt>
                <c:pt idx="5717">
                  <c:v>2019</c:v>
                </c:pt>
                <c:pt idx="5718">
                  <c:v>2020</c:v>
                </c:pt>
                <c:pt idx="5719">
                  <c:v>2021</c:v>
                </c:pt>
                <c:pt idx="5720">
                  <c:v>2011</c:v>
                </c:pt>
                <c:pt idx="5721">
                  <c:v>2012</c:v>
                </c:pt>
                <c:pt idx="5722">
                  <c:v>2013</c:v>
                </c:pt>
                <c:pt idx="5723">
                  <c:v>2014</c:v>
                </c:pt>
                <c:pt idx="5724">
                  <c:v>2015</c:v>
                </c:pt>
                <c:pt idx="5725">
                  <c:v>2016</c:v>
                </c:pt>
                <c:pt idx="5726">
                  <c:v>2017</c:v>
                </c:pt>
                <c:pt idx="5727">
                  <c:v>2018</c:v>
                </c:pt>
                <c:pt idx="5728">
                  <c:v>2019</c:v>
                </c:pt>
                <c:pt idx="5729">
                  <c:v>2020</c:v>
                </c:pt>
                <c:pt idx="5730">
                  <c:v>2021</c:v>
                </c:pt>
                <c:pt idx="5731">
                  <c:v>2011</c:v>
                </c:pt>
                <c:pt idx="5732">
                  <c:v>2012</c:v>
                </c:pt>
                <c:pt idx="5733">
                  <c:v>2013</c:v>
                </c:pt>
                <c:pt idx="5734">
                  <c:v>2014</c:v>
                </c:pt>
                <c:pt idx="5735">
                  <c:v>2015</c:v>
                </c:pt>
                <c:pt idx="5736">
                  <c:v>2016</c:v>
                </c:pt>
                <c:pt idx="5737">
                  <c:v>2017</c:v>
                </c:pt>
                <c:pt idx="5738">
                  <c:v>2018</c:v>
                </c:pt>
                <c:pt idx="5739">
                  <c:v>2019</c:v>
                </c:pt>
                <c:pt idx="5740">
                  <c:v>2020</c:v>
                </c:pt>
                <c:pt idx="5741">
                  <c:v>2021</c:v>
                </c:pt>
                <c:pt idx="5742">
                  <c:v>2011</c:v>
                </c:pt>
                <c:pt idx="5743">
                  <c:v>2012</c:v>
                </c:pt>
                <c:pt idx="5744">
                  <c:v>2013</c:v>
                </c:pt>
                <c:pt idx="5745">
                  <c:v>2014</c:v>
                </c:pt>
                <c:pt idx="5746">
                  <c:v>2015</c:v>
                </c:pt>
                <c:pt idx="5747">
                  <c:v>2016</c:v>
                </c:pt>
                <c:pt idx="5748">
                  <c:v>2017</c:v>
                </c:pt>
                <c:pt idx="5749">
                  <c:v>2018</c:v>
                </c:pt>
                <c:pt idx="5750">
                  <c:v>2019</c:v>
                </c:pt>
                <c:pt idx="5751">
                  <c:v>2020</c:v>
                </c:pt>
                <c:pt idx="5752">
                  <c:v>2021</c:v>
                </c:pt>
                <c:pt idx="5753">
                  <c:v>2011</c:v>
                </c:pt>
                <c:pt idx="5754">
                  <c:v>2012</c:v>
                </c:pt>
                <c:pt idx="5755">
                  <c:v>2013</c:v>
                </c:pt>
                <c:pt idx="5756">
                  <c:v>2014</c:v>
                </c:pt>
                <c:pt idx="5757">
                  <c:v>2015</c:v>
                </c:pt>
                <c:pt idx="5758">
                  <c:v>2016</c:v>
                </c:pt>
                <c:pt idx="5759">
                  <c:v>2017</c:v>
                </c:pt>
                <c:pt idx="5760">
                  <c:v>2018</c:v>
                </c:pt>
                <c:pt idx="5761">
                  <c:v>2019</c:v>
                </c:pt>
                <c:pt idx="5762">
                  <c:v>2020</c:v>
                </c:pt>
                <c:pt idx="5763">
                  <c:v>2021</c:v>
                </c:pt>
                <c:pt idx="5764">
                  <c:v>2011</c:v>
                </c:pt>
                <c:pt idx="5765">
                  <c:v>2012</c:v>
                </c:pt>
                <c:pt idx="5766">
                  <c:v>2013</c:v>
                </c:pt>
                <c:pt idx="5767">
                  <c:v>2014</c:v>
                </c:pt>
                <c:pt idx="5768">
                  <c:v>2015</c:v>
                </c:pt>
                <c:pt idx="5769">
                  <c:v>2016</c:v>
                </c:pt>
                <c:pt idx="5770">
                  <c:v>2017</c:v>
                </c:pt>
                <c:pt idx="5771">
                  <c:v>2018</c:v>
                </c:pt>
                <c:pt idx="5772">
                  <c:v>2019</c:v>
                </c:pt>
                <c:pt idx="5773">
                  <c:v>2020</c:v>
                </c:pt>
                <c:pt idx="5774">
                  <c:v>2021</c:v>
                </c:pt>
                <c:pt idx="5775">
                  <c:v>2011</c:v>
                </c:pt>
                <c:pt idx="5776">
                  <c:v>2012</c:v>
                </c:pt>
                <c:pt idx="5777">
                  <c:v>2013</c:v>
                </c:pt>
                <c:pt idx="5778">
                  <c:v>2014</c:v>
                </c:pt>
                <c:pt idx="5779">
                  <c:v>2015</c:v>
                </c:pt>
                <c:pt idx="5780">
                  <c:v>2016</c:v>
                </c:pt>
                <c:pt idx="5781">
                  <c:v>2017</c:v>
                </c:pt>
                <c:pt idx="5782">
                  <c:v>2018</c:v>
                </c:pt>
                <c:pt idx="5783">
                  <c:v>2019</c:v>
                </c:pt>
                <c:pt idx="5784">
                  <c:v>2020</c:v>
                </c:pt>
                <c:pt idx="5785">
                  <c:v>2021</c:v>
                </c:pt>
                <c:pt idx="5786">
                  <c:v>2011</c:v>
                </c:pt>
                <c:pt idx="5787">
                  <c:v>2012</c:v>
                </c:pt>
                <c:pt idx="5788">
                  <c:v>2013</c:v>
                </c:pt>
                <c:pt idx="5789">
                  <c:v>2014</c:v>
                </c:pt>
                <c:pt idx="5790">
                  <c:v>2015</c:v>
                </c:pt>
                <c:pt idx="5791">
                  <c:v>2016</c:v>
                </c:pt>
                <c:pt idx="5792">
                  <c:v>2017</c:v>
                </c:pt>
                <c:pt idx="5793">
                  <c:v>2018</c:v>
                </c:pt>
                <c:pt idx="5794">
                  <c:v>2019</c:v>
                </c:pt>
                <c:pt idx="5795">
                  <c:v>2020</c:v>
                </c:pt>
                <c:pt idx="5796">
                  <c:v>2021</c:v>
                </c:pt>
                <c:pt idx="5797">
                  <c:v>2011</c:v>
                </c:pt>
                <c:pt idx="5798">
                  <c:v>2012</c:v>
                </c:pt>
                <c:pt idx="5799">
                  <c:v>2013</c:v>
                </c:pt>
                <c:pt idx="5800">
                  <c:v>2014</c:v>
                </c:pt>
                <c:pt idx="5801">
                  <c:v>2015</c:v>
                </c:pt>
                <c:pt idx="5802">
                  <c:v>2016</c:v>
                </c:pt>
                <c:pt idx="5803">
                  <c:v>2017</c:v>
                </c:pt>
                <c:pt idx="5804">
                  <c:v>2018</c:v>
                </c:pt>
                <c:pt idx="5805">
                  <c:v>2019</c:v>
                </c:pt>
                <c:pt idx="5806">
                  <c:v>2020</c:v>
                </c:pt>
                <c:pt idx="5807">
                  <c:v>2021</c:v>
                </c:pt>
                <c:pt idx="5808">
                  <c:v>2011</c:v>
                </c:pt>
                <c:pt idx="5809">
                  <c:v>2012</c:v>
                </c:pt>
                <c:pt idx="5810">
                  <c:v>2013</c:v>
                </c:pt>
                <c:pt idx="5811">
                  <c:v>2014</c:v>
                </c:pt>
                <c:pt idx="5812">
                  <c:v>2015</c:v>
                </c:pt>
                <c:pt idx="5813">
                  <c:v>2016</c:v>
                </c:pt>
                <c:pt idx="5814">
                  <c:v>2017</c:v>
                </c:pt>
                <c:pt idx="5815">
                  <c:v>2018</c:v>
                </c:pt>
                <c:pt idx="5816">
                  <c:v>2019</c:v>
                </c:pt>
                <c:pt idx="5817">
                  <c:v>2020</c:v>
                </c:pt>
                <c:pt idx="5818">
                  <c:v>2021</c:v>
                </c:pt>
                <c:pt idx="5819">
                  <c:v>2011</c:v>
                </c:pt>
                <c:pt idx="5820">
                  <c:v>2012</c:v>
                </c:pt>
                <c:pt idx="5821">
                  <c:v>2013</c:v>
                </c:pt>
                <c:pt idx="5822">
                  <c:v>2014</c:v>
                </c:pt>
                <c:pt idx="5823">
                  <c:v>2015</c:v>
                </c:pt>
                <c:pt idx="5824">
                  <c:v>2016</c:v>
                </c:pt>
                <c:pt idx="5825">
                  <c:v>2017</c:v>
                </c:pt>
                <c:pt idx="5826">
                  <c:v>2018</c:v>
                </c:pt>
                <c:pt idx="5827">
                  <c:v>2019</c:v>
                </c:pt>
                <c:pt idx="5828">
                  <c:v>2020</c:v>
                </c:pt>
                <c:pt idx="5829">
                  <c:v>2021</c:v>
                </c:pt>
                <c:pt idx="5830">
                  <c:v>2011</c:v>
                </c:pt>
                <c:pt idx="5831">
                  <c:v>2012</c:v>
                </c:pt>
                <c:pt idx="5832">
                  <c:v>2013</c:v>
                </c:pt>
                <c:pt idx="5833">
                  <c:v>2014</c:v>
                </c:pt>
                <c:pt idx="5834">
                  <c:v>2015</c:v>
                </c:pt>
                <c:pt idx="5835">
                  <c:v>2016</c:v>
                </c:pt>
                <c:pt idx="5836">
                  <c:v>2017</c:v>
                </c:pt>
                <c:pt idx="5837">
                  <c:v>2018</c:v>
                </c:pt>
                <c:pt idx="5838">
                  <c:v>2019</c:v>
                </c:pt>
                <c:pt idx="5839">
                  <c:v>2020</c:v>
                </c:pt>
                <c:pt idx="5840">
                  <c:v>2021</c:v>
                </c:pt>
                <c:pt idx="5841">
                  <c:v>2011</c:v>
                </c:pt>
                <c:pt idx="5842">
                  <c:v>2012</c:v>
                </c:pt>
                <c:pt idx="5843">
                  <c:v>2013</c:v>
                </c:pt>
                <c:pt idx="5844">
                  <c:v>2014</c:v>
                </c:pt>
                <c:pt idx="5845">
                  <c:v>2015</c:v>
                </c:pt>
                <c:pt idx="5846">
                  <c:v>2016</c:v>
                </c:pt>
                <c:pt idx="5847">
                  <c:v>2017</c:v>
                </c:pt>
                <c:pt idx="5848">
                  <c:v>2018</c:v>
                </c:pt>
                <c:pt idx="5849">
                  <c:v>2019</c:v>
                </c:pt>
                <c:pt idx="5850">
                  <c:v>2020</c:v>
                </c:pt>
                <c:pt idx="5851">
                  <c:v>2021</c:v>
                </c:pt>
                <c:pt idx="5852">
                  <c:v>2011</c:v>
                </c:pt>
                <c:pt idx="5853">
                  <c:v>2012</c:v>
                </c:pt>
                <c:pt idx="5854">
                  <c:v>2013</c:v>
                </c:pt>
                <c:pt idx="5855">
                  <c:v>2014</c:v>
                </c:pt>
                <c:pt idx="5856">
                  <c:v>2015</c:v>
                </c:pt>
                <c:pt idx="5857">
                  <c:v>2016</c:v>
                </c:pt>
                <c:pt idx="5858">
                  <c:v>2017</c:v>
                </c:pt>
                <c:pt idx="5859">
                  <c:v>2018</c:v>
                </c:pt>
                <c:pt idx="5860">
                  <c:v>2019</c:v>
                </c:pt>
                <c:pt idx="5861">
                  <c:v>2020</c:v>
                </c:pt>
                <c:pt idx="5862">
                  <c:v>2021</c:v>
                </c:pt>
                <c:pt idx="5863">
                  <c:v>2011</c:v>
                </c:pt>
                <c:pt idx="5864">
                  <c:v>2012</c:v>
                </c:pt>
                <c:pt idx="5865">
                  <c:v>2013</c:v>
                </c:pt>
                <c:pt idx="5866">
                  <c:v>2014</c:v>
                </c:pt>
                <c:pt idx="5867">
                  <c:v>2015</c:v>
                </c:pt>
                <c:pt idx="5868">
                  <c:v>2016</c:v>
                </c:pt>
                <c:pt idx="5869">
                  <c:v>2017</c:v>
                </c:pt>
                <c:pt idx="5870">
                  <c:v>2018</c:v>
                </c:pt>
                <c:pt idx="5871">
                  <c:v>2019</c:v>
                </c:pt>
                <c:pt idx="5872">
                  <c:v>2020</c:v>
                </c:pt>
                <c:pt idx="5873">
                  <c:v>2021</c:v>
                </c:pt>
                <c:pt idx="5874">
                  <c:v>2011</c:v>
                </c:pt>
                <c:pt idx="5875">
                  <c:v>2012</c:v>
                </c:pt>
                <c:pt idx="5876">
                  <c:v>2013</c:v>
                </c:pt>
                <c:pt idx="5877">
                  <c:v>2014</c:v>
                </c:pt>
                <c:pt idx="5878">
                  <c:v>2015</c:v>
                </c:pt>
                <c:pt idx="5879">
                  <c:v>2016</c:v>
                </c:pt>
                <c:pt idx="5880">
                  <c:v>2017</c:v>
                </c:pt>
                <c:pt idx="5881">
                  <c:v>2018</c:v>
                </c:pt>
                <c:pt idx="5882">
                  <c:v>2019</c:v>
                </c:pt>
                <c:pt idx="5883">
                  <c:v>2020</c:v>
                </c:pt>
                <c:pt idx="5884">
                  <c:v>2021</c:v>
                </c:pt>
                <c:pt idx="5885">
                  <c:v>2011</c:v>
                </c:pt>
                <c:pt idx="5886">
                  <c:v>2012</c:v>
                </c:pt>
                <c:pt idx="5887">
                  <c:v>2013</c:v>
                </c:pt>
                <c:pt idx="5888">
                  <c:v>2014</c:v>
                </c:pt>
                <c:pt idx="5889">
                  <c:v>2015</c:v>
                </c:pt>
                <c:pt idx="5890">
                  <c:v>2016</c:v>
                </c:pt>
                <c:pt idx="5891">
                  <c:v>2017</c:v>
                </c:pt>
                <c:pt idx="5892">
                  <c:v>2018</c:v>
                </c:pt>
                <c:pt idx="5893">
                  <c:v>2019</c:v>
                </c:pt>
                <c:pt idx="5894">
                  <c:v>2020</c:v>
                </c:pt>
                <c:pt idx="5895">
                  <c:v>2021</c:v>
                </c:pt>
                <c:pt idx="5896">
                  <c:v>2011</c:v>
                </c:pt>
                <c:pt idx="5897">
                  <c:v>2012</c:v>
                </c:pt>
                <c:pt idx="5898">
                  <c:v>2013</c:v>
                </c:pt>
                <c:pt idx="5899">
                  <c:v>2014</c:v>
                </c:pt>
                <c:pt idx="5900">
                  <c:v>2015</c:v>
                </c:pt>
                <c:pt idx="5901">
                  <c:v>2016</c:v>
                </c:pt>
                <c:pt idx="5902">
                  <c:v>2017</c:v>
                </c:pt>
                <c:pt idx="5903">
                  <c:v>2018</c:v>
                </c:pt>
                <c:pt idx="5904">
                  <c:v>2019</c:v>
                </c:pt>
                <c:pt idx="5905">
                  <c:v>2020</c:v>
                </c:pt>
                <c:pt idx="5906">
                  <c:v>2021</c:v>
                </c:pt>
                <c:pt idx="5907">
                  <c:v>2011</c:v>
                </c:pt>
                <c:pt idx="5908">
                  <c:v>2012</c:v>
                </c:pt>
                <c:pt idx="5909">
                  <c:v>2013</c:v>
                </c:pt>
                <c:pt idx="5910">
                  <c:v>2014</c:v>
                </c:pt>
                <c:pt idx="5911">
                  <c:v>2015</c:v>
                </c:pt>
                <c:pt idx="5912">
                  <c:v>2016</c:v>
                </c:pt>
                <c:pt idx="5913">
                  <c:v>2017</c:v>
                </c:pt>
                <c:pt idx="5914">
                  <c:v>2018</c:v>
                </c:pt>
                <c:pt idx="5915">
                  <c:v>2019</c:v>
                </c:pt>
                <c:pt idx="5916">
                  <c:v>2020</c:v>
                </c:pt>
                <c:pt idx="5917">
                  <c:v>2021</c:v>
                </c:pt>
                <c:pt idx="5918">
                  <c:v>2011</c:v>
                </c:pt>
                <c:pt idx="5919">
                  <c:v>2012</c:v>
                </c:pt>
                <c:pt idx="5920">
                  <c:v>2013</c:v>
                </c:pt>
                <c:pt idx="5921">
                  <c:v>2014</c:v>
                </c:pt>
                <c:pt idx="5922">
                  <c:v>2015</c:v>
                </c:pt>
                <c:pt idx="5923">
                  <c:v>2016</c:v>
                </c:pt>
                <c:pt idx="5924">
                  <c:v>2017</c:v>
                </c:pt>
                <c:pt idx="5925">
                  <c:v>2018</c:v>
                </c:pt>
                <c:pt idx="5926">
                  <c:v>2019</c:v>
                </c:pt>
                <c:pt idx="5927">
                  <c:v>2020</c:v>
                </c:pt>
                <c:pt idx="5928">
                  <c:v>2021</c:v>
                </c:pt>
                <c:pt idx="5929">
                  <c:v>2011</c:v>
                </c:pt>
                <c:pt idx="5930">
                  <c:v>2012</c:v>
                </c:pt>
                <c:pt idx="5931">
                  <c:v>2013</c:v>
                </c:pt>
                <c:pt idx="5932">
                  <c:v>2014</c:v>
                </c:pt>
                <c:pt idx="5933">
                  <c:v>2015</c:v>
                </c:pt>
                <c:pt idx="5934">
                  <c:v>2016</c:v>
                </c:pt>
                <c:pt idx="5935">
                  <c:v>2017</c:v>
                </c:pt>
                <c:pt idx="5936">
                  <c:v>2018</c:v>
                </c:pt>
                <c:pt idx="5937">
                  <c:v>2019</c:v>
                </c:pt>
                <c:pt idx="5938">
                  <c:v>2020</c:v>
                </c:pt>
                <c:pt idx="5939">
                  <c:v>2021</c:v>
                </c:pt>
                <c:pt idx="5940">
                  <c:v>2011</c:v>
                </c:pt>
                <c:pt idx="5941">
                  <c:v>2012</c:v>
                </c:pt>
                <c:pt idx="5942">
                  <c:v>2013</c:v>
                </c:pt>
                <c:pt idx="5943">
                  <c:v>2014</c:v>
                </c:pt>
                <c:pt idx="5944">
                  <c:v>2015</c:v>
                </c:pt>
                <c:pt idx="5945">
                  <c:v>2016</c:v>
                </c:pt>
                <c:pt idx="5946">
                  <c:v>2017</c:v>
                </c:pt>
                <c:pt idx="5947">
                  <c:v>2018</c:v>
                </c:pt>
                <c:pt idx="5948">
                  <c:v>2019</c:v>
                </c:pt>
                <c:pt idx="5949">
                  <c:v>2020</c:v>
                </c:pt>
                <c:pt idx="5950">
                  <c:v>2021</c:v>
                </c:pt>
                <c:pt idx="5951">
                  <c:v>2011</c:v>
                </c:pt>
                <c:pt idx="5952">
                  <c:v>2012</c:v>
                </c:pt>
                <c:pt idx="5953">
                  <c:v>2013</c:v>
                </c:pt>
                <c:pt idx="5954">
                  <c:v>2014</c:v>
                </c:pt>
                <c:pt idx="5955">
                  <c:v>2015</c:v>
                </c:pt>
                <c:pt idx="5956">
                  <c:v>2016</c:v>
                </c:pt>
                <c:pt idx="5957">
                  <c:v>2017</c:v>
                </c:pt>
                <c:pt idx="5958">
                  <c:v>2018</c:v>
                </c:pt>
                <c:pt idx="5959">
                  <c:v>2019</c:v>
                </c:pt>
                <c:pt idx="5960">
                  <c:v>2020</c:v>
                </c:pt>
                <c:pt idx="5961">
                  <c:v>2021</c:v>
                </c:pt>
                <c:pt idx="5962">
                  <c:v>2011</c:v>
                </c:pt>
                <c:pt idx="5963">
                  <c:v>2012</c:v>
                </c:pt>
                <c:pt idx="5964">
                  <c:v>2013</c:v>
                </c:pt>
                <c:pt idx="5965">
                  <c:v>2014</c:v>
                </c:pt>
                <c:pt idx="5966">
                  <c:v>2015</c:v>
                </c:pt>
                <c:pt idx="5967">
                  <c:v>2016</c:v>
                </c:pt>
                <c:pt idx="5968">
                  <c:v>2017</c:v>
                </c:pt>
                <c:pt idx="5969">
                  <c:v>2018</c:v>
                </c:pt>
                <c:pt idx="5970">
                  <c:v>2019</c:v>
                </c:pt>
                <c:pt idx="5971">
                  <c:v>2020</c:v>
                </c:pt>
                <c:pt idx="5972">
                  <c:v>2021</c:v>
                </c:pt>
                <c:pt idx="5973">
                  <c:v>2011</c:v>
                </c:pt>
                <c:pt idx="5974">
                  <c:v>2012</c:v>
                </c:pt>
                <c:pt idx="5975">
                  <c:v>2013</c:v>
                </c:pt>
                <c:pt idx="5976">
                  <c:v>2014</c:v>
                </c:pt>
                <c:pt idx="5977">
                  <c:v>2015</c:v>
                </c:pt>
                <c:pt idx="5978">
                  <c:v>2016</c:v>
                </c:pt>
                <c:pt idx="5979">
                  <c:v>2017</c:v>
                </c:pt>
                <c:pt idx="5980">
                  <c:v>2018</c:v>
                </c:pt>
                <c:pt idx="5981">
                  <c:v>2019</c:v>
                </c:pt>
                <c:pt idx="5982">
                  <c:v>2020</c:v>
                </c:pt>
                <c:pt idx="5983">
                  <c:v>2021</c:v>
                </c:pt>
                <c:pt idx="5984">
                  <c:v>2011</c:v>
                </c:pt>
                <c:pt idx="5985">
                  <c:v>2012</c:v>
                </c:pt>
                <c:pt idx="5986">
                  <c:v>2013</c:v>
                </c:pt>
                <c:pt idx="5987">
                  <c:v>2014</c:v>
                </c:pt>
                <c:pt idx="5988">
                  <c:v>2015</c:v>
                </c:pt>
                <c:pt idx="5989">
                  <c:v>2016</c:v>
                </c:pt>
                <c:pt idx="5990">
                  <c:v>2017</c:v>
                </c:pt>
                <c:pt idx="5991">
                  <c:v>2018</c:v>
                </c:pt>
                <c:pt idx="5992">
                  <c:v>2019</c:v>
                </c:pt>
                <c:pt idx="5993">
                  <c:v>2020</c:v>
                </c:pt>
                <c:pt idx="5994">
                  <c:v>2021</c:v>
                </c:pt>
                <c:pt idx="5995">
                  <c:v>2011</c:v>
                </c:pt>
                <c:pt idx="5996">
                  <c:v>2012</c:v>
                </c:pt>
                <c:pt idx="5997">
                  <c:v>2013</c:v>
                </c:pt>
                <c:pt idx="5998">
                  <c:v>2014</c:v>
                </c:pt>
                <c:pt idx="5999">
                  <c:v>2015</c:v>
                </c:pt>
                <c:pt idx="6000">
                  <c:v>2016</c:v>
                </c:pt>
                <c:pt idx="6001">
                  <c:v>2017</c:v>
                </c:pt>
                <c:pt idx="6002">
                  <c:v>2018</c:v>
                </c:pt>
                <c:pt idx="6003">
                  <c:v>2019</c:v>
                </c:pt>
                <c:pt idx="6004">
                  <c:v>2020</c:v>
                </c:pt>
                <c:pt idx="6005">
                  <c:v>2021</c:v>
                </c:pt>
                <c:pt idx="6006">
                  <c:v>2011</c:v>
                </c:pt>
                <c:pt idx="6007">
                  <c:v>2012</c:v>
                </c:pt>
                <c:pt idx="6008">
                  <c:v>2013</c:v>
                </c:pt>
                <c:pt idx="6009">
                  <c:v>2014</c:v>
                </c:pt>
                <c:pt idx="6010">
                  <c:v>2015</c:v>
                </c:pt>
                <c:pt idx="6011">
                  <c:v>2016</c:v>
                </c:pt>
                <c:pt idx="6012">
                  <c:v>2017</c:v>
                </c:pt>
                <c:pt idx="6013">
                  <c:v>2018</c:v>
                </c:pt>
                <c:pt idx="6014">
                  <c:v>2019</c:v>
                </c:pt>
                <c:pt idx="6015">
                  <c:v>2020</c:v>
                </c:pt>
                <c:pt idx="6016">
                  <c:v>2021</c:v>
                </c:pt>
                <c:pt idx="6017">
                  <c:v>2011</c:v>
                </c:pt>
                <c:pt idx="6018">
                  <c:v>2012</c:v>
                </c:pt>
                <c:pt idx="6019">
                  <c:v>2013</c:v>
                </c:pt>
                <c:pt idx="6020">
                  <c:v>2014</c:v>
                </c:pt>
                <c:pt idx="6021">
                  <c:v>2015</c:v>
                </c:pt>
                <c:pt idx="6022">
                  <c:v>2016</c:v>
                </c:pt>
                <c:pt idx="6023">
                  <c:v>2017</c:v>
                </c:pt>
                <c:pt idx="6024">
                  <c:v>2018</c:v>
                </c:pt>
                <c:pt idx="6025">
                  <c:v>2019</c:v>
                </c:pt>
                <c:pt idx="6026">
                  <c:v>2020</c:v>
                </c:pt>
                <c:pt idx="6027">
                  <c:v>2021</c:v>
                </c:pt>
                <c:pt idx="6028">
                  <c:v>2011</c:v>
                </c:pt>
                <c:pt idx="6029">
                  <c:v>2012</c:v>
                </c:pt>
                <c:pt idx="6030">
                  <c:v>2013</c:v>
                </c:pt>
                <c:pt idx="6031">
                  <c:v>2014</c:v>
                </c:pt>
                <c:pt idx="6032">
                  <c:v>2015</c:v>
                </c:pt>
                <c:pt idx="6033">
                  <c:v>2016</c:v>
                </c:pt>
                <c:pt idx="6034">
                  <c:v>2017</c:v>
                </c:pt>
                <c:pt idx="6035">
                  <c:v>2018</c:v>
                </c:pt>
                <c:pt idx="6036">
                  <c:v>2019</c:v>
                </c:pt>
                <c:pt idx="6037">
                  <c:v>2020</c:v>
                </c:pt>
                <c:pt idx="6038">
                  <c:v>2021</c:v>
                </c:pt>
                <c:pt idx="6039">
                  <c:v>2011</c:v>
                </c:pt>
                <c:pt idx="6040">
                  <c:v>2012</c:v>
                </c:pt>
                <c:pt idx="6041">
                  <c:v>2013</c:v>
                </c:pt>
                <c:pt idx="6042">
                  <c:v>2014</c:v>
                </c:pt>
                <c:pt idx="6043">
                  <c:v>2015</c:v>
                </c:pt>
                <c:pt idx="6044">
                  <c:v>2016</c:v>
                </c:pt>
                <c:pt idx="6045">
                  <c:v>2017</c:v>
                </c:pt>
                <c:pt idx="6046">
                  <c:v>2018</c:v>
                </c:pt>
                <c:pt idx="6047">
                  <c:v>2019</c:v>
                </c:pt>
                <c:pt idx="6048">
                  <c:v>2020</c:v>
                </c:pt>
                <c:pt idx="6049">
                  <c:v>2021</c:v>
                </c:pt>
                <c:pt idx="6050">
                  <c:v>2011</c:v>
                </c:pt>
                <c:pt idx="6051">
                  <c:v>2012</c:v>
                </c:pt>
                <c:pt idx="6052">
                  <c:v>2013</c:v>
                </c:pt>
                <c:pt idx="6053">
                  <c:v>2014</c:v>
                </c:pt>
                <c:pt idx="6054">
                  <c:v>2015</c:v>
                </c:pt>
                <c:pt idx="6055">
                  <c:v>2016</c:v>
                </c:pt>
                <c:pt idx="6056">
                  <c:v>2017</c:v>
                </c:pt>
                <c:pt idx="6057">
                  <c:v>2018</c:v>
                </c:pt>
                <c:pt idx="6058">
                  <c:v>2019</c:v>
                </c:pt>
                <c:pt idx="6059">
                  <c:v>2020</c:v>
                </c:pt>
                <c:pt idx="6060">
                  <c:v>2021</c:v>
                </c:pt>
                <c:pt idx="6061">
                  <c:v>2011</c:v>
                </c:pt>
                <c:pt idx="6062">
                  <c:v>2012</c:v>
                </c:pt>
                <c:pt idx="6063">
                  <c:v>2013</c:v>
                </c:pt>
                <c:pt idx="6064">
                  <c:v>2014</c:v>
                </c:pt>
                <c:pt idx="6065">
                  <c:v>2015</c:v>
                </c:pt>
                <c:pt idx="6066">
                  <c:v>2016</c:v>
                </c:pt>
                <c:pt idx="6067">
                  <c:v>2017</c:v>
                </c:pt>
                <c:pt idx="6068">
                  <c:v>2018</c:v>
                </c:pt>
                <c:pt idx="6069">
                  <c:v>2019</c:v>
                </c:pt>
                <c:pt idx="6070">
                  <c:v>2020</c:v>
                </c:pt>
                <c:pt idx="6071">
                  <c:v>2021</c:v>
                </c:pt>
                <c:pt idx="6072">
                  <c:v>2011</c:v>
                </c:pt>
                <c:pt idx="6073">
                  <c:v>2012</c:v>
                </c:pt>
                <c:pt idx="6074">
                  <c:v>2013</c:v>
                </c:pt>
                <c:pt idx="6075">
                  <c:v>2014</c:v>
                </c:pt>
                <c:pt idx="6076">
                  <c:v>2015</c:v>
                </c:pt>
                <c:pt idx="6077">
                  <c:v>2016</c:v>
                </c:pt>
                <c:pt idx="6078">
                  <c:v>2017</c:v>
                </c:pt>
                <c:pt idx="6079">
                  <c:v>2018</c:v>
                </c:pt>
                <c:pt idx="6080">
                  <c:v>2019</c:v>
                </c:pt>
                <c:pt idx="6081">
                  <c:v>2020</c:v>
                </c:pt>
                <c:pt idx="6082">
                  <c:v>2021</c:v>
                </c:pt>
                <c:pt idx="6083">
                  <c:v>2011</c:v>
                </c:pt>
                <c:pt idx="6084">
                  <c:v>2012</c:v>
                </c:pt>
                <c:pt idx="6085">
                  <c:v>2013</c:v>
                </c:pt>
                <c:pt idx="6086">
                  <c:v>2014</c:v>
                </c:pt>
                <c:pt idx="6087">
                  <c:v>2015</c:v>
                </c:pt>
                <c:pt idx="6088">
                  <c:v>2016</c:v>
                </c:pt>
                <c:pt idx="6089">
                  <c:v>2017</c:v>
                </c:pt>
                <c:pt idx="6090">
                  <c:v>2018</c:v>
                </c:pt>
                <c:pt idx="6091">
                  <c:v>2019</c:v>
                </c:pt>
                <c:pt idx="6092">
                  <c:v>2020</c:v>
                </c:pt>
                <c:pt idx="6093">
                  <c:v>2021</c:v>
                </c:pt>
                <c:pt idx="6094">
                  <c:v>2011</c:v>
                </c:pt>
                <c:pt idx="6095">
                  <c:v>2012</c:v>
                </c:pt>
                <c:pt idx="6096">
                  <c:v>2013</c:v>
                </c:pt>
                <c:pt idx="6097">
                  <c:v>2014</c:v>
                </c:pt>
                <c:pt idx="6098">
                  <c:v>2015</c:v>
                </c:pt>
                <c:pt idx="6099">
                  <c:v>2016</c:v>
                </c:pt>
                <c:pt idx="6100">
                  <c:v>2017</c:v>
                </c:pt>
                <c:pt idx="6101">
                  <c:v>2018</c:v>
                </c:pt>
                <c:pt idx="6102">
                  <c:v>2019</c:v>
                </c:pt>
                <c:pt idx="6103">
                  <c:v>2020</c:v>
                </c:pt>
                <c:pt idx="6104">
                  <c:v>2021</c:v>
                </c:pt>
                <c:pt idx="6105">
                  <c:v>2011</c:v>
                </c:pt>
                <c:pt idx="6106">
                  <c:v>2012</c:v>
                </c:pt>
                <c:pt idx="6107">
                  <c:v>2013</c:v>
                </c:pt>
                <c:pt idx="6108">
                  <c:v>2014</c:v>
                </c:pt>
                <c:pt idx="6109">
                  <c:v>2015</c:v>
                </c:pt>
                <c:pt idx="6110">
                  <c:v>2016</c:v>
                </c:pt>
                <c:pt idx="6111">
                  <c:v>2017</c:v>
                </c:pt>
                <c:pt idx="6112">
                  <c:v>2018</c:v>
                </c:pt>
                <c:pt idx="6113">
                  <c:v>2019</c:v>
                </c:pt>
                <c:pt idx="6114">
                  <c:v>2020</c:v>
                </c:pt>
                <c:pt idx="6115">
                  <c:v>2021</c:v>
                </c:pt>
                <c:pt idx="6116">
                  <c:v>2011</c:v>
                </c:pt>
                <c:pt idx="6117">
                  <c:v>2012</c:v>
                </c:pt>
                <c:pt idx="6118">
                  <c:v>2013</c:v>
                </c:pt>
                <c:pt idx="6119">
                  <c:v>2014</c:v>
                </c:pt>
                <c:pt idx="6120">
                  <c:v>2015</c:v>
                </c:pt>
                <c:pt idx="6121">
                  <c:v>2016</c:v>
                </c:pt>
                <c:pt idx="6122">
                  <c:v>2017</c:v>
                </c:pt>
                <c:pt idx="6123">
                  <c:v>2018</c:v>
                </c:pt>
                <c:pt idx="6124">
                  <c:v>2019</c:v>
                </c:pt>
                <c:pt idx="6125">
                  <c:v>2020</c:v>
                </c:pt>
                <c:pt idx="6126">
                  <c:v>2021</c:v>
                </c:pt>
                <c:pt idx="6127">
                  <c:v>2011</c:v>
                </c:pt>
                <c:pt idx="6128">
                  <c:v>2012</c:v>
                </c:pt>
                <c:pt idx="6129">
                  <c:v>2013</c:v>
                </c:pt>
                <c:pt idx="6130">
                  <c:v>2014</c:v>
                </c:pt>
                <c:pt idx="6131">
                  <c:v>2015</c:v>
                </c:pt>
                <c:pt idx="6132">
                  <c:v>2016</c:v>
                </c:pt>
                <c:pt idx="6133">
                  <c:v>2017</c:v>
                </c:pt>
                <c:pt idx="6134">
                  <c:v>2018</c:v>
                </c:pt>
                <c:pt idx="6135">
                  <c:v>2019</c:v>
                </c:pt>
                <c:pt idx="6136">
                  <c:v>2020</c:v>
                </c:pt>
                <c:pt idx="6137">
                  <c:v>2021</c:v>
                </c:pt>
                <c:pt idx="6138">
                  <c:v>2011</c:v>
                </c:pt>
                <c:pt idx="6139">
                  <c:v>2012</c:v>
                </c:pt>
                <c:pt idx="6140">
                  <c:v>2013</c:v>
                </c:pt>
                <c:pt idx="6141">
                  <c:v>2014</c:v>
                </c:pt>
                <c:pt idx="6142">
                  <c:v>2015</c:v>
                </c:pt>
                <c:pt idx="6143">
                  <c:v>2016</c:v>
                </c:pt>
                <c:pt idx="6144">
                  <c:v>2017</c:v>
                </c:pt>
                <c:pt idx="6145">
                  <c:v>2018</c:v>
                </c:pt>
                <c:pt idx="6146">
                  <c:v>2019</c:v>
                </c:pt>
                <c:pt idx="6147">
                  <c:v>2020</c:v>
                </c:pt>
                <c:pt idx="6148">
                  <c:v>2021</c:v>
                </c:pt>
                <c:pt idx="6149">
                  <c:v>2011</c:v>
                </c:pt>
                <c:pt idx="6150">
                  <c:v>2012</c:v>
                </c:pt>
                <c:pt idx="6151">
                  <c:v>2013</c:v>
                </c:pt>
                <c:pt idx="6152">
                  <c:v>2014</c:v>
                </c:pt>
                <c:pt idx="6153">
                  <c:v>2015</c:v>
                </c:pt>
                <c:pt idx="6154">
                  <c:v>2016</c:v>
                </c:pt>
                <c:pt idx="6155">
                  <c:v>2017</c:v>
                </c:pt>
                <c:pt idx="6156">
                  <c:v>2018</c:v>
                </c:pt>
                <c:pt idx="6157">
                  <c:v>2019</c:v>
                </c:pt>
                <c:pt idx="6158">
                  <c:v>2020</c:v>
                </c:pt>
                <c:pt idx="6159">
                  <c:v>2021</c:v>
                </c:pt>
                <c:pt idx="6160">
                  <c:v>2011</c:v>
                </c:pt>
                <c:pt idx="6161">
                  <c:v>2012</c:v>
                </c:pt>
                <c:pt idx="6162">
                  <c:v>2013</c:v>
                </c:pt>
                <c:pt idx="6163">
                  <c:v>2014</c:v>
                </c:pt>
                <c:pt idx="6164">
                  <c:v>2015</c:v>
                </c:pt>
                <c:pt idx="6165">
                  <c:v>2016</c:v>
                </c:pt>
                <c:pt idx="6166">
                  <c:v>2017</c:v>
                </c:pt>
                <c:pt idx="6167">
                  <c:v>2018</c:v>
                </c:pt>
                <c:pt idx="6168">
                  <c:v>2019</c:v>
                </c:pt>
                <c:pt idx="6169">
                  <c:v>2020</c:v>
                </c:pt>
                <c:pt idx="6170">
                  <c:v>2021</c:v>
                </c:pt>
                <c:pt idx="6171">
                  <c:v>2011</c:v>
                </c:pt>
                <c:pt idx="6172">
                  <c:v>2012</c:v>
                </c:pt>
                <c:pt idx="6173">
                  <c:v>2013</c:v>
                </c:pt>
                <c:pt idx="6174">
                  <c:v>2014</c:v>
                </c:pt>
                <c:pt idx="6175">
                  <c:v>2015</c:v>
                </c:pt>
                <c:pt idx="6176">
                  <c:v>2016</c:v>
                </c:pt>
                <c:pt idx="6177">
                  <c:v>2017</c:v>
                </c:pt>
                <c:pt idx="6178">
                  <c:v>2018</c:v>
                </c:pt>
                <c:pt idx="6179">
                  <c:v>2019</c:v>
                </c:pt>
                <c:pt idx="6180">
                  <c:v>2020</c:v>
                </c:pt>
                <c:pt idx="6181">
                  <c:v>2021</c:v>
                </c:pt>
                <c:pt idx="6182">
                  <c:v>2011</c:v>
                </c:pt>
                <c:pt idx="6183">
                  <c:v>2012</c:v>
                </c:pt>
                <c:pt idx="6184">
                  <c:v>2013</c:v>
                </c:pt>
                <c:pt idx="6185">
                  <c:v>2014</c:v>
                </c:pt>
                <c:pt idx="6186">
                  <c:v>2015</c:v>
                </c:pt>
                <c:pt idx="6187">
                  <c:v>2016</c:v>
                </c:pt>
                <c:pt idx="6188">
                  <c:v>2017</c:v>
                </c:pt>
                <c:pt idx="6189">
                  <c:v>2018</c:v>
                </c:pt>
                <c:pt idx="6190">
                  <c:v>2019</c:v>
                </c:pt>
                <c:pt idx="6191">
                  <c:v>2020</c:v>
                </c:pt>
                <c:pt idx="6192">
                  <c:v>2021</c:v>
                </c:pt>
                <c:pt idx="6193">
                  <c:v>2011</c:v>
                </c:pt>
                <c:pt idx="6194">
                  <c:v>2012</c:v>
                </c:pt>
                <c:pt idx="6195">
                  <c:v>2013</c:v>
                </c:pt>
                <c:pt idx="6196">
                  <c:v>2014</c:v>
                </c:pt>
                <c:pt idx="6197">
                  <c:v>2015</c:v>
                </c:pt>
                <c:pt idx="6198">
                  <c:v>2016</c:v>
                </c:pt>
                <c:pt idx="6199">
                  <c:v>2017</c:v>
                </c:pt>
                <c:pt idx="6200">
                  <c:v>2018</c:v>
                </c:pt>
                <c:pt idx="6201">
                  <c:v>2019</c:v>
                </c:pt>
                <c:pt idx="6202">
                  <c:v>2020</c:v>
                </c:pt>
                <c:pt idx="6203">
                  <c:v>2021</c:v>
                </c:pt>
                <c:pt idx="6204">
                  <c:v>2011</c:v>
                </c:pt>
                <c:pt idx="6205">
                  <c:v>2012</c:v>
                </c:pt>
                <c:pt idx="6206">
                  <c:v>2013</c:v>
                </c:pt>
                <c:pt idx="6207">
                  <c:v>2014</c:v>
                </c:pt>
                <c:pt idx="6208">
                  <c:v>2015</c:v>
                </c:pt>
                <c:pt idx="6209">
                  <c:v>2016</c:v>
                </c:pt>
                <c:pt idx="6210">
                  <c:v>2017</c:v>
                </c:pt>
                <c:pt idx="6211">
                  <c:v>2018</c:v>
                </c:pt>
                <c:pt idx="6212">
                  <c:v>2019</c:v>
                </c:pt>
                <c:pt idx="6213">
                  <c:v>2020</c:v>
                </c:pt>
                <c:pt idx="6214">
                  <c:v>2021</c:v>
                </c:pt>
                <c:pt idx="6215">
                  <c:v>2011</c:v>
                </c:pt>
                <c:pt idx="6216">
                  <c:v>2012</c:v>
                </c:pt>
                <c:pt idx="6217">
                  <c:v>2013</c:v>
                </c:pt>
                <c:pt idx="6218">
                  <c:v>2014</c:v>
                </c:pt>
                <c:pt idx="6219">
                  <c:v>2015</c:v>
                </c:pt>
                <c:pt idx="6220">
                  <c:v>2016</c:v>
                </c:pt>
                <c:pt idx="6221">
                  <c:v>2017</c:v>
                </c:pt>
                <c:pt idx="6222">
                  <c:v>2018</c:v>
                </c:pt>
                <c:pt idx="6223">
                  <c:v>2019</c:v>
                </c:pt>
                <c:pt idx="6224">
                  <c:v>2020</c:v>
                </c:pt>
                <c:pt idx="6225">
                  <c:v>2021</c:v>
                </c:pt>
                <c:pt idx="6226">
                  <c:v>2011</c:v>
                </c:pt>
                <c:pt idx="6227">
                  <c:v>2012</c:v>
                </c:pt>
                <c:pt idx="6228">
                  <c:v>2013</c:v>
                </c:pt>
                <c:pt idx="6229">
                  <c:v>2014</c:v>
                </c:pt>
                <c:pt idx="6230">
                  <c:v>2015</c:v>
                </c:pt>
                <c:pt idx="6231">
                  <c:v>2016</c:v>
                </c:pt>
                <c:pt idx="6232">
                  <c:v>2017</c:v>
                </c:pt>
                <c:pt idx="6233">
                  <c:v>2018</c:v>
                </c:pt>
                <c:pt idx="6234">
                  <c:v>2019</c:v>
                </c:pt>
                <c:pt idx="6235">
                  <c:v>2020</c:v>
                </c:pt>
                <c:pt idx="6236">
                  <c:v>2021</c:v>
                </c:pt>
                <c:pt idx="6237">
                  <c:v>2011</c:v>
                </c:pt>
                <c:pt idx="6238">
                  <c:v>2012</c:v>
                </c:pt>
                <c:pt idx="6239">
                  <c:v>2013</c:v>
                </c:pt>
                <c:pt idx="6240">
                  <c:v>2014</c:v>
                </c:pt>
                <c:pt idx="6241">
                  <c:v>2015</c:v>
                </c:pt>
                <c:pt idx="6242">
                  <c:v>2016</c:v>
                </c:pt>
                <c:pt idx="6243">
                  <c:v>2017</c:v>
                </c:pt>
                <c:pt idx="6244">
                  <c:v>2018</c:v>
                </c:pt>
                <c:pt idx="6245">
                  <c:v>2019</c:v>
                </c:pt>
                <c:pt idx="6246">
                  <c:v>2020</c:v>
                </c:pt>
                <c:pt idx="6247">
                  <c:v>2021</c:v>
                </c:pt>
                <c:pt idx="6248">
                  <c:v>2011</c:v>
                </c:pt>
                <c:pt idx="6249">
                  <c:v>2012</c:v>
                </c:pt>
                <c:pt idx="6250">
                  <c:v>2013</c:v>
                </c:pt>
                <c:pt idx="6251">
                  <c:v>2014</c:v>
                </c:pt>
                <c:pt idx="6252">
                  <c:v>2015</c:v>
                </c:pt>
                <c:pt idx="6253">
                  <c:v>2016</c:v>
                </c:pt>
                <c:pt idx="6254">
                  <c:v>2017</c:v>
                </c:pt>
                <c:pt idx="6255">
                  <c:v>2018</c:v>
                </c:pt>
                <c:pt idx="6256">
                  <c:v>2019</c:v>
                </c:pt>
                <c:pt idx="6257">
                  <c:v>2020</c:v>
                </c:pt>
                <c:pt idx="6258">
                  <c:v>2021</c:v>
                </c:pt>
                <c:pt idx="6259">
                  <c:v>2011</c:v>
                </c:pt>
                <c:pt idx="6260">
                  <c:v>2012</c:v>
                </c:pt>
                <c:pt idx="6261">
                  <c:v>2013</c:v>
                </c:pt>
                <c:pt idx="6262">
                  <c:v>2014</c:v>
                </c:pt>
                <c:pt idx="6263">
                  <c:v>2015</c:v>
                </c:pt>
                <c:pt idx="6264">
                  <c:v>2016</c:v>
                </c:pt>
                <c:pt idx="6265">
                  <c:v>2017</c:v>
                </c:pt>
                <c:pt idx="6266">
                  <c:v>2018</c:v>
                </c:pt>
                <c:pt idx="6267">
                  <c:v>2019</c:v>
                </c:pt>
                <c:pt idx="6268">
                  <c:v>2020</c:v>
                </c:pt>
                <c:pt idx="6269">
                  <c:v>2021</c:v>
                </c:pt>
                <c:pt idx="6270">
                  <c:v>2011</c:v>
                </c:pt>
                <c:pt idx="6271">
                  <c:v>2012</c:v>
                </c:pt>
                <c:pt idx="6272">
                  <c:v>2013</c:v>
                </c:pt>
                <c:pt idx="6273">
                  <c:v>2014</c:v>
                </c:pt>
                <c:pt idx="6274">
                  <c:v>2015</c:v>
                </c:pt>
                <c:pt idx="6275">
                  <c:v>2016</c:v>
                </c:pt>
                <c:pt idx="6276">
                  <c:v>2017</c:v>
                </c:pt>
                <c:pt idx="6277">
                  <c:v>2018</c:v>
                </c:pt>
                <c:pt idx="6278">
                  <c:v>2019</c:v>
                </c:pt>
                <c:pt idx="6279">
                  <c:v>2020</c:v>
                </c:pt>
                <c:pt idx="6280">
                  <c:v>2021</c:v>
                </c:pt>
                <c:pt idx="6281">
                  <c:v>2011</c:v>
                </c:pt>
                <c:pt idx="6282">
                  <c:v>2012</c:v>
                </c:pt>
                <c:pt idx="6283">
                  <c:v>2013</c:v>
                </c:pt>
                <c:pt idx="6284">
                  <c:v>2014</c:v>
                </c:pt>
                <c:pt idx="6285">
                  <c:v>2015</c:v>
                </c:pt>
                <c:pt idx="6286">
                  <c:v>2016</c:v>
                </c:pt>
                <c:pt idx="6287">
                  <c:v>2017</c:v>
                </c:pt>
                <c:pt idx="6288">
                  <c:v>2018</c:v>
                </c:pt>
                <c:pt idx="6289">
                  <c:v>2019</c:v>
                </c:pt>
                <c:pt idx="6290">
                  <c:v>2020</c:v>
                </c:pt>
                <c:pt idx="6291">
                  <c:v>2021</c:v>
                </c:pt>
                <c:pt idx="6292">
                  <c:v>2011</c:v>
                </c:pt>
                <c:pt idx="6293">
                  <c:v>2012</c:v>
                </c:pt>
                <c:pt idx="6294">
                  <c:v>2013</c:v>
                </c:pt>
                <c:pt idx="6295">
                  <c:v>2014</c:v>
                </c:pt>
                <c:pt idx="6296">
                  <c:v>2015</c:v>
                </c:pt>
                <c:pt idx="6297">
                  <c:v>2016</c:v>
                </c:pt>
                <c:pt idx="6298">
                  <c:v>2017</c:v>
                </c:pt>
                <c:pt idx="6299">
                  <c:v>2018</c:v>
                </c:pt>
                <c:pt idx="6300">
                  <c:v>2019</c:v>
                </c:pt>
                <c:pt idx="6301">
                  <c:v>2020</c:v>
                </c:pt>
                <c:pt idx="6302">
                  <c:v>2021</c:v>
                </c:pt>
                <c:pt idx="6303">
                  <c:v>2011</c:v>
                </c:pt>
                <c:pt idx="6304">
                  <c:v>2012</c:v>
                </c:pt>
                <c:pt idx="6305">
                  <c:v>2013</c:v>
                </c:pt>
                <c:pt idx="6306">
                  <c:v>2014</c:v>
                </c:pt>
                <c:pt idx="6307">
                  <c:v>2015</c:v>
                </c:pt>
                <c:pt idx="6308">
                  <c:v>2016</c:v>
                </c:pt>
                <c:pt idx="6309">
                  <c:v>2017</c:v>
                </c:pt>
                <c:pt idx="6310">
                  <c:v>2018</c:v>
                </c:pt>
                <c:pt idx="6311">
                  <c:v>2019</c:v>
                </c:pt>
                <c:pt idx="6312">
                  <c:v>2020</c:v>
                </c:pt>
                <c:pt idx="6313">
                  <c:v>2021</c:v>
                </c:pt>
                <c:pt idx="6314">
                  <c:v>2011</c:v>
                </c:pt>
                <c:pt idx="6315">
                  <c:v>2012</c:v>
                </c:pt>
                <c:pt idx="6316">
                  <c:v>2013</c:v>
                </c:pt>
                <c:pt idx="6317">
                  <c:v>2014</c:v>
                </c:pt>
                <c:pt idx="6318">
                  <c:v>2015</c:v>
                </c:pt>
                <c:pt idx="6319">
                  <c:v>2016</c:v>
                </c:pt>
                <c:pt idx="6320">
                  <c:v>2017</c:v>
                </c:pt>
                <c:pt idx="6321">
                  <c:v>2018</c:v>
                </c:pt>
                <c:pt idx="6322">
                  <c:v>2019</c:v>
                </c:pt>
                <c:pt idx="6323">
                  <c:v>2020</c:v>
                </c:pt>
                <c:pt idx="6324">
                  <c:v>2021</c:v>
                </c:pt>
                <c:pt idx="6325">
                  <c:v>2011</c:v>
                </c:pt>
                <c:pt idx="6326">
                  <c:v>2012</c:v>
                </c:pt>
                <c:pt idx="6327">
                  <c:v>2013</c:v>
                </c:pt>
                <c:pt idx="6328">
                  <c:v>2014</c:v>
                </c:pt>
                <c:pt idx="6329">
                  <c:v>2015</c:v>
                </c:pt>
                <c:pt idx="6330">
                  <c:v>2016</c:v>
                </c:pt>
                <c:pt idx="6331">
                  <c:v>2017</c:v>
                </c:pt>
                <c:pt idx="6332">
                  <c:v>2018</c:v>
                </c:pt>
                <c:pt idx="6333">
                  <c:v>2019</c:v>
                </c:pt>
                <c:pt idx="6334">
                  <c:v>2020</c:v>
                </c:pt>
                <c:pt idx="6335">
                  <c:v>2021</c:v>
                </c:pt>
                <c:pt idx="6336">
                  <c:v>2011</c:v>
                </c:pt>
                <c:pt idx="6337">
                  <c:v>2012</c:v>
                </c:pt>
                <c:pt idx="6338">
                  <c:v>2013</c:v>
                </c:pt>
                <c:pt idx="6339">
                  <c:v>2014</c:v>
                </c:pt>
                <c:pt idx="6340">
                  <c:v>2015</c:v>
                </c:pt>
                <c:pt idx="6341">
                  <c:v>2016</c:v>
                </c:pt>
                <c:pt idx="6342">
                  <c:v>2017</c:v>
                </c:pt>
                <c:pt idx="6343">
                  <c:v>2018</c:v>
                </c:pt>
                <c:pt idx="6344">
                  <c:v>2019</c:v>
                </c:pt>
                <c:pt idx="6345">
                  <c:v>2020</c:v>
                </c:pt>
                <c:pt idx="6346">
                  <c:v>2021</c:v>
                </c:pt>
                <c:pt idx="6347">
                  <c:v>2011</c:v>
                </c:pt>
                <c:pt idx="6348">
                  <c:v>2012</c:v>
                </c:pt>
                <c:pt idx="6349">
                  <c:v>2013</c:v>
                </c:pt>
                <c:pt idx="6350">
                  <c:v>2014</c:v>
                </c:pt>
                <c:pt idx="6351">
                  <c:v>2015</c:v>
                </c:pt>
                <c:pt idx="6352">
                  <c:v>2016</c:v>
                </c:pt>
                <c:pt idx="6353">
                  <c:v>2017</c:v>
                </c:pt>
                <c:pt idx="6354">
                  <c:v>2018</c:v>
                </c:pt>
                <c:pt idx="6355">
                  <c:v>2019</c:v>
                </c:pt>
                <c:pt idx="6356">
                  <c:v>2020</c:v>
                </c:pt>
                <c:pt idx="6357">
                  <c:v>2021</c:v>
                </c:pt>
                <c:pt idx="6358">
                  <c:v>2011</c:v>
                </c:pt>
                <c:pt idx="6359">
                  <c:v>2012</c:v>
                </c:pt>
                <c:pt idx="6360">
                  <c:v>2013</c:v>
                </c:pt>
                <c:pt idx="6361">
                  <c:v>2014</c:v>
                </c:pt>
                <c:pt idx="6362">
                  <c:v>2015</c:v>
                </c:pt>
                <c:pt idx="6363">
                  <c:v>2016</c:v>
                </c:pt>
                <c:pt idx="6364">
                  <c:v>2017</c:v>
                </c:pt>
                <c:pt idx="6365">
                  <c:v>2018</c:v>
                </c:pt>
                <c:pt idx="6366">
                  <c:v>2019</c:v>
                </c:pt>
                <c:pt idx="6367">
                  <c:v>2020</c:v>
                </c:pt>
                <c:pt idx="6368">
                  <c:v>2021</c:v>
                </c:pt>
                <c:pt idx="6369">
                  <c:v>2011</c:v>
                </c:pt>
                <c:pt idx="6370">
                  <c:v>2012</c:v>
                </c:pt>
                <c:pt idx="6371">
                  <c:v>2013</c:v>
                </c:pt>
                <c:pt idx="6372">
                  <c:v>2014</c:v>
                </c:pt>
                <c:pt idx="6373">
                  <c:v>2015</c:v>
                </c:pt>
                <c:pt idx="6374">
                  <c:v>2016</c:v>
                </c:pt>
                <c:pt idx="6375">
                  <c:v>2017</c:v>
                </c:pt>
                <c:pt idx="6376">
                  <c:v>2018</c:v>
                </c:pt>
                <c:pt idx="6377">
                  <c:v>2019</c:v>
                </c:pt>
                <c:pt idx="6378">
                  <c:v>2020</c:v>
                </c:pt>
                <c:pt idx="6379">
                  <c:v>2021</c:v>
                </c:pt>
                <c:pt idx="6380">
                  <c:v>2011</c:v>
                </c:pt>
                <c:pt idx="6381">
                  <c:v>2012</c:v>
                </c:pt>
                <c:pt idx="6382">
                  <c:v>2013</c:v>
                </c:pt>
                <c:pt idx="6383">
                  <c:v>2014</c:v>
                </c:pt>
                <c:pt idx="6384">
                  <c:v>2015</c:v>
                </c:pt>
                <c:pt idx="6385">
                  <c:v>2016</c:v>
                </c:pt>
                <c:pt idx="6386">
                  <c:v>2017</c:v>
                </c:pt>
                <c:pt idx="6387">
                  <c:v>2018</c:v>
                </c:pt>
                <c:pt idx="6388">
                  <c:v>2019</c:v>
                </c:pt>
                <c:pt idx="6389">
                  <c:v>2020</c:v>
                </c:pt>
                <c:pt idx="6390">
                  <c:v>2021</c:v>
                </c:pt>
                <c:pt idx="6391">
                  <c:v>2011</c:v>
                </c:pt>
                <c:pt idx="6392">
                  <c:v>2012</c:v>
                </c:pt>
                <c:pt idx="6393">
                  <c:v>2013</c:v>
                </c:pt>
                <c:pt idx="6394">
                  <c:v>2014</c:v>
                </c:pt>
                <c:pt idx="6395">
                  <c:v>2015</c:v>
                </c:pt>
                <c:pt idx="6396">
                  <c:v>2016</c:v>
                </c:pt>
                <c:pt idx="6397">
                  <c:v>2017</c:v>
                </c:pt>
                <c:pt idx="6398">
                  <c:v>2018</c:v>
                </c:pt>
                <c:pt idx="6399">
                  <c:v>2019</c:v>
                </c:pt>
                <c:pt idx="6400">
                  <c:v>2020</c:v>
                </c:pt>
                <c:pt idx="6401">
                  <c:v>2021</c:v>
                </c:pt>
                <c:pt idx="6402">
                  <c:v>2011</c:v>
                </c:pt>
                <c:pt idx="6403">
                  <c:v>2012</c:v>
                </c:pt>
                <c:pt idx="6404">
                  <c:v>2013</c:v>
                </c:pt>
                <c:pt idx="6405">
                  <c:v>2014</c:v>
                </c:pt>
                <c:pt idx="6406">
                  <c:v>2015</c:v>
                </c:pt>
                <c:pt idx="6407">
                  <c:v>2016</c:v>
                </c:pt>
                <c:pt idx="6408">
                  <c:v>2017</c:v>
                </c:pt>
                <c:pt idx="6409">
                  <c:v>2018</c:v>
                </c:pt>
                <c:pt idx="6410">
                  <c:v>2019</c:v>
                </c:pt>
                <c:pt idx="6411">
                  <c:v>2020</c:v>
                </c:pt>
                <c:pt idx="6412">
                  <c:v>2021</c:v>
                </c:pt>
                <c:pt idx="6413">
                  <c:v>2011</c:v>
                </c:pt>
                <c:pt idx="6414">
                  <c:v>2012</c:v>
                </c:pt>
                <c:pt idx="6415">
                  <c:v>2013</c:v>
                </c:pt>
                <c:pt idx="6416">
                  <c:v>2014</c:v>
                </c:pt>
                <c:pt idx="6417">
                  <c:v>2015</c:v>
                </c:pt>
                <c:pt idx="6418">
                  <c:v>2016</c:v>
                </c:pt>
                <c:pt idx="6419">
                  <c:v>2017</c:v>
                </c:pt>
                <c:pt idx="6420">
                  <c:v>2018</c:v>
                </c:pt>
                <c:pt idx="6421">
                  <c:v>2019</c:v>
                </c:pt>
                <c:pt idx="6422">
                  <c:v>2020</c:v>
                </c:pt>
                <c:pt idx="6423">
                  <c:v>2021</c:v>
                </c:pt>
                <c:pt idx="6424">
                  <c:v>2011</c:v>
                </c:pt>
                <c:pt idx="6425">
                  <c:v>2012</c:v>
                </c:pt>
                <c:pt idx="6426">
                  <c:v>2013</c:v>
                </c:pt>
                <c:pt idx="6427">
                  <c:v>2014</c:v>
                </c:pt>
                <c:pt idx="6428">
                  <c:v>2015</c:v>
                </c:pt>
                <c:pt idx="6429">
                  <c:v>2016</c:v>
                </c:pt>
                <c:pt idx="6430">
                  <c:v>2017</c:v>
                </c:pt>
                <c:pt idx="6431">
                  <c:v>2018</c:v>
                </c:pt>
                <c:pt idx="6432">
                  <c:v>2019</c:v>
                </c:pt>
                <c:pt idx="6433">
                  <c:v>2020</c:v>
                </c:pt>
                <c:pt idx="6434">
                  <c:v>2021</c:v>
                </c:pt>
                <c:pt idx="6435">
                  <c:v>2011</c:v>
                </c:pt>
                <c:pt idx="6436">
                  <c:v>2012</c:v>
                </c:pt>
                <c:pt idx="6437">
                  <c:v>2013</c:v>
                </c:pt>
                <c:pt idx="6438">
                  <c:v>2014</c:v>
                </c:pt>
                <c:pt idx="6439">
                  <c:v>2015</c:v>
                </c:pt>
                <c:pt idx="6440">
                  <c:v>2016</c:v>
                </c:pt>
                <c:pt idx="6441">
                  <c:v>2017</c:v>
                </c:pt>
                <c:pt idx="6442">
                  <c:v>2018</c:v>
                </c:pt>
                <c:pt idx="6443">
                  <c:v>2019</c:v>
                </c:pt>
                <c:pt idx="6444">
                  <c:v>2020</c:v>
                </c:pt>
                <c:pt idx="6445">
                  <c:v>2021</c:v>
                </c:pt>
                <c:pt idx="6446">
                  <c:v>2011</c:v>
                </c:pt>
                <c:pt idx="6447">
                  <c:v>2012</c:v>
                </c:pt>
                <c:pt idx="6448">
                  <c:v>2013</c:v>
                </c:pt>
                <c:pt idx="6449">
                  <c:v>2014</c:v>
                </c:pt>
                <c:pt idx="6450">
                  <c:v>2015</c:v>
                </c:pt>
                <c:pt idx="6451">
                  <c:v>2016</c:v>
                </c:pt>
                <c:pt idx="6452">
                  <c:v>2017</c:v>
                </c:pt>
                <c:pt idx="6453">
                  <c:v>2018</c:v>
                </c:pt>
                <c:pt idx="6454">
                  <c:v>2019</c:v>
                </c:pt>
                <c:pt idx="6455">
                  <c:v>2020</c:v>
                </c:pt>
                <c:pt idx="6456">
                  <c:v>2021</c:v>
                </c:pt>
                <c:pt idx="6457">
                  <c:v>2011</c:v>
                </c:pt>
                <c:pt idx="6458">
                  <c:v>2012</c:v>
                </c:pt>
                <c:pt idx="6459">
                  <c:v>2013</c:v>
                </c:pt>
                <c:pt idx="6460">
                  <c:v>2014</c:v>
                </c:pt>
                <c:pt idx="6461">
                  <c:v>2015</c:v>
                </c:pt>
                <c:pt idx="6462">
                  <c:v>2016</c:v>
                </c:pt>
                <c:pt idx="6463">
                  <c:v>2017</c:v>
                </c:pt>
                <c:pt idx="6464">
                  <c:v>2018</c:v>
                </c:pt>
                <c:pt idx="6465">
                  <c:v>2019</c:v>
                </c:pt>
                <c:pt idx="6466">
                  <c:v>2020</c:v>
                </c:pt>
                <c:pt idx="6467">
                  <c:v>2021</c:v>
                </c:pt>
                <c:pt idx="6468">
                  <c:v>2011</c:v>
                </c:pt>
                <c:pt idx="6469">
                  <c:v>2012</c:v>
                </c:pt>
                <c:pt idx="6470">
                  <c:v>2013</c:v>
                </c:pt>
                <c:pt idx="6471">
                  <c:v>2014</c:v>
                </c:pt>
                <c:pt idx="6472">
                  <c:v>2015</c:v>
                </c:pt>
                <c:pt idx="6473">
                  <c:v>2016</c:v>
                </c:pt>
                <c:pt idx="6474">
                  <c:v>2017</c:v>
                </c:pt>
                <c:pt idx="6475">
                  <c:v>2018</c:v>
                </c:pt>
                <c:pt idx="6476">
                  <c:v>2019</c:v>
                </c:pt>
                <c:pt idx="6477">
                  <c:v>2020</c:v>
                </c:pt>
                <c:pt idx="6478">
                  <c:v>2021</c:v>
                </c:pt>
                <c:pt idx="6479">
                  <c:v>2011</c:v>
                </c:pt>
                <c:pt idx="6480">
                  <c:v>2012</c:v>
                </c:pt>
                <c:pt idx="6481">
                  <c:v>2013</c:v>
                </c:pt>
                <c:pt idx="6482">
                  <c:v>2014</c:v>
                </c:pt>
                <c:pt idx="6483">
                  <c:v>2015</c:v>
                </c:pt>
                <c:pt idx="6484">
                  <c:v>2016</c:v>
                </c:pt>
                <c:pt idx="6485">
                  <c:v>2017</c:v>
                </c:pt>
                <c:pt idx="6486">
                  <c:v>2018</c:v>
                </c:pt>
                <c:pt idx="6487">
                  <c:v>2019</c:v>
                </c:pt>
                <c:pt idx="6488">
                  <c:v>2020</c:v>
                </c:pt>
                <c:pt idx="6489">
                  <c:v>2021</c:v>
                </c:pt>
                <c:pt idx="6490">
                  <c:v>2011</c:v>
                </c:pt>
                <c:pt idx="6491">
                  <c:v>2012</c:v>
                </c:pt>
                <c:pt idx="6492">
                  <c:v>2013</c:v>
                </c:pt>
                <c:pt idx="6493">
                  <c:v>2014</c:v>
                </c:pt>
                <c:pt idx="6494">
                  <c:v>2015</c:v>
                </c:pt>
                <c:pt idx="6495">
                  <c:v>2016</c:v>
                </c:pt>
                <c:pt idx="6496">
                  <c:v>2017</c:v>
                </c:pt>
                <c:pt idx="6497">
                  <c:v>2018</c:v>
                </c:pt>
                <c:pt idx="6498">
                  <c:v>2019</c:v>
                </c:pt>
                <c:pt idx="6499">
                  <c:v>2020</c:v>
                </c:pt>
                <c:pt idx="6500">
                  <c:v>2021</c:v>
                </c:pt>
                <c:pt idx="6501">
                  <c:v>2011</c:v>
                </c:pt>
                <c:pt idx="6502">
                  <c:v>2012</c:v>
                </c:pt>
                <c:pt idx="6503">
                  <c:v>2013</c:v>
                </c:pt>
                <c:pt idx="6504">
                  <c:v>2014</c:v>
                </c:pt>
                <c:pt idx="6505">
                  <c:v>2015</c:v>
                </c:pt>
                <c:pt idx="6506">
                  <c:v>2016</c:v>
                </c:pt>
                <c:pt idx="6507">
                  <c:v>2017</c:v>
                </c:pt>
                <c:pt idx="6508">
                  <c:v>2018</c:v>
                </c:pt>
                <c:pt idx="6509">
                  <c:v>2019</c:v>
                </c:pt>
                <c:pt idx="6510">
                  <c:v>2020</c:v>
                </c:pt>
                <c:pt idx="6511">
                  <c:v>2021</c:v>
                </c:pt>
                <c:pt idx="6512">
                  <c:v>2011</c:v>
                </c:pt>
                <c:pt idx="6513">
                  <c:v>2012</c:v>
                </c:pt>
                <c:pt idx="6514">
                  <c:v>2013</c:v>
                </c:pt>
                <c:pt idx="6515">
                  <c:v>2014</c:v>
                </c:pt>
                <c:pt idx="6516">
                  <c:v>2015</c:v>
                </c:pt>
                <c:pt idx="6517">
                  <c:v>2016</c:v>
                </c:pt>
                <c:pt idx="6518">
                  <c:v>2017</c:v>
                </c:pt>
                <c:pt idx="6519">
                  <c:v>2018</c:v>
                </c:pt>
                <c:pt idx="6520">
                  <c:v>2019</c:v>
                </c:pt>
                <c:pt idx="6521">
                  <c:v>2020</c:v>
                </c:pt>
                <c:pt idx="6522">
                  <c:v>2021</c:v>
                </c:pt>
                <c:pt idx="6523">
                  <c:v>2011</c:v>
                </c:pt>
                <c:pt idx="6524">
                  <c:v>2012</c:v>
                </c:pt>
                <c:pt idx="6525">
                  <c:v>2013</c:v>
                </c:pt>
                <c:pt idx="6526">
                  <c:v>2014</c:v>
                </c:pt>
                <c:pt idx="6527">
                  <c:v>2015</c:v>
                </c:pt>
                <c:pt idx="6528">
                  <c:v>2016</c:v>
                </c:pt>
                <c:pt idx="6529">
                  <c:v>2017</c:v>
                </c:pt>
                <c:pt idx="6530">
                  <c:v>2018</c:v>
                </c:pt>
                <c:pt idx="6531">
                  <c:v>2019</c:v>
                </c:pt>
                <c:pt idx="6532">
                  <c:v>2020</c:v>
                </c:pt>
                <c:pt idx="6533">
                  <c:v>2021</c:v>
                </c:pt>
                <c:pt idx="6534">
                  <c:v>2011</c:v>
                </c:pt>
                <c:pt idx="6535">
                  <c:v>2012</c:v>
                </c:pt>
                <c:pt idx="6536">
                  <c:v>2013</c:v>
                </c:pt>
                <c:pt idx="6537">
                  <c:v>2014</c:v>
                </c:pt>
                <c:pt idx="6538">
                  <c:v>2015</c:v>
                </c:pt>
                <c:pt idx="6539">
                  <c:v>2016</c:v>
                </c:pt>
                <c:pt idx="6540">
                  <c:v>2017</c:v>
                </c:pt>
                <c:pt idx="6541">
                  <c:v>2018</c:v>
                </c:pt>
                <c:pt idx="6542">
                  <c:v>2019</c:v>
                </c:pt>
                <c:pt idx="6543">
                  <c:v>2020</c:v>
                </c:pt>
                <c:pt idx="6544">
                  <c:v>2021</c:v>
                </c:pt>
                <c:pt idx="6545">
                  <c:v>2011</c:v>
                </c:pt>
                <c:pt idx="6546">
                  <c:v>2012</c:v>
                </c:pt>
                <c:pt idx="6547">
                  <c:v>2013</c:v>
                </c:pt>
                <c:pt idx="6548">
                  <c:v>2014</c:v>
                </c:pt>
                <c:pt idx="6549">
                  <c:v>2015</c:v>
                </c:pt>
                <c:pt idx="6550">
                  <c:v>2016</c:v>
                </c:pt>
                <c:pt idx="6551">
                  <c:v>2017</c:v>
                </c:pt>
                <c:pt idx="6552">
                  <c:v>2018</c:v>
                </c:pt>
                <c:pt idx="6553">
                  <c:v>2019</c:v>
                </c:pt>
                <c:pt idx="6554">
                  <c:v>2020</c:v>
                </c:pt>
                <c:pt idx="6555">
                  <c:v>2021</c:v>
                </c:pt>
                <c:pt idx="6556">
                  <c:v>2011</c:v>
                </c:pt>
                <c:pt idx="6557">
                  <c:v>2012</c:v>
                </c:pt>
                <c:pt idx="6558">
                  <c:v>2013</c:v>
                </c:pt>
                <c:pt idx="6559">
                  <c:v>2014</c:v>
                </c:pt>
                <c:pt idx="6560">
                  <c:v>2015</c:v>
                </c:pt>
                <c:pt idx="6561">
                  <c:v>2016</c:v>
                </c:pt>
                <c:pt idx="6562">
                  <c:v>2017</c:v>
                </c:pt>
                <c:pt idx="6563">
                  <c:v>2018</c:v>
                </c:pt>
                <c:pt idx="6564">
                  <c:v>2019</c:v>
                </c:pt>
                <c:pt idx="6565">
                  <c:v>2020</c:v>
                </c:pt>
                <c:pt idx="6566">
                  <c:v>2021</c:v>
                </c:pt>
                <c:pt idx="6567">
                  <c:v>2011</c:v>
                </c:pt>
                <c:pt idx="6568">
                  <c:v>2012</c:v>
                </c:pt>
                <c:pt idx="6569">
                  <c:v>2013</c:v>
                </c:pt>
                <c:pt idx="6570">
                  <c:v>2014</c:v>
                </c:pt>
                <c:pt idx="6571">
                  <c:v>2015</c:v>
                </c:pt>
                <c:pt idx="6572">
                  <c:v>2016</c:v>
                </c:pt>
                <c:pt idx="6573">
                  <c:v>2017</c:v>
                </c:pt>
                <c:pt idx="6574">
                  <c:v>2018</c:v>
                </c:pt>
                <c:pt idx="6575">
                  <c:v>2019</c:v>
                </c:pt>
                <c:pt idx="6576">
                  <c:v>2020</c:v>
                </c:pt>
                <c:pt idx="6577">
                  <c:v>2021</c:v>
                </c:pt>
                <c:pt idx="6578">
                  <c:v>2011</c:v>
                </c:pt>
                <c:pt idx="6579">
                  <c:v>2012</c:v>
                </c:pt>
                <c:pt idx="6580">
                  <c:v>2013</c:v>
                </c:pt>
                <c:pt idx="6581">
                  <c:v>2014</c:v>
                </c:pt>
                <c:pt idx="6582">
                  <c:v>2015</c:v>
                </c:pt>
                <c:pt idx="6583">
                  <c:v>2016</c:v>
                </c:pt>
                <c:pt idx="6584">
                  <c:v>2017</c:v>
                </c:pt>
                <c:pt idx="6585">
                  <c:v>2018</c:v>
                </c:pt>
                <c:pt idx="6586">
                  <c:v>2019</c:v>
                </c:pt>
                <c:pt idx="6587">
                  <c:v>2020</c:v>
                </c:pt>
                <c:pt idx="6588">
                  <c:v>2021</c:v>
                </c:pt>
                <c:pt idx="6589">
                  <c:v>2011</c:v>
                </c:pt>
                <c:pt idx="6590">
                  <c:v>2012</c:v>
                </c:pt>
                <c:pt idx="6591">
                  <c:v>2013</c:v>
                </c:pt>
                <c:pt idx="6592">
                  <c:v>2014</c:v>
                </c:pt>
                <c:pt idx="6593">
                  <c:v>2015</c:v>
                </c:pt>
                <c:pt idx="6594">
                  <c:v>2016</c:v>
                </c:pt>
                <c:pt idx="6595">
                  <c:v>2017</c:v>
                </c:pt>
                <c:pt idx="6596">
                  <c:v>2018</c:v>
                </c:pt>
                <c:pt idx="6597">
                  <c:v>2019</c:v>
                </c:pt>
                <c:pt idx="6598">
                  <c:v>2020</c:v>
                </c:pt>
                <c:pt idx="6599">
                  <c:v>2021</c:v>
                </c:pt>
                <c:pt idx="6600">
                  <c:v>2011</c:v>
                </c:pt>
                <c:pt idx="6601">
                  <c:v>2012</c:v>
                </c:pt>
                <c:pt idx="6602">
                  <c:v>2013</c:v>
                </c:pt>
                <c:pt idx="6603">
                  <c:v>2014</c:v>
                </c:pt>
                <c:pt idx="6604">
                  <c:v>2015</c:v>
                </c:pt>
                <c:pt idx="6605">
                  <c:v>2016</c:v>
                </c:pt>
                <c:pt idx="6606">
                  <c:v>2017</c:v>
                </c:pt>
                <c:pt idx="6607">
                  <c:v>2018</c:v>
                </c:pt>
                <c:pt idx="6608">
                  <c:v>2019</c:v>
                </c:pt>
                <c:pt idx="6609">
                  <c:v>2020</c:v>
                </c:pt>
                <c:pt idx="6610">
                  <c:v>2021</c:v>
                </c:pt>
                <c:pt idx="6611">
                  <c:v>2011</c:v>
                </c:pt>
                <c:pt idx="6612">
                  <c:v>2012</c:v>
                </c:pt>
                <c:pt idx="6613">
                  <c:v>2013</c:v>
                </c:pt>
                <c:pt idx="6614">
                  <c:v>2014</c:v>
                </c:pt>
                <c:pt idx="6615">
                  <c:v>2015</c:v>
                </c:pt>
                <c:pt idx="6616">
                  <c:v>2016</c:v>
                </c:pt>
                <c:pt idx="6617">
                  <c:v>2017</c:v>
                </c:pt>
                <c:pt idx="6618">
                  <c:v>2018</c:v>
                </c:pt>
                <c:pt idx="6619">
                  <c:v>2019</c:v>
                </c:pt>
                <c:pt idx="6620">
                  <c:v>2020</c:v>
                </c:pt>
                <c:pt idx="6621">
                  <c:v>2021</c:v>
                </c:pt>
                <c:pt idx="6622">
                  <c:v>2011</c:v>
                </c:pt>
                <c:pt idx="6623">
                  <c:v>2012</c:v>
                </c:pt>
                <c:pt idx="6624">
                  <c:v>2013</c:v>
                </c:pt>
                <c:pt idx="6625">
                  <c:v>2014</c:v>
                </c:pt>
                <c:pt idx="6626">
                  <c:v>2015</c:v>
                </c:pt>
                <c:pt idx="6627">
                  <c:v>2016</c:v>
                </c:pt>
                <c:pt idx="6628">
                  <c:v>2017</c:v>
                </c:pt>
                <c:pt idx="6629">
                  <c:v>2018</c:v>
                </c:pt>
                <c:pt idx="6630">
                  <c:v>2019</c:v>
                </c:pt>
                <c:pt idx="6631">
                  <c:v>2020</c:v>
                </c:pt>
                <c:pt idx="6632">
                  <c:v>2021</c:v>
                </c:pt>
                <c:pt idx="6633">
                  <c:v>2011</c:v>
                </c:pt>
                <c:pt idx="6634">
                  <c:v>2012</c:v>
                </c:pt>
                <c:pt idx="6635">
                  <c:v>2013</c:v>
                </c:pt>
                <c:pt idx="6636">
                  <c:v>2014</c:v>
                </c:pt>
                <c:pt idx="6637">
                  <c:v>2015</c:v>
                </c:pt>
                <c:pt idx="6638">
                  <c:v>2016</c:v>
                </c:pt>
                <c:pt idx="6639">
                  <c:v>2017</c:v>
                </c:pt>
                <c:pt idx="6640">
                  <c:v>2018</c:v>
                </c:pt>
                <c:pt idx="6641">
                  <c:v>2019</c:v>
                </c:pt>
                <c:pt idx="6642">
                  <c:v>2020</c:v>
                </c:pt>
                <c:pt idx="6643">
                  <c:v>2021</c:v>
                </c:pt>
                <c:pt idx="6644">
                  <c:v>2011</c:v>
                </c:pt>
                <c:pt idx="6645">
                  <c:v>2012</c:v>
                </c:pt>
                <c:pt idx="6646">
                  <c:v>2013</c:v>
                </c:pt>
                <c:pt idx="6647">
                  <c:v>2014</c:v>
                </c:pt>
                <c:pt idx="6648">
                  <c:v>2015</c:v>
                </c:pt>
                <c:pt idx="6649">
                  <c:v>2016</c:v>
                </c:pt>
                <c:pt idx="6650">
                  <c:v>2017</c:v>
                </c:pt>
                <c:pt idx="6651">
                  <c:v>2018</c:v>
                </c:pt>
                <c:pt idx="6652">
                  <c:v>2019</c:v>
                </c:pt>
                <c:pt idx="6653">
                  <c:v>2020</c:v>
                </c:pt>
                <c:pt idx="6654">
                  <c:v>2021</c:v>
                </c:pt>
                <c:pt idx="6655">
                  <c:v>2011</c:v>
                </c:pt>
                <c:pt idx="6656">
                  <c:v>2012</c:v>
                </c:pt>
                <c:pt idx="6657">
                  <c:v>2013</c:v>
                </c:pt>
                <c:pt idx="6658">
                  <c:v>2014</c:v>
                </c:pt>
                <c:pt idx="6659">
                  <c:v>2015</c:v>
                </c:pt>
                <c:pt idx="6660">
                  <c:v>2016</c:v>
                </c:pt>
                <c:pt idx="6661">
                  <c:v>2017</c:v>
                </c:pt>
                <c:pt idx="6662">
                  <c:v>2018</c:v>
                </c:pt>
                <c:pt idx="6663">
                  <c:v>2019</c:v>
                </c:pt>
                <c:pt idx="6664">
                  <c:v>2020</c:v>
                </c:pt>
                <c:pt idx="6665">
                  <c:v>2021</c:v>
                </c:pt>
                <c:pt idx="6666">
                  <c:v>2011</c:v>
                </c:pt>
                <c:pt idx="6667">
                  <c:v>2012</c:v>
                </c:pt>
                <c:pt idx="6668">
                  <c:v>2013</c:v>
                </c:pt>
                <c:pt idx="6669">
                  <c:v>2014</c:v>
                </c:pt>
                <c:pt idx="6670">
                  <c:v>2015</c:v>
                </c:pt>
                <c:pt idx="6671">
                  <c:v>2016</c:v>
                </c:pt>
                <c:pt idx="6672">
                  <c:v>2017</c:v>
                </c:pt>
                <c:pt idx="6673">
                  <c:v>2018</c:v>
                </c:pt>
                <c:pt idx="6674">
                  <c:v>2019</c:v>
                </c:pt>
                <c:pt idx="6675">
                  <c:v>2020</c:v>
                </c:pt>
                <c:pt idx="6676">
                  <c:v>2021</c:v>
                </c:pt>
                <c:pt idx="6677">
                  <c:v>2011</c:v>
                </c:pt>
                <c:pt idx="6678">
                  <c:v>2012</c:v>
                </c:pt>
                <c:pt idx="6679">
                  <c:v>2013</c:v>
                </c:pt>
                <c:pt idx="6680">
                  <c:v>2014</c:v>
                </c:pt>
                <c:pt idx="6681">
                  <c:v>2015</c:v>
                </c:pt>
                <c:pt idx="6682">
                  <c:v>2016</c:v>
                </c:pt>
                <c:pt idx="6683">
                  <c:v>2017</c:v>
                </c:pt>
                <c:pt idx="6684">
                  <c:v>2018</c:v>
                </c:pt>
                <c:pt idx="6685">
                  <c:v>2019</c:v>
                </c:pt>
                <c:pt idx="6686">
                  <c:v>2020</c:v>
                </c:pt>
                <c:pt idx="6687">
                  <c:v>2021</c:v>
                </c:pt>
                <c:pt idx="6688">
                  <c:v>2011</c:v>
                </c:pt>
                <c:pt idx="6689">
                  <c:v>2012</c:v>
                </c:pt>
                <c:pt idx="6690">
                  <c:v>2013</c:v>
                </c:pt>
                <c:pt idx="6691">
                  <c:v>2014</c:v>
                </c:pt>
                <c:pt idx="6692">
                  <c:v>2015</c:v>
                </c:pt>
                <c:pt idx="6693">
                  <c:v>2016</c:v>
                </c:pt>
                <c:pt idx="6694">
                  <c:v>2017</c:v>
                </c:pt>
                <c:pt idx="6695">
                  <c:v>2018</c:v>
                </c:pt>
                <c:pt idx="6696">
                  <c:v>2019</c:v>
                </c:pt>
                <c:pt idx="6697">
                  <c:v>2020</c:v>
                </c:pt>
                <c:pt idx="6698">
                  <c:v>2021</c:v>
                </c:pt>
                <c:pt idx="6699">
                  <c:v>2011</c:v>
                </c:pt>
                <c:pt idx="6700">
                  <c:v>2012</c:v>
                </c:pt>
                <c:pt idx="6701">
                  <c:v>2013</c:v>
                </c:pt>
                <c:pt idx="6702">
                  <c:v>2014</c:v>
                </c:pt>
                <c:pt idx="6703">
                  <c:v>2015</c:v>
                </c:pt>
                <c:pt idx="6704">
                  <c:v>2016</c:v>
                </c:pt>
                <c:pt idx="6705">
                  <c:v>2017</c:v>
                </c:pt>
                <c:pt idx="6706">
                  <c:v>2018</c:v>
                </c:pt>
                <c:pt idx="6707">
                  <c:v>2019</c:v>
                </c:pt>
                <c:pt idx="6708">
                  <c:v>2020</c:v>
                </c:pt>
                <c:pt idx="6709">
                  <c:v>2021</c:v>
                </c:pt>
                <c:pt idx="6710">
                  <c:v>2011</c:v>
                </c:pt>
                <c:pt idx="6711">
                  <c:v>2012</c:v>
                </c:pt>
                <c:pt idx="6712">
                  <c:v>2013</c:v>
                </c:pt>
                <c:pt idx="6713">
                  <c:v>2014</c:v>
                </c:pt>
                <c:pt idx="6714">
                  <c:v>2015</c:v>
                </c:pt>
                <c:pt idx="6715">
                  <c:v>2016</c:v>
                </c:pt>
                <c:pt idx="6716">
                  <c:v>2017</c:v>
                </c:pt>
                <c:pt idx="6717">
                  <c:v>2018</c:v>
                </c:pt>
                <c:pt idx="6718">
                  <c:v>2019</c:v>
                </c:pt>
                <c:pt idx="6719">
                  <c:v>2020</c:v>
                </c:pt>
                <c:pt idx="6720">
                  <c:v>2021</c:v>
                </c:pt>
                <c:pt idx="6721">
                  <c:v>2011</c:v>
                </c:pt>
                <c:pt idx="6722">
                  <c:v>2012</c:v>
                </c:pt>
                <c:pt idx="6723">
                  <c:v>2013</c:v>
                </c:pt>
                <c:pt idx="6724">
                  <c:v>2014</c:v>
                </c:pt>
                <c:pt idx="6725">
                  <c:v>2015</c:v>
                </c:pt>
                <c:pt idx="6726">
                  <c:v>2016</c:v>
                </c:pt>
                <c:pt idx="6727">
                  <c:v>2017</c:v>
                </c:pt>
                <c:pt idx="6728">
                  <c:v>2018</c:v>
                </c:pt>
                <c:pt idx="6729">
                  <c:v>2019</c:v>
                </c:pt>
                <c:pt idx="6730">
                  <c:v>2020</c:v>
                </c:pt>
                <c:pt idx="6731">
                  <c:v>2021</c:v>
                </c:pt>
                <c:pt idx="6732">
                  <c:v>2011</c:v>
                </c:pt>
                <c:pt idx="6733">
                  <c:v>2012</c:v>
                </c:pt>
                <c:pt idx="6734">
                  <c:v>2013</c:v>
                </c:pt>
                <c:pt idx="6735">
                  <c:v>2014</c:v>
                </c:pt>
                <c:pt idx="6736">
                  <c:v>2015</c:v>
                </c:pt>
                <c:pt idx="6737">
                  <c:v>2016</c:v>
                </c:pt>
                <c:pt idx="6738">
                  <c:v>2017</c:v>
                </c:pt>
                <c:pt idx="6739">
                  <c:v>2018</c:v>
                </c:pt>
                <c:pt idx="6740">
                  <c:v>2019</c:v>
                </c:pt>
                <c:pt idx="6741">
                  <c:v>2020</c:v>
                </c:pt>
                <c:pt idx="6742">
                  <c:v>2021</c:v>
                </c:pt>
                <c:pt idx="6743">
                  <c:v>2011</c:v>
                </c:pt>
                <c:pt idx="6744">
                  <c:v>2012</c:v>
                </c:pt>
                <c:pt idx="6745">
                  <c:v>2013</c:v>
                </c:pt>
                <c:pt idx="6746">
                  <c:v>2014</c:v>
                </c:pt>
                <c:pt idx="6747">
                  <c:v>2015</c:v>
                </c:pt>
                <c:pt idx="6748">
                  <c:v>2016</c:v>
                </c:pt>
                <c:pt idx="6749">
                  <c:v>2017</c:v>
                </c:pt>
                <c:pt idx="6750">
                  <c:v>2018</c:v>
                </c:pt>
                <c:pt idx="6751">
                  <c:v>2019</c:v>
                </c:pt>
                <c:pt idx="6752">
                  <c:v>2020</c:v>
                </c:pt>
                <c:pt idx="6753">
                  <c:v>2021</c:v>
                </c:pt>
                <c:pt idx="6754">
                  <c:v>2011</c:v>
                </c:pt>
                <c:pt idx="6755">
                  <c:v>2012</c:v>
                </c:pt>
                <c:pt idx="6756">
                  <c:v>2013</c:v>
                </c:pt>
                <c:pt idx="6757">
                  <c:v>2014</c:v>
                </c:pt>
                <c:pt idx="6758">
                  <c:v>2015</c:v>
                </c:pt>
                <c:pt idx="6759">
                  <c:v>2016</c:v>
                </c:pt>
                <c:pt idx="6760">
                  <c:v>2017</c:v>
                </c:pt>
                <c:pt idx="6761">
                  <c:v>2018</c:v>
                </c:pt>
                <c:pt idx="6762">
                  <c:v>2019</c:v>
                </c:pt>
                <c:pt idx="6763">
                  <c:v>2020</c:v>
                </c:pt>
                <c:pt idx="6764">
                  <c:v>2021</c:v>
                </c:pt>
                <c:pt idx="6765">
                  <c:v>2011</c:v>
                </c:pt>
                <c:pt idx="6766">
                  <c:v>2012</c:v>
                </c:pt>
                <c:pt idx="6767">
                  <c:v>2013</c:v>
                </c:pt>
                <c:pt idx="6768">
                  <c:v>2014</c:v>
                </c:pt>
                <c:pt idx="6769">
                  <c:v>2015</c:v>
                </c:pt>
                <c:pt idx="6770">
                  <c:v>2016</c:v>
                </c:pt>
                <c:pt idx="6771">
                  <c:v>2017</c:v>
                </c:pt>
                <c:pt idx="6772">
                  <c:v>2018</c:v>
                </c:pt>
                <c:pt idx="6773">
                  <c:v>2019</c:v>
                </c:pt>
                <c:pt idx="6774">
                  <c:v>2020</c:v>
                </c:pt>
                <c:pt idx="6775">
                  <c:v>2021</c:v>
                </c:pt>
                <c:pt idx="6776">
                  <c:v>2011</c:v>
                </c:pt>
                <c:pt idx="6777">
                  <c:v>2012</c:v>
                </c:pt>
                <c:pt idx="6778">
                  <c:v>2013</c:v>
                </c:pt>
                <c:pt idx="6779">
                  <c:v>2014</c:v>
                </c:pt>
                <c:pt idx="6780">
                  <c:v>2015</c:v>
                </c:pt>
                <c:pt idx="6781">
                  <c:v>2016</c:v>
                </c:pt>
                <c:pt idx="6782">
                  <c:v>2017</c:v>
                </c:pt>
                <c:pt idx="6783">
                  <c:v>2018</c:v>
                </c:pt>
                <c:pt idx="6784">
                  <c:v>2019</c:v>
                </c:pt>
                <c:pt idx="6785">
                  <c:v>2020</c:v>
                </c:pt>
                <c:pt idx="6786">
                  <c:v>2021</c:v>
                </c:pt>
                <c:pt idx="6787">
                  <c:v>2011</c:v>
                </c:pt>
                <c:pt idx="6788">
                  <c:v>2012</c:v>
                </c:pt>
                <c:pt idx="6789">
                  <c:v>2013</c:v>
                </c:pt>
                <c:pt idx="6790">
                  <c:v>2014</c:v>
                </c:pt>
                <c:pt idx="6791">
                  <c:v>2015</c:v>
                </c:pt>
                <c:pt idx="6792">
                  <c:v>2016</c:v>
                </c:pt>
                <c:pt idx="6793">
                  <c:v>2017</c:v>
                </c:pt>
                <c:pt idx="6794">
                  <c:v>2018</c:v>
                </c:pt>
                <c:pt idx="6795">
                  <c:v>2019</c:v>
                </c:pt>
                <c:pt idx="6796">
                  <c:v>2020</c:v>
                </c:pt>
                <c:pt idx="6797">
                  <c:v>2021</c:v>
                </c:pt>
                <c:pt idx="6798">
                  <c:v>2011</c:v>
                </c:pt>
                <c:pt idx="6799">
                  <c:v>2012</c:v>
                </c:pt>
                <c:pt idx="6800">
                  <c:v>2013</c:v>
                </c:pt>
                <c:pt idx="6801">
                  <c:v>2014</c:v>
                </c:pt>
                <c:pt idx="6802">
                  <c:v>2015</c:v>
                </c:pt>
                <c:pt idx="6803">
                  <c:v>2016</c:v>
                </c:pt>
                <c:pt idx="6804">
                  <c:v>2017</c:v>
                </c:pt>
                <c:pt idx="6805">
                  <c:v>2018</c:v>
                </c:pt>
                <c:pt idx="6806">
                  <c:v>2019</c:v>
                </c:pt>
                <c:pt idx="6807">
                  <c:v>2020</c:v>
                </c:pt>
                <c:pt idx="6808">
                  <c:v>2021</c:v>
                </c:pt>
                <c:pt idx="6809">
                  <c:v>2011</c:v>
                </c:pt>
                <c:pt idx="6810">
                  <c:v>2012</c:v>
                </c:pt>
                <c:pt idx="6811">
                  <c:v>2013</c:v>
                </c:pt>
                <c:pt idx="6812">
                  <c:v>2014</c:v>
                </c:pt>
                <c:pt idx="6813">
                  <c:v>2015</c:v>
                </c:pt>
                <c:pt idx="6814">
                  <c:v>2016</c:v>
                </c:pt>
                <c:pt idx="6815">
                  <c:v>2017</c:v>
                </c:pt>
                <c:pt idx="6816">
                  <c:v>2018</c:v>
                </c:pt>
                <c:pt idx="6817">
                  <c:v>2019</c:v>
                </c:pt>
                <c:pt idx="6818">
                  <c:v>2020</c:v>
                </c:pt>
                <c:pt idx="6819">
                  <c:v>2021</c:v>
                </c:pt>
                <c:pt idx="6820">
                  <c:v>2011</c:v>
                </c:pt>
                <c:pt idx="6821">
                  <c:v>2012</c:v>
                </c:pt>
                <c:pt idx="6822">
                  <c:v>2013</c:v>
                </c:pt>
                <c:pt idx="6823">
                  <c:v>2014</c:v>
                </c:pt>
                <c:pt idx="6824">
                  <c:v>2015</c:v>
                </c:pt>
                <c:pt idx="6825">
                  <c:v>2016</c:v>
                </c:pt>
                <c:pt idx="6826">
                  <c:v>2017</c:v>
                </c:pt>
                <c:pt idx="6827">
                  <c:v>2018</c:v>
                </c:pt>
                <c:pt idx="6828">
                  <c:v>2019</c:v>
                </c:pt>
                <c:pt idx="6829">
                  <c:v>2020</c:v>
                </c:pt>
                <c:pt idx="6830">
                  <c:v>2021</c:v>
                </c:pt>
                <c:pt idx="6831">
                  <c:v>2011</c:v>
                </c:pt>
                <c:pt idx="6832">
                  <c:v>2012</c:v>
                </c:pt>
                <c:pt idx="6833">
                  <c:v>2013</c:v>
                </c:pt>
                <c:pt idx="6834">
                  <c:v>2014</c:v>
                </c:pt>
                <c:pt idx="6835">
                  <c:v>2015</c:v>
                </c:pt>
                <c:pt idx="6836">
                  <c:v>2016</c:v>
                </c:pt>
                <c:pt idx="6837">
                  <c:v>2017</c:v>
                </c:pt>
                <c:pt idx="6838">
                  <c:v>2018</c:v>
                </c:pt>
                <c:pt idx="6839">
                  <c:v>2019</c:v>
                </c:pt>
                <c:pt idx="6840">
                  <c:v>2020</c:v>
                </c:pt>
                <c:pt idx="6841">
                  <c:v>2021</c:v>
                </c:pt>
                <c:pt idx="6842">
                  <c:v>2011</c:v>
                </c:pt>
                <c:pt idx="6843">
                  <c:v>2012</c:v>
                </c:pt>
                <c:pt idx="6844">
                  <c:v>2013</c:v>
                </c:pt>
                <c:pt idx="6845">
                  <c:v>2014</c:v>
                </c:pt>
                <c:pt idx="6846">
                  <c:v>2015</c:v>
                </c:pt>
                <c:pt idx="6847">
                  <c:v>2016</c:v>
                </c:pt>
                <c:pt idx="6848">
                  <c:v>2017</c:v>
                </c:pt>
                <c:pt idx="6849">
                  <c:v>2018</c:v>
                </c:pt>
                <c:pt idx="6850">
                  <c:v>2019</c:v>
                </c:pt>
                <c:pt idx="6851">
                  <c:v>2020</c:v>
                </c:pt>
                <c:pt idx="6852">
                  <c:v>2021</c:v>
                </c:pt>
                <c:pt idx="6853">
                  <c:v>2011</c:v>
                </c:pt>
                <c:pt idx="6854">
                  <c:v>2012</c:v>
                </c:pt>
                <c:pt idx="6855">
                  <c:v>2013</c:v>
                </c:pt>
                <c:pt idx="6856">
                  <c:v>2014</c:v>
                </c:pt>
                <c:pt idx="6857">
                  <c:v>2015</c:v>
                </c:pt>
                <c:pt idx="6858">
                  <c:v>2016</c:v>
                </c:pt>
                <c:pt idx="6859">
                  <c:v>2017</c:v>
                </c:pt>
                <c:pt idx="6860">
                  <c:v>2018</c:v>
                </c:pt>
                <c:pt idx="6861">
                  <c:v>2019</c:v>
                </c:pt>
                <c:pt idx="6862">
                  <c:v>2020</c:v>
                </c:pt>
                <c:pt idx="6863">
                  <c:v>2021</c:v>
                </c:pt>
                <c:pt idx="6864">
                  <c:v>2011</c:v>
                </c:pt>
                <c:pt idx="6865">
                  <c:v>2012</c:v>
                </c:pt>
                <c:pt idx="6866">
                  <c:v>2013</c:v>
                </c:pt>
                <c:pt idx="6867">
                  <c:v>2014</c:v>
                </c:pt>
                <c:pt idx="6868">
                  <c:v>2015</c:v>
                </c:pt>
                <c:pt idx="6869">
                  <c:v>2016</c:v>
                </c:pt>
                <c:pt idx="6870">
                  <c:v>2017</c:v>
                </c:pt>
                <c:pt idx="6871">
                  <c:v>2018</c:v>
                </c:pt>
                <c:pt idx="6872">
                  <c:v>2019</c:v>
                </c:pt>
                <c:pt idx="6873">
                  <c:v>2020</c:v>
                </c:pt>
                <c:pt idx="6874">
                  <c:v>2021</c:v>
                </c:pt>
                <c:pt idx="6875">
                  <c:v>2011</c:v>
                </c:pt>
                <c:pt idx="6876">
                  <c:v>2012</c:v>
                </c:pt>
                <c:pt idx="6877">
                  <c:v>2013</c:v>
                </c:pt>
                <c:pt idx="6878">
                  <c:v>2014</c:v>
                </c:pt>
                <c:pt idx="6879">
                  <c:v>2015</c:v>
                </c:pt>
                <c:pt idx="6880">
                  <c:v>2016</c:v>
                </c:pt>
                <c:pt idx="6881">
                  <c:v>2017</c:v>
                </c:pt>
                <c:pt idx="6882">
                  <c:v>2018</c:v>
                </c:pt>
                <c:pt idx="6883">
                  <c:v>2019</c:v>
                </c:pt>
                <c:pt idx="6884">
                  <c:v>2020</c:v>
                </c:pt>
                <c:pt idx="6885">
                  <c:v>2021</c:v>
                </c:pt>
                <c:pt idx="6886">
                  <c:v>2011</c:v>
                </c:pt>
                <c:pt idx="6887">
                  <c:v>2012</c:v>
                </c:pt>
                <c:pt idx="6888">
                  <c:v>2013</c:v>
                </c:pt>
                <c:pt idx="6889">
                  <c:v>2014</c:v>
                </c:pt>
                <c:pt idx="6890">
                  <c:v>2015</c:v>
                </c:pt>
                <c:pt idx="6891">
                  <c:v>2016</c:v>
                </c:pt>
                <c:pt idx="6892">
                  <c:v>2017</c:v>
                </c:pt>
                <c:pt idx="6893">
                  <c:v>2018</c:v>
                </c:pt>
                <c:pt idx="6894">
                  <c:v>2019</c:v>
                </c:pt>
                <c:pt idx="6895">
                  <c:v>2020</c:v>
                </c:pt>
                <c:pt idx="6896">
                  <c:v>2021</c:v>
                </c:pt>
                <c:pt idx="6897">
                  <c:v>2011</c:v>
                </c:pt>
                <c:pt idx="6898">
                  <c:v>2012</c:v>
                </c:pt>
                <c:pt idx="6899">
                  <c:v>2013</c:v>
                </c:pt>
                <c:pt idx="6900">
                  <c:v>2014</c:v>
                </c:pt>
                <c:pt idx="6901">
                  <c:v>2015</c:v>
                </c:pt>
                <c:pt idx="6902">
                  <c:v>2016</c:v>
                </c:pt>
                <c:pt idx="6903">
                  <c:v>2017</c:v>
                </c:pt>
                <c:pt idx="6904">
                  <c:v>2018</c:v>
                </c:pt>
                <c:pt idx="6905">
                  <c:v>2019</c:v>
                </c:pt>
                <c:pt idx="6906">
                  <c:v>2020</c:v>
                </c:pt>
                <c:pt idx="6907">
                  <c:v>2021</c:v>
                </c:pt>
                <c:pt idx="6908">
                  <c:v>2011</c:v>
                </c:pt>
                <c:pt idx="6909">
                  <c:v>2012</c:v>
                </c:pt>
                <c:pt idx="6910">
                  <c:v>2013</c:v>
                </c:pt>
                <c:pt idx="6911">
                  <c:v>2014</c:v>
                </c:pt>
                <c:pt idx="6912">
                  <c:v>2015</c:v>
                </c:pt>
                <c:pt idx="6913">
                  <c:v>2016</c:v>
                </c:pt>
                <c:pt idx="6914">
                  <c:v>2017</c:v>
                </c:pt>
                <c:pt idx="6915">
                  <c:v>2018</c:v>
                </c:pt>
                <c:pt idx="6916">
                  <c:v>2019</c:v>
                </c:pt>
                <c:pt idx="6917">
                  <c:v>2020</c:v>
                </c:pt>
                <c:pt idx="6918">
                  <c:v>2021</c:v>
                </c:pt>
                <c:pt idx="6919">
                  <c:v>2011</c:v>
                </c:pt>
                <c:pt idx="6920">
                  <c:v>2012</c:v>
                </c:pt>
                <c:pt idx="6921">
                  <c:v>2013</c:v>
                </c:pt>
                <c:pt idx="6922">
                  <c:v>2014</c:v>
                </c:pt>
                <c:pt idx="6923">
                  <c:v>2015</c:v>
                </c:pt>
                <c:pt idx="6924">
                  <c:v>2016</c:v>
                </c:pt>
                <c:pt idx="6925">
                  <c:v>2017</c:v>
                </c:pt>
                <c:pt idx="6926">
                  <c:v>2018</c:v>
                </c:pt>
                <c:pt idx="6927">
                  <c:v>2019</c:v>
                </c:pt>
                <c:pt idx="6928">
                  <c:v>2020</c:v>
                </c:pt>
                <c:pt idx="6929">
                  <c:v>2021</c:v>
                </c:pt>
                <c:pt idx="6930">
                  <c:v>2011</c:v>
                </c:pt>
                <c:pt idx="6931">
                  <c:v>2012</c:v>
                </c:pt>
                <c:pt idx="6932">
                  <c:v>2013</c:v>
                </c:pt>
                <c:pt idx="6933">
                  <c:v>2014</c:v>
                </c:pt>
                <c:pt idx="6934">
                  <c:v>2015</c:v>
                </c:pt>
                <c:pt idx="6935">
                  <c:v>2016</c:v>
                </c:pt>
                <c:pt idx="6936">
                  <c:v>2017</c:v>
                </c:pt>
                <c:pt idx="6937">
                  <c:v>2018</c:v>
                </c:pt>
                <c:pt idx="6938">
                  <c:v>2019</c:v>
                </c:pt>
                <c:pt idx="6939">
                  <c:v>2020</c:v>
                </c:pt>
                <c:pt idx="6940">
                  <c:v>2021</c:v>
                </c:pt>
                <c:pt idx="6941">
                  <c:v>2011</c:v>
                </c:pt>
                <c:pt idx="6942">
                  <c:v>2012</c:v>
                </c:pt>
                <c:pt idx="6943">
                  <c:v>2013</c:v>
                </c:pt>
                <c:pt idx="6944">
                  <c:v>2014</c:v>
                </c:pt>
                <c:pt idx="6945">
                  <c:v>2015</c:v>
                </c:pt>
                <c:pt idx="6946">
                  <c:v>2016</c:v>
                </c:pt>
                <c:pt idx="6947">
                  <c:v>2017</c:v>
                </c:pt>
                <c:pt idx="6948">
                  <c:v>2018</c:v>
                </c:pt>
                <c:pt idx="6949">
                  <c:v>2019</c:v>
                </c:pt>
                <c:pt idx="6950">
                  <c:v>2020</c:v>
                </c:pt>
                <c:pt idx="6951">
                  <c:v>2021</c:v>
                </c:pt>
                <c:pt idx="6952">
                  <c:v>2011</c:v>
                </c:pt>
                <c:pt idx="6953">
                  <c:v>2012</c:v>
                </c:pt>
                <c:pt idx="6954">
                  <c:v>2013</c:v>
                </c:pt>
                <c:pt idx="6955">
                  <c:v>2014</c:v>
                </c:pt>
                <c:pt idx="6956">
                  <c:v>2015</c:v>
                </c:pt>
                <c:pt idx="6957">
                  <c:v>2016</c:v>
                </c:pt>
                <c:pt idx="6958">
                  <c:v>2017</c:v>
                </c:pt>
                <c:pt idx="6959">
                  <c:v>2018</c:v>
                </c:pt>
                <c:pt idx="6960">
                  <c:v>2019</c:v>
                </c:pt>
                <c:pt idx="6961">
                  <c:v>2020</c:v>
                </c:pt>
                <c:pt idx="6962">
                  <c:v>2021</c:v>
                </c:pt>
                <c:pt idx="6963">
                  <c:v>2011</c:v>
                </c:pt>
                <c:pt idx="6964">
                  <c:v>2012</c:v>
                </c:pt>
                <c:pt idx="6965">
                  <c:v>2013</c:v>
                </c:pt>
                <c:pt idx="6966">
                  <c:v>2014</c:v>
                </c:pt>
                <c:pt idx="6967">
                  <c:v>2015</c:v>
                </c:pt>
                <c:pt idx="6968">
                  <c:v>2016</c:v>
                </c:pt>
                <c:pt idx="6969">
                  <c:v>2017</c:v>
                </c:pt>
                <c:pt idx="6970">
                  <c:v>2018</c:v>
                </c:pt>
                <c:pt idx="6971">
                  <c:v>2019</c:v>
                </c:pt>
                <c:pt idx="6972">
                  <c:v>2020</c:v>
                </c:pt>
                <c:pt idx="6973">
                  <c:v>2021</c:v>
                </c:pt>
                <c:pt idx="6974">
                  <c:v>2011</c:v>
                </c:pt>
                <c:pt idx="6975">
                  <c:v>2012</c:v>
                </c:pt>
                <c:pt idx="6976">
                  <c:v>2013</c:v>
                </c:pt>
                <c:pt idx="6977">
                  <c:v>2014</c:v>
                </c:pt>
                <c:pt idx="6978">
                  <c:v>2015</c:v>
                </c:pt>
                <c:pt idx="6979">
                  <c:v>2016</c:v>
                </c:pt>
                <c:pt idx="6980">
                  <c:v>2017</c:v>
                </c:pt>
                <c:pt idx="6981">
                  <c:v>2018</c:v>
                </c:pt>
                <c:pt idx="6982">
                  <c:v>2019</c:v>
                </c:pt>
                <c:pt idx="6983">
                  <c:v>2020</c:v>
                </c:pt>
                <c:pt idx="6984">
                  <c:v>2021</c:v>
                </c:pt>
                <c:pt idx="6985">
                  <c:v>2011</c:v>
                </c:pt>
                <c:pt idx="6986">
                  <c:v>2012</c:v>
                </c:pt>
                <c:pt idx="6987">
                  <c:v>2013</c:v>
                </c:pt>
                <c:pt idx="6988">
                  <c:v>2014</c:v>
                </c:pt>
                <c:pt idx="6989">
                  <c:v>2015</c:v>
                </c:pt>
                <c:pt idx="6990">
                  <c:v>2016</c:v>
                </c:pt>
                <c:pt idx="6991">
                  <c:v>2017</c:v>
                </c:pt>
                <c:pt idx="6992">
                  <c:v>2018</c:v>
                </c:pt>
                <c:pt idx="6993">
                  <c:v>2019</c:v>
                </c:pt>
                <c:pt idx="6994">
                  <c:v>2020</c:v>
                </c:pt>
                <c:pt idx="6995">
                  <c:v>2021</c:v>
                </c:pt>
                <c:pt idx="6996">
                  <c:v>2011</c:v>
                </c:pt>
                <c:pt idx="6997">
                  <c:v>2012</c:v>
                </c:pt>
                <c:pt idx="6998">
                  <c:v>2013</c:v>
                </c:pt>
                <c:pt idx="6999">
                  <c:v>2014</c:v>
                </c:pt>
                <c:pt idx="7000">
                  <c:v>2015</c:v>
                </c:pt>
                <c:pt idx="7001">
                  <c:v>2016</c:v>
                </c:pt>
                <c:pt idx="7002">
                  <c:v>2017</c:v>
                </c:pt>
                <c:pt idx="7003">
                  <c:v>2018</c:v>
                </c:pt>
                <c:pt idx="7004">
                  <c:v>2019</c:v>
                </c:pt>
                <c:pt idx="7005">
                  <c:v>2020</c:v>
                </c:pt>
                <c:pt idx="7006">
                  <c:v>2021</c:v>
                </c:pt>
                <c:pt idx="7007">
                  <c:v>2011</c:v>
                </c:pt>
                <c:pt idx="7008">
                  <c:v>2012</c:v>
                </c:pt>
                <c:pt idx="7009">
                  <c:v>2013</c:v>
                </c:pt>
                <c:pt idx="7010">
                  <c:v>2014</c:v>
                </c:pt>
                <c:pt idx="7011">
                  <c:v>2015</c:v>
                </c:pt>
                <c:pt idx="7012">
                  <c:v>2016</c:v>
                </c:pt>
                <c:pt idx="7013">
                  <c:v>2017</c:v>
                </c:pt>
                <c:pt idx="7014">
                  <c:v>2018</c:v>
                </c:pt>
                <c:pt idx="7015">
                  <c:v>2019</c:v>
                </c:pt>
                <c:pt idx="7016">
                  <c:v>2020</c:v>
                </c:pt>
                <c:pt idx="7017">
                  <c:v>2021</c:v>
                </c:pt>
                <c:pt idx="7018">
                  <c:v>2011</c:v>
                </c:pt>
                <c:pt idx="7019">
                  <c:v>2012</c:v>
                </c:pt>
                <c:pt idx="7020">
                  <c:v>2013</c:v>
                </c:pt>
                <c:pt idx="7021">
                  <c:v>2014</c:v>
                </c:pt>
                <c:pt idx="7022">
                  <c:v>2015</c:v>
                </c:pt>
                <c:pt idx="7023">
                  <c:v>2016</c:v>
                </c:pt>
                <c:pt idx="7024">
                  <c:v>2017</c:v>
                </c:pt>
                <c:pt idx="7025">
                  <c:v>2018</c:v>
                </c:pt>
                <c:pt idx="7026">
                  <c:v>2019</c:v>
                </c:pt>
                <c:pt idx="7027">
                  <c:v>2020</c:v>
                </c:pt>
                <c:pt idx="7028">
                  <c:v>2021</c:v>
                </c:pt>
                <c:pt idx="7029">
                  <c:v>2011</c:v>
                </c:pt>
                <c:pt idx="7030">
                  <c:v>2012</c:v>
                </c:pt>
                <c:pt idx="7031">
                  <c:v>2013</c:v>
                </c:pt>
                <c:pt idx="7032">
                  <c:v>2014</c:v>
                </c:pt>
                <c:pt idx="7033">
                  <c:v>2015</c:v>
                </c:pt>
                <c:pt idx="7034">
                  <c:v>2016</c:v>
                </c:pt>
                <c:pt idx="7035">
                  <c:v>2017</c:v>
                </c:pt>
                <c:pt idx="7036">
                  <c:v>2018</c:v>
                </c:pt>
                <c:pt idx="7037">
                  <c:v>2019</c:v>
                </c:pt>
                <c:pt idx="7038">
                  <c:v>2020</c:v>
                </c:pt>
                <c:pt idx="7039">
                  <c:v>2021</c:v>
                </c:pt>
                <c:pt idx="7040">
                  <c:v>2011</c:v>
                </c:pt>
                <c:pt idx="7041">
                  <c:v>2012</c:v>
                </c:pt>
                <c:pt idx="7042">
                  <c:v>2013</c:v>
                </c:pt>
                <c:pt idx="7043">
                  <c:v>2014</c:v>
                </c:pt>
                <c:pt idx="7044">
                  <c:v>2015</c:v>
                </c:pt>
                <c:pt idx="7045">
                  <c:v>2016</c:v>
                </c:pt>
                <c:pt idx="7046">
                  <c:v>2017</c:v>
                </c:pt>
                <c:pt idx="7047">
                  <c:v>2018</c:v>
                </c:pt>
                <c:pt idx="7048">
                  <c:v>2019</c:v>
                </c:pt>
                <c:pt idx="7049">
                  <c:v>2020</c:v>
                </c:pt>
                <c:pt idx="7050">
                  <c:v>2021</c:v>
                </c:pt>
                <c:pt idx="7051">
                  <c:v>2011</c:v>
                </c:pt>
                <c:pt idx="7052">
                  <c:v>2012</c:v>
                </c:pt>
                <c:pt idx="7053">
                  <c:v>2013</c:v>
                </c:pt>
                <c:pt idx="7054">
                  <c:v>2014</c:v>
                </c:pt>
                <c:pt idx="7055">
                  <c:v>2015</c:v>
                </c:pt>
                <c:pt idx="7056">
                  <c:v>2016</c:v>
                </c:pt>
                <c:pt idx="7057">
                  <c:v>2017</c:v>
                </c:pt>
                <c:pt idx="7058">
                  <c:v>2018</c:v>
                </c:pt>
                <c:pt idx="7059">
                  <c:v>2019</c:v>
                </c:pt>
                <c:pt idx="7060">
                  <c:v>2020</c:v>
                </c:pt>
                <c:pt idx="7061">
                  <c:v>2021</c:v>
                </c:pt>
                <c:pt idx="7062">
                  <c:v>2011</c:v>
                </c:pt>
                <c:pt idx="7063">
                  <c:v>2012</c:v>
                </c:pt>
                <c:pt idx="7064">
                  <c:v>2013</c:v>
                </c:pt>
                <c:pt idx="7065">
                  <c:v>2014</c:v>
                </c:pt>
                <c:pt idx="7066">
                  <c:v>2015</c:v>
                </c:pt>
                <c:pt idx="7067">
                  <c:v>2016</c:v>
                </c:pt>
                <c:pt idx="7068">
                  <c:v>2017</c:v>
                </c:pt>
                <c:pt idx="7069">
                  <c:v>2018</c:v>
                </c:pt>
                <c:pt idx="7070">
                  <c:v>2019</c:v>
                </c:pt>
                <c:pt idx="7071">
                  <c:v>2020</c:v>
                </c:pt>
                <c:pt idx="7072">
                  <c:v>2021</c:v>
                </c:pt>
                <c:pt idx="7073">
                  <c:v>2011</c:v>
                </c:pt>
                <c:pt idx="7074">
                  <c:v>2012</c:v>
                </c:pt>
                <c:pt idx="7075">
                  <c:v>2013</c:v>
                </c:pt>
                <c:pt idx="7076">
                  <c:v>2014</c:v>
                </c:pt>
                <c:pt idx="7077">
                  <c:v>2015</c:v>
                </c:pt>
                <c:pt idx="7078">
                  <c:v>2016</c:v>
                </c:pt>
                <c:pt idx="7079">
                  <c:v>2017</c:v>
                </c:pt>
                <c:pt idx="7080">
                  <c:v>2018</c:v>
                </c:pt>
                <c:pt idx="7081">
                  <c:v>2019</c:v>
                </c:pt>
                <c:pt idx="7082">
                  <c:v>2020</c:v>
                </c:pt>
                <c:pt idx="7083">
                  <c:v>2021</c:v>
                </c:pt>
                <c:pt idx="7084">
                  <c:v>2011</c:v>
                </c:pt>
                <c:pt idx="7085">
                  <c:v>2012</c:v>
                </c:pt>
                <c:pt idx="7086">
                  <c:v>2013</c:v>
                </c:pt>
                <c:pt idx="7087">
                  <c:v>2014</c:v>
                </c:pt>
                <c:pt idx="7088">
                  <c:v>2015</c:v>
                </c:pt>
                <c:pt idx="7089">
                  <c:v>2016</c:v>
                </c:pt>
                <c:pt idx="7090">
                  <c:v>2017</c:v>
                </c:pt>
                <c:pt idx="7091">
                  <c:v>2018</c:v>
                </c:pt>
                <c:pt idx="7092">
                  <c:v>2019</c:v>
                </c:pt>
                <c:pt idx="7093">
                  <c:v>2020</c:v>
                </c:pt>
                <c:pt idx="7094">
                  <c:v>2021</c:v>
                </c:pt>
                <c:pt idx="7095">
                  <c:v>2011</c:v>
                </c:pt>
                <c:pt idx="7096">
                  <c:v>2012</c:v>
                </c:pt>
                <c:pt idx="7097">
                  <c:v>2013</c:v>
                </c:pt>
                <c:pt idx="7098">
                  <c:v>2014</c:v>
                </c:pt>
                <c:pt idx="7099">
                  <c:v>2015</c:v>
                </c:pt>
                <c:pt idx="7100">
                  <c:v>2016</c:v>
                </c:pt>
                <c:pt idx="7101">
                  <c:v>2017</c:v>
                </c:pt>
                <c:pt idx="7102">
                  <c:v>2018</c:v>
                </c:pt>
                <c:pt idx="7103">
                  <c:v>2019</c:v>
                </c:pt>
                <c:pt idx="7104">
                  <c:v>2020</c:v>
                </c:pt>
                <c:pt idx="7105">
                  <c:v>2021</c:v>
                </c:pt>
                <c:pt idx="7106">
                  <c:v>2011</c:v>
                </c:pt>
                <c:pt idx="7107">
                  <c:v>2012</c:v>
                </c:pt>
                <c:pt idx="7108">
                  <c:v>2013</c:v>
                </c:pt>
                <c:pt idx="7109">
                  <c:v>2014</c:v>
                </c:pt>
                <c:pt idx="7110">
                  <c:v>2015</c:v>
                </c:pt>
                <c:pt idx="7111">
                  <c:v>2016</c:v>
                </c:pt>
                <c:pt idx="7112">
                  <c:v>2017</c:v>
                </c:pt>
                <c:pt idx="7113">
                  <c:v>2018</c:v>
                </c:pt>
                <c:pt idx="7114">
                  <c:v>2019</c:v>
                </c:pt>
                <c:pt idx="7115">
                  <c:v>2020</c:v>
                </c:pt>
                <c:pt idx="7116">
                  <c:v>2021</c:v>
                </c:pt>
                <c:pt idx="7117">
                  <c:v>2011</c:v>
                </c:pt>
                <c:pt idx="7118">
                  <c:v>2012</c:v>
                </c:pt>
                <c:pt idx="7119">
                  <c:v>2013</c:v>
                </c:pt>
                <c:pt idx="7120">
                  <c:v>2014</c:v>
                </c:pt>
                <c:pt idx="7121">
                  <c:v>2015</c:v>
                </c:pt>
                <c:pt idx="7122">
                  <c:v>2016</c:v>
                </c:pt>
                <c:pt idx="7123">
                  <c:v>2017</c:v>
                </c:pt>
                <c:pt idx="7124">
                  <c:v>2018</c:v>
                </c:pt>
                <c:pt idx="7125">
                  <c:v>2019</c:v>
                </c:pt>
                <c:pt idx="7126">
                  <c:v>2020</c:v>
                </c:pt>
                <c:pt idx="7127">
                  <c:v>2021</c:v>
                </c:pt>
                <c:pt idx="7128">
                  <c:v>2011</c:v>
                </c:pt>
                <c:pt idx="7129">
                  <c:v>2012</c:v>
                </c:pt>
                <c:pt idx="7130">
                  <c:v>2013</c:v>
                </c:pt>
                <c:pt idx="7131">
                  <c:v>2014</c:v>
                </c:pt>
                <c:pt idx="7132">
                  <c:v>2015</c:v>
                </c:pt>
                <c:pt idx="7133">
                  <c:v>2016</c:v>
                </c:pt>
                <c:pt idx="7134">
                  <c:v>2017</c:v>
                </c:pt>
                <c:pt idx="7135">
                  <c:v>2018</c:v>
                </c:pt>
                <c:pt idx="7136">
                  <c:v>2019</c:v>
                </c:pt>
                <c:pt idx="7137">
                  <c:v>2020</c:v>
                </c:pt>
                <c:pt idx="7138">
                  <c:v>2021</c:v>
                </c:pt>
                <c:pt idx="7139">
                  <c:v>2011</c:v>
                </c:pt>
                <c:pt idx="7140">
                  <c:v>2012</c:v>
                </c:pt>
                <c:pt idx="7141">
                  <c:v>2013</c:v>
                </c:pt>
                <c:pt idx="7142">
                  <c:v>2014</c:v>
                </c:pt>
                <c:pt idx="7143">
                  <c:v>2015</c:v>
                </c:pt>
                <c:pt idx="7144">
                  <c:v>2016</c:v>
                </c:pt>
                <c:pt idx="7145">
                  <c:v>2017</c:v>
                </c:pt>
                <c:pt idx="7146">
                  <c:v>2018</c:v>
                </c:pt>
                <c:pt idx="7147">
                  <c:v>2019</c:v>
                </c:pt>
                <c:pt idx="7148">
                  <c:v>2020</c:v>
                </c:pt>
                <c:pt idx="7149">
                  <c:v>2021</c:v>
                </c:pt>
                <c:pt idx="7150">
                  <c:v>2011</c:v>
                </c:pt>
                <c:pt idx="7151">
                  <c:v>2012</c:v>
                </c:pt>
                <c:pt idx="7152">
                  <c:v>2013</c:v>
                </c:pt>
                <c:pt idx="7153">
                  <c:v>2014</c:v>
                </c:pt>
                <c:pt idx="7154">
                  <c:v>2015</c:v>
                </c:pt>
                <c:pt idx="7155">
                  <c:v>2016</c:v>
                </c:pt>
                <c:pt idx="7156">
                  <c:v>2017</c:v>
                </c:pt>
                <c:pt idx="7157">
                  <c:v>2018</c:v>
                </c:pt>
                <c:pt idx="7158">
                  <c:v>2019</c:v>
                </c:pt>
                <c:pt idx="7159">
                  <c:v>2020</c:v>
                </c:pt>
                <c:pt idx="7160">
                  <c:v>2021</c:v>
                </c:pt>
                <c:pt idx="7161">
                  <c:v>2011</c:v>
                </c:pt>
                <c:pt idx="7162">
                  <c:v>2012</c:v>
                </c:pt>
                <c:pt idx="7163">
                  <c:v>2013</c:v>
                </c:pt>
                <c:pt idx="7164">
                  <c:v>2014</c:v>
                </c:pt>
                <c:pt idx="7165">
                  <c:v>2015</c:v>
                </c:pt>
                <c:pt idx="7166">
                  <c:v>2016</c:v>
                </c:pt>
                <c:pt idx="7167">
                  <c:v>2017</c:v>
                </c:pt>
                <c:pt idx="7168">
                  <c:v>2018</c:v>
                </c:pt>
                <c:pt idx="7169">
                  <c:v>2019</c:v>
                </c:pt>
                <c:pt idx="7170">
                  <c:v>2020</c:v>
                </c:pt>
                <c:pt idx="7171">
                  <c:v>2021</c:v>
                </c:pt>
                <c:pt idx="7172">
                  <c:v>2011</c:v>
                </c:pt>
                <c:pt idx="7173">
                  <c:v>2012</c:v>
                </c:pt>
                <c:pt idx="7174">
                  <c:v>2013</c:v>
                </c:pt>
                <c:pt idx="7175">
                  <c:v>2014</c:v>
                </c:pt>
                <c:pt idx="7176">
                  <c:v>2015</c:v>
                </c:pt>
                <c:pt idx="7177">
                  <c:v>2016</c:v>
                </c:pt>
                <c:pt idx="7178">
                  <c:v>2017</c:v>
                </c:pt>
                <c:pt idx="7179">
                  <c:v>2018</c:v>
                </c:pt>
                <c:pt idx="7180">
                  <c:v>2019</c:v>
                </c:pt>
                <c:pt idx="7181">
                  <c:v>2020</c:v>
                </c:pt>
                <c:pt idx="7182">
                  <c:v>2021</c:v>
                </c:pt>
                <c:pt idx="7183">
                  <c:v>2011</c:v>
                </c:pt>
                <c:pt idx="7184">
                  <c:v>2012</c:v>
                </c:pt>
                <c:pt idx="7185">
                  <c:v>2013</c:v>
                </c:pt>
                <c:pt idx="7186">
                  <c:v>2014</c:v>
                </c:pt>
                <c:pt idx="7187">
                  <c:v>2015</c:v>
                </c:pt>
                <c:pt idx="7188">
                  <c:v>2016</c:v>
                </c:pt>
                <c:pt idx="7189">
                  <c:v>2017</c:v>
                </c:pt>
                <c:pt idx="7190">
                  <c:v>2018</c:v>
                </c:pt>
                <c:pt idx="7191">
                  <c:v>2019</c:v>
                </c:pt>
                <c:pt idx="7192">
                  <c:v>2020</c:v>
                </c:pt>
                <c:pt idx="7193">
                  <c:v>2021</c:v>
                </c:pt>
                <c:pt idx="7194">
                  <c:v>2011</c:v>
                </c:pt>
                <c:pt idx="7195">
                  <c:v>2012</c:v>
                </c:pt>
                <c:pt idx="7196">
                  <c:v>2013</c:v>
                </c:pt>
                <c:pt idx="7197">
                  <c:v>2014</c:v>
                </c:pt>
                <c:pt idx="7198">
                  <c:v>2015</c:v>
                </c:pt>
                <c:pt idx="7199">
                  <c:v>2016</c:v>
                </c:pt>
                <c:pt idx="7200">
                  <c:v>2017</c:v>
                </c:pt>
                <c:pt idx="7201">
                  <c:v>2018</c:v>
                </c:pt>
                <c:pt idx="7202">
                  <c:v>2019</c:v>
                </c:pt>
                <c:pt idx="7203">
                  <c:v>2020</c:v>
                </c:pt>
                <c:pt idx="7204">
                  <c:v>2021</c:v>
                </c:pt>
                <c:pt idx="7205">
                  <c:v>2011</c:v>
                </c:pt>
                <c:pt idx="7206">
                  <c:v>2012</c:v>
                </c:pt>
                <c:pt idx="7207">
                  <c:v>2013</c:v>
                </c:pt>
                <c:pt idx="7208">
                  <c:v>2014</c:v>
                </c:pt>
                <c:pt idx="7209">
                  <c:v>2015</c:v>
                </c:pt>
                <c:pt idx="7210">
                  <c:v>2016</c:v>
                </c:pt>
                <c:pt idx="7211">
                  <c:v>2017</c:v>
                </c:pt>
                <c:pt idx="7212">
                  <c:v>2018</c:v>
                </c:pt>
                <c:pt idx="7213">
                  <c:v>2019</c:v>
                </c:pt>
                <c:pt idx="7214">
                  <c:v>2020</c:v>
                </c:pt>
                <c:pt idx="7215">
                  <c:v>2021</c:v>
                </c:pt>
                <c:pt idx="7216">
                  <c:v>2011</c:v>
                </c:pt>
                <c:pt idx="7217">
                  <c:v>2012</c:v>
                </c:pt>
                <c:pt idx="7218">
                  <c:v>2013</c:v>
                </c:pt>
                <c:pt idx="7219">
                  <c:v>2014</c:v>
                </c:pt>
                <c:pt idx="7220">
                  <c:v>2015</c:v>
                </c:pt>
                <c:pt idx="7221">
                  <c:v>2016</c:v>
                </c:pt>
                <c:pt idx="7222">
                  <c:v>2017</c:v>
                </c:pt>
                <c:pt idx="7223">
                  <c:v>2018</c:v>
                </c:pt>
                <c:pt idx="7224">
                  <c:v>2019</c:v>
                </c:pt>
                <c:pt idx="7225">
                  <c:v>2020</c:v>
                </c:pt>
                <c:pt idx="7226">
                  <c:v>2021</c:v>
                </c:pt>
                <c:pt idx="7227">
                  <c:v>2011</c:v>
                </c:pt>
                <c:pt idx="7228">
                  <c:v>2012</c:v>
                </c:pt>
                <c:pt idx="7229">
                  <c:v>2013</c:v>
                </c:pt>
                <c:pt idx="7230">
                  <c:v>2014</c:v>
                </c:pt>
                <c:pt idx="7231">
                  <c:v>2015</c:v>
                </c:pt>
                <c:pt idx="7232">
                  <c:v>2016</c:v>
                </c:pt>
                <c:pt idx="7233">
                  <c:v>2017</c:v>
                </c:pt>
                <c:pt idx="7234">
                  <c:v>2018</c:v>
                </c:pt>
                <c:pt idx="7235">
                  <c:v>2019</c:v>
                </c:pt>
                <c:pt idx="7236">
                  <c:v>2020</c:v>
                </c:pt>
                <c:pt idx="7237">
                  <c:v>2021</c:v>
                </c:pt>
                <c:pt idx="7238">
                  <c:v>2011</c:v>
                </c:pt>
                <c:pt idx="7239">
                  <c:v>2012</c:v>
                </c:pt>
                <c:pt idx="7240">
                  <c:v>2013</c:v>
                </c:pt>
                <c:pt idx="7241">
                  <c:v>2014</c:v>
                </c:pt>
                <c:pt idx="7242">
                  <c:v>2015</c:v>
                </c:pt>
                <c:pt idx="7243">
                  <c:v>2016</c:v>
                </c:pt>
                <c:pt idx="7244">
                  <c:v>2017</c:v>
                </c:pt>
                <c:pt idx="7245">
                  <c:v>2018</c:v>
                </c:pt>
                <c:pt idx="7246">
                  <c:v>2019</c:v>
                </c:pt>
                <c:pt idx="7247">
                  <c:v>2020</c:v>
                </c:pt>
                <c:pt idx="7248">
                  <c:v>2021</c:v>
                </c:pt>
                <c:pt idx="7249">
                  <c:v>2011</c:v>
                </c:pt>
                <c:pt idx="7250">
                  <c:v>2012</c:v>
                </c:pt>
                <c:pt idx="7251">
                  <c:v>2013</c:v>
                </c:pt>
                <c:pt idx="7252">
                  <c:v>2014</c:v>
                </c:pt>
                <c:pt idx="7253">
                  <c:v>2015</c:v>
                </c:pt>
                <c:pt idx="7254">
                  <c:v>2016</c:v>
                </c:pt>
                <c:pt idx="7255">
                  <c:v>2017</c:v>
                </c:pt>
                <c:pt idx="7256">
                  <c:v>2018</c:v>
                </c:pt>
                <c:pt idx="7257">
                  <c:v>2019</c:v>
                </c:pt>
                <c:pt idx="7258">
                  <c:v>2020</c:v>
                </c:pt>
                <c:pt idx="7259">
                  <c:v>2021</c:v>
                </c:pt>
                <c:pt idx="7260">
                  <c:v>2011</c:v>
                </c:pt>
                <c:pt idx="7261">
                  <c:v>2012</c:v>
                </c:pt>
                <c:pt idx="7262">
                  <c:v>2013</c:v>
                </c:pt>
                <c:pt idx="7263">
                  <c:v>2014</c:v>
                </c:pt>
                <c:pt idx="7264">
                  <c:v>2015</c:v>
                </c:pt>
                <c:pt idx="7265">
                  <c:v>2016</c:v>
                </c:pt>
                <c:pt idx="7266">
                  <c:v>2017</c:v>
                </c:pt>
                <c:pt idx="7267">
                  <c:v>2018</c:v>
                </c:pt>
                <c:pt idx="7268">
                  <c:v>2019</c:v>
                </c:pt>
                <c:pt idx="7269">
                  <c:v>2020</c:v>
                </c:pt>
                <c:pt idx="7270">
                  <c:v>2021</c:v>
                </c:pt>
                <c:pt idx="7271">
                  <c:v>2011</c:v>
                </c:pt>
                <c:pt idx="7272">
                  <c:v>2012</c:v>
                </c:pt>
                <c:pt idx="7273">
                  <c:v>2013</c:v>
                </c:pt>
                <c:pt idx="7274">
                  <c:v>2014</c:v>
                </c:pt>
                <c:pt idx="7275">
                  <c:v>2015</c:v>
                </c:pt>
                <c:pt idx="7276">
                  <c:v>2016</c:v>
                </c:pt>
                <c:pt idx="7277">
                  <c:v>2017</c:v>
                </c:pt>
                <c:pt idx="7278">
                  <c:v>2018</c:v>
                </c:pt>
                <c:pt idx="7279">
                  <c:v>2019</c:v>
                </c:pt>
                <c:pt idx="7280">
                  <c:v>2020</c:v>
                </c:pt>
                <c:pt idx="7281">
                  <c:v>2021</c:v>
                </c:pt>
                <c:pt idx="7282">
                  <c:v>2011</c:v>
                </c:pt>
                <c:pt idx="7283">
                  <c:v>2012</c:v>
                </c:pt>
                <c:pt idx="7284">
                  <c:v>2013</c:v>
                </c:pt>
                <c:pt idx="7285">
                  <c:v>2014</c:v>
                </c:pt>
                <c:pt idx="7286">
                  <c:v>2015</c:v>
                </c:pt>
                <c:pt idx="7287">
                  <c:v>2016</c:v>
                </c:pt>
                <c:pt idx="7288">
                  <c:v>2017</c:v>
                </c:pt>
                <c:pt idx="7289">
                  <c:v>2018</c:v>
                </c:pt>
                <c:pt idx="7290">
                  <c:v>2019</c:v>
                </c:pt>
                <c:pt idx="7291">
                  <c:v>2020</c:v>
                </c:pt>
                <c:pt idx="7292">
                  <c:v>2021</c:v>
                </c:pt>
                <c:pt idx="7293">
                  <c:v>2011</c:v>
                </c:pt>
                <c:pt idx="7294">
                  <c:v>2012</c:v>
                </c:pt>
                <c:pt idx="7295">
                  <c:v>2013</c:v>
                </c:pt>
                <c:pt idx="7296">
                  <c:v>2014</c:v>
                </c:pt>
                <c:pt idx="7297">
                  <c:v>2015</c:v>
                </c:pt>
                <c:pt idx="7298">
                  <c:v>2016</c:v>
                </c:pt>
                <c:pt idx="7299">
                  <c:v>2017</c:v>
                </c:pt>
                <c:pt idx="7300">
                  <c:v>2018</c:v>
                </c:pt>
                <c:pt idx="7301">
                  <c:v>2019</c:v>
                </c:pt>
                <c:pt idx="7302">
                  <c:v>2020</c:v>
                </c:pt>
                <c:pt idx="7303">
                  <c:v>2021</c:v>
                </c:pt>
                <c:pt idx="7304">
                  <c:v>2011</c:v>
                </c:pt>
                <c:pt idx="7305">
                  <c:v>2012</c:v>
                </c:pt>
                <c:pt idx="7306">
                  <c:v>2013</c:v>
                </c:pt>
                <c:pt idx="7307">
                  <c:v>2014</c:v>
                </c:pt>
                <c:pt idx="7308">
                  <c:v>2015</c:v>
                </c:pt>
                <c:pt idx="7309">
                  <c:v>2016</c:v>
                </c:pt>
                <c:pt idx="7310">
                  <c:v>2017</c:v>
                </c:pt>
                <c:pt idx="7311">
                  <c:v>2018</c:v>
                </c:pt>
                <c:pt idx="7312">
                  <c:v>2019</c:v>
                </c:pt>
                <c:pt idx="7313">
                  <c:v>2020</c:v>
                </c:pt>
                <c:pt idx="7314">
                  <c:v>2021</c:v>
                </c:pt>
                <c:pt idx="7315">
                  <c:v>2011</c:v>
                </c:pt>
                <c:pt idx="7316">
                  <c:v>2012</c:v>
                </c:pt>
                <c:pt idx="7317">
                  <c:v>2013</c:v>
                </c:pt>
                <c:pt idx="7318">
                  <c:v>2014</c:v>
                </c:pt>
                <c:pt idx="7319">
                  <c:v>2015</c:v>
                </c:pt>
                <c:pt idx="7320">
                  <c:v>2016</c:v>
                </c:pt>
                <c:pt idx="7321">
                  <c:v>2017</c:v>
                </c:pt>
                <c:pt idx="7322">
                  <c:v>2018</c:v>
                </c:pt>
                <c:pt idx="7323">
                  <c:v>2019</c:v>
                </c:pt>
                <c:pt idx="7324">
                  <c:v>2020</c:v>
                </c:pt>
                <c:pt idx="7325">
                  <c:v>2021</c:v>
                </c:pt>
                <c:pt idx="7326">
                  <c:v>2011</c:v>
                </c:pt>
                <c:pt idx="7327">
                  <c:v>2012</c:v>
                </c:pt>
                <c:pt idx="7328">
                  <c:v>2013</c:v>
                </c:pt>
                <c:pt idx="7329">
                  <c:v>2014</c:v>
                </c:pt>
                <c:pt idx="7330">
                  <c:v>2015</c:v>
                </c:pt>
                <c:pt idx="7331">
                  <c:v>2016</c:v>
                </c:pt>
                <c:pt idx="7332">
                  <c:v>2017</c:v>
                </c:pt>
                <c:pt idx="7333">
                  <c:v>2018</c:v>
                </c:pt>
                <c:pt idx="7334">
                  <c:v>2019</c:v>
                </c:pt>
                <c:pt idx="7335">
                  <c:v>2020</c:v>
                </c:pt>
                <c:pt idx="7336">
                  <c:v>2021</c:v>
                </c:pt>
                <c:pt idx="7337">
                  <c:v>2011</c:v>
                </c:pt>
                <c:pt idx="7338">
                  <c:v>2012</c:v>
                </c:pt>
                <c:pt idx="7339">
                  <c:v>2013</c:v>
                </c:pt>
                <c:pt idx="7340">
                  <c:v>2014</c:v>
                </c:pt>
                <c:pt idx="7341">
                  <c:v>2015</c:v>
                </c:pt>
                <c:pt idx="7342">
                  <c:v>2016</c:v>
                </c:pt>
                <c:pt idx="7343">
                  <c:v>2017</c:v>
                </c:pt>
                <c:pt idx="7344">
                  <c:v>2018</c:v>
                </c:pt>
                <c:pt idx="7345">
                  <c:v>2019</c:v>
                </c:pt>
                <c:pt idx="7346">
                  <c:v>2020</c:v>
                </c:pt>
                <c:pt idx="7347">
                  <c:v>2021</c:v>
                </c:pt>
                <c:pt idx="7348">
                  <c:v>2011</c:v>
                </c:pt>
                <c:pt idx="7349">
                  <c:v>2012</c:v>
                </c:pt>
                <c:pt idx="7350">
                  <c:v>2013</c:v>
                </c:pt>
                <c:pt idx="7351">
                  <c:v>2014</c:v>
                </c:pt>
                <c:pt idx="7352">
                  <c:v>2015</c:v>
                </c:pt>
                <c:pt idx="7353">
                  <c:v>2016</c:v>
                </c:pt>
                <c:pt idx="7354">
                  <c:v>2017</c:v>
                </c:pt>
                <c:pt idx="7355">
                  <c:v>2018</c:v>
                </c:pt>
                <c:pt idx="7356">
                  <c:v>2019</c:v>
                </c:pt>
                <c:pt idx="7357">
                  <c:v>2020</c:v>
                </c:pt>
                <c:pt idx="7358">
                  <c:v>2021</c:v>
                </c:pt>
                <c:pt idx="7359">
                  <c:v>2011</c:v>
                </c:pt>
                <c:pt idx="7360">
                  <c:v>2012</c:v>
                </c:pt>
                <c:pt idx="7361">
                  <c:v>2013</c:v>
                </c:pt>
                <c:pt idx="7362">
                  <c:v>2014</c:v>
                </c:pt>
                <c:pt idx="7363">
                  <c:v>2015</c:v>
                </c:pt>
                <c:pt idx="7364">
                  <c:v>2016</c:v>
                </c:pt>
                <c:pt idx="7365">
                  <c:v>2017</c:v>
                </c:pt>
                <c:pt idx="7366">
                  <c:v>2018</c:v>
                </c:pt>
                <c:pt idx="7367">
                  <c:v>2019</c:v>
                </c:pt>
                <c:pt idx="7368">
                  <c:v>2020</c:v>
                </c:pt>
                <c:pt idx="7369">
                  <c:v>2021</c:v>
                </c:pt>
                <c:pt idx="7370">
                  <c:v>2011</c:v>
                </c:pt>
                <c:pt idx="7371">
                  <c:v>2012</c:v>
                </c:pt>
                <c:pt idx="7372">
                  <c:v>2013</c:v>
                </c:pt>
                <c:pt idx="7373">
                  <c:v>2014</c:v>
                </c:pt>
                <c:pt idx="7374">
                  <c:v>2015</c:v>
                </c:pt>
                <c:pt idx="7375">
                  <c:v>2016</c:v>
                </c:pt>
                <c:pt idx="7376">
                  <c:v>2017</c:v>
                </c:pt>
                <c:pt idx="7377">
                  <c:v>2018</c:v>
                </c:pt>
                <c:pt idx="7378">
                  <c:v>2019</c:v>
                </c:pt>
                <c:pt idx="7379">
                  <c:v>2020</c:v>
                </c:pt>
                <c:pt idx="7380">
                  <c:v>2021</c:v>
                </c:pt>
                <c:pt idx="7381">
                  <c:v>2011</c:v>
                </c:pt>
                <c:pt idx="7382">
                  <c:v>2012</c:v>
                </c:pt>
                <c:pt idx="7383">
                  <c:v>2013</c:v>
                </c:pt>
                <c:pt idx="7384">
                  <c:v>2014</c:v>
                </c:pt>
                <c:pt idx="7385">
                  <c:v>2015</c:v>
                </c:pt>
                <c:pt idx="7386">
                  <c:v>2016</c:v>
                </c:pt>
                <c:pt idx="7387">
                  <c:v>2017</c:v>
                </c:pt>
                <c:pt idx="7388">
                  <c:v>2018</c:v>
                </c:pt>
                <c:pt idx="7389">
                  <c:v>2019</c:v>
                </c:pt>
                <c:pt idx="7390">
                  <c:v>2020</c:v>
                </c:pt>
                <c:pt idx="7391">
                  <c:v>2021</c:v>
                </c:pt>
                <c:pt idx="7392">
                  <c:v>2011</c:v>
                </c:pt>
                <c:pt idx="7393">
                  <c:v>2012</c:v>
                </c:pt>
                <c:pt idx="7394">
                  <c:v>2013</c:v>
                </c:pt>
                <c:pt idx="7395">
                  <c:v>2014</c:v>
                </c:pt>
                <c:pt idx="7396">
                  <c:v>2015</c:v>
                </c:pt>
                <c:pt idx="7397">
                  <c:v>2016</c:v>
                </c:pt>
                <c:pt idx="7398">
                  <c:v>2017</c:v>
                </c:pt>
                <c:pt idx="7399">
                  <c:v>2018</c:v>
                </c:pt>
                <c:pt idx="7400">
                  <c:v>2019</c:v>
                </c:pt>
                <c:pt idx="7401">
                  <c:v>2020</c:v>
                </c:pt>
                <c:pt idx="7402">
                  <c:v>2021</c:v>
                </c:pt>
                <c:pt idx="7403">
                  <c:v>2011</c:v>
                </c:pt>
                <c:pt idx="7404">
                  <c:v>2012</c:v>
                </c:pt>
                <c:pt idx="7405">
                  <c:v>2013</c:v>
                </c:pt>
                <c:pt idx="7406">
                  <c:v>2014</c:v>
                </c:pt>
                <c:pt idx="7407">
                  <c:v>2015</c:v>
                </c:pt>
                <c:pt idx="7408">
                  <c:v>2016</c:v>
                </c:pt>
                <c:pt idx="7409">
                  <c:v>2017</c:v>
                </c:pt>
                <c:pt idx="7410">
                  <c:v>2018</c:v>
                </c:pt>
                <c:pt idx="7411">
                  <c:v>2019</c:v>
                </c:pt>
                <c:pt idx="7412">
                  <c:v>2020</c:v>
                </c:pt>
                <c:pt idx="7413">
                  <c:v>2021</c:v>
                </c:pt>
                <c:pt idx="7414">
                  <c:v>2011</c:v>
                </c:pt>
                <c:pt idx="7415">
                  <c:v>2012</c:v>
                </c:pt>
                <c:pt idx="7416">
                  <c:v>2013</c:v>
                </c:pt>
                <c:pt idx="7417">
                  <c:v>2014</c:v>
                </c:pt>
                <c:pt idx="7418">
                  <c:v>2015</c:v>
                </c:pt>
                <c:pt idx="7419">
                  <c:v>2016</c:v>
                </c:pt>
                <c:pt idx="7420">
                  <c:v>2017</c:v>
                </c:pt>
                <c:pt idx="7421">
                  <c:v>2018</c:v>
                </c:pt>
                <c:pt idx="7422">
                  <c:v>2019</c:v>
                </c:pt>
                <c:pt idx="7423">
                  <c:v>2020</c:v>
                </c:pt>
                <c:pt idx="7424">
                  <c:v>2021</c:v>
                </c:pt>
                <c:pt idx="7425">
                  <c:v>2011</c:v>
                </c:pt>
                <c:pt idx="7426">
                  <c:v>2012</c:v>
                </c:pt>
                <c:pt idx="7427">
                  <c:v>2013</c:v>
                </c:pt>
                <c:pt idx="7428">
                  <c:v>2014</c:v>
                </c:pt>
                <c:pt idx="7429">
                  <c:v>2015</c:v>
                </c:pt>
                <c:pt idx="7430">
                  <c:v>2016</c:v>
                </c:pt>
                <c:pt idx="7431">
                  <c:v>2017</c:v>
                </c:pt>
                <c:pt idx="7432">
                  <c:v>2018</c:v>
                </c:pt>
                <c:pt idx="7433">
                  <c:v>2019</c:v>
                </c:pt>
                <c:pt idx="7434">
                  <c:v>2020</c:v>
                </c:pt>
                <c:pt idx="7435">
                  <c:v>2021</c:v>
                </c:pt>
                <c:pt idx="7436">
                  <c:v>2011</c:v>
                </c:pt>
                <c:pt idx="7437">
                  <c:v>2012</c:v>
                </c:pt>
                <c:pt idx="7438">
                  <c:v>2013</c:v>
                </c:pt>
                <c:pt idx="7439">
                  <c:v>2014</c:v>
                </c:pt>
                <c:pt idx="7440">
                  <c:v>2015</c:v>
                </c:pt>
                <c:pt idx="7441">
                  <c:v>2016</c:v>
                </c:pt>
                <c:pt idx="7442">
                  <c:v>2017</c:v>
                </c:pt>
                <c:pt idx="7443">
                  <c:v>2018</c:v>
                </c:pt>
                <c:pt idx="7444">
                  <c:v>2019</c:v>
                </c:pt>
                <c:pt idx="7445">
                  <c:v>2020</c:v>
                </c:pt>
                <c:pt idx="7446">
                  <c:v>2021</c:v>
                </c:pt>
                <c:pt idx="7447">
                  <c:v>2011</c:v>
                </c:pt>
                <c:pt idx="7448">
                  <c:v>2012</c:v>
                </c:pt>
                <c:pt idx="7449">
                  <c:v>2013</c:v>
                </c:pt>
                <c:pt idx="7450">
                  <c:v>2014</c:v>
                </c:pt>
                <c:pt idx="7451">
                  <c:v>2015</c:v>
                </c:pt>
                <c:pt idx="7452">
                  <c:v>2016</c:v>
                </c:pt>
                <c:pt idx="7453">
                  <c:v>2017</c:v>
                </c:pt>
                <c:pt idx="7454">
                  <c:v>2018</c:v>
                </c:pt>
                <c:pt idx="7455">
                  <c:v>2019</c:v>
                </c:pt>
                <c:pt idx="7456">
                  <c:v>2020</c:v>
                </c:pt>
                <c:pt idx="7457">
                  <c:v>2021</c:v>
                </c:pt>
                <c:pt idx="7458">
                  <c:v>2011</c:v>
                </c:pt>
                <c:pt idx="7459">
                  <c:v>2012</c:v>
                </c:pt>
                <c:pt idx="7460">
                  <c:v>2013</c:v>
                </c:pt>
                <c:pt idx="7461">
                  <c:v>2014</c:v>
                </c:pt>
                <c:pt idx="7462">
                  <c:v>2015</c:v>
                </c:pt>
                <c:pt idx="7463">
                  <c:v>2016</c:v>
                </c:pt>
                <c:pt idx="7464">
                  <c:v>2017</c:v>
                </c:pt>
                <c:pt idx="7465">
                  <c:v>2018</c:v>
                </c:pt>
                <c:pt idx="7466">
                  <c:v>2019</c:v>
                </c:pt>
                <c:pt idx="7467">
                  <c:v>2020</c:v>
                </c:pt>
                <c:pt idx="7468">
                  <c:v>2021</c:v>
                </c:pt>
                <c:pt idx="7469">
                  <c:v>2011</c:v>
                </c:pt>
                <c:pt idx="7470">
                  <c:v>2012</c:v>
                </c:pt>
                <c:pt idx="7471">
                  <c:v>2013</c:v>
                </c:pt>
                <c:pt idx="7472">
                  <c:v>2014</c:v>
                </c:pt>
                <c:pt idx="7473">
                  <c:v>2015</c:v>
                </c:pt>
                <c:pt idx="7474">
                  <c:v>2016</c:v>
                </c:pt>
                <c:pt idx="7475">
                  <c:v>2017</c:v>
                </c:pt>
                <c:pt idx="7476">
                  <c:v>2018</c:v>
                </c:pt>
                <c:pt idx="7477">
                  <c:v>2019</c:v>
                </c:pt>
                <c:pt idx="7478">
                  <c:v>2020</c:v>
                </c:pt>
                <c:pt idx="7479">
                  <c:v>2021</c:v>
                </c:pt>
                <c:pt idx="7480">
                  <c:v>2011</c:v>
                </c:pt>
                <c:pt idx="7481">
                  <c:v>2012</c:v>
                </c:pt>
                <c:pt idx="7482">
                  <c:v>2013</c:v>
                </c:pt>
                <c:pt idx="7483">
                  <c:v>2014</c:v>
                </c:pt>
                <c:pt idx="7484">
                  <c:v>2015</c:v>
                </c:pt>
                <c:pt idx="7485">
                  <c:v>2016</c:v>
                </c:pt>
                <c:pt idx="7486">
                  <c:v>2017</c:v>
                </c:pt>
                <c:pt idx="7487">
                  <c:v>2018</c:v>
                </c:pt>
                <c:pt idx="7488">
                  <c:v>2019</c:v>
                </c:pt>
                <c:pt idx="7489">
                  <c:v>2020</c:v>
                </c:pt>
                <c:pt idx="7490">
                  <c:v>2021</c:v>
                </c:pt>
                <c:pt idx="7491">
                  <c:v>2011</c:v>
                </c:pt>
                <c:pt idx="7492">
                  <c:v>2012</c:v>
                </c:pt>
                <c:pt idx="7493">
                  <c:v>2013</c:v>
                </c:pt>
                <c:pt idx="7494">
                  <c:v>2014</c:v>
                </c:pt>
                <c:pt idx="7495">
                  <c:v>2015</c:v>
                </c:pt>
                <c:pt idx="7496">
                  <c:v>2016</c:v>
                </c:pt>
                <c:pt idx="7497">
                  <c:v>2017</c:v>
                </c:pt>
                <c:pt idx="7498">
                  <c:v>2018</c:v>
                </c:pt>
                <c:pt idx="7499">
                  <c:v>2019</c:v>
                </c:pt>
                <c:pt idx="7500">
                  <c:v>2020</c:v>
                </c:pt>
                <c:pt idx="7501">
                  <c:v>2021</c:v>
                </c:pt>
                <c:pt idx="7502">
                  <c:v>2011</c:v>
                </c:pt>
                <c:pt idx="7503">
                  <c:v>2012</c:v>
                </c:pt>
                <c:pt idx="7504">
                  <c:v>2013</c:v>
                </c:pt>
                <c:pt idx="7505">
                  <c:v>2014</c:v>
                </c:pt>
                <c:pt idx="7506">
                  <c:v>2015</c:v>
                </c:pt>
                <c:pt idx="7507">
                  <c:v>2016</c:v>
                </c:pt>
                <c:pt idx="7508">
                  <c:v>2017</c:v>
                </c:pt>
                <c:pt idx="7509">
                  <c:v>2018</c:v>
                </c:pt>
                <c:pt idx="7510">
                  <c:v>2019</c:v>
                </c:pt>
                <c:pt idx="7511">
                  <c:v>2020</c:v>
                </c:pt>
                <c:pt idx="7512">
                  <c:v>2021</c:v>
                </c:pt>
                <c:pt idx="7513">
                  <c:v>2011</c:v>
                </c:pt>
                <c:pt idx="7514">
                  <c:v>2012</c:v>
                </c:pt>
                <c:pt idx="7515">
                  <c:v>2013</c:v>
                </c:pt>
                <c:pt idx="7516">
                  <c:v>2014</c:v>
                </c:pt>
                <c:pt idx="7517">
                  <c:v>2015</c:v>
                </c:pt>
                <c:pt idx="7518">
                  <c:v>2016</c:v>
                </c:pt>
                <c:pt idx="7519">
                  <c:v>2017</c:v>
                </c:pt>
                <c:pt idx="7520">
                  <c:v>2018</c:v>
                </c:pt>
                <c:pt idx="7521">
                  <c:v>2019</c:v>
                </c:pt>
                <c:pt idx="7522">
                  <c:v>2020</c:v>
                </c:pt>
                <c:pt idx="7523">
                  <c:v>2021</c:v>
                </c:pt>
                <c:pt idx="7524">
                  <c:v>2011</c:v>
                </c:pt>
                <c:pt idx="7525">
                  <c:v>2012</c:v>
                </c:pt>
                <c:pt idx="7526">
                  <c:v>2013</c:v>
                </c:pt>
                <c:pt idx="7527">
                  <c:v>2014</c:v>
                </c:pt>
                <c:pt idx="7528">
                  <c:v>2015</c:v>
                </c:pt>
                <c:pt idx="7529">
                  <c:v>2016</c:v>
                </c:pt>
                <c:pt idx="7530">
                  <c:v>2017</c:v>
                </c:pt>
                <c:pt idx="7531">
                  <c:v>2018</c:v>
                </c:pt>
                <c:pt idx="7532">
                  <c:v>2019</c:v>
                </c:pt>
                <c:pt idx="7533">
                  <c:v>2020</c:v>
                </c:pt>
                <c:pt idx="7534">
                  <c:v>2021</c:v>
                </c:pt>
                <c:pt idx="7535">
                  <c:v>2011</c:v>
                </c:pt>
                <c:pt idx="7536">
                  <c:v>2012</c:v>
                </c:pt>
                <c:pt idx="7537">
                  <c:v>2013</c:v>
                </c:pt>
                <c:pt idx="7538">
                  <c:v>2014</c:v>
                </c:pt>
                <c:pt idx="7539">
                  <c:v>2015</c:v>
                </c:pt>
                <c:pt idx="7540">
                  <c:v>2016</c:v>
                </c:pt>
                <c:pt idx="7541">
                  <c:v>2017</c:v>
                </c:pt>
                <c:pt idx="7542">
                  <c:v>2018</c:v>
                </c:pt>
                <c:pt idx="7543">
                  <c:v>2019</c:v>
                </c:pt>
                <c:pt idx="7544">
                  <c:v>2020</c:v>
                </c:pt>
                <c:pt idx="7545">
                  <c:v>2021</c:v>
                </c:pt>
                <c:pt idx="7546">
                  <c:v>2011</c:v>
                </c:pt>
                <c:pt idx="7547">
                  <c:v>2012</c:v>
                </c:pt>
                <c:pt idx="7548">
                  <c:v>2013</c:v>
                </c:pt>
                <c:pt idx="7549">
                  <c:v>2014</c:v>
                </c:pt>
                <c:pt idx="7550">
                  <c:v>2015</c:v>
                </c:pt>
                <c:pt idx="7551">
                  <c:v>2016</c:v>
                </c:pt>
                <c:pt idx="7552">
                  <c:v>2017</c:v>
                </c:pt>
                <c:pt idx="7553">
                  <c:v>2018</c:v>
                </c:pt>
                <c:pt idx="7554">
                  <c:v>2019</c:v>
                </c:pt>
                <c:pt idx="7555">
                  <c:v>2020</c:v>
                </c:pt>
                <c:pt idx="7556">
                  <c:v>2021</c:v>
                </c:pt>
                <c:pt idx="7557">
                  <c:v>2011</c:v>
                </c:pt>
                <c:pt idx="7558">
                  <c:v>2012</c:v>
                </c:pt>
                <c:pt idx="7559">
                  <c:v>2013</c:v>
                </c:pt>
                <c:pt idx="7560">
                  <c:v>2014</c:v>
                </c:pt>
                <c:pt idx="7561">
                  <c:v>2015</c:v>
                </c:pt>
                <c:pt idx="7562">
                  <c:v>2016</c:v>
                </c:pt>
                <c:pt idx="7563">
                  <c:v>2017</c:v>
                </c:pt>
                <c:pt idx="7564">
                  <c:v>2018</c:v>
                </c:pt>
                <c:pt idx="7565">
                  <c:v>2019</c:v>
                </c:pt>
                <c:pt idx="7566">
                  <c:v>2020</c:v>
                </c:pt>
                <c:pt idx="7567">
                  <c:v>2021</c:v>
                </c:pt>
                <c:pt idx="7568">
                  <c:v>2011</c:v>
                </c:pt>
                <c:pt idx="7569">
                  <c:v>2012</c:v>
                </c:pt>
                <c:pt idx="7570">
                  <c:v>2013</c:v>
                </c:pt>
                <c:pt idx="7571">
                  <c:v>2014</c:v>
                </c:pt>
                <c:pt idx="7572">
                  <c:v>2015</c:v>
                </c:pt>
                <c:pt idx="7573">
                  <c:v>2016</c:v>
                </c:pt>
                <c:pt idx="7574">
                  <c:v>2017</c:v>
                </c:pt>
                <c:pt idx="7575">
                  <c:v>2018</c:v>
                </c:pt>
                <c:pt idx="7576">
                  <c:v>2019</c:v>
                </c:pt>
                <c:pt idx="7577">
                  <c:v>2020</c:v>
                </c:pt>
                <c:pt idx="7578">
                  <c:v>2021</c:v>
                </c:pt>
                <c:pt idx="7579">
                  <c:v>2011</c:v>
                </c:pt>
                <c:pt idx="7580">
                  <c:v>2012</c:v>
                </c:pt>
                <c:pt idx="7581">
                  <c:v>2013</c:v>
                </c:pt>
                <c:pt idx="7582">
                  <c:v>2014</c:v>
                </c:pt>
                <c:pt idx="7583">
                  <c:v>2015</c:v>
                </c:pt>
                <c:pt idx="7584">
                  <c:v>2016</c:v>
                </c:pt>
                <c:pt idx="7585">
                  <c:v>2017</c:v>
                </c:pt>
                <c:pt idx="7586">
                  <c:v>2018</c:v>
                </c:pt>
                <c:pt idx="7587">
                  <c:v>2019</c:v>
                </c:pt>
                <c:pt idx="7588">
                  <c:v>2020</c:v>
                </c:pt>
                <c:pt idx="7589">
                  <c:v>2021</c:v>
                </c:pt>
                <c:pt idx="7590">
                  <c:v>2011</c:v>
                </c:pt>
                <c:pt idx="7591">
                  <c:v>2012</c:v>
                </c:pt>
                <c:pt idx="7592">
                  <c:v>2013</c:v>
                </c:pt>
                <c:pt idx="7593">
                  <c:v>2014</c:v>
                </c:pt>
                <c:pt idx="7594">
                  <c:v>2015</c:v>
                </c:pt>
                <c:pt idx="7595">
                  <c:v>2016</c:v>
                </c:pt>
                <c:pt idx="7596">
                  <c:v>2017</c:v>
                </c:pt>
                <c:pt idx="7597">
                  <c:v>2018</c:v>
                </c:pt>
                <c:pt idx="7598">
                  <c:v>2019</c:v>
                </c:pt>
                <c:pt idx="7599">
                  <c:v>2020</c:v>
                </c:pt>
                <c:pt idx="7600">
                  <c:v>2021</c:v>
                </c:pt>
                <c:pt idx="7601">
                  <c:v>2011</c:v>
                </c:pt>
                <c:pt idx="7602">
                  <c:v>2012</c:v>
                </c:pt>
                <c:pt idx="7603">
                  <c:v>2013</c:v>
                </c:pt>
                <c:pt idx="7604">
                  <c:v>2014</c:v>
                </c:pt>
                <c:pt idx="7605">
                  <c:v>2015</c:v>
                </c:pt>
                <c:pt idx="7606">
                  <c:v>2016</c:v>
                </c:pt>
                <c:pt idx="7607">
                  <c:v>2017</c:v>
                </c:pt>
                <c:pt idx="7608">
                  <c:v>2018</c:v>
                </c:pt>
                <c:pt idx="7609">
                  <c:v>2019</c:v>
                </c:pt>
                <c:pt idx="7610">
                  <c:v>2020</c:v>
                </c:pt>
                <c:pt idx="7611">
                  <c:v>2021</c:v>
                </c:pt>
                <c:pt idx="7612">
                  <c:v>2011</c:v>
                </c:pt>
                <c:pt idx="7613">
                  <c:v>2012</c:v>
                </c:pt>
                <c:pt idx="7614">
                  <c:v>2013</c:v>
                </c:pt>
                <c:pt idx="7615">
                  <c:v>2014</c:v>
                </c:pt>
                <c:pt idx="7616">
                  <c:v>2015</c:v>
                </c:pt>
                <c:pt idx="7617">
                  <c:v>2016</c:v>
                </c:pt>
                <c:pt idx="7618">
                  <c:v>2017</c:v>
                </c:pt>
                <c:pt idx="7619">
                  <c:v>2018</c:v>
                </c:pt>
                <c:pt idx="7620">
                  <c:v>2019</c:v>
                </c:pt>
                <c:pt idx="7621">
                  <c:v>2020</c:v>
                </c:pt>
                <c:pt idx="7622">
                  <c:v>2021</c:v>
                </c:pt>
                <c:pt idx="7623">
                  <c:v>2011</c:v>
                </c:pt>
                <c:pt idx="7624">
                  <c:v>2012</c:v>
                </c:pt>
                <c:pt idx="7625">
                  <c:v>2013</c:v>
                </c:pt>
                <c:pt idx="7626">
                  <c:v>2014</c:v>
                </c:pt>
                <c:pt idx="7627">
                  <c:v>2015</c:v>
                </c:pt>
                <c:pt idx="7628">
                  <c:v>2016</c:v>
                </c:pt>
                <c:pt idx="7629">
                  <c:v>2017</c:v>
                </c:pt>
                <c:pt idx="7630">
                  <c:v>2018</c:v>
                </c:pt>
                <c:pt idx="7631">
                  <c:v>2019</c:v>
                </c:pt>
                <c:pt idx="7632">
                  <c:v>2020</c:v>
                </c:pt>
                <c:pt idx="7633">
                  <c:v>2021</c:v>
                </c:pt>
                <c:pt idx="7634">
                  <c:v>2011</c:v>
                </c:pt>
                <c:pt idx="7635">
                  <c:v>2012</c:v>
                </c:pt>
                <c:pt idx="7636">
                  <c:v>2013</c:v>
                </c:pt>
                <c:pt idx="7637">
                  <c:v>2014</c:v>
                </c:pt>
                <c:pt idx="7638">
                  <c:v>2015</c:v>
                </c:pt>
                <c:pt idx="7639">
                  <c:v>2016</c:v>
                </c:pt>
                <c:pt idx="7640">
                  <c:v>2017</c:v>
                </c:pt>
                <c:pt idx="7641">
                  <c:v>2018</c:v>
                </c:pt>
                <c:pt idx="7642">
                  <c:v>2019</c:v>
                </c:pt>
                <c:pt idx="7643">
                  <c:v>2020</c:v>
                </c:pt>
                <c:pt idx="7644">
                  <c:v>2021</c:v>
                </c:pt>
                <c:pt idx="7645">
                  <c:v>2011</c:v>
                </c:pt>
                <c:pt idx="7646">
                  <c:v>2012</c:v>
                </c:pt>
                <c:pt idx="7647">
                  <c:v>2013</c:v>
                </c:pt>
                <c:pt idx="7648">
                  <c:v>2014</c:v>
                </c:pt>
                <c:pt idx="7649">
                  <c:v>2015</c:v>
                </c:pt>
                <c:pt idx="7650">
                  <c:v>2016</c:v>
                </c:pt>
                <c:pt idx="7651">
                  <c:v>2017</c:v>
                </c:pt>
                <c:pt idx="7652">
                  <c:v>2018</c:v>
                </c:pt>
                <c:pt idx="7653">
                  <c:v>2019</c:v>
                </c:pt>
                <c:pt idx="7654">
                  <c:v>2020</c:v>
                </c:pt>
                <c:pt idx="7655">
                  <c:v>2021</c:v>
                </c:pt>
                <c:pt idx="7656">
                  <c:v>2011</c:v>
                </c:pt>
                <c:pt idx="7657">
                  <c:v>2012</c:v>
                </c:pt>
                <c:pt idx="7658">
                  <c:v>2013</c:v>
                </c:pt>
                <c:pt idx="7659">
                  <c:v>2014</c:v>
                </c:pt>
                <c:pt idx="7660">
                  <c:v>2015</c:v>
                </c:pt>
                <c:pt idx="7661">
                  <c:v>2016</c:v>
                </c:pt>
                <c:pt idx="7662">
                  <c:v>2017</c:v>
                </c:pt>
                <c:pt idx="7663">
                  <c:v>2018</c:v>
                </c:pt>
                <c:pt idx="7664">
                  <c:v>2019</c:v>
                </c:pt>
                <c:pt idx="7665">
                  <c:v>2020</c:v>
                </c:pt>
                <c:pt idx="7666">
                  <c:v>2021</c:v>
                </c:pt>
                <c:pt idx="7667">
                  <c:v>2011</c:v>
                </c:pt>
                <c:pt idx="7668">
                  <c:v>2012</c:v>
                </c:pt>
                <c:pt idx="7669">
                  <c:v>2013</c:v>
                </c:pt>
                <c:pt idx="7670">
                  <c:v>2014</c:v>
                </c:pt>
                <c:pt idx="7671">
                  <c:v>2015</c:v>
                </c:pt>
                <c:pt idx="7672">
                  <c:v>2016</c:v>
                </c:pt>
                <c:pt idx="7673">
                  <c:v>2017</c:v>
                </c:pt>
                <c:pt idx="7674">
                  <c:v>2018</c:v>
                </c:pt>
                <c:pt idx="7675">
                  <c:v>2019</c:v>
                </c:pt>
                <c:pt idx="7676">
                  <c:v>2020</c:v>
                </c:pt>
                <c:pt idx="7677">
                  <c:v>2021</c:v>
                </c:pt>
              </c:numCache>
            </c:numRef>
          </c:xVal>
          <c:yVal>
            <c:numRef>
              <c:f>'Client Data Sets- -&gt;'!$B$7706:$B$15383</c:f>
              <c:numCache>
                <c:formatCode>General</c:formatCode>
                <c:ptCount val="7678"/>
                <c:pt idx="0">
                  <c:v>55985.755756707396</c:v>
                </c:pt>
                <c:pt idx="1">
                  <c:v>57109.866126595531</c:v>
                </c:pt>
                <c:pt idx="2">
                  <c:v>58233.976496483199</c:v>
                </c:pt>
                <c:pt idx="3">
                  <c:v>59358.086866371334</c:v>
                </c:pt>
                <c:pt idx="4">
                  <c:v>60482.197236259468</c:v>
                </c:pt>
                <c:pt idx="5">
                  <c:v>61606.307606147602</c:v>
                </c:pt>
                <c:pt idx="6">
                  <c:v>62730.417976035271</c:v>
                </c:pt>
                <c:pt idx="7">
                  <c:v>63854.528345923405</c:v>
                </c:pt>
                <c:pt idx="8">
                  <c:v>64978.638715811539</c:v>
                </c:pt>
                <c:pt idx="9">
                  <c:v>66102.749085699208</c:v>
                </c:pt>
                <c:pt idx="10">
                  <c:v>67226.859455587342</c:v>
                </c:pt>
                <c:pt idx="11">
                  <c:v>55985.755756707396</c:v>
                </c:pt>
                <c:pt idx="12">
                  <c:v>57109.866126595531</c:v>
                </c:pt>
                <c:pt idx="13">
                  <c:v>58233.976496483199</c:v>
                </c:pt>
                <c:pt idx="14">
                  <c:v>59358.086866371334</c:v>
                </c:pt>
                <c:pt idx="15">
                  <c:v>60482.197236259468</c:v>
                </c:pt>
                <c:pt idx="16">
                  <c:v>61606.307606147602</c:v>
                </c:pt>
                <c:pt idx="17">
                  <c:v>62730.417976035271</c:v>
                </c:pt>
                <c:pt idx="18">
                  <c:v>63854.528345923405</c:v>
                </c:pt>
                <c:pt idx="19">
                  <c:v>64978.638715811539</c:v>
                </c:pt>
                <c:pt idx="20">
                  <c:v>66102.749085699208</c:v>
                </c:pt>
                <c:pt idx="21">
                  <c:v>67226.859455587342</c:v>
                </c:pt>
                <c:pt idx="22">
                  <c:v>55985.755756707396</c:v>
                </c:pt>
                <c:pt idx="23">
                  <c:v>57109.866126595531</c:v>
                </c:pt>
                <c:pt idx="24">
                  <c:v>58233.976496483199</c:v>
                </c:pt>
                <c:pt idx="25">
                  <c:v>59358.086866371334</c:v>
                </c:pt>
                <c:pt idx="26">
                  <c:v>60482.197236259468</c:v>
                </c:pt>
                <c:pt idx="27">
                  <c:v>61606.307606147602</c:v>
                </c:pt>
                <c:pt idx="28">
                  <c:v>62730.417976035271</c:v>
                </c:pt>
                <c:pt idx="29">
                  <c:v>63854.528345923405</c:v>
                </c:pt>
                <c:pt idx="30">
                  <c:v>64978.638715811539</c:v>
                </c:pt>
                <c:pt idx="31">
                  <c:v>66102.749085699208</c:v>
                </c:pt>
                <c:pt idx="32">
                  <c:v>67226.859455587342</c:v>
                </c:pt>
                <c:pt idx="33">
                  <c:v>55985.755756707396</c:v>
                </c:pt>
                <c:pt idx="34">
                  <c:v>57109.866126595531</c:v>
                </c:pt>
                <c:pt idx="35">
                  <c:v>58233.976496483199</c:v>
                </c:pt>
                <c:pt idx="36">
                  <c:v>59358.086866371334</c:v>
                </c:pt>
                <c:pt idx="37">
                  <c:v>60482.197236259468</c:v>
                </c:pt>
                <c:pt idx="38">
                  <c:v>61606.307606147602</c:v>
                </c:pt>
                <c:pt idx="39">
                  <c:v>62730.417976035271</c:v>
                </c:pt>
                <c:pt idx="40">
                  <c:v>63854.528345923405</c:v>
                </c:pt>
                <c:pt idx="41">
                  <c:v>64978.638715811539</c:v>
                </c:pt>
                <c:pt idx="42">
                  <c:v>66102.749085699208</c:v>
                </c:pt>
                <c:pt idx="43">
                  <c:v>67226.859455587342</c:v>
                </c:pt>
                <c:pt idx="44">
                  <c:v>55985.755756707396</c:v>
                </c:pt>
                <c:pt idx="45">
                  <c:v>57109.866126595531</c:v>
                </c:pt>
                <c:pt idx="46">
                  <c:v>58233.976496483199</c:v>
                </c:pt>
                <c:pt idx="47">
                  <c:v>59358.086866371334</c:v>
                </c:pt>
                <c:pt idx="48">
                  <c:v>60482.197236259468</c:v>
                </c:pt>
                <c:pt idx="49">
                  <c:v>61606.307606147602</c:v>
                </c:pt>
                <c:pt idx="50">
                  <c:v>62730.417976035271</c:v>
                </c:pt>
                <c:pt idx="51">
                  <c:v>63854.528345923405</c:v>
                </c:pt>
                <c:pt idx="52">
                  <c:v>64978.638715811539</c:v>
                </c:pt>
                <c:pt idx="53">
                  <c:v>66102.749085699208</c:v>
                </c:pt>
                <c:pt idx="54">
                  <c:v>67226.859455587342</c:v>
                </c:pt>
                <c:pt idx="55">
                  <c:v>55985.755756707396</c:v>
                </c:pt>
                <c:pt idx="56">
                  <c:v>57109.866126595531</c:v>
                </c:pt>
                <c:pt idx="57">
                  <c:v>58233.976496483199</c:v>
                </c:pt>
                <c:pt idx="58">
                  <c:v>59358.086866371334</c:v>
                </c:pt>
                <c:pt idx="59">
                  <c:v>60482.197236259468</c:v>
                </c:pt>
                <c:pt idx="60">
                  <c:v>61606.307606147602</c:v>
                </c:pt>
                <c:pt idx="61">
                  <c:v>62730.417976035271</c:v>
                </c:pt>
                <c:pt idx="62">
                  <c:v>63854.528345923405</c:v>
                </c:pt>
                <c:pt idx="63">
                  <c:v>64978.638715811539</c:v>
                </c:pt>
                <c:pt idx="64">
                  <c:v>66102.749085699208</c:v>
                </c:pt>
                <c:pt idx="65">
                  <c:v>67226.859455587342</c:v>
                </c:pt>
                <c:pt idx="66">
                  <c:v>55985.755756707396</c:v>
                </c:pt>
                <c:pt idx="67">
                  <c:v>57109.866126595531</c:v>
                </c:pt>
                <c:pt idx="68">
                  <c:v>58233.976496483199</c:v>
                </c:pt>
                <c:pt idx="69">
                  <c:v>59358.086866371334</c:v>
                </c:pt>
                <c:pt idx="70">
                  <c:v>60482.197236259468</c:v>
                </c:pt>
                <c:pt idx="71">
                  <c:v>61606.307606147602</c:v>
                </c:pt>
                <c:pt idx="72">
                  <c:v>62730.417976035271</c:v>
                </c:pt>
                <c:pt idx="73">
                  <c:v>63854.528345923405</c:v>
                </c:pt>
                <c:pt idx="74">
                  <c:v>64978.638715811539</c:v>
                </c:pt>
                <c:pt idx="75">
                  <c:v>66102.749085699208</c:v>
                </c:pt>
                <c:pt idx="76">
                  <c:v>67226.859455587342</c:v>
                </c:pt>
                <c:pt idx="77">
                  <c:v>55985.755756707396</c:v>
                </c:pt>
                <c:pt idx="78">
                  <c:v>57109.866126595531</c:v>
                </c:pt>
                <c:pt idx="79">
                  <c:v>58233.976496483199</c:v>
                </c:pt>
                <c:pt idx="80">
                  <c:v>59358.086866371334</c:v>
                </c:pt>
                <c:pt idx="81">
                  <c:v>60482.197236259468</c:v>
                </c:pt>
                <c:pt idx="82">
                  <c:v>61606.307606147602</c:v>
                </c:pt>
                <c:pt idx="83">
                  <c:v>62730.417976035271</c:v>
                </c:pt>
                <c:pt idx="84">
                  <c:v>63854.528345923405</c:v>
                </c:pt>
                <c:pt idx="85">
                  <c:v>64978.638715811539</c:v>
                </c:pt>
                <c:pt idx="86">
                  <c:v>66102.749085699208</c:v>
                </c:pt>
                <c:pt idx="87">
                  <c:v>67226.859455587342</c:v>
                </c:pt>
                <c:pt idx="88">
                  <c:v>55985.755756707396</c:v>
                </c:pt>
                <c:pt idx="89">
                  <c:v>57109.866126595531</c:v>
                </c:pt>
                <c:pt idx="90">
                  <c:v>58233.976496483199</c:v>
                </c:pt>
                <c:pt idx="91">
                  <c:v>59358.086866371334</c:v>
                </c:pt>
                <c:pt idx="92">
                  <c:v>60482.197236259468</c:v>
                </c:pt>
                <c:pt idx="93">
                  <c:v>61606.307606147602</c:v>
                </c:pt>
                <c:pt idx="94">
                  <c:v>62730.417976035271</c:v>
                </c:pt>
                <c:pt idx="95">
                  <c:v>63854.528345923405</c:v>
                </c:pt>
                <c:pt idx="96">
                  <c:v>64978.638715811539</c:v>
                </c:pt>
                <c:pt idx="97">
                  <c:v>66102.749085699208</c:v>
                </c:pt>
                <c:pt idx="98">
                  <c:v>67226.859455587342</c:v>
                </c:pt>
                <c:pt idx="99">
                  <c:v>55985.755756707396</c:v>
                </c:pt>
                <c:pt idx="100">
                  <c:v>57109.866126595531</c:v>
                </c:pt>
                <c:pt idx="101">
                  <c:v>58233.976496483199</c:v>
                </c:pt>
                <c:pt idx="102">
                  <c:v>59358.086866371334</c:v>
                </c:pt>
                <c:pt idx="103">
                  <c:v>60482.197236259468</c:v>
                </c:pt>
                <c:pt idx="104">
                  <c:v>61606.307606147602</c:v>
                </c:pt>
                <c:pt idx="105">
                  <c:v>62730.417976035271</c:v>
                </c:pt>
                <c:pt idx="106">
                  <c:v>63854.528345923405</c:v>
                </c:pt>
                <c:pt idx="107">
                  <c:v>64978.638715811539</c:v>
                </c:pt>
                <c:pt idx="108">
                  <c:v>66102.749085699208</c:v>
                </c:pt>
                <c:pt idx="109">
                  <c:v>67226.859455587342</c:v>
                </c:pt>
                <c:pt idx="110">
                  <c:v>55985.755756707396</c:v>
                </c:pt>
                <c:pt idx="111">
                  <c:v>57109.866126595531</c:v>
                </c:pt>
                <c:pt idx="112">
                  <c:v>58233.976496483199</c:v>
                </c:pt>
                <c:pt idx="113">
                  <c:v>59358.086866371334</c:v>
                </c:pt>
                <c:pt idx="114">
                  <c:v>60482.197236259468</c:v>
                </c:pt>
                <c:pt idx="115">
                  <c:v>61606.307606147602</c:v>
                </c:pt>
                <c:pt idx="116">
                  <c:v>62730.417976035271</c:v>
                </c:pt>
                <c:pt idx="117">
                  <c:v>63854.528345923405</c:v>
                </c:pt>
                <c:pt idx="118">
                  <c:v>64978.638715811539</c:v>
                </c:pt>
                <c:pt idx="119">
                  <c:v>66102.749085699208</c:v>
                </c:pt>
                <c:pt idx="120">
                  <c:v>67226.859455587342</c:v>
                </c:pt>
                <c:pt idx="121">
                  <c:v>55985.755756707396</c:v>
                </c:pt>
                <c:pt idx="122">
                  <c:v>57109.866126595531</c:v>
                </c:pt>
                <c:pt idx="123">
                  <c:v>58233.976496483199</c:v>
                </c:pt>
                <c:pt idx="124">
                  <c:v>59358.086866371334</c:v>
                </c:pt>
                <c:pt idx="125">
                  <c:v>60482.197236259468</c:v>
                </c:pt>
                <c:pt idx="126">
                  <c:v>61606.307606147602</c:v>
                </c:pt>
                <c:pt idx="127">
                  <c:v>62730.417976035271</c:v>
                </c:pt>
                <c:pt idx="128">
                  <c:v>63854.528345923405</c:v>
                </c:pt>
                <c:pt idx="129">
                  <c:v>64978.638715811539</c:v>
                </c:pt>
                <c:pt idx="130">
                  <c:v>66102.749085699208</c:v>
                </c:pt>
                <c:pt idx="131">
                  <c:v>67226.859455587342</c:v>
                </c:pt>
                <c:pt idx="132">
                  <c:v>55985.755756707396</c:v>
                </c:pt>
                <c:pt idx="133">
                  <c:v>57109.866126595531</c:v>
                </c:pt>
                <c:pt idx="134">
                  <c:v>58233.976496483199</c:v>
                </c:pt>
                <c:pt idx="135">
                  <c:v>59358.086866371334</c:v>
                </c:pt>
                <c:pt idx="136">
                  <c:v>60482.197236259468</c:v>
                </c:pt>
                <c:pt idx="137">
                  <c:v>61606.307606147602</c:v>
                </c:pt>
                <c:pt idx="138">
                  <c:v>62730.417976035271</c:v>
                </c:pt>
                <c:pt idx="139">
                  <c:v>63854.528345923405</c:v>
                </c:pt>
                <c:pt idx="140">
                  <c:v>64978.638715811539</c:v>
                </c:pt>
                <c:pt idx="141">
                  <c:v>66102.749085699208</c:v>
                </c:pt>
                <c:pt idx="142">
                  <c:v>67226.859455587342</c:v>
                </c:pt>
                <c:pt idx="143">
                  <c:v>55985.755756707396</c:v>
                </c:pt>
                <c:pt idx="144">
                  <c:v>57109.866126595531</c:v>
                </c:pt>
                <c:pt idx="145">
                  <c:v>58233.976496483199</c:v>
                </c:pt>
                <c:pt idx="146">
                  <c:v>59358.086866371334</c:v>
                </c:pt>
                <c:pt idx="147">
                  <c:v>60482.197236259468</c:v>
                </c:pt>
                <c:pt idx="148">
                  <c:v>61606.307606147602</c:v>
                </c:pt>
                <c:pt idx="149">
                  <c:v>62730.417976035271</c:v>
                </c:pt>
                <c:pt idx="150">
                  <c:v>63854.528345923405</c:v>
                </c:pt>
                <c:pt idx="151">
                  <c:v>64978.638715811539</c:v>
                </c:pt>
                <c:pt idx="152">
                  <c:v>66102.749085699208</c:v>
                </c:pt>
                <c:pt idx="153">
                  <c:v>67226.859455587342</c:v>
                </c:pt>
                <c:pt idx="154">
                  <c:v>55985.755756707396</c:v>
                </c:pt>
                <c:pt idx="155">
                  <c:v>57109.866126595531</c:v>
                </c:pt>
                <c:pt idx="156">
                  <c:v>58233.976496483199</c:v>
                </c:pt>
                <c:pt idx="157">
                  <c:v>59358.086866371334</c:v>
                </c:pt>
                <c:pt idx="158">
                  <c:v>60482.197236259468</c:v>
                </c:pt>
                <c:pt idx="159">
                  <c:v>61606.307606147602</c:v>
                </c:pt>
                <c:pt idx="160">
                  <c:v>62730.417976035271</c:v>
                </c:pt>
                <c:pt idx="161">
                  <c:v>63854.528345923405</c:v>
                </c:pt>
                <c:pt idx="162">
                  <c:v>64978.638715811539</c:v>
                </c:pt>
                <c:pt idx="163">
                  <c:v>66102.749085699208</c:v>
                </c:pt>
                <c:pt idx="164">
                  <c:v>67226.859455587342</c:v>
                </c:pt>
                <c:pt idx="165">
                  <c:v>55985.755756707396</c:v>
                </c:pt>
                <c:pt idx="166">
                  <c:v>57109.866126595531</c:v>
                </c:pt>
                <c:pt idx="167">
                  <c:v>58233.976496483199</c:v>
                </c:pt>
                <c:pt idx="168">
                  <c:v>59358.086866371334</c:v>
                </c:pt>
                <c:pt idx="169">
                  <c:v>60482.197236259468</c:v>
                </c:pt>
                <c:pt idx="170">
                  <c:v>61606.307606147602</c:v>
                </c:pt>
                <c:pt idx="171">
                  <c:v>62730.417976035271</c:v>
                </c:pt>
                <c:pt idx="172">
                  <c:v>63854.528345923405</c:v>
                </c:pt>
                <c:pt idx="173">
                  <c:v>64978.638715811539</c:v>
                </c:pt>
                <c:pt idx="174">
                  <c:v>66102.749085699208</c:v>
                </c:pt>
                <c:pt idx="175">
                  <c:v>67226.859455587342</c:v>
                </c:pt>
                <c:pt idx="176">
                  <c:v>55985.755756707396</c:v>
                </c:pt>
                <c:pt idx="177">
                  <c:v>57109.866126595531</c:v>
                </c:pt>
                <c:pt idx="178">
                  <c:v>58233.976496483199</c:v>
                </c:pt>
                <c:pt idx="179">
                  <c:v>59358.086866371334</c:v>
                </c:pt>
                <c:pt idx="180">
                  <c:v>60482.197236259468</c:v>
                </c:pt>
                <c:pt idx="181">
                  <c:v>61606.307606147602</c:v>
                </c:pt>
                <c:pt idx="182">
                  <c:v>62730.417976035271</c:v>
                </c:pt>
                <c:pt idx="183">
                  <c:v>63854.528345923405</c:v>
                </c:pt>
                <c:pt idx="184">
                  <c:v>64978.638715811539</c:v>
                </c:pt>
                <c:pt idx="185">
                  <c:v>66102.749085699208</c:v>
                </c:pt>
                <c:pt idx="186">
                  <c:v>67226.859455587342</c:v>
                </c:pt>
                <c:pt idx="187">
                  <c:v>55985.755756707396</c:v>
                </c:pt>
                <c:pt idx="188">
                  <c:v>57109.866126595531</c:v>
                </c:pt>
                <c:pt idx="189">
                  <c:v>58233.976496483199</c:v>
                </c:pt>
                <c:pt idx="190">
                  <c:v>59358.086866371334</c:v>
                </c:pt>
                <c:pt idx="191">
                  <c:v>60482.197236259468</c:v>
                </c:pt>
                <c:pt idx="192">
                  <c:v>61606.307606147602</c:v>
                </c:pt>
                <c:pt idx="193">
                  <c:v>62730.417976035271</c:v>
                </c:pt>
                <c:pt idx="194">
                  <c:v>63854.528345923405</c:v>
                </c:pt>
                <c:pt idx="195">
                  <c:v>64978.638715811539</c:v>
                </c:pt>
                <c:pt idx="196">
                  <c:v>66102.749085699208</c:v>
                </c:pt>
                <c:pt idx="197">
                  <c:v>67226.859455587342</c:v>
                </c:pt>
                <c:pt idx="198">
                  <c:v>55985.755756707396</c:v>
                </c:pt>
                <c:pt idx="199">
                  <c:v>57109.866126595531</c:v>
                </c:pt>
                <c:pt idx="200">
                  <c:v>58233.976496483199</c:v>
                </c:pt>
                <c:pt idx="201">
                  <c:v>59358.086866371334</c:v>
                </c:pt>
                <c:pt idx="202">
                  <c:v>60482.197236259468</c:v>
                </c:pt>
                <c:pt idx="203">
                  <c:v>61606.307606147602</c:v>
                </c:pt>
                <c:pt idx="204">
                  <c:v>62730.417976035271</c:v>
                </c:pt>
                <c:pt idx="205">
                  <c:v>63854.528345923405</c:v>
                </c:pt>
                <c:pt idx="206">
                  <c:v>64978.638715811539</c:v>
                </c:pt>
                <c:pt idx="207">
                  <c:v>66102.749085699208</c:v>
                </c:pt>
                <c:pt idx="208">
                  <c:v>67226.859455587342</c:v>
                </c:pt>
                <c:pt idx="209">
                  <c:v>55985.755756707396</c:v>
                </c:pt>
                <c:pt idx="210">
                  <c:v>57109.866126595531</c:v>
                </c:pt>
                <c:pt idx="211">
                  <c:v>58233.976496483199</c:v>
                </c:pt>
                <c:pt idx="212">
                  <c:v>59358.086866371334</c:v>
                </c:pt>
                <c:pt idx="213">
                  <c:v>60482.197236259468</c:v>
                </c:pt>
                <c:pt idx="214">
                  <c:v>61606.307606147602</c:v>
                </c:pt>
                <c:pt idx="215">
                  <c:v>62730.417976035271</c:v>
                </c:pt>
                <c:pt idx="216">
                  <c:v>63854.528345923405</c:v>
                </c:pt>
                <c:pt idx="217">
                  <c:v>64978.638715811539</c:v>
                </c:pt>
                <c:pt idx="218">
                  <c:v>66102.749085699208</c:v>
                </c:pt>
                <c:pt idx="219">
                  <c:v>67226.859455587342</c:v>
                </c:pt>
                <c:pt idx="220">
                  <c:v>55985.755756707396</c:v>
                </c:pt>
                <c:pt idx="221">
                  <c:v>57109.866126595531</c:v>
                </c:pt>
                <c:pt idx="222">
                  <c:v>58233.976496483199</c:v>
                </c:pt>
                <c:pt idx="223">
                  <c:v>59358.086866371334</c:v>
                </c:pt>
                <c:pt idx="224">
                  <c:v>60482.197236259468</c:v>
                </c:pt>
                <c:pt idx="225">
                  <c:v>61606.307606147602</c:v>
                </c:pt>
                <c:pt idx="226">
                  <c:v>62730.417976035271</c:v>
                </c:pt>
                <c:pt idx="227">
                  <c:v>63854.528345923405</c:v>
                </c:pt>
                <c:pt idx="228">
                  <c:v>64978.638715811539</c:v>
                </c:pt>
                <c:pt idx="229">
                  <c:v>66102.749085699208</c:v>
                </c:pt>
                <c:pt idx="230">
                  <c:v>67226.859455587342</c:v>
                </c:pt>
                <c:pt idx="231">
                  <c:v>55985.755756707396</c:v>
                </c:pt>
                <c:pt idx="232">
                  <c:v>57109.866126595531</c:v>
                </c:pt>
                <c:pt idx="233">
                  <c:v>58233.976496483199</c:v>
                </c:pt>
                <c:pt idx="234">
                  <c:v>59358.086866371334</c:v>
                </c:pt>
                <c:pt idx="235">
                  <c:v>60482.197236259468</c:v>
                </c:pt>
                <c:pt idx="236">
                  <c:v>61606.307606147602</c:v>
                </c:pt>
                <c:pt idx="237">
                  <c:v>62730.417976035271</c:v>
                </c:pt>
                <c:pt idx="238">
                  <c:v>63854.528345923405</c:v>
                </c:pt>
                <c:pt idx="239">
                  <c:v>64978.638715811539</c:v>
                </c:pt>
                <c:pt idx="240">
                  <c:v>66102.749085699208</c:v>
                </c:pt>
                <c:pt idx="241">
                  <c:v>67226.859455587342</c:v>
                </c:pt>
                <c:pt idx="242">
                  <c:v>55985.755756707396</c:v>
                </c:pt>
                <c:pt idx="243">
                  <c:v>57109.866126595531</c:v>
                </c:pt>
                <c:pt idx="244">
                  <c:v>58233.976496483199</c:v>
                </c:pt>
                <c:pt idx="245">
                  <c:v>59358.086866371334</c:v>
                </c:pt>
                <c:pt idx="246">
                  <c:v>60482.197236259468</c:v>
                </c:pt>
                <c:pt idx="247">
                  <c:v>61606.307606147602</c:v>
                </c:pt>
                <c:pt idx="248">
                  <c:v>62730.417976035271</c:v>
                </c:pt>
                <c:pt idx="249">
                  <c:v>63854.528345923405</c:v>
                </c:pt>
                <c:pt idx="250">
                  <c:v>64978.638715811539</c:v>
                </c:pt>
                <c:pt idx="251">
                  <c:v>66102.749085699208</c:v>
                </c:pt>
                <c:pt idx="252">
                  <c:v>67226.859455587342</c:v>
                </c:pt>
                <c:pt idx="253">
                  <c:v>55985.755756707396</c:v>
                </c:pt>
                <c:pt idx="254">
                  <c:v>57109.866126595531</c:v>
                </c:pt>
                <c:pt idx="255">
                  <c:v>58233.976496483199</c:v>
                </c:pt>
                <c:pt idx="256">
                  <c:v>59358.086866371334</c:v>
                </c:pt>
                <c:pt idx="257">
                  <c:v>60482.197236259468</c:v>
                </c:pt>
                <c:pt idx="258">
                  <c:v>61606.307606147602</c:v>
                </c:pt>
                <c:pt idx="259">
                  <c:v>62730.417976035271</c:v>
                </c:pt>
                <c:pt idx="260">
                  <c:v>63854.528345923405</c:v>
                </c:pt>
                <c:pt idx="261">
                  <c:v>64978.638715811539</c:v>
                </c:pt>
                <c:pt idx="262">
                  <c:v>66102.749085699208</c:v>
                </c:pt>
                <c:pt idx="263">
                  <c:v>67226.859455587342</c:v>
                </c:pt>
                <c:pt idx="264">
                  <c:v>55985.755756707396</c:v>
                </c:pt>
                <c:pt idx="265">
                  <c:v>57109.866126595531</c:v>
                </c:pt>
                <c:pt idx="266">
                  <c:v>58233.976496483199</c:v>
                </c:pt>
                <c:pt idx="267">
                  <c:v>59358.086866371334</c:v>
                </c:pt>
                <c:pt idx="268">
                  <c:v>60482.197236259468</c:v>
                </c:pt>
                <c:pt idx="269">
                  <c:v>61606.307606147602</c:v>
                </c:pt>
                <c:pt idx="270">
                  <c:v>62730.417976035271</c:v>
                </c:pt>
                <c:pt idx="271">
                  <c:v>63854.528345923405</c:v>
                </c:pt>
                <c:pt idx="272">
                  <c:v>64978.638715811539</c:v>
                </c:pt>
                <c:pt idx="273">
                  <c:v>66102.749085699208</c:v>
                </c:pt>
                <c:pt idx="274">
                  <c:v>67226.859455587342</c:v>
                </c:pt>
                <c:pt idx="275">
                  <c:v>55985.755756707396</c:v>
                </c:pt>
                <c:pt idx="276">
                  <c:v>57109.866126595531</c:v>
                </c:pt>
                <c:pt idx="277">
                  <c:v>58233.976496483199</c:v>
                </c:pt>
                <c:pt idx="278">
                  <c:v>59358.086866371334</c:v>
                </c:pt>
                <c:pt idx="279">
                  <c:v>60482.197236259468</c:v>
                </c:pt>
                <c:pt idx="280">
                  <c:v>61606.307606147602</c:v>
                </c:pt>
                <c:pt idx="281">
                  <c:v>62730.417976035271</c:v>
                </c:pt>
                <c:pt idx="282">
                  <c:v>63854.528345923405</c:v>
                </c:pt>
                <c:pt idx="283">
                  <c:v>64978.638715811539</c:v>
                </c:pt>
                <c:pt idx="284">
                  <c:v>66102.749085699208</c:v>
                </c:pt>
                <c:pt idx="285">
                  <c:v>67226.859455587342</c:v>
                </c:pt>
                <c:pt idx="286">
                  <c:v>55985.755756707396</c:v>
                </c:pt>
                <c:pt idx="287">
                  <c:v>57109.866126595531</c:v>
                </c:pt>
                <c:pt idx="288">
                  <c:v>58233.976496483199</c:v>
                </c:pt>
                <c:pt idx="289">
                  <c:v>59358.086866371334</c:v>
                </c:pt>
                <c:pt idx="290">
                  <c:v>60482.197236259468</c:v>
                </c:pt>
                <c:pt idx="291">
                  <c:v>61606.307606147602</c:v>
                </c:pt>
                <c:pt idx="292">
                  <c:v>62730.417976035271</c:v>
                </c:pt>
                <c:pt idx="293">
                  <c:v>63854.528345923405</c:v>
                </c:pt>
                <c:pt idx="294">
                  <c:v>64978.638715811539</c:v>
                </c:pt>
                <c:pt idx="295">
                  <c:v>66102.749085699208</c:v>
                </c:pt>
                <c:pt idx="296">
                  <c:v>67226.859455587342</c:v>
                </c:pt>
                <c:pt idx="297">
                  <c:v>55985.755756707396</c:v>
                </c:pt>
                <c:pt idx="298">
                  <c:v>57109.866126595531</c:v>
                </c:pt>
                <c:pt idx="299">
                  <c:v>58233.976496483199</c:v>
                </c:pt>
                <c:pt idx="300">
                  <c:v>59358.086866371334</c:v>
                </c:pt>
                <c:pt idx="301">
                  <c:v>60482.197236259468</c:v>
                </c:pt>
                <c:pt idx="302">
                  <c:v>61606.307606147602</c:v>
                </c:pt>
                <c:pt idx="303">
                  <c:v>62730.417976035271</c:v>
                </c:pt>
                <c:pt idx="304">
                  <c:v>63854.528345923405</c:v>
                </c:pt>
                <c:pt idx="305">
                  <c:v>64978.638715811539</c:v>
                </c:pt>
                <c:pt idx="306">
                  <c:v>66102.749085699208</c:v>
                </c:pt>
                <c:pt idx="307">
                  <c:v>67226.859455587342</c:v>
                </c:pt>
                <c:pt idx="308">
                  <c:v>55985.755756707396</c:v>
                </c:pt>
                <c:pt idx="309">
                  <c:v>57109.866126595531</c:v>
                </c:pt>
                <c:pt idx="310">
                  <c:v>58233.976496483199</c:v>
                </c:pt>
                <c:pt idx="311">
                  <c:v>59358.086866371334</c:v>
                </c:pt>
                <c:pt idx="312">
                  <c:v>60482.197236259468</c:v>
                </c:pt>
                <c:pt idx="313">
                  <c:v>61606.307606147602</c:v>
                </c:pt>
                <c:pt idx="314">
                  <c:v>62730.417976035271</c:v>
                </c:pt>
                <c:pt idx="315">
                  <c:v>63854.528345923405</c:v>
                </c:pt>
                <c:pt idx="316">
                  <c:v>64978.638715811539</c:v>
                </c:pt>
                <c:pt idx="317">
                  <c:v>66102.749085699208</c:v>
                </c:pt>
                <c:pt idx="318">
                  <c:v>67226.859455587342</c:v>
                </c:pt>
                <c:pt idx="319">
                  <c:v>55985.755756707396</c:v>
                </c:pt>
                <c:pt idx="320">
                  <c:v>57109.866126595531</c:v>
                </c:pt>
                <c:pt idx="321">
                  <c:v>58233.976496483199</c:v>
                </c:pt>
                <c:pt idx="322">
                  <c:v>59358.086866371334</c:v>
                </c:pt>
                <c:pt idx="323">
                  <c:v>60482.197236259468</c:v>
                </c:pt>
                <c:pt idx="324">
                  <c:v>61606.307606147602</c:v>
                </c:pt>
                <c:pt idx="325">
                  <c:v>62730.417976035271</c:v>
                </c:pt>
                <c:pt idx="326">
                  <c:v>63854.528345923405</c:v>
                </c:pt>
                <c:pt idx="327">
                  <c:v>64978.638715811539</c:v>
                </c:pt>
                <c:pt idx="328">
                  <c:v>66102.749085699208</c:v>
                </c:pt>
                <c:pt idx="329">
                  <c:v>67226.859455587342</c:v>
                </c:pt>
                <c:pt idx="330">
                  <c:v>55985.755756707396</c:v>
                </c:pt>
                <c:pt idx="331">
                  <c:v>57109.866126595531</c:v>
                </c:pt>
                <c:pt idx="332">
                  <c:v>58233.976496483199</c:v>
                </c:pt>
                <c:pt idx="333">
                  <c:v>59358.086866371334</c:v>
                </c:pt>
                <c:pt idx="334">
                  <c:v>60482.197236259468</c:v>
                </c:pt>
                <c:pt idx="335">
                  <c:v>61606.307606147602</c:v>
                </c:pt>
                <c:pt idx="336">
                  <c:v>62730.417976035271</c:v>
                </c:pt>
                <c:pt idx="337">
                  <c:v>63854.528345923405</c:v>
                </c:pt>
                <c:pt idx="338">
                  <c:v>64978.638715811539</c:v>
                </c:pt>
                <c:pt idx="339">
                  <c:v>66102.749085699208</c:v>
                </c:pt>
                <c:pt idx="340">
                  <c:v>67226.859455587342</c:v>
                </c:pt>
                <c:pt idx="341">
                  <c:v>55985.755756707396</c:v>
                </c:pt>
                <c:pt idx="342">
                  <c:v>57109.866126595531</c:v>
                </c:pt>
                <c:pt idx="343">
                  <c:v>58233.976496483199</c:v>
                </c:pt>
                <c:pt idx="344">
                  <c:v>59358.086866371334</c:v>
                </c:pt>
                <c:pt idx="345">
                  <c:v>60482.197236259468</c:v>
                </c:pt>
                <c:pt idx="346">
                  <c:v>61606.307606147602</c:v>
                </c:pt>
                <c:pt idx="347">
                  <c:v>62730.417976035271</c:v>
                </c:pt>
                <c:pt idx="348">
                  <c:v>63854.528345923405</c:v>
                </c:pt>
                <c:pt idx="349">
                  <c:v>64978.638715811539</c:v>
                </c:pt>
                <c:pt idx="350">
                  <c:v>66102.749085699208</c:v>
                </c:pt>
                <c:pt idx="351">
                  <c:v>67226.859455587342</c:v>
                </c:pt>
                <c:pt idx="352">
                  <c:v>55985.755756707396</c:v>
                </c:pt>
                <c:pt idx="353">
                  <c:v>57109.866126595531</c:v>
                </c:pt>
                <c:pt idx="354">
                  <c:v>58233.976496483199</c:v>
                </c:pt>
                <c:pt idx="355">
                  <c:v>59358.086866371334</c:v>
                </c:pt>
                <c:pt idx="356">
                  <c:v>60482.197236259468</c:v>
                </c:pt>
                <c:pt idx="357">
                  <c:v>61606.307606147602</c:v>
                </c:pt>
                <c:pt idx="358">
                  <c:v>62730.417976035271</c:v>
                </c:pt>
                <c:pt idx="359">
                  <c:v>63854.528345923405</c:v>
                </c:pt>
                <c:pt idx="360">
                  <c:v>64978.638715811539</c:v>
                </c:pt>
                <c:pt idx="361">
                  <c:v>66102.749085699208</c:v>
                </c:pt>
                <c:pt idx="362">
                  <c:v>67226.859455587342</c:v>
                </c:pt>
                <c:pt idx="363">
                  <c:v>55985.755756707396</c:v>
                </c:pt>
                <c:pt idx="364">
                  <c:v>57109.866126595531</c:v>
                </c:pt>
                <c:pt idx="365">
                  <c:v>58233.976496483199</c:v>
                </c:pt>
                <c:pt idx="366">
                  <c:v>59358.086866371334</c:v>
                </c:pt>
                <c:pt idx="367">
                  <c:v>60482.197236259468</c:v>
                </c:pt>
                <c:pt idx="368">
                  <c:v>61606.307606147602</c:v>
                </c:pt>
                <c:pt idx="369">
                  <c:v>62730.417976035271</c:v>
                </c:pt>
                <c:pt idx="370">
                  <c:v>63854.528345923405</c:v>
                </c:pt>
                <c:pt idx="371">
                  <c:v>64978.638715811539</c:v>
                </c:pt>
                <c:pt idx="372">
                  <c:v>66102.749085699208</c:v>
                </c:pt>
                <c:pt idx="373">
                  <c:v>67226.859455587342</c:v>
                </c:pt>
                <c:pt idx="374">
                  <c:v>55985.755756707396</c:v>
                </c:pt>
                <c:pt idx="375">
                  <c:v>57109.866126595531</c:v>
                </c:pt>
                <c:pt idx="376">
                  <c:v>58233.976496483199</c:v>
                </c:pt>
                <c:pt idx="377">
                  <c:v>59358.086866371334</c:v>
                </c:pt>
                <c:pt idx="378">
                  <c:v>60482.197236259468</c:v>
                </c:pt>
                <c:pt idx="379">
                  <c:v>61606.307606147602</c:v>
                </c:pt>
                <c:pt idx="380">
                  <c:v>62730.417976035271</c:v>
                </c:pt>
                <c:pt idx="381">
                  <c:v>63854.528345923405</c:v>
                </c:pt>
                <c:pt idx="382">
                  <c:v>64978.638715811539</c:v>
                </c:pt>
                <c:pt idx="383">
                  <c:v>66102.749085699208</c:v>
                </c:pt>
                <c:pt idx="384">
                  <c:v>67226.859455587342</c:v>
                </c:pt>
                <c:pt idx="385">
                  <c:v>55985.755756707396</c:v>
                </c:pt>
                <c:pt idx="386">
                  <c:v>57109.866126595531</c:v>
                </c:pt>
                <c:pt idx="387">
                  <c:v>58233.976496483199</c:v>
                </c:pt>
                <c:pt idx="388">
                  <c:v>59358.086866371334</c:v>
                </c:pt>
                <c:pt idx="389">
                  <c:v>60482.197236259468</c:v>
                </c:pt>
                <c:pt idx="390">
                  <c:v>61606.307606147602</c:v>
                </c:pt>
                <c:pt idx="391">
                  <c:v>62730.417976035271</c:v>
                </c:pt>
                <c:pt idx="392">
                  <c:v>63854.528345923405</c:v>
                </c:pt>
                <c:pt idx="393">
                  <c:v>64978.638715811539</c:v>
                </c:pt>
                <c:pt idx="394">
                  <c:v>66102.749085699208</c:v>
                </c:pt>
                <c:pt idx="395">
                  <c:v>67226.859455587342</c:v>
                </c:pt>
                <c:pt idx="396">
                  <c:v>55985.755756707396</c:v>
                </c:pt>
                <c:pt idx="397">
                  <c:v>57109.866126595531</c:v>
                </c:pt>
                <c:pt idx="398">
                  <c:v>58233.976496483199</c:v>
                </c:pt>
                <c:pt idx="399">
                  <c:v>59358.086866371334</c:v>
                </c:pt>
                <c:pt idx="400">
                  <c:v>60482.197236259468</c:v>
                </c:pt>
                <c:pt idx="401">
                  <c:v>61606.307606147602</c:v>
                </c:pt>
                <c:pt idx="402">
                  <c:v>62730.417976035271</c:v>
                </c:pt>
                <c:pt idx="403">
                  <c:v>63854.528345923405</c:v>
                </c:pt>
                <c:pt idx="404">
                  <c:v>64978.638715811539</c:v>
                </c:pt>
                <c:pt idx="405">
                  <c:v>66102.749085699208</c:v>
                </c:pt>
                <c:pt idx="406">
                  <c:v>67226.859455587342</c:v>
                </c:pt>
                <c:pt idx="407">
                  <c:v>55985.755756707396</c:v>
                </c:pt>
                <c:pt idx="408">
                  <c:v>57109.866126595531</c:v>
                </c:pt>
                <c:pt idx="409">
                  <c:v>58233.976496483199</c:v>
                </c:pt>
                <c:pt idx="410">
                  <c:v>59358.086866371334</c:v>
                </c:pt>
                <c:pt idx="411">
                  <c:v>60482.197236259468</c:v>
                </c:pt>
                <c:pt idx="412">
                  <c:v>61606.307606147602</c:v>
                </c:pt>
                <c:pt idx="413">
                  <c:v>62730.417976035271</c:v>
                </c:pt>
                <c:pt idx="414">
                  <c:v>63854.528345923405</c:v>
                </c:pt>
                <c:pt idx="415">
                  <c:v>64978.638715811539</c:v>
                </c:pt>
                <c:pt idx="416">
                  <c:v>66102.749085699208</c:v>
                </c:pt>
                <c:pt idx="417">
                  <c:v>67226.859455587342</c:v>
                </c:pt>
                <c:pt idx="418">
                  <c:v>55985.755756707396</c:v>
                </c:pt>
                <c:pt idx="419">
                  <c:v>57109.866126595531</c:v>
                </c:pt>
                <c:pt idx="420">
                  <c:v>58233.976496483199</c:v>
                </c:pt>
                <c:pt idx="421">
                  <c:v>59358.086866371334</c:v>
                </c:pt>
                <c:pt idx="422">
                  <c:v>60482.197236259468</c:v>
                </c:pt>
                <c:pt idx="423">
                  <c:v>61606.307606147602</c:v>
                </c:pt>
                <c:pt idx="424">
                  <c:v>62730.417976035271</c:v>
                </c:pt>
                <c:pt idx="425">
                  <c:v>63854.528345923405</c:v>
                </c:pt>
                <c:pt idx="426">
                  <c:v>64978.638715811539</c:v>
                </c:pt>
                <c:pt idx="427">
                  <c:v>66102.749085699208</c:v>
                </c:pt>
                <c:pt idx="428">
                  <c:v>67226.859455587342</c:v>
                </c:pt>
                <c:pt idx="429">
                  <c:v>55985.755756707396</c:v>
                </c:pt>
                <c:pt idx="430">
                  <c:v>57109.866126595531</c:v>
                </c:pt>
                <c:pt idx="431">
                  <c:v>58233.976496483199</c:v>
                </c:pt>
                <c:pt idx="432">
                  <c:v>59358.086866371334</c:v>
                </c:pt>
                <c:pt idx="433">
                  <c:v>60482.197236259468</c:v>
                </c:pt>
                <c:pt idx="434">
                  <c:v>61606.307606147602</c:v>
                </c:pt>
                <c:pt idx="435">
                  <c:v>62730.417976035271</c:v>
                </c:pt>
                <c:pt idx="436">
                  <c:v>63854.528345923405</c:v>
                </c:pt>
                <c:pt idx="437">
                  <c:v>64978.638715811539</c:v>
                </c:pt>
                <c:pt idx="438">
                  <c:v>66102.749085699208</c:v>
                </c:pt>
                <c:pt idx="439">
                  <c:v>67226.859455587342</c:v>
                </c:pt>
                <c:pt idx="440">
                  <c:v>55985.755756707396</c:v>
                </c:pt>
                <c:pt idx="441">
                  <c:v>57109.866126595531</c:v>
                </c:pt>
                <c:pt idx="442">
                  <c:v>58233.976496483199</c:v>
                </c:pt>
                <c:pt idx="443">
                  <c:v>59358.086866371334</c:v>
                </c:pt>
                <c:pt idx="444">
                  <c:v>60482.197236259468</c:v>
                </c:pt>
                <c:pt idx="445">
                  <c:v>61606.307606147602</c:v>
                </c:pt>
                <c:pt idx="446">
                  <c:v>62730.417976035271</c:v>
                </c:pt>
                <c:pt idx="447">
                  <c:v>63854.528345923405</c:v>
                </c:pt>
                <c:pt idx="448">
                  <c:v>64978.638715811539</c:v>
                </c:pt>
                <c:pt idx="449">
                  <c:v>66102.749085699208</c:v>
                </c:pt>
                <c:pt idx="450">
                  <c:v>67226.859455587342</c:v>
                </c:pt>
                <c:pt idx="451">
                  <c:v>55985.755756707396</c:v>
                </c:pt>
                <c:pt idx="452">
                  <c:v>57109.866126595531</c:v>
                </c:pt>
                <c:pt idx="453">
                  <c:v>58233.976496483199</c:v>
                </c:pt>
                <c:pt idx="454">
                  <c:v>59358.086866371334</c:v>
                </c:pt>
                <c:pt idx="455">
                  <c:v>60482.197236259468</c:v>
                </c:pt>
                <c:pt idx="456">
                  <c:v>61606.307606147602</c:v>
                </c:pt>
                <c:pt idx="457">
                  <c:v>62730.417976035271</c:v>
                </c:pt>
                <c:pt idx="458">
                  <c:v>63854.528345923405</c:v>
                </c:pt>
                <c:pt idx="459">
                  <c:v>64978.638715811539</c:v>
                </c:pt>
                <c:pt idx="460">
                  <c:v>66102.749085699208</c:v>
                </c:pt>
                <c:pt idx="461">
                  <c:v>67226.859455587342</c:v>
                </c:pt>
                <c:pt idx="462">
                  <c:v>55985.755756707396</c:v>
                </c:pt>
                <c:pt idx="463">
                  <c:v>57109.866126595531</c:v>
                </c:pt>
                <c:pt idx="464">
                  <c:v>58233.976496483199</c:v>
                </c:pt>
                <c:pt idx="465">
                  <c:v>59358.086866371334</c:v>
                </c:pt>
                <c:pt idx="466">
                  <c:v>60482.197236259468</c:v>
                </c:pt>
                <c:pt idx="467">
                  <c:v>61606.307606147602</c:v>
                </c:pt>
                <c:pt idx="468">
                  <c:v>62730.417976035271</c:v>
                </c:pt>
                <c:pt idx="469">
                  <c:v>63854.528345923405</c:v>
                </c:pt>
                <c:pt idx="470">
                  <c:v>64978.638715811539</c:v>
                </c:pt>
                <c:pt idx="471">
                  <c:v>66102.749085699208</c:v>
                </c:pt>
                <c:pt idx="472">
                  <c:v>67226.859455587342</c:v>
                </c:pt>
                <c:pt idx="473">
                  <c:v>55985.755756707396</c:v>
                </c:pt>
                <c:pt idx="474">
                  <c:v>57109.866126595531</c:v>
                </c:pt>
                <c:pt idx="475">
                  <c:v>58233.976496483199</c:v>
                </c:pt>
                <c:pt idx="476">
                  <c:v>59358.086866371334</c:v>
                </c:pt>
                <c:pt idx="477">
                  <c:v>60482.197236259468</c:v>
                </c:pt>
                <c:pt idx="478">
                  <c:v>61606.307606147602</c:v>
                </c:pt>
                <c:pt idx="479">
                  <c:v>62730.417976035271</c:v>
                </c:pt>
                <c:pt idx="480">
                  <c:v>63854.528345923405</c:v>
                </c:pt>
                <c:pt idx="481">
                  <c:v>64978.638715811539</c:v>
                </c:pt>
                <c:pt idx="482">
                  <c:v>66102.749085699208</c:v>
                </c:pt>
                <c:pt idx="483">
                  <c:v>67226.859455587342</c:v>
                </c:pt>
                <c:pt idx="484">
                  <c:v>55985.755756707396</c:v>
                </c:pt>
                <c:pt idx="485">
                  <c:v>57109.866126595531</c:v>
                </c:pt>
                <c:pt idx="486">
                  <c:v>58233.976496483199</c:v>
                </c:pt>
                <c:pt idx="487">
                  <c:v>59358.086866371334</c:v>
                </c:pt>
                <c:pt idx="488">
                  <c:v>60482.197236259468</c:v>
                </c:pt>
                <c:pt idx="489">
                  <c:v>61606.307606147602</c:v>
                </c:pt>
                <c:pt idx="490">
                  <c:v>62730.417976035271</c:v>
                </c:pt>
                <c:pt idx="491">
                  <c:v>63854.528345923405</c:v>
                </c:pt>
                <c:pt idx="492">
                  <c:v>64978.638715811539</c:v>
                </c:pt>
                <c:pt idx="493">
                  <c:v>66102.749085699208</c:v>
                </c:pt>
                <c:pt idx="494">
                  <c:v>67226.859455587342</c:v>
                </c:pt>
                <c:pt idx="495">
                  <c:v>55985.755756707396</c:v>
                </c:pt>
                <c:pt idx="496">
                  <c:v>57109.866126595531</c:v>
                </c:pt>
                <c:pt idx="497">
                  <c:v>58233.976496483199</c:v>
                </c:pt>
                <c:pt idx="498">
                  <c:v>59358.086866371334</c:v>
                </c:pt>
                <c:pt idx="499">
                  <c:v>60482.197236259468</c:v>
                </c:pt>
                <c:pt idx="500">
                  <c:v>61606.307606147602</c:v>
                </c:pt>
                <c:pt idx="501">
                  <c:v>62730.417976035271</c:v>
                </c:pt>
                <c:pt idx="502">
                  <c:v>63854.528345923405</c:v>
                </c:pt>
                <c:pt idx="503">
                  <c:v>64978.638715811539</c:v>
                </c:pt>
                <c:pt idx="504">
                  <c:v>66102.749085699208</c:v>
                </c:pt>
                <c:pt idx="505">
                  <c:v>67226.859455587342</c:v>
                </c:pt>
                <c:pt idx="506">
                  <c:v>55985.755756707396</c:v>
                </c:pt>
                <c:pt idx="507">
                  <c:v>57109.866126595531</c:v>
                </c:pt>
                <c:pt idx="508">
                  <c:v>58233.976496483199</c:v>
                </c:pt>
                <c:pt idx="509">
                  <c:v>59358.086866371334</c:v>
                </c:pt>
                <c:pt idx="510">
                  <c:v>60482.197236259468</c:v>
                </c:pt>
                <c:pt idx="511">
                  <c:v>61606.307606147602</c:v>
                </c:pt>
                <c:pt idx="512">
                  <c:v>62730.417976035271</c:v>
                </c:pt>
                <c:pt idx="513">
                  <c:v>63854.528345923405</c:v>
                </c:pt>
                <c:pt idx="514">
                  <c:v>64978.638715811539</c:v>
                </c:pt>
                <c:pt idx="515">
                  <c:v>66102.749085699208</c:v>
                </c:pt>
                <c:pt idx="516">
                  <c:v>67226.859455587342</c:v>
                </c:pt>
                <c:pt idx="517">
                  <c:v>55985.755756707396</c:v>
                </c:pt>
                <c:pt idx="518">
                  <c:v>57109.866126595531</c:v>
                </c:pt>
                <c:pt idx="519">
                  <c:v>58233.976496483199</c:v>
                </c:pt>
                <c:pt idx="520">
                  <c:v>59358.086866371334</c:v>
                </c:pt>
                <c:pt idx="521">
                  <c:v>60482.197236259468</c:v>
                </c:pt>
                <c:pt idx="522">
                  <c:v>61606.307606147602</c:v>
                </c:pt>
                <c:pt idx="523">
                  <c:v>62730.417976035271</c:v>
                </c:pt>
                <c:pt idx="524">
                  <c:v>63854.528345923405</c:v>
                </c:pt>
                <c:pt idx="525">
                  <c:v>64978.638715811539</c:v>
                </c:pt>
                <c:pt idx="526">
                  <c:v>66102.749085699208</c:v>
                </c:pt>
                <c:pt idx="527">
                  <c:v>67226.859455587342</c:v>
                </c:pt>
                <c:pt idx="528">
                  <c:v>55985.755756707396</c:v>
                </c:pt>
                <c:pt idx="529">
                  <c:v>57109.866126595531</c:v>
                </c:pt>
                <c:pt idx="530">
                  <c:v>58233.976496483199</c:v>
                </c:pt>
                <c:pt idx="531">
                  <c:v>59358.086866371334</c:v>
                </c:pt>
                <c:pt idx="532">
                  <c:v>60482.197236259468</c:v>
                </c:pt>
                <c:pt idx="533">
                  <c:v>61606.307606147602</c:v>
                </c:pt>
                <c:pt idx="534">
                  <c:v>62730.417976035271</c:v>
                </c:pt>
                <c:pt idx="535">
                  <c:v>63854.528345923405</c:v>
                </c:pt>
                <c:pt idx="536">
                  <c:v>64978.638715811539</c:v>
                </c:pt>
                <c:pt idx="537">
                  <c:v>66102.749085699208</c:v>
                </c:pt>
                <c:pt idx="538">
                  <c:v>67226.859455587342</c:v>
                </c:pt>
                <c:pt idx="539">
                  <c:v>55985.755756707396</c:v>
                </c:pt>
                <c:pt idx="540">
                  <c:v>57109.866126595531</c:v>
                </c:pt>
                <c:pt idx="541">
                  <c:v>58233.976496483199</c:v>
                </c:pt>
                <c:pt idx="542">
                  <c:v>59358.086866371334</c:v>
                </c:pt>
                <c:pt idx="543">
                  <c:v>60482.197236259468</c:v>
                </c:pt>
                <c:pt idx="544">
                  <c:v>61606.307606147602</c:v>
                </c:pt>
                <c:pt idx="545">
                  <c:v>62730.417976035271</c:v>
                </c:pt>
                <c:pt idx="546">
                  <c:v>63854.528345923405</c:v>
                </c:pt>
                <c:pt idx="547">
                  <c:v>64978.638715811539</c:v>
                </c:pt>
                <c:pt idx="548">
                  <c:v>66102.749085699208</c:v>
                </c:pt>
                <c:pt idx="549">
                  <c:v>67226.859455587342</c:v>
                </c:pt>
                <c:pt idx="550">
                  <c:v>55985.755756707396</c:v>
                </c:pt>
                <c:pt idx="551">
                  <c:v>57109.866126595531</c:v>
                </c:pt>
                <c:pt idx="552">
                  <c:v>58233.976496483199</c:v>
                </c:pt>
                <c:pt idx="553">
                  <c:v>59358.086866371334</c:v>
                </c:pt>
                <c:pt idx="554">
                  <c:v>60482.197236259468</c:v>
                </c:pt>
                <c:pt idx="555">
                  <c:v>61606.307606147602</c:v>
                </c:pt>
                <c:pt idx="556">
                  <c:v>62730.417976035271</c:v>
                </c:pt>
                <c:pt idx="557">
                  <c:v>63854.528345923405</c:v>
                </c:pt>
                <c:pt idx="558">
                  <c:v>64978.638715811539</c:v>
                </c:pt>
                <c:pt idx="559">
                  <c:v>66102.749085699208</c:v>
                </c:pt>
                <c:pt idx="560">
                  <c:v>67226.859455587342</c:v>
                </c:pt>
                <c:pt idx="561">
                  <c:v>55985.755756707396</c:v>
                </c:pt>
                <c:pt idx="562">
                  <c:v>57109.866126595531</c:v>
                </c:pt>
                <c:pt idx="563">
                  <c:v>58233.976496483199</c:v>
                </c:pt>
                <c:pt idx="564">
                  <c:v>59358.086866371334</c:v>
                </c:pt>
                <c:pt idx="565">
                  <c:v>60482.197236259468</c:v>
                </c:pt>
                <c:pt idx="566">
                  <c:v>61606.307606147602</c:v>
                </c:pt>
                <c:pt idx="567">
                  <c:v>62730.417976035271</c:v>
                </c:pt>
                <c:pt idx="568">
                  <c:v>63854.528345923405</c:v>
                </c:pt>
                <c:pt idx="569">
                  <c:v>64978.638715811539</c:v>
                </c:pt>
                <c:pt idx="570">
                  <c:v>66102.749085699208</c:v>
                </c:pt>
                <c:pt idx="571">
                  <c:v>67226.859455587342</c:v>
                </c:pt>
                <c:pt idx="572">
                  <c:v>55985.755756707396</c:v>
                </c:pt>
                <c:pt idx="573">
                  <c:v>57109.866126595531</c:v>
                </c:pt>
                <c:pt idx="574">
                  <c:v>58233.976496483199</c:v>
                </c:pt>
                <c:pt idx="575">
                  <c:v>59358.086866371334</c:v>
                </c:pt>
                <c:pt idx="576">
                  <c:v>60482.197236259468</c:v>
                </c:pt>
                <c:pt idx="577">
                  <c:v>61606.307606147602</c:v>
                </c:pt>
                <c:pt idx="578">
                  <c:v>62730.417976035271</c:v>
                </c:pt>
                <c:pt idx="579">
                  <c:v>63854.528345923405</c:v>
                </c:pt>
                <c:pt idx="580">
                  <c:v>64978.638715811539</c:v>
                </c:pt>
                <c:pt idx="581">
                  <c:v>66102.749085699208</c:v>
                </c:pt>
                <c:pt idx="582">
                  <c:v>67226.859455587342</c:v>
                </c:pt>
                <c:pt idx="583">
                  <c:v>55985.755756707396</c:v>
                </c:pt>
                <c:pt idx="584">
                  <c:v>57109.866126595531</c:v>
                </c:pt>
                <c:pt idx="585">
                  <c:v>58233.976496483199</c:v>
                </c:pt>
                <c:pt idx="586">
                  <c:v>59358.086866371334</c:v>
                </c:pt>
                <c:pt idx="587">
                  <c:v>60482.197236259468</c:v>
                </c:pt>
                <c:pt idx="588">
                  <c:v>61606.307606147602</c:v>
                </c:pt>
                <c:pt idx="589">
                  <c:v>62730.417976035271</c:v>
                </c:pt>
                <c:pt idx="590">
                  <c:v>63854.528345923405</c:v>
                </c:pt>
                <c:pt idx="591">
                  <c:v>64978.638715811539</c:v>
                </c:pt>
                <c:pt idx="592">
                  <c:v>66102.749085699208</c:v>
                </c:pt>
                <c:pt idx="593">
                  <c:v>67226.859455587342</c:v>
                </c:pt>
                <c:pt idx="594">
                  <c:v>55985.755756707396</c:v>
                </c:pt>
                <c:pt idx="595">
                  <c:v>57109.866126595531</c:v>
                </c:pt>
                <c:pt idx="596">
                  <c:v>58233.976496483199</c:v>
                </c:pt>
                <c:pt idx="597">
                  <c:v>59358.086866371334</c:v>
                </c:pt>
                <c:pt idx="598">
                  <c:v>60482.197236259468</c:v>
                </c:pt>
                <c:pt idx="599">
                  <c:v>61606.307606147602</c:v>
                </c:pt>
                <c:pt idx="600">
                  <c:v>62730.417976035271</c:v>
                </c:pt>
                <c:pt idx="601">
                  <c:v>63854.528345923405</c:v>
                </c:pt>
                <c:pt idx="602">
                  <c:v>64978.638715811539</c:v>
                </c:pt>
                <c:pt idx="603">
                  <c:v>66102.749085699208</c:v>
                </c:pt>
                <c:pt idx="604">
                  <c:v>67226.859455587342</c:v>
                </c:pt>
                <c:pt idx="605">
                  <c:v>55985.755756707396</c:v>
                </c:pt>
                <c:pt idx="606">
                  <c:v>57109.866126595531</c:v>
                </c:pt>
                <c:pt idx="607">
                  <c:v>58233.976496483199</c:v>
                </c:pt>
                <c:pt idx="608">
                  <c:v>59358.086866371334</c:v>
                </c:pt>
                <c:pt idx="609">
                  <c:v>60482.197236259468</c:v>
                </c:pt>
                <c:pt idx="610">
                  <c:v>61606.307606147602</c:v>
                </c:pt>
                <c:pt idx="611">
                  <c:v>62730.417976035271</c:v>
                </c:pt>
                <c:pt idx="612">
                  <c:v>63854.528345923405</c:v>
                </c:pt>
                <c:pt idx="613">
                  <c:v>64978.638715811539</c:v>
                </c:pt>
                <c:pt idx="614">
                  <c:v>66102.749085699208</c:v>
                </c:pt>
                <c:pt idx="615">
                  <c:v>67226.859455587342</c:v>
                </c:pt>
                <c:pt idx="616">
                  <c:v>55985.755756707396</c:v>
                </c:pt>
                <c:pt idx="617">
                  <c:v>57109.866126595531</c:v>
                </c:pt>
                <c:pt idx="618">
                  <c:v>58233.976496483199</c:v>
                </c:pt>
                <c:pt idx="619">
                  <c:v>59358.086866371334</c:v>
                </c:pt>
                <c:pt idx="620">
                  <c:v>60482.197236259468</c:v>
                </c:pt>
                <c:pt idx="621">
                  <c:v>61606.307606147602</c:v>
                </c:pt>
                <c:pt idx="622">
                  <c:v>62730.417976035271</c:v>
                </c:pt>
                <c:pt idx="623">
                  <c:v>63854.528345923405</c:v>
                </c:pt>
                <c:pt idx="624">
                  <c:v>64978.638715811539</c:v>
                </c:pt>
                <c:pt idx="625">
                  <c:v>66102.749085699208</c:v>
                </c:pt>
                <c:pt idx="626">
                  <c:v>67226.859455587342</c:v>
                </c:pt>
                <c:pt idx="627">
                  <c:v>55985.755756707396</c:v>
                </c:pt>
                <c:pt idx="628">
                  <c:v>57109.866126595531</c:v>
                </c:pt>
                <c:pt idx="629">
                  <c:v>58233.976496483199</c:v>
                </c:pt>
                <c:pt idx="630">
                  <c:v>59358.086866371334</c:v>
                </c:pt>
                <c:pt idx="631">
                  <c:v>60482.197236259468</c:v>
                </c:pt>
                <c:pt idx="632">
                  <c:v>61606.307606147602</c:v>
                </c:pt>
                <c:pt idx="633">
                  <c:v>62730.417976035271</c:v>
                </c:pt>
                <c:pt idx="634">
                  <c:v>63854.528345923405</c:v>
                </c:pt>
                <c:pt idx="635">
                  <c:v>64978.638715811539</c:v>
                </c:pt>
                <c:pt idx="636">
                  <c:v>66102.749085699208</c:v>
                </c:pt>
                <c:pt idx="637">
                  <c:v>67226.859455587342</c:v>
                </c:pt>
                <c:pt idx="638">
                  <c:v>55985.755756707396</c:v>
                </c:pt>
                <c:pt idx="639">
                  <c:v>57109.866126595531</c:v>
                </c:pt>
                <c:pt idx="640">
                  <c:v>58233.976496483199</c:v>
                </c:pt>
                <c:pt idx="641">
                  <c:v>59358.086866371334</c:v>
                </c:pt>
                <c:pt idx="642">
                  <c:v>60482.197236259468</c:v>
                </c:pt>
                <c:pt idx="643">
                  <c:v>61606.307606147602</c:v>
                </c:pt>
                <c:pt idx="644">
                  <c:v>62730.417976035271</c:v>
                </c:pt>
                <c:pt idx="645">
                  <c:v>63854.528345923405</c:v>
                </c:pt>
                <c:pt idx="646">
                  <c:v>64978.638715811539</c:v>
                </c:pt>
                <c:pt idx="647">
                  <c:v>66102.749085699208</c:v>
                </c:pt>
                <c:pt idx="648">
                  <c:v>67226.859455587342</c:v>
                </c:pt>
                <c:pt idx="649">
                  <c:v>55985.755756707396</c:v>
                </c:pt>
                <c:pt idx="650">
                  <c:v>57109.866126595531</c:v>
                </c:pt>
                <c:pt idx="651">
                  <c:v>58233.976496483199</c:v>
                </c:pt>
                <c:pt idx="652">
                  <c:v>59358.086866371334</c:v>
                </c:pt>
                <c:pt idx="653">
                  <c:v>60482.197236259468</c:v>
                </c:pt>
                <c:pt idx="654">
                  <c:v>61606.307606147602</c:v>
                </c:pt>
                <c:pt idx="655">
                  <c:v>62730.417976035271</c:v>
                </c:pt>
                <c:pt idx="656">
                  <c:v>63854.528345923405</c:v>
                </c:pt>
                <c:pt idx="657">
                  <c:v>64978.638715811539</c:v>
                </c:pt>
                <c:pt idx="658">
                  <c:v>66102.749085699208</c:v>
                </c:pt>
                <c:pt idx="659">
                  <c:v>67226.859455587342</c:v>
                </c:pt>
                <c:pt idx="660">
                  <c:v>55985.755756707396</c:v>
                </c:pt>
                <c:pt idx="661">
                  <c:v>57109.866126595531</c:v>
                </c:pt>
                <c:pt idx="662">
                  <c:v>58233.976496483199</c:v>
                </c:pt>
                <c:pt idx="663">
                  <c:v>59358.086866371334</c:v>
                </c:pt>
                <c:pt idx="664">
                  <c:v>60482.197236259468</c:v>
                </c:pt>
                <c:pt idx="665">
                  <c:v>61606.307606147602</c:v>
                </c:pt>
                <c:pt idx="666">
                  <c:v>62730.417976035271</c:v>
                </c:pt>
                <c:pt idx="667">
                  <c:v>63854.528345923405</c:v>
                </c:pt>
                <c:pt idx="668">
                  <c:v>64978.638715811539</c:v>
                </c:pt>
                <c:pt idx="669">
                  <c:v>66102.749085699208</c:v>
                </c:pt>
                <c:pt idx="670">
                  <c:v>67226.859455587342</c:v>
                </c:pt>
                <c:pt idx="671">
                  <c:v>55985.755756707396</c:v>
                </c:pt>
                <c:pt idx="672">
                  <c:v>57109.866126595531</c:v>
                </c:pt>
                <c:pt idx="673">
                  <c:v>58233.976496483199</c:v>
                </c:pt>
                <c:pt idx="674">
                  <c:v>59358.086866371334</c:v>
                </c:pt>
                <c:pt idx="675">
                  <c:v>60482.197236259468</c:v>
                </c:pt>
                <c:pt idx="676">
                  <c:v>61606.307606147602</c:v>
                </c:pt>
                <c:pt idx="677">
                  <c:v>62730.417976035271</c:v>
                </c:pt>
                <c:pt idx="678">
                  <c:v>63854.528345923405</c:v>
                </c:pt>
                <c:pt idx="679">
                  <c:v>64978.638715811539</c:v>
                </c:pt>
                <c:pt idx="680">
                  <c:v>66102.749085699208</c:v>
                </c:pt>
                <c:pt idx="681">
                  <c:v>67226.859455587342</c:v>
                </c:pt>
                <c:pt idx="682">
                  <c:v>55985.755756707396</c:v>
                </c:pt>
                <c:pt idx="683">
                  <c:v>57109.866126595531</c:v>
                </c:pt>
                <c:pt idx="684">
                  <c:v>58233.976496483199</c:v>
                </c:pt>
                <c:pt idx="685">
                  <c:v>59358.086866371334</c:v>
                </c:pt>
                <c:pt idx="686">
                  <c:v>60482.197236259468</c:v>
                </c:pt>
                <c:pt idx="687">
                  <c:v>61606.307606147602</c:v>
                </c:pt>
                <c:pt idx="688">
                  <c:v>62730.417976035271</c:v>
                </c:pt>
                <c:pt idx="689">
                  <c:v>63854.528345923405</c:v>
                </c:pt>
                <c:pt idx="690">
                  <c:v>64978.638715811539</c:v>
                </c:pt>
                <c:pt idx="691">
                  <c:v>66102.749085699208</c:v>
                </c:pt>
                <c:pt idx="692">
                  <c:v>67226.859455587342</c:v>
                </c:pt>
                <c:pt idx="693">
                  <c:v>55985.755756707396</c:v>
                </c:pt>
                <c:pt idx="694">
                  <c:v>57109.866126595531</c:v>
                </c:pt>
                <c:pt idx="695">
                  <c:v>58233.976496483199</c:v>
                </c:pt>
                <c:pt idx="696">
                  <c:v>59358.086866371334</c:v>
                </c:pt>
                <c:pt idx="697">
                  <c:v>60482.197236259468</c:v>
                </c:pt>
                <c:pt idx="698">
                  <c:v>61606.307606147602</c:v>
                </c:pt>
                <c:pt idx="699">
                  <c:v>62730.417976035271</c:v>
                </c:pt>
                <c:pt idx="700">
                  <c:v>63854.528345923405</c:v>
                </c:pt>
                <c:pt idx="701">
                  <c:v>64978.638715811539</c:v>
                </c:pt>
                <c:pt idx="702">
                  <c:v>66102.749085699208</c:v>
                </c:pt>
                <c:pt idx="703">
                  <c:v>67226.859455587342</c:v>
                </c:pt>
                <c:pt idx="704">
                  <c:v>55985.755756707396</c:v>
                </c:pt>
                <c:pt idx="705">
                  <c:v>57109.866126595531</c:v>
                </c:pt>
                <c:pt idx="706">
                  <c:v>58233.976496483199</c:v>
                </c:pt>
                <c:pt idx="707">
                  <c:v>59358.086866371334</c:v>
                </c:pt>
                <c:pt idx="708">
                  <c:v>60482.197236259468</c:v>
                </c:pt>
                <c:pt idx="709">
                  <c:v>61606.307606147602</c:v>
                </c:pt>
                <c:pt idx="710">
                  <c:v>62730.417976035271</c:v>
                </c:pt>
                <c:pt idx="711">
                  <c:v>63854.528345923405</c:v>
                </c:pt>
                <c:pt idx="712">
                  <c:v>64978.638715811539</c:v>
                </c:pt>
                <c:pt idx="713">
                  <c:v>66102.749085699208</c:v>
                </c:pt>
                <c:pt idx="714">
                  <c:v>67226.859455587342</c:v>
                </c:pt>
                <c:pt idx="715">
                  <c:v>55985.755756707396</c:v>
                </c:pt>
                <c:pt idx="716">
                  <c:v>57109.866126595531</c:v>
                </c:pt>
                <c:pt idx="717">
                  <c:v>58233.976496483199</c:v>
                </c:pt>
                <c:pt idx="718">
                  <c:v>59358.086866371334</c:v>
                </c:pt>
                <c:pt idx="719">
                  <c:v>60482.197236259468</c:v>
                </c:pt>
                <c:pt idx="720">
                  <c:v>61606.307606147602</c:v>
                </c:pt>
                <c:pt idx="721">
                  <c:v>62730.417976035271</c:v>
                </c:pt>
                <c:pt idx="722">
                  <c:v>63854.528345923405</c:v>
                </c:pt>
                <c:pt idx="723">
                  <c:v>64978.638715811539</c:v>
                </c:pt>
                <c:pt idx="724">
                  <c:v>66102.749085699208</c:v>
                </c:pt>
                <c:pt idx="725">
                  <c:v>67226.859455587342</c:v>
                </c:pt>
                <c:pt idx="726">
                  <c:v>55985.755756707396</c:v>
                </c:pt>
                <c:pt idx="727">
                  <c:v>57109.866126595531</c:v>
                </c:pt>
                <c:pt idx="728">
                  <c:v>58233.976496483199</c:v>
                </c:pt>
                <c:pt idx="729">
                  <c:v>59358.086866371334</c:v>
                </c:pt>
                <c:pt idx="730">
                  <c:v>60482.197236259468</c:v>
                </c:pt>
                <c:pt idx="731">
                  <c:v>61606.307606147602</c:v>
                </c:pt>
                <c:pt idx="732">
                  <c:v>62730.417976035271</c:v>
                </c:pt>
                <c:pt idx="733">
                  <c:v>63854.528345923405</c:v>
                </c:pt>
                <c:pt idx="734">
                  <c:v>64978.638715811539</c:v>
                </c:pt>
                <c:pt idx="735">
                  <c:v>66102.749085699208</c:v>
                </c:pt>
                <c:pt idx="736">
                  <c:v>67226.859455587342</c:v>
                </c:pt>
                <c:pt idx="737">
                  <c:v>55985.755756707396</c:v>
                </c:pt>
                <c:pt idx="738">
                  <c:v>57109.866126595531</c:v>
                </c:pt>
                <c:pt idx="739">
                  <c:v>58233.976496483199</c:v>
                </c:pt>
                <c:pt idx="740">
                  <c:v>59358.086866371334</c:v>
                </c:pt>
                <c:pt idx="741">
                  <c:v>60482.197236259468</c:v>
                </c:pt>
                <c:pt idx="742">
                  <c:v>61606.307606147602</c:v>
                </c:pt>
                <c:pt idx="743">
                  <c:v>62730.417976035271</c:v>
                </c:pt>
                <c:pt idx="744">
                  <c:v>63854.528345923405</c:v>
                </c:pt>
                <c:pt idx="745">
                  <c:v>64978.638715811539</c:v>
                </c:pt>
                <c:pt idx="746">
                  <c:v>66102.749085699208</c:v>
                </c:pt>
                <c:pt idx="747">
                  <c:v>67226.859455587342</c:v>
                </c:pt>
                <c:pt idx="748">
                  <c:v>55985.755756707396</c:v>
                </c:pt>
                <c:pt idx="749">
                  <c:v>57109.866126595531</c:v>
                </c:pt>
                <c:pt idx="750">
                  <c:v>58233.976496483199</c:v>
                </c:pt>
                <c:pt idx="751">
                  <c:v>59358.086866371334</c:v>
                </c:pt>
                <c:pt idx="752">
                  <c:v>60482.197236259468</c:v>
                </c:pt>
                <c:pt idx="753">
                  <c:v>61606.307606147602</c:v>
                </c:pt>
                <c:pt idx="754">
                  <c:v>62730.417976035271</c:v>
                </c:pt>
                <c:pt idx="755">
                  <c:v>63854.528345923405</c:v>
                </c:pt>
                <c:pt idx="756">
                  <c:v>64978.638715811539</c:v>
                </c:pt>
                <c:pt idx="757">
                  <c:v>66102.749085699208</c:v>
                </c:pt>
                <c:pt idx="758">
                  <c:v>67226.859455587342</c:v>
                </c:pt>
                <c:pt idx="759">
                  <c:v>55985.755756707396</c:v>
                </c:pt>
                <c:pt idx="760">
                  <c:v>57109.866126595531</c:v>
                </c:pt>
                <c:pt idx="761">
                  <c:v>58233.976496483199</c:v>
                </c:pt>
                <c:pt idx="762">
                  <c:v>59358.086866371334</c:v>
                </c:pt>
                <c:pt idx="763">
                  <c:v>60482.197236259468</c:v>
                </c:pt>
                <c:pt idx="764">
                  <c:v>61606.307606147602</c:v>
                </c:pt>
                <c:pt idx="765">
                  <c:v>62730.417976035271</c:v>
                </c:pt>
                <c:pt idx="766">
                  <c:v>63854.528345923405</c:v>
                </c:pt>
                <c:pt idx="767">
                  <c:v>64978.638715811539</c:v>
                </c:pt>
                <c:pt idx="768">
                  <c:v>66102.749085699208</c:v>
                </c:pt>
                <c:pt idx="769">
                  <c:v>67226.859455587342</c:v>
                </c:pt>
                <c:pt idx="770">
                  <c:v>55985.755756707396</c:v>
                </c:pt>
                <c:pt idx="771">
                  <c:v>57109.866126595531</c:v>
                </c:pt>
                <c:pt idx="772">
                  <c:v>58233.976496483199</c:v>
                </c:pt>
                <c:pt idx="773">
                  <c:v>59358.086866371334</c:v>
                </c:pt>
                <c:pt idx="774">
                  <c:v>60482.197236259468</c:v>
                </c:pt>
                <c:pt idx="775">
                  <c:v>61606.307606147602</c:v>
                </c:pt>
                <c:pt idx="776">
                  <c:v>62730.417976035271</c:v>
                </c:pt>
                <c:pt idx="777">
                  <c:v>63854.528345923405</c:v>
                </c:pt>
                <c:pt idx="778">
                  <c:v>64978.638715811539</c:v>
                </c:pt>
                <c:pt idx="779">
                  <c:v>66102.749085699208</c:v>
                </c:pt>
                <c:pt idx="780">
                  <c:v>67226.859455587342</c:v>
                </c:pt>
                <c:pt idx="781">
                  <c:v>55985.755756707396</c:v>
                </c:pt>
                <c:pt idx="782">
                  <c:v>57109.866126595531</c:v>
                </c:pt>
                <c:pt idx="783">
                  <c:v>58233.976496483199</c:v>
                </c:pt>
                <c:pt idx="784">
                  <c:v>59358.086866371334</c:v>
                </c:pt>
                <c:pt idx="785">
                  <c:v>60482.197236259468</c:v>
                </c:pt>
                <c:pt idx="786">
                  <c:v>61606.307606147602</c:v>
                </c:pt>
                <c:pt idx="787">
                  <c:v>62730.417976035271</c:v>
                </c:pt>
                <c:pt idx="788">
                  <c:v>63854.528345923405</c:v>
                </c:pt>
                <c:pt idx="789">
                  <c:v>64978.638715811539</c:v>
                </c:pt>
                <c:pt idx="790">
                  <c:v>66102.749085699208</c:v>
                </c:pt>
                <c:pt idx="791">
                  <c:v>67226.859455587342</c:v>
                </c:pt>
                <c:pt idx="792">
                  <c:v>55985.755756707396</c:v>
                </c:pt>
                <c:pt idx="793">
                  <c:v>57109.866126595531</c:v>
                </c:pt>
                <c:pt idx="794">
                  <c:v>58233.976496483199</c:v>
                </c:pt>
                <c:pt idx="795">
                  <c:v>59358.086866371334</c:v>
                </c:pt>
                <c:pt idx="796">
                  <c:v>60482.197236259468</c:v>
                </c:pt>
                <c:pt idx="797">
                  <c:v>61606.307606147602</c:v>
                </c:pt>
                <c:pt idx="798">
                  <c:v>62730.417976035271</c:v>
                </c:pt>
                <c:pt idx="799">
                  <c:v>63854.528345923405</c:v>
                </c:pt>
                <c:pt idx="800">
                  <c:v>64978.638715811539</c:v>
                </c:pt>
                <c:pt idx="801">
                  <c:v>66102.749085699208</c:v>
                </c:pt>
                <c:pt idx="802">
                  <c:v>67226.859455587342</c:v>
                </c:pt>
                <c:pt idx="803">
                  <c:v>55985.755756707396</c:v>
                </c:pt>
                <c:pt idx="804">
                  <c:v>57109.866126595531</c:v>
                </c:pt>
                <c:pt idx="805">
                  <c:v>58233.976496483199</c:v>
                </c:pt>
                <c:pt idx="806">
                  <c:v>59358.086866371334</c:v>
                </c:pt>
                <c:pt idx="807">
                  <c:v>60482.197236259468</c:v>
                </c:pt>
                <c:pt idx="808">
                  <c:v>61606.307606147602</c:v>
                </c:pt>
                <c:pt idx="809">
                  <c:v>62730.417976035271</c:v>
                </c:pt>
                <c:pt idx="810">
                  <c:v>63854.528345923405</c:v>
                </c:pt>
                <c:pt idx="811">
                  <c:v>64978.638715811539</c:v>
                </c:pt>
                <c:pt idx="812">
                  <c:v>66102.749085699208</c:v>
                </c:pt>
                <c:pt idx="813">
                  <c:v>67226.859455587342</c:v>
                </c:pt>
                <c:pt idx="814">
                  <c:v>55985.755756707396</c:v>
                </c:pt>
                <c:pt idx="815">
                  <c:v>57109.866126595531</c:v>
                </c:pt>
                <c:pt idx="816">
                  <c:v>58233.976496483199</c:v>
                </c:pt>
                <c:pt idx="817">
                  <c:v>59358.086866371334</c:v>
                </c:pt>
                <c:pt idx="818">
                  <c:v>60482.197236259468</c:v>
                </c:pt>
                <c:pt idx="819">
                  <c:v>61606.307606147602</c:v>
                </c:pt>
                <c:pt idx="820">
                  <c:v>62730.417976035271</c:v>
                </c:pt>
                <c:pt idx="821">
                  <c:v>63854.528345923405</c:v>
                </c:pt>
                <c:pt idx="822">
                  <c:v>64978.638715811539</c:v>
                </c:pt>
                <c:pt idx="823">
                  <c:v>66102.749085699208</c:v>
                </c:pt>
                <c:pt idx="824">
                  <c:v>67226.859455587342</c:v>
                </c:pt>
                <c:pt idx="825">
                  <c:v>55985.755756707396</c:v>
                </c:pt>
                <c:pt idx="826">
                  <c:v>57109.866126595531</c:v>
                </c:pt>
                <c:pt idx="827">
                  <c:v>58233.976496483199</c:v>
                </c:pt>
                <c:pt idx="828">
                  <c:v>59358.086866371334</c:v>
                </c:pt>
                <c:pt idx="829">
                  <c:v>60482.197236259468</c:v>
                </c:pt>
                <c:pt idx="830">
                  <c:v>61606.307606147602</c:v>
                </c:pt>
                <c:pt idx="831">
                  <c:v>62730.417976035271</c:v>
                </c:pt>
                <c:pt idx="832">
                  <c:v>63854.528345923405</c:v>
                </c:pt>
                <c:pt idx="833">
                  <c:v>64978.638715811539</c:v>
                </c:pt>
                <c:pt idx="834">
                  <c:v>66102.749085699208</c:v>
                </c:pt>
                <c:pt idx="835">
                  <c:v>67226.859455587342</c:v>
                </c:pt>
                <c:pt idx="836">
                  <c:v>55985.755756707396</c:v>
                </c:pt>
                <c:pt idx="837">
                  <c:v>57109.866126595531</c:v>
                </c:pt>
                <c:pt idx="838">
                  <c:v>58233.976496483199</c:v>
                </c:pt>
                <c:pt idx="839">
                  <c:v>59358.086866371334</c:v>
                </c:pt>
                <c:pt idx="840">
                  <c:v>60482.197236259468</c:v>
                </c:pt>
                <c:pt idx="841">
                  <c:v>61606.307606147602</c:v>
                </c:pt>
                <c:pt idx="842">
                  <c:v>62730.417976035271</c:v>
                </c:pt>
                <c:pt idx="843">
                  <c:v>63854.528345923405</c:v>
                </c:pt>
                <c:pt idx="844">
                  <c:v>64978.638715811539</c:v>
                </c:pt>
                <c:pt idx="845">
                  <c:v>66102.749085699208</c:v>
                </c:pt>
                <c:pt idx="846">
                  <c:v>67226.859455587342</c:v>
                </c:pt>
                <c:pt idx="847">
                  <c:v>55985.755756707396</c:v>
                </c:pt>
                <c:pt idx="848">
                  <c:v>57109.866126595531</c:v>
                </c:pt>
                <c:pt idx="849">
                  <c:v>58233.976496483199</c:v>
                </c:pt>
                <c:pt idx="850">
                  <c:v>59358.086866371334</c:v>
                </c:pt>
                <c:pt idx="851">
                  <c:v>60482.197236259468</c:v>
                </c:pt>
                <c:pt idx="852">
                  <c:v>61606.307606147602</c:v>
                </c:pt>
                <c:pt idx="853">
                  <c:v>62730.417976035271</c:v>
                </c:pt>
                <c:pt idx="854">
                  <c:v>63854.528345923405</c:v>
                </c:pt>
                <c:pt idx="855">
                  <c:v>64978.638715811539</c:v>
                </c:pt>
                <c:pt idx="856">
                  <c:v>66102.749085699208</c:v>
                </c:pt>
                <c:pt idx="857">
                  <c:v>67226.859455587342</c:v>
                </c:pt>
                <c:pt idx="858">
                  <c:v>55985.755756707396</c:v>
                </c:pt>
                <c:pt idx="859">
                  <c:v>57109.866126595531</c:v>
                </c:pt>
                <c:pt idx="860">
                  <c:v>58233.976496483199</c:v>
                </c:pt>
                <c:pt idx="861">
                  <c:v>59358.086866371334</c:v>
                </c:pt>
                <c:pt idx="862">
                  <c:v>60482.197236259468</c:v>
                </c:pt>
                <c:pt idx="863">
                  <c:v>61606.307606147602</c:v>
                </c:pt>
                <c:pt idx="864">
                  <c:v>62730.417976035271</c:v>
                </c:pt>
                <c:pt idx="865">
                  <c:v>63854.528345923405</c:v>
                </c:pt>
                <c:pt idx="866">
                  <c:v>64978.638715811539</c:v>
                </c:pt>
                <c:pt idx="867">
                  <c:v>66102.749085699208</c:v>
                </c:pt>
                <c:pt idx="868">
                  <c:v>67226.859455587342</c:v>
                </c:pt>
                <c:pt idx="869">
                  <c:v>55985.755756707396</c:v>
                </c:pt>
                <c:pt idx="870">
                  <c:v>57109.866126595531</c:v>
                </c:pt>
                <c:pt idx="871">
                  <c:v>58233.976496483199</c:v>
                </c:pt>
                <c:pt idx="872">
                  <c:v>59358.086866371334</c:v>
                </c:pt>
                <c:pt idx="873">
                  <c:v>60482.197236259468</c:v>
                </c:pt>
                <c:pt idx="874">
                  <c:v>61606.307606147602</c:v>
                </c:pt>
                <c:pt idx="875">
                  <c:v>62730.417976035271</c:v>
                </c:pt>
                <c:pt idx="876">
                  <c:v>63854.528345923405</c:v>
                </c:pt>
                <c:pt idx="877">
                  <c:v>64978.638715811539</c:v>
                </c:pt>
                <c:pt idx="878">
                  <c:v>66102.749085699208</c:v>
                </c:pt>
                <c:pt idx="879">
                  <c:v>67226.859455587342</c:v>
                </c:pt>
                <c:pt idx="880">
                  <c:v>55985.755756707396</c:v>
                </c:pt>
                <c:pt idx="881">
                  <c:v>57109.866126595531</c:v>
                </c:pt>
                <c:pt idx="882">
                  <c:v>58233.976496483199</c:v>
                </c:pt>
                <c:pt idx="883">
                  <c:v>59358.086866371334</c:v>
                </c:pt>
                <c:pt idx="884">
                  <c:v>60482.197236259468</c:v>
                </c:pt>
                <c:pt idx="885">
                  <c:v>61606.307606147602</c:v>
                </c:pt>
                <c:pt idx="886">
                  <c:v>62730.417976035271</c:v>
                </c:pt>
                <c:pt idx="887">
                  <c:v>63854.528345923405</c:v>
                </c:pt>
                <c:pt idx="888">
                  <c:v>64978.638715811539</c:v>
                </c:pt>
                <c:pt idx="889">
                  <c:v>66102.749085699208</c:v>
                </c:pt>
                <c:pt idx="890">
                  <c:v>67226.859455587342</c:v>
                </c:pt>
                <c:pt idx="891">
                  <c:v>55985.755756707396</c:v>
                </c:pt>
                <c:pt idx="892">
                  <c:v>57109.866126595531</c:v>
                </c:pt>
                <c:pt idx="893">
                  <c:v>58233.976496483199</c:v>
                </c:pt>
                <c:pt idx="894">
                  <c:v>59358.086866371334</c:v>
                </c:pt>
                <c:pt idx="895">
                  <c:v>60482.197236259468</c:v>
                </c:pt>
                <c:pt idx="896">
                  <c:v>61606.307606147602</c:v>
                </c:pt>
                <c:pt idx="897">
                  <c:v>62730.417976035271</c:v>
                </c:pt>
                <c:pt idx="898">
                  <c:v>63854.528345923405</c:v>
                </c:pt>
                <c:pt idx="899">
                  <c:v>64978.638715811539</c:v>
                </c:pt>
                <c:pt idx="900">
                  <c:v>66102.749085699208</c:v>
                </c:pt>
                <c:pt idx="901">
                  <c:v>67226.859455587342</c:v>
                </c:pt>
                <c:pt idx="902">
                  <c:v>55985.755756707396</c:v>
                </c:pt>
                <c:pt idx="903">
                  <c:v>57109.866126595531</c:v>
                </c:pt>
                <c:pt idx="904">
                  <c:v>58233.976496483199</c:v>
                </c:pt>
                <c:pt idx="905">
                  <c:v>59358.086866371334</c:v>
                </c:pt>
                <c:pt idx="906">
                  <c:v>60482.197236259468</c:v>
                </c:pt>
                <c:pt idx="907">
                  <c:v>61606.307606147602</c:v>
                </c:pt>
                <c:pt idx="908">
                  <c:v>62730.417976035271</c:v>
                </c:pt>
                <c:pt idx="909">
                  <c:v>63854.528345923405</c:v>
                </c:pt>
                <c:pt idx="910">
                  <c:v>64978.638715811539</c:v>
                </c:pt>
                <c:pt idx="911">
                  <c:v>66102.749085699208</c:v>
                </c:pt>
                <c:pt idx="912">
                  <c:v>67226.859455587342</c:v>
                </c:pt>
                <c:pt idx="913">
                  <c:v>55985.755756707396</c:v>
                </c:pt>
                <c:pt idx="914">
                  <c:v>57109.866126595531</c:v>
                </c:pt>
                <c:pt idx="915">
                  <c:v>58233.976496483199</c:v>
                </c:pt>
                <c:pt idx="916">
                  <c:v>59358.086866371334</c:v>
                </c:pt>
                <c:pt idx="917">
                  <c:v>60482.197236259468</c:v>
                </c:pt>
                <c:pt idx="918">
                  <c:v>61606.307606147602</c:v>
                </c:pt>
                <c:pt idx="919">
                  <c:v>62730.417976035271</c:v>
                </c:pt>
                <c:pt idx="920">
                  <c:v>63854.528345923405</c:v>
                </c:pt>
                <c:pt idx="921">
                  <c:v>64978.638715811539</c:v>
                </c:pt>
                <c:pt idx="922">
                  <c:v>66102.749085699208</c:v>
                </c:pt>
                <c:pt idx="923">
                  <c:v>67226.859455587342</c:v>
                </c:pt>
                <c:pt idx="924">
                  <c:v>55985.755756707396</c:v>
                </c:pt>
                <c:pt idx="925">
                  <c:v>57109.866126595531</c:v>
                </c:pt>
                <c:pt idx="926">
                  <c:v>58233.976496483199</c:v>
                </c:pt>
                <c:pt idx="927">
                  <c:v>59358.086866371334</c:v>
                </c:pt>
                <c:pt idx="928">
                  <c:v>60482.197236259468</c:v>
                </c:pt>
                <c:pt idx="929">
                  <c:v>61606.307606147602</c:v>
                </c:pt>
                <c:pt idx="930">
                  <c:v>62730.417976035271</c:v>
                </c:pt>
                <c:pt idx="931">
                  <c:v>63854.528345923405</c:v>
                </c:pt>
                <c:pt idx="932">
                  <c:v>64978.638715811539</c:v>
                </c:pt>
                <c:pt idx="933">
                  <c:v>66102.749085699208</c:v>
                </c:pt>
                <c:pt idx="934">
                  <c:v>67226.859455587342</c:v>
                </c:pt>
                <c:pt idx="935">
                  <c:v>55985.755756707396</c:v>
                </c:pt>
                <c:pt idx="936">
                  <c:v>57109.866126595531</c:v>
                </c:pt>
                <c:pt idx="937">
                  <c:v>58233.976496483199</c:v>
                </c:pt>
                <c:pt idx="938">
                  <c:v>59358.086866371334</c:v>
                </c:pt>
                <c:pt idx="939">
                  <c:v>60482.197236259468</c:v>
                </c:pt>
                <c:pt idx="940">
                  <c:v>61606.307606147602</c:v>
                </c:pt>
                <c:pt idx="941">
                  <c:v>62730.417976035271</c:v>
                </c:pt>
                <c:pt idx="942">
                  <c:v>63854.528345923405</c:v>
                </c:pt>
                <c:pt idx="943">
                  <c:v>64978.638715811539</c:v>
                </c:pt>
                <c:pt idx="944">
                  <c:v>66102.749085699208</c:v>
                </c:pt>
                <c:pt idx="945">
                  <c:v>67226.859455587342</c:v>
                </c:pt>
                <c:pt idx="946">
                  <c:v>55985.755756707396</c:v>
                </c:pt>
                <c:pt idx="947">
                  <c:v>57109.866126595531</c:v>
                </c:pt>
                <c:pt idx="948">
                  <c:v>58233.976496483199</c:v>
                </c:pt>
                <c:pt idx="949">
                  <c:v>59358.086866371334</c:v>
                </c:pt>
                <c:pt idx="950">
                  <c:v>60482.197236259468</c:v>
                </c:pt>
                <c:pt idx="951">
                  <c:v>61606.307606147602</c:v>
                </c:pt>
                <c:pt idx="952">
                  <c:v>62730.417976035271</c:v>
                </c:pt>
                <c:pt idx="953">
                  <c:v>63854.528345923405</c:v>
                </c:pt>
                <c:pt idx="954">
                  <c:v>64978.638715811539</c:v>
                </c:pt>
                <c:pt idx="955">
                  <c:v>66102.749085699208</c:v>
                </c:pt>
                <c:pt idx="956">
                  <c:v>67226.859455587342</c:v>
                </c:pt>
                <c:pt idx="957">
                  <c:v>55985.755756707396</c:v>
                </c:pt>
                <c:pt idx="958">
                  <c:v>57109.866126595531</c:v>
                </c:pt>
                <c:pt idx="959">
                  <c:v>58233.976496483199</c:v>
                </c:pt>
                <c:pt idx="960">
                  <c:v>59358.086866371334</c:v>
                </c:pt>
                <c:pt idx="961">
                  <c:v>60482.197236259468</c:v>
                </c:pt>
                <c:pt idx="962">
                  <c:v>61606.307606147602</c:v>
                </c:pt>
                <c:pt idx="963">
                  <c:v>62730.417976035271</c:v>
                </c:pt>
                <c:pt idx="964">
                  <c:v>63854.528345923405</c:v>
                </c:pt>
                <c:pt idx="965">
                  <c:v>64978.638715811539</c:v>
                </c:pt>
                <c:pt idx="966">
                  <c:v>66102.749085699208</c:v>
                </c:pt>
                <c:pt idx="967">
                  <c:v>67226.859455587342</c:v>
                </c:pt>
                <c:pt idx="968">
                  <c:v>55985.755756707396</c:v>
                </c:pt>
                <c:pt idx="969">
                  <c:v>57109.866126595531</c:v>
                </c:pt>
                <c:pt idx="970">
                  <c:v>58233.976496483199</c:v>
                </c:pt>
                <c:pt idx="971">
                  <c:v>59358.086866371334</c:v>
                </c:pt>
                <c:pt idx="972">
                  <c:v>60482.197236259468</c:v>
                </c:pt>
                <c:pt idx="973">
                  <c:v>61606.307606147602</c:v>
                </c:pt>
                <c:pt idx="974">
                  <c:v>62730.417976035271</c:v>
                </c:pt>
                <c:pt idx="975">
                  <c:v>63854.528345923405</c:v>
                </c:pt>
                <c:pt idx="976">
                  <c:v>64978.638715811539</c:v>
                </c:pt>
                <c:pt idx="977">
                  <c:v>66102.749085699208</c:v>
                </c:pt>
                <c:pt idx="978">
                  <c:v>67226.859455587342</c:v>
                </c:pt>
                <c:pt idx="979">
                  <c:v>55985.755756707396</c:v>
                </c:pt>
                <c:pt idx="980">
                  <c:v>57109.866126595531</c:v>
                </c:pt>
                <c:pt idx="981">
                  <c:v>58233.976496483199</c:v>
                </c:pt>
                <c:pt idx="982">
                  <c:v>59358.086866371334</c:v>
                </c:pt>
                <c:pt idx="983">
                  <c:v>60482.197236259468</c:v>
                </c:pt>
                <c:pt idx="984">
                  <c:v>61606.307606147602</c:v>
                </c:pt>
                <c:pt idx="985">
                  <c:v>62730.417976035271</c:v>
                </c:pt>
                <c:pt idx="986">
                  <c:v>63854.528345923405</c:v>
                </c:pt>
                <c:pt idx="987">
                  <c:v>64978.638715811539</c:v>
                </c:pt>
                <c:pt idx="988">
                  <c:v>66102.749085699208</c:v>
                </c:pt>
                <c:pt idx="989">
                  <c:v>67226.859455587342</c:v>
                </c:pt>
                <c:pt idx="990">
                  <c:v>55985.755756707396</c:v>
                </c:pt>
                <c:pt idx="991">
                  <c:v>57109.866126595531</c:v>
                </c:pt>
                <c:pt idx="992">
                  <c:v>58233.976496483199</c:v>
                </c:pt>
                <c:pt idx="993">
                  <c:v>59358.086866371334</c:v>
                </c:pt>
                <c:pt idx="994">
                  <c:v>60482.197236259468</c:v>
                </c:pt>
                <c:pt idx="995">
                  <c:v>61606.307606147602</c:v>
                </c:pt>
                <c:pt idx="996">
                  <c:v>62730.417976035271</c:v>
                </c:pt>
                <c:pt idx="997">
                  <c:v>63854.528345923405</c:v>
                </c:pt>
                <c:pt idx="998">
                  <c:v>64978.638715811539</c:v>
                </c:pt>
                <c:pt idx="999">
                  <c:v>66102.749085699208</c:v>
                </c:pt>
                <c:pt idx="1000">
                  <c:v>67226.859455587342</c:v>
                </c:pt>
                <c:pt idx="1001">
                  <c:v>55985.755756707396</c:v>
                </c:pt>
                <c:pt idx="1002">
                  <c:v>57109.866126595531</c:v>
                </c:pt>
                <c:pt idx="1003">
                  <c:v>58233.976496483199</c:v>
                </c:pt>
                <c:pt idx="1004">
                  <c:v>59358.086866371334</c:v>
                </c:pt>
                <c:pt idx="1005">
                  <c:v>60482.197236259468</c:v>
                </c:pt>
                <c:pt idx="1006">
                  <c:v>61606.307606147602</c:v>
                </c:pt>
                <c:pt idx="1007">
                  <c:v>62730.417976035271</c:v>
                </c:pt>
                <c:pt idx="1008">
                  <c:v>63854.528345923405</c:v>
                </c:pt>
                <c:pt idx="1009">
                  <c:v>64978.638715811539</c:v>
                </c:pt>
                <c:pt idx="1010">
                  <c:v>66102.749085699208</c:v>
                </c:pt>
                <c:pt idx="1011">
                  <c:v>67226.859455587342</c:v>
                </c:pt>
                <c:pt idx="1012">
                  <c:v>55985.755756707396</c:v>
                </c:pt>
                <c:pt idx="1013">
                  <c:v>57109.866126595531</c:v>
                </c:pt>
                <c:pt idx="1014">
                  <c:v>58233.976496483199</c:v>
                </c:pt>
                <c:pt idx="1015">
                  <c:v>59358.086866371334</c:v>
                </c:pt>
                <c:pt idx="1016">
                  <c:v>60482.197236259468</c:v>
                </c:pt>
                <c:pt idx="1017">
                  <c:v>61606.307606147602</c:v>
                </c:pt>
                <c:pt idx="1018">
                  <c:v>62730.417976035271</c:v>
                </c:pt>
                <c:pt idx="1019">
                  <c:v>63854.528345923405</c:v>
                </c:pt>
                <c:pt idx="1020">
                  <c:v>64978.638715811539</c:v>
                </c:pt>
                <c:pt idx="1021">
                  <c:v>66102.749085699208</c:v>
                </c:pt>
                <c:pt idx="1022">
                  <c:v>67226.859455587342</c:v>
                </c:pt>
                <c:pt idx="1023">
                  <c:v>55985.755756707396</c:v>
                </c:pt>
                <c:pt idx="1024">
                  <c:v>57109.866126595531</c:v>
                </c:pt>
                <c:pt idx="1025">
                  <c:v>58233.976496483199</c:v>
                </c:pt>
                <c:pt idx="1026">
                  <c:v>59358.086866371334</c:v>
                </c:pt>
                <c:pt idx="1027">
                  <c:v>60482.197236259468</c:v>
                </c:pt>
                <c:pt idx="1028">
                  <c:v>61606.307606147602</c:v>
                </c:pt>
                <c:pt idx="1029">
                  <c:v>62730.417976035271</c:v>
                </c:pt>
                <c:pt idx="1030">
                  <c:v>63854.528345923405</c:v>
                </c:pt>
                <c:pt idx="1031">
                  <c:v>64978.638715811539</c:v>
                </c:pt>
                <c:pt idx="1032">
                  <c:v>66102.749085699208</c:v>
                </c:pt>
                <c:pt idx="1033">
                  <c:v>67226.859455587342</c:v>
                </c:pt>
                <c:pt idx="1034">
                  <c:v>55985.755756707396</c:v>
                </c:pt>
                <c:pt idx="1035">
                  <c:v>57109.866126595531</c:v>
                </c:pt>
                <c:pt idx="1036">
                  <c:v>58233.976496483199</c:v>
                </c:pt>
                <c:pt idx="1037">
                  <c:v>59358.086866371334</c:v>
                </c:pt>
                <c:pt idx="1038">
                  <c:v>60482.197236259468</c:v>
                </c:pt>
                <c:pt idx="1039">
                  <c:v>61606.307606147602</c:v>
                </c:pt>
                <c:pt idx="1040">
                  <c:v>62730.417976035271</c:v>
                </c:pt>
                <c:pt idx="1041">
                  <c:v>63854.528345923405</c:v>
                </c:pt>
                <c:pt idx="1042">
                  <c:v>64978.638715811539</c:v>
                </c:pt>
                <c:pt idx="1043">
                  <c:v>66102.749085699208</c:v>
                </c:pt>
                <c:pt idx="1044">
                  <c:v>67226.859455587342</c:v>
                </c:pt>
                <c:pt idx="1045">
                  <c:v>55985.755756707396</c:v>
                </c:pt>
                <c:pt idx="1046">
                  <c:v>57109.866126595531</c:v>
                </c:pt>
                <c:pt idx="1047">
                  <c:v>58233.976496483199</c:v>
                </c:pt>
                <c:pt idx="1048">
                  <c:v>59358.086866371334</c:v>
                </c:pt>
                <c:pt idx="1049">
                  <c:v>60482.197236259468</c:v>
                </c:pt>
                <c:pt idx="1050">
                  <c:v>61606.307606147602</c:v>
                </c:pt>
                <c:pt idx="1051">
                  <c:v>62730.417976035271</c:v>
                </c:pt>
                <c:pt idx="1052">
                  <c:v>63854.528345923405</c:v>
                </c:pt>
                <c:pt idx="1053">
                  <c:v>64978.638715811539</c:v>
                </c:pt>
                <c:pt idx="1054">
                  <c:v>66102.749085699208</c:v>
                </c:pt>
                <c:pt idx="1055">
                  <c:v>67226.859455587342</c:v>
                </c:pt>
                <c:pt idx="1056">
                  <c:v>55985.755756707396</c:v>
                </c:pt>
                <c:pt idx="1057">
                  <c:v>57109.866126595531</c:v>
                </c:pt>
                <c:pt idx="1058">
                  <c:v>58233.976496483199</c:v>
                </c:pt>
                <c:pt idx="1059">
                  <c:v>59358.086866371334</c:v>
                </c:pt>
                <c:pt idx="1060">
                  <c:v>60482.197236259468</c:v>
                </c:pt>
                <c:pt idx="1061">
                  <c:v>61606.307606147602</c:v>
                </c:pt>
                <c:pt idx="1062">
                  <c:v>62730.417976035271</c:v>
                </c:pt>
                <c:pt idx="1063">
                  <c:v>63854.528345923405</c:v>
                </c:pt>
                <c:pt idx="1064">
                  <c:v>64978.638715811539</c:v>
                </c:pt>
                <c:pt idx="1065">
                  <c:v>66102.749085699208</c:v>
                </c:pt>
                <c:pt idx="1066">
                  <c:v>67226.859455587342</c:v>
                </c:pt>
                <c:pt idx="1067">
                  <c:v>55985.755756707396</c:v>
                </c:pt>
                <c:pt idx="1068">
                  <c:v>57109.866126595531</c:v>
                </c:pt>
                <c:pt idx="1069">
                  <c:v>58233.976496483199</c:v>
                </c:pt>
                <c:pt idx="1070">
                  <c:v>59358.086866371334</c:v>
                </c:pt>
                <c:pt idx="1071">
                  <c:v>60482.197236259468</c:v>
                </c:pt>
                <c:pt idx="1072">
                  <c:v>61606.307606147602</c:v>
                </c:pt>
                <c:pt idx="1073">
                  <c:v>62730.417976035271</c:v>
                </c:pt>
                <c:pt idx="1074">
                  <c:v>63854.528345923405</c:v>
                </c:pt>
                <c:pt idx="1075">
                  <c:v>64978.638715811539</c:v>
                </c:pt>
                <c:pt idx="1076">
                  <c:v>66102.749085699208</c:v>
                </c:pt>
                <c:pt idx="1077">
                  <c:v>67226.859455587342</c:v>
                </c:pt>
                <c:pt idx="1078">
                  <c:v>55985.755756707396</c:v>
                </c:pt>
                <c:pt idx="1079">
                  <c:v>57109.866126595531</c:v>
                </c:pt>
                <c:pt idx="1080">
                  <c:v>58233.976496483199</c:v>
                </c:pt>
                <c:pt idx="1081">
                  <c:v>59358.086866371334</c:v>
                </c:pt>
                <c:pt idx="1082">
                  <c:v>60482.197236259468</c:v>
                </c:pt>
                <c:pt idx="1083">
                  <c:v>61606.307606147602</c:v>
                </c:pt>
                <c:pt idx="1084">
                  <c:v>62730.417976035271</c:v>
                </c:pt>
                <c:pt idx="1085">
                  <c:v>63854.528345923405</c:v>
                </c:pt>
                <c:pt idx="1086">
                  <c:v>64978.638715811539</c:v>
                </c:pt>
                <c:pt idx="1087">
                  <c:v>66102.749085699208</c:v>
                </c:pt>
                <c:pt idx="1088">
                  <c:v>67226.859455587342</c:v>
                </c:pt>
                <c:pt idx="1089">
                  <c:v>55985.755756707396</c:v>
                </c:pt>
                <c:pt idx="1090">
                  <c:v>57109.866126595531</c:v>
                </c:pt>
                <c:pt idx="1091">
                  <c:v>58233.976496483199</c:v>
                </c:pt>
                <c:pt idx="1092">
                  <c:v>59358.086866371334</c:v>
                </c:pt>
                <c:pt idx="1093">
                  <c:v>60482.197236259468</c:v>
                </c:pt>
                <c:pt idx="1094">
                  <c:v>61606.307606147602</c:v>
                </c:pt>
                <c:pt idx="1095">
                  <c:v>62730.417976035271</c:v>
                </c:pt>
                <c:pt idx="1096">
                  <c:v>63854.528345923405</c:v>
                </c:pt>
                <c:pt idx="1097">
                  <c:v>64978.638715811539</c:v>
                </c:pt>
                <c:pt idx="1098">
                  <c:v>66102.749085699208</c:v>
                </c:pt>
                <c:pt idx="1099">
                  <c:v>67226.859455587342</c:v>
                </c:pt>
                <c:pt idx="1100">
                  <c:v>55985.755756707396</c:v>
                </c:pt>
                <c:pt idx="1101">
                  <c:v>57109.866126595531</c:v>
                </c:pt>
                <c:pt idx="1102">
                  <c:v>58233.976496483199</c:v>
                </c:pt>
                <c:pt idx="1103">
                  <c:v>59358.086866371334</c:v>
                </c:pt>
                <c:pt idx="1104">
                  <c:v>60482.197236259468</c:v>
                </c:pt>
                <c:pt idx="1105">
                  <c:v>61606.307606147602</c:v>
                </c:pt>
                <c:pt idx="1106">
                  <c:v>62730.417976035271</c:v>
                </c:pt>
                <c:pt idx="1107">
                  <c:v>63854.528345923405</c:v>
                </c:pt>
                <c:pt idx="1108">
                  <c:v>64978.638715811539</c:v>
                </c:pt>
                <c:pt idx="1109">
                  <c:v>66102.749085699208</c:v>
                </c:pt>
                <c:pt idx="1110">
                  <c:v>67226.859455587342</c:v>
                </c:pt>
                <c:pt idx="1111">
                  <c:v>55985.755756707396</c:v>
                </c:pt>
                <c:pt idx="1112">
                  <c:v>57109.866126595531</c:v>
                </c:pt>
                <c:pt idx="1113">
                  <c:v>58233.976496483199</c:v>
                </c:pt>
                <c:pt idx="1114">
                  <c:v>59358.086866371334</c:v>
                </c:pt>
                <c:pt idx="1115">
                  <c:v>60482.197236259468</c:v>
                </c:pt>
                <c:pt idx="1116">
                  <c:v>61606.307606147602</c:v>
                </c:pt>
                <c:pt idx="1117">
                  <c:v>62730.417976035271</c:v>
                </c:pt>
                <c:pt idx="1118">
                  <c:v>63854.528345923405</c:v>
                </c:pt>
                <c:pt idx="1119">
                  <c:v>64978.638715811539</c:v>
                </c:pt>
                <c:pt idx="1120">
                  <c:v>66102.749085699208</c:v>
                </c:pt>
                <c:pt idx="1121">
                  <c:v>67226.859455587342</c:v>
                </c:pt>
                <c:pt idx="1122">
                  <c:v>55985.755756707396</c:v>
                </c:pt>
                <c:pt idx="1123">
                  <c:v>57109.866126595531</c:v>
                </c:pt>
                <c:pt idx="1124">
                  <c:v>58233.976496483199</c:v>
                </c:pt>
                <c:pt idx="1125">
                  <c:v>59358.086866371334</c:v>
                </c:pt>
                <c:pt idx="1126">
                  <c:v>60482.197236259468</c:v>
                </c:pt>
                <c:pt idx="1127">
                  <c:v>61606.307606147602</c:v>
                </c:pt>
                <c:pt idx="1128">
                  <c:v>62730.417976035271</c:v>
                </c:pt>
                <c:pt idx="1129">
                  <c:v>63854.528345923405</c:v>
                </c:pt>
                <c:pt idx="1130">
                  <c:v>64978.638715811539</c:v>
                </c:pt>
                <c:pt idx="1131">
                  <c:v>66102.749085699208</c:v>
                </c:pt>
                <c:pt idx="1132">
                  <c:v>67226.859455587342</c:v>
                </c:pt>
                <c:pt idx="1133">
                  <c:v>55985.755756707396</c:v>
                </c:pt>
                <c:pt idx="1134">
                  <c:v>57109.866126595531</c:v>
                </c:pt>
                <c:pt idx="1135">
                  <c:v>58233.976496483199</c:v>
                </c:pt>
                <c:pt idx="1136">
                  <c:v>59358.086866371334</c:v>
                </c:pt>
                <c:pt idx="1137">
                  <c:v>60482.197236259468</c:v>
                </c:pt>
                <c:pt idx="1138">
                  <c:v>61606.307606147602</c:v>
                </c:pt>
                <c:pt idx="1139">
                  <c:v>62730.417976035271</c:v>
                </c:pt>
                <c:pt idx="1140">
                  <c:v>63854.528345923405</c:v>
                </c:pt>
                <c:pt idx="1141">
                  <c:v>64978.638715811539</c:v>
                </c:pt>
                <c:pt idx="1142">
                  <c:v>66102.749085699208</c:v>
                </c:pt>
                <c:pt idx="1143">
                  <c:v>67226.859455587342</c:v>
                </c:pt>
                <c:pt idx="1144">
                  <c:v>55985.755756707396</c:v>
                </c:pt>
                <c:pt idx="1145">
                  <c:v>57109.866126595531</c:v>
                </c:pt>
                <c:pt idx="1146">
                  <c:v>58233.976496483199</c:v>
                </c:pt>
                <c:pt idx="1147">
                  <c:v>59358.086866371334</c:v>
                </c:pt>
                <c:pt idx="1148">
                  <c:v>60482.197236259468</c:v>
                </c:pt>
                <c:pt idx="1149">
                  <c:v>61606.307606147602</c:v>
                </c:pt>
                <c:pt idx="1150">
                  <c:v>62730.417976035271</c:v>
                </c:pt>
                <c:pt idx="1151">
                  <c:v>63854.528345923405</c:v>
                </c:pt>
                <c:pt idx="1152">
                  <c:v>64978.638715811539</c:v>
                </c:pt>
                <c:pt idx="1153">
                  <c:v>66102.749085699208</c:v>
                </c:pt>
                <c:pt idx="1154">
                  <c:v>67226.859455587342</c:v>
                </c:pt>
                <c:pt idx="1155">
                  <c:v>55985.755756707396</c:v>
                </c:pt>
                <c:pt idx="1156">
                  <c:v>57109.866126595531</c:v>
                </c:pt>
                <c:pt idx="1157">
                  <c:v>58233.976496483199</c:v>
                </c:pt>
                <c:pt idx="1158">
                  <c:v>59358.086866371334</c:v>
                </c:pt>
                <c:pt idx="1159">
                  <c:v>60482.197236259468</c:v>
                </c:pt>
                <c:pt idx="1160">
                  <c:v>61606.307606147602</c:v>
                </c:pt>
                <c:pt idx="1161">
                  <c:v>62730.417976035271</c:v>
                </c:pt>
                <c:pt idx="1162">
                  <c:v>63854.528345923405</c:v>
                </c:pt>
                <c:pt idx="1163">
                  <c:v>64978.638715811539</c:v>
                </c:pt>
                <c:pt idx="1164">
                  <c:v>66102.749085699208</c:v>
                </c:pt>
                <c:pt idx="1165">
                  <c:v>67226.859455587342</c:v>
                </c:pt>
                <c:pt idx="1166">
                  <c:v>55985.755756707396</c:v>
                </c:pt>
                <c:pt idx="1167">
                  <c:v>57109.866126595531</c:v>
                </c:pt>
                <c:pt idx="1168">
                  <c:v>58233.976496483199</c:v>
                </c:pt>
                <c:pt idx="1169">
                  <c:v>59358.086866371334</c:v>
                </c:pt>
                <c:pt idx="1170">
                  <c:v>60482.197236259468</c:v>
                </c:pt>
                <c:pt idx="1171">
                  <c:v>61606.307606147602</c:v>
                </c:pt>
                <c:pt idx="1172">
                  <c:v>62730.417976035271</c:v>
                </c:pt>
                <c:pt idx="1173">
                  <c:v>63854.528345923405</c:v>
                </c:pt>
                <c:pt idx="1174">
                  <c:v>64978.638715811539</c:v>
                </c:pt>
                <c:pt idx="1175">
                  <c:v>66102.749085699208</c:v>
                </c:pt>
                <c:pt idx="1176">
                  <c:v>67226.859455587342</c:v>
                </c:pt>
                <c:pt idx="1177">
                  <c:v>55985.755756707396</c:v>
                </c:pt>
                <c:pt idx="1178">
                  <c:v>57109.866126595531</c:v>
                </c:pt>
                <c:pt idx="1179">
                  <c:v>58233.976496483199</c:v>
                </c:pt>
                <c:pt idx="1180">
                  <c:v>59358.086866371334</c:v>
                </c:pt>
                <c:pt idx="1181">
                  <c:v>60482.197236259468</c:v>
                </c:pt>
                <c:pt idx="1182">
                  <c:v>61606.307606147602</c:v>
                </c:pt>
                <c:pt idx="1183">
                  <c:v>62730.417976035271</c:v>
                </c:pt>
                <c:pt idx="1184">
                  <c:v>63854.528345923405</c:v>
                </c:pt>
                <c:pt idx="1185">
                  <c:v>64978.638715811539</c:v>
                </c:pt>
                <c:pt idx="1186">
                  <c:v>66102.749085699208</c:v>
                </c:pt>
                <c:pt idx="1187">
                  <c:v>67226.859455587342</c:v>
                </c:pt>
                <c:pt idx="1188">
                  <c:v>55985.755756707396</c:v>
                </c:pt>
                <c:pt idx="1189">
                  <c:v>57109.866126595531</c:v>
                </c:pt>
                <c:pt idx="1190">
                  <c:v>58233.976496483199</c:v>
                </c:pt>
                <c:pt idx="1191">
                  <c:v>59358.086866371334</c:v>
                </c:pt>
                <c:pt idx="1192">
                  <c:v>60482.197236259468</c:v>
                </c:pt>
                <c:pt idx="1193">
                  <c:v>61606.307606147602</c:v>
                </c:pt>
                <c:pt idx="1194">
                  <c:v>62730.417976035271</c:v>
                </c:pt>
                <c:pt idx="1195">
                  <c:v>63854.528345923405</c:v>
                </c:pt>
                <c:pt idx="1196">
                  <c:v>64978.638715811539</c:v>
                </c:pt>
                <c:pt idx="1197">
                  <c:v>66102.749085699208</c:v>
                </c:pt>
                <c:pt idx="1198">
                  <c:v>67226.859455587342</c:v>
                </c:pt>
                <c:pt idx="1199">
                  <c:v>55985.755756707396</c:v>
                </c:pt>
                <c:pt idx="1200">
                  <c:v>57109.866126595531</c:v>
                </c:pt>
                <c:pt idx="1201">
                  <c:v>58233.976496483199</c:v>
                </c:pt>
                <c:pt idx="1202">
                  <c:v>59358.086866371334</c:v>
                </c:pt>
                <c:pt idx="1203">
                  <c:v>60482.197236259468</c:v>
                </c:pt>
                <c:pt idx="1204">
                  <c:v>61606.307606147602</c:v>
                </c:pt>
                <c:pt idx="1205">
                  <c:v>62730.417976035271</c:v>
                </c:pt>
                <c:pt idx="1206">
                  <c:v>63854.528345923405</c:v>
                </c:pt>
                <c:pt idx="1207">
                  <c:v>64978.638715811539</c:v>
                </c:pt>
                <c:pt idx="1208">
                  <c:v>66102.749085699208</c:v>
                </c:pt>
                <c:pt idx="1209">
                  <c:v>67226.859455587342</c:v>
                </c:pt>
                <c:pt idx="1210">
                  <c:v>55985.755756707396</c:v>
                </c:pt>
                <c:pt idx="1211">
                  <c:v>57109.866126595531</c:v>
                </c:pt>
                <c:pt idx="1212">
                  <c:v>58233.976496483199</c:v>
                </c:pt>
                <c:pt idx="1213">
                  <c:v>59358.086866371334</c:v>
                </c:pt>
                <c:pt idx="1214">
                  <c:v>60482.197236259468</c:v>
                </c:pt>
                <c:pt idx="1215">
                  <c:v>61606.307606147602</c:v>
                </c:pt>
                <c:pt idx="1216">
                  <c:v>62730.417976035271</c:v>
                </c:pt>
                <c:pt idx="1217">
                  <c:v>63854.528345923405</c:v>
                </c:pt>
                <c:pt idx="1218">
                  <c:v>64978.638715811539</c:v>
                </c:pt>
                <c:pt idx="1219">
                  <c:v>66102.749085699208</c:v>
                </c:pt>
                <c:pt idx="1220">
                  <c:v>67226.859455587342</c:v>
                </c:pt>
                <c:pt idx="1221">
                  <c:v>55985.755756707396</c:v>
                </c:pt>
                <c:pt idx="1222">
                  <c:v>57109.866126595531</c:v>
                </c:pt>
                <c:pt idx="1223">
                  <c:v>58233.976496483199</c:v>
                </c:pt>
                <c:pt idx="1224">
                  <c:v>59358.086866371334</c:v>
                </c:pt>
                <c:pt idx="1225">
                  <c:v>60482.197236259468</c:v>
                </c:pt>
                <c:pt idx="1226">
                  <c:v>61606.307606147602</c:v>
                </c:pt>
                <c:pt idx="1227">
                  <c:v>62730.417976035271</c:v>
                </c:pt>
                <c:pt idx="1228">
                  <c:v>63854.528345923405</c:v>
                </c:pt>
                <c:pt idx="1229">
                  <c:v>64978.638715811539</c:v>
                </c:pt>
                <c:pt idx="1230">
                  <c:v>66102.749085699208</c:v>
                </c:pt>
                <c:pt idx="1231">
                  <c:v>67226.859455587342</c:v>
                </c:pt>
                <c:pt idx="1232">
                  <c:v>55985.755756707396</c:v>
                </c:pt>
                <c:pt idx="1233">
                  <c:v>57109.866126595531</c:v>
                </c:pt>
                <c:pt idx="1234">
                  <c:v>58233.976496483199</c:v>
                </c:pt>
                <c:pt idx="1235">
                  <c:v>59358.086866371334</c:v>
                </c:pt>
                <c:pt idx="1236">
                  <c:v>60482.197236259468</c:v>
                </c:pt>
                <c:pt idx="1237">
                  <c:v>61606.307606147602</c:v>
                </c:pt>
                <c:pt idx="1238">
                  <c:v>62730.417976035271</c:v>
                </c:pt>
                <c:pt idx="1239">
                  <c:v>63854.528345923405</c:v>
                </c:pt>
                <c:pt idx="1240">
                  <c:v>64978.638715811539</c:v>
                </c:pt>
                <c:pt idx="1241">
                  <c:v>66102.749085699208</c:v>
                </c:pt>
                <c:pt idx="1242">
                  <c:v>67226.859455587342</c:v>
                </c:pt>
                <c:pt idx="1243">
                  <c:v>55985.755756707396</c:v>
                </c:pt>
                <c:pt idx="1244">
                  <c:v>57109.866126595531</c:v>
                </c:pt>
                <c:pt idx="1245">
                  <c:v>58233.976496483199</c:v>
                </c:pt>
                <c:pt idx="1246">
                  <c:v>59358.086866371334</c:v>
                </c:pt>
                <c:pt idx="1247">
                  <c:v>60482.197236259468</c:v>
                </c:pt>
                <c:pt idx="1248">
                  <c:v>61606.307606147602</c:v>
                </c:pt>
                <c:pt idx="1249">
                  <c:v>62730.417976035271</c:v>
                </c:pt>
                <c:pt idx="1250">
                  <c:v>63854.528345923405</c:v>
                </c:pt>
                <c:pt idx="1251">
                  <c:v>64978.638715811539</c:v>
                </c:pt>
                <c:pt idx="1252">
                  <c:v>66102.749085699208</c:v>
                </c:pt>
                <c:pt idx="1253">
                  <c:v>67226.859455587342</c:v>
                </c:pt>
                <c:pt idx="1254">
                  <c:v>55985.755756707396</c:v>
                </c:pt>
                <c:pt idx="1255">
                  <c:v>57109.866126595531</c:v>
                </c:pt>
                <c:pt idx="1256">
                  <c:v>58233.976496483199</c:v>
                </c:pt>
                <c:pt idx="1257">
                  <c:v>59358.086866371334</c:v>
                </c:pt>
                <c:pt idx="1258">
                  <c:v>60482.197236259468</c:v>
                </c:pt>
                <c:pt idx="1259">
                  <c:v>61606.307606147602</c:v>
                </c:pt>
                <c:pt idx="1260">
                  <c:v>62730.417976035271</c:v>
                </c:pt>
                <c:pt idx="1261">
                  <c:v>63854.528345923405</c:v>
                </c:pt>
                <c:pt idx="1262">
                  <c:v>64978.638715811539</c:v>
                </c:pt>
                <c:pt idx="1263">
                  <c:v>66102.749085699208</c:v>
                </c:pt>
                <c:pt idx="1264">
                  <c:v>67226.859455587342</c:v>
                </c:pt>
                <c:pt idx="1265">
                  <c:v>55985.755756707396</c:v>
                </c:pt>
                <c:pt idx="1266">
                  <c:v>57109.866126595531</c:v>
                </c:pt>
                <c:pt idx="1267">
                  <c:v>58233.976496483199</c:v>
                </c:pt>
                <c:pt idx="1268">
                  <c:v>59358.086866371334</c:v>
                </c:pt>
                <c:pt idx="1269">
                  <c:v>60482.197236259468</c:v>
                </c:pt>
                <c:pt idx="1270">
                  <c:v>61606.307606147602</c:v>
                </c:pt>
                <c:pt idx="1271">
                  <c:v>62730.417976035271</c:v>
                </c:pt>
                <c:pt idx="1272">
                  <c:v>63854.528345923405</c:v>
                </c:pt>
                <c:pt idx="1273">
                  <c:v>64978.638715811539</c:v>
                </c:pt>
                <c:pt idx="1274">
                  <c:v>66102.749085699208</c:v>
                </c:pt>
                <c:pt idx="1275">
                  <c:v>67226.859455587342</c:v>
                </c:pt>
                <c:pt idx="1276">
                  <c:v>55985.755756707396</c:v>
                </c:pt>
                <c:pt idx="1277">
                  <c:v>57109.866126595531</c:v>
                </c:pt>
                <c:pt idx="1278">
                  <c:v>58233.976496483199</c:v>
                </c:pt>
                <c:pt idx="1279">
                  <c:v>59358.086866371334</c:v>
                </c:pt>
                <c:pt idx="1280">
                  <c:v>60482.197236259468</c:v>
                </c:pt>
                <c:pt idx="1281">
                  <c:v>61606.307606147602</c:v>
                </c:pt>
                <c:pt idx="1282">
                  <c:v>62730.417976035271</c:v>
                </c:pt>
                <c:pt idx="1283">
                  <c:v>63854.528345923405</c:v>
                </c:pt>
                <c:pt idx="1284">
                  <c:v>64978.638715811539</c:v>
                </c:pt>
                <c:pt idx="1285">
                  <c:v>66102.749085699208</c:v>
                </c:pt>
                <c:pt idx="1286">
                  <c:v>67226.859455587342</c:v>
                </c:pt>
                <c:pt idx="1287">
                  <c:v>55985.755756707396</c:v>
                </c:pt>
                <c:pt idx="1288">
                  <c:v>57109.866126595531</c:v>
                </c:pt>
                <c:pt idx="1289">
                  <c:v>58233.976496483199</c:v>
                </c:pt>
                <c:pt idx="1290">
                  <c:v>59358.086866371334</c:v>
                </c:pt>
                <c:pt idx="1291">
                  <c:v>60482.197236259468</c:v>
                </c:pt>
                <c:pt idx="1292">
                  <c:v>61606.307606147602</c:v>
                </c:pt>
                <c:pt idx="1293">
                  <c:v>62730.417976035271</c:v>
                </c:pt>
                <c:pt idx="1294">
                  <c:v>63854.528345923405</c:v>
                </c:pt>
                <c:pt idx="1295">
                  <c:v>64978.638715811539</c:v>
                </c:pt>
                <c:pt idx="1296">
                  <c:v>66102.749085699208</c:v>
                </c:pt>
                <c:pt idx="1297">
                  <c:v>67226.859455587342</c:v>
                </c:pt>
                <c:pt idx="1298">
                  <c:v>55985.755756707396</c:v>
                </c:pt>
                <c:pt idx="1299">
                  <c:v>57109.866126595531</c:v>
                </c:pt>
                <c:pt idx="1300">
                  <c:v>58233.976496483199</c:v>
                </c:pt>
                <c:pt idx="1301">
                  <c:v>59358.086866371334</c:v>
                </c:pt>
                <c:pt idx="1302">
                  <c:v>60482.197236259468</c:v>
                </c:pt>
                <c:pt idx="1303">
                  <c:v>61606.307606147602</c:v>
                </c:pt>
                <c:pt idx="1304">
                  <c:v>62730.417976035271</c:v>
                </c:pt>
                <c:pt idx="1305">
                  <c:v>63854.528345923405</c:v>
                </c:pt>
                <c:pt idx="1306">
                  <c:v>64978.638715811539</c:v>
                </c:pt>
                <c:pt idx="1307">
                  <c:v>66102.749085699208</c:v>
                </c:pt>
                <c:pt idx="1308">
                  <c:v>67226.859455587342</c:v>
                </c:pt>
                <c:pt idx="1309">
                  <c:v>55985.755756707396</c:v>
                </c:pt>
                <c:pt idx="1310">
                  <c:v>57109.866126595531</c:v>
                </c:pt>
                <c:pt idx="1311">
                  <c:v>58233.976496483199</c:v>
                </c:pt>
                <c:pt idx="1312">
                  <c:v>59358.086866371334</c:v>
                </c:pt>
                <c:pt idx="1313">
                  <c:v>60482.197236259468</c:v>
                </c:pt>
                <c:pt idx="1314">
                  <c:v>61606.307606147602</c:v>
                </c:pt>
                <c:pt idx="1315">
                  <c:v>62730.417976035271</c:v>
                </c:pt>
                <c:pt idx="1316">
                  <c:v>63854.528345923405</c:v>
                </c:pt>
                <c:pt idx="1317">
                  <c:v>64978.638715811539</c:v>
                </c:pt>
                <c:pt idx="1318">
                  <c:v>66102.749085699208</c:v>
                </c:pt>
                <c:pt idx="1319">
                  <c:v>67226.859455587342</c:v>
                </c:pt>
                <c:pt idx="1320">
                  <c:v>55985.755756707396</c:v>
                </c:pt>
                <c:pt idx="1321">
                  <c:v>57109.866126595531</c:v>
                </c:pt>
                <c:pt idx="1322">
                  <c:v>58233.976496483199</c:v>
                </c:pt>
                <c:pt idx="1323">
                  <c:v>59358.086866371334</c:v>
                </c:pt>
                <c:pt idx="1324">
                  <c:v>60482.197236259468</c:v>
                </c:pt>
                <c:pt idx="1325">
                  <c:v>61606.307606147602</c:v>
                </c:pt>
                <c:pt idx="1326">
                  <c:v>62730.417976035271</c:v>
                </c:pt>
                <c:pt idx="1327">
                  <c:v>63854.528345923405</c:v>
                </c:pt>
                <c:pt idx="1328">
                  <c:v>64978.638715811539</c:v>
                </c:pt>
                <c:pt idx="1329">
                  <c:v>66102.749085699208</c:v>
                </c:pt>
                <c:pt idx="1330">
                  <c:v>67226.859455587342</c:v>
                </c:pt>
                <c:pt idx="1331">
                  <c:v>55985.755756707396</c:v>
                </c:pt>
                <c:pt idx="1332">
                  <c:v>57109.866126595531</c:v>
                </c:pt>
                <c:pt idx="1333">
                  <c:v>58233.976496483199</c:v>
                </c:pt>
                <c:pt idx="1334">
                  <c:v>59358.086866371334</c:v>
                </c:pt>
                <c:pt idx="1335">
                  <c:v>60482.197236259468</c:v>
                </c:pt>
                <c:pt idx="1336">
                  <c:v>61606.307606147602</c:v>
                </c:pt>
                <c:pt idx="1337">
                  <c:v>62730.417976035271</c:v>
                </c:pt>
                <c:pt idx="1338">
                  <c:v>63854.528345923405</c:v>
                </c:pt>
                <c:pt idx="1339">
                  <c:v>64978.638715811539</c:v>
                </c:pt>
                <c:pt idx="1340">
                  <c:v>66102.749085699208</c:v>
                </c:pt>
                <c:pt idx="1341">
                  <c:v>67226.859455587342</c:v>
                </c:pt>
                <c:pt idx="1342">
                  <c:v>55985.755756707396</c:v>
                </c:pt>
                <c:pt idx="1343">
                  <c:v>57109.866126595531</c:v>
                </c:pt>
                <c:pt idx="1344">
                  <c:v>58233.976496483199</c:v>
                </c:pt>
                <c:pt idx="1345">
                  <c:v>59358.086866371334</c:v>
                </c:pt>
                <c:pt idx="1346">
                  <c:v>60482.197236259468</c:v>
                </c:pt>
                <c:pt idx="1347">
                  <c:v>61606.307606147602</c:v>
                </c:pt>
                <c:pt idx="1348">
                  <c:v>62730.417976035271</c:v>
                </c:pt>
                <c:pt idx="1349">
                  <c:v>63854.528345923405</c:v>
                </c:pt>
                <c:pt idx="1350">
                  <c:v>64978.638715811539</c:v>
                </c:pt>
                <c:pt idx="1351">
                  <c:v>66102.749085699208</c:v>
                </c:pt>
                <c:pt idx="1352">
                  <c:v>67226.859455587342</c:v>
                </c:pt>
                <c:pt idx="1353">
                  <c:v>55985.755756707396</c:v>
                </c:pt>
                <c:pt idx="1354">
                  <c:v>57109.866126595531</c:v>
                </c:pt>
                <c:pt idx="1355">
                  <c:v>58233.976496483199</c:v>
                </c:pt>
                <c:pt idx="1356">
                  <c:v>59358.086866371334</c:v>
                </c:pt>
                <c:pt idx="1357">
                  <c:v>60482.197236259468</c:v>
                </c:pt>
                <c:pt idx="1358">
                  <c:v>61606.307606147602</c:v>
                </c:pt>
                <c:pt idx="1359">
                  <c:v>62730.417976035271</c:v>
                </c:pt>
                <c:pt idx="1360">
                  <c:v>63854.528345923405</c:v>
                </c:pt>
                <c:pt idx="1361">
                  <c:v>64978.638715811539</c:v>
                </c:pt>
                <c:pt idx="1362">
                  <c:v>66102.749085699208</c:v>
                </c:pt>
                <c:pt idx="1363">
                  <c:v>67226.859455587342</c:v>
                </c:pt>
                <c:pt idx="1364">
                  <c:v>55985.755756707396</c:v>
                </c:pt>
                <c:pt idx="1365">
                  <c:v>57109.866126595531</c:v>
                </c:pt>
                <c:pt idx="1366">
                  <c:v>58233.976496483199</c:v>
                </c:pt>
                <c:pt idx="1367">
                  <c:v>59358.086866371334</c:v>
                </c:pt>
                <c:pt idx="1368">
                  <c:v>60482.197236259468</c:v>
                </c:pt>
                <c:pt idx="1369">
                  <c:v>61606.307606147602</c:v>
                </c:pt>
                <c:pt idx="1370">
                  <c:v>62730.417976035271</c:v>
                </c:pt>
                <c:pt idx="1371">
                  <c:v>63854.528345923405</c:v>
                </c:pt>
                <c:pt idx="1372">
                  <c:v>64978.638715811539</c:v>
                </c:pt>
                <c:pt idx="1373">
                  <c:v>66102.749085699208</c:v>
                </c:pt>
                <c:pt idx="1374">
                  <c:v>67226.859455587342</c:v>
                </c:pt>
                <c:pt idx="1375">
                  <c:v>55985.755756707396</c:v>
                </c:pt>
                <c:pt idx="1376">
                  <c:v>57109.866126595531</c:v>
                </c:pt>
                <c:pt idx="1377">
                  <c:v>58233.976496483199</c:v>
                </c:pt>
                <c:pt idx="1378">
                  <c:v>59358.086866371334</c:v>
                </c:pt>
                <c:pt idx="1379">
                  <c:v>60482.197236259468</c:v>
                </c:pt>
                <c:pt idx="1380">
                  <c:v>61606.307606147602</c:v>
                </c:pt>
                <c:pt idx="1381">
                  <c:v>62730.417976035271</c:v>
                </c:pt>
                <c:pt idx="1382">
                  <c:v>63854.528345923405</c:v>
                </c:pt>
                <c:pt idx="1383">
                  <c:v>64978.638715811539</c:v>
                </c:pt>
                <c:pt idx="1384">
                  <c:v>66102.749085699208</c:v>
                </c:pt>
                <c:pt idx="1385">
                  <c:v>67226.859455587342</c:v>
                </c:pt>
                <c:pt idx="1386">
                  <c:v>55985.755756707396</c:v>
                </c:pt>
                <c:pt idx="1387">
                  <c:v>57109.866126595531</c:v>
                </c:pt>
                <c:pt idx="1388">
                  <c:v>58233.976496483199</c:v>
                </c:pt>
                <c:pt idx="1389">
                  <c:v>59358.086866371334</c:v>
                </c:pt>
                <c:pt idx="1390">
                  <c:v>60482.197236259468</c:v>
                </c:pt>
                <c:pt idx="1391">
                  <c:v>61606.307606147602</c:v>
                </c:pt>
                <c:pt idx="1392">
                  <c:v>62730.417976035271</c:v>
                </c:pt>
                <c:pt idx="1393">
                  <c:v>63854.528345923405</c:v>
                </c:pt>
                <c:pt idx="1394">
                  <c:v>64978.638715811539</c:v>
                </c:pt>
                <c:pt idx="1395">
                  <c:v>66102.749085699208</c:v>
                </c:pt>
                <c:pt idx="1396">
                  <c:v>67226.859455587342</c:v>
                </c:pt>
                <c:pt idx="1397">
                  <c:v>55985.755756707396</c:v>
                </c:pt>
                <c:pt idx="1398">
                  <c:v>57109.866126595531</c:v>
                </c:pt>
                <c:pt idx="1399">
                  <c:v>58233.976496483199</c:v>
                </c:pt>
                <c:pt idx="1400">
                  <c:v>59358.086866371334</c:v>
                </c:pt>
                <c:pt idx="1401">
                  <c:v>60482.197236259468</c:v>
                </c:pt>
                <c:pt idx="1402">
                  <c:v>61606.307606147602</c:v>
                </c:pt>
                <c:pt idx="1403">
                  <c:v>62730.417976035271</c:v>
                </c:pt>
                <c:pt idx="1404">
                  <c:v>63854.528345923405</c:v>
                </c:pt>
                <c:pt idx="1405">
                  <c:v>64978.638715811539</c:v>
                </c:pt>
                <c:pt idx="1406">
                  <c:v>66102.749085699208</c:v>
                </c:pt>
                <c:pt idx="1407">
                  <c:v>67226.859455587342</c:v>
                </c:pt>
                <c:pt idx="1408">
                  <c:v>55985.755756707396</c:v>
                </c:pt>
                <c:pt idx="1409">
                  <c:v>57109.866126595531</c:v>
                </c:pt>
                <c:pt idx="1410">
                  <c:v>58233.976496483199</c:v>
                </c:pt>
                <c:pt idx="1411">
                  <c:v>59358.086866371334</c:v>
                </c:pt>
                <c:pt idx="1412">
                  <c:v>60482.197236259468</c:v>
                </c:pt>
                <c:pt idx="1413">
                  <c:v>61606.307606147602</c:v>
                </c:pt>
                <c:pt idx="1414">
                  <c:v>62730.417976035271</c:v>
                </c:pt>
                <c:pt idx="1415">
                  <c:v>63854.528345923405</c:v>
                </c:pt>
                <c:pt idx="1416">
                  <c:v>64978.638715811539</c:v>
                </c:pt>
                <c:pt idx="1417">
                  <c:v>66102.749085699208</c:v>
                </c:pt>
                <c:pt idx="1418">
                  <c:v>67226.859455587342</c:v>
                </c:pt>
                <c:pt idx="1419">
                  <c:v>55985.755756707396</c:v>
                </c:pt>
                <c:pt idx="1420">
                  <c:v>57109.866126595531</c:v>
                </c:pt>
                <c:pt idx="1421">
                  <c:v>58233.976496483199</c:v>
                </c:pt>
                <c:pt idx="1422">
                  <c:v>59358.086866371334</c:v>
                </c:pt>
                <c:pt idx="1423">
                  <c:v>60482.197236259468</c:v>
                </c:pt>
                <c:pt idx="1424">
                  <c:v>61606.307606147602</c:v>
                </c:pt>
                <c:pt idx="1425">
                  <c:v>62730.417976035271</c:v>
                </c:pt>
                <c:pt idx="1426">
                  <c:v>63854.528345923405</c:v>
                </c:pt>
                <c:pt idx="1427">
                  <c:v>64978.638715811539</c:v>
                </c:pt>
                <c:pt idx="1428">
                  <c:v>66102.749085699208</c:v>
                </c:pt>
                <c:pt idx="1429">
                  <c:v>67226.859455587342</c:v>
                </c:pt>
                <c:pt idx="1430">
                  <c:v>55985.755756707396</c:v>
                </c:pt>
                <c:pt idx="1431">
                  <c:v>57109.866126595531</c:v>
                </c:pt>
                <c:pt idx="1432">
                  <c:v>58233.976496483199</c:v>
                </c:pt>
                <c:pt idx="1433">
                  <c:v>59358.086866371334</c:v>
                </c:pt>
                <c:pt idx="1434">
                  <c:v>60482.197236259468</c:v>
                </c:pt>
                <c:pt idx="1435">
                  <c:v>61606.307606147602</c:v>
                </c:pt>
                <c:pt idx="1436">
                  <c:v>62730.417976035271</c:v>
                </c:pt>
                <c:pt idx="1437">
                  <c:v>63854.528345923405</c:v>
                </c:pt>
                <c:pt idx="1438">
                  <c:v>64978.638715811539</c:v>
                </c:pt>
                <c:pt idx="1439">
                  <c:v>66102.749085699208</c:v>
                </c:pt>
                <c:pt idx="1440">
                  <c:v>67226.859455587342</c:v>
                </c:pt>
                <c:pt idx="1441">
                  <c:v>55985.755756707396</c:v>
                </c:pt>
                <c:pt idx="1442">
                  <c:v>57109.866126595531</c:v>
                </c:pt>
                <c:pt idx="1443">
                  <c:v>58233.976496483199</c:v>
                </c:pt>
                <c:pt idx="1444">
                  <c:v>59358.086866371334</c:v>
                </c:pt>
                <c:pt idx="1445">
                  <c:v>60482.197236259468</c:v>
                </c:pt>
                <c:pt idx="1446">
                  <c:v>61606.307606147602</c:v>
                </c:pt>
                <c:pt idx="1447">
                  <c:v>62730.417976035271</c:v>
                </c:pt>
                <c:pt idx="1448">
                  <c:v>63854.528345923405</c:v>
                </c:pt>
                <c:pt idx="1449">
                  <c:v>64978.638715811539</c:v>
                </c:pt>
                <c:pt idx="1450">
                  <c:v>66102.749085699208</c:v>
                </c:pt>
                <c:pt idx="1451">
                  <c:v>67226.859455587342</c:v>
                </c:pt>
                <c:pt idx="1452">
                  <c:v>55985.755756707396</c:v>
                </c:pt>
                <c:pt idx="1453">
                  <c:v>57109.866126595531</c:v>
                </c:pt>
                <c:pt idx="1454">
                  <c:v>58233.976496483199</c:v>
                </c:pt>
                <c:pt idx="1455">
                  <c:v>59358.086866371334</c:v>
                </c:pt>
                <c:pt idx="1456">
                  <c:v>60482.197236259468</c:v>
                </c:pt>
                <c:pt idx="1457">
                  <c:v>61606.307606147602</c:v>
                </c:pt>
                <c:pt idx="1458">
                  <c:v>62730.417976035271</c:v>
                </c:pt>
                <c:pt idx="1459">
                  <c:v>63854.528345923405</c:v>
                </c:pt>
                <c:pt idx="1460">
                  <c:v>64978.638715811539</c:v>
                </c:pt>
                <c:pt idx="1461">
                  <c:v>66102.749085699208</c:v>
                </c:pt>
                <c:pt idx="1462">
                  <c:v>67226.859455587342</c:v>
                </c:pt>
                <c:pt idx="1463">
                  <c:v>55985.755756707396</c:v>
                </c:pt>
                <c:pt idx="1464">
                  <c:v>57109.866126595531</c:v>
                </c:pt>
                <c:pt idx="1465">
                  <c:v>58233.976496483199</c:v>
                </c:pt>
                <c:pt idx="1466">
                  <c:v>59358.086866371334</c:v>
                </c:pt>
                <c:pt idx="1467">
                  <c:v>60482.197236259468</c:v>
                </c:pt>
                <c:pt idx="1468">
                  <c:v>61606.307606147602</c:v>
                </c:pt>
                <c:pt idx="1469">
                  <c:v>62730.417976035271</c:v>
                </c:pt>
                <c:pt idx="1470">
                  <c:v>63854.528345923405</c:v>
                </c:pt>
                <c:pt idx="1471">
                  <c:v>64978.638715811539</c:v>
                </c:pt>
                <c:pt idx="1472">
                  <c:v>66102.749085699208</c:v>
                </c:pt>
                <c:pt idx="1473">
                  <c:v>67226.859455587342</c:v>
                </c:pt>
                <c:pt idx="1474">
                  <c:v>55985.755756707396</c:v>
                </c:pt>
                <c:pt idx="1475">
                  <c:v>57109.866126595531</c:v>
                </c:pt>
                <c:pt idx="1476">
                  <c:v>58233.976496483199</c:v>
                </c:pt>
                <c:pt idx="1477">
                  <c:v>59358.086866371334</c:v>
                </c:pt>
                <c:pt idx="1478">
                  <c:v>60482.197236259468</c:v>
                </c:pt>
                <c:pt idx="1479">
                  <c:v>61606.307606147602</c:v>
                </c:pt>
                <c:pt idx="1480">
                  <c:v>62730.417976035271</c:v>
                </c:pt>
                <c:pt idx="1481">
                  <c:v>63854.528345923405</c:v>
                </c:pt>
                <c:pt idx="1482">
                  <c:v>64978.638715811539</c:v>
                </c:pt>
                <c:pt idx="1483">
                  <c:v>66102.749085699208</c:v>
                </c:pt>
                <c:pt idx="1484">
                  <c:v>67226.859455587342</c:v>
                </c:pt>
                <c:pt idx="1485">
                  <c:v>55985.755756707396</c:v>
                </c:pt>
                <c:pt idx="1486">
                  <c:v>57109.866126595531</c:v>
                </c:pt>
                <c:pt idx="1487">
                  <c:v>58233.976496483199</c:v>
                </c:pt>
                <c:pt idx="1488">
                  <c:v>59358.086866371334</c:v>
                </c:pt>
                <c:pt idx="1489">
                  <c:v>60482.197236259468</c:v>
                </c:pt>
                <c:pt idx="1490">
                  <c:v>61606.307606147602</c:v>
                </c:pt>
                <c:pt idx="1491">
                  <c:v>62730.417976035271</c:v>
                </c:pt>
                <c:pt idx="1492">
                  <c:v>63854.528345923405</c:v>
                </c:pt>
                <c:pt idx="1493">
                  <c:v>64978.638715811539</c:v>
                </c:pt>
                <c:pt idx="1494">
                  <c:v>66102.749085699208</c:v>
                </c:pt>
                <c:pt idx="1495">
                  <c:v>67226.859455587342</c:v>
                </c:pt>
                <c:pt idx="1496">
                  <c:v>55985.755756707396</c:v>
                </c:pt>
                <c:pt idx="1497">
                  <c:v>57109.866126595531</c:v>
                </c:pt>
                <c:pt idx="1498">
                  <c:v>58233.976496483199</c:v>
                </c:pt>
                <c:pt idx="1499">
                  <c:v>59358.086866371334</c:v>
                </c:pt>
                <c:pt idx="1500">
                  <c:v>60482.197236259468</c:v>
                </c:pt>
                <c:pt idx="1501">
                  <c:v>61606.307606147602</c:v>
                </c:pt>
                <c:pt idx="1502">
                  <c:v>62730.417976035271</c:v>
                </c:pt>
                <c:pt idx="1503">
                  <c:v>63854.528345923405</c:v>
                </c:pt>
                <c:pt idx="1504">
                  <c:v>64978.638715811539</c:v>
                </c:pt>
                <c:pt idx="1505">
                  <c:v>66102.749085699208</c:v>
                </c:pt>
                <c:pt idx="1506">
                  <c:v>67226.859455587342</c:v>
                </c:pt>
                <c:pt idx="1507">
                  <c:v>55985.755756707396</c:v>
                </c:pt>
                <c:pt idx="1508">
                  <c:v>57109.866126595531</c:v>
                </c:pt>
                <c:pt idx="1509">
                  <c:v>58233.976496483199</c:v>
                </c:pt>
                <c:pt idx="1510">
                  <c:v>59358.086866371334</c:v>
                </c:pt>
                <c:pt idx="1511">
                  <c:v>60482.197236259468</c:v>
                </c:pt>
                <c:pt idx="1512">
                  <c:v>61606.307606147602</c:v>
                </c:pt>
                <c:pt idx="1513">
                  <c:v>62730.417976035271</c:v>
                </c:pt>
                <c:pt idx="1514">
                  <c:v>63854.528345923405</c:v>
                </c:pt>
                <c:pt idx="1515">
                  <c:v>64978.638715811539</c:v>
                </c:pt>
                <c:pt idx="1516">
                  <c:v>66102.749085699208</c:v>
                </c:pt>
                <c:pt idx="1517">
                  <c:v>67226.859455587342</c:v>
                </c:pt>
                <c:pt idx="1518">
                  <c:v>55985.755756707396</c:v>
                </c:pt>
                <c:pt idx="1519">
                  <c:v>57109.866126595531</c:v>
                </c:pt>
                <c:pt idx="1520">
                  <c:v>58233.976496483199</c:v>
                </c:pt>
                <c:pt idx="1521">
                  <c:v>59358.086866371334</c:v>
                </c:pt>
                <c:pt idx="1522">
                  <c:v>60482.197236259468</c:v>
                </c:pt>
                <c:pt idx="1523">
                  <c:v>61606.307606147602</c:v>
                </c:pt>
                <c:pt idx="1524">
                  <c:v>62730.417976035271</c:v>
                </c:pt>
                <c:pt idx="1525">
                  <c:v>63854.528345923405</c:v>
                </c:pt>
                <c:pt idx="1526">
                  <c:v>64978.638715811539</c:v>
                </c:pt>
                <c:pt idx="1527">
                  <c:v>66102.749085699208</c:v>
                </c:pt>
                <c:pt idx="1528">
                  <c:v>67226.859455587342</c:v>
                </c:pt>
                <c:pt idx="1529">
                  <c:v>55985.755756707396</c:v>
                </c:pt>
                <c:pt idx="1530">
                  <c:v>57109.866126595531</c:v>
                </c:pt>
                <c:pt idx="1531">
                  <c:v>58233.976496483199</c:v>
                </c:pt>
                <c:pt idx="1532">
                  <c:v>59358.086866371334</c:v>
                </c:pt>
                <c:pt idx="1533">
                  <c:v>60482.197236259468</c:v>
                </c:pt>
                <c:pt idx="1534">
                  <c:v>61606.307606147602</c:v>
                </c:pt>
                <c:pt idx="1535">
                  <c:v>62730.417976035271</c:v>
                </c:pt>
                <c:pt idx="1536">
                  <c:v>63854.528345923405</c:v>
                </c:pt>
                <c:pt idx="1537">
                  <c:v>64978.638715811539</c:v>
                </c:pt>
                <c:pt idx="1538">
                  <c:v>66102.749085699208</c:v>
                </c:pt>
                <c:pt idx="1539">
                  <c:v>67226.859455587342</c:v>
                </c:pt>
                <c:pt idx="1540">
                  <c:v>55985.755756707396</c:v>
                </c:pt>
                <c:pt idx="1541">
                  <c:v>57109.866126595531</c:v>
                </c:pt>
                <c:pt idx="1542">
                  <c:v>58233.976496483199</c:v>
                </c:pt>
                <c:pt idx="1543">
                  <c:v>59358.086866371334</c:v>
                </c:pt>
                <c:pt idx="1544">
                  <c:v>60482.197236259468</c:v>
                </c:pt>
                <c:pt idx="1545">
                  <c:v>61606.307606147602</c:v>
                </c:pt>
                <c:pt idx="1546">
                  <c:v>62730.417976035271</c:v>
                </c:pt>
                <c:pt idx="1547">
                  <c:v>63854.528345923405</c:v>
                </c:pt>
                <c:pt idx="1548">
                  <c:v>64978.638715811539</c:v>
                </c:pt>
                <c:pt idx="1549">
                  <c:v>66102.749085699208</c:v>
                </c:pt>
                <c:pt idx="1550">
                  <c:v>67226.859455587342</c:v>
                </c:pt>
                <c:pt idx="1551">
                  <c:v>55985.755756707396</c:v>
                </c:pt>
                <c:pt idx="1552">
                  <c:v>57109.866126595531</c:v>
                </c:pt>
                <c:pt idx="1553">
                  <c:v>58233.976496483199</c:v>
                </c:pt>
                <c:pt idx="1554">
                  <c:v>59358.086866371334</c:v>
                </c:pt>
                <c:pt idx="1555">
                  <c:v>60482.197236259468</c:v>
                </c:pt>
                <c:pt idx="1556">
                  <c:v>61606.307606147602</c:v>
                </c:pt>
                <c:pt idx="1557">
                  <c:v>62730.417976035271</c:v>
                </c:pt>
                <c:pt idx="1558">
                  <c:v>63854.528345923405</c:v>
                </c:pt>
                <c:pt idx="1559">
                  <c:v>64978.638715811539</c:v>
                </c:pt>
                <c:pt idx="1560">
                  <c:v>66102.749085699208</c:v>
                </c:pt>
                <c:pt idx="1561">
                  <c:v>67226.859455587342</c:v>
                </c:pt>
                <c:pt idx="1562">
                  <c:v>55985.755756707396</c:v>
                </c:pt>
                <c:pt idx="1563">
                  <c:v>57109.866126595531</c:v>
                </c:pt>
                <c:pt idx="1564">
                  <c:v>58233.976496483199</c:v>
                </c:pt>
                <c:pt idx="1565">
                  <c:v>59358.086866371334</c:v>
                </c:pt>
                <c:pt idx="1566">
                  <c:v>60482.197236259468</c:v>
                </c:pt>
                <c:pt idx="1567">
                  <c:v>61606.307606147602</c:v>
                </c:pt>
                <c:pt idx="1568">
                  <c:v>62730.417976035271</c:v>
                </c:pt>
                <c:pt idx="1569">
                  <c:v>63854.528345923405</c:v>
                </c:pt>
                <c:pt idx="1570">
                  <c:v>64978.638715811539</c:v>
                </c:pt>
                <c:pt idx="1571">
                  <c:v>66102.749085699208</c:v>
                </c:pt>
                <c:pt idx="1572">
                  <c:v>67226.859455587342</c:v>
                </c:pt>
                <c:pt idx="1573">
                  <c:v>55985.755756707396</c:v>
                </c:pt>
                <c:pt idx="1574">
                  <c:v>57109.866126595531</c:v>
                </c:pt>
                <c:pt idx="1575">
                  <c:v>58233.976496483199</c:v>
                </c:pt>
                <c:pt idx="1576">
                  <c:v>59358.086866371334</c:v>
                </c:pt>
                <c:pt idx="1577">
                  <c:v>60482.197236259468</c:v>
                </c:pt>
                <c:pt idx="1578">
                  <c:v>61606.307606147602</c:v>
                </c:pt>
                <c:pt idx="1579">
                  <c:v>62730.417976035271</c:v>
                </c:pt>
                <c:pt idx="1580">
                  <c:v>63854.528345923405</c:v>
                </c:pt>
                <c:pt idx="1581">
                  <c:v>64978.638715811539</c:v>
                </c:pt>
                <c:pt idx="1582">
                  <c:v>66102.749085699208</c:v>
                </c:pt>
                <c:pt idx="1583">
                  <c:v>67226.859455587342</c:v>
                </c:pt>
                <c:pt idx="1584">
                  <c:v>55985.755756707396</c:v>
                </c:pt>
                <c:pt idx="1585">
                  <c:v>57109.866126595531</c:v>
                </c:pt>
                <c:pt idx="1586">
                  <c:v>58233.976496483199</c:v>
                </c:pt>
                <c:pt idx="1587">
                  <c:v>59358.086866371334</c:v>
                </c:pt>
                <c:pt idx="1588">
                  <c:v>60482.197236259468</c:v>
                </c:pt>
                <c:pt idx="1589">
                  <c:v>61606.307606147602</c:v>
                </c:pt>
                <c:pt idx="1590">
                  <c:v>62730.417976035271</c:v>
                </c:pt>
                <c:pt idx="1591">
                  <c:v>63854.528345923405</c:v>
                </c:pt>
                <c:pt idx="1592">
                  <c:v>64978.638715811539</c:v>
                </c:pt>
                <c:pt idx="1593">
                  <c:v>66102.749085699208</c:v>
                </c:pt>
                <c:pt idx="1594">
                  <c:v>67226.859455587342</c:v>
                </c:pt>
                <c:pt idx="1595">
                  <c:v>55985.755756707396</c:v>
                </c:pt>
                <c:pt idx="1596">
                  <c:v>57109.866126595531</c:v>
                </c:pt>
                <c:pt idx="1597">
                  <c:v>58233.976496483199</c:v>
                </c:pt>
                <c:pt idx="1598">
                  <c:v>59358.086866371334</c:v>
                </c:pt>
                <c:pt idx="1599">
                  <c:v>60482.197236259468</c:v>
                </c:pt>
                <c:pt idx="1600">
                  <c:v>61606.307606147602</c:v>
                </c:pt>
                <c:pt idx="1601">
                  <c:v>62730.417976035271</c:v>
                </c:pt>
                <c:pt idx="1602">
                  <c:v>63854.528345923405</c:v>
                </c:pt>
                <c:pt idx="1603">
                  <c:v>64978.638715811539</c:v>
                </c:pt>
                <c:pt idx="1604">
                  <c:v>66102.749085699208</c:v>
                </c:pt>
                <c:pt idx="1605">
                  <c:v>67226.859455587342</c:v>
                </c:pt>
                <c:pt idx="1606">
                  <c:v>55985.755756707396</c:v>
                </c:pt>
                <c:pt idx="1607">
                  <c:v>57109.866126595531</c:v>
                </c:pt>
                <c:pt idx="1608">
                  <c:v>58233.976496483199</c:v>
                </c:pt>
                <c:pt idx="1609">
                  <c:v>59358.086866371334</c:v>
                </c:pt>
                <c:pt idx="1610">
                  <c:v>60482.197236259468</c:v>
                </c:pt>
                <c:pt idx="1611">
                  <c:v>61606.307606147602</c:v>
                </c:pt>
                <c:pt idx="1612">
                  <c:v>62730.417976035271</c:v>
                </c:pt>
                <c:pt idx="1613">
                  <c:v>63854.528345923405</c:v>
                </c:pt>
                <c:pt idx="1614">
                  <c:v>64978.638715811539</c:v>
                </c:pt>
                <c:pt idx="1615">
                  <c:v>66102.749085699208</c:v>
                </c:pt>
                <c:pt idx="1616">
                  <c:v>67226.859455587342</c:v>
                </c:pt>
                <c:pt idx="1617">
                  <c:v>55985.755756707396</c:v>
                </c:pt>
                <c:pt idx="1618">
                  <c:v>57109.866126595531</c:v>
                </c:pt>
                <c:pt idx="1619">
                  <c:v>58233.976496483199</c:v>
                </c:pt>
                <c:pt idx="1620">
                  <c:v>59358.086866371334</c:v>
                </c:pt>
                <c:pt idx="1621">
                  <c:v>60482.197236259468</c:v>
                </c:pt>
                <c:pt idx="1622">
                  <c:v>61606.307606147602</c:v>
                </c:pt>
                <c:pt idx="1623">
                  <c:v>62730.417976035271</c:v>
                </c:pt>
                <c:pt idx="1624">
                  <c:v>63854.528345923405</c:v>
                </c:pt>
                <c:pt idx="1625">
                  <c:v>64978.638715811539</c:v>
                </c:pt>
                <c:pt idx="1626">
                  <c:v>66102.749085699208</c:v>
                </c:pt>
                <c:pt idx="1627">
                  <c:v>67226.859455587342</c:v>
                </c:pt>
                <c:pt idx="1628">
                  <c:v>55985.755756707396</c:v>
                </c:pt>
                <c:pt idx="1629">
                  <c:v>57109.866126595531</c:v>
                </c:pt>
                <c:pt idx="1630">
                  <c:v>58233.976496483199</c:v>
                </c:pt>
                <c:pt idx="1631">
                  <c:v>59358.086866371334</c:v>
                </c:pt>
                <c:pt idx="1632">
                  <c:v>60482.197236259468</c:v>
                </c:pt>
                <c:pt idx="1633">
                  <c:v>61606.307606147602</c:v>
                </c:pt>
                <c:pt idx="1634">
                  <c:v>62730.417976035271</c:v>
                </c:pt>
                <c:pt idx="1635">
                  <c:v>63854.528345923405</c:v>
                </c:pt>
                <c:pt idx="1636">
                  <c:v>64978.638715811539</c:v>
                </c:pt>
                <c:pt idx="1637">
                  <c:v>66102.749085699208</c:v>
                </c:pt>
                <c:pt idx="1638">
                  <c:v>67226.859455587342</c:v>
                </c:pt>
                <c:pt idx="1639">
                  <c:v>55985.755756707396</c:v>
                </c:pt>
                <c:pt idx="1640">
                  <c:v>57109.866126595531</c:v>
                </c:pt>
                <c:pt idx="1641">
                  <c:v>58233.976496483199</c:v>
                </c:pt>
                <c:pt idx="1642">
                  <c:v>59358.086866371334</c:v>
                </c:pt>
                <c:pt idx="1643">
                  <c:v>60482.197236259468</c:v>
                </c:pt>
                <c:pt idx="1644">
                  <c:v>61606.307606147602</c:v>
                </c:pt>
                <c:pt idx="1645">
                  <c:v>62730.417976035271</c:v>
                </c:pt>
                <c:pt idx="1646">
                  <c:v>63854.528345923405</c:v>
                </c:pt>
                <c:pt idx="1647">
                  <c:v>64978.638715811539</c:v>
                </c:pt>
                <c:pt idx="1648">
                  <c:v>66102.749085699208</c:v>
                </c:pt>
                <c:pt idx="1649">
                  <c:v>67226.859455587342</c:v>
                </c:pt>
                <c:pt idx="1650">
                  <c:v>55985.755756707396</c:v>
                </c:pt>
                <c:pt idx="1651">
                  <c:v>57109.866126595531</c:v>
                </c:pt>
                <c:pt idx="1652">
                  <c:v>58233.976496483199</c:v>
                </c:pt>
                <c:pt idx="1653">
                  <c:v>59358.086866371334</c:v>
                </c:pt>
                <c:pt idx="1654">
                  <c:v>60482.197236259468</c:v>
                </c:pt>
                <c:pt idx="1655">
                  <c:v>61606.307606147602</c:v>
                </c:pt>
                <c:pt idx="1656">
                  <c:v>62730.417976035271</c:v>
                </c:pt>
                <c:pt idx="1657">
                  <c:v>63854.528345923405</c:v>
                </c:pt>
                <c:pt idx="1658">
                  <c:v>64978.638715811539</c:v>
                </c:pt>
                <c:pt idx="1659">
                  <c:v>66102.749085699208</c:v>
                </c:pt>
                <c:pt idx="1660">
                  <c:v>67226.859455587342</c:v>
                </c:pt>
                <c:pt idx="1661">
                  <c:v>55985.755756707396</c:v>
                </c:pt>
                <c:pt idx="1662">
                  <c:v>57109.866126595531</c:v>
                </c:pt>
                <c:pt idx="1663">
                  <c:v>58233.976496483199</c:v>
                </c:pt>
                <c:pt idx="1664">
                  <c:v>59358.086866371334</c:v>
                </c:pt>
                <c:pt idx="1665">
                  <c:v>60482.197236259468</c:v>
                </c:pt>
                <c:pt idx="1666">
                  <c:v>61606.307606147602</c:v>
                </c:pt>
                <c:pt idx="1667">
                  <c:v>62730.417976035271</c:v>
                </c:pt>
                <c:pt idx="1668">
                  <c:v>63854.528345923405</c:v>
                </c:pt>
                <c:pt idx="1669">
                  <c:v>64978.638715811539</c:v>
                </c:pt>
                <c:pt idx="1670">
                  <c:v>66102.749085699208</c:v>
                </c:pt>
                <c:pt idx="1671">
                  <c:v>67226.859455587342</c:v>
                </c:pt>
                <c:pt idx="1672">
                  <c:v>55985.755756707396</c:v>
                </c:pt>
                <c:pt idx="1673">
                  <c:v>57109.866126595531</c:v>
                </c:pt>
                <c:pt idx="1674">
                  <c:v>58233.976496483199</c:v>
                </c:pt>
                <c:pt idx="1675">
                  <c:v>59358.086866371334</c:v>
                </c:pt>
                <c:pt idx="1676">
                  <c:v>60482.197236259468</c:v>
                </c:pt>
                <c:pt idx="1677">
                  <c:v>61606.307606147602</c:v>
                </c:pt>
                <c:pt idx="1678">
                  <c:v>62730.417976035271</c:v>
                </c:pt>
                <c:pt idx="1679">
                  <c:v>63854.528345923405</c:v>
                </c:pt>
                <c:pt idx="1680">
                  <c:v>64978.638715811539</c:v>
                </c:pt>
                <c:pt idx="1681">
                  <c:v>66102.749085699208</c:v>
                </c:pt>
                <c:pt idx="1682">
                  <c:v>67226.859455587342</c:v>
                </c:pt>
                <c:pt idx="1683">
                  <c:v>55985.755756707396</c:v>
                </c:pt>
                <c:pt idx="1684">
                  <c:v>57109.866126595531</c:v>
                </c:pt>
                <c:pt idx="1685">
                  <c:v>58233.976496483199</c:v>
                </c:pt>
                <c:pt idx="1686">
                  <c:v>59358.086866371334</c:v>
                </c:pt>
                <c:pt idx="1687">
                  <c:v>60482.197236259468</c:v>
                </c:pt>
                <c:pt idx="1688">
                  <c:v>61606.307606147602</c:v>
                </c:pt>
                <c:pt idx="1689">
                  <c:v>62730.417976035271</c:v>
                </c:pt>
                <c:pt idx="1690">
                  <c:v>63854.528345923405</c:v>
                </c:pt>
                <c:pt idx="1691">
                  <c:v>64978.638715811539</c:v>
                </c:pt>
                <c:pt idx="1692">
                  <c:v>66102.749085699208</c:v>
                </c:pt>
                <c:pt idx="1693">
                  <c:v>67226.859455587342</c:v>
                </c:pt>
                <c:pt idx="1694">
                  <c:v>55985.755756707396</c:v>
                </c:pt>
                <c:pt idx="1695">
                  <c:v>57109.866126595531</c:v>
                </c:pt>
                <c:pt idx="1696">
                  <c:v>58233.976496483199</c:v>
                </c:pt>
                <c:pt idx="1697">
                  <c:v>59358.086866371334</c:v>
                </c:pt>
                <c:pt idx="1698">
                  <c:v>60482.197236259468</c:v>
                </c:pt>
                <c:pt idx="1699">
                  <c:v>61606.307606147602</c:v>
                </c:pt>
                <c:pt idx="1700">
                  <c:v>62730.417976035271</c:v>
                </c:pt>
                <c:pt idx="1701">
                  <c:v>63854.528345923405</c:v>
                </c:pt>
                <c:pt idx="1702">
                  <c:v>64978.638715811539</c:v>
                </c:pt>
                <c:pt idx="1703">
                  <c:v>66102.749085699208</c:v>
                </c:pt>
                <c:pt idx="1704">
                  <c:v>67226.859455587342</c:v>
                </c:pt>
                <c:pt idx="1705">
                  <c:v>55985.755756707396</c:v>
                </c:pt>
                <c:pt idx="1706">
                  <c:v>57109.866126595531</c:v>
                </c:pt>
                <c:pt idx="1707">
                  <c:v>58233.976496483199</c:v>
                </c:pt>
                <c:pt idx="1708">
                  <c:v>59358.086866371334</c:v>
                </c:pt>
                <c:pt idx="1709">
                  <c:v>60482.197236259468</c:v>
                </c:pt>
                <c:pt idx="1710">
                  <c:v>61606.307606147602</c:v>
                </c:pt>
                <c:pt idx="1711">
                  <c:v>62730.417976035271</c:v>
                </c:pt>
                <c:pt idx="1712">
                  <c:v>63854.528345923405</c:v>
                </c:pt>
                <c:pt idx="1713">
                  <c:v>64978.638715811539</c:v>
                </c:pt>
                <c:pt idx="1714">
                  <c:v>66102.749085699208</c:v>
                </c:pt>
                <c:pt idx="1715">
                  <c:v>67226.859455587342</c:v>
                </c:pt>
                <c:pt idx="1716">
                  <c:v>55985.755756707396</c:v>
                </c:pt>
                <c:pt idx="1717">
                  <c:v>57109.866126595531</c:v>
                </c:pt>
                <c:pt idx="1718">
                  <c:v>58233.976496483199</c:v>
                </c:pt>
                <c:pt idx="1719">
                  <c:v>59358.086866371334</c:v>
                </c:pt>
                <c:pt idx="1720">
                  <c:v>60482.197236259468</c:v>
                </c:pt>
                <c:pt idx="1721">
                  <c:v>61606.307606147602</c:v>
                </c:pt>
                <c:pt idx="1722">
                  <c:v>62730.417976035271</c:v>
                </c:pt>
                <c:pt idx="1723">
                  <c:v>63854.528345923405</c:v>
                </c:pt>
                <c:pt idx="1724">
                  <c:v>64978.638715811539</c:v>
                </c:pt>
                <c:pt idx="1725">
                  <c:v>66102.749085699208</c:v>
                </c:pt>
                <c:pt idx="1726">
                  <c:v>67226.859455587342</c:v>
                </c:pt>
                <c:pt idx="1727">
                  <c:v>55985.755756707396</c:v>
                </c:pt>
                <c:pt idx="1728">
                  <c:v>57109.866126595531</c:v>
                </c:pt>
                <c:pt idx="1729">
                  <c:v>58233.976496483199</c:v>
                </c:pt>
                <c:pt idx="1730">
                  <c:v>59358.086866371334</c:v>
                </c:pt>
                <c:pt idx="1731">
                  <c:v>60482.197236259468</c:v>
                </c:pt>
                <c:pt idx="1732">
                  <c:v>61606.307606147602</c:v>
                </c:pt>
                <c:pt idx="1733">
                  <c:v>62730.417976035271</c:v>
                </c:pt>
                <c:pt idx="1734">
                  <c:v>63854.528345923405</c:v>
                </c:pt>
                <c:pt idx="1735">
                  <c:v>64978.638715811539</c:v>
                </c:pt>
                <c:pt idx="1736">
                  <c:v>66102.749085699208</c:v>
                </c:pt>
                <c:pt idx="1737">
                  <c:v>67226.859455587342</c:v>
                </c:pt>
                <c:pt idx="1738">
                  <c:v>55985.755756707396</c:v>
                </c:pt>
                <c:pt idx="1739">
                  <c:v>57109.866126595531</c:v>
                </c:pt>
                <c:pt idx="1740">
                  <c:v>58233.976496483199</c:v>
                </c:pt>
                <c:pt idx="1741">
                  <c:v>59358.086866371334</c:v>
                </c:pt>
                <c:pt idx="1742">
                  <c:v>60482.197236259468</c:v>
                </c:pt>
                <c:pt idx="1743">
                  <c:v>61606.307606147602</c:v>
                </c:pt>
                <c:pt idx="1744">
                  <c:v>62730.417976035271</c:v>
                </c:pt>
                <c:pt idx="1745">
                  <c:v>63854.528345923405</c:v>
                </c:pt>
                <c:pt idx="1746">
                  <c:v>64978.638715811539</c:v>
                </c:pt>
                <c:pt idx="1747">
                  <c:v>66102.749085699208</c:v>
                </c:pt>
                <c:pt idx="1748">
                  <c:v>67226.859455587342</c:v>
                </c:pt>
                <c:pt idx="1749">
                  <c:v>55985.755756707396</c:v>
                </c:pt>
                <c:pt idx="1750">
                  <c:v>57109.866126595531</c:v>
                </c:pt>
                <c:pt idx="1751">
                  <c:v>58233.976496483199</c:v>
                </c:pt>
                <c:pt idx="1752">
                  <c:v>59358.086866371334</c:v>
                </c:pt>
                <c:pt idx="1753">
                  <c:v>60482.197236259468</c:v>
                </c:pt>
                <c:pt idx="1754">
                  <c:v>61606.307606147602</c:v>
                </c:pt>
                <c:pt idx="1755">
                  <c:v>62730.417976035271</c:v>
                </c:pt>
                <c:pt idx="1756">
                  <c:v>63854.528345923405</c:v>
                </c:pt>
                <c:pt idx="1757">
                  <c:v>64978.638715811539</c:v>
                </c:pt>
                <c:pt idx="1758">
                  <c:v>66102.749085699208</c:v>
                </c:pt>
                <c:pt idx="1759">
                  <c:v>67226.859455587342</c:v>
                </c:pt>
                <c:pt idx="1760">
                  <c:v>55985.755756707396</c:v>
                </c:pt>
                <c:pt idx="1761">
                  <c:v>57109.866126595531</c:v>
                </c:pt>
                <c:pt idx="1762">
                  <c:v>58233.976496483199</c:v>
                </c:pt>
                <c:pt idx="1763">
                  <c:v>59358.086866371334</c:v>
                </c:pt>
                <c:pt idx="1764">
                  <c:v>60482.197236259468</c:v>
                </c:pt>
                <c:pt idx="1765">
                  <c:v>61606.307606147602</c:v>
                </c:pt>
                <c:pt idx="1766">
                  <c:v>62730.417976035271</c:v>
                </c:pt>
                <c:pt idx="1767">
                  <c:v>63854.528345923405</c:v>
                </c:pt>
                <c:pt idx="1768">
                  <c:v>64978.638715811539</c:v>
                </c:pt>
                <c:pt idx="1769">
                  <c:v>66102.749085699208</c:v>
                </c:pt>
                <c:pt idx="1770">
                  <c:v>67226.859455587342</c:v>
                </c:pt>
                <c:pt idx="1771">
                  <c:v>55985.755756707396</c:v>
                </c:pt>
                <c:pt idx="1772">
                  <c:v>57109.866126595531</c:v>
                </c:pt>
                <c:pt idx="1773">
                  <c:v>58233.976496483199</c:v>
                </c:pt>
                <c:pt idx="1774">
                  <c:v>59358.086866371334</c:v>
                </c:pt>
                <c:pt idx="1775">
                  <c:v>60482.197236259468</c:v>
                </c:pt>
                <c:pt idx="1776">
                  <c:v>61606.307606147602</c:v>
                </c:pt>
                <c:pt idx="1777">
                  <c:v>62730.417976035271</c:v>
                </c:pt>
                <c:pt idx="1778">
                  <c:v>63854.528345923405</c:v>
                </c:pt>
                <c:pt idx="1779">
                  <c:v>64978.638715811539</c:v>
                </c:pt>
                <c:pt idx="1780">
                  <c:v>66102.749085699208</c:v>
                </c:pt>
                <c:pt idx="1781">
                  <c:v>67226.859455587342</c:v>
                </c:pt>
                <c:pt idx="1782">
                  <c:v>55985.755756707396</c:v>
                </c:pt>
                <c:pt idx="1783">
                  <c:v>57109.866126595531</c:v>
                </c:pt>
                <c:pt idx="1784">
                  <c:v>58233.976496483199</c:v>
                </c:pt>
                <c:pt idx="1785">
                  <c:v>59358.086866371334</c:v>
                </c:pt>
                <c:pt idx="1786">
                  <c:v>60482.197236259468</c:v>
                </c:pt>
                <c:pt idx="1787">
                  <c:v>61606.307606147602</c:v>
                </c:pt>
                <c:pt idx="1788">
                  <c:v>62730.417976035271</c:v>
                </c:pt>
                <c:pt idx="1789">
                  <c:v>63854.528345923405</c:v>
                </c:pt>
                <c:pt idx="1790">
                  <c:v>64978.638715811539</c:v>
                </c:pt>
                <c:pt idx="1791">
                  <c:v>66102.749085699208</c:v>
                </c:pt>
                <c:pt idx="1792">
                  <c:v>67226.859455587342</c:v>
                </c:pt>
                <c:pt idx="1793">
                  <c:v>55985.755756707396</c:v>
                </c:pt>
                <c:pt idx="1794">
                  <c:v>57109.866126595531</c:v>
                </c:pt>
                <c:pt idx="1795">
                  <c:v>58233.976496483199</c:v>
                </c:pt>
                <c:pt idx="1796">
                  <c:v>59358.086866371334</c:v>
                </c:pt>
                <c:pt idx="1797">
                  <c:v>60482.197236259468</c:v>
                </c:pt>
                <c:pt idx="1798">
                  <c:v>61606.307606147602</c:v>
                </c:pt>
                <c:pt idx="1799">
                  <c:v>62730.417976035271</c:v>
                </c:pt>
                <c:pt idx="1800">
                  <c:v>63854.528345923405</c:v>
                </c:pt>
                <c:pt idx="1801">
                  <c:v>64978.638715811539</c:v>
                </c:pt>
                <c:pt idx="1802">
                  <c:v>66102.749085699208</c:v>
                </c:pt>
                <c:pt idx="1803">
                  <c:v>67226.859455587342</c:v>
                </c:pt>
                <c:pt idx="1804">
                  <c:v>55985.755756707396</c:v>
                </c:pt>
                <c:pt idx="1805">
                  <c:v>57109.866126595531</c:v>
                </c:pt>
                <c:pt idx="1806">
                  <c:v>58233.976496483199</c:v>
                </c:pt>
                <c:pt idx="1807">
                  <c:v>59358.086866371334</c:v>
                </c:pt>
                <c:pt idx="1808">
                  <c:v>60482.197236259468</c:v>
                </c:pt>
                <c:pt idx="1809">
                  <c:v>61606.307606147602</c:v>
                </c:pt>
                <c:pt idx="1810">
                  <c:v>62730.417976035271</c:v>
                </c:pt>
                <c:pt idx="1811">
                  <c:v>63854.528345923405</c:v>
                </c:pt>
                <c:pt idx="1812">
                  <c:v>64978.638715811539</c:v>
                </c:pt>
                <c:pt idx="1813">
                  <c:v>66102.749085699208</c:v>
                </c:pt>
                <c:pt idx="1814">
                  <c:v>67226.859455587342</c:v>
                </c:pt>
                <c:pt idx="1815">
                  <c:v>55985.755756707396</c:v>
                </c:pt>
                <c:pt idx="1816">
                  <c:v>57109.866126595531</c:v>
                </c:pt>
                <c:pt idx="1817">
                  <c:v>58233.976496483199</c:v>
                </c:pt>
                <c:pt idx="1818">
                  <c:v>59358.086866371334</c:v>
                </c:pt>
                <c:pt idx="1819">
                  <c:v>60482.197236259468</c:v>
                </c:pt>
                <c:pt idx="1820">
                  <c:v>61606.307606147602</c:v>
                </c:pt>
                <c:pt idx="1821">
                  <c:v>62730.417976035271</c:v>
                </c:pt>
                <c:pt idx="1822">
                  <c:v>63854.528345923405</c:v>
                </c:pt>
                <c:pt idx="1823">
                  <c:v>64978.638715811539</c:v>
                </c:pt>
                <c:pt idx="1824">
                  <c:v>66102.749085699208</c:v>
                </c:pt>
                <c:pt idx="1825">
                  <c:v>67226.859455587342</c:v>
                </c:pt>
                <c:pt idx="1826">
                  <c:v>55985.755756707396</c:v>
                </c:pt>
                <c:pt idx="1827">
                  <c:v>57109.866126595531</c:v>
                </c:pt>
                <c:pt idx="1828">
                  <c:v>58233.976496483199</c:v>
                </c:pt>
                <c:pt idx="1829">
                  <c:v>59358.086866371334</c:v>
                </c:pt>
                <c:pt idx="1830">
                  <c:v>60482.197236259468</c:v>
                </c:pt>
                <c:pt idx="1831">
                  <c:v>61606.307606147602</c:v>
                </c:pt>
                <c:pt idx="1832">
                  <c:v>62730.417976035271</c:v>
                </c:pt>
                <c:pt idx="1833">
                  <c:v>63854.528345923405</c:v>
                </c:pt>
                <c:pt idx="1834">
                  <c:v>64978.638715811539</c:v>
                </c:pt>
                <c:pt idx="1835">
                  <c:v>66102.749085699208</c:v>
                </c:pt>
                <c:pt idx="1836">
                  <c:v>67226.859455587342</c:v>
                </c:pt>
                <c:pt idx="1837">
                  <c:v>55985.755756707396</c:v>
                </c:pt>
                <c:pt idx="1838">
                  <c:v>57109.866126595531</c:v>
                </c:pt>
                <c:pt idx="1839">
                  <c:v>58233.976496483199</c:v>
                </c:pt>
                <c:pt idx="1840">
                  <c:v>59358.086866371334</c:v>
                </c:pt>
                <c:pt idx="1841">
                  <c:v>60482.197236259468</c:v>
                </c:pt>
                <c:pt idx="1842">
                  <c:v>61606.307606147602</c:v>
                </c:pt>
                <c:pt idx="1843">
                  <c:v>62730.417976035271</c:v>
                </c:pt>
                <c:pt idx="1844">
                  <c:v>63854.528345923405</c:v>
                </c:pt>
                <c:pt idx="1845">
                  <c:v>64978.638715811539</c:v>
                </c:pt>
                <c:pt idx="1846">
                  <c:v>66102.749085699208</c:v>
                </c:pt>
                <c:pt idx="1847">
                  <c:v>67226.859455587342</c:v>
                </c:pt>
                <c:pt idx="1848">
                  <c:v>55985.755756707396</c:v>
                </c:pt>
                <c:pt idx="1849">
                  <c:v>57109.866126595531</c:v>
                </c:pt>
                <c:pt idx="1850">
                  <c:v>58233.976496483199</c:v>
                </c:pt>
                <c:pt idx="1851">
                  <c:v>59358.086866371334</c:v>
                </c:pt>
                <c:pt idx="1852">
                  <c:v>60482.197236259468</c:v>
                </c:pt>
                <c:pt idx="1853">
                  <c:v>61606.307606147602</c:v>
                </c:pt>
                <c:pt idx="1854">
                  <c:v>62730.417976035271</c:v>
                </c:pt>
                <c:pt idx="1855">
                  <c:v>63854.528345923405</c:v>
                </c:pt>
                <c:pt idx="1856">
                  <c:v>64978.638715811539</c:v>
                </c:pt>
                <c:pt idx="1857">
                  <c:v>66102.749085699208</c:v>
                </c:pt>
                <c:pt idx="1858">
                  <c:v>67226.859455587342</c:v>
                </c:pt>
                <c:pt idx="1859">
                  <c:v>55985.755756707396</c:v>
                </c:pt>
                <c:pt idx="1860">
                  <c:v>57109.866126595531</c:v>
                </c:pt>
                <c:pt idx="1861">
                  <c:v>58233.976496483199</c:v>
                </c:pt>
                <c:pt idx="1862">
                  <c:v>59358.086866371334</c:v>
                </c:pt>
                <c:pt idx="1863">
                  <c:v>60482.197236259468</c:v>
                </c:pt>
                <c:pt idx="1864">
                  <c:v>61606.307606147602</c:v>
                </c:pt>
                <c:pt idx="1865">
                  <c:v>62730.417976035271</c:v>
                </c:pt>
                <c:pt idx="1866">
                  <c:v>63854.528345923405</c:v>
                </c:pt>
                <c:pt idx="1867">
                  <c:v>64978.638715811539</c:v>
                </c:pt>
                <c:pt idx="1868">
                  <c:v>66102.749085699208</c:v>
                </c:pt>
                <c:pt idx="1869">
                  <c:v>67226.859455587342</c:v>
                </c:pt>
                <c:pt idx="1870">
                  <c:v>55985.755756707396</c:v>
                </c:pt>
                <c:pt idx="1871">
                  <c:v>57109.866126595531</c:v>
                </c:pt>
                <c:pt idx="1872">
                  <c:v>58233.976496483199</c:v>
                </c:pt>
                <c:pt idx="1873">
                  <c:v>59358.086866371334</c:v>
                </c:pt>
                <c:pt idx="1874">
                  <c:v>60482.197236259468</c:v>
                </c:pt>
                <c:pt idx="1875">
                  <c:v>61606.307606147602</c:v>
                </c:pt>
                <c:pt idx="1876">
                  <c:v>62730.417976035271</c:v>
                </c:pt>
                <c:pt idx="1877">
                  <c:v>63854.528345923405</c:v>
                </c:pt>
                <c:pt idx="1878">
                  <c:v>64978.638715811539</c:v>
                </c:pt>
                <c:pt idx="1879">
                  <c:v>66102.749085699208</c:v>
                </c:pt>
                <c:pt idx="1880">
                  <c:v>67226.859455587342</c:v>
                </c:pt>
                <c:pt idx="1881">
                  <c:v>55985.755756707396</c:v>
                </c:pt>
                <c:pt idx="1882">
                  <c:v>57109.866126595531</c:v>
                </c:pt>
                <c:pt idx="1883">
                  <c:v>58233.976496483199</c:v>
                </c:pt>
                <c:pt idx="1884">
                  <c:v>59358.086866371334</c:v>
                </c:pt>
                <c:pt idx="1885">
                  <c:v>60482.197236259468</c:v>
                </c:pt>
                <c:pt idx="1886">
                  <c:v>61606.307606147602</c:v>
                </c:pt>
                <c:pt idx="1887">
                  <c:v>62730.417976035271</c:v>
                </c:pt>
                <c:pt idx="1888">
                  <c:v>63854.528345923405</c:v>
                </c:pt>
                <c:pt idx="1889">
                  <c:v>64978.638715811539</c:v>
                </c:pt>
                <c:pt idx="1890">
                  <c:v>66102.749085699208</c:v>
                </c:pt>
                <c:pt idx="1891">
                  <c:v>67226.859455587342</c:v>
                </c:pt>
                <c:pt idx="1892">
                  <c:v>55985.755756707396</c:v>
                </c:pt>
                <c:pt idx="1893">
                  <c:v>57109.866126595531</c:v>
                </c:pt>
                <c:pt idx="1894">
                  <c:v>58233.976496483199</c:v>
                </c:pt>
                <c:pt idx="1895">
                  <c:v>59358.086866371334</c:v>
                </c:pt>
                <c:pt idx="1896">
                  <c:v>60482.197236259468</c:v>
                </c:pt>
                <c:pt idx="1897">
                  <c:v>61606.307606147602</c:v>
                </c:pt>
                <c:pt idx="1898">
                  <c:v>62730.417976035271</c:v>
                </c:pt>
                <c:pt idx="1899">
                  <c:v>63854.528345923405</c:v>
                </c:pt>
                <c:pt idx="1900">
                  <c:v>64978.638715811539</c:v>
                </c:pt>
                <c:pt idx="1901">
                  <c:v>66102.749085699208</c:v>
                </c:pt>
                <c:pt idx="1902">
                  <c:v>67226.859455587342</c:v>
                </c:pt>
                <c:pt idx="1903">
                  <c:v>55985.755756707396</c:v>
                </c:pt>
                <c:pt idx="1904">
                  <c:v>57109.866126595531</c:v>
                </c:pt>
                <c:pt idx="1905">
                  <c:v>58233.976496483199</c:v>
                </c:pt>
                <c:pt idx="1906">
                  <c:v>59358.086866371334</c:v>
                </c:pt>
                <c:pt idx="1907">
                  <c:v>60482.197236259468</c:v>
                </c:pt>
                <c:pt idx="1908">
                  <c:v>61606.307606147602</c:v>
                </c:pt>
                <c:pt idx="1909">
                  <c:v>62730.417976035271</c:v>
                </c:pt>
                <c:pt idx="1910">
                  <c:v>63854.528345923405</c:v>
                </c:pt>
                <c:pt idx="1911">
                  <c:v>64978.638715811539</c:v>
                </c:pt>
                <c:pt idx="1912">
                  <c:v>66102.749085699208</c:v>
                </c:pt>
                <c:pt idx="1913">
                  <c:v>67226.859455587342</c:v>
                </c:pt>
                <c:pt idx="1914">
                  <c:v>55985.755756707396</c:v>
                </c:pt>
                <c:pt idx="1915">
                  <c:v>57109.866126595531</c:v>
                </c:pt>
                <c:pt idx="1916">
                  <c:v>58233.976496483199</c:v>
                </c:pt>
                <c:pt idx="1917">
                  <c:v>59358.086866371334</c:v>
                </c:pt>
                <c:pt idx="1918">
                  <c:v>60482.197236259468</c:v>
                </c:pt>
                <c:pt idx="1919">
                  <c:v>61606.307606147602</c:v>
                </c:pt>
                <c:pt idx="1920">
                  <c:v>62730.417976035271</c:v>
                </c:pt>
                <c:pt idx="1921">
                  <c:v>63854.528345923405</c:v>
                </c:pt>
                <c:pt idx="1922">
                  <c:v>64978.638715811539</c:v>
                </c:pt>
                <c:pt idx="1923">
                  <c:v>66102.749085699208</c:v>
                </c:pt>
                <c:pt idx="1924">
                  <c:v>67226.859455587342</c:v>
                </c:pt>
                <c:pt idx="1925">
                  <c:v>55985.755756707396</c:v>
                </c:pt>
                <c:pt idx="1926">
                  <c:v>57109.866126595531</c:v>
                </c:pt>
                <c:pt idx="1927">
                  <c:v>58233.976496483199</c:v>
                </c:pt>
                <c:pt idx="1928">
                  <c:v>59358.086866371334</c:v>
                </c:pt>
                <c:pt idx="1929">
                  <c:v>60482.197236259468</c:v>
                </c:pt>
                <c:pt idx="1930">
                  <c:v>61606.307606147602</c:v>
                </c:pt>
                <c:pt idx="1931">
                  <c:v>62730.417976035271</c:v>
                </c:pt>
                <c:pt idx="1932">
                  <c:v>63854.528345923405</c:v>
                </c:pt>
                <c:pt idx="1933">
                  <c:v>64978.638715811539</c:v>
                </c:pt>
                <c:pt idx="1934">
                  <c:v>66102.749085699208</c:v>
                </c:pt>
                <c:pt idx="1935">
                  <c:v>67226.859455587342</c:v>
                </c:pt>
                <c:pt idx="1936">
                  <c:v>55985.755756707396</c:v>
                </c:pt>
                <c:pt idx="1937">
                  <c:v>57109.866126595531</c:v>
                </c:pt>
                <c:pt idx="1938">
                  <c:v>58233.976496483199</c:v>
                </c:pt>
                <c:pt idx="1939">
                  <c:v>59358.086866371334</c:v>
                </c:pt>
                <c:pt idx="1940">
                  <c:v>60482.197236259468</c:v>
                </c:pt>
                <c:pt idx="1941">
                  <c:v>61606.307606147602</c:v>
                </c:pt>
                <c:pt idx="1942">
                  <c:v>62730.417976035271</c:v>
                </c:pt>
                <c:pt idx="1943">
                  <c:v>63854.528345923405</c:v>
                </c:pt>
                <c:pt idx="1944">
                  <c:v>64978.638715811539</c:v>
                </c:pt>
                <c:pt idx="1945">
                  <c:v>66102.749085699208</c:v>
                </c:pt>
                <c:pt idx="1946">
                  <c:v>67226.859455587342</c:v>
                </c:pt>
                <c:pt idx="1947">
                  <c:v>55985.755756707396</c:v>
                </c:pt>
                <c:pt idx="1948">
                  <c:v>57109.866126595531</c:v>
                </c:pt>
                <c:pt idx="1949">
                  <c:v>58233.976496483199</c:v>
                </c:pt>
                <c:pt idx="1950">
                  <c:v>59358.086866371334</c:v>
                </c:pt>
                <c:pt idx="1951">
                  <c:v>60482.197236259468</c:v>
                </c:pt>
                <c:pt idx="1952">
                  <c:v>61606.307606147602</c:v>
                </c:pt>
                <c:pt idx="1953">
                  <c:v>62730.417976035271</c:v>
                </c:pt>
                <c:pt idx="1954">
                  <c:v>63854.528345923405</c:v>
                </c:pt>
                <c:pt idx="1955">
                  <c:v>64978.638715811539</c:v>
                </c:pt>
                <c:pt idx="1956">
                  <c:v>66102.749085699208</c:v>
                </c:pt>
                <c:pt idx="1957">
                  <c:v>67226.859455587342</c:v>
                </c:pt>
                <c:pt idx="1958">
                  <c:v>55985.755756707396</c:v>
                </c:pt>
                <c:pt idx="1959">
                  <c:v>57109.866126595531</c:v>
                </c:pt>
                <c:pt idx="1960">
                  <c:v>58233.976496483199</c:v>
                </c:pt>
                <c:pt idx="1961">
                  <c:v>59358.086866371334</c:v>
                </c:pt>
                <c:pt idx="1962">
                  <c:v>60482.197236259468</c:v>
                </c:pt>
                <c:pt idx="1963">
                  <c:v>61606.307606147602</c:v>
                </c:pt>
                <c:pt idx="1964">
                  <c:v>62730.417976035271</c:v>
                </c:pt>
                <c:pt idx="1965">
                  <c:v>63854.528345923405</c:v>
                </c:pt>
                <c:pt idx="1966">
                  <c:v>64978.638715811539</c:v>
                </c:pt>
                <c:pt idx="1967">
                  <c:v>66102.749085699208</c:v>
                </c:pt>
                <c:pt idx="1968">
                  <c:v>67226.859455587342</c:v>
                </c:pt>
                <c:pt idx="1969">
                  <c:v>55985.755756707396</c:v>
                </c:pt>
                <c:pt idx="1970">
                  <c:v>57109.866126595531</c:v>
                </c:pt>
                <c:pt idx="1971">
                  <c:v>58233.976496483199</c:v>
                </c:pt>
                <c:pt idx="1972">
                  <c:v>59358.086866371334</c:v>
                </c:pt>
                <c:pt idx="1973">
                  <c:v>60482.197236259468</c:v>
                </c:pt>
                <c:pt idx="1974">
                  <c:v>61606.307606147602</c:v>
                </c:pt>
                <c:pt idx="1975">
                  <c:v>62730.417976035271</c:v>
                </c:pt>
                <c:pt idx="1976">
                  <c:v>63854.528345923405</c:v>
                </c:pt>
                <c:pt idx="1977">
                  <c:v>64978.638715811539</c:v>
                </c:pt>
                <c:pt idx="1978">
                  <c:v>66102.749085699208</c:v>
                </c:pt>
                <c:pt idx="1979">
                  <c:v>67226.859455587342</c:v>
                </c:pt>
                <c:pt idx="1980">
                  <c:v>55985.755756707396</c:v>
                </c:pt>
                <c:pt idx="1981">
                  <c:v>57109.866126595531</c:v>
                </c:pt>
                <c:pt idx="1982">
                  <c:v>58233.976496483199</c:v>
                </c:pt>
                <c:pt idx="1983">
                  <c:v>59358.086866371334</c:v>
                </c:pt>
                <c:pt idx="1984">
                  <c:v>60482.197236259468</c:v>
                </c:pt>
                <c:pt idx="1985">
                  <c:v>61606.307606147602</c:v>
                </c:pt>
                <c:pt idx="1986">
                  <c:v>62730.417976035271</c:v>
                </c:pt>
                <c:pt idx="1987">
                  <c:v>63854.528345923405</c:v>
                </c:pt>
                <c:pt idx="1988">
                  <c:v>64978.638715811539</c:v>
                </c:pt>
                <c:pt idx="1989">
                  <c:v>66102.749085699208</c:v>
                </c:pt>
                <c:pt idx="1990">
                  <c:v>67226.859455587342</c:v>
                </c:pt>
                <c:pt idx="1991">
                  <c:v>55985.755756707396</c:v>
                </c:pt>
                <c:pt idx="1992">
                  <c:v>57109.866126595531</c:v>
                </c:pt>
                <c:pt idx="1993">
                  <c:v>58233.976496483199</c:v>
                </c:pt>
                <c:pt idx="1994">
                  <c:v>59358.086866371334</c:v>
                </c:pt>
                <c:pt idx="1995">
                  <c:v>60482.197236259468</c:v>
                </c:pt>
                <c:pt idx="1996">
                  <c:v>61606.307606147602</c:v>
                </c:pt>
                <c:pt idx="1997">
                  <c:v>62730.417976035271</c:v>
                </c:pt>
                <c:pt idx="1998">
                  <c:v>63854.528345923405</c:v>
                </c:pt>
                <c:pt idx="1999">
                  <c:v>64978.638715811539</c:v>
                </c:pt>
                <c:pt idx="2000">
                  <c:v>66102.749085699208</c:v>
                </c:pt>
                <c:pt idx="2001">
                  <c:v>67226.859455587342</c:v>
                </c:pt>
                <c:pt idx="2002">
                  <c:v>55985.755756707396</c:v>
                </c:pt>
                <c:pt idx="2003">
                  <c:v>57109.866126595531</c:v>
                </c:pt>
                <c:pt idx="2004">
                  <c:v>58233.976496483199</c:v>
                </c:pt>
                <c:pt idx="2005">
                  <c:v>59358.086866371334</c:v>
                </c:pt>
                <c:pt idx="2006">
                  <c:v>60482.197236259468</c:v>
                </c:pt>
                <c:pt idx="2007">
                  <c:v>61606.307606147602</c:v>
                </c:pt>
                <c:pt idx="2008">
                  <c:v>62730.417976035271</c:v>
                </c:pt>
                <c:pt idx="2009">
                  <c:v>63854.528345923405</c:v>
                </c:pt>
                <c:pt idx="2010">
                  <c:v>64978.638715811539</c:v>
                </c:pt>
                <c:pt idx="2011">
                  <c:v>66102.749085699208</c:v>
                </c:pt>
                <c:pt idx="2012">
                  <c:v>67226.859455587342</c:v>
                </c:pt>
                <c:pt idx="2013">
                  <c:v>55985.755756707396</c:v>
                </c:pt>
                <c:pt idx="2014">
                  <c:v>57109.866126595531</c:v>
                </c:pt>
                <c:pt idx="2015">
                  <c:v>58233.976496483199</c:v>
                </c:pt>
                <c:pt idx="2016">
                  <c:v>59358.086866371334</c:v>
                </c:pt>
                <c:pt idx="2017">
                  <c:v>60482.197236259468</c:v>
                </c:pt>
                <c:pt idx="2018">
                  <c:v>61606.307606147602</c:v>
                </c:pt>
                <c:pt idx="2019">
                  <c:v>62730.417976035271</c:v>
                </c:pt>
                <c:pt idx="2020">
                  <c:v>63854.528345923405</c:v>
                </c:pt>
                <c:pt idx="2021">
                  <c:v>64978.638715811539</c:v>
                </c:pt>
                <c:pt idx="2022">
                  <c:v>66102.749085699208</c:v>
                </c:pt>
                <c:pt idx="2023">
                  <c:v>67226.859455587342</c:v>
                </c:pt>
                <c:pt idx="2024">
                  <c:v>55985.755756707396</c:v>
                </c:pt>
                <c:pt idx="2025">
                  <c:v>57109.866126595531</c:v>
                </c:pt>
                <c:pt idx="2026">
                  <c:v>58233.976496483199</c:v>
                </c:pt>
                <c:pt idx="2027">
                  <c:v>59358.086866371334</c:v>
                </c:pt>
                <c:pt idx="2028">
                  <c:v>60482.197236259468</c:v>
                </c:pt>
                <c:pt idx="2029">
                  <c:v>61606.307606147602</c:v>
                </c:pt>
                <c:pt idx="2030">
                  <c:v>62730.417976035271</c:v>
                </c:pt>
                <c:pt idx="2031">
                  <c:v>63854.528345923405</c:v>
                </c:pt>
                <c:pt idx="2032">
                  <c:v>64978.638715811539</c:v>
                </c:pt>
                <c:pt idx="2033">
                  <c:v>66102.749085699208</c:v>
                </c:pt>
                <c:pt idx="2034">
                  <c:v>67226.859455587342</c:v>
                </c:pt>
                <c:pt idx="2035">
                  <c:v>55985.755756707396</c:v>
                </c:pt>
                <c:pt idx="2036">
                  <c:v>57109.866126595531</c:v>
                </c:pt>
                <c:pt idx="2037">
                  <c:v>58233.976496483199</c:v>
                </c:pt>
                <c:pt idx="2038">
                  <c:v>59358.086866371334</c:v>
                </c:pt>
                <c:pt idx="2039">
                  <c:v>60482.197236259468</c:v>
                </c:pt>
                <c:pt idx="2040">
                  <c:v>61606.307606147602</c:v>
                </c:pt>
                <c:pt idx="2041">
                  <c:v>62730.417976035271</c:v>
                </c:pt>
                <c:pt idx="2042">
                  <c:v>63854.528345923405</c:v>
                </c:pt>
                <c:pt idx="2043">
                  <c:v>64978.638715811539</c:v>
                </c:pt>
                <c:pt idx="2044">
                  <c:v>66102.749085699208</c:v>
                </c:pt>
                <c:pt idx="2045">
                  <c:v>67226.859455587342</c:v>
                </c:pt>
                <c:pt idx="2046">
                  <c:v>55985.755756707396</c:v>
                </c:pt>
                <c:pt idx="2047">
                  <c:v>57109.866126595531</c:v>
                </c:pt>
                <c:pt idx="2048">
                  <c:v>58233.976496483199</c:v>
                </c:pt>
                <c:pt idx="2049">
                  <c:v>59358.086866371334</c:v>
                </c:pt>
                <c:pt idx="2050">
                  <c:v>60482.197236259468</c:v>
                </c:pt>
                <c:pt idx="2051">
                  <c:v>61606.307606147602</c:v>
                </c:pt>
                <c:pt idx="2052">
                  <c:v>62730.417976035271</c:v>
                </c:pt>
                <c:pt idx="2053">
                  <c:v>63854.528345923405</c:v>
                </c:pt>
                <c:pt idx="2054">
                  <c:v>64978.638715811539</c:v>
                </c:pt>
                <c:pt idx="2055">
                  <c:v>66102.749085699208</c:v>
                </c:pt>
                <c:pt idx="2056">
                  <c:v>67226.859455587342</c:v>
                </c:pt>
                <c:pt idx="2057">
                  <c:v>55985.755756707396</c:v>
                </c:pt>
                <c:pt idx="2058">
                  <c:v>57109.866126595531</c:v>
                </c:pt>
                <c:pt idx="2059">
                  <c:v>58233.976496483199</c:v>
                </c:pt>
                <c:pt idx="2060">
                  <c:v>59358.086866371334</c:v>
                </c:pt>
                <c:pt idx="2061">
                  <c:v>60482.197236259468</c:v>
                </c:pt>
                <c:pt idx="2062">
                  <c:v>61606.307606147602</c:v>
                </c:pt>
                <c:pt idx="2063">
                  <c:v>62730.417976035271</c:v>
                </c:pt>
                <c:pt idx="2064">
                  <c:v>63854.528345923405</c:v>
                </c:pt>
                <c:pt idx="2065">
                  <c:v>64978.638715811539</c:v>
                </c:pt>
                <c:pt idx="2066">
                  <c:v>66102.749085699208</c:v>
                </c:pt>
                <c:pt idx="2067">
                  <c:v>67226.859455587342</c:v>
                </c:pt>
                <c:pt idx="2068">
                  <c:v>55985.755756707396</c:v>
                </c:pt>
                <c:pt idx="2069">
                  <c:v>57109.866126595531</c:v>
                </c:pt>
                <c:pt idx="2070">
                  <c:v>58233.976496483199</c:v>
                </c:pt>
                <c:pt idx="2071">
                  <c:v>59358.086866371334</c:v>
                </c:pt>
                <c:pt idx="2072">
                  <c:v>60482.197236259468</c:v>
                </c:pt>
                <c:pt idx="2073">
                  <c:v>61606.307606147602</c:v>
                </c:pt>
                <c:pt idx="2074">
                  <c:v>62730.417976035271</c:v>
                </c:pt>
                <c:pt idx="2075">
                  <c:v>63854.528345923405</c:v>
                </c:pt>
                <c:pt idx="2076">
                  <c:v>64978.638715811539</c:v>
                </c:pt>
                <c:pt idx="2077">
                  <c:v>66102.749085699208</c:v>
                </c:pt>
                <c:pt idx="2078">
                  <c:v>67226.859455587342</c:v>
                </c:pt>
                <c:pt idx="2079">
                  <c:v>55985.755756707396</c:v>
                </c:pt>
                <c:pt idx="2080">
                  <c:v>57109.866126595531</c:v>
                </c:pt>
                <c:pt idx="2081">
                  <c:v>58233.976496483199</c:v>
                </c:pt>
                <c:pt idx="2082">
                  <c:v>59358.086866371334</c:v>
                </c:pt>
                <c:pt idx="2083">
                  <c:v>60482.197236259468</c:v>
                </c:pt>
                <c:pt idx="2084">
                  <c:v>61606.307606147602</c:v>
                </c:pt>
                <c:pt idx="2085">
                  <c:v>62730.417976035271</c:v>
                </c:pt>
                <c:pt idx="2086">
                  <c:v>63854.528345923405</c:v>
                </c:pt>
                <c:pt idx="2087">
                  <c:v>64978.638715811539</c:v>
                </c:pt>
                <c:pt idx="2088">
                  <c:v>66102.749085699208</c:v>
                </c:pt>
                <c:pt idx="2089">
                  <c:v>67226.859455587342</c:v>
                </c:pt>
                <c:pt idx="2090">
                  <c:v>55985.755756707396</c:v>
                </c:pt>
                <c:pt idx="2091">
                  <c:v>57109.866126595531</c:v>
                </c:pt>
                <c:pt idx="2092">
                  <c:v>58233.976496483199</c:v>
                </c:pt>
                <c:pt idx="2093">
                  <c:v>59358.086866371334</c:v>
                </c:pt>
                <c:pt idx="2094">
                  <c:v>60482.197236259468</c:v>
                </c:pt>
                <c:pt idx="2095">
                  <c:v>61606.307606147602</c:v>
                </c:pt>
                <c:pt idx="2096">
                  <c:v>62730.417976035271</c:v>
                </c:pt>
                <c:pt idx="2097">
                  <c:v>63854.528345923405</c:v>
                </c:pt>
                <c:pt idx="2098">
                  <c:v>64978.638715811539</c:v>
                </c:pt>
                <c:pt idx="2099">
                  <c:v>66102.749085699208</c:v>
                </c:pt>
                <c:pt idx="2100">
                  <c:v>67226.859455587342</c:v>
                </c:pt>
                <c:pt idx="2101">
                  <c:v>55985.755756707396</c:v>
                </c:pt>
                <c:pt idx="2102">
                  <c:v>57109.866126595531</c:v>
                </c:pt>
                <c:pt idx="2103">
                  <c:v>58233.976496483199</c:v>
                </c:pt>
                <c:pt idx="2104">
                  <c:v>59358.086866371334</c:v>
                </c:pt>
                <c:pt idx="2105">
                  <c:v>60482.197236259468</c:v>
                </c:pt>
                <c:pt idx="2106">
                  <c:v>61606.307606147602</c:v>
                </c:pt>
                <c:pt idx="2107">
                  <c:v>62730.417976035271</c:v>
                </c:pt>
                <c:pt idx="2108">
                  <c:v>63854.528345923405</c:v>
                </c:pt>
                <c:pt idx="2109">
                  <c:v>64978.638715811539</c:v>
                </c:pt>
                <c:pt idx="2110">
                  <c:v>66102.749085699208</c:v>
                </c:pt>
                <c:pt idx="2111">
                  <c:v>67226.859455587342</c:v>
                </c:pt>
                <c:pt idx="2112">
                  <c:v>55985.755756707396</c:v>
                </c:pt>
                <c:pt idx="2113">
                  <c:v>57109.866126595531</c:v>
                </c:pt>
                <c:pt idx="2114">
                  <c:v>58233.976496483199</c:v>
                </c:pt>
                <c:pt idx="2115">
                  <c:v>59358.086866371334</c:v>
                </c:pt>
                <c:pt idx="2116">
                  <c:v>60482.197236259468</c:v>
                </c:pt>
                <c:pt idx="2117">
                  <c:v>61606.307606147602</c:v>
                </c:pt>
                <c:pt idx="2118">
                  <c:v>62730.417976035271</c:v>
                </c:pt>
                <c:pt idx="2119">
                  <c:v>63854.528345923405</c:v>
                </c:pt>
                <c:pt idx="2120">
                  <c:v>64978.638715811539</c:v>
                </c:pt>
                <c:pt idx="2121">
                  <c:v>66102.749085699208</c:v>
                </c:pt>
                <c:pt idx="2122">
                  <c:v>67226.859455587342</c:v>
                </c:pt>
                <c:pt idx="2123">
                  <c:v>55985.755756707396</c:v>
                </c:pt>
                <c:pt idx="2124">
                  <c:v>57109.866126595531</c:v>
                </c:pt>
                <c:pt idx="2125">
                  <c:v>58233.976496483199</c:v>
                </c:pt>
                <c:pt idx="2126">
                  <c:v>59358.086866371334</c:v>
                </c:pt>
                <c:pt idx="2127">
                  <c:v>60482.197236259468</c:v>
                </c:pt>
                <c:pt idx="2128">
                  <c:v>61606.307606147602</c:v>
                </c:pt>
                <c:pt idx="2129">
                  <c:v>62730.417976035271</c:v>
                </c:pt>
                <c:pt idx="2130">
                  <c:v>63854.528345923405</c:v>
                </c:pt>
                <c:pt idx="2131">
                  <c:v>64978.638715811539</c:v>
                </c:pt>
                <c:pt idx="2132">
                  <c:v>66102.749085699208</c:v>
                </c:pt>
                <c:pt idx="2133">
                  <c:v>67226.859455587342</c:v>
                </c:pt>
                <c:pt idx="2134">
                  <c:v>55985.755756707396</c:v>
                </c:pt>
                <c:pt idx="2135">
                  <c:v>57109.866126595531</c:v>
                </c:pt>
                <c:pt idx="2136">
                  <c:v>58233.976496483199</c:v>
                </c:pt>
                <c:pt idx="2137">
                  <c:v>59358.086866371334</c:v>
                </c:pt>
                <c:pt idx="2138">
                  <c:v>60482.197236259468</c:v>
                </c:pt>
                <c:pt idx="2139">
                  <c:v>61606.307606147602</c:v>
                </c:pt>
                <c:pt idx="2140">
                  <c:v>62730.417976035271</c:v>
                </c:pt>
                <c:pt idx="2141">
                  <c:v>63854.528345923405</c:v>
                </c:pt>
                <c:pt idx="2142">
                  <c:v>64978.638715811539</c:v>
                </c:pt>
                <c:pt idx="2143">
                  <c:v>66102.749085699208</c:v>
                </c:pt>
                <c:pt idx="2144">
                  <c:v>67226.859455587342</c:v>
                </c:pt>
                <c:pt idx="2145">
                  <c:v>55985.755756707396</c:v>
                </c:pt>
                <c:pt idx="2146">
                  <c:v>57109.866126595531</c:v>
                </c:pt>
                <c:pt idx="2147">
                  <c:v>58233.976496483199</c:v>
                </c:pt>
                <c:pt idx="2148">
                  <c:v>59358.086866371334</c:v>
                </c:pt>
                <c:pt idx="2149">
                  <c:v>60482.197236259468</c:v>
                </c:pt>
                <c:pt idx="2150">
                  <c:v>61606.307606147602</c:v>
                </c:pt>
                <c:pt idx="2151">
                  <c:v>62730.417976035271</c:v>
                </c:pt>
                <c:pt idx="2152">
                  <c:v>63854.528345923405</c:v>
                </c:pt>
                <c:pt idx="2153">
                  <c:v>64978.638715811539</c:v>
                </c:pt>
                <c:pt idx="2154">
                  <c:v>66102.749085699208</c:v>
                </c:pt>
                <c:pt idx="2155">
                  <c:v>67226.859455587342</c:v>
                </c:pt>
                <c:pt idx="2156">
                  <c:v>55985.755756707396</c:v>
                </c:pt>
                <c:pt idx="2157">
                  <c:v>57109.866126595531</c:v>
                </c:pt>
                <c:pt idx="2158">
                  <c:v>58233.976496483199</c:v>
                </c:pt>
                <c:pt idx="2159">
                  <c:v>59358.086866371334</c:v>
                </c:pt>
                <c:pt idx="2160">
                  <c:v>60482.197236259468</c:v>
                </c:pt>
                <c:pt idx="2161">
                  <c:v>61606.307606147602</c:v>
                </c:pt>
                <c:pt idx="2162">
                  <c:v>62730.417976035271</c:v>
                </c:pt>
                <c:pt idx="2163">
                  <c:v>63854.528345923405</c:v>
                </c:pt>
                <c:pt idx="2164">
                  <c:v>64978.638715811539</c:v>
                </c:pt>
                <c:pt idx="2165">
                  <c:v>66102.749085699208</c:v>
                </c:pt>
                <c:pt idx="2166">
                  <c:v>67226.859455587342</c:v>
                </c:pt>
                <c:pt idx="2167">
                  <c:v>55985.755756707396</c:v>
                </c:pt>
                <c:pt idx="2168">
                  <c:v>57109.866126595531</c:v>
                </c:pt>
                <c:pt idx="2169">
                  <c:v>58233.976496483199</c:v>
                </c:pt>
                <c:pt idx="2170">
                  <c:v>59358.086866371334</c:v>
                </c:pt>
                <c:pt idx="2171">
                  <c:v>60482.197236259468</c:v>
                </c:pt>
                <c:pt idx="2172">
                  <c:v>61606.307606147602</c:v>
                </c:pt>
                <c:pt idx="2173">
                  <c:v>62730.417976035271</c:v>
                </c:pt>
                <c:pt idx="2174">
                  <c:v>63854.528345923405</c:v>
                </c:pt>
                <c:pt idx="2175">
                  <c:v>64978.638715811539</c:v>
                </c:pt>
                <c:pt idx="2176">
                  <c:v>66102.749085699208</c:v>
                </c:pt>
                <c:pt idx="2177">
                  <c:v>67226.859455587342</c:v>
                </c:pt>
                <c:pt idx="2178">
                  <c:v>55985.755756707396</c:v>
                </c:pt>
                <c:pt idx="2179">
                  <c:v>57109.866126595531</c:v>
                </c:pt>
                <c:pt idx="2180">
                  <c:v>58233.976496483199</c:v>
                </c:pt>
                <c:pt idx="2181">
                  <c:v>59358.086866371334</c:v>
                </c:pt>
                <c:pt idx="2182">
                  <c:v>60482.197236259468</c:v>
                </c:pt>
                <c:pt idx="2183">
                  <c:v>61606.307606147602</c:v>
                </c:pt>
                <c:pt idx="2184">
                  <c:v>62730.417976035271</c:v>
                </c:pt>
                <c:pt idx="2185">
                  <c:v>63854.528345923405</c:v>
                </c:pt>
                <c:pt idx="2186">
                  <c:v>64978.638715811539</c:v>
                </c:pt>
                <c:pt idx="2187">
                  <c:v>66102.749085699208</c:v>
                </c:pt>
                <c:pt idx="2188">
                  <c:v>67226.859455587342</c:v>
                </c:pt>
                <c:pt idx="2189">
                  <c:v>55985.755756707396</c:v>
                </c:pt>
                <c:pt idx="2190">
                  <c:v>57109.866126595531</c:v>
                </c:pt>
                <c:pt idx="2191">
                  <c:v>58233.976496483199</c:v>
                </c:pt>
                <c:pt idx="2192">
                  <c:v>59358.086866371334</c:v>
                </c:pt>
                <c:pt idx="2193">
                  <c:v>60482.197236259468</c:v>
                </c:pt>
                <c:pt idx="2194">
                  <c:v>61606.307606147602</c:v>
                </c:pt>
                <c:pt idx="2195">
                  <c:v>62730.417976035271</c:v>
                </c:pt>
                <c:pt idx="2196">
                  <c:v>63854.528345923405</c:v>
                </c:pt>
                <c:pt idx="2197">
                  <c:v>64978.638715811539</c:v>
                </c:pt>
                <c:pt idx="2198">
                  <c:v>66102.749085699208</c:v>
                </c:pt>
                <c:pt idx="2199">
                  <c:v>67226.859455587342</c:v>
                </c:pt>
                <c:pt idx="2200">
                  <c:v>55985.755756707396</c:v>
                </c:pt>
                <c:pt idx="2201">
                  <c:v>57109.866126595531</c:v>
                </c:pt>
                <c:pt idx="2202">
                  <c:v>58233.976496483199</c:v>
                </c:pt>
                <c:pt idx="2203">
                  <c:v>59358.086866371334</c:v>
                </c:pt>
                <c:pt idx="2204">
                  <c:v>60482.197236259468</c:v>
                </c:pt>
                <c:pt idx="2205">
                  <c:v>61606.307606147602</c:v>
                </c:pt>
                <c:pt idx="2206">
                  <c:v>62730.417976035271</c:v>
                </c:pt>
                <c:pt idx="2207">
                  <c:v>63854.528345923405</c:v>
                </c:pt>
                <c:pt idx="2208">
                  <c:v>64978.638715811539</c:v>
                </c:pt>
                <c:pt idx="2209">
                  <c:v>66102.749085699208</c:v>
                </c:pt>
                <c:pt idx="2210">
                  <c:v>67226.859455587342</c:v>
                </c:pt>
                <c:pt idx="2211">
                  <c:v>55985.755756707396</c:v>
                </c:pt>
                <c:pt idx="2212">
                  <c:v>57109.866126595531</c:v>
                </c:pt>
                <c:pt idx="2213">
                  <c:v>58233.976496483199</c:v>
                </c:pt>
                <c:pt idx="2214">
                  <c:v>59358.086866371334</c:v>
                </c:pt>
                <c:pt idx="2215">
                  <c:v>60482.197236259468</c:v>
                </c:pt>
                <c:pt idx="2216">
                  <c:v>61606.307606147602</c:v>
                </c:pt>
                <c:pt idx="2217">
                  <c:v>62730.417976035271</c:v>
                </c:pt>
                <c:pt idx="2218">
                  <c:v>63854.528345923405</c:v>
                </c:pt>
                <c:pt idx="2219">
                  <c:v>64978.638715811539</c:v>
                </c:pt>
                <c:pt idx="2220">
                  <c:v>66102.749085699208</c:v>
                </c:pt>
                <c:pt idx="2221">
                  <c:v>67226.859455587342</c:v>
                </c:pt>
                <c:pt idx="2222">
                  <c:v>55985.755756707396</c:v>
                </c:pt>
                <c:pt idx="2223">
                  <c:v>57109.866126595531</c:v>
                </c:pt>
                <c:pt idx="2224">
                  <c:v>58233.976496483199</c:v>
                </c:pt>
                <c:pt idx="2225">
                  <c:v>59358.086866371334</c:v>
                </c:pt>
                <c:pt idx="2226">
                  <c:v>60482.197236259468</c:v>
                </c:pt>
                <c:pt idx="2227">
                  <c:v>61606.307606147602</c:v>
                </c:pt>
                <c:pt idx="2228">
                  <c:v>62730.417976035271</c:v>
                </c:pt>
                <c:pt idx="2229">
                  <c:v>63854.528345923405</c:v>
                </c:pt>
                <c:pt idx="2230">
                  <c:v>64978.638715811539</c:v>
                </c:pt>
                <c:pt idx="2231">
                  <c:v>66102.749085699208</c:v>
                </c:pt>
                <c:pt idx="2232">
                  <c:v>67226.859455587342</c:v>
                </c:pt>
                <c:pt idx="2233">
                  <c:v>55985.755756707396</c:v>
                </c:pt>
                <c:pt idx="2234">
                  <c:v>57109.866126595531</c:v>
                </c:pt>
                <c:pt idx="2235">
                  <c:v>58233.976496483199</c:v>
                </c:pt>
                <c:pt idx="2236">
                  <c:v>59358.086866371334</c:v>
                </c:pt>
                <c:pt idx="2237">
                  <c:v>60482.197236259468</c:v>
                </c:pt>
                <c:pt idx="2238">
                  <c:v>61606.307606147602</c:v>
                </c:pt>
                <c:pt idx="2239">
                  <c:v>62730.417976035271</c:v>
                </c:pt>
                <c:pt idx="2240">
                  <c:v>63854.528345923405</c:v>
                </c:pt>
                <c:pt idx="2241">
                  <c:v>64978.638715811539</c:v>
                </c:pt>
                <c:pt idx="2242">
                  <c:v>66102.749085699208</c:v>
                </c:pt>
                <c:pt idx="2243">
                  <c:v>67226.859455587342</c:v>
                </c:pt>
                <c:pt idx="2244">
                  <c:v>55985.755756707396</c:v>
                </c:pt>
                <c:pt idx="2245">
                  <c:v>57109.866126595531</c:v>
                </c:pt>
                <c:pt idx="2246">
                  <c:v>58233.976496483199</c:v>
                </c:pt>
                <c:pt idx="2247">
                  <c:v>59358.086866371334</c:v>
                </c:pt>
                <c:pt idx="2248">
                  <c:v>60482.197236259468</c:v>
                </c:pt>
                <c:pt idx="2249">
                  <c:v>61606.307606147602</c:v>
                </c:pt>
                <c:pt idx="2250">
                  <c:v>62730.417976035271</c:v>
                </c:pt>
                <c:pt idx="2251">
                  <c:v>63854.528345923405</c:v>
                </c:pt>
                <c:pt idx="2252">
                  <c:v>64978.638715811539</c:v>
                </c:pt>
                <c:pt idx="2253">
                  <c:v>66102.749085699208</c:v>
                </c:pt>
                <c:pt idx="2254">
                  <c:v>67226.859455587342</c:v>
                </c:pt>
                <c:pt idx="2255">
                  <c:v>55985.755756707396</c:v>
                </c:pt>
                <c:pt idx="2256">
                  <c:v>57109.866126595531</c:v>
                </c:pt>
                <c:pt idx="2257">
                  <c:v>58233.976496483199</c:v>
                </c:pt>
                <c:pt idx="2258">
                  <c:v>59358.086866371334</c:v>
                </c:pt>
                <c:pt idx="2259">
                  <c:v>60482.197236259468</c:v>
                </c:pt>
                <c:pt idx="2260">
                  <c:v>61606.307606147602</c:v>
                </c:pt>
                <c:pt idx="2261">
                  <c:v>62730.417976035271</c:v>
                </c:pt>
                <c:pt idx="2262">
                  <c:v>63854.528345923405</c:v>
                </c:pt>
                <c:pt idx="2263">
                  <c:v>64978.638715811539</c:v>
                </c:pt>
                <c:pt idx="2264">
                  <c:v>66102.749085699208</c:v>
                </c:pt>
                <c:pt idx="2265">
                  <c:v>67226.859455587342</c:v>
                </c:pt>
                <c:pt idx="2266">
                  <c:v>55985.755756707396</c:v>
                </c:pt>
                <c:pt idx="2267">
                  <c:v>57109.866126595531</c:v>
                </c:pt>
                <c:pt idx="2268">
                  <c:v>58233.976496483199</c:v>
                </c:pt>
                <c:pt idx="2269">
                  <c:v>59358.086866371334</c:v>
                </c:pt>
                <c:pt idx="2270">
                  <c:v>60482.197236259468</c:v>
                </c:pt>
                <c:pt idx="2271">
                  <c:v>61606.307606147602</c:v>
                </c:pt>
                <c:pt idx="2272">
                  <c:v>62730.417976035271</c:v>
                </c:pt>
                <c:pt idx="2273">
                  <c:v>63854.528345923405</c:v>
                </c:pt>
                <c:pt idx="2274">
                  <c:v>64978.638715811539</c:v>
                </c:pt>
                <c:pt idx="2275">
                  <c:v>66102.749085699208</c:v>
                </c:pt>
                <c:pt idx="2276">
                  <c:v>67226.859455587342</c:v>
                </c:pt>
                <c:pt idx="2277">
                  <c:v>55985.755756707396</c:v>
                </c:pt>
                <c:pt idx="2278">
                  <c:v>57109.866126595531</c:v>
                </c:pt>
                <c:pt idx="2279">
                  <c:v>58233.976496483199</c:v>
                </c:pt>
                <c:pt idx="2280">
                  <c:v>59358.086866371334</c:v>
                </c:pt>
                <c:pt idx="2281">
                  <c:v>60482.197236259468</c:v>
                </c:pt>
                <c:pt idx="2282">
                  <c:v>61606.307606147602</c:v>
                </c:pt>
                <c:pt idx="2283">
                  <c:v>62730.417976035271</c:v>
                </c:pt>
                <c:pt idx="2284">
                  <c:v>63854.528345923405</c:v>
                </c:pt>
                <c:pt idx="2285">
                  <c:v>64978.638715811539</c:v>
                </c:pt>
                <c:pt idx="2286">
                  <c:v>66102.749085699208</c:v>
                </c:pt>
                <c:pt idx="2287">
                  <c:v>67226.859455587342</c:v>
                </c:pt>
                <c:pt idx="2288">
                  <c:v>55985.755756707396</c:v>
                </c:pt>
                <c:pt idx="2289">
                  <c:v>57109.866126595531</c:v>
                </c:pt>
                <c:pt idx="2290">
                  <c:v>58233.976496483199</c:v>
                </c:pt>
                <c:pt idx="2291">
                  <c:v>59358.086866371334</c:v>
                </c:pt>
                <c:pt idx="2292">
                  <c:v>60482.197236259468</c:v>
                </c:pt>
                <c:pt idx="2293">
                  <c:v>61606.307606147602</c:v>
                </c:pt>
                <c:pt idx="2294">
                  <c:v>62730.417976035271</c:v>
                </c:pt>
                <c:pt idx="2295">
                  <c:v>63854.528345923405</c:v>
                </c:pt>
                <c:pt idx="2296">
                  <c:v>64978.638715811539</c:v>
                </c:pt>
                <c:pt idx="2297">
                  <c:v>66102.749085699208</c:v>
                </c:pt>
                <c:pt idx="2298">
                  <c:v>67226.859455587342</c:v>
                </c:pt>
                <c:pt idx="2299">
                  <c:v>55985.755756707396</c:v>
                </c:pt>
                <c:pt idx="2300">
                  <c:v>57109.866126595531</c:v>
                </c:pt>
                <c:pt idx="2301">
                  <c:v>58233.976496483199</c:v>
                </c:pt>
                <c:pt idx="2302">
                  <c:v>59358.086866371334</c:v>
                </c:pt>
                <c:pt idx="2303">
                  <c:v>60482.197236259468</c:v>
                </c:pt>
                <c:pt idx="2304">
                  <c:v>61606.307606147602</c:v>
                </c:pt>
                <c:pt idx="2305">
                  <c:v>62730.417976035271</c:v>
                </c:pt>
                <c:pt idx="2306">
                  <c:v>63854.528345923405</c:v>
                </c:pt>
                <c:pt idx="2307">
                  <c:v>64978.638715811539</c:v>
                </c:pt>
                <c:pt idx="2308">
                  <c:v>66102.749085699208</c:v>
                </c:pt>
                <c:pt idx="2309">
                  <c:v>67226.859455587342</c:v>
                </c:pt>
                <c:pt idx="2310">
                  <c:v>55985.755756707396</c:v>
                </c:pt>
                <c:pt idx="2311">
                  <c:v>57109.866126595531</c:v>
                </c:pt>
                <c:pt idx="2312">
                  <c:v>58233.976496483199</c:v>
                </c:pt>
                <c:pt idx="2313">
                  <c:v>59358.086866371334</c:v>
                </c:pt>
                <c:pt idx="2314">
                  <c:v>60482.197236259468</c:v>
                </c:pt>
                <c:pt idx="2315">
                  <c:v>61606.307606147602</c:v>
                </c:pt>
                <c:pt idx="2316">
                  <c:v>62730.417976035271</c:v>
                </c:pt>
                <c:pt idx="2317">
                  <c:v>63854.528345923405</c:v>
                </c:pt>
                <c:pt idx="2318">
                  <c:v>64978.638715811539</c:v>
                </c:pt>
                <c:pt idx="2319">
                  <c:v>66102.749085699208</c:v>
                </c:pt>
                <c:pt idx="2320">
                  <c:v>67226.859455587342</c:v>
                </c:pt>
                <c:pt idx="2321">
                  <c:v>55985.755756707396</c:v>
                </c:pt>
                <c:pt idx="2322">
                  <c:v>57109.866126595531</c:v>
                </c:pt>
                <c:pt idx="2323">
                  <c:v>58233.976496483199</c:v>
                </c:pt>
                <c:pt idx="2324">
                  <c:v>59358.086866371334</c:v>
                </c:pt>
                <c:pt idx="2325">
                  <c:v>60482.197236259468</c:v>
                </c:pt>
                <c:pt idx="2326">
                  <c:v>61606.307606147602</c:v>
                </c:pt>
                <c:pt idx="2327">
                  <c:v>62730.417976035271</c:v>
                </c:pt>
                <c:pt idx="2328">
                  <c:v>63854.528345923405</c:v>
                </c:pt>
                <c:pt idx="2329">
                  <c:v>64978.638715811539</c:v>
                </c:pt>
                <c:pt idx="2330">
                  <c:v>66102.749085699208</c:v>
                </c:pt>
                <c:pt idx="2331">
                  <c:v>67226.859455587342</c:v>
                </c:pt>
                <c:pt idx="2332">
                  <c:v>55985.755756707396</c:v>
                </c:pt>
                <c:pt idx="2333">
                  <c:v>57109.866126595531</c:v>
                </c:pt>
                <c:pt idx="2334">
                  <c:v>58233.976496483199</c:v>
                </c:pt>
                <c:pt idx="2335">
                  <c:v>59358.086866371334</c:v>
                </c:pt>
                <c:pt idx="2336">
                  <c:v>60482.197236259468</c:v>
                </c:pt>
                <c:pt idx="2337">
                  <c:v>61606.307606147602</c:v>
                </c:pt>
                <c:pt idx="2338">
                  <c:v>62730.417976035271</c:v>
                </c:pt>
                <c:pt idx="2339">
                  <c:v>63854.528345923405</c:v>
                </c:pt>
                <c:pt idx="2340">
                  <c:v>64978.638715811539</c:v>
                </c:pt>
                <c:pt idx="2341">
                  <c:v>66102.749085699208</c:v>
                </c:pt>
                <c:pt idx="2342">
                  <c:v>67226.859455587342</c:v>
                </c:pt>
                <c:pt idx="2343">
                  <c:v>55985.755756707396</c:v>
                </c:pt>
                <c:pt idx="2344">
                  <c:v>57109.866126595531</c:v>
                </c:pt>
                <c:pt idx="2345">
                  <c:v>58233.976496483199</c:v>
                </c:pt>
                <c:pt idx="2346">
                  <c:v>59358.086866371334</c:v>
                </c:pt>
                <c:pt idx="2347">
                  <c:v>60482.197236259468</c:v>
                </c:pt>
                <c:pt idx="2348">
                  <c:v>61606.307606147602</c:v>
                </c:pt>
                <c:pt idx="2349">
                  <c:v>62730.417976035271</c:v>
                </c:pt>
                <c:pt idx="2350">
                  <c:v>63854.528345923405</c:v>
                </c:pt>
                <c:pt idx="2351">
                  <c:v>64978.638715811539</c:v>
                </c:pt>
                <c:pt idx="2352">
                  <c:v>66102.749085699208</c:v>
                </c:pt>
                <c:pt idx="2353">
                  <c:v>67226.859455587342</c:v>
                </c:pt>
                <c:pt idx="2354">
                  <c:v>55985.755756707396</c:v>
                </c:pt>
                <c:pt idx="2355">
                  <c:v>57109.866126595531</c:v>
                </c:pt>
                <c:pt idx="2356">
                  <c:v>58233.976496483199</c:v>
                </c:pt>
                <c:pt idx="2357">
                  <c:v>59358.086866371334</c:v>
                </c:pt>
                <c:pt idx="2358">
                  <c:v>60482.197236259468</c:v>
                </c:pt>
                <c:pt idx="2359">
                  <c:v>61606.307606147602</c:v>
                </c:pt>
                <c:pt idx="2360">
                  <c:v>62730.417976035271</c:v>
                </c:pt>
                <c:pt idx="2361">
                  <c:v>63854.528345923405</c:v>
                </c:pt>
                <c:pt idx="2362">
                  <c:v>64978.638715811539</c:v>
                </c:pt>
                <c:pt idx="2363">
                  <c:v>66102.749085699208</c:v>
                </c:pt>
                <c:pt idx="2364">
                  <c:v>67226.859455587342</c:v>
                </c:pt>
                <c:pt idx="2365">
                  <c:v>55985.755756707396</c:v>
                </c:pt>
                <c:pt idx="2366">
                  <c:v>57109.866126595531</c:v>
                </c:pt>
                <c:pt idx="2367">
                  <c:v>58233.976496483199</c:v>
                </c:pt>
                <c:pt idx="2368">
                  <c:v>59358.086866371334</c:v>
                </c:pt>
                <c:pt idx="2369">
                  <c:v>60482.197236259468</c:v>
                </c:pt>
                <c:pt idx="2370">
                  <c:v>61606.307606147602</c:v>
                </c:pt>
                <c:pt idx="2371">
                  <c:v>62730.417976035271</c:v>
                </c:pt>
                <c:pt idx="2372">
                  <c:v>63854.528345923405</c:v>
                </c:pt>
                <c:pt idx="2373">
                  <c:v>64978.638715811539</c:v>
                </c:pt>
                <c:pt idx="2374">
                  <c:v>66102.749085699208</c:v>
                </c:pt>
                <c:pt idx="2375">
                  <c:v>67226.859455587342</c:v>
                </c:pt>
                <c:pt idx="2376">
                  <c:v>55985.755756707396</c:v>
                </c:pt>
                <c:pt idx="2377">
                  <c:v>57109.866126595531</c:v>
                </c:pt>
                <c:pt idx="2378">
                  <c:v>58233.976496483199</c:v>
                </c:pt>
                <c:pt idx="2379">
                  <c:v>59358.086866371334</c:v>
                </c:pt>
                <c:pt idx="2380">
                  <c:v>60482.197236259468</c:v>
                </c:pt>
                <c:pt idx="2381">
                  <c:v>61606.307606147602</c:v>
                </c:pt>
                <c:pt idx="2382">
                  <c:v>62730.417976035271</c:v>
                </c:pt>
                <c:pt idx="2383">
                  <c:v>63854.528345923405</c:v>
                </c:pt>
                <c:pt idx="2384">
                  <c:v>64978.638715811539</c:v>
                </c:pt>
                <c:pt idx="2385">
                  <c:v>66102.749085699208</c:v>
                </c:pt>
                <c:pt idx="2386">
                  <c:v>67226.859455587342</c:v>
                </c:pt>
                <c:pt idx="2387">
                  <c:v>55985.755756707396</c:v>
                </c:pt>
                <c:pt idx="2388">
                  <c:v>57109.866126595531</c:v>
                </c:pt>
                <c:pt idx="2389">
                  <c:v>58233.976496483199</c:v>
                </c:pt>
                <c:pt idx="2390">
                  <c:v>59358.086866371334</c:v>
                </c:pt>
                <c:pt idx="2391">
                  <c:v>60482.197236259468</c:v>
                </c:pt>
                <c:pt idx="2392">
                  <c:v>61606.307606147602</c:v>
                </c:pt>
                <c:pt idx="2393">
                  <c:v>62730.417976035271</c:v>
                </c:pt>
                <c:pt idx="2394">
                  <c:v>63854.528345923405</c:v>
                </c:pt>
                <c:pt idx="2395">
                  <c:v>64978.638715811539</c:v>
                </c:pt>
                <c:pt idx="2396">
                  <c:v>66102.749085699208</c:v>
                </c:pt>
                <c:pt idx="2397">
                  <c:v>67226.859455587342</c:v>
                </c:pt>
                <c:pt idx="2398">
                  <c:v>55985.755756707396</c:v>
                </c:pt>
                <c:pt idx="2399">
                  <c:v>57109.866126595531</c:v>
                </c:pt>
                <c:pt idx="2400">
                  <c:v>58233.976496483199</c:v>
                </c:pt>
                <c:pt idx="2401">
                  <c:v>59358.086866371334</c:v>
                </c:pt>
                <c:pt idx="2402">
                  <c:v>60482.197236259468</c:v>
                </c:pt>
                <c:pt idx="2403">
                  <c:v>61606.307606147602</c:v>
                </c:pt>
                <c:pt idx="2404">
                  <c:v>62730.417976035271</c:v>
                </c:pt>
                <c:pt idx="2405">
                  <c:v>63854.528345923405</c:v>
                </c:pt>
                <c:pt idx="2406">
                  <c:v>64978.638715811539</c:v>
                </c:pt>
                <c:pt idx="2407">
                  <c:v>66102.749085699208</c:v>
                </c:pt>
                <c:pt idx="2408">
                  <c:v>67226.859455587342</c:v>
                </c:pt>
                <c:pt idx="2409">
                  <c:v>55985.755756707396</c:v>
                </c:pt>
                <c:pt idx="2410">
                  <c:v>57109.866126595531</c:v>
                </c:pt>
                <c:pt idx="2411">
                  <c:v>58233.976496483199</c:v>
                </c:pt>
                <c:pt idx="2412">
                  <c:v>59358.086866371334</c:v>
                </c:pt>
                <c:pt idx="2413">
                  <c:v>60482.197236259468</c:v>
                </c:pt>
                <c:pt idx="2414">
                  <c:v>61606.307606147602</c:v>
                </c:pt>
                <c:pt idx="2415">
                  <c:v>62730.417976035271</c:v>
                </c:pt>
                <c:pt idx="2416">
                  <c:v>63854.528345923405</c:v>
                </c:pt>
                <c:pt idx="2417">
                  <c:v>64978.638715811539</c:v>
                </c:pt>
                <c:pt idx="2418">
                  <c:v>66102.749085699208</c:v>
                </c:pt>
                <c:pt idx="2419">
                  <c:v>67226.859455587342</c:v>
                </c:pt>
                <c:pt idx="2420">
                  <c:v>55985.755756707396</c:v>
                </c:pt>
                <c:pt idx="2421">
                  <c:v>57109.866126595531</c:v>
                </c:pt>
                <c:pt idx="2422">
                  <c:v>58233.976496483199</c:v>
                </c:pt>
                <c:pt idx="2423">
                  <c:v>59358.086866371334</c:v>
                </c:pt>
                <c:pt idx="2424">
                  <c:v>60482.197236259468</c:v>
                </c:pt>
                <c:pt idx="2425">
                  <c:v>61606.307606147602</c:v>
                </c:pt>
                <c:pt idx="2426">
                  <c:v>62730.417976035271</c:v>
                </c:pt>
                <c:pt idx="2427">
                  <c:v>63854.528345923405</c:v>
                </c:pt>
                <c:pt idx="2428">
                  <c:v>64978.638715811539</c:v>
                </c:pt>
                <c:pt idx="2429">
                  <c:v>66102.749085699208</c:v>
                </c:pt>
                <c:pt idx="2430">
                  <c:v>67226.859455587342</c:v>
                </c:pt>
                <c:pt idx="2431">
                  <c:v>55985.755756707396</c:v>
                </c:pt>
                <c:pt idx="2432">
                  <c:v>57109.866126595531</c:v>
                </c:pt>
                <c:pt idx="2433">
                  <c:v>58233.976496483199</c:v>
                </c:pt>
                <c:pt idx="2434">
                  <c:v>59358.086866371334</c:v>
                </c:pt>
                <c:pt idx="2435">
                  <c:v>60482.197236259468</c:v>
                </c:pt>
                <c:pt idx="2436">
                  <c:v>61606.307606147602</c:v>
                </c:pt>
                <c:pt idx="2437">
                  <c:v>62730.417976035271</c:v>
                </c:pt>
                <c:pt idx="2438">
                  <c:v>63854.528345923405</c:v>
                </c:pt>
                <c:pt idx="2439">
                  <c:v>64978.638715811539</c:v>
                </c:pt>
                <c:pt idx="2440">
                  <c:v>66102.749085699208</c:v>
                </c:pt>
                <c:pt idx="2441">
                  <c:v>67226.859455587342</c:v>
                </c:pt>
                <c:pt idx="2442">
                  <c:v>55985.755756707396</c:v>
                </c:pt>
                <c:pt idx="2443">
                  <c:v>57109.866126595531</c:v>
                </c:pt>
                <c:pt idx="2444">
                  <c:v>58233.976496483199</c:v>
                </c:pt>
                <c:pt idx="2445">
                  <c:v>59358.086866371334</c:v>
                </c:pt>
                <c:pt idx="2446">
                  <c:v>60482.197236259468</c:v>
                </c:pt>
                <c:pt idx="2447">
                  <c:v>61606.307606147602</c:v>
                </c:pt>
                <c:pt idx="2448">
                  <c:v>62730.417976035271</c:v>
                </c:pt>
                <c:pt idx="2449">
                  <c:v>63854.528345923405</c:v>
                </c:pt>
                <c:pt idx="2450">
                  <c:v>64978.638715811539</c:v>
                </c:pt>
                <c:pt idx="2451">
                  <c:v>66102.749085699208</c:v>
                </c:pt>
                <c:pt idx="2452">
                  <c:v>67226.859455587342</c:v>
                </c:pt>
                <c:pt idx="2453">
                  <c:v>55985.755756707396</c:v>
                </c:pt>
                <c:pt idx="2454">
                  <c:v>57109.866126595531</c:v>
                </c:pt>
                <c:pt idx="2455">
                  <c:v>58233.976496483199</c:v>
                </c:pt>
                <c:pt idx="2456">
                  <c:v>59358.086866371334</c:v>
                </c:pt>
                <c:pt idx="2457">
                  <c:v>60482.197236259468</c:v>
                </c:pt>
                <c:pt idx="2458">
                  <c:v>61606.307606147602</c:v>
                </c:pt>
                <c:pt idx="2459">
                  <c:v>62730.417976035271</c:v>
                </c:pt>
                <c:pt idx="2460">
                  <c:v>63854.528345923405</c:v>
                </c:pt>
                <c:pt idx="2461">
                  <c:v>64978.638715811539</c:v>
                </c:pt>
                <c:pt idx="2462">
                  <c:v>66102.749085699208</c:v>
                </c:pt>
                <c:pt idx="2463">
                  <c:v>67226.859455587342</c:v>
                </c:pt>
                <c:pt idx="2464">
                  <c:v>55985.755756707396</c:v>
                </c:pt>
                <c:pt idx="2465">
                  <c:v>57109.866126595531</c:v>
                </c:pt>
                <c:pt idx="2466">
                  <c:v>58233.976496483199</c:v>
                </c:pt>
                <c:pt idx="2467">
                  <c:v>59358.086866371334</c:v>
                </c:pt>
                <c:pt idx="2468">
                  <c:v>60482.197236259468</c:v>
                </c:pt>
                <c:pt idx="2469">
                  <c:v>61606.307606147602</c:v>
                </c:pt>
                <c:pt idx="2470">
                  <c:v>62730.417976035271</c:v>
                </c:pt>
                <c:pt idx="2471">
                  <c:v>63854.528345923405</c:v>
                </c:pt>
                <c:pt idx="2472">
                  <c:v>64978.638715811539</c:v>
                </c:pt>
                <c:pt idx="2473">
                  <c:v>66102.749085699208</c:v>
                </c:pt>
                <c:pt idx="2474">
                  <c:v>67226.859455587342</c:v>
                </c:pt>
                <c:pt idx="2475">
                  <c:v>55985.755756707396</c:v>
                </c:pt>
                <c:pt idx="2476">
                  <c:v>57109.866126595531</c:v>
                </c:pt>
                <c:pt idx="2477">
                  <c:v>58233.976496483199</c:v>
                </c:pt>
                <c:pt idx="2478">
                  <c:v>59358.086866371334</c:v>
                </c:pt>
                <c:pt idx="2479">
                  <c:v>60482.197236259468</c:v>
                </c:pt>
                <c:pt idx="2480">
                  <c:v>61606.307606147602</c:v>
                </c:pt>
                <c:pt idx="2481">
                  <c:v>62730.417976035271</c:v>
                </c:pt>
                <c:pt idx="2482">
                  <c:v>63854.528345923405</c:v>
                </c:pt>
                <c:pt idx="2483">
                  <c:v>64978.638715811539</c:v>
                </c:pt>
                <c:pt idx="2484">
                  <c:v>66102.749085699208</c:v>
                </c:pt>
                <c:pt idx="2485">
                  <c:v>67226.859455587342</c:v>
                </c:pt>
                <c:pt idx="2486">
                  <c:v>55985.755756707396</c:v>
                </c:pt>
                <c:pt idx="2487">
                  <c:v>57109.866126595531</c:v>
                </c:pt>
                <c:pt idx="2488">
                  <c:v>58233.976496483199</c:v>
                </c:pt>
                <c:pt idx="2489">
                  <c:v>59358.086866371334</c:v>
                </c:pt>
                <c:pt idx="2490">
                  <c:v>60482.197236259468</c:v>
                </c:pt>
                <c:pt idx="2491">
                  <c:v>61606.307606147602</c:v>
                </c:pt>
                <c:pt idx="2492">
                  <c:v>62730.417976035271</c:v>
                </c:pt>
                <c:pt idx="2493">
                  <c:v>63854.528345923405</c:v>
                </c:pt>
                <c:pt idx="2494">
                  <c:v>64978.638715811539</c:v>
                </c:pt>
                <c:pt idx="2495">
                  <c:v>66102.749085699208</c:v>
                </c:pt>
                <c:pt idx="2496">
                  <c:v>67226.859455587342</c:v>
                </c:pt>
                <c:pt idx="2497">
                  <c:v>55985.755756707396</c:v>
                </c:pt>
                <c:pt idx="2498">
                  <c:v>57109.866126595531</c:v>
                </c:pt>
                <c:pt idx="2499">
                  <c:v>58233.976496483199</c:v>
                </c:pt>
                <c:pt idx="2500">
                  <c:v>59358.086866371334</c:v>
                </c:pt>
                <c:pt idx="2501">
                  <c:v>60482.197236259468</c:v>
                </c:pt>
                <c:pt idx="2502">
                  <c:v>61606.307606147602</c:v>
                </c:pt>
                <c:pt idx="2503">
                  <c:v>62730.417976035271</c:v>
                </c:pt>
                <c:pt idx="2504">
                  <c:v>63854.528345923405</c:v>
                </c:pt>
                <c:pt idx="2505">
                  <c:v>64978.638715811539</c:v>
                </c:pt>
                <c:pt idx="2506">
                  <c:v>66102.749085699208</c:v>
                </c:pt>
                <c:pt idx="2507">
                  <c:v>67226.859455587342</c:v>
                </c:pt>
                <c:pt idx="2508">
                  <c:v>55985.755756707396</c:v>
                </c:pt>
                <c:pt idx="2509">
                  <c:v>57109.866126595531</c:v>
                </c:pt>
                <c:pt idx="2510">
                  <c:v>58233.976496483199</c:v>
                </c:pt>
                <c:pt idx="2511">
                  <c:v>59358.086866371334</c:v>
                </c:pt>
                <c:pt idx="2512">
                  <c:v>60482.197236259468</c:v>
                </c:pt>
                <c:pt idx="2513">
                  <c:v>61606.307606147602</c:v>
                </c:pt>
                <c:pt idx="2514">
                  <c:v>62730.417976035271</c:v>
                </c:pt>
                <c:pt idx="2515">
                  <c:v>63854.528345923405</c:v>
                </c:pt>
                <c:pt idx="2516">
                  <c:v>64978.638715811539</c:v>
                </c:pt>
                <c:pt idx="2517">
                  <c:v>66102.749085699208</c:v>
                </c:pt>
                <c:pt idx="2518">
                  <c:v>67226.859455587342</c:v>
                </c:pt>
                <c:pt idx="2519">
                  <c:v>55985.755756707396</c:v>
                </c:pt>
                <c:pt idx="2520">
                  <c:v>57109.866126595531</c:v>
                </c:pt>
                <c:pt idx="2521">
                  <c:v>58233.976496483199</c:v>
                </c:pt>
                <c:pt idx="2522">
                  <c:v>59358.086866371334</c:v>
                </c:pt>
                <c:pt idx="2523">
                  <c:v>60482.197236259468</c:v>
                </c:pt>
                <c:pt idx="2524">
                  <c:v>61606.307606147602</c:v>
                </c:pt>
                <c:pt idx="2525">
                  <c:v>62730.417976035271</c:v>
                </c:pt>
                <c:pt idx="2526">
                  <c:v>63854.528345923405</c:v>
                </c:pt>
                <c:pt idx="2527">
                  <c:v>64978.638715811539</c:v>
                </c:pt>
                <c:pt idx="2528">
                  <c:v>66102.749085699208</c:v>
                </c:pt>
                <c:pt idx="2529">
                  <c:v>67226.859455587342</c:v>
                </c:pt>
                <c:pt idx="2530">
                  <c:v>55985.755756707396</c:v>
                </c:pt>
                <c:pt idx="2531">
                  <c:v>57109.866126595531</c:v>
                </c:pt>
                <c:pt idx="2532">
                  <c:v>58233.976496483199</c:v>
                </c:pt>
                <c:pt idx="2533">
                  <c:v>59358.086866371334</c:v>
                </c:pt>
                <c:pt idx="2534">
                  <c:v>60482.197236259468</c:v>
                </c:pt>
                <c:pt idx="2535">
                  <c:v>61606.307606147602</c:v>
                </c:pt>
                <c:pt idx="2536">
                  <c:v>62730.417976035271</c:v>
                </c:pt>
                <c:pt idx="2537">
                  <c:v>63854.528345923405</c:v>
                </c:pt>
                <c:pt idx="2538">
                  <c:v>64978.638715811539</c:v>
                </c:pt>
                <c:pt idx="2539">
                  <c:v>66102.749085699208</c:v>
                </c:pt>
                <c:pt idx="2540">
                  <c:v>67226.859455587342</c:v>
                </c:pt>
                <c:pt idx="2541">
                  <c:v>55985.755756707396</c:v>
                </c:pt>
                <c:pt idx="2542">
                  <c:v>57109.866126595531</c:v>
                </c:pt>
                <c:pt idx="2543">
                  <c:v>58233.976496483199</c:v>
                </c:pt>
                <c:pt idx="2544">
                  <c:v>59358.086866371334</c:v>
                </c:pt>
                <c:pt idx="2545">
                  <c:v>60482.197236259468</c:v>
                </c:pt>
                <c:pt idx="2546">
                  <c:v>61606.307606147602</c:v>
                </c:pt>
                <c:pt idx="2547">
                  <c:v>62730.417976035271</c:v>
                </c:pt>
                <c:pt idx="2548">
                  <c:v>63854.528345923405</c:v>
                </c:pt>
                <c:pt idx="2549">
                  <c:v>64978.638715811539</c:v>
                </c:pt>
                <c:pt idx="2550">
                  <c:v>66102.749085699208</c:v>
                </c:pt>
                <c:pt idx="2551">
                  <c:v>67226.859455587342</c:v>
                </c:pt>
                <c:pt idx="2552">
                  <c:v>55985.755756707396</c:v>
                </c:pt>
                <c:pt idx="2553">
                  <c:v>57109.866126595531</c:v>
                </c:pt>
                <c:pt idx="2554">
                  <c:v>58233.976496483199</c:v>
                </c:pt>
                <c:pt idx="2555">
                  <c:v>59358.086866371334</c:v>
                </c:pt>
                <c:pt idx="2556">
                  <c:v>60482.197236259468</c:v>
                </c:pt>
                <c:pt idx="2557">
                  <c:v>61606.307606147602</c:v>
                </c:pt>
                <c:pt idx="2558">
                  <c:v>62730.417976035271</c:v>
                </c:pt>
                <c:pt idx="2559">
                  <c:v>63854.528345923405</c:v>
                </c:pt>
                <c:pt idx="2560">
                  <c:v>64978.638715811539</c:v>
                </c:pt>
                <c:pt idx="2561">
                  <c:v>66102.749085699208</c:v>
                </c:pt>
                <c:pt idx="2562">
                  <c:v>67226.859455587342</c:v>
                </c:pt>
                <c:pt idx="2563">
                  <c:v>55985.755756707396</c:v>
                </c:pt>
                <c:pt idx="2564">
                  <c:v>57109.866126595531</c:v>
                </c:pt>
                <c:pt idx="2565">
                  <c:v>58233.976496483199</c:v>
                </c:pt>
                <c:pt idx="2566">
                  <c:v>59358.086866371334</c:v>
                </c:pt>
                <c:pt idx="2567">
                  <c:v>60482.197236259468</c:v>
                </c:pt>
                <c:pt idx="2568">
                  <c:v>61606.307606147602</c:v>
                </c:pt>
                <c:pt idx="2569">
                  <c:v>62730.417976035271</c:v>
                </c:pt>
                <c:pt idx="2570">
                  <c:v>63854.528345923405</c:v>
                </c:pt>
                <c:pt idx="2571">
                  <c:v>64978.638715811539</c:v>
                </c:pt>
                <c:pt idx="2572">
                  <c:v>66102.749085699208</c:v>
                </c:pt>
                <c:pt idx="2573">
                  <c:v>67226.859455587342</c:v>
                </c:pt>
                <c:pt idx="2574">
                  <c:v>55985.755756707396</c:v>
                </c:pt>
                <c:pt idx="2575">
                  <c:v>57109.866126595531</c:v>
                </c:pt>
                <c:pt idx="2576">
                  <c:v>58233.976496483199</c:v>
                </c:pt>
                <c:pt idx="2577">
                  <c:v>59358.086866371334</c:v>
                </c:pt>
                <c:pt idx="2578">
                  <c:v>60482.197236259468</c:v>
                </c:pt>
                <c:pt idx="2579">
                  <c:v>61606.307606147602</c:v>
                </c:pt>
                <c:pt idx="2580">
                  <c:v>62730.417976035271</c:v>
                </c:pt>
                <c:pt idx="2581">
                  <c:v>63854.528345923405</c:v>
                </c:pt>
                <c:pt idx="2582">
                  <c:v>64978.638715811539</c:v>
                </c:pt>
                <c:pt idx="2583">
                  <c:v>66102.749085699208</c:v>
                </c:pt>
                <c:pt idx="2584">
                  <c:v>67226.859455587342</c:v>
                </c:pt>
                <c:pt idx="2585">
                  <c:v>55985.755756707396</c:v>
                </c:pt>
                <c:pt idx="2586">
                  <c:v>57109.866126595531</c:v>
                </c:pt>
                <c:pt idx="2587">
                  <c:v>58233.976496483199</c:v>
                </c:pt>
                <c:pt idx="2588">
                  <c:v>59358.086866371334</c:v>
                </c:pt>
                <c:pt idx="2589">
                  <c:v>60482.197236259468</c:v>
                </c:pt>
                <c:pt idx="2590">
                  <c:v>61606.307606147602</c:v>
                </c:pt>
                <c:pt idx="2591">
                  <c:v>62730.417976035271</c:v>
                </c:pt>
                <c:pt idx="2592">
                  <c:v>63854.528345923405</c:v>
                </c:pt>
                <c:pt idx="2593">
                  <c:v>64978.638715811539</c:v>
                </c:pt>
                <c:pt idx="2594">
                  <c:v>66102.749085699208</c:v>
                </c:pt>
                <c:pt idx="2595">
                  <c:v>67226.859455587342</c:v>
                </c:pt>
                <c:pt idx="2596">
                  <c:v>55985.755756707396</c:v>
                </c:pt>
                <c:pt idx="2597">
                  <c:v>57109.866126595531</c:v>
                </c:pt>
                <c:pt idx="2598">
                  <c:v>58233.976496483199</c:v>
                </c:pt>
                <c:pt idx="2599">
                  <c:v>59358.086866371334</c:v>
                </c:pt>
                <c:pt idx="2600">
                  <c:v>60482.197236259468</c:v>
                </c:pt>
                <c:pt idx="2601">
                  <c:v>61606.307606147602</c:v>
                </c:pt>
                <c:pt idx="2602">
                  <c:v>62730.417976035271</c:v>
                </c:pt>
                <c:pt idx="2603">
                  <c:v>63854.528345923405</c:v>
                </c:pt>
                <c:pt idx="2604">
                  <c:v>64978.638715811539</c:v>
                </c:pt>
                <c:pt idx="2605">
                  <c:v>66102.749085699208</c:v>
                </c:pt>
                <c:pt idx="2606">
                  <c:v>67226.859455587342</c:v>
                </c:pt>
                <c:pt idx="2607">
                  <c:v>55985.755756707396</c:v>
                </c:pt>
                <c:pt idx="2608">
                  <c:v>57109.866126595531</c:v>
                </c:pt>
                <c:pt idx="2609">
                  <c:v>58233.976496483199</c:v>
                </c:pt>
                <c:pt idx="2610">
                  <c:v>59358.086866371334</c:v>
                </c:pt>
                <c:pt idx="2611">
                  <c:v>60482.197236259468</c:v>
                </c:pt>
                <c:pt idx="2612">
                  <c:v>61606.307606147602</c:v>
                </c:pt>
                <c:pt idx="2613">
                  <c:v>62730.417976035271</c:v>
                </c:pt>
                <c:pt idx="2614">
                  <c:v>63854.528345923405</c:v>
                </c:pt>
                <c:pt idx="2615">
                  <c:v>64978.638715811539</c:v>
                </c:pt>
                <c:pt idx="2616">
                  <c:v>66102.749085699208</c:v>
                </c:pt>
                <c:pt idx="2617">
                  <c:v>67226.859455587342</c:v>
                </c:pt>
                <c:pt idx="2618">
                  <c:v>55985.755756707396</c:v>
                </c:pt>
                <c:pt idx="2619">
                  <c:v>57109.866126595531</c:v>
                </c:pt>
                <c:pt idx="2620">
                  <c:v>58233.976496483199</c:v>
                </c:pt>
                <c:pt idx="2621">
                  <c:v>59358.086866371334</c:v>
                </c:pt>
                <c:pt idx="2622">
                  <c:v>60482.197236259468</c:v>
                </c:pt>
                <c:pt idx="2623">
                  <c:v>61606.307606147602</c:v>
                </c:pt>
                <c:pt idx="2624">
                  <c:v>62730.417976035271</c:v>
                </c:pt>
                <c:pt idx="2625">
                  <c:v>63854.528345923405</c:v>
                </c:pt>
                <c:pt idx="2626">
                  <c:v>64978.638715811539</c:v>
                </c:pt>
                <c:pt idx="2627">
                  <c:v>66102.749085699208</c:v>
                </c:pt>
                <c:pt idx="2628">
                  <c:v>67226.859455587342</c:v>
                </c:pt>
                <c:pt idx="2629">
                  <c:v>55985.755756707396</c:v>
                </c:pt>
                <c:pt idx="2630">
                  <c:v>57109.866126595531</c:v>
                </c:pt>
                <c:pt idx="2631">
                  <c:v>58233.976496483199</c:v>
                </c:pt>
                <c:pt idx="2632">
                  <c:v>59358.086866371334</c:v>
                </c:pt>
                <c:pt idx="2633">
                  <c:v>60482.197236259468</c:v>
                </c:pt>
                <c:pt idx="2634">
                  <c:v>61606.307606147602</c:v>
                </c:pt>
                <c:pt idx="2635">
                  <c:v>62730.417976035271</c:v>
                </c:pt>
                <c:pt idx="2636">
                  <c:v>63854.528345923405</c:v>
                </c:pt>
                <c:pt idx="2637">
                  <c:v>64978.638715811539</c:v>
                </c:pt>
                <c:pt idx="2638">
                  <c:v>66102.749085699208</c:v>
                </c:pt>
                <c:pt idx="2639">
                  <c:v>67226.859455587342</c:v>
                </c:pt>
                <c:pt idx="2640">
                  <c:v>55985.755756707396</c:v>
                </c:pt>
                <c:pt idx="2641">
                  <c:v>57109.866126595531</c:v>
                </c:pt>
                <c:pt idx="2642">
                  <c:v>58233.976496483199</c:v>
                </c:pt>
                <c:pt idx="2643">
                  <c:v>59358.086866371334</c:v>
                </c:pt>
                <c:pt idx="2644">
                  <c:v>60482.197236259468</c:v>
                </c:pt>
                <c:pt idx="2645">
                  <c:v>61606.307606147602</c:v>
                </c:pt>
                <c:pt idx="2646">
                  <c:v>62730.417976035271</c:v>
                </c:pt>
                <c:pt idx="2647">
                  <c:v>63854.528345923405</c:v>
                </c:pt>
                <c:pt idx="2648">
                  <c:v>64978.638715811539</c:v>
                </c:pt>
                <c:pt idx="2649">
                  <c:v>66102.749085699208</c:v>
                </c:pt>
                <c:pt idx="2650">
                  <c:v>67226.859455587342</c:v>
                </c:pt>
                <c:pt idx="2651">
                  <c:v>55985.755756707396</c:v>
                </c:pt>
                <c:pt idx="2652">
                  <c:v>57109.866126595531</c:v>
                </c:pt>
                <c:pt idx="2653">
                  <c:v>58233.976496483199</c:v>
                </c:pt>
                <c:pt idx="2654">
                  <c:v>59358.086866371334</c:v>
                </c:pt>
                <c:pt idx="2655">
                  <c:v>60482.197236259468</c:v>
                </c:pt>
                <c:pt idx="2656">
                  <c:v>61606.307606147602</c:v>
                </c:pt>
                <c:pt idx="2657">
                  <c:v>62730.417976035271</c:v>
                </c:pt>
                <c:pt idx="2658">
                  <c:v>63854.528345923405</c:v>
                </c:pt>
                <c:pt idx="2659">
                  <c:v>64978.638715811539</c:v>
                </c:pt>
                <c:pt idx="2660">
                  <c:v>66102.749085699208</c:v>
                </c:pt>
                <c:pt idx="2661">
                  <c:v>67226.859455587342</c:v>
                </c:pt>
                <c:pt idx="2662">
                  <c:v>55985.755756707396</c:v>
                </c:pt>
                <c:pt idx="2663">
                  <c:v>57109.866126595531</c:v>
                </c:pt>
                <c:pt idx="2664">
                  <c:v>58233.976496483199</c:v>
                </c:pt>
                <c:pt idx="2665">
                  <c:v>59358.086866371334</c:v>
                </c:pt>
                <c:pt idx="2666">
                  <c:v>60482.197236259468</c:v>
                </c:pt>
                <c:pt idx="2667">
                  <c:v>61606.307606147602</c:v>
                </c:pt>
                <c:pt idx="2668">
                  <c:v>62730.417976035271</c:v>
                </c:pt>
                <c:pt idx="2669">
                  <c:v>63854.528345923405</c:v>
                </c:pt>
                <c:pt idx="2670">
                  <c:v>64978.638715811539</c:v>
                </c:pt>
                <c:pt idx="2671">
                  <c:v>66102.749085699208</c:v>
                </c:pt>
                <c:pt idx="2672">
                  <c:v>67226.859455587342</c:v>
                </c:pt>
                <c:pt idx="2673">
                  <c:v>55985.755756707396</c:v>
                </c:pt>
                <c:pt idx="2674">
                  <c:v>57109.866126595531</c:v>
                </c:pt>
                <c:pt idx="2675">
                  <c:v>58233.976496483199</c:v>
                </c:pt>
                <c:pt idx="2676">
                  <c:v>59358.086866371334</c:v>
                </c:pt>
                <c:pt idx="2677">
                  <c:v>60482.197236259468</c:v>
                </c:pt>
                <c:pt idx="2678">
                  <c:v>61606.307606147602</c:v>
                </c:pt>
                <c:pt idx="2679">
                  <c:v>62730.417976035271</c:v>
                </c:pt>
                <c:pt idx="2680">
                  <c:v>63854.528345923405</c:v>
                </c:pt>
                <c:pt idx="2681">
                  <c:v>64978.638715811539</c:v>
                </c:pt>
                <c:pt idx="2682">
                  <c:v>66102.749085699208</c:v>
                </c:pt>
                <c:pt idx="2683">
                  <c:v>67226.859455587342</c:v>
                </c:pt>
                <c:pt idx="2684">
                  <c:v>55985.755756707396</c:v>
                </c:pt>
                <c:pt idx="2685">
                  <c:v>57109.866126595531</c:v>
                </c:pt>
                <c:pt idx="2686">
                  <c:v>58233.976496483199</c:v>
                </c:pt>
                <c:pt idx="2687">
                  <c:v>59358.086866371334</c:v>
                </c:pt>
                <c:pt idx="2688">
                  <c:v>60482.197236259468</c:v>
                </c:pt>
                <c:pt idx="2689">
                  <c:v>61606.307606147602</c:v>
                </c:pt>
                <c:pt idx="2690">
                  <c:v>62730.417976035271</c:v>
                </c:pt>
                <c:pt idx="2691">
                  <c:v>63854.528345923405</c:v>
                </c:pt>
                <c:pt idx="2692">
                  <c:v>64978.638715811539</c:v>
                </c:pt>
                <c:pt idx="2693">
                  <c:v>66102.749085699208</c:v>
                </c:pt>
                <c:pt idx="2694">
                  <c:v>67226.859455587342</c:v>
                </c:pt>
                <c:pt idx="2695">
                  <c:v>55985.755756707396</c:v>
                </c:pt>
                <c:pt idx="2696">
                  <c:v>57109.866126595531</c:v>
                </c:pt>
                <c:pt idx="2697">
                  <c:v>58233.976496483199</c:v>
                </c:pt>
                <c:pt idx="2698">
                  <c:v>59358.086866371334</c:v>
                </c:pt>
                <c:pt idx="2699">
                  <c:v>60482.197236259468</c:v>
                </c:pt>
                <c:pt idx="2700">
                  <c:v>61606.307606147602</c:v>
                </c:pt>
                <c:pt idx="2701">
                  <c:v>62730.417976035271</c:v>
                </c:pt>
                <c:pt idx="2702">
                  <c:v>63854.528345923405</c:v>
                </c:pt>
                <c:pt idx="2703">
                  <c:v>64978.638715811539</c:v>
                </c:pt>
                <c:pt idx="2704">
                  <c:v>66102.749085699208</c:v>
                </c:pt>
                <c:pt idx="2705">
                  <c:v>67226.859455587342</c:v>
                </c:pt>
                <c:pt idx="2706">
                  <c:v>55985.755756707396</c:v>
                </c:pt>
                <c:pt idx="2707">
                  <c:v>57109.866126595531</c:v>
                </c:pt>
                <c:pt idx="2708">
                  <c:v>58233.976496483199</c:v>
                </c:pt>
                <c:pt idx="2709">
                  <c:v>59358.086866371334</c:v>
                </c:pt>
                <c:pt idx="2710">
                  <c:v>60482.197236259468</c:v>
                </c:pt>
                <c:pt idx="2711">
                  <c:v>61606.307606147602</c:v>
                </c:pt>
                <c:pt idx="2712">
                  <c:v>62730.417976035271</c:v>
                </c:pt>
                <c:pt idx="2713">
                  <c:v>63854.528345923405</c:v>
                </c:pt>
                <c:pt idx="2714">
                  <c:v>64978.638715811539</c:v>
                </c:pt>
                <c:pt idx="2715">
                  <c:v>66102.749085699208</c:v>
                </c:pt>
                <c:pt idx="2716">
                  <c:v>67226.859455587342</c:v>
                </c:pt>
                <c:pt idx="2717">
                  <c:v>55985.755756707396</c:v>
                </c:pt>
                <c:pt idx="2718">
                  <c:v>57109.866126595531</c:v>
                </c:pt>
                <c:pt idx="2719">
                  <c:v>58233.976496483199</c:v>
                </c:pt>
                <c:pt idx="2720">
                  <c:v>59358.086866371334</c:v>
                </c:pt>
                <c:pt idx="2721">
                  <c:v>60482.197236259468</c:v>
                </c:pt>
                <c:pt idx="2722">
                  <c:v>61606.307606147602</c:v>
                </c:pt>
                <c:pt idx="2723">
                  <c:v>62730.417976035271</c:v>
                </c:pt>
                <c:pt idx="2724">
                  <c:v>63854.528345923405</c:v>
                </c:pt>
                <c:pt idx="2725">
                  <c:v>64978.638715811539</c:v>
                </c:pt>
                <c:pt idx="2726">
                  <c:v>66102.749085699208</c:v>
                </c:pt>
                <c:pt idx="2727">
                  <c:v>67226.859455587342</c:v>
                </c:pt>
                <c:pt idx="2728">
                  <c:v>55985.755756707396</c:v>
                </c:pt>
                <c:pt idx="2729">
                  <c:v>57109.866126595531</c:v>
                </c:pt>
                <c:pt idx="2730">
                  <c:v>58233.976496483199</c:v>
                </c:pt>
                <c:pt idx="2731">
                  <c:v>59358.086866371334</c:v>
                </c:pt>
                <c:pt idx="2732">
                  <c:v>60482.197236259468</c:v>
                </c:pt>
                <c:pt idx="2733">
                  <c:v>61606.307606147602</c:v>
                </c:pt>
                <c:pt idx="2734">
                  <c:v>62730.417976035271</c:v>
                </c:pt>
                <c:pt idx="2735">
                  <c:v>63854.528345923405</c:v>
                </c:pt>
                <c:pt idx="2736">
                  <c:v>64978.638715811539</c:v>
                </c:pt>
                <c:pt idx="2737">
                  <c:v>66102.749085699208</c:v>
                </c:pt>
                <c:pt idx="2738">
                  <c:v>67226.859455587342</c:v>
                </c:pt>
                <c:pt idx="2739">
                  <c:v>55985.755756707396</c:v>
                </c:pt>
                <c:pt idx="2740">
                  <c:v>57109.866126595531</c:v>
                </c:pt>
                <c:pt idx="2741">
                  <c:v>58233.976496483199</c:v>
                </c:pt>
                <c:pt idx="2742">
                  <c:v>59358.086866371334</c:v>
                </c:pt>
                <c:pt idx="2743">
                  <c:v>60482.197236259468</c:v>
                </c:pt>
                <c:pt idx="2744">
                  <c:v>61606.307606147602</c:v>
                </c:pt>
                <c:pt idx="2745">
                  <c:v>62730.417976035271</c:v>
                </c:pt>
                <c:pt idx="2746">
                  <c:v>63854.528345923405</c:v>
                </c:pt>
                <c:pt idx="2747">
                  <c:v>64978.638715811539</c:v>
                </c:pt>
                <c:pt idx="2748">
                  <c:v>66102.749085699208</c:v>
                </c:pt>
                <c:pt idx="2749">
                  <c:v>67226.859455587342</c:v>
                </c:pt>
                <c:pt idx="2750">
                  <c:v>55985.755756707396</c:v>
                </c:pt>
                <c:pt idx="2751">
                  <c:v>57109.866126595531</c:v>
                </c:pt>
                <c:pt idx="2752">
                  <c:v>58233.976496483199</c:v>
                </c:pt>
                <c:pt idx="2753">
                  <c:v>59358.086866371334</c:v>
                </c:pt>
                <c:pt idx="2754">
                  <c:v>60482.197236259468</c:v>
                </c:pt>
                <c:pt idx="2755">
                  <c:v>61606.307606147602</c:v>
                </c:pt>
                <c:pt idx="2756">
                  <c:v>62730.417976035271</c:v>
                </c:pt>
                <c:pt idx="2757">
                  <c:v>63854.528345923405</c:v>
                </c:pt>
                <c:pt idx="2758">
                  <c:v>64978.638715811539</c:v>
                </c:pt>
                <c:pt idx="2759">
                  <c:v>66102.749085699208</c:v>
                </c:pt>
                <c:pt idx="2760">
                  <c:v>67226.859455587342</c:v>
                </c:pt>
                <c:pt idx="2761">
                  <c:v>55985.755756707396</c:v>
                </c:pt>
                <c:pt idx="2762">
                  <c:v>57109.866126595531</c:v>
                </c:pt>
                <c:pt idx="2763">
                  <c:v>58233.976496483199</c:v>
                </c:pt>
                <c:pt idx="2764">
                  <c:v>59358.086866371334</c:v>
                </c:pt>
                <c:pt idx="2765">
                  <c:v>60482.197236259468</c:v>
                </c:pt>
                <c:pt idx="2766">
                  <c:v>61606.307606147602</c:v>
                </c:pt>
                <c:pt idx="2767">
                  <c:v>62730.417976035271</c:v>
                </c:pt>
                <c:pt idx="2768">
                  <c:v>63854.528345923405</c:v>
                </c:pt>
                <c:pt idx="2769">
                  <c:v>64978.638715811539</c:v>
                </c:pt>
                <c:pt idx="2770">
                  <c:v>66102.749085699208</c:v>
                </c:pt>
                <c:pt idx="2771">
                  <c:v>67226.859455587342</c:v>
                </c:pt>
                <c:pt idx="2772">
                  <c:v>55985.755756707396</c:v>
                </c:pt>
                <c:pt idx="2773">
                  <c:v>57109.866126595531</c:v>
                </c:pt>
                <c:pt idx="2774">
                  <c:v>58233.976496483199</c:v>
                </c:pt>
                <c:pt idx="2775">
                  <c:v>59358.086866371334</c:v>
                </c:pt>
                <c:pt idx="2776">
                  <c:v>60482.197236259468</c:v>
                </c:pt>
                <c:pt idx="2777">
                  <c:v>61606.307606147602</c:v>
                </c:pt>
                <c:pt idx="2778">
                  <c:v>62730.417976035271</c:v>
                </c:pt>
                <c:pt idx="2779">
                  <c:v>63854.528345923405</c:v>
                </c:pt>
                <c:pt idx="2780">
                  <c:v>64978.638715811539</c:v>
                </c:pt>
                <c:pt idx="2781">
                  <c:v>66102.749085699208</c:v>
                </c:pt>
                <c:pt idx="2782">
                  <c:v>67226.859455587342</c:v>
                </c:pt>
                <c:pt idx="2783">
                  <c:v>55985.755756707396</c:v>
                </c:pt>
                <c:pt idx="2784">
                  <c:v>57109.866126595531</c:v>
                </c:pt>
                <c:pt idx="2785">
                  <c:v>58233.976496483199</c:v>
                </c:pt>
                <c:pt idx="2786">
                  <c:v>59358.086866371334</c:v>
                </c:pt>
                <c:pt idx="2787">
                  <c:v>60482.197236259468</c:v>
                </c:pt>
                <c:pt idx="2788">
                  <c:v>61606.307606147602</c:v>
                </c:pt>
                <c:pt idx="2789">
                  <c:v>62730.417976035271</c:v>
                </c:pt>
                <c:pt idx="2790">
                  <c:v>63854.528345923405</c:v>
                </c:pt>
                <c:pt idx="2791">
                  <c:v>64978.638715811539</c:v>
                </c:pt>
                <c:pt idx="2792">
                  <c:v>66102.749085699208</c:v>
                </c:pt>
                <c:pt idx="2793">
                  <c:v>67226.859455587342</c:v>
                </c:pt>
                <c:pt idx="2794">
                  <c:v>55985.755756707396</c:v>
                </c:pt>
                <c:pt idx="2795">
                  <c:v>57109.866126595531</c:v>
                </c:pt>
                <c:pt idx="2796">
                  <c:v>58233.976496483199</c:v>
                </c:pt>
                <c:pt idx="2797">
                  <c:v>59358.086866371334</c:v>
                </c:pt>
                <c:pt idx="2798">
                  <c:v>60482.197236259468</c:v>
                </c:pt>
                <c:pt idx="2799">
                  <c:v>61606.307606147602</c:v>
                </c:pt>
                <c:pt idx="2800">
                  <c:v>62730.417976035271</c:v>
                </c:pt>
                <c:pt idx="2801">
                  <c:v>63854.528345923405</c:v>
                </c:pt>
                <c:pt idx="2802">
                  <c:v>64978.638715811539</c:v>
                </c:pt>
                <c:pt idx="2803">
                  <c:v>66102.749085699208</c:v>
                </c:pt>
                <c:pt idx="2804">
                  <c:v>67226.859455587342</c:v>
                </c:pt>
                <c:pt idx="2805">
                  <c:v>55985.755756707396</c:v>
                </c:pt>
                <c:pt idx="2806">
                  <c:v>57109.866126595531</c:v>
                </c:pt>
                <c:pt idx="2807">
                  <c:v>58233.976496483199</c:v>
                </c:pt>
                <c:pt idx="2808">
                  <c:v>59358.086866371334</c:v>
                </c:pt>
                <c:pt idx="2809">
                  <c:v>60482.197236259468</c:v>
                </c:pt>
                <c:pt idx="2810">
                  <c:v>61606.307606147602</c:v>
                </c:pt>
                <c:pt idx="2811">
                  <c:v>62730.417976035271</c:v>
                </c:pt>
                <c:pt idx="2812">
                  <c:v>63854.528345923405</c:v>
                </c:pt>
                <c:pt idx="2813">
                  <c:v>64978.638715811539</c:v>
                </c:pt>
                <c:pt idx="2814">
                  <c:v>66102.749085699208</c:v>
                </c:pt>
                <c:pt idx="2815">
                  <c:v>67226.859455587342</c:v>
                </c:pt>
                <c:pt idx="2816">
                  <c:v>55985.755756707396</c:v>
                </c:pt>
                <c:pt idx="2817">
                  <c:v>57109.866126595531</c:v>
                </c:pt>
                <c:pt idx="2818">
                  <c:v>58233.976496483199</c:v>
                </c:pt>
                <c:pt idx="2819">
                  <c:v>59358.086866371334</c:v>
                </c:pt>
                <c:pt idx="2820">
                  <c:v>60482.197236259468</c:v>
                </c:pt>
                <c:pt idx="2821">
                  <c:v>61606.307606147602</c:v>
                </c:pt>
                <c:pt idx="2822">
                  <c:v>62730.417976035271</c:v>
                </c:pt>
                <c:pt idx="2823">
                  <c:v>63854.528345923405</c:v>
                </c:pt>
                <c:pt idx="2824">
                  <c:v>64978.638715811539</c:v>
                </c:pt>
                <c:pt idx="2825">
                  <c:v>66102.749085699208</c:v>
                </c:pt>
                <c:pt idx="2826">
                  <c:v>67226.859455587342</c:v>
                </c:pt>
                <c:pt idx="2827">
                  <c:v>55985.755756707396</c:v>
                </c:pt>
                <c:pt idx="2828">
                  <c:v>57109.866126595531</c:v>
                </c:pt>
                <c:pt idx="2829">
                  <c:v>58233.976496483199</c:v>
                </c:pt>
                <c:pt idx="2830">
                  <c:v>59358.086866371334</c:v>
                </c:pt>
                <c:pt idx="2831">
                  <c:v>60482.197236259468</c:v>
                </c:pt>
                <c:pt idx="2832">
                  <c:v>61606.307606147602</c:v>
                </c:pt>
                <c:pt idx="2833">
                  <c:v>62730.417976035271</c:v>
                </c:pt>
                <c:pt idx="2834">
                  <c:v>63854.528345923405</c:v>
                </c:pt>
                <c:pt idx="2835">
                  <c:v>64978.638715811539</c:v>
                </c:pt>
                <c:pt idx="2836">
                  <c:v>66102.749085699208</c:v>
                </c:pt>
                <c:pt idx="2837">
                  <c:v>67226.859455587342</c:v>
                </c:pt>
                <c:pt idx="2838">
                  <c:v>55985.755756707396</c:v>
                </c:pt>
                <c:pt idx="2839">
                  <c:v>57109.866126595531</c:v>
                </c:pt>
                <c:pt idx="2840">
                  <c:v>58233.976496483199</c:v>
                </c:pt>
                <c:pt idx="2841">
                  <c:v>59358.086866371334</c:v>
                </c:pt>
                <c:pt idx="2842">
                  <c:v>60482.197236259468</c:v>
                </c:pt>
                <c:pt idx="2843">
                  <c:v>61606.307606147602</c:v>
                </c:pt>
                <c:pt idx="2844">
                  <c:v>62730.417976035271</c:v>
                </c:pt>
                <c:pt idx="2845">
                  <c:v>63854.528345923405</c:v>
                </c:pt>
                <c:pt idx="2846">
                  <c:v>64978.638715811539</c:v>
                </c:pt>
                <c:pt idx="2847">
                  <c:v>66102.749085699208</c:v>
                </c:pt>
                <c:pt idx="2848">
                  <c:v>67226.859455587342</c:v>
                </c:pt>
                <c:pt idx="2849">
                  <c:v>55985.755756707396</c:v>
                </c:pt>
                <c:pt idx="2850">
                  <c:v>57109.866126595531</c:v>
                </c:pt>
                <c:pt idx="2851">
                  <c:v>58233.976496483199</c:v>
                </c:pt>
                <c:pt idx="2852">
                  <c:v>59358.086866371334</c:v>
                </c:pt>
                <c:pt idx="2853">
                  <c:v>60482.197236259468</c:v>
                </c:pt>
                <c:pt idx="2854">
                  <c:v>61606.307606147602</c:v>
                </c:pt>
                <c:pt idx="2855">
                  <c:v>62730.417976035271</c:v>
                </c:pt>
                <c:pt idx="2856">
                  <c:v>63854.528345923405</c:v>
                </c:pt>
                <c:pt idx="2857">
                  <c:v>64978.638715811539</c:v>
                </c:pt>
                <c:pt idx="2858">
                  <c:v>66102.749085699208</c:v>
                </c:pt>
                <c:pt idx="2859">
                  <c:v>67226.859455587342</c:v>
                </c:pt>
                <c:pt idx="2860">
                  <c:v>55985.755756707396</c:v>
                </c:pt>
                <c:pt idx="2861">
                  <c:v>57109.866126595531</c:v>
                </c:pt>
                <c:pt idx="2862">
                  <c:v>58233.976496483199</c:v>
                </c:pt>
                <c:pt idx="2863">
                  <c:v>59358.086866371334</c:v>
                </c:pt>
                <c:pt idx="2864">
                  <c:v>60482.197236259468</c:v>
                </c:pt>
                <c:pt idx="2865">
                  <c:v>61606.307606147602</c:v>
                </c:pt>
                <c:pt idx="2866">
                  <c:v>62730.417976035271</c:v>
                </c:pt>
                <c:pt idx="2867">
                  <c:v>63854.528345923405</c:v>
                </c:pt>
                <c:pt idx="2868">
                  <c:v>64978.638715811539</c:v>
                </c:pt>
                <c:pt idx="2869">
                  <c:v>66102.749085699208</c:v>
                </c:pt>
                <c:pt idx="2870">
                  <c:v>67226.859455587342</c:v>
                </c:pt>
                <c:pt idx="2871">
                  <c:v>55985.755756707396</c:v>
                </c:pt>
                <c:pt idx="2872">
                  <c:v>57109.866126595531</c:v>
                </c:pt>
                <c:pt idx="2873">
                  <c:v>58233.976496483199</c:v>
                </c:pt>
                <c:pt idx="2874">
                  <c:v>59358.086866371334</c:v>
                </c:pt>
                <c:pt idx="2875">
                  <c:v>60482.197236259468</c:v>
                </c:pt>
                <c:pt idx="2876">
                  <c:v>61606.307606147602</c:v>
                </c:pt>
                <c:pt idx="2877">
                  <c:v>62730.417976035271</c:v>
                </c:pt>
                <c:pt idx="2878">
                  <c:v>63854.528345923405</c:v>
                </c:pt>
                <c:pt idx="2879">
                  <c:v>64978.638715811539</c:v>
                </c:pt>
                <c:pt idx="2880">
                  <c:v>66102.749085699208</c:v>
                </c:pt>
                <c:pt idx="2881">
                  <c:v>67226.859455587342</c:v>
                </c:pt>
                <c:pt idx="2882">
                  <c:v>55985.755756707396</c:v>
                </c:pt>
                <c:pt idx="2883">
                  <c:v>57109.866126595531</c:v>
                </c:pt>
                <c:pt idx="2884">
                  <c:v>58233.976496483199</c:v>
                </c:pt>
                <c:pt idx="2885">
                  <c:v>59358.086866371334</c:v>
                </c:pt>
                <c:pt idx="2886">
                  <c:v>60482.197236259468</c:v>
                </c:pt>
                <c:pt idx="2887">
                  <c:v>61606.307606147602</c:v>
                </c:pt>
                <c:pt idx="2888">
                  <c:v>62730.417976035271</c:v>
                </c:pt>
                <c:pt idx="2889">
                  <c:v>63854.528345923405</c:v>
                </c:pt>
                <c:pt idx="2890">
                  <c:v>64978.638715811539</c:v>
                </c:pt>
                <c:pt idx="2891">
                  <c:v>66102.749085699208</c:v>
                </c:pt>
                <c:pt idx="2892">
                  <c:v>67226.859455587342</c:v>
                </c:pt>
                <c:pt idx="2893">
                  <c:v>55985.755756707396</c:v>
                </c:pt>
                <c:pt idx="2894">
                  <c:v>57109.866126595531</c:v>
                </c:pt>
                <c:pt idx="2895">
                  <c:v>58233.976496483199</c:v>
                </c:pt>
                <c:pt idx="2896">
                  <c:v>59358.086866371334</c:v>
                </c:pt>
                <c:pt idx="2897">
                  <c:v>60482.197236259468</c:v>
                </c:pt>
                <c:pt idx="2898">
                  <c:v>61606.307606147602</c:v>
                </c:pt>
                <c:pt idx="2899">
                  <c:v>62730.417976035271</c:v>
                </c:pt>
                <c:pt idx="2900">
                  <c:v>63854.528345923405</c:v>
                </c:pt>
                <c:pt idx="2901">
                  <c:v>64978.638715811539</c:v>
                </c:pt>
                <c:pt idx="2902">
                  <c:v>66102.749085699208</c:v>
                </c:pt>
                <c:pt idx="2903">
                  <c:v>67226.859455587342</c:v>
                </c:pt>
                <c:pt idx="2904">
                  <c:v>55985.755756707396</c:v>
                </c:pt>
                <c:pt idx="2905">
                  <c:v>57109.866126595531</c:v>
                </c:pt>
                <c:pt idx="2906">
                  <c:v>58233.976496483199</c:v>
                </c:pt>
                <c:pt idx="2907">
                  <c:v>59358.086866371334</c:v>
                </c:pt>
                <c:pt idx="2908">
                  <c:v>60482.197236259468</c:v>
                </c:pt>
                <c:pt idx="2909">
                  <c:v>61606.307606147602</c:v>
                </c:pt>
                <c:pt idx="2910">
                  <c:v>62730.417976035271</c:v>
                </c:pt>
                <c:pt idx="2911">
                  <c:v>63854.528345923405</c:v>
                </c:pt>
                <c:pt idx="2912">
                  <c:v>64978.638715811539</c:v>
                </c:pt>
                <c:pt idx="2913">
                  <c:v>66102.749085699208</c:v>
                </c:pt>
                <c:pt idx="2914">
                  <c:v>67226.859455587342</c:v>
                </c:pt>
                <c:pt idx="2915">
                  <c:v>55985.755756707396</c:v>
                </c:pt>
                <c:pt idx="2916">
                  <c:v>57109.866126595531</c:v>
                </c:pt>
                <c:pt idx="2917">
                  <c:v>58233.976496483199</c:v>
                </c:pt>
                <c:pt idx="2918">
                  <c:v>59358.086866371334</c:v>
                </c:pt>
                <c:pt idx="2919">
                  <c:v>60482.197236259468</c:v>
                </c:pt>
                <c:pt idx="2920">
                  <c:v>61606.307606147602</c:v>
                </c:pt>
                <c:pt idx="2921">
                  <c:v>62730.417976035271</c:v>
                </c:pt>
                <c:pt idx="2922">
                  <c:v>63854.528345923405</c:v>
                </c:pt>
                <c:pt idx="2923">
                  <c:v>64978.638715811539</c:v>
                </c:pt>
                <c:pt idx="2924">
                  <c:v>66102.749085699208</c:v>
                </c:pt>
                <c:pt idx="2925">
                  <c:v>67226.859455587342</c:v>
                </c:pt>
                <c:pt idx="2926">
                  <c:v>55985.755756707396</c:v>
                </c:pt>
                <c:pt idx="2927">
                  <c:v>57109.866126595531</c:v>
                </c:pt>
                <c:pt idx="2928">
                  <c:v>58233.976496483199</c:v>
                </c:pt>
                <c:pt idx="2929">
                  <c:v>59358.086866371334</c:v>
                </c:pt>
                <c:pt idx="2930">
                  <c:v>60482.197236259468</c:v>
                </c:pt>
                <c:pt idx="2931">
                  <c:v>61606.307606147602</c:v>
                </c:pt>
                <c:pt idx="2932">
                  <c:v>62730.417976035271</c:v>
                </c:pt>
                <c:pt idx="2933">
                  <c:v>63854.528345923405</c:v>
                </c:pt>
                <c:pt idx="2934">
                  <c:v>64978.638715811539</c:v>
                </c:pt>
                <c:pt idx="2935">
                  <c:v>66102.749085699208</c:v>
                </c:pt>
                <c:pt idx="2936">
                  <c:v>67226.859455587342</c:v>
                </c:pt>
                <c:pt idx="2937">
                  <c:v>55985.755756707396</c:v>
                </c:pt>
                <c:pt idx="2938">
                  <c:v>57109.866126595531</c:v>
                </c:pt>
                <c:pt idx="2939">
                  <c:v>58233.976496483199</c:v>
                </c:pt>
                <c:pt idx="2940">
                  <c:v>59358.086866371334</c:v>
                </c:pt>
                <c:pt idx="2941">
                  <c:v>60482.197236259468</c:v>
                </c:pt>
                <c:pt idx="2942">
                  <c:v>61606.307606147602</c:v>
                </c:pt>
                <c:pt idx="2943">
                  <c:v>62730.417976035271</c:v>
                </c:pt>
                <c:pt idx="2944">
                  <c:v>63854.528345923405</c:v>
                </c:pt>
                <c:pt idx="2945">
                  <c:v>64978.638715811539</c:v>
                </c:pt>
                <c:pt idx="2946">
                  <c:v>66102.749085699208</c:v>
                </c:pt>
                <c:pt idx="2947">
                  <c:v>67226.859455587342</c:v>
                </c:pt>
                <c:pt idx="2948">
                  <c:v>55985.755756707396</c:v>
                </c:pt>
                <c:pt idx="2949">
                  <c:v>57109.866126595531</c:v>
                </c:pt>
                <c:pt idx="2950">
                  <c:v>58233.976496483199</c:v>
                </c:pt>
                <c:pt idx="2951">
                  <c:v>59358.086866371334</c:v>
                </c:pt>
                <c:pt idx="2952">
                  <c:v>60482.197236259468</c:v>
                </c:pt>
                <c:pt idx="2953">
                  <c:v>61606.307606147602</c:v>
                </c:pt>
                <c:pt idx="2954">
                  <c:v>62730.417976035271</c:v>
                </c:pt>
                <c:pt idx="2955">
                  <c:v>63854.528345923405</c:v>
                </c:pt>
                <c:pt idx="2956">
                  <c:v>64978.638715811539</c:v>
                </c:pt>
                <c:pt idx="2957">
                  <c:v>66102.749085699208</c:v>
                </c:pt>
                <c:pt idx="2958">
                  <c:v>67226.859455587342</c:v>
                </c:pt>
                <c:pt idx="2959">
                  <c:v>55985.755756707396</c:v>
                </c:pt>
                <c:pt idx="2960">
                  <c:v>57109.866126595531</c:v>
                </c:pt>
                <c:pt idx="2961">
                  <c:v>58233.976496483199</c:v>
                </c:pt>
                <c:pt idx="2962">
                  <c:v>59358.086866371334</c:v>
                </c:pt>
                <c:pt idx="2963">
                  <c:v>60482.197236259468</c:v>
                </c:pt>
                <c:pt idx="2964">
                  <c:v>61606.307606147602</c:v>
                </c:pt>
                <c:pt idx="2965">
                  <c:v>62730.417976035271</c:v>
                </c:pt>
                <c:pt idx="2966">
                  <c:v>63854.528345923405</c:v>
                </c:pt>
                <c:pt idx="2967">
                  <c:v>64978.638715811539</c:v>
                </c:pt>
                <c:pt idx="2968">
                  <c:v>66102.749085699208</c:v>
                </c:pt>
                <c:pt idx="2969">
                  <c:v>67226.859455587342</c:v>
                </c:pt>
                <c:pt idx="2970">
                  <c:v>55985.755756707396</c:v>
                </c:pt>
                <c:pt idx="2971">
                  <c:v>57109.866126595531</c:v>
                </c:pt>
                <c:pt idx="2972">
                  <c:v>58233.976496483199</c:v>
                </c:pt>
                <c:pt idx="2973">
                  <c:v>59358.086866371334</c:v>
                </c:pt>
                <c:pt idx="2974">
                  <c:v>60482.197236259468</c:v>
                </c:pt>
                <c:pt idx="2975">
                  <c:v>61606.307606147602</c:v>
                </c:pt>
                <c:pt idx="2976">
                  <c:v>62730.417976035271</c:v>
                </c:pt>
                <c:pt idx="2977">
                  <c:v>63854.528345923405</c:v>
                </c:pt>
                <c:pt idx="2978">
                  <c:v>64978.638715811539</c:v>
                </c:pt>
                <c:pt idx="2979">
                  <c:v>66102.749085699208</c:v>
                </c:pt>
                <c:pt idx="2980">
                  <c:v>67226.859455587342</c:v>
                </c:pt>
                <c:pt idx="2981">
                  <c:v>55985.755756707396</c:v>
                </c:pt>
                <c:pt idx="2982">
                  <c:v>57109.866126595531</c:v>
                </c:pt>
                <c:pt idx="2983">
                  <c:v>58233.976496483199</c:v>
                </c:pt>
                <c:pt idx="2984">
                  <c:v>59358.086866371334</c:v>
                </c:pt>
                <c:pt idx="2985">
                  <c:v>60482.197236259468</c:v>
                </c:pt>
                <c:pt idx="2986">
                  <c:v>61606.307606147602</c:v>
                </c:pt>
                <c:pt idx="2987">
                  <c:v>62730.417976035271</c:v>
                </c:pt>
                <c:pt idx="2988">
                  <c:v>63854.528345923405</c:v>
                </c:pt>
                <c:pt idx="2989">
                  <c:v>64978.638715811539</c:v>
                </c:pt>
                <c:pt idx="2990">
                  <c:v>66102.749085699208</c:v>
                </c:pt>
                <c:pt idx="2991">
                  <c:v>67226.859455587342</c:v>
                </c:pt>
                <c:pt idx="2992">
                  <c:v>55985.755756707396</c:v>
                </c:pt>
                <c:pt idx="2993">
                  <c:v>57109.866126595531</c:v>
                </c:pt>
                <c:pt idx="2994">
                  <c:v>58233.976496483199</c:v>
                </c:pt>
                <c:pt idx="2995">
                  <c:v>59358.086866371334</c:v>
                </c:pt>
                <c:pt idx="2996">
                  <c:v>60482.197236259468</c:v>
                </c:pt>
                <c:pt idx="2997">
                  <c:v>61606.307606147602</c:v>
                </c:pt>
                <c:pt idx="2998">
                  <c:v>62730.417976035271</c:v>
                </c:pt>
                <c:pt idx="2999">
                  <c:v>63854.528345923405</c:v>
                </c:pt>
                <c:pt idx="3000">
                  <c:v>64978.638715811539</c:v>
                </c:pt>
                <c:pt idx="3001">
                  <c:v>66102.749085699208</c:v>
                </c:pt>
                <c:pt idx="3002">
                  <c:v>67226.859455587342</c:v>
                </c:pt>
                <c:pt idx="3003">
                  <c:v>55985.755756707396</c:v>
                </c:pt>
                <c:pt idx="3004">
                  <c:v>57109.866126595531</c:v>
                </c:pt>
                <c:pt idx="3005">
                  <c:v>58233.976496483199</c:v>
                </c:pt>
                <c:pt idx="3006">
                  <c:v>59358.086866371334</c:v>
                </c:pt>
                <c:pt idx="3007">
                  <c:v>60482.197236259468</c:v>
                </c:pt>
                <c:pt idx="3008">
                  <c:v>61606.307606147602</c:v>
                </c:pt>
                <c:pt idx="3009">
                  <c:v>62730.417976035271</c:v>
                </c:pt>
                <c:pt idx="3010">
                  <c:v>63854.528345923405</c:v>
                </c:pt>
                <c:pt idx="3011">
                  <c:v>64978.638715811539</c:v>
                </c:pt>
                <c:pt idx="3012">
                  <c:v>66102.749085699208</c:v>
                </c:pt>
                <c:pt idx="3013">
                  <c:v>67226.859455587342</c:v>
                </c:pt>
                <c:pt idx="3014">
                  <c:v>55985.755756707396</c:v>
                </c:pt>
                <c:pt idx="3015">
                  <c:v>57109.866126595531</c:v>
                </c:pt>
                <c:pt idx="3016">
                  <c:v>58233.976496483199</c:v>
                </c:pt>
                <c:pt idx="3017">
                  <c:v>59358.086866371334</c:v>
                </c:pt>
                <c:pt idx="3018">
                  <c:v>60482.197236259468</c:v>
                </c:pt>
                <c:pt idx="3019">
                  <c:v>61606.307606147602</c:v>
                </c:pt>
                <c:pt idx="3020">
                  <c:v>62730.417976035271</c:v>
                </c:pt>
                <c:pt idx="3021">
                  <c:v>63854.528345923405</c:v>
                </c:pt>
                <c:pt idx="3022">
                  <c:v>64978.638715811539</c:v>
                </c:pt>
                <c:pt idx="3023">
                  <c:v>66102.749085699208</c:v>
                </c:pt>
                <c:pt idx="3024">
                  <c:v>67226.859455587342</c:v>
                </c:pt>
                <c:pt idx="3025">
                  <c:v>55985.755756707396</c:v>
                </c:pt>
                <c:pt idx="3026">
                  <c:v>57109.866126595531</c:v>
                </c:pt>
                <c:pt idx="3027">
                  <c:v>58233.976496483199</c:v>
                </c:pt>
                <c:pt idx="3028">
                  <c:v>59358.086866371334</c:v>
                </c:pt>
                <c:pt idx="3029">
                  <c:v>60482.197236259468</c:v>
                </c:pt>
                <c:pt idx="3030">
                  <c:v>61606.307606147602</c:v>
                </c:pt>
                <c:pt idx="3031">
                  <c:v>62730.417976035271</c:v>
                </c:pt>
                <c:pt idx="3032">
                  <c:v>63854.528345923405</c:v>
                </c:pt>
                <c:pt idx="3033">
                  <c:v>64978.638715811539</c:v>
                </c:pt>
                <c:pt idx="3034">
                  <c:v>66102.749085699208</c:v>
                </c:pt>
                <c:pt idx="3035">
                  <c:v>67226.859455587342</c:v>
                </c:pt>
                <c:pt idx="3036">
                  <c:v>55985.755756707396</c:v>
                </c:pt>
                <c:pt idx="3037">
                  <c:v>57109.866126595531</c:v>
                </c:pt>
                <c:pt idx="3038">
                  <c:v>58233.976496483199</c:v>
                </c:pt>
                <c:pt idx="3039">
                  <c:v>59358.086866371334</c:v>
                </c:pt>
                <c:pt idx="3040">
                  <c:v>60482.197236259468</c:v>
                </c:pt>
                <c:pt idx="3041">
                  <c:v>61606.307606147602</c:v>
                </c:pt>
                <c:pt idx="3042">
                  <c:v>62730.417976035271</c:v>
                </c:pt>
                <c:pt idx="3043">
                  <c:v>63854.528345923405</c:v>
                </c:pt>
                <c:pt idx="3044">
                  <c:v>64978.638715811539</c:v>
                </c:pt>
                <c:pt idx="3045">
                  <c:v>66102.749085699208</c:v>
                </c:pt>
                <c:pt idx="3046">
                  <c:v>67226.859455587342</c:v>
                </c:pt>
                <c:pt idx="3047">
                  <c:v>55985.755756707396</c:v>
                </c:pt>
                <c:pt idx="3048">
                  <c:v>57109.866126595531</c:v>
                </c:pt>
                <c:pt idx="3049">
                  <c:v>58233.976496483199</c:v>
                </c:pt>
                <c:pt idx="3050">
                  <c:v>59358.086866371334</c:v>
                </c:pt>
                <c:pt idx="3051">
                  <c:v>60482.197236259468</c:v>
                </c:pt>
                <c:pt idx="3052">
                  <c:v>61606.307606147602</c:v>
                </c:pt>
                <c:pt idx="3053">
                  <c:v>62730.417976035271</c:v>
                </c:pt>
                <c:pt idx="3054">
                  <c:v>63854.528345923405</c:v>
                </c:pt>
                <c:pt idx="3055">
                  <c:v>64978.638715811539</c:v>
                </c:pt>
                <c:pt idx="3056">
                  <c:v>66102.749085699208</c:v>
                </c:pt>
                <c:pt idx="3057">
                  <c:v>67226.859455587342</c:v>
                </c:pt>
                <c:pt idx="3058">
                  <c:v>55985.755756707396</c:v>
                </c:pt>
                <c:pt idx="3059">
                  <c:v>57109.866126595531</c:v>
                </c:pt>
                <c:pt idx="3060">
                  <c:v>58233.976496483199</c:v>
                </c:pt>
                <c:pt idx="3061">
                  <c:v>59358.086866371334</c:v>
                </c:pt>
                <c:pt idx="3062">
                  <c:v>60482.197236259468</c:v>
                </c:pt>
                <c:pt idx="3063">
                  <c:v>61606.307606147602</c:v>
                </c:pt>
                <c:pt idx="3064">
                  <c:v>62730.417976035271</c:v>
                </c:pt>
                <c:pt idx="3065">
                  <c:v>63854.528345923405</c:v>
                </c:pt>
                <c:pt idx="3066">
                  <c:v>64978.638715811539</c:v>
                </c:pt>
                <c:pt idx="3067">
                  <c:v>66102.749085699208</c:v>
                </c:pt>
                <c:pt idx="3068">
                  <c:v>67226.859455587342</c:v>
                </c:pt>
                <c:pt idx="3069">
                  <c:v>55985.755756707396</c:v>
                </c:pt>
                <c:pt idx="3070">
                  <c:v>57109.866126595531</c:v>
                </c:pt>
                <c:pt idx="3071">
                  <c:v>58233.976496483199</c:v>
                </c:pt>
                <c:pt idx="3072">
                  <c:v>59358.086866371334</c:v>
                </c:pt>
                <c:pt idx="3073">
                  <c:v>60482.197236259468</c:v>
                </c:pt>
                <c:pt idx="3074">
                  <c:v>61606.307606147602</c:v>
                </c:pt>
                <c:pt idx="3075">
                  <c:v>62730.417976035271</c:v>
                </c:pt>
                <c:pt idx="3076">
                  <c:v>63854.528345923405</c:v>
                </c:pt>
                <c:pt idx="3077">
                  <c:v>64978.638715811539</c:v>
                </c:pt>
                <c:pt idx="3078">
                  <c:v>66102.749085699208</c:v>
                </c:pt>
                <c:pt idx="3079">
                  <c:v>67226.859455587342</c:v>
                </c:pt>
                <c:pt idx="3080">
                  <c:v>55985.755756707396</c:v>
                </c:pt>
                <c:pt idx="3081">
                  <c:v>57109.866126595531</c:v>
                </c:pt>
                <c:pt idx="3082">
                  <c:v>58233.976496483199</c:v>
                </c:pt>
                <c:pt idx="3083">
                  <c:v>59358.086866371334</c:v>
                </c:pt>
                <c:pt idx="3084">
                  <c:v>60482.197236259468</c:v>
                </c:pt>
                <c:pt idx="3085">
                  <c:v>61606.307606147602</c:v>
                </c:pt>
                <c:pt idx="3086">
                  <c:v>62730.417976035271</c:v>
                </c:pt>
                <c:pt idx="3087">
                  <c:v>63854.528345923405</c:v>
                </c:pt>
                <c:pt idx="3088">
                  <c:v>64978.638715811539</c:v>
                </c:pt>
                <c:pt idx="3089">
                  <c:v>66102.749085699208</c:v>
                </c:pt>
                <c:pt idx="3090">
                  <c:v>67226.859455587342</c:v>
                </c:pt>
                <c:pt idx="3091">
                  <c:v>55985.755756707396</c:v>
                </c:pt>
                <c:pt idx="3092">
                  <c:v>57109.866126595531</c:v>
                </c:pt>
                <c:pt idx="3093">
                  <c:v>58233.976496483199</c:v>
                </c:pt>
                <c:pt idx="3094">
                  <c:v>59358.086866371334</c:v>
                </c:pt>
                <c:pt idx="3095">
                  <c:v>60482.197236259468</c:v>
                </c:pt>
                <c:pt idx="3096">
                  <c:v>61606.307606147602</c:v>
                </c:pt>
                <c:pt idx="3097">
                  <c:v>62730.417976035271</c:v>
                </c:pt>
                <c:pt idx="3098">
                  <c:v>63854.528345923405</c:v>
                </c:pt>
                <c:pt idx="3099">
                  <c:v>64978.638715811539</c:v>
                </c:pt>
                <c:pt idx="3100">
                  <c:v>66102.749085699208</c:v>
                </c:pt>
                <c:pt idx="3101">
                  <c:v>67226.859455587342</c:v>
                </c:pt>
                <c:pt idx="3102">
                  <c:v>55985.755756707396</c:v>
                </c:pt>
                <c:pt idx="3103">
                  <c:v>57109.866126595531</c:v>
                </c:pt>
                <c:pt idx="3104">
                  <c:v>58233.976496483199</c:v>
                </c:pt>
                <c:pt idx="3105">
                  <c:v>59358.086866371334</c:v>
                </c:pt>
                <c:pt idx="3106">
                  <c:v>60482.197236259468</c:v>
                </c:pt>
                <c:pt idx="3107">
                  <c:v>61606.307606147602</c:v>
                </c:pt>
                <c:pt idx="3108">
                  <c:v>62730.417976035271</c:v>
                </c:pt>
                <c:pt idx="3109">
                  <c:v>63854.528345923405</c:v>
                </c:pt>
                <c:pt idx="3110">
                  <c:v>64978.638715811539</c:v>
                </c:pt>
                <c:pt idx="3111">
                  <c:v>66102.749085699208</c:v>
                </c:pt>
                <c:pt idx="3112">
                  <c:v>67226.859455587342</c:v>
                </c:pt>
                <c:pt idx="3113">
                  <c:v>55985.755756707396</c:v>
                </c:pt>
                <c:pt idx="3114">
                  <c:v>57109.866126595531</c:v>
                </c:pt>
                <c:pt idx="3115">
                  <c:v>58233.976496483199</c:v>
                </c:pt>
                <c:pt idx="3116">
                  <c:v>59358.086866371334</c:v>
                </c:pt>
                <c:pt idx="3117">
                  <c:v>60482.197236259468</c:v>
                </c:pt>
                <c:pt idx="3118">
                  <c:v>61606.307606147602</c:v>
                </c:pt>
                <c:pt idx="3119">
                  <c:v>62730.417976035271</c:v>
                </c:pt>
                <c:pt idx="3120">
                  <c:v>63854.528345923405</c:v>
                </c:pt>
                <c:pt idx="3121">
                  <c:v>64978.638715811539</c:v>
                </c:pt>
                <c:pt idx="3122">
                  <c:v>66102.749085699208</c:v>
                </c:pt>
                <c:pt idx="3123">
                  <c:v>67226.859455587342</c:v>
                </c:pt>
                <c:pt idx="3124">
                  <c:v>55985.755756707396</c:v>
                </c:pt>
                <c:pt idx="3125">
                  <c:v>57109.866126595531</c:v>
                </c:pt>
                <c:pt idx="3126">
                  <c:v>58233.976496483199</c:v>
                </c:pt>
                <c:pt idx="3127">
                  <c:v>59358.086866371334</c:v>
                </c:pt>
                <c:pt idx="3128">
                  <c:v>60482.197236259468</c:v>
                </c:pt>
                <c:pt idx="3129">
                  <c:v>61606.307606147602</c:v>
                </c:pt>
                <c:pt idx="3130">
                  <c:v>62730.417976035271</c:v>
                </c:pt>
                <c:pt idx="3131">
                  <c:v>63854.528345923405</c:v>
                </c:pt>
                <c:pt idx="3132">
                  <c:v>64978.638715811539</c:v>
                </c:pt>
                <c:pt idx="3133">
                  <c:v>66102.749085699208</c:v>
                </c:pt>
                <c:pt idx="3134">
                  <c:v>67226.859455587342</c:v>
                </c:pt>
                <c:pt idx="3135">
                  <c:v>55985.755756707396</c:v>
                </c:pt>
                <c:pt idx="3136">
                  <c:v>57109.866126595531</c:v>
                </c:pt>
                <c:pt idx="3137">
                  <c:v>58233.976496483199</c:v>
                </c:pt>
                <c:pt idx="3138">
                  <c:v>59358.086866371334</c:v>
                </c:pt>
                <c:pt idx="3139">
                  <c:v>60482.197236259468</c:v>
                </c:pt>
                <c:pt idx="3140">
                  <c:v>61606.307606147602</c:v>
                </c:pt>
                <c:pt idx="3141">
                  <c:v>62730.417976035271</c:v>
                </c:pt>
                <c:pt idx="3142">
                  <c:v>63854.528345923405</c:v>
                </c:pt>
                <c:pt idx="3143">
                  <c:v>64978.638715811539</c:v>
                </c:pt>
                <c:pt idx="3144">
                  <c:v>66102.749085699208</c:v>
                </c:pt>
                <c:pt idx="3145">
                  <c:v>67226.859455587342</c:v>
                </c:pt>
                <c:pt idx="3146">
                  <c:v>55985.755756707396</c:v>
                </c:pt>
                <c:pt idx="3147">
                  <c:v>57109.866126595531</c:v>
                </c:pt>
                <c:pt idx="3148">
                  <c:v>58233.976496483199</c:v>
                </c:pt>
                <c:pt idx="3149">
                  <c:v>59358.086866371334</c:v>
                </c:pt>
                <c:pt idx="3150">
                  <c:v>60482.197236259468</c:v>
                </c:pt>
                <c:pt idx="3151">
                  <c:v>61606.307606147602</c:v>
                </c:pt>
                <c:pt idx="3152">
                  <c:v>62730.417976035271</c:v>
                </c:pt>
                <c:pt idx="3153">
                  <c:v>63854.528345923405</c:v>
                </c:pt>
                <c:pt idx="3154">
                  <c:v>64978.638715811539</c:v>
                </c:pt>
                <c:pt idx="3155">
                  <c:v>66102.749085699208</c:v>
                </c:pt>
                <c:pt idx="3156">
                  <c:v>67226.859455587342</c:v>
                </c:pt>
                <c:pt idx="3157">
                  <c:v>55985.755756707396</c:v>
                </c:pt>
                <c:pt idx="3158">
                  <c:v>57109.866126595531</c:v>
                </c:pt>
                <c:pt idx="3159">
                  <c:v>58233.976496483199</c:v>
                </c:pt>
                <c:pt idx="3160">
                  <c:v>59358.086866371334</c:v>
                </c:pt>
                <c:pt idx="3161">
                  <c:v>60482.197236259468</c:v>
                </c:pt>
                <c:pt idx="3162">
                  <c:v>61606.307606147602</c:v>
                </c:pt>
                <c:pt idx="3163">
                  <c:v>62730.417976035271</c:v>
                </c:pt>
                <c:pt idx="3164">
                  <c:v>63854.528345923405</c:v>
                </c:pt>
                <c:pt idx="3165">
                  <c:v>64978.638715811539</c:v>
                </c:pt>
                <c:pt idx="3166">
                  <c:v>66102.749085699208</c:v>
                </c:pt>
                <c:pt idx="3167">
                  <c:v>67226.859455587342</c:v>
                </c:pt>
                <c:pt idx="3168">
                  <c:v>55985.755756707396</c:v>
                </c:pt>
                <c:pt idx="3169">
                  <c:v>57109.866126595531</c:v>
                </c:pt>
                <c:pt idx="3170">
                  <c:v>58233.976496483199</c:v>
                </c:pt>
                <c:pt idx="3171">
                  <c:v>59358.086866371334</c:v>
                </c:pt>
                <c:pt idx="3172">
                  <c:v>60482.197236259468</c:v>
                </c:pt>
                <c:pt idx="3173">
                  <c:v>61606.307606147602</c:v>
                </c:pt>
                <c:pt idx="3174">
                  <c:v>62730.417976035271</c:v>
                </c:pt>
                <c:pt idx="3175">
                  <c:v>63854.528345923405</c:v>
                </c:pt>
                <c:pt idx="3176">
                  <c:v>64978.638715811539</c:v>
                </c:pt>
                <c:pt idx="3177">
                  <c:v>66102.749085699208</c:v>
                </c:pt>
                <c:pt idx="3178">
                  <c:v>67226.859455587342</c:v>
                </c:pt>
                <c:pt idx="3179">
                  <c:v>55985.755756707396</c:v>
                </c:pt>
                <c:pt idx="3180">
                  <c:v>57109.866126595531</c:v>
                </c:pt>
                <c:pt idx="3181">
                  <c:v>58233.976496483199</c:v>
                </c:pt>
                <c:pt idx="3182">
                  <c:v>59358.086866371334</c:v>
                </c:pt>
                <c:pt idx="3183">
                  <c:v>60482.197236259468</c:v>
                </c:pt>
                <c:pt idx="3184">
                  <c:v>61606.307606147602</c:v>
                </c:pt>
                <c:pt idx="3185">
                  <c:v>62730.417976035271</c:v>
                </c:pt>
                <c:pt idx="3186">
                  <c:v>63854.528345923405</c:v>
                </c:pt>
                <c:pt idx="3187">
                  <c:v>64978.638715811539</c:v>
                </c:pt>
                <c:pt idx="3188">
                  <c:v>66102.749085699208</c:v>
                </c:pt>
                <c:pt idx="3189">
                  <c:v>67226.859455587342</c:v>
                </c:pt>
                <c:pt idx="3190">
                  <c:v>55985.755756707396</c:v>
                </c:pt>
                <c:pt idx="3191">
                  <c:v>57109.866126595531</c:v>
                </c:pt>
                <c:pt idx="3192">
                  <c:v>58233.976496483199</c:v>
                </c:pt>
                <c:pt idx="3193">
                  <c:v>59358.086866371334</c:v>
                </c:pt>
                <c:pt idx="3194">
                  <c:v>60482.197236259468</c:v>
                </c:pt>
                <c:pt idx="3195">
                  <c:v>61606.307606147602</c:v>
                </c:pt>
                <c:pt idx="3196">
                  <c:v>62730.417976035271</c:v>
                </c:pt>
                <c:pt idx="3197">
                  <c:v>63854.528345923405</c:v>
                </c:pt>
                <c:pt idx="3198">
                  <c:v>64978.638715811539</c:v>
                </c:pt>
                <c:pt idx="3199">
                  <c:v>66102.749085699208</c:v>
                </c:pt>
                <c:pt idx="3200">
                  <c:v>67226.859455587342</c:v>
                </c:pt>
                <c:pt idx="3201">
                  <c:v>55985.755756707396</c:v>
                </c:pt>
                <c:pt idx="3202">
                  <c:v>57109.866126595531</c:v>
                </c:pt>
                <c:pt idx="3203">
                  <c:v>58233.976496483199</c:v>
                </c:pt>
                <c:pt idx="3204">
                  <c:v>59358.086866371334</c:v>
                </c:pt>
                <c:pt idx="3205">
                  <c:v>60482.197236259468</c:v>
                </c:pt>
                <c:pt idx="3206">
                  <c:v>61606.307606147602</c:v>
                </c:pt>
                <c:pt idx="3207">
                  <c:v>62730.417976035271</c:v>
                </c:pt>
                <c:pt idx="3208">
                  <c:v>63854.528345923405</c:v>
                </c:pt>
                <c:pt idx="3209">
                  <c:v>64978.638715811539</c:v>
                </c:pt>
                <c:pt idx="3210">
                  <c:v>66102.749085699208</c:v>
                </c:pt>
                <c:pt idx="3211">
                  <c:v>67226.859455587342</c:v>
                </c:pt>
                <c:pt idx="3212">
                  <c:v>55985.755756707396</c:v>
                </c:pt>
                <c:pt idx="3213">
                  <c:v>57109.866126595531</c:v>
                </c:pt>
                <c:pt idx="3214">
                  <c:v>58233.976496483199</c:v>
                </c:pt>
                <c:pt idx="3215">
                  <c:v>59358.086866371334</c:v>
                </c:pt>
                <c:pt idx="3216">
                  <c:v>60482.197236259468</c:v>
                </c:pt>
                <c:pt idx="3217">
                  <c:v>61606.307606147602</c:v>
                </c:pt>
                <c:pt idx="3218">
                  <c:v>62730.417976035271</c:v>
                </c:pt>
                <c:pt idx="3219">
                  <c:v>63854.528345923405</c:v>
                </c:pt>
                <c:pt idx="3220">
                  <c:v>64978.638715811539</c:v>
                </c:pt>
                <c:pt idx="3221">
                  <c:v>66102.749085699208</c:v>
                </c:pt>
                <c:pt idx="3222">
                  <c:v>67226.859455587342</c:v>
                </c:pt>
                <c:pt idx="3223">
                  <c:v>55985.755756707396</c:v>
                </c:pt>
                <c:pt idx="3224">
                  <c:v>57109.866126595531</c:v>
                </c:pt>
                <c:pt idx="3225">
                  <c:v>58233.976496483199</c:v>
                </c:pt>
                <c:pt idx="3226">
                  <c:v>59358.086866371334</c:v>
                </c:pt>
                <c:pt idx="3227">
                  <c:v>60482.197236259468</c:v>
                </c:pt>
                <c:pt idx="3228">
                  <c:v>61606.307606147602</c:v>
                </c:pt>
                <c:pt idx="3229">
                  <c:v>62730.417976035271</c:v>
                </c:pt>
                <c:pt idx="3230">
                  <c:v>63854.528345923405</c:v>
                </c:pt>
                <c:pt idx="3231">
                  <c:v>64978.638715811539</c:v>
                </c:pt>
                <c:pt idx="3232">
                  <c:v>66102.749085699208</c:v>
                </c:pt>
                <c:pt idx="3233">
                  <c:v>67226.859455587342</c:v>
                </c:pt>
                <c:pt idx="3234">
                  <c:v>55985.755756707396</c:v>
                </c:pt>
                <c:pt idx="3235">
                  <c:v>57109.866126595531</c:v>
                </c:pt>
                <c:pt idx="3236">
                  <c:v>58233.976496483199</c:v>
                </c:pt>
                <c:pt idx="3237">
                  <c:v>59358.086866371334</c:v>
                </c:pt>
                <c:pt idx="3238">
                  <c:v>60482.197236259468</c:v>
                </c:pt>
                <c:pt idx="3239">
                  <c:v>61606.307606147602</c:v>
                </c:pt>
                <c:pt idx="3240">
                  <c:v>62730.417976035271</c:v>
                </c:pt>
                <c:pt idx="3241">
                  <c:v>63854.528345923405</c:v>
                </c:pt>
                <c:pt idx="3242">
                  <c:v>64978.638715811539</c:v>
                </c:pt>
                <c:pt idx="3243">
                  <c:v>66102.749085699208</c:v>
                </c:pt>
                <c:pt idx="3244">
                  <c:v>67226.859455587342</c:v>
                </c:pt>
                <c:pt idx="3245">
                  <c:v>55985.755756707396</c:v>
                </c:pt>
                <c:pt idx="3246">
                  <c:v>57109.866126595531</c:v>
                </c:pt>
                <c:pt idx="3247">
                  <c:v>58233.976496483199</c:v>
                </c:pt>
                <c:pt idx="3248">
                  <c:v>59358.086866371334</c:v>
                </c:pt>
                <c:pt idx="3249">
                  <c:v>60482.197236259468</c:v>
                </c:pt>
                <c:pt idx="3250">
                  <c:v>61606.307606147602</c:v>
                </c:pt>
                <c:pt idx="3251">
                  <c:v>62730.417976035271</c:v>
                </c:pt>
                <c:pt idx="3252">
                  <c:v>63854.528345923405</c:v>
                </c:pt>
                <c:pt idx="3253">
                  <c:v>64978.638715811539</c:v>
                </c:pt>
                <c:pt idx="3254">
                  <c:v>66102.749085699208</c:v>
                </c:pt>
                <c:pt idx="3255">
                  <c:v>67226.859455587342</c:v>
                </c:pt>
                <c:pt idx="3256">
                  <c:v>55985.755756707396</c:v>
                </c:pt>
                <c:pt idx="3257">
                  <c:v>57109.866126595531</c:v>
                </c:pt>
                <c:pt idx="3258">
                  <c:v>58233.976496483199</c:v>
                </c:pt>
                <c:pt idx="3259">
                  <c:v>59358.086866371334</c:v>
                </c:pt>
                <c:pt idx="3260">
                  <c:v>60482.197236259468</c:v>
                </c:pt>
                <c:pt idx="3261">
                  <c:v>61606.307606147602</c:v>
                </c:pt>
                <c:pt idx="3262">
                  <c:v>62730.417976035271</c:v>
                </c:pt>
                <c:pt idx="3263">
                  <c:v>63854.528345923405</c:v>
                </c:pt>
                <c:pt idx="3264">
                  <c:v>64978.638715811539</c:v>
                </c:pt>
                <c:pt idx="3265">
                  <c:v>66102.749085699208</c:v>
                </c:pt>
                <c:pt idx="3266">
                  <c:v>67226.859455587342</c:v>
                </c:pt>
                <c:pt idx="3267">
                  <c:v>55985.755756707396</c:v>
                </c:pt>
                <c:pt idx="3268">
                  <c:v>57109.866126595531</c:v>
                </c:pt>
                <c:pt idx="3269">
                  <c:v>58233.976496483199</c:v>
                </c:pt>
                <c:pt idx="3270">
                  <c:v>59358.086866371334</c:v>
                </c:pt>
                <c:pt idx="3271">
                  <c:v>60482.197236259468</c:v>
                </c:pt>
                <c:pt idx="3272">
                  <c:v>61606.307606147602</c:v>
                </c:pt>
                <c:pt idx="3273">
                  <c:v>62730.417976035271</c:v>
                </c:pt>
                <c:pt idx="3274">
                  <c:v>63854.528345923405</c:v>
                </c:pt>
                <c:pt idx="3275">
                  <c:v>64978.638715811539</c:v>
                </c:pt>
                <c:pt idx="3276">
                  <c:v>66102.749085699208</c:v>
                </c:pt>
                <c:pt idx="3277">
                  <c:v>67226.859455587342</c:v>
                </c:pt>
                <c:pt idx="3278">
                  <c:v>55985.755756707396</c:v>
                </c:pt>
                <c:pt idx="3279">
                  <c:v>57109.866126595531</c:v>
                </c:pt>
                <c:pt idx="3280">
                  <c:v>58233.976496483199</c:v>
                </c:pt>
                <c:pt idx="3281">
                  <c:v>59358.086866371334</c:v>
                </c:pt>
                <c:pt idx="3282">
                  <c:v>60482.197236259468</c:v>
                </c:pt>
                <c:pt idx="3283">
                  <c:v>61606.307606147602</c:v>
                </c:pt>
                <c:pt idx="3284">
                  <c:v>62730.417976035271</c:v>
                </c:pt>
                <c:pt idx="3285">
                  <c:v>63854.528345923405</c:v>
                </c:pt>
                <c:pt idx="3286">
                  <c:v>64978.638715811539</c:v>
                </c:pt>
                <c:pt idx="3287">
                  <c:v>66102.749085699208</c:v>
                </c:pt>
                <c:pt idx="3288">
                  <c:v>67226.859455587342</c:v>
                </c:pt>
                <c:pt idx="3289">
                  <c:v>55985.755756707396</c:v>
                </c:pt>
                <c:pt idx="3290">
                  <c:v>57109.866126595531</c:v>
                </c:pt>
                <c:pt idx="3291">
                  <c:v>58233.976496483199</c:v>
                </c:pt>
                <c:pt idx="3292">
                  <c:v>59358.086866371334</c:v>
                </c:pt>
                <c:pt idx="3293">
                  <c:v>60482.197236259468</c:v>
                </c:pt>
                <c:pt idx="3294">
                  <c:v>61606.307606147602</c:v>
                </c:pt>
                <c:pt idx="3295">
                  <c:v>62730.417976035271</c:v>
                </c:pt>
                <c:pt idx="3296">
                  <c:v>63854.528345923405</c:v>
                </c:pt>
                <c:pt idx="3297">
                  <c:v>64978.638715811539</c:v>
                </c:pt>
                <c:pt idx="3298">
                  <c:v>66102.749085699208</c:v>
                </c:pt>
                <c:pt idx="3299">
                  <c:v>67226.859455587342</c:v>
                </c:pt>
                <c:pt idx="3300">
                  <c:v>55985.755756707396</c:v>
                </c:pt>
                <c:pt idx="3301">
                  <c:v>57109.866126595531</c:v>
                </c:pt>
                <c:pt idx="3302">
                  <c:v>58233.976496483199</c:v>
                </c:pt>
                <c:pt idx="3303">
                  <c:v>59358.086866371334</c:v>
                </c:pt>
                <c:pt idx="3304">
                  <c:v>60482.197236259468</c:v>
                </c:pt>
                <c:pt idx="3305">
                  <c:v>61606.307606147602</c:v>
                </c:pt>
                <c:pt idx="3306">
                  <c:v>62730.417976035271</c:v>
                </c:pt>
                <c:pt idx="3307">
                  <c:v>63854.528345923405</c:v>
                </c:pt>
                <c:pt idx="3308">
                  <c:v>64978.638715811539</c:v>
                </c:pt>
                <c:pt idx="3309">
                  <c:v>66102.749085699208</c:v>
                </c:pt>
                <c:pt idx="3310">
                  <c:v>67226.859455587342</c:v>
                </c:pt>
                <c:pt idx="3311">
                  <c:v>55985.755756707396</c:v>
                </c:pt>
                <c:pt idx="3312">
                  <c:v>57109.866126595531</c:v>
                </c:pt>
                <c:pt idx="3313">
                  <c:v>58233.976496483199</c:v>
                </c:pt>
                <c:pt idx="3314">
                  <c:v>59358.086866371334</c:v>
                </c:pt>
                <c:pt idx="3315">
                  <c:v>60482.197236259468</c:v>
                </c:pt>
                <c:pt idx="3316">
                  <c:v>61606.307606147602</c:v>
                </c:pt>
                <c:pt idx="3317">
                  <c:v>62730.417976035271</c:v>
                </c:pt>
                <c:pt idx="3318">
                  <c:v>63854.528345923405</c:v>
                </c:pt>
                <c:pt idx="3319">
                  <c:v>64978.638715811539</c:v>
                </c:pt>
                <c:pt idx="3320">
                  <c:v>66102.749085699208</c:v>
                </c:pt>
                <c:pt idx="3321">
                  <c:v>67226.859455587342</c:v>
                </c:pt>
                <c:pt idx="3322">
                  <c:v>55985.755756707396</c:v>
                </c:pt>
                <c:pt idx="3323">
                  <c:v>57109.866126595531</c:v>
                </c:pt>
                <c:pt idx="3324">
                  <c:v>58233.976496483199</c:v>
                </c:pt>
                <c:pt idx="3325">
                  <c:v>59358.086866371334</c:v>
                </c:pt>
                <c:pt idx="3326">
                  <c:v>60482.197236259468</c:v>
                </c:pt>
                <c:pt idx="3327">
                  <c:v>61606.307606147602</c:v>
                </c:pt>
                <c:pt idx="3328">
                  <c:v>62730.417976035271</c:v>
                </c:pt>
                <c:pt idx="3329">
                  <c:v>63854.528345923405</c:v>
                </c:pt>
                <c:pt idx="3330">
                  <c:v>64978.638715811539</c:v>
                </c:pt>
                <c:pt idx="3331">
                  <c:v>66102.749085699208</c:v>
                </c:pt>
                <c:pt idx="3332">
                  <c:v>67226.859455587342</c:v>
                </c:pt>
                <c:pt idx="3333">
                  <c:v>55985.755756707396</c:v>
                </c:pt>
                <c:pt idx="3334">
                  <c:v>57109.866126595531</c:v>
                </c:pt>
                <c:pt idx="3335">
                  <c:v>58233.976496483199</c:v>
                </c:pt>
                <c:pt idx="3336">
                  <c:v>59358.086866371334</c:v>
                </c:pt>
                <c:pt idx="3337">
                  <c:v>60482.197236259468</c:v>
                </c:pt>
                <c:pt idx="3338">
                  <c:v>61606.307606147602</c:v>
                </c:pt>
                <c:pt idx="3339">
                  <c:v>62730.417976035271</c:v>
                </c:pt>
                <c:pt idx="3340">
                  <c:v>63854.528345923405</c:v>
                </c:pt>
                <c:pt idx="3341">
                  <c:v>64978.638715811539</c:v>
                </c:pt>
                <c:pt idx="3342">
                  <c:v>66102.749085699208</c:v>
                </c:pt>
                <c:pt idx="3343">
                  <c:v>67226.859455587342</c:v>
                </c:pt>
                <c:pt idx="3344">
                  <c:v>55985.755756707396</c:v>
                </c:pt>
                <c:pt idx="3345">
                  <c:v>57109.866126595531</c:v>
                </c:pt>
                <c:pt idx="3346">
                  <c:v>58233.976496483199</c:v>
                </c:pt>
                <c:pt idx="3347">
                  <c:v>59358.086866371334</c:v>
                </c:pt>
                <c:pt idx="3348">
                  <c:v>60482.197236259468</c:v>
                </c:pt>
                <c:pt idx="3349">
                  <c:v>61606.307606147602</c:v>
                </c:pt>
                <c:pt idx="3350">
                  <c:v>62730.417976035271</c:v>
                </c:pt>
                <c:pt idx="3351">
                  <c:v>63854.528345923405</c:v>
                </c:pt>
                <c:pt idx="3352">
                  <c:v>64978.638715811539</c:v>
                </c:pt>
                <c:pt idx="3353">
                  <c:v>66102.749085699208</c:v>
                </c:pt>
                <c:pt idx="3354">
                  <c:v>67226.859455587342</c:v>
                </c:pt>
                <c:pt idx="3355">
                  <c:v>55985.755756707396</c:v>
                </c:pt>
                <c:pt idx="3356">
                  <c:v>57109.866126595531</c:v>
                </c:pt>
                <c:pt idx="3357">
                  <c:v>58233.976496483199</c:v>
                </c:pt>
                <c:pt idx="3358">
                  <c:v>59358.086866371334</c:v>
                </c:pt>
                <c:pt idx="3359">
                  <c:v>60482.197236259468</c:v>
                </c:pt>
                <c:pt idx="3360">
                  <c:v>61606.307606147602</c:v>
                </c:pt>
                <c:pt idx="3361">
                  <c:v>62730.417976035271</c:v>
                </c:pt>
                <c:pt idx="3362">
                  <c:v>63854.528345923405</c:v>
                </c:pt>
                <c:pt idx="3363">
                  <c:v>64978.638715811539</c:v>
                </c:pt>
                <c:pt idx="3364">
                  <c:v>66102.749085699208</c:v>
                </c:pt>
                <c:pt idx="3365">
                  <c:v>67226.859455587342</c:v>
                </c:pt>
                <c:pt idx="3366">
                  <c:v>55985.755756707396</c:v>
                </c:pt>
                <c:pt idx="3367">
                  <c:v>57109.866126595531</c:v>
                </c:pt>
                <c:pt idx="3368">
                  <c:v>58233.976496483199</c:v>
                </c:pt>
                <c:pt idx="3369">
                  <c:v>59358.086866371334</c:v>
                </c:pt>
                <c:pt idx="3370">
                  <c:v>60482.197236259468</c:v>
                </c:pt>
                <c:pt idx="3371">
                  <c:v>61606.307606147602</c:v>
                </c:pt>
                <c:pt idx="3372">
                  <c:v>62730.417976035271</c:v>
                </c:pt>
                <c:pt idx="3373">
                  <c:v>63854.528345923405</c:v>
                </c:pt>
                <c:pt idx="3374">
                  <c:v>64978.638715811539</c:v>
                </c:pt>
                <c:pt idx="3375">
                  <c:v>66102.749085699208</c:v>
                </c:pt>
                <c:pt idx="3376">
                  <c:v>67226.859455587342</c:v>
                </c:pt>
                <c:pt idx="3377">
                  <c:v>55985.755756707396</c:v>
                </c:pt>
                <c:pt idx="3378">
                  <c:v>57109.866126595531</c:v>
                </c:pt>
                <c:pt idx="3379">
                  <c:v>58233.976496483199</c:v>
                </c:pt>
                <c:pt idx="3380">
                  <c:v>59358.086866371334</c:v>
                </c:pt>
                <c:pt idx="3381">
                  <c:v>60482.197236259468</c:v>
                </c:pt>
                <c:pt idx="3382">
                  <c:v>61606.307606147602</c:v>
                </c:pt>
                <c:pt idx="3383">
                  <c:v>62730.417976035271</c:v>
                </c:pt>
                <c:pt idx="3384">
                  <c:v>63854.528345923405</c:v>
                </c:pt>
                <c:pt idx="3385">
                  <c:v>64978.638715811539</c:v>
                </c:pt>
                <c:pt idx="3386">
                  <c:v>66102.749085699208</c:v>
                </c:pt>
                <c:pt idx="3387">
                  <c:v>67226.859455587342</c:v>
                </c:pt>
                <c:pt idx="3388">
                  <c:v>55985.755756707396</c:v>
                </c:pt>
                <c:pt idx="3389">
                  <c:v>57109.866126595531</c:v>
                </c:pt>
                <c:pt idx="3390">
                  <c:v>58233.976496483199</c:v>
                </c:pt>
                <c:pt idx="3391">
                  <c:v>59358.086866371334</c:v>
                </c:pt>
                <c:pt idx="3392">
                  <c:v>60482.197236259468</c:v>
                </c:pt>
                <c:pt idx="3393">
                  <c:v>61606.307606147602</c:v>
                </c:pt>
                <c:pt idx="3394">
                  <c:v>62730.417976035271</c:v>
                </c:pt>
                <c:pt idx="3395">
                  <c:v>63854.528345923405</c:v>
                </c:pt>
                <c:pt idx="3396">
                  <c:v>64978.638715811539</c:v>
                </c:pt>
                <c:pt idx="3397">
                  <c:v>66102.749085699208</c:v>
                </c:pt>
                <c:pt idx="3398">
                  <c:v>67226.859455587342</c:v>
                </c:pt>
                <c:pt idx="3399">
                  <c:v>55985.755756707396</c:v>
                </c:pt>
                <c:pt idx="3400">
                  <c:v>57109.866126595531</c:v>
                </c:pt>
                <c:pt idx="3401">
                  <c:v>58233.976496483199</c:v>
                </c:pt>
                <c:pt idx="3402">
                  <c:v>59358.086866371334</c:v>
                </c:pt>
                <c:pt idx="3403">
                  <c:v>60482.197236259468</c:v>
                </c:pt>
                <c:pt idx="3404">
                  <c:v>61606.307606147602</c:v>
                </c:pt>
                <c:pt idx="3405">
                  <c:v>62730.417976035271</c:v>
                </c:pt>
                <c:pt idx="3406">
                  <c:v>63854.528345923405</c:v>
                </c:pt>
                <c:pt idx="3407">
                  <c:v>64978.638715811539</c:v>
                </c:pt>
                <c:pt idx="3408">
                  <c:v>66102.749085699208</c:v>
                </c:pt>
                <c:pt idx="3409">
                  <c:v>67226.859455587342</c:v>
                </c:pt>
                <c:pt idx="3410">
                  <c:v>55985.755756707396</c:v>
                </c:pt>
                <c:pt idx="3411">
                  <c:v>57109.866126595531</c:v>
                </c:pt>
                <c:pt idx="3412">
                  <c:v>58233.976496483199</c:v>
                </c:pt>
                <c:pt idx="3413">
                  <c:v>59358.086866371334</c:v>
                </c:pt>
                <c:pt idx="3414">
                  <c:v>60482.197236259468</c:v>
                </c:pt>
                <c:pt idx="3415">
                  <c:v>61606.307606147602</c:v>
                </c:pt>
                <c:pt idx="3416">
                  <c:v>62730.417976035271</c:v>
                </c:pt>
                <c:pt idx="3417">
                  <c:v>63854.528345923405</c:v>
                </c:pt>
                <c:pt idx="3418">
                  <c:v>64978.638715811539</c:v>
                </c:pt>
                <c:pt idx="3419">
                  <c:v>66102.749085699208</c:v>
                </c:pt>
                <c:pt idx="3420">
                  <c:v>67226.859455587342</c:v>
                </c:pt>
                <c:pt idx="3421">
                  <c:v>55985.755756707396</c:v>
                </c:pt>
                <c:pt idx="3422">
                  <c:v>57109.866126595531</c:v>
                </c:pt>
                <c:pt idx="3423">
                  <c:v>58233.976496483199</c:v>
                </c:pt>
                <c:pt idx="3424">
                  <c:v>59358.086866371334</c:v>
                </c:pt>
                <c:pt idx="3425">
                  <c:v>60482.197236259468</c:v>
                </c:pt>
                <c:pt idx="3426">
                  <c:v>61606.307606147602</c:v>
                </c:pt>
                <c:pt idx="3427">
                  <c:v>62730.417976035271</c:v>
                </c:pt>
                <c:pt idx="3428">
                  <c:v>63854.528345923405</c:v>
                </c:pt>
                <c:pt idx="3429">
                  <c:v>64978.638715811539</c:v>
                </c:pt>
                <c:pt idx="3430">
                  <c:v>66102.749085699208</c:v>
                </c:pt>
                <c:pt idx="3431">
                  <c:v>67226.859455587342</c:v>
                </c:pt>
                <c:pt idx="3432">
                  <c:v>55985.755756707396</c:v>
                </c:pt>
                <c:pt idx="3433">
                  <c:v>57109.866126595531</c:v>
                </c:pt>
                <c:pt idx="3434">
                  <c:v>58233.976496483199</c:v>
                </c:pt>
                <c:pt idx="3435">
                  <c:v>59358.086866371334</c:v>
                </c:pt>
                <c:pt idx="3436">
                  <c:v>60482.197236259468</c:v>
                </c:pt>
                <c:pt idx="3437">
                  <c:v>61606.307606147602</c:v>
                </c:pt>
                <c:pt idx="3438">
                  <c:v>62730.417976035271</c:v>
                </c:pt>
                <c:pt idx="3439">
                  <c:v>63854.528345923405</c:v>
                </c:pt>
                <c:pt idx="3440">
                  <c:v>64978.638715811539</c:v>
                </c:pt>
                <c:pt idx="3441">
                  <c:v>66102.749085699208</c:v>
                </c:pt>
                <c:pt idx="3442">
                  <c:v>67226.859455587342</c:v>
                </c:pt>
                <c:pt idx="3443">
                  <c:v>55985.755756707396</c:v>
                </c:pt>
                <c:pt idx="3444">
                  <c:v>57109.866126595531</c:v>
                </c:pt>
                <c:pt idx="3445">
                  <c:v>58233.976496483199</c:v>
                </c:pt>
                <c:pt idx="3446">
                  <c:v>59358.086866371334</c:v>
                </c:pt>
                <c:pt idx="3447">
                  <c:v>60482.197236259468</c:v>
                </c:pt>
                <c:pt idx="3448">
                  <c:v>61606.307606147602</c:v>
                </c:pt>
                <c:pt idx="3449">
                  <c:v>62730.417976035271</c:v>
                </c:pt>
                <c:pt idx="3450">
                  <c:v>63854.528345923405</c:v>
                </c:pt>
                <c:pt idx="3451">
                  <c:v>64978.638715811539</c:v>
                </c:pt>
                <c:pt idx="3452">
                  <c:v>66102.749085699208</c:v>
                </c:pt>
                <c:pt idx="3453">
                  <c:v>67226.859455587342</c:v>
                </c:pt>
                <c:pt idx="3454">
                  <c:v>55985.755756707396</c:v>
                </c:pt>
                <c:pt idx="3455">
                  <c:v>57109.866126595531</c:v>
                </c:pt>
                <c:pt idx="3456">
                  <c:v>58233.976496483199</c:v>
                </c:pt>
                <c:pt idx="3457">
                  <c:v>59358.086866371334</c:v>
                </c:pt>
                <c:pt idx="3458">
                  <c:v>60482.197236259468</c:v>
                </c:pt>
                <c:pt idx="3459">
                  <c:v>61606.307606147602</c:v>
                </c:pt>
                <c:pt idx="3460">
                  <c:v>62730.417976035271</c:v>
                </c:pt>
                <c:pt idx="3461">
                  <c:v>63854.528345923405</c:v>
                </c:pt>
                <c:pt idx="3462">
                  <c:v>64978.638715811539</c:v>
                </c:pt>
                <c:pt idx="3463">
                  <c:v>66102.749085699208</c:v>
                </c:pt>
                <c:pt idx="3464">
                  <c:v>67226.859455587342</c:v>
                </c:pt>
                <c:pt idx="3465">
                  <c:v>55985.755756707396</c:v>
                </c:pt>
                <c:pt idx="3466">
                  <c:v>57109.866126595531</c:v>
                </c:pt>
                <c:pt idx="3467">
                  <c:v>58233.976496483199</c:v>
                </c:pt>
                <c:pt idx="3468">
                  <c:v>59358.086866371334</c:v>
                </c:pt>
                <c:pt idx="3469">
                  <c:v>60482.197236259468</c:v>
                </c:pt>
                <c:pt idx="3470">
                  <c:v>61606.307606147602</c:v>
                </c:pt>
                <c:pt idx="3471">
                  <c:v>62730.417976035271</c:v>
                </c:pt>
                <c:pt idx="3472">
                  <c:v>63854.528345923405</c:v>
                </c:pt>
                <c:pt idx="3473">
                  <c:v>64978.638715811539</c:v>
                </c:pt>
                <c:pt idx="3474">
                  <c:v>66102.749085699208</c:v>
                </c:pt>
                <c:pt idx="3475">
                  <c:v>67226.859455587342</c:v>
                </c:pt>
                <c:pt idx="3476">
                  <c:v>55985.755756707396</c:v>
                </c:pt>
                <c:pt idx="3477">
                  <c:v>57109.866126595531</c:v>
                </c:pt>
                <c:pt idx="3478">
                  <c:v>58233.976496483199</c:v>
                </c:pt>
                <c:pt idx="3479">
                  <c:v>59358.086866371334</c:v>
                </c:pt>
                <c:pt idx="3480">
                  <c:v>60482.197236259468</c:v>
                </c:pt>
                <c:pt idx="3481">
                  <c:v>61606.307606147602</c:v>
                </c:pt>
                <c:pt idx="3482">
                  <c:v>62730.417976035271</c:v>
                </c:pt>
                <c:pt idx="3483">
                  <c:v>63854.528345923405</c:v>
                </c:pt>
                <c:pt idx="3484">
                  <c:v>64978.638715811539</c:v>
                </c:pt>
                <c:pt idx="3485">
                  <c:v>66102.749085699208</c:v>
                </c:pt>
                <c:pt idx="3486">
                  <c:v>67226.859455587342</c:v>
                </c:pt>
                <c:pt idx="3487">
                  <c:v>55985.755756707396</c:v>
                </c:pt>
                <c:pt idx="3488">
                  <c:v>57109.866126595531</c:v>
                </c:pt>
                <c:pt idx="3489">
                  <c:v>58233.976496483199</c:v>
                </c:pt>
                <c:pt idx="3490">
                  <c:v>59358.086866371334</c:v>
                </c:pt>
                <c:pt idx="3491">
                  <c:v>60482.197236259468</c:v>
                </c:pt>
                <c:pt idx="3492">
                  <c:v>61606.307606147602</c:v>
                </c:pt>
                <c:pt idx="3493">
                  <c:v>62730.417976035271</c:v>
                </c:pt>
                <c:pt idx="3494">
                  <c:v>63854.528345923405</c:v>
                </c:pt>
                <c:pt idx="3495">
                  <c:v>64978.638715811539</c:v>
                </c:pt>
                <c:pt idx="3496">
                  <c:v>66102.749085699208</c:v>
                </c:pt>
                <c:pt idx="3497">
                  <c:v>67226.859455587342</c:v>
                </c:pt>
                <c:pt idx="3498">
                  <c:v>55985.755756707396</c:v>
                </c:pt>
                <c:pt idx="3499">
                  <c:v>57109.866126595531</c:v>
                </c:pt>
                <c:pt idx="3500">
                  <c:v>58233.976496483199</c:v>
                </c:pt>
                <c:pt idx="3501">
                  <c:v>59358.086866371334</c:v>
                </c:pt>
                <c:pt idx="3502">
                  <c:v>60482.197236259468</c:v>
                </c:pt>
                <c:pt idx="3503">
                  <c:v>61606.307606147602</c:v>
                </c:pt>
                <c:pt idx="3504">
                  <c:v>62730.417976035271</c:v>
                </c:pt>
                <c:pt idx="3505">
                  <c:v>63854.528345923405</c:v>
                </c:pt>
                <c:pt idx="3506">
                  <c:v>64978.638715811539</c:v>
                </c:pt>
                <c:pt idx="3507">
                  <c:v>66102.749085699208</c:v>
                </c:pt>
                <c:pt idx="3508">
                  <c:v>67226.859455587342</c:v>
                </c:pt>
                <c:pt idx="3509">
                  <c:v>55985.755756707396</c:v>
                </c:pt>
                <c:pt idx="3510">
                  <c:v>57109.866126595531</c:v>
                </c:pt>
                <c:pt idx="3511">
                  <c:v>58233.976496483199</c:v>
                </c:pt>
                <c:pt idx="3512">
                  <c:v>59358.086866371334</c:v>
                </c:pt>
                <c:pt idx="3513">
                  <c:v>60482.197236259468</c:v>
                </c:pt>
                <c:pt idx="3514">
                  <c:v>61606.307606147602</c:v>
                </c:pt>
                <c:pt idx="3515">
                  <c:v>62730.417976035271</c:v>
                </c:pt>
                <c:pt idx="3516">
                  <c:v>63854.528345923405</c:v>
                </c:pt>
                <c:pt idx="3517">
                  <c:v>64978.638715811539</c:v>
                </c:pt>
                <c:pt idx="3518">
                  <c:v>66102.749085699208</c:v>
                </c:pt>
                <c:pt idx="3519">
                  <c:v>67226.859455587342</c:v>
                </c:pt>
                <c:pt idx="3520">
                  <c:v>55985.755756707396</c:v>
                </c:pt>
                <c:pt idx="3521">
                  <c:v>57109.866126595531</c:v>
                </c:pt>
                <c:pt idx="3522">
                  <c:v>58233.976496483199</c:v>
                </c:pt>
                <c:pt idx="3523">
                  <c:v>59358.086866371334</c:v>
                </c:pt>
                <c:pt idx="3524">
                  <c:v>60482.197236259468</c:v>
                </c:pt>
                <c:pt idx="3525">
                  <c:v>61606.307606147602</c:v>
                </c:pt>
                <c:pt idx="3526">
                  <c:v>62730.417976035271</c:v>
                </c:pt>
                <c:pt idx="3527">
                  <c:v>63854.528345923405</c:v>
                </c:pt>
                <c:pt idx="3528">
                  <c:v>64978.638715811539</c:v>
                </c:pt>
                <c:pt idx="3529">
                  <c:v>66102.749085699208</c:v>
                </c:pt>
                <c:pt idx="3530">
                  <c:v>67226.859455587342</c:v>
                </c:pt>
                <c:pt idx="3531">
                  <c:v>55985.755756707396</c:v>
                </c:pt>
                <c:pt idx="3532">
                  <c:v>57109.866126595531</c:v>
                </c:pt>
                <c:pt idx="3533">
                  <c:v>58233.976496483199</c:v>
                </c:pt>
                <c:pt idx="3534">
                  <c:v>59358.086866371334</c:v>
                </c:pt>
                <c:pt idx="3535">
                  <c:v>60482.197236259468</c:v>
                </c:pt>
                <c:pt idx="3536">
                  <c:v>61606.307606147602</c:v>
                </c:pt>
                <c:pt idx="3537">
                  <c:v>62730.417976035271</c:v>
                </c:pt>
                <c:pt idx="3538">
                  <c:v>63854.528345923405</c:v>
                </c:pt>
                <c:pt idx="3539">
                  <c:v>64978.638715811539</c:v>
                </c:pt>
                <c:pt idx="3540">
                  <c:v>66102.749085699208</c:v>
                </c:pt>
                <c:pt idx="3541">
                  <c:v>67226.859455587342</c:v>
                </c:pt>
                <c:pt idx="3542">
                  <c:v>55985.755756707396</c:v>
                </c:pt>
                <c:pt idx="3543">
                  <c:v>57109.866126595531</c:v>
                </c:pt>
                <c:pt idx="3544">
                  <c:v>58233.976496483199</c:v>
                </c:pt>
                <c:pt idx="3545">
                  <c:v>59358.086866371334</c:v>
                </c:pt>
                <c:pt idx="3546">
                  <c:v>60482.197236259468</c:v>
                </c:pt>
                <c:pt idx="3547">
                  <c:v>61606.307606147602</c:v>
                </c:pt>
                <c:pt idx="3548">
                  <c:v>62730.417976035271</c:v>
                </c:pt>
                <c:pt idx="3549">
                  <c:v>63854.528345923405</c:v>
                </c:pt>
                <c:pt idx="3550">
                  <c:v>64978.638715811539</c:v>
                </c:pt>
                <c:pt idx="3551">
                  <c:v>66102.749085699208</c:v>
                </c:pt>
                <c:pt idx="3552">
                  <c:v>67226.859455587342</c:v>
                </c:pt>
                <c:pt idx="3553">
                  <c:v>55985.755756707396</c:v>
                </c:pt>
                <c:pt idx="3554">
                  <c:v>57109.866126595531</c:v>
                </c:pt>
                <c:pt idx="3555">
                  <c:v>58233.976496483199</c:v>
                </c:pt>
                <c:pt idx="3556">
                  <c:v>59358.086866371334</c:v>
                </c:pt>
                <c:pt idx="3557">
                  <c:v>60482.197236259468</c:v>
                </c:pt>
                <c:pt idx="3558">
                  <c:v>61606.307606147602</c:v>
                </c:pt>
                <c:pt idx="3559">
                  <c:v>62730.417976035271</c:v>
                </c:pt>
                <c:pt idx="3560">
                  <c:v>63854.528345923405</c:v>
                </c:pt>
                <c:pt idx="3561">
                  <c:v>64978.638715811539</c:v>
                </c:pt>
                <c:pt idx="3562">
                  <c:v>66102.749085699208</c:v>
                </c:pt>
                <c:pt idx="3563">
                  <c:v>67226.859455587342</c:v>
                </c:pt>
                <c:pt idx="3564">
                  <c:v>55985.755756707396</c:v>
                </c:pt>
                <c:pt idx="3565">
                  <c:v>57109.866126595531</c:v>
                </c:pt>
                <c:pt idx="3566">
                  <c:v>58233.976496483199</c:v>
                </c:pt>
                <c:pt idx="3567">
                  <c:v>59358.086866371334</c:v>
                </c:pt>
                <c:pt idx="3568">
                  <c:v>60482.197236259468</c:v>
                </c:pt>
                <c:pt idx="3569">
                  <c:v>61606.307606147602</c:v>
                </c:pt>
                <c:pt idx="3570">
                  <c:v>62730.417976035271</c:v>
                </c:pt>
                <c:pt idx="3571">
                  <c:v>63854.528345923405</c:v>
                </c:pt>
                <c:pt idx="3572">
                  <c:v>64978.638715811539</c:v>
                </c:pt>
                <c:pt idx="3573">
                  <c:v>66102.749085699208</c:v>
                </c:pt>
                <c:pt idx="3574">
                  <c:v>67226.859455587342</c:v>
                </c:pt>
                <c:pt idx="3575">
                  <c:v>55985.755756707396</c:v>
                </c:pt>
                <c:pt idx="3576">
                  <c:v>57109.866126595531</c:v>
                </c:pt>
                <c:pt idx="3577">
                  <c:v>58233.976496483199</c:v>
                </c:pt>
                <c:pt idx="3578">
                  <c:v>59358.086866371334</c:v>
                </c:pt>
                <c:pt idx="3579">
                  <c:v>60482.197236259468</c:v>
                </c:pt>
                <c:pt idx="3580">
                  <c:v>61606.307606147602</c:v>
                </c:pt>
                <c:pt idx="3581">
                  <c:v>62730.417976035271</c:v>
                </c:pt>
                <c:pt idx="3582">
                  <c:v>63854.528345923405</c:v>
                </c:pt>
                <c:pt idx="3583">
                  <c:v>64978.638715811539</c:v>
                </c:pt>
                <c:pt idx="3584">
                  <c:v>66102.749085699208</c:v>
                </c:pt>
                <c:pt idx="3585">
                  <c:v>67226.859455587342</c:v>
                </c:pt>
                <c:pt idx="3586">
                  <c:v>55985.755756707396</c:v>
                </c:pt>
                <c:pt idx="3587">
                  <c:v>57109.866126595531</c:v>
                </c:pt>
                <c:pt idx="3588">
                  <c:v>58233.976496483199</c:v>
                </c:pt>
                <c:pt idx="3589">
                  <c:v>59358.086866371334</c:v>
                </c:pt>
                <c:pt idx="3590">
                  <c:v>60482.197236259468</c:v>
                </c:pt>
                <c:pt idx="3591">
                  <c:v>61606.307606147602</c:v>
                </c:pt>
                <c:pt idx="3592">
                  <c:v>62730.417976035271</c:v>
                </c:pt>
                <c:pt idx="3593">
                  <c:v>63854.528345923405</c:v>
                </c:pt>
                <c:pt idx="3594">
                  <c:v>64978.638715811539</c:v>
                </c:pt>
                <c:pt idx="3595">
                  <c:v>66102.749085699208</c:v>
                </c:pt>
                <c:pt idx="3596">
                  <c:v>67226.859455587342</c:v>
                </c:pt>
                <c:pt idx="3597">
                  <c:v>55985.755756707396</c:v>
                </c:pt>
                <c:pt idx="3598">
                  <c:v>57109.866126595531</c:v>
                </c:pt>
                <c:pt idx="3599">
                  <c:v>58233.976496483199</c:v>
                </c:pt>
                <c:pt idx="3600">
                  <c:v>59358.086866371334</c:v>
                </c:pt>
                <c:pt idx="3601">
                  <c:v>60482.197236259468</c:v>
                </c:pt>
                <c:pt idx="3602">
                  <c:v>61606.307606147602</c:v>
                </c:pt>
                <c:pt idx="3603">
                  <c:v>62730.417976035271</c:v>
                </c:pt>
                <c:pt idx="3604">
                  <c:v>63854.528345923405</c:v>
                </c:pt>
                <c:pt idx="3605">
                  <c:v>64978.638715811539</c:v>
                </c:pt>
                <c:pt idx="3606">
                  <c:v>66102.749085699208</c:v>
                </c:pt>
                <c:pt idx="3607">
                  <c:v>67226.859455587342</c:v>
                </c:pt>
                <c:pt idx="3608">
                  <c:v>55985.755756707396</c:v>
                </c:pt>
                <c:pt idx="3609">
                  <c:v>57109.866126595531</c:v>
                </c:pt>
                <c:pt idx="3610">
                  <c:v>58233.976496483199</c:v>
                </c:pt>
                <c:pt idx="3611">
                  <c:v>59358.086866371334</c:v>
                </c:pt>
                <c:pt idx="3612">
                  <c:v>60482.197236259468</c:v>
                </c:pt>
                <c:pt idx="3613">
                  <c:v>61606.307606147602</c:v>
                </c:pt>
                <c:pt idx="3614">
                  <c:v>62730.417976035271</c:v>
                </c:pt>
                <c:pt idx="3615">
                  <c:v>63854.528345923405</c:v>
                </c:pt>
                <c:pt idx="3616">
                  <c:v>64978.638715811539</c:v>
                </c:pt>
                <c:pt idx="3617">
                  <c:v>66102.749085699208</c:v>
                </c:pt>
                <c:pt idx="3618">
                  <c:v>67226.859455587342</c:v>
                </c:pt>
                <c:pt idx="3619">
                  <c:v>55985.755756707396</c:v>
                </c:pt>
                <c:pt idx="3620">
                  <c:v>57109.866126595531</c:v>
                </c:pt>
                <c:pt idx="3621">
                  <c:v>58233.976496483199</c:v>
                </c:pt>
                <c:pt idx="3622">
                  <c:v>59358.086866371334</c:v>
                </c:pt>
                <c:pt idx="3623">
                  <c:v>60482.197236259468</c:v>
                </c:pt>
                <c:pt idx="3624">
                  <c:v>61606.307606147602</c:v>
                </c:pt>
                <c:pt idx="3625">
                  <c:v>62730.417976035271</c:v>
                </c:pt>
                <c:pt idx="3626">
                  <c:v>63854.528345923405</c:v>
                </c:pt>
                <c:pt idx="3627">
                  <c:v>64978.638715811539</c:v>
                </c:pt>
                <c:pt idx="3628">
                  <c:v>66102.749085699208</c:v>
                </c:pt>
                <c:pt idx="3629">
                  <c:v>67226.859455587342</c:v>
                </c:pt>
                <c:pt idx="3630">
                  <c:v>55985.755756707396</c:v>
                </c:pt>
                <c:pt idx="3631">
                  <c:v>57109.866126595531</c:v>
                </c:pt>
                <c:pt idx="3632">
                  <c:v>58233.976496483199</c:v>
                </c:pt>
                <c:pt idx="3633">
                  <c:v>59358.086866371334</c:v>
                </c:pt>
                <c:pt idx="3634">
                  <c:v>60482.197236259468</c:v>
                </c:pt>
                <c:pt idx="3635">
                  <c:v>61606.307606147602</c:v>
                </c:pt>
                <c:pt idx="3636">
                  <c:v>62730.417976035271</c:v>
                </c:pt>
                <c:pt idx="3637">
                  <c:v>63854.528345923405</c:v>
                </c:pt>
                <c:pt idx="3638">
                  <c:v>64978.638715811539</c:v>
                </c:pt>
                <c:pt idx="3639">
                  <c:v>66102.749085699208</c:v>
                </c:pt>
                <c:pt idx="3640">
                  <c:v>67226.859455587342</c:v>
                </c:pt>
                <c:pt idx="3641">
                  <c:v>55985.755756707396</c:v>
                </c:pt>
                <c:pt idx="3642">
                  <c:v>57109.866126595531</c:v>
                </c:pt>
                <c:pt idx="3643">
                  <c:v>58233.976496483199</c:v>
                </c:pt>
                <c:pt idx="3644">
                  <c:v>59358.086866371334</c:v>
                </c:pt>
                <c:pt idx="3645">
                  <c:v>60482.197236259468</c:v>
                </c:pt>
                <c:pt idx="3646">
                  <c:v>61606.307606147602</c:v>
                </c:pt>
                <c:pt idx="3647">
                  <c:v>62730.417976035271</c:v>
                </c:pt>
                <c:pt idx="3648">
                  <c:v>63854.528345923405</c:v>
                </c:pt>
                <c:pt idx="3649">
                  <c:v>64978.638715811539</c:v>
                </c:pt>
                <c:pt idx="3650">
                  <c:v>66102.749085699208</c:v>
                </c:pt>
                <c:pt idx="3651">
                  <c:v>67226.859455587342</c:v>
                </c:pt>
                <c:pt idx="3652">
                  <c:v>55985.755756707396</c:v>
                </c:pt>
                <c:pt idx="3653">
                  <c:v>57109.866126595531</c:v>
                </c:pt>
                <c:pt idx="3654">
                  <c:v>58233.976496483199</c:v>
                </c:pt>
                <c:pt idx="3655">
                  <c:v>59358.086866371334</c:v>
                </c:pt>
                <c:pt idx="3656">
                  <c:v>60482.197236259468</c:v>
                </c:pt>
                <c:pt idx="3657">
                  <c:v>61606.307606147602</c:v>
                </c:pt>
                <c:pt idx="3658">
                  <c:v>62730.417976035271</c:v>
                </c:pt>
                <c:pt idx="3659">
                  <c:v>63854.528345923405</c:v>
                </c:pt>
                <c:pt idx="3660">
                  <c:v>64978.638715811539</c:v>
                </c:pt>
                <c:pt idx="3661">
                  <c:v>66102.749085699208</c:v>
                </c:pt>
                <c:pt idx="3662">
                  <c:v>67226.859455587342</c:v>
                </c:pt>
                <c:pt idx="3663">
                  <c:v>55985.755756707396</c:v>
                </c:pt>
                <c:pt idx="3664">
                  <c:v>57109.866126595531</c:v>
                </c:pt>
                <c:pt idx="3665">
                  <c:v>58233.976496483199</c:v>
                </c:pt>
                <c:pt idx="3666">
                  <c:v>59358.086866371334</c:v>
                </c:pt>
                <c:pt idx="3667">
                  <c:v>60482.197236259468</c:v>
                </c:pt>
                <c:pt idx="3668">
                  <c:v>61606.307606147602</c:v>
                </c:pt>
                <c:pt idx="3669">
                  <c:v>62730.417976035271</c:v>
                </c:pt>
                <c:pt idx="3670">
                  <c:v>63854.528345923405</c:v>
                </c:pt>
                <c:pt idx="3671">
                  <c:v>64978.638715811539</c:v>
                </c:pt>
                <c:pt idx="3672">
                  <c:v>66102.749085699208</c:v>
                </c:pt>
                <c:pt idx="3673">
                  <c:v>67226.859455587342</c:v>
                </c:pt>
                <c:pt idx="3674">
                  <c:v>55985.755756707396</c:v>
                </c:pt>
                <c:pt idx="3675">
                  <c:v>57109.866126595531</c:v>
                </c:pt>
                <c:pt idx="3676">
                  <c:v>58233.976496483199</c:v>
                </c:pt>
                <c:pt idx="3677">
                  <c:v>59358.086866371334</c:v>
                </c:pt>
                <c:pt idx="3678">
                  <c:v>60482.197236259468</c:v>
                </c:pt>
                <c:pt idx="3679">
                  <c:v>61606.307606147602</c:v>
                </c:pt>
                <c:pt idx="3680">
                  <c:v>62730.417976035271</c:v>
                </c:pt>
                <c:pt idx="3681">
                  <c:v>63854.528345923405</c:v>
                </c:pt>
                <c:pt idx="3682">
                  <c:v>64978.638715811539</c:v>
                </c:pt>
                <c:pt idx="3683">
                  <c:v>66102.749085699208</c:v>
                </c:pt>
                <c:pt idx="3684">
                  <c:v>67226.859455587342</c:v>
                </c:pt>
                <c:pt idx="3685">
                  <c:v>55985.755756707396</c:v>
                </c:pt>
                <c:pt idx="3686">
                  <c:v>57109.866126595531</c:v>
                </c:pt>
                <c:pt idx="3687">
                  <c:v>58233.976496483199</c:v>
                </c:pt>
                <c:pt idx="3688">
                  <c:v>59358.086866371334</c:v>
                </c:pt>
                <c:pt idx="3689">
                  <c:v>60482.197236259468</c:v>
                </c:pt>
                <c:pt idx="3690">
                  <c:v>61606.307606147602</c:v>
                </c:pt>
                <c:pt idx="3691">
                  <c:v>62730.417976035271</c:v>
                </c:pt>
                <c:pt idx="3692">
                  <c:v>63854.528345923405</c:v>
                </c:pt>
                <c:pt idx="3693">
                  <c:v>64978.638715811539</c:v>
                </c:pt>
                <c:pt idx="3694">
                  <c:v>66102.749085699208</c:v>
                </c:pt>
                <c:pt idx="3695">
                  <c:v>67226.859455587342</c:v>
                </c:pt>
                <c:pt idx="3696">
                  <c:v>55985.755756707396</c:v>
                </c:pt>
                <c:pt idx="3697">
                  <c:v>57109.866126595531</c:v>
                </c:pt>
                <c:pt idx="3698">
                  <c:v>58233.976496483199</c:v>
                </c:pt>
                <c:pt idx="3699">
                  <c:v>59358.086866371334</c:v>
                </c:pt>
                <c:pt idx="3700">
                  <c:v>60482.197236259468</c:v>
                </c:pt>
                <c:pt idx="3701">
                  <c:v>61606.307606147602</c:v>
                </c:pt>
                <c:pt idx="3702">
                  <c:v>62730.417976035271</c:v>
                </c:pt>
                <c:pt idx="3703">
                  <c:v>63854.528345923405</c:v>
                </c:pt>
                <c:pt idx="3704">
                  <c:v>64978.638715811539</c:v>
                </c:pt>
                <c:pt idx="3705">
                  <c:v>66102.749085699208</c:v>
                </c:pt>
                <c:pt idx="3706">
                  <c:v>67226.859455587342</c:v>
                </c:pt>
                <c:pt idx="3707">
                  <c:v>55985.755756707396</c:v>
                </c:pt>
                <c:pt idx="3708">
                  <c:v>57109.866126595531</c:v>
                </c:pt>
                <c:pt idx="3709">
                  <c:v>58233.976496483199</c:v>
                </c:pt>
                <c:pt idx="3710">
                  <c:v>59358.086866371334</c:v>
                </c:pt>
                <c:pt idx="3711">
                  <c:v>60482.197236259468</c:v>
                </c:pt>
                <c:pt idx="3712">
                  <c:v>61606.307606147602</c:v>
                </c:pt>
                <c:pt idx="3713">
                  <c:v>62730.417976035271</c:v>
                </c:pt>
                <c:pt idx="3714">
                  <c:v>63854.528345923405</c:v>
                </c:pt>
                <c:pt idx="3715">
                  <c:v>64978.638715811539</c:v>
                </c:pt>
                <c:pt idx="3716">
                  <c:v>66102.749085699208</c:v>
                </c:pt>
                <c:pt idx="3717">
                  <c:v>67226.859455587342</c:v>
                </c:pt>
                <c:pt idx="3718">
                  <c:v>55985.755756707396</c:v>
                </c:pt>
                <c:pt idx="3719">
                  <c:v>57109.866126595531</c:v>
                </c:pt>
                <c:pt idx="3720">
                  <c:v>58233.976496483199</c:v>
                </c:pt>
                <c:pt idx="3721">
                  <c:v>59358.086866371334</c:v>
                </c:pt>
                <c:pt idx="3722">
                  <c:v>60482.197236259468</c:v>
                </c:pt>
                <c:pt idx="3723">
                  <c:v>61606.307606147602</c:v>
                </c:pt>
                <c:pt idx="3724">
                  <c:v>62730.417976035271</c:v>
                </c:pt>
                <c:pt idx="3725">
                  <c:v>63854.528345923405</c:v>
                </c:pt>
                <c:pt idx="3726">
                  <c:v>64978.638715811539</c:v>
                </c:pt>
                <c:pt idx="3727">
                  <c:v>66102.749085699208</c:v>
                </c:pt>
                <c:pt idx="3728">
                  <c:v>67226.859455587342</c:v>
                </c:pt>
                <c:pt idx="3729">
                  <c:v>55985.755756707396</c:v>
                </c:pt>
                <c:pt idx="3730">
                  <c:v>57109.866126595531</c:v>
                </c:pt>
                <c:pt idx="3731">
                  <c:v>58233.976496483199</c:v>
                </c:pt>
                <c:pt idx="3732">
                  <c:v>59358.086866371334</c:v>
                </c:pt>
                <c:pt idx="3733">
                  <c:v>60482.197236259468</c:v>
                </c:pt>
                <c:pt idx="3734">
                  <c:v>61606.307606147602</c:v>
                </c:pt>
                <c:pt idx="3735">
                  <c:v>62730.417976035271</c:v>
                </c:pt>
                <c:pt idx="3736">
                  <c:v>63854.528345923405</c:v>
                </c:pt>
                <c:pt idx="3737">
                  <c:v>64978.638715811539</c:v>
                </c:pt>
                <c:pt idx="3738">
                  <c:v>66102.749085699208</c:v>
                </c:pt>
                <c:pt idx="3739">
                  <c:v>67226.859455587342</c:v>
                </c:pt>
                <c:pt idx="3740">
                  <c:v>55985.755756707396</c:v>
                </c:pt>
                <c:pt idx="3741">
                  <c:v>57109.866126595531</c:v>
                </c:pt>
                <c:pt idx="3742">
                  <c:v>58233.976496483199</c:v>
                </c:pt>
                <c:pt idx="3743">
                  <c:v>59358.086866371334</c:v>
                </c:pt>
                <c:pt idx="3744">
                  <c:v>60482.197236259468</c:v>
                </c:pt>
                <c:pt idx="3745">
                  <c:v>61606.307606147602</c:v>
                </c:pt>
                <c:pt idx="3746">
                  <c:v>62730.417976035271</c:v>
                </c:pt>
                <c:pt idx="3747">
                  <c:v>63854.528345923405</c:v>
                </c:pt>
                <c:pt idx="3748">
                  <c:v>64978.638715811539</c:v>
                </c:pt>
                <c:pt idx="3749">
                  <c:v>66102.749085699208</c:v>
                </c:pt>
                <c:pt idx="3750">
                  <c:v>67226.859455587342</c:v>
                </c:pt>
                <c:pt idx="3751">
                  <c:v>55985.755756707396</c:v>
                </c:pt>
                <c:pt idx="3752">
                  <c:v>57109.866126595531</c:v>
                </c:pt>
                <c:pt idx="3753">
                  <c:v>58233.976496483199</c:v>
                </c:pt>
                <c:pt idx="3754">
                  <c:v>59358.086866371334</c:v>
                </c:pt>
                <c:pt idx="3755">
                  <c:v>60482.197236259468</c:v>
                </c:pt>
                <c:pt idx="3756">
                  <c:v>61606.307606147602</c:v>
                </c:pt>
                <c:pt idx="3757">
                  <c:v>62730.417976035271</c:v>
                </c:pt>
                <c:pt idx="3758">
                  <c:v>63854.528345923405</c:v>
                </c:pt>
                <c:pt idx="3759">
                  <c:v>64978.638715811539</c:v>
                </c:pt>
                <c:pt idx="3760">
                  <c:v>66102.749085699208</c:v>
                </c:pt>
                <c:pt idx="3761">
                  <c:v>67226.859455587342</c:v>
                </c:pt>
                <c:pt idx="3762">
                  <c:v>55985.755756707396</c:v>
                </c:pt>
                <c:pt idx="3763">
                  <c:v>57109.866126595531</c:v>
                </c:pt>
                <c:pt idx="3764">
                  <c:v>58233.976496483199</c:v>
                </c:pt>
                <c:pt idx="3765">
                  <c:v>59358.086866371334</c:v>
                </c:pt>
                <c:pt idx="3766">
                  <c:v>60482.197236259468</c:v>
                </c:pt>
                <c:pt idx="3767">
                  <c:v>61606.307606147602</c:v>
                </c:pt>
                <c:pt idx="3768">
                  <c:v>62730.417976035271</c:v>
                </c:pt>
                <c:pt idx="3769">
                  <c:v>63854.528345923405</c:v>
                </c:pt>
                <c:pt idx="3770">
                  <c:v>64978.638715811539</c:v>
                </c:pt>
                <c:pt idx="3771">
                  <c:v>66102.749085699208</c:v>
                </c:pt>
                <c:pt idx="3772">
                  <c:v>67226.859455587342</c:v>
                </c:pt>
                <c:pt idx="3773">
                  <c:v>55985.755756707396</c:v>
                </c:pt>
                <c:pt idx="3774">
                  <c:v>57109.866126595531</c:v>
                </c:pt>
                <c:pt idx="3775">
                  <c:v>58233.976496483199</c:v>
                </c:pt>
                <c:pt idx="3776">
                  <c:v>59358.086866371334</c:v>
                </c:pt>
                <c:pt idx="3777">
                  <c:v>60482.197236259468</c:v>
                </c:pt>
                <c:pt idx="3778">
                  <c:v>61606.307606147602</c:v>
                </c:pt>
                <c:pt idx="3779">
                  <c:v>62730.417976035271</c:v>
                </c:pt>
                <c:pt idx="3780">
                  <c:v>63854.528345923405</c:v>
                </c:pt>
                <c:pt idx="3781">
                  <c:v>64978.638715811539</c:v>
                </c:pt>
                <c:pt idx="3782">
                  <c:v>66102.749085699208</c:v>
                </c:pt>
                <c:pt idx="3783">
                  <c:v>67226.859455587342</c:v>
                </c:pt>
                <c:pt idx="3784">
                  <c:v>55985.755756707396</c:v>
                </c:pt>
                <c:pt idx="3785">
                  <c:v>57109.866126595531</c:v>
                </c:pt>
                <c:pt idx="3786">
                  <c:v>58233.976496483199</c:v>
                </c:pt>
                <c:pt idx="3787">
                  <c:v>59358.086866371334</c:v>
                </c:pt>
                <c:pt idx="3788">
                  <c:v>60482.197236259468</c:v>
                </c:pt>
                <c:pt idx="3789">
                  <c:v>61606.307606147602</c:v>
                </c:pt>
                <c:pt idx="3790">
                  <c:v>62730.417976035271</c:v>
                </c:pt>
                <c:pt idx="3791">
                  <c:v>63854.528345923405</c:v>
                </c:pt>
                <c:pt idx="3792">
                  <c:v>64978.638715811539</c:v>
                </c:pt>
                <c:pt idx="3793">
                  <c:v>66102.749085699208</c:v>
                </c:pt>
                <c:pt idx="3794">
                  <c:v>67226.859455587342</c:v>
                </c:pt>
                <c:pt idx="3795">
                  <c:v>55985.755756707396</c:v>
                </c:pt>
                <c:pt idx="3796">
                  <c:v>57109.866126595531</c:v>
                </c:pt>
                <c:pt idx="3797">
                  <c:v>58233.976496483199</c:v>
                </c:pt>
                <c:pt idx="3798">
                  <c:v>59358.086866371334</c:v>
                </c:pt>
                <c:pt idx="3799">
                  <c:v>60482.197236259468</c:v>
                </c:pt>
                <c:pt idx="3800">
                  <c:v>61606.307606147602</c:v>
                </c:pt>
                <c:pt idx="3801">
                  <c:v>62730.417976035271</c:v>
                </c:pt>
                <c:pt idx="3802">
                  <c:v>63854.528345923405</c:v>
                </c:pt>
                <c:pt idx="3803">
                  <c:v>64978.638715811539</c:v>
                </c:pt>
                <c:pt idx="3804">
                  <c:v>66102.749085699208</c:v>
                </c:pt>
                <c:pt idx="3805">
                  <c:v>67226.859455587342</c:v>
                </c:pt>
                <c:pt idx="3806">
                  <c:v>55985.755756707396</c:v>
                </c:pt>
                <c:pt idx="3807">
                  <c:v>57109.866126595531</c:v>
                </c:pt>
                <c:pt idx="3808">
                  <c:v>58233.976496483199</c:v>
                </c:pt>
                <c:pt idx="3809">
                  <c:v>59358.086866371334</c:v>
                </c:pt>
                <c:pt idx="3810">
                  <c:v>60482.197236259468</c:v>
                </c:pt>
                <c:pt idx="3811">
                  <c:v>61606.307606147602</c:v>
                </c:pt>
                <c:pt idx="3812">
                  <c:v>62730.417976035271</c:v>
                </c:pt>
                <c:pt idx="3813">
                  <c:v>63854.528345923405</c:v>
                </c:pt>
                <c:pt idx="3814">
                  <c:v>64978.638715811539</c:v>
                </c:pt>
                <c:pt idx="3815">
                  <c:v>66102.749085699208</c:v>
                </c:pt>
                <c:pt idx="3816">
                  <c:v>67226.859455587342</c:v>
                </c:pt>
                <c:pt idx="3817">
                  <c:v>55985.755756707396</c:v>
                </c:pt>
                <c:pt idx="3818">
                  <c:v>57109.866126595531</c:v>
                </c:pt>
                <c:pt idx="3819">
                  <c:v>58233.976496483199</c:v>
                </c:pt>
                <c:pt idx="3820">
                  <c:v>59358.086866371334</c:v>
                </c:pt>
                <c:pt idx="3821">
                  <c:v>60482.197236259468</c:v>
                </c:pt>
                <c:pt idx="3822">
                  <c:v>61606.307606147602</c:v>
                </c:pt>
                <c:pt idx="3823">
                  <c:v>62730.417976035271</c:v>
                </c:pt>
                <c:pt idx="3824">
                  <c:v>63854.528345923405</c:v>
                </c:pt>
                <c:pt idx="3825">
                  <c:v>64978.638715811539</c:v>
                </c:pt>
                <c:pt idx="3826">
                  <c:v>66102.749085699208</c:v>
                </c:pt>
                <c:pt idx="3827">
                  <c:v>67226.859455587342</c:v>
                </c:pt>
                <c:pt idx="3828">
                  <c:v>55985.755756707396</c:v>
                </c:pt>
                <c:pt idx="3829">
                  <c:v>57109.866126595531</c:v>
                </c:pt>
                <c:pt idx="3830">
                  <c:v>58233.976496483199</c:v>
                </c:pt>
                <c:pt idx="3831">
                  <c:v>59358.086866371334</c:v>
                </c:pt>
                <c:pt idx="3832">
                  <c:v>60482.197236259468</c:v>
                </c:pt>
                <c:pt idx="3833">
                  <c:v>61606.307606147602</c:v>
                </c:pt>
                <c:pt idx="3834">
                  <c:v>62730.417976035271</c:v>
                </c:pt>
                <c:pt idx="3835">
                  <c:v>63854.528345923405</c:v>
                </c:pt>
                <c:pt idx="3836">
                  <c:v>64978.638715811539</c:v>
                </c:pt>
                <c:pt idx="3837">
                  <c:v>66102.749085699208</c:v>
                </c:pt>
                <c:pt idx="3838">
                  <c:v>67226.859455587342</c:v>
                </c:pt>
                <c:pt idx="3839">
                  <c:v>55985.755756707396</c:v>
                </c:pt>
                <c:pt idx="3840">
                  <c:v>57109.866126595531</c:v>
                </c:pt>
                <c:pt idx="3841">
                  <c:v>58233.976496483199</c:v>
                </c:pt>
                <c:pt idx="3842">
                  <c:v>59358.086866371334</c:v>
                </c:pt>
                <c:pt idx="3843">
                  <c:v>60482.197236259468</c:v>
                </c:pt>
                <c:pt idx="3844">
                  <c:v>61606.307606147602</c:v>
                </c:pt>
                <c:pt idx="3845">
                  <c:v>62730.417976035271</c:v>
                </c:pt>
                <c:pt idx="3846">
                  <c:v>63854.528345923405</c:v>
                </c:pt>
                <c:pt idx="3847">
                  <c:v>64978.638715811539</c:v>
                </c:pt>
                <c:pt idx="3848">
                  <c:v>66102.749085699208</c:v>
                </c:pt>
                <c:pt idx="3849">
                  <c:v>67226.859455587342</c:v>
                </c:pt>
                <c:pt idx="3850">
                  <c:v>55985.755756707396</c:v>
                </c:pt>
                <c:pt idx="3851">
                  <c:v>57109.866126595531</c:v>
                </c:pt>
                <c:pt idx="3852">
                  <c:v>58233.976496483199</c:v>
                </c:pt>
                <c:pt idx="3853">
                  <c:v>59358.086866371334</c:v>
                </c:pt>
                <c:pt idx="3854">
                  <c:v>60482.197236259468</c:v>
                </c:pt>
                <c:pt idx="3855">
                  <c:v>61606.307606147602</c:v>
                </c:pt>
                <c:pt idx="3856">
                  <c:v>62730.417976035271</c:v>
                </c:pt>
                <c:pt idx="3857">
                  <c:v>63854.528345923405</c:v>
                </c:pt>
                <c:pt idx="3858">
                  <c:v>64978.638715811539</c:v>
                </c:pt>
                <c:pt idx="3859">
                  <c:v>66102.749085699208</c:v>
                </c:pt>
                <c:pt idx="3860">
                  <c:v>67226.859455587342</c:v>
                </c:pt>
                <c:pt idx="3861">
                  <c:v>55985.755756707396</c:v>
                </c:pt>
                <c:pt idx="3862">
                  <c:v>57109.866126595531</c:v>
                </c:pt>
                <c:pt idx="3863">
                  <c:v>58233.976496483199</c:v>
                </c:pt>
                <c:pt idx="3864">
                  <c:v>59358.086866371334</c:v>
                </c:pt>
                <c:pt idx="3865">
                  <c:v>60482.197236259468</c:v>
                </c:pt>
                <c:pt idx="3866">
                  <c:v>61606.307606147602</c:v>
                </c:pt>
                <c:pt idx="3867">
                  <c:v>62730.417976035271</c:v>
                </c:pt>
                <c:pt idx="3868">
                  <c:v>63854.528345923405</c:v>
                </c:pt>
                <c:pt idx="3869">
                  <c:v>64978.638715811539</c:v>
                </c:pt>
                <c:pt idx="3870">
                  <c:v>66102.749085699208</c:v>
                </c:pt>
                <c:pt idx="3871">
                  <c:v>67226.859455587342</c:v>
                </c:pt>
                <c:pt idx="3872">
                  <c:v>55985.755756707396</c:v>
                </c:pt>
                <c:pt idx="3873">
                  <c:v>57109.866126595531</c:v>
                </c:pt>
                <c:pt idx="3874">
                  <c:v>58233.976496483199</c:v>
                </c:pt>
                <c:pt idx="3875">
                  <c:v>59358.086866371334</c:v>
                </c:pt>
                <c:pt idx="3876">
                  <c:v>60482.197236259468</c:v>
                </c:pt>
                <c:pt idx="3877">
                  <c:v>61606.307606147602</c:v>
                </c:pt>
                <c:pt idx="3878">
                  <c:v>62730.417976035271</c:v>
                </c:pt>
                <c:pt idx="3879">
                  <c:v>63854.528345923405</c:v>
                </c:pt>
                <c:pt idx="3880">
                  <c:v>64978.638715811539</c:v>
                </c:pt>
                <c:pt idx="3881">
                  <c:v>66102.749085699208</c:v>
                </c:pt>
                <c:pt idx="3882">
                  <c:v>67226.859455587342</c:v>
                </c:pt>
                <c:pt idx="3883">
                  <c:v>55985.755756707396</c:v>
                </c:pt>
                <c:pt idx="3884">
                  <c:v>57109.866126595531</c:v>
                </c:pt>
                <c:pt idx="3885">
                  <c:v>58233.976496483199</c:v>
                </c:pt>
                <c:pt idx="3886">
                  <c:v>59358.086866371334</c:v>
                </c:pt>
                <c:pt idx="3887">
                  <c:v>60482.197236259468</c:v>
                </c:pt>
                <c:pt idx="3888">
                  <c:v>61606.307606147602</c:v>
                </c:pt>
                <c:pt idx="3889">
                  <c:v>62730.417976035271</c:v>
                </c:pt>
                <c:pt idx="3890">
                  <c:v>63854.528345923405</c:v>
                </c:pt>
                <c:pt idx="3891">
                  <c:v>64978.638715811539</c:v>
                </c:pt>
                <c:pt idx="3892">
                  <c:v>66102.749085699208</c:v>
                </c:pt>
                <c:pt idx="3893">
                  <c:v>67226.859455587342</c:v>
                </c:pt>
                <c:pt idx="3894">
                  <c:v>55985.755756707396</c:v>
                </c:pt>
                <c:pt idx="3895">
                  <c:v>57109.866126595531</c:v>
                </c:pt>
                <c:pt idx="3896">
                  <c:v>58233.976496483199</c:v>
                </c:pt>
                <c:pt idx="3897">
                  <c:v>59358.086866371334</c:v>
                </c:pt>
                <c:pt idx="3898">
                  <c:v>60482.197236259468</c:v>
                </c:pt>
                <c:pt idx="3899">
                  <c:v>61606.307606147602</c:v>
                </c:pt>
                <c:pt idx="3900">
                  <c:v>62730.417976035271</c:v>
                </c:pt>
                <c:pt idx="3901">
                  <c:v>63854.528345923405</c:v>
                </c:pt>
                <c:pt idx="3902">
                  <c:v>64978.638715811539</c:v>
                </c:pt>
                <c:pt idx="3903">
                  <c:v>66102.749085699208</c:v>
                </c:pt>
                <c:pt idx="3904">
                  <c:v>67226.859455587342</c:v>
                </c:pt>
                <c:pt idx="3905">
                  <c:v>55985.755756707396</c:v>
                </c:pt>
                <c:pt idx="3906">
                  <c:v>57109.866126595531</c:v>
                </c:pt>
                <c:pt idx="3907">
                  <c:v>58233.976496483199</c:v>
                </c:pt>
                <c:pt idx="3908">
                  <c:v>59358.086866371334</c:v>
                </c:pt>
                <c:pt idx="3909">
                  <c:v>60482.197236259468</c:v>
                </c:pt>
                <c:pt idx="3910">
                  <c:v>61606.307606147602</c:v>
                </c:pt>
                <c:pt idx="3911">
                  <c:v>62730.417976035271</c:v>
                </c:pt>
                <c:pt idx="3912">
                  <c:v>63854.528345923405</c:v>
                </c:pt>
                <c:pt idx="3913">
                  <c:v>64978.638715811539</c:v>
                </c:pt>
                <c:pt idx="3914">
                  <c:v>66102.749085699208</c:v>
                </c:pt>
                <c:pt idx="3915">
                  <c:v>67226.859455587342</c:v>
                </c:pt>
                <c:pt idx="3916">
                  <c:v>55985.755756707396</c:v>
                </c:pt>
                <c:pt idx="3917">
                  <c:v>57109.866126595531</c:v>
                </c:pt>
                <c:pt idx="3918">
                  <c:v>58233.976496483199</c:v>
                </c:pt>
                <c:pt idx="3919">
                  <c:v>59358.086866371334</c:v>
                </c:pt>
                <c:pt idx="3920">
                  <c:v>60482.197236259468</c:v>
                </c:pt>
                <c:pt idx="3921">
                  <c:v>61606.307606147602</c:v>
                </c:pt>
                <c:pt idx="3922">
                  <c:v>62730.417976035271</c:v>
                </c:pt>
                <c:pt idx="3923">
                  <c:v>63854.528345923405</c:v>
                </c:pt>
                <c:pt idx="3924">
                  <c:v>64978.638715811539</c:v>
                </c:pt>
                <c:pt idx="3925">
                  <c:v>66102.749085699208</c:v>
                </c:pt>
                <c:pt idx="3926">
                  <c:v>67226.859455587342</c:v>
                </c:pt>
                <c:pt idx="3927">
                  <c:v>55985.755756707396</c:v>
                </c:pt>
                <c:pt idx="3928">
                  <c:v>57109.866126595531</c:v>
                </c:pt>
                <c:pt idx="3929">
                  <c:v>58233.976496483199</c:v>
                </c:pt>
                <c:pt idx="3930">
                  <c:v>59358.086866371334</c:v>
                </c:pt>
                <c:pt idx="3931">
                  <c:v>60482.197236259468</c:v>
                </c:pt>
                <c:pt idx="3932">
                  <c:v>61606.307606147602</c:v>
                </c:pt>
                <c:pt idx="3933">
                  <c:v>62730.417976035271</c:v>
                </c:pt>
                <c:pt idx="3934">
                  <c:v>63854.528345923405</c:v>
                </c:pt>
                <c:pt idx="3935">
                  <c:v>64978.638715811539</c:v>
                </c:pt>
                <c:pt idx="3936">
                  <c:v>66102.749085699208</c:v>
                </c:pt>
                <c:pt idx="3937">
                  <c:v>67226.859455587342</c:v>
                </c:pt>
                <c:pt idx="3938">
                  <c:v>55985.755756707396</c:v>
                </c:pt>
                <c:pt idx="3939">
                  <c:v>57109.866126595531</c:v>
                </c:pt>
                <c:pt idx="3940">
                  <c:v>58233.976496483199</c:v>
                </c:pt>
                <c:pt idx="3941">
                  <c:v>59358.086866371334</c:v>
                </c:pt>
                <c:pt idx="3942">
                  <c:v>60482.197236259468</c:v>
                </c:pt>
                <c:pt idx="3943">
                  <c:v>61606.307606147602</c:v>
                </c:pt>
                <c:pt idx="3944">
                  <c:v>62730.417976035271</c:v>
                </c:pt>
                <c:pt idx="3945">
                  <c:v>63854.528345923405</c:v>
                </c:pt>
                <c:pt idx="3946">
                  <c:v>64978.638715811539</c:v>
                </c:pt>
                <c:pt idx="3947">
                  <c:v>66102.749085699208</c:v>
                </c:pt>
                <c:pt idx="3948">
                  <c:v>67226.859455587342</c:v>
                </c:pt>
                <c:pt idx="3949">
                  <c:v>55985.755756707396</c:v>
                </c:pt>
                <c:pt idx="3950">
                  <c:v>57109.866126595531</c:v>
                </c:pt>
                <c:pt idx="3951">
                  <c:v>58233.976496483199</c:v>
                </c:pt>
                <c:pt idx="3952">
                  <c:v>59358.086866371334</c:v>
                </c:pt>
                <c:pt idx="3953">
                  <c:v>60482.197236259468</c:v>
                </c:pt>
                <c:pt idx="3954">
                  <c:v>61606.307606147602</c:v>
                </c:pt>
                <c:pt idx="3955">
                  <c:v>62730.417976035271</c:v>
                </c:pt>
                <c:pt idx="3956">
                  <c:v>63854.528345923405</c:v>
                </c:pt>
                <c:pt idx="3957">
                  <c:v>64978.638715811539</c:v>
                </c:pt>
                <c:pt idx="3958">
                  <c:v>66102.749085699208</c:v>
                </c:pt>
                <c:pt idx="3959">
                  <c:v>67226.859455587342</c:v>
                </c:pt>
                <c:pt idx="3960">
                  <c:v>55985.755756707396</c:v>
                </c:pt>
                <c:pt idx="3961">
                  <c:v>57109.866126595531</c:v>
                </c:pt>
                <c:pt idx="3962">
                  <c:v>58233.976496483199</c:v>
                </c:pt>
                <c:pt idx="3963">
                  <c:v>59358.086866371334</c:v>
                </c:pt>
                <c:pt idx="3964">
                  <c:v>60482.197236259468</c:v>
                </c:pt>
                <c:pt idx="3965">
                  <c:v>61606.307606147602</c:v>
                </c:pt>
                <c:pt idx="3966">
                  <c:v>62730.417976035271</c:v>
                </c:pt>
                <c:pt idx="3967">
                  <c:v>63854.528345923405</c:v>
                </c:pt>
                <c:pt idx="3968">
                  <c:v>64978.638715811539</c:v>
                </c:pt>
                <c:pt idx="3969">
                  <c:v>66102.749085699208</c:v>
                </c:pt>
                <c:pt idx="3970">
                  <c:v>67226.859455587342</c:v>
                </c:pt>
                <c:pt idx="3971">
                  <c:v>55985.755756707396</c:v>
                </c:pt>
                <c:pt idx="3972">
                  <c:v>57109.866126595531</c:v>
                </c:pt>
                <c:pt idx="3973">
                  <c:v>58233.976496483199</c:v>
                </c:pt>
                <c:pt idx="3974">
                  <c:v>59358.086866371334</c:v>
                </c:pt>
                <c:pt idx="3975">
                  <c:v>60482.197236259468</c:v>
                </c:pt>
                <c:pt idx="3976">
                  <c:v>61606.307606147602</c:v>
                </c:pt>
                <c:pt idx="3977">
                  <c:v>62730.417976035271</c:v>
                </c:pt>
                <c:pt idx="3978">
                  <c:v>63854.528345923405</c:v>
                </c:pt>
                <c:pt idx="3979">
                  <c:v>64978.638715811539</c:v>
                </c:pt>
                <c:pt idx="3980">
                  <c:v>66102.749085699208</c:v>
                </c:pt>
                <c:pt idx="3981">
                  <c:v>67226.859455587342</c:v>
                </c:pt>
                <c:pt idx="3982">
                  <c:v>55985.755756707396</c:v>
                </c:pt>
                <c:pt idx="3983">
                  <c:v>57109.866126595531</c:v>
                </c:pt>
                <c:pt idx="3984">
                  <c:v>58233.976496483199</c:v>
                </c:pt>
                <c:pt idx="3985">
                  <c:v>59358.086866371334</c:v>
                </c:pt>
                <c:pt idx="3986">
                  <c:v>60482.197236259468</c:v>
                </c:pt>
                <c:pt idx="3987">
                  <c:v>61606.307606147602</c:v>
                </c:pt>
                <c:pt idx="3988">
                  <c:v>62730.417976035271</c:v>
                </c:pt>
                <c:pt idx="3989">
                  <c:v>63854.528345923405</c:v>
                </c:pt>
                <c:pt idx="3990">
                  <c:v>64978.638715811539</c:v>
                </c:pt>
                <c:pt idx="3991">
                  <c:v>66102.749085699208</c:v>
                </c:pt>
                <c:pt idx="3992">
                  <c:v>67226.859455587342</c:v>
                </c:pt>
                <c:pt idx="3993">
                  <c:v>55985.755756707396</c:v>
                </c:pt>
                <c:pt idx="3994">
                  <c:v>57109.866126595531</c:v>
                </c:pt>
                <c:pt idx="3995">
                  <c:v>58233.976496483199</c:v>
                </c:pt>
                <c:pt idx="3996">
                  <c:v>59358.086866371334</c:v>
                </c:pt>
                <c:pt idx="3997">
                  <c:v>60482.197236259468</c:v>
                </c:pt>
                <c:pt idx="3998">
                  <c:v>61606.307606147602</c:v>
                </c:pt>
                <c:pt idx="3999">
                  <c:v>62730.417976035271</c:v>
                </c:pt>
                <c:pt idx="4000">
                  <c:v>63854.528345923405</c:v>
                </c:pt>
                <c:pt idx="4001">
                  <c:v>64978.638715811539</c:v>
                </c:pt>
                <c:pt idx="4002">
                  <c:v>66102.749085699208</c:v>
                </c:pt>
                <c:pt idx="4003">
                  <c:v>67226.859455587342</c:v>
                </c:pt>
                <c:pt idx="4004">
                  <c:v>55985.755756707396</c:v>
                </c:pt>
                <c:pt idx="4005">
                  <c:v>57109.866126595531</c:v>
                </c:pt>
                <c:pt idx="4006">
                  <c:v>58233.976496483199</c:v>
                </c:pt>
                <c:pt idx="4007">
                  <c:v>59358.086866371334</c:v>
                </c:pt>
                <c:pt idx="4008">
                  <c:v>60482.197236259468</c:v>
                </c:pt>
                <c:pt idx="4009">
                  <c:v>61606.307606147602</c:v>
                </c:pt>
                <c:pt idx="4010">
                  <c:v>62730.417976035271</c:v>
                </c:pt>
                <c:pt idx="4011">
                  <c:v>63854.528345923405</c:v>
                </c:pt>
                <c:pt idx="4012">
                  <c:v>64978.638715811539</c:v>
                </c:pt>
                <c:pt idx="4013">
                  <c:v>66102.749085699208</c:v>
                </c:pt>
                <c:pt idx="4014">
                  <c:v>67226.859455587342</c:v>
                </c:pt>
                <c:pt idx="4015">
                  <c:v>55985.755756707396</c:v>
                </c:pt>
                <c:pt idx="4016">
                  <c:v>57109.866126595531</c:v>
                </c:pt>
                <c:pt idx="4017">
                  <c:v>58233.976496483199</c:v>
                </c:pt>
                <c:pt idx="4018">
                  <c:v>59358.086866371334</c:v>
                </c:pt>
                <c:pt idx="4019">
                  <c:v>60482.197236259468</c:v>
                </c:pt>
                <c:pt idx="4020">
                  <c:v>61606.307606147602</c:v>
                </c:pt>
                <c:pt idx="4021">
                  <c:v>62730.417976035271</c:v>
                </c:pt>
                <c:pt idx="4022">
                  <c:v>63854.528345923405</c:v>
                </c:pt>
                <c:pt idx="4023">
                  <c:v>64978.638715811539</c:v>
                </c:pt>
                <c:pt idx="4024">
                  <c:v>66102.749085699208</c:v>
                </c:pt>
                <c:pt idx="4025">
                  <c:v>67226.859455587342</c:v>
                </c:pt>
                <c:pt idx="4026">
                  <c:v>55985.755756707396</c:v>
                </c:pt>
                <c:pt idx="4027">
                  <c:v>57109.866126595531</c:v>
                </c:pt>
                <c:pt idx="4028">
                  <c:v>58233.976496483199</c:v>
                </c:pt>
                <c:pt idx="4029">
                  <c:v>59358.086866371334</c:v>
                </c:pt>
                <c:pt idx="4030">
                  <c:v>60482.197236259468</c:v>
                </c:pt>
                <c:pt idx="4031">
                  <c:v>61606.307606147602</c:v>
                </c:pt>
                <c:pt idx="4032">
                  <c:v>62730.417976035271</c:v>
                </c:pt>
                <c:pt idx="4033">
                  <c:v>63854.528345923405</c:v>
                </c:pt>
                <c:pt idx="4034">
                  <c:v>64978.638715811539</c:v>
                </c:pt>
                <c:pt idx="4035">
                  <c:v>66102.749085699208</c:v>
                </c:pt>
                <c:pt idx="4036">
                  <c:v>67226.859455587342</c:v>
                </c:pt>
                <c:pt idx="4037">
                  <c:v>55985.755756707396</c:v>
                </c:pt>
                <c:pt idx="4038">
                  <c:v>57109.866126595531</c:v>
                </c:pt>
                <c:pt idx="4039">
                  <c:v>58233.976496483199</c:v>
                </c:pt>
                <c:pt idx="4040">
                  <c:v>59358.086866371334</c:v>
                </c:pt>
                <c:pt idx="4041">
                  <c:v>60482.197236259468</c:v>
                </c:pt>
                <c:pt idx="4042">
                  <c:v>61606.307606147602</c:v>
                </c:pt>
                <c:pt idx="4043">
                  <c:v>62730.417976035271</c:v>
                </c:pt>
                <c:pt idx="4044">
                  <c:v>63854.528345923405</c:v>
                </c:pt>
                <c:pt idx="4045">
                  <c:v>64978.638715811539</c:v>
                </c:pt>
                <c:pt idx="4046">
                  <c:v>66102.749085699208</c:v>
                </c:pt>
                <c:pt idx="4047">
                  <c:v>67226.859455587342</c:v>
                </c:pt>
                <c:pt idx="4048">
                  <c:v>55985.755756707396</c:v>
                </c:pt>
                <c:pt idx="4049">
                  <c:v>57109.866126595531</c:v>
                </c:pt>
                <c:pt idx="4050">
                  <c:v>58233.976496483199</c:v>
                </c:pt>
                <c:pt idx="4051">
                  <c:v>59358.086866371334</c:v>
                </c:pt>
                <c:pt idx="4052">
                  <c:v>60482.197236259468</c:v>
                </c:pt>
                <c:pt idx="4053">
                  <c:v>61606.307606147602</c:v>
                </c:pt>
                <c:pt idx="4054">
                  <c:v>62730.417976035271</c:v>
                </c:pt>
                <c:pt idx="4055">
                  <c:v>63854.528345923405</c:v>
                </c:pt>
                <c:pt idx="4056">
                  <c:v>64978.638715811539</c:v>
                </c:pt>
                <c:pt idx="4057">
                  <c:v>66102.749085699208</c:v>
                </c:pt>
                <c:pt idx="4058">
                  <c:v>67226.859455587342</c:v>
                </c:pt>
                <c:pt idx="4059">
                  <c:v>55985.755756707396</c:v>
                </c:pt>
                <c:pt idx="4060">
                  <c:v>57109.866126595531</c:v>
                </c:pt>
                <c:pt idx="4061">
                  <c:v>58233.976496483199</c:v>
                </c:pt>
                <c:pt idx="4062">
                  <c:v>59358.086866371334</c:v>
                </c:pt>
                <c:pt idx="4063">
                  <c:v>60482.197236259468</c:v>
                </c:pt>
                <c:pt idx="4064">
                  <c:v>61606.307606147602</c:v>
                </c:pt>
                <c:pt idx="4065">
                  <c:v>62730.417976035271</c:v>
                </c:pt>
                <c:pt idx="4066">
                  <c:v>63854.528345923405</c:v>
                </c:pt>
                <c:pt idx="4067">
                  <c:v>64978.638715811539</c:v>
                </c:pt>
                <c:pt idx="4068">
                  <c:v>66102.749085699208</c:v>
                </c:pt>
                <c:pt idx="4069">
                  <c:v>67226.859455587342</c:v>
                </c:pt>
                <c:pt idx="4070">
                  <c:v>55985.755756707396</c:v>
                </c:pt>
                <c:pt idx="4071">
                  <c:v>57109.866126595531</c:v>
                </c:pt>
                <c:pt idx="4072">
                  <c:v>58233.976496483199</c:v>
                </c:pt>
                <c:pt idx="4073">
                  <c:v>59358.086866371334</c:v>
                </c:pt>
                <c:pt idx="4074">
                  <c:v>60482.197236259468</c:v>
                </c:pt>
                <c:pt idx="4075">
                  <c:v>61606.307606147602</c:v>
                </c:pt>
                <c:pt idx="4076">
                  <c:v>62730.417976035271</c:v>
                </c:pt>
                <c:pt idx="4077">
                  <c:v>63854.528345923405</c:v>
                </c:pt>
                <c:pt idx="4078">
                  <c:v>64978.638715811539</c:v>
                </c:pt>
                <c:pt idx="4079">
                  <c:v>66102.749085699208</c:v>
                </c:pt>
                <c:pt idx="4080">
                  <c:v>67226.859455587342</c:v>
                </c:pt>
                <c:pt idx="4081">
                  <c:v>55985.755756707396</c:v>
                </c:pt>
                <c:pt idx="4082">
                  <c:v>57109.866126595531</c:v>
                </c:pt>
                <c:pt idx="4083">
                  <c:v>58233.976496483199</c:v>
                </c:pt>
                <c:pt idx="4084">
                  <c:v>59358.086866371334</c:v>
                </c:pt>
                <c:pt idx="4085">
                  <c:v>60482.197236259468</c:v>
                </c:pt>
                <c:pt idx="4086">
                  <c:v>61606.307606147602</c:v>
                </c:pt>
                <c:pt idx="4087">
                  <c:v>62730.417976035271</c:v>
                </c:pt>
                <c:pt idx="4088">
                  <c:v>63854.528345923405</c:v>
                </c:pt>
                <c:pt idx="4089">
                  <c:v>64978.638715811539</c:v>
                </c:pt>
                <c:pt idx="4090">
                  <c:v>66102.749085699208</c:v>
                </c:pt>
                <c:pt idx="4091">
                  <c:v>67226.859455587342</c:v>
                </c:pt>
                <c:pt idx="4092">
                  <c:v>55985.755756707396</c:v>
                </c:pt>
                <c:pt idx="4093">
                  <c:v>57109.866126595531</c:v>
                </c:pt>
                <c:pt idx="4094">
                  <c:v>58233.976496483199</c:v>
                </c:pt>
                <c:pt idx="4095">
                  <c:v>59358.086866371334</c:v>
                </c:pt>
                <c:pt idx="4096">
                  <c:v>60482.197236259468</c:v>
                </c:pt>
                <c:pt idx="4097">
                  <c:v>61606.307606147602</c:v>
                </c:pt>
                <c:pt idx="4098">
                  <c:v>62730.417976035271</c:v>
                </c:pt>
                <c:pt idx="4099">
                  <c:v>63854.528345923405</c:v>
                </c:pt>
                <c:pt idx="4100">
                  <c:v>64978.638715811539</c:v>
                </c:pt>
                <c:pt idx="4101">
                  <c:v>66102.749085699208</c:v>
                </c:pt>
                <c:pt idx="4102">
                  <c:v>67226.859455587342</c:v>
                </c:pt>
                <c:pt idx="4103">
                  <c:v>55985.755756707396</c:v>
                </c:pt>
                <c:pt idx="4104">
                  <c:v>57109.866126595531</c:v>
                </c:pt>
                <c:pt idx="4105">
                  <c:v>58233.976496483199</c:v>
                </c:pt>
                <c:pt idx="4106">
                  <c:v>59358.086866371334</c:v>
                </c:pt>
                <c:pt idx="4107">
                  <c:v>60482.197236259468</c:v>
                </c:pt>
                <c:pt idx="4108">
                  <c:v>61606.307606147602</c:v>
                </c:pt>
                <c:pt idx="4109">
                  <c:v>62730.417976035271</c:v>
                </c:pt>
                <c:pt idx="4110">
                  <c:v>63854.528345923405</c:v>
                </c:pt>
                <c:pt idx="4111">
                  <c:v>64978.638715811539</c:v>
                </c:pt>
                <c:pt idx="4112">
                  <c:v>66102.749085699208</c:v>
                </c:pt>
                <c:pt idx="4113">
                  <c:v>67226.859455587342</c:v>
                </c:pt>
                <c:pt idx="4114">
                  <c:v>55985.755756707396</c:v>
                </c:pt>
                <c:pt idx="4115">
                  <c:v>57109.866126595531</c:v>
                </c:pt>
                <c:pt idx="4116">
                  <c:v>58233.976496483199</c:v>
                </c:pt>
                <c:pt idx="4117">
                  <c:v>59358.086866371334</c:v>
                </c:pt>
                <c:pt idx="4118">
                  <c:v>60482.197236259468</c:v>
                </c:pt>
                <c:pt idx="4119">
                  <c:v>61606.307606147602</c:v>
                </c:pt>
                <c:pt idx="4120">
                  <c:v>62730.417976035271</c:v>
                </c:pt>
                <c:pt idx="4121">
                  <c:v>63854.528345923405</c:v>
                </c:pt>
                <c:pt idx="4122">
                  <c:v>64978.638715811539</c:v>
                </c:pt>
                <c:pt idx="4123">
                  <c:v>66102.749085699208</c:v>
                </c:pt>
                <c:pt idx="4124">
                  <c:v>67226.859455587342</c:v>
                </c:pt>
                <c:pt idx="4125">
                  <c:v>55985.755756707396</c:v>
                </c:pt>
                <c:pt idx="4126">
                  <c:v>57109.866126595531</c:v>
                </c:pt>
                <c:pt idx="4127">
                  <c:v>58233.976496483199</c:v>
                </c:pt>
                <c:pt idx="4128">
                  <c:v>59358.086866371334</c:v>
                </c:pt>
                <c:pt idx="4129">
                  <c:v>60482.197236259468</c:v>
                </c:pt>
                <c:pt idx="4130">
                  <c:v>61606.307606147602</c:v>
                </c:pt>
                <c:pt idx="4131">
                  <c:v>62730.417976035271</c:v>
                </c:pt>
                <c:pt idx="4132">
                  <c:v>63854.528345923405</c:v>
                </c:pt>
                <c:pt idx="4133">
                  <c:v>64978.638715811539</c:v>
                </c:pt>
                <c:pt idx="4134">
                  <c:v>66102.749085699208</c:v>
                </c:pt>
                <c:pt idx="4135">
                  <c:v>67226.859455587342</c:v>
                </c:pt>
                <c:pt idx="4136">
                  <c:v>55985.755756707396</c:v>
                </c:pt>
                <c:pt idx="4137">
                  <c:v>57109.866126595531</c:v>
                </c:pt>
                <c:pt idx="4138">
                  <c:v>58233.976496483199</c:v>
                </c:pt>
                <c:pt idx="4139">
                  <c:v>59358.086866371334</c:v>
                </c:pt>
                <c:pt idx="4140">
                  <c:v>60482.197236259468</c:v>
                </c:pt>
                <c:pt idx="4141">
                  <c:v>61606.307606147602</c:v>
                </c:pt>
                <c:pt idx="4142">
                  <c:v>62730.417976035271</c:v>
                </c:pt>
                <c:pt idx="4143">
                  <c:v>63854.528345923405</c:v>
                </c:pt>
                <c:pt idx="4144">
                  <c:v>64978.638715811539</c:v>
                </c:pt>
                <c:pt idx="4145">
                  <c:v>66102.749085699208</c:v>
                </c:pt>
                <c:pt idx="4146">
                  <c:v>67226.859455587342</c:v>
                </c:pt>
                <c:pt idx="4147">
                  <c:v>55985.755756707396</c:v>
                </c:pt>
                <c:pt idx="4148">
                  <c:v>57109.866126595531</c:v>
                </c:pt>
                <c:pt idx="4149">
                  <c:v>58233.976496483199</c:v>
                </c:pt>
                <c:pt idx="4150">
                  <c:v>59358.086866371334</c:v>
                </c:pt>
                <c:pt idx="4151">
                  <c:v>60482.197236259468</c:v>
                </c:pt>
                <c:pt idx="4152">
                  <c:v>61606.307606147602</c:v>
                </c:pt>
                <c:pt idx="4153">
                  <c:v>62730.417976035271</c:v>
                </c:pt>
                <c:pt idx="4154">
                  <c:v>63854.528345923405</c:v>
                </c:pt>
                <c:pt idx="4155">
                  <c:v>64978.638715811539</c:v>
                </c:pt>
                <c:pt idx="4156">
                  <c:v>66102.749085699208</c:v>
                </c:pt>
                <c:pt idx="4157">
                  <c:v>67226.859455587342</c:v>
                </c:pt>
                <c:pt idx="4158">
                  <c:v>55985.755756707396</c:v>
                </c:pt>
                <c:pt idx="4159">
                  <c:v>57109.866126595531</c:v>
                </c:pt>
                <c:pt idx="4160">
                  <c:v>58233.976496483199</c:v>
                </c:pt>
                <c:pt idx="4161">
                  <c:v>59358.086866371334</c:v>
                </c:pt>
                <c:pt idx="4162">
                  <c:v>60482.197236259468</c:v>
                </c:pt>
                <c:pt idx="4163">
                  <c:v>61606.307606147602</c:v>
                </c:pt>
                <c:pt idx="4164">
                  <c:v>62730.417976035271</c:v>
                </c:pt>
                <c:pt idx="4165">
                  <c:v>63854.528345923405</c:v>
                </c:pt>
                <c:pt idx="4166">
                  <c:v>64978.638715811539</c:v>
                </c:pt>
                <c:pt idx="4167">
                  <c:v>66102.749085699208</c:v>
                </c:pt>
                <c:pt idx="4168">
                  <c:v>67226.859455587342</c:v>
                </c:pt>
                <c:pt idx="4169">
                  <c:v>55985.755756707396</c:v>
                </c:pt>
                <c:pt idx="4170">
                  <c:v>57109.866126595531</c:v>
                </c:pt>
                <c:pt idx="4171">
                  <c:v>58233.976496483199</c:v>
                </c:pt>
                <c:pt idx="4172">
                  <c:v>59358.086866371334</c:v>
                </c:pt>
                <c:pt idx="4173">
                  <c:v>60482.197236259468</c:v>
                </c:pt>
                <c:pt idx="4174">
                  <c:v>61606.307606147602</c:v>
                </c:pt>
                <c:pt idx="4175">
                  <c:v>62730.417976035271</c:v>
                </c:pt>
                <c:pt idx="4176">
                  <c:v>63854.528345923405</c:v>
                </c:pt>
                <c:pt idx="4177">
                  <c:v>64978.638715811539</c:v>
                </c:pt>
                <c:pt idx="4178">
                  <c:v>66102.749085699208</c:v>
                </c:pt>
                <c:pt idx="4179">
                  <c:v>67226.859455587342</c:v>
                </c:pt>
                <c:pt idx="4180">
                  <c:v>55985.755756707396</c:v>
                </c:pt>
                <c:pt idx="4181">
                  <c:v>57109.866126595531</c:v>
                </c:pt>
                <c:pt idx="4182">
                  <c:v>58233.976496483199</c:v>
                </c:pt>
                <c:pt idx="4183">
                  <c:v>59358.086866371334</c:v>
                </c:pt>
                <c:pt idx="4184">
                  <c:v>60482.197236259468</c:v>
                </c:pt>
                <c:pt idx="4185">
                  <c:v>61606.307606147602</c:v>
                </c:pt>
                <c:pt idx="4186">
                  <c:v>62730.417976035271</c:v>
                </c:pt>
                <c:pt idx="4187">
                  <c:v>63854.528345923405</c:v>
                </c:pt>
                <c:pt idx="4188">
                  <c:v>64978.638715811539</c:v>
                </c:pt>
                <c:pt idx="4189">
                  <c:v>66102.749085699208</c:v>
                </c:pt>
                <c:pt idx="4190">
                  <c:v>67226.859455587342</c:v>
                </c:pt>
                <c:pt idx="4191">
                  <c:v>55985.755756707396</c:v>
                </c:pt>
                <c:pt idx="4192">
                  <c:v>57109.866126595531</c:v>
                </c:pt>
                <c:pt idx="4193">
                  <c:v>58233.976496483199</c:v>
                </c:pt>
                <c:pt idx="4194">
                  <c:v>59358.086866371334</c:v>
                </c:pt>
                <c:pt idx="4195">
                  <c:v>60482.197236259468</c:v>
                </c:pt>
                <c:pt idx="4196">
                  <c:v>61606.307606147602</c:v>
                </c:pt>
                <c:pt idx="4197">
                  <c:v>62730.417976035271</c:v>
                </c:pt>
                <c:pt idx="4198">
                  <c:v>63854.528345923405</c:v>
                </c:pt>
                <c:pt idx="4199">
                  <c:v>64978.638715811539</c:v>
                </c:pt>
                <c:pt idx="4200">
                  <c:v>66102.749085699208</c:v>
                </c:pt>
                <c:pt idx="4201">
                  <c:v>67226.859455587342</c:v>
                </c:pt>
                <c:pt idx="4202">
                  <c:v>55985.755756707396</c:v>
                </c:pt>
                <c:pt idx="4203">
                  <c:v>57109.866126595531</c:v>
                </c:pt>
                <c:pt idx="4204">
                  <c:v>58233.976496483199</c:v>
                </c:pt>
                <c:pt idx="4205">
                  <c:v>59358.086866371334</c:v>
                </c:pt>
                <c:pt idx="4206">
                  <c:v>60482.197236259468</c:v>
                </c:pt>
                <c:pt idx="4207">
                  <c:v>61606.307606147602</c:v>
                </c:pt>
                <c:pt idx="4208">
                  <c:v>62730.417976035271</c:v>
                </c:pt>
                <c:pt idx="4209">
                  <c:v>63854.528345923405</c:v>
                </c:pt>
                <c:pt idx="4210">
                  <c:v>64978.638715811539</c:v>
                </c:pt>
                <c:pt idx="4211">
                  <c:v>66102.749085699208</c:v>
                </c:pt>
                <c:pt idx="4212">
                  <c:v>67226.859455587342</c:v>
                </c:pt>
                <c:pt idx="4213">
                  <c:v>55985.755756707396</c:v>
                </c:pt>
                <c:pt idx="4214">
                  <c:v>57109.866126595531</c:v>
                </c:pt>
                <c:pt idx="4215">
                  <c:v>58233.976496483199</c:v>
                </c:pt>
                <c:pt idx="4216">
                  <c:v>59358.086866371334</c:v>
                </c:pt>
                <c:pt idx="4217">
                  <c:v>60482.197236259468</c:v>
                </c:pt>
                <c:pt idx="4218">
                  <c:v>61606.307606147602</c:v>
                </c:pt>
                <c:pt idx="4219">
                  <c:v>62730.417976035271</c:v>
                </c:pt>
                <c:pt idx="4220">
                  <c:v>63854.528345923405</c:v>
                </c:pt>
                <c:pt idx="4221">
                  <c:v>64978.638715811539</c:v>
                </c:pt>
                <c:pt idx="4222">
                  <c:v>66102.749085699208</c:v>
                </c:pt>
                <c:pt idx="4223">
                  <c:v>67226.859455587342</c:v>
                </c:pt>
                <c:pt idx="4224">
                  <c:v>55985.755756707396</c:v>
                </c:pt>
                <c:pt idx="4225">
                  <c:v>57109.866126595531</c:v>
                </c:pt>
                <c:pt idx="4226">
                  <c:v>58233.976496483199</c:v>
                </c:pt>
                <c:pt idx="4227">
                  <c:v>59358.086866371334</c:v>
                </c:pt>
                <c:pt idx="4228">
                  <c:v>60482.197236259468</c:v>
                </c:pt>
                <c:pt idx="4229">
                  <c:v>61606.307606147602</c:v>
                </c:pt>
                <c:pt idx="4230">
                  <c:v>62730.417976035271</c:v>
                </c:pt>
                <c:pt idx="4231">
                  <c:v>63854.528345923405</c:v>
                </c:pt>
                <c:pt idx="4232">
                  <c:v>64978.638715811539</c:v>
                </c:pt>
                <c:pt idx="4233">
                  <c:v>66102.749085699208</c:v>
                </c:pt>
                <c:pt idx="4234">
                  <c:v>67226.859455587342</c:v>
                </c:pt>
                <c:pt idx="4235">
                  <c:v>55985.755756707396</c:v>
                </c:pt>
                <c:pt idx="4236">
                  <c:v>57109.866126595531</c:v>
                </c:pt>
                <c:pt idx="4237">
                  <c:v>58233.976496483199</c:v>
                </c:pt>
                <c:pt idx="4238">
                  <c:v>59358.086866371334</c:v>
                </c:pt>
                <c:pt idx="4239">
                  <c:v>60482.197236259468</c:v>
                </c:pt>
                <c:pt idx="4240">
                  <c:v>61606.307606147602</c:v>
                </c:pt>
                <c:pt idx="4241">
                  <c:v>62730.417976035271</c:v>
                </c:pt>
                <c:pt idx="4242">
                  <c:v>63854.528345923405</c:v>
                </c:pt>
                <c:pt idx="4243">
                  <c:v>64978.638715811539</c:v>
                </c:pt>
                <c:pt idx="4244">
                  <c:v>66102.749085699208</c:v>
                </c:pt>
                <c:pt idx="4245">
                  <c:v>67226.859455587342</c:v>
                </c:pt>
                <c:pt idx="4246">
                  <c:v>55985.755756707396</c:v>
                </c:pt>
                <c:pt idx="4247">
                  <c:v>57109.866126595531</c:v>
                </c:pt>
                <c:pt idx="4248">
                  <c:v>58233.976496483199</c:v>
                </c:pt>
                <c:pt idx="4249">
                  <c:v>59358.086866371334</c:v>
                </c:pt>
                <c:pt idx="4250">
                  <c:v>60482.197236259468</c:v>
                </c:pt>
                <c:pt idx="4251">
                  <c:v>61606.307606147602</c:v>
                </c:pt>
                <c:pt idx="4252">
                  <c:v>62730.417976035271</c:v>
                </c:pt>
                <c:pt idx="4253">
                  <c:v>63854.528345923405</c:v>
                </c:pt>
                <c:pt idx="4254">
                  <c:v>64978.638715811539</c:v>
                </c:pt>
                <c:pt idx="4255">
                  <c:v>66102.749085699208</c:v>
                </c:pt>
                <c:pt idx="4256">
                  <c:v>67226.859455587342</c:v>
                </c:pt>
                <c:pt idx="4257">
                  <c:v>55985.755756707396</c:v>
                </c:pt>
                <c:pt idx="4258">
                  <c:v>57109.866126595531</c:v>
                </c:pt>
                <c:pt idx="4259">
                  <c:v>58233.976496483199</c:v>
                </c:pt>
                <c:pt idx="4260">
                  <c:v>59358.086866371334</c:v>
                </c:pt>
                <c:pt idx="4261">
                  <c:v>60482.197236259468</c:v>
                </c:pt>
                <c:pt idx="4262">
                  <c:v>61606.307606147602</c:v>
                </c:pt>
                <c:pt idx="4263">
                  <c:v>62730.417976035271</c:v>
                </c:pt>
                <c:pt idx="4264">
                  <c:v>63854.528345923405</c:v>
                </c:pt>
                <c:pt idx="4265">
                  <c:v>64978.638715811539</c:v>
                </c:pt>
                <c:pt idx="4266">
                  <c:v>66102.749085699208</c:v>
                </c:pt>
                <c:pt idx="4267">
                  <c:v>67226.859455587342</c:v>
                </c:pt>
                <c:pt idx="4268">
                  <c:v>55985.755756707396</c:v>
                </c:pt>
                <c:pt idx="4269">
                  <c:v>57109.866126595531</c:v>
                </c:pt>
                <c:pt idx="4270">
                  <c:v>58233.976496483199</c:v>
                </c:pt>
                <c:pt idx="4271">
                  <c:v>59358.086866371334</c:v>
                </c:pt>
                <c:pt idx="4272">
                  <c:v>60482.197236259468</c:v>
                </c:pt>
                <c:pt idx="4273">
                  <c:v>61606.307606147602</c:v>
                </c:pt>
                <c:pt idx="4274">
                  <c:v>62730.417976035271</c:v>
                </c:pt>
                <c:pt idx="4275">
                  <c:v>63854.528345923405</c:v>
                </c:pt>
                <c:pt idx="4276">
                  <c:v>64978.638715811539</c:v>
                </c:pt>
                <c:pt idx="4277">
                  <c:v>66102.749085699208</c:v>
                </c:pt>
                <c:pt idx="4278">
                  <c:v>67226.859455587342</c:v>
                </c:pt>
                <c:pt idx="4279">
                  <c:v>55985.755756707396</c:v>
                </c:pt>
                <c:pt idx="4280">
                  <c:v>57109.866126595531</c:v>
                </c:pt>
                <c:pt idx="4281">
                  <c:v>58233.976496483199</c:v>
                </c:pt>
                <c:pt idx="4282">
                  <c:v>59358.086866371334</c:v>
                </c:pt>
                <c:pt idx="4283">
                  <c:v>60482.197236259468</c:v>
                </c:pt>
                <c:pt idx="4284">
                  <c:v>61606.307606147602</c:v>
                </c:pt>
                <c:pt idx="4285">
                  <c:v>62730.417976035271</c:v>
                </c:pt>
                <c:pt idx="4286">
                  <c:v>63854.528345923405</c:v>
                </c:pt>
                <c:pt idx="4287">
                  <c:v>64978.638715811539</c:v>
                </c:pt>
                <c:pt idx="4288">
                  <c:v>66102.749085699208</c:v>
                </c:pt>
                <c:pt idx="4289">
                  <c:v>67226.859455587342</c:v>
                </c:pt>
                <c:pt idx="4290">
                  <c:v>55985.755756707396</c:v>
                </c:pt>
                <c:pt idx="4291">
                  <c:v>57109.866126595531</c:v>
                </c:pt>
                <c:pt idx="4292">
                  <c:v>58233.976496483199</c:v>
                </c:pt>
                <c:pt idx="4293">
                  <c:v>59358.086866371334</c:v>
                </c:pt>
                <c:pt idx="4294">
                  <c:v>60482.197236259468</c:v>
                </c:pt>
                <c:pt idx="4295">
                  <c:v>61606.307606147602</c:v>
                </c:pt>
                <c:pt idx="4296">
                  <c:v>62730.417976035271</c:v>
                </c:pt>
                <c:pt idx="4297">
                  <c:v>63854.528345923405</c:v>
                </c:pt>
                <c:pt idx="4298">
                  <c:v>64978.638715811539</c:v>
                </c:pt>
                <c:pt idx="4299">
                  <c:v>66102.749085699208</c:v>
                </c:pt>
                <c:pt idx="4300">
                  <c:v>67226.859455587342</c:v>
                </c:pt>
                <c:pt idx="4301">
                  <c:v>55985.755756707396</c:v>
                </c:pt>
                <c:pt idx="4302">
                  <c:v>57109.866126595531</c:v>
                </c:pt>
                <c:pt idx="4303">
                  <c:v>58233.976496483199</c:v>
                </c:pt>
                <c:pt idx="4304">
                  <c:v>59358.086866371334</c:v>
                </c:pt>
                <c:pt idx="4305">
                  <c:v>60482.197236259468</c:v>
                </c:pt>
                <c:pt idx="4306">
                  <c:v>61606.307606147602</c:v>
                </c:pt>
                <c:pt idx="4307">
                  <c:v>62730.417976035271</c:v>
                </c:pt>
                <c:pt idx="4308">
                  <c:v>63854.528345923405</c:v>
                </c:pt>
                <c:pt idx="4309">
                  <c:v>64978.638715811539</c:v>
                </c:pt>
                <c:pt idx="4310">
                  <c:v>66102.749085699208</c:v>
                </c:pt>
                <c:pt idx="4311">
                  <c:v>67226.859455587342</c:v>
                </c:pt>
                <c:pt idx="4312">
                  <c:v>55985.755756707396</c:v>
                </c:pt>
                <c:pt idx="4313">
                  <c:v>57109.866126595531</c:v>
                </c:pt>
                <c:pt idx="4314">
                  <c:v>58233.976496483199</c:v>
                </c:pt>
                <c:pt idx="4315">
                  <c:v>59358.086866371334</c:v>
                </c:pt>
                <c:pt idx="4316">
                  <c:v>60482.197236259468</c:v>
                </c:pt>
                <c:pt idx="4317">
                  <c:v>61606.307606147602</c:v>
                </c:pt>
                <c:pt idx="4318">
                  <c:v>62730.417976035271</c:v>
                </c:pt>
                <c:pt idx="4319">
                  <c:v>63854.528345923405</c:v>
                </c:pt>
                <c:pt idx="4320">
                  <c:v>64978.638715811539</c:v>
                </c:pt>
                <c:pt idx="4321">
                  <c:v>66102.749085699208</c:v>
                </c:pt>
                <c:pt idx="4322">
                  <c:v>67226.859455587342</c:v>
                </c:pt>
                <c:pt idx="4323">
                  <c:v>55985.755756707396</c:v>
                </c:pt>
                <c:pt idx="4324">
                  <c:v>57109.866126595531</c:v>
                </c:pt>
                <c:pt idx="4325">
                  <c:v>58233.976496483199</c:v>
                </c:pt>
                <c:pt idx="4326">
                  <c:v>59358.086866371334</c:v>
                </c:pt>
                <c:pt idx="4327">
                  <c:v>60482.197236259468</c:v>
                </c:pt>
                <c:pt idx="4328">
                  <c:v>61606.307606147602</c:v>
                </c:pt>
                <c:pt idx="4329">
                  <c:v>62730.417976035271</c:v>
                </c:pt>
                <c:pt idx="4330">
                  <c:v>63854.528345923405</c:v>
                </c:pt>
                <c:pt idx="4331">
                  <c:v>64978.638715811539</c:v>
                </c:pt>
                <c:pt idx="4332">
                  <c:v>66102.749085699208</c:v>
                </c:pt>
                <c:pt idx="4333">
                  <c:v>67226.859455587342</c:v>
                </c:pt>
                <c:pt idx="4334">
                  <c:v>55985.755756707396</c:v>
                </c:pt>
                <c:pt idx="4335">
                  <c:v>57109.866126595531</c:v>
                </c:pt>
                <c:pt idx="4336">
                  <c:v>58233.976496483199</c:v>
                </c:pt>
                <c:pt idx="4337">
                  <c:v>59358.086866371334</c:v>
                </c:pt>
                <c:pt idx="4338">
                  <c:v>60482.197236259468</c:v>
                </c:pt>
                <c:pt idx="4339">
                  <c:v>61606.307606147602</c:v>
                </c:pt>
                <c:pt idx="4340">
                  <c:v>62730.417976035271</c:v>
                </c:pt>
                <c:pt idx="4341">
                  <c:v>63854.528345923405</c:v>
                </c:pt>
                <c:pt idx="4342">
                  <c:v>64978.638715811539</c:v>
                </c:pt>
                <c:pt idx="4343">
                  <c:v>66102.749085699208</c:v>
                </c:pt>
                <c:pt idx="4344">
                  <c:v>67226.859455587342</c:v>
                </c:pt>
                <c:pt idx="4345">
                  <c:v>55985.755756707396</c:v>
                </c:pt>
                <c:pt idx="4346">
                  <c:v>57109.866126595531</c:v>
                </c:pt>
                <c:pt idx="4347">
                  <c:v>58233.976496483199</c:v>
                </c:pt>
                <c:pt idx="4348">
                  <c:v>59358.086866371334</c:v>
                </c:pt>
                <c:pt idx="4349">
                  <c:v>60482.197236259468</c:v>
                </c:pt>
                <c:pt idx="4350">
                  <c:v>61606.307606147602</c:v>
                </c:pt>
                <c:pt idx="4351">
                  <c:v>62730.417976035271</c:v>
                </c:pt>
                <c:pt idx="4352">
                  <c:v>63854.528345923405</c:v>
                </c:pt>
                <c:pt idx="4353">
                  <c:v>64978.638715811539</c:v>
                </c:pt>
                <c:pt idx="4354">
                  <c:v>66102.749085699208</c:v>
                </c:pt>
                <c:pt idx="4355">
                  <c:v>67226.859455587342</c:v>
                </c:pt>
                <c:pt idx="4356">
                  <c:v>55985.755756707396</c:v>
                </c:pt>
                <c:pt idx="4357">
                  <c:v>57109.866126595531</c:v>
                </c:pt>
                <c:pt idx="4358">
                  <c:v>58233.976496483199</c:v>
                </c:pt>
                <c:pt idx="4359">
                  <c:v>59358.086866371334</c:v>
                </c:pt>
                <c:pt idx="4360">
                  <c:v>60482.197236259468</c:v>
                </c:pt>
                <c:pt idx="4361">
                  <c:v>61606.307606147602</c:v>
                </c:pt>
                <c:pt idx="4362">
                  <c:v>62730.417976035271</c:v>
                </c:pt>
                <c:pt idx="4363">
                  <c:v>63854.528345923405</c:v>
                </c:pt>
                <c:pt idx="4364">
                  <c:v>64978.638715811539</c:v>
                </c:pt>
                <c:pt idx="4365">
                  <c:v>66102.749085699208</c:v>
                </c:pt>
                <c:pt idx="4366">
                  <c:v>67226.859455587342</c:v>
                </c:pt>
                <c:pt idx="4367">
                  <c:v>55985.755756707396</c:v>
                </c:pt>
                <c:pt idx="4368">
                  <c:v>57109.866126595531</c:v>
                </c:pt>
                <c:pt idx="4369">
                  <c:v>58233.976496483199</c:v>
                </c:pt>
                <c:pt idx="4370">
                  <c:v>59358.086866371334</c:v>
                </c:pt>
                <c:pt idx="4371">
                  <c:v>60482.197236259468</c:v>
                </c:pt>
                <c:pt idx="4372">
                  <c:v>61606.307606147602</c:v>
                </c:pt>
                <c:pt idx="4373">
                  <c:v>62730.417976035271</c:v>
                </c:pt>
                <c:pt idx="4374">
                  <c:v>63854.528345923405</c:v>
                </c:pt>
                <c:pt idx="4375">
                  <c:v>64978.638715811539</c:v>
                </c:pt>
                <c:pt idx="4376">
                  <c:v>66102.749085699208</c:v>
                </c:pt>
                <c:pt idx="4377">
                  <c:v>67226.859455587342</c:v>
                </c:pt>
                <c:pt idx="4378">
                  <c:v>55985.755756707396</c:v>
                </c:pt>
                <c:pt idx="4379">
                  <c:v>57109.866126595531</c:v>
                </c:pt>
                <c:pt idx="4380">
                  <c:v>58233.976496483199</c:v>
                </c:pt>
                <c:pt idx="4381">
                  <c:v>59358.086866371334</c:v>
                </c:pt>
                <c:pt idx="4382">
                  <c:v>60482.197236259468</c:v>
                </c:pt>
                <c:pt idx="4383">
                  <c:v>61606.307606147602</c:v>
                </c:pt>
                <c:pt idx="4384">
                  <c:v>62730.417976035271</c:v>
                </c:pt>
                <c:pt idx="4385">
                  <c:v>63854.528345923405</c:v>
                </c:pt>
                <c:pt idx="4386">
                  <c:v>64978.638715811539</c:v>
                </c:pt>
                <c:pt idx="4387">
                  <c:v>66102.749085699208</c:v>
                </c:pt>
                <c:pt idx="4388">
                  <c:v>67226.859455587342</c:v>
                </c:pt>
                <c:pt idx="4389">
                  <c:v>55985.755756707396</c:v>
                </c:pt>
                <c:pt idx="4390">
                  <c:v>57109.866126595531</c:v>
                </c:pt>
                <c:pt idx="4391">
                  <c:v>58233.976496483199</c:v>
                </c:pt>
                <c:pt idx="4392">
                  <c:v>59358.086866371334</c:v>
                </c:pt>
                <c:pt idx="4393">
                  <c:v>60482.197236259468</c:v>
                </c:pt>
                <c:pt idx="4394">
                  <c:v>61606.307606147602</c:v>
                </c:pt>
                <c:pt idx="4395">
                  <c:v>62730.417976035271</c:v>
                </c:pt>
                <c:pt idx="4396">
                  <c:v>63854.528345923405</c:v>
                </c:pt>
                <c:pt idx="4397">
                  <c:v>64978.638715811539</c:v>
                </c:pt>
                <c:pt idx="4398">
                  <c:v>66102.749085699208</c:v>
                </c:pt>
                <c:pt idx="4399">
                  <c:v>67226.859455587342</c:v>
                </c:pt>
                <c:pt idx="4400">
                  <c:v>55985.755756707396</c:v>
                </c:pt>
                <c:pt idx="4401">
                  <c:v>57109.866126595531</c:v>
                </c:pt>
                <c:pt idx="4402">
                  <c:v>58233.976496483199</c:v>
                </c:pt>
                <c:pt idx="4403">
                  <c:v>59358.086866371334</c:v>
                </c:pt>
                <c:pt idx="4404">
                  <c:v>60482.197236259468</c:v>
                </c:pt>
                <c:pt idx="4405">
                  <c:v>61606.307606147602</c:v>
                </c:pt>
                <c:pt idx="4406">
                  <c:v>62730.417976035271</c:v>
                </c:pt>
                <c:pt idx="4407">
                  <c:v>63854.528345923405</c:v>
                </c:pt>
                <c:pt idx="4408">
                  <c:v>64978.638715811539</c:v>
                </c:pt>
                <c:pt idx="4409">
                  <c:v>66102.749085699208</c:v>
                </c:pt>
                <c:pt idx="4410">
                  <c:v>67226.859455587342</c:v>
                </c:pt>
                <c:pt idx="4411">
                  <c:v>55985.755756707396</c:v>
                </c:pt>
                <c:pt idx="4412">
                  <c:v>57109.866126595531</c:v>
                </c:pt>
                <c:pt idx="4413">
                  <c:v>58233.976496483199</c:v>
                </c:pt>
                <c:pt idx="4414">
                  <c:v>59358.086866371334</c:v>
                </c:pt>
                <c:pt idx="4415">
                  <c:v>60482.197236259468</c:v>
                </c:pt>
                <c:pt idx="4416">
                  <c:v>61606.307606147602</c:v>
                </c:pt>
                <c:pt idx="4417">
                  <c:v>62730.417976035271</c:v>
                </c:pt>
                <c:pt idx="4418">
                  <c:v>63854.528345923405</c:v>
                </c:pt>
                <c:pt idx="4419">
                  <c:v>64978.638715811539</c:v>
                </c:pt>
                <c:pt idx="4420">
                  <c:v>66102.749085699208</c:v>
                </c:pt>
                <c:pt idx="4421">
                  <c:v>67226.859455587342</c:v>
                </c:pt>
                <c:pt idx="4422">
                  <c:v>55985.755756707396</c:v>
                </c:pt>
                <c:pt idx="4423">
                  <c:v>57109.866126595531</c:v>
                </c:pt>
                <c:pt idx="4424">
                  <c:v>58233.976496483199</c:v>
                </c:pt>
                <c:pt idx="4425">
                  <c:v>59358.086866371334</c:v>
                </c:pt>
                <c:pt idx="4426">
                  <c:v>60482.197236259468</c:v>
                </c:pt>
                <c:pt idx="4427">
                  <c:v>61606.307606147602</c:v>
                </c:pt>
                <c:pt idx="4428">
                  <c:v>62730.417976035271</c:v>
                </c:pt>
                <c:pt idx="4429">
                  <c:v>63854.528345923405</c:v>
                </c:pt>
                <c:pt idx="4430">
                  <c:v>64978.638715811539</c:v>
                </c:pt>
                <c:pt idx="4431">
                  <c:v>66102.749085699208</c:v>
                </c:pt>
                <c:pt idx="4432">
                  <c:v>67226.859455587342</c:v>
                </c:pt>
                <c:pt idx="4433">
                  <c:v>55985.755756707396</c:v>
                </c:pt>
                <c:pt idx="4434">
                  <c:v>57109.866126595531</c:v>
                </c:pt>
                <c:pt idx="4435">
                  <c:v>58233.976496483199</c:v>
                </c:pt>
                <c:pt idx="4436">
                  <c:v>59358.086866371334</c:v>
                </c:pt>
                <c:pt idx="4437">
                  <c:v>60482.197236259468</c:v>
                </c:pt>
                <c:pt idx="4438">
                  <c:v>61606.307606147602</c:v>
                </c:pt>
                <c:pt idx="4439">
                  <c:v>62730.417976035271</c:v>
                </c:pt>
                <c:pt idx="4440">
                  <c:v>63854.528345923405</c:v>
                </c:pt>
                <c:pt idx="4441">
                  <c:v>64978.638715811539</c:v>
                </c:pt>
                <c:pt idx="4442">
                  <c:v>66102.749085699208</c:v>
                </c:pt>
                <c:pt idx="4443">
                  <c:v>67226.859455587342</c:v>
                </c:pt>
                <c:pt idx="4444">
                  <c:v>55985.755756707396</c:v>
                </c:pt>
                <c:pt idx="4445">
                  <c:v>57109.866126595531</c:v>
                </c:pt>
                <c:pt idx="4446">
                  <c:v>58233.976496483199</c:v>
                </c:pt>
                <c:pt idx="4447">
                  <c:v>59358.086866371334</c:v>
                </c:pt>
                <c:pt idx="4448">
                  <c:v>60482.197236259468</c:v>
                </c:pt>
                <c:pt idx="4449">
                  <c:v>61606.307606147602</c:v>
                </c:pt>
                <c:pt idx="4450">
                  <c:v>62730.417976035271</c:v>
                </c:pt>
                <c:pt idx="4451">
                  <c:v>63854.528345923405</c:v>
                </c:pt>
                <c:pt idx="4452">
                  <c:v>64978.638715811539</c:v>
                </c:pt>
                <c:pt idx="4453">
                  <c:v>66102.749085699208</c:v>
                </c:pt>
                <c:pt idx="4454">
                  <c:v>67226.859455587342</c:v>
                </c:pt>
                <c:pt idx="4455">
                  <c:v>55985.755756707396</c:v>
                </c:pt>
                <c:pt idx="4456">
                  <c:v>57109.866126595531</c:v>
                </c:pt>
                <c:pt idx="4457">
                  <c:v>58233.976496483199</c:v>
                </c:pt>
                <c:pt idx="4458">
                  <c:v>59358.086866371334</c:v>
                </c:pt>
                <c:pt idx="4459">
                  <c:v>60482.197236259468</c:v>
                </c:pt>
                <c:pt idx="4460">
                  <c:v>61606.307606147602</c:v>
                </c:pt>
                <c:pt idx="4461">
                  <c:v>62730.417976035271</c:v>
                </c:pt>
                <c:pt idx="4462">
                  <c:v>63854.528345923405</c:v>
                </c:pt>
                <c:pt idx="4463">
                  <c:v>64978.638715811539</c:v>
                </c:pt>
                <c:pt idx="4464">
                  <c:v>66102.749085699208</c:v>
                </c:pt>
                <c:pt idx="4465">
                  <c:v>67226.859455587342</c:v>
                </c:pt>
                <c:pt idx="4466">
                  <c:v>55985.755756707396</c:v>
                </c:pt>
                <c:pt idx="4467">
                  <c:v>57109.866126595531</c:v>
                </c:pt>
                <c:pt idx="4468">
                  <c:v>58233.976496483199</c:v>
                </c:pt>
                <c:pt idx="4469">
                  <c:v>59358.086866371334</c:v>
                </c:pt>
                <c:pt idx="4470">
                  <c:v>60482.197236259468</c:v>
                </c:pt>
                <c:pt idx="4471">
                  <c:v>61606.307606147602</c:v>
                </c:pt>
                <c:pt idx="4472">
                  <c:v>62730.417976035271</c:v>
                </c:pt>
                <c:pt idx="4473">
                  <c:v>63854.528345923405</c:v>
                </c:pt>
                <c:pt idx="4474">
                  <c:v>64978.638715811539</c:v>
                </c:pt>
                <c:pt idx="4475">
                  <c:v>66102.749085699208</c:v>
                </c:pt>
                <c:pt idx="4476">
                  <c:v>67226.859455587342</c:v>
                </c:pt>
                <c:pt idx="4477">
                  <c:v>55985.755756707396</c:v>
                </c:pt>
                <c:pt idx="4478">
                  <c:v>57109.866126595531</c:v>
                </c:pt>
                <c:pt idx="4479">
                  <c:v>58233.976496483199</c:v>
                </c:pt>
                <c:pt idx="4480">
                  <c:v>59358.086866371334</c:v>
                </c:pt>
                <c:pt idx="4481">
                  <c:v>60482.197236259468</c:v>
                </c:pt>
                <c:pt idx="4482">
                  <c:v>61606.307606147602</c:v>
                </c:pt>
                <c:pt idx="4483">
                  <c:v>62730.417976035271</c:v>
                </c:pt>
                <c:pt idx="4484">
                  <c:v>63854.528345923405</c:v>
                </c:pt>
                <c:pt idx="4485">
                  <c:v>64978.638715811539</c:v>
                </c:pt>
                <c:pt idx="4486">
                  <c:v>66102.749085699208</c:v>
                </c:pt>
                <c:pt idx="4487">
                  <c:v>67226.859455587342</c:v>
                </c:pt>
                <c:pt idx="4488">
                  <c:v>55985.755756707396</c:v>
                </c:pt>
                <c:pt idx="4489">
                  <c:v>57109.866126595531</c:v>
                </c:pt>
                <c:pt idx="4490">
                  <c:v>58233.976496483199</c:v>
                </c:pt>
                <c:pt idx="4491">
                  <c:v>59358.086866371334</c:v>
                </c:pt>
                <c:pt idx="4492">
                  <c:v>60482.197236259468</c:v>
                </c:pt>
                <c:pt idx="4493">
                  <c:v>61606.307606147602</c:v>
                </c:pt>
                <c:pt idx="4494">
                  <c:v>62730.417976035271</c:v>
                </c:pt>
                <c:pt idx="4495">
                  <c:v>63854.528345923405</c:v>
                </c:pt>
                <c:pt idx="4496">
                  <c:v>64978.638715811539</c:v>
                </c:pt>
                <c:pt idx="4497">
                  <c:v>66102.749085699208</c:v>
                </c:pt>
                <c:pt idx="4498">
                  <c:v>67226.859455587342</c:v>
                </c:pt>
                <c:pt idx="4499">
                  <c:v>55985.755756707396</c:v>
                </c:pt>
                <c:pt idx="4500">
                  <c:v>57109.866126595531</c:v>
                </c:pt>
                <c:pt idx="4501">
                  <c:v>58233.976496483199</c:v>
                </c:pt>
                <c:pt idx="4502">
                  <c:v>59358.086866371334</c:v>
                </c:pt>
                <c:pt idx="4503">
                  <c:v>60482.197236259468</c:v>
                </c:pt>
                <c:pt idx="4504">
                  <c:v>61606.307606147602</c:v>
                </c:pt>
                <c:pt idx="4505">
                  <c:v>62730.417976035271</c:v>
                </c:pt>
                <c:pt idx="4506">
                  <c:v>63854.528345923405</c:v>
                </c:pt>
                <c:pt idx="4507">
                  <c:v>64978.638715811539</c:v>
                </c:pt>
                <c:pt idx="4508">
                  <c:v>66102.749085699208</c:v>
                </c:pt>
                <c:pt idx="4509">
                  <c:v>67226.859455587342</c:v>
                </c:pt>
                <c:pt idx="4510">
                  <c:v>55985.755756707396</c:v>
                </c:pt>
                <c:pt idx="4511">
                  <c:v>57109.866126595531</c:v>
                </c:pt>
                <c:pt idx="4512">
                  <c:v>58233.976496483199</c:v>
                </c:pt>
                <c:pt idx="4513">
                  <c:v>59358.086866371334</c:v>
                </c:pt>
                <c:pt idx="4514">
                  <c:v>60482.197236259468</c:v>
                </c:pt>
                <c:pt idx="4515">
                  <c:v>61606.307606147602</c:v>
                </c:pt>
                <c:pt idx="4516">
                  <c:v>62730.417976035271</c:v>
                </c:pt>
                <c:pt idx="4517">
                  <c:v>63854.528345923405</c:v>
                </c:pt>
                <c:pt idx="4518">
                  <c:v>64978.638715811539</c:v>
                </c:pt>
                <c:pt idx="4519">
                  <c:v>66102.749085699208</c:v>
                </c:pt>
                <c:pt idx="4520">
                  <c:v>67226.859455587342</c:v>
                </c:pt>
                <c:pt idx="4521">
                  <c:v>55985.755756707396</c:v>
                </c:pt>
                <c:pt idx="4522">
                  <c:v>57109.866126595531</c:v>
                </c:pt>
                <c:pt idx="4523">
                  <c:v>58233.976496483199</c:v>
                </c:pt>
                <c:pt idx="4524">
                  <c:v>59358.086866371334</c:v>
                </c:pt>
                <c:pt idx="4525">
                  <c:v>60482.197236259468</c:v>
                </c:pt>
                <c:pt idx="4526">
                  <c:v>61606.307606147602</c:v>
                </c:pt>
                <c:pt idx="4527">
                  <c:v>62730.417976035271</c:v>
                </c:pt>
                <c:pt idx="4528">
                  <c:v>63854.528345923405</c:v>
                </c:pt>
                <c:pt idx="4529">
                  <c:v>64978.638715811539</c:v>
                </c:pt>
                <c:pt idx="4530">
                  <c:v>66102.749085699208</c:v>
                </c:pt>
                <c:pt idx="4531">
                  <c:v>67226.859455587342</c:v>
                </c:pt>
                <c:pt idx="4532">
                  <c:v>55985.755756707396</c:v>
                </c:pt>
                <c:pt idx="4533">
                  <c:v>57109.866126595531</c:v>
                </c:pt>
                <c:pt idx="4534">
                  <c:v>58233.976496483199</c:v>
                </c:pt>
                <c:pt idx="4535">
                  <c:v>59358.086866371334</c:v>
                </c:pt>
                <c:pt idx="4536">
                  <c:v>60482.197236259468</c:v>
                </c:pt>
                <c:pt idx="4537">
                  <c:v>61606.307606147602</c:v>
                </c:pt>
                <c:pt idx="4538">
                  <c:v>62730.417976035271</c:v>
                </c:pt>
                <c:pt idx="4539">
                  <c:v>63854.528345923405</c:v>
                </c:pt>
                <c:pt idx="4540">
                  <c:v>64978.638715811539</c:v>
                </c:pt>
                <c:pt idx="4541">
                  <c:v>66102.749085699208</c:v>
                </c:pt>
                <c:pt idx="4542">
                  <c:v>67226.859455587342</c:v>
                </c:pt>
                <c:pt idx="4543">
                  <c:v>55985.755756707396</c:v>
                </c:pt>
                <c:pt idx="4544">
                  <c:v>57109.866126595531</c:v>
                </c:pt>
                <c:pt idx="4545">
                  <c:v>58233.976496483199</c:v>
                </c:pt>
                <c:pt idx="4546">
                  <c:v>59358.086866371334</c:v>
                </c:pt>
                <c:pt idx="4547">
                  <c:v>60482.197236259468</c:v>
                </c:pt>
                <c:pt idx="4548">
                  <c:v>61606.307606147602</c:v>
                </c:pt>
                <c:pt idx="4549">
                  <c:v>62730.417976035271</c:v>
                </c:pt>
                <c:pt idx="4550">
                  <c:v>63854.528345923405</c:v>
                </c:pt>
                <c:pt idx="4551">
                  <c:v>64978.638715811539</c:v>
                </c:pt>
                <c:pt idx="4552">
                  <c:v>66102.749085699208</c:v>
                </c:pt>
                <c:pt idx="4553">
                  <c:v>67226.859455587342</c:v>
                </c:pt>
                <c:pt idx="4554">
                  <c:v>55985.755756707396</c:v>
                </c:pt>
                <c:pt idx="4555">
                  <c:v>57109.866126595531</c:v>
                </c:pt>
                <c:pt idx="4556">
                  <c:v>58233.976496483199</c:v>
                </c:pt>
                <c:pt idx="4557">
                  <c:v>59358.086866371334</c:v>
                </c:pt>
                <c:pt idx="4558">
                  <c:v>60482.197236259468</c:v>
                </c:pt>
                <c:pt idx="4559">
                  <c:v>61606.307606147602</c:v>
                </c:pt>
                <c:pt idx="4560">
                  <c:v>62730.417976035271</c:v>
                </c:pt>
                <c:pt idx="4561">
                  <c:v>63854.528345923405</c:v>
                </c:pt>
                <c:pt idx="4562">
                  <c:v>64978.638715811539</c:v>
                </c:pt>
                <c:pt idx="4563">
                  <c:v>66102.749085699208</c:v>
                </c:pt>
                <c:pt idx="4564">
                  <c:v>67226.859455587342</c:v>
                </c:pt>
                <c:pt idx="4565">
                  <c:v>55985.755756707396</c:v>
                </c:pt>
                <c:pt idx="4566">
                  <c:v>57109.866126595531</c:v>
                </c:pt>
                <c:pt idx="4567">
                  <c:v>58233.976496483199</c:v>
                </c:pt>
                <c:pt idx="4568">
                  <c:v>59358.086866371334</c:v>
                </c:pt>
                <c:pt idx="4569">
                  <c:v>60482.197236259468</c:v>
                </c:pt>
                <c:pt idx="4570">
                  <c:v>61606.307606147602</c:v>
                </c:pt>
                <c:pt idx="4571">
                  <c:v>62730.417976035271</c:v>
                </c:pt>
                <c:pt idx="4572">
                  <c:v>63854.528345923405</c:v>
                </c:pt>
                <c:pt idx="4573">
                  <c:v>64978.638715811539</c:v>
                </c:pt>
                <c:pt idx="4574">
                  <c:v>66102.749085699208</c:v>
                </c:pt>
                <c:pt idx="4575">
                  <c:v>67226.859455587342</c:v>
                </c:pt>
                <c:pt idx="4576">
                  <c:v>55985.755756707396</c:v>
                </c:pt>
                <c:pt idx="4577">
                  <c:v>57109.866126595531</c:v>
                </c:pt>
                <c:pt idx="4578">
                  <c:v>58233.976496483199</c:v>
                </c:pt>
                <c:pt idx="4579">
                  <c:v>59358.086866371334</c:v>
                </c:pt>
                <c:pt idx="4580">
                  <c:v>60482.197236259468</c:v>
                </c:pt>
                <c:pt idx="4581">
                  <c:v>61606.307606147602</c:v>
                </c:pt>
                <c:pt idx="4582">
                  <c:v>62730.417976035271</c:v>
                </c:pt>
                <c:pt idx="4583">
                  <c:v>63854.528345923405</c:v>
                </c:pt>
                <c:pt idx="4584">
                  <c:v>64978.638715811539</c:v>
                </c:pt>
                <c:pt idx="4585">
                  <c:v>66102.749085699208</c:v>
                </c:pt>
                <c:pt idx="4586">
                  <c:v>67226.859455587342</c:v>
                </c:pt>
                <c:pt idx="4587">
                  <c:v>55985.755756707396</c:v>
                </c:pt>
                <c:pt idx="4588">
                  <c:v>57109.866126595531</c:v>
                </c:pt>
                <c:pt idx="4589">
                  <c:v>58233.976496483199</c:v>
                </c:pt>
                <c:pt idx="4590">
                  <c:v>59358.086866371334</c:v>
                </c:pt>
                <c:pt idx="4591">
                  <c:v>60482.197236259468</c:v>
                </c:pt>
                <c:pt idx="4592">
                  <c:v>61606.307606147602</c:v>
                </c:pt>
                <c:pt idx="4593">
                  <c:v>62730.417976035271</c:v>
                </c:pt>
                <c:pt idx="4594">
                  <c:v>63854.528345923405</c:v>
                </c:pt>
                <c:pt idx="4595">
                  <c:v>64978.638715811539</c:v>
                </c:pt>
                <c:pt idx="4596">
                  <c:v>66102.749085699208</c:v>
                </c:pt>
                <c:pt idx="4597">
                  <c:v>67226.859455587342</c:v>
                </c:pt>
                <c:pt idx="4598">
                  <c:v>55985.755756707396</c:v>
                </c:pt>
                <c:pt idx="4599">
                  <c:v>57109.866126595531</c:v>
                </c:pt>
                <c:pt idx="4600">
                  <c:v>58233.976496483199</c:v>
                </c:pt>
                <c:pt idx="4601">
                  <c:v>59358.086866371334</c:v>
                </c:pt>
                <c:pt idx="4602">
                  <c:v>60482.197236259468</c:v>
                </c:pt>
                <c:pt idx="4603">
                  <c:v>61606.307606147602</c:v>
                </c:pt>
                <c:pt idx="4604">
                  <c:v>62730.417976035271</c:v>
                </c:pt>
                <c:pt idx="4605">
                  <c:v>63854.528345923405</c:v>
                </c:pt>
                <c:pt idx="4606">
                  <c:v>64978.638715811539</c:v>
                </c:pt>
                <c:pt idx="4607">
                  <c:v>66102.749085699208</c:v>
                </c:pt>
                <c:pt idx="4608">
                  <c:v>67226.859455587342</c:v>
                </c:pt>
                <c:pt idx="4609">
                  <c:v>55985.755756707396</c:v>
                </c:pt>
                <c:pt idx="4610">
                  <c:v>57109.866126595531</c:v>
                </c:pt>
                <c:pt idx="4611">
                  <c:v>58233.976496483199</c:v>
                </c:pt>
                <c:pt idx="4612">
                  <c:v>59358.086866371334</c:v>
                </c:pt>
                <c:pt idx="4613">
                  <c:v>60482.197236259468</c:v>
                </c:pt>
                <c:pt idx="4614">
                  <c:v>61606.307606147602</c:v>
                </c:pt>
                <c:pt idx="4615">
                  <c:v>62730.417976035271</c:v>
                </c:pt>
                <c:pt idx="4616">
                  <c:v>63854.528345923405</c:v>
                </c:pt>
                <c:pt idx="4617">
                  <c:v>64978.638715811539</c:v>
                </c:pt>
                <c:pt idx="4618">
                  <c:v>66102.749085699208</c:v>
                </c:pt>
                <c:pt idx="4619">
                  <c:v>67226.859455587342</c:v>
                </c:pt>
                <c:pt idx="4620">
                  <c:v>55985.755756707396</c:v>
                </c:pt>
                <c:pt idx="4621">
                  <c:v>57109.866126595531</c:v>
                </c:pt>
                <c:pt idx="4622">
                  <c:v>58233.976496483199</c:v>
                </c:pt>
                <c:pt idx="4623">
                  <c:v>59358.086866371334</c:v>
                </c:pt>
                <c:pt idx="4624">
                  <c:v>60482.197236259468</c:v>
                </c:pt>
                <c:pt idx="4625">
                  <c:v>61606.307606147602</c:v>
                </c:pt>
                <c:pt idx="4626">
                  <c:v>62730.417976035271</c:v>
                </c:pt>
                <c:pt idx="4627">
                  <c:v>63854.528345923405</c:v>
                </c:pt>
                <c:pt idx="4628">
                  <c:v>64978.638715811539</c:v>
                </c:pt>
                <c:pt idx="4629">
                  <c:v>66102.749085699208</c:v>
                </c:pt>
                <c:pt idx="4630">
                  <c:v>67226.859455587342</c:v>
                </c:pt>
                <c:pt idx="4631">
                  <c:v>55985.755756707396</c:v>
                </c:pt>
                <c:pt idx="4632">
                  <c:v>57109.866126595531</c:v>
                </c:pt>
                <c:pt idx="4633">
                  <c:v>58233.976496483199</c:v>
                </c:pt>
                <c:pt idx="4634">
                  <c:v>59358.086866371334</c:v>
                </c:pt>
                <c:pt idx="4635">
                  <c:v>60482.197236259468</c:v>
                </c:pt>
                <c:pt idx="4636">
                  <c:v>61606.307606147602</c:v>
                </c:pt>
                <c:pt idx="4637">
                  <c:v>62730.417976035271</c:v>
                </c:pt>
                <c:pt idx="4638">
                  <c:v>63854.528345923405</c:v>
                </c:pt>
                <c:pt idx="4639">
                  <c:v>64978.638715811539</c:v>
                </c:pt>
                <c:pt idx="4640">
                  <c:v>66102.749085699208</c:v>
                </c:pt>
                <c:pt idx="4641">
                  <c:v>67226.859455587342</c:v>
                </c:pt>
                <c:pt idx="4642">
                  <c:v>55985.755756707396</c:v>
                </c:pt>
                <c:pt idx="4643">
                  <c:v>57109.866126595531</c:v>
                </c:pt>
                <c:pt idx="4644">
                  <c:v>58233.976496483199</c:v>
                </c:pt>
                <c:pt idx="4645">
                  <c:v>59358.086866371334</c:v>
                </c:pt>
                <c:pt idx="4646">
                  <c:v>60482.197236259468</c:v>
                </c:pt>
                <c:pt idx="4647">
                  <c:v>61606.307606147602</c:v>
                </c:pt>
                <c:pt idx="4648">
                  <c:v>62730.417976035271</c:v>
                </c:pt>
                <c:pt idx="4649">
                  <c:v>63854.528345923405</c:v>
                </c:pt>
                <c:pt idx="4650">
                  <c:v>64978.638715811539</c:v>
                </c:pt>
                <c:pt idx="4651">
                  <c:v>66102.749085699208</c:v>
                </c:pt>
                <c:pt idx="4652">
                  <c:v>67226.859455587342</c:v>
                </c:pt>
                <c:pt idx="4653">
                  <c:v>55985.755756707396</c:v>
                </c:pt>
                <c:pt idx="4654">
                  <c:v>57109.866126595531</c:v>
                </c:pt>
                <c:pt idx="4655">
                  <c:v>58233.976496483199</c:v>
                </c:pt>
                <c:pt idx="4656">
                  <c:v>59358.086866371334</c:v>
                </c:pt>
                <c:pt idx="4657">
                  <c:v>60482.197236259468</c:v>
                </c:pt>
                <c:pt idx="4658">
                  <c:v>61606.307606147602</c:v>
                </c:pt>
                <c:pt idx="4659">
                  <c:v>62730.417976035271</c:v>
                </c:pt>
                <c:pt idx="4660">
                  <c:v>63854.528345923405</c:v>
                </c:pt>
                <c:pt idx="4661">
                  <c:v>64978.638715811539</c:v>
                </c:pt>
                <c:pt idx="4662">
                  <c:v>66102.749085699208</c:v>
                </c:pt>
                <c:pt idx="4663">
                  <c:v>67226.859455587342</c:v>
                </c:pt>
                <c:pt idx="4664">
                  <c:v>55985.755756707396</c:v>
                </c:pt>
                <c:pt idx="4665">
                  <c:v>57109.866126595531</c:v>
                </c:pt>
                <c:pt idx="4666">
                  <c:v>58233.976496483199</c:v>
                </c:pt>
                <c:pt idx="4667">
                  <c:v>59358.086866371334</c:v>
                </c:pt>
                <c:pt idx="4668">
                  <c:v>60482.197236259468</c:v>
                </c:pt>
                <c:pt idx="4669">
                  <c:v>61606.307606147602</c:v>
                </c:pt>
                <c:pt idx="4670">
                  <c:v>62730.417976035271</c:v>
                </c:pt>
                <c:pt idx="4671">
                  <c:v>63854.528345923405</c:v>
                </c:pt>
                <c:pt idx="4672">
                  <c:v>64978.638715811539</c:v>
                </c:pt>
                <c:pt idx="4673">
                  <c:v>66102.749085699208</c:v>
                </c:pt>
                <c:pt idx="4674">
                  <c:v>67226.859455587342</c:v>
                </c:pt>
                <c:pt idx="4675">
                  <c:v>55985.755756707396</c:v>
                </c:pt>
                <c:pt idx="4676">
                  <c:v>57109.866126595531</c:v>
                </c:pt>
                <c:pt idx="4677">
                  <c:v>58233.976496483199</c:v>
                </c:pt>
                <c:pt idx="4678">
                  <c:v>59358.086866371334</c:v>
                </c:pt>
                <c:pt idx="4679">
                  <c:v>60482.197236259468</c:v>
                </c:pt>
                <c:pt idx="4680">
                  <c:v>61606.307606147602</c:v>
                </c:pt>
                <c:pt idx="4681">
                  <c:v>62730.417976035271</c:v>
                </c:pt>
                <c:pt idx="4682">
                  <c:v>63854.528345923405</c:v>
                </c:pt>
                <c:pt idx="4683">
                  <c:v>64978.638715811539</c:v>
                </c:pt>
                <c:pt idx="4684">
                  <c:v>66102.749085699208</c:v>
                </c:pt>
                <c:pt idx="4685">
                  <c:v>67226.859455587342</c:v>
                </c:pt>
                <c:pt idx="4686">
                  <c:v>55985.755756707396</c:v>
                </c:pt>
                <c:pt idx="4687">
                  <c:v>57109.866126595531</c:v>
                </c:pt>
                <c:pt idx="4688">
                  <c:v>58233.976496483199</c:v>
                </c:pt>
                <c:pt idx="4689">
                  <c:v>59358.086866371334</c:v>
                </c:pt>
                <c:pt idx="4690">
                  <c:v>60482.197236259468</c:v>
                </c:pt>
                <c:pt idx="4691">
                  <c:v>61606.307606147602</c:v>
                </c:pt>
                <c:pt idx="4692">
                  <c:v>62730.417976035271</c:v>
                </c:pt>
                <c:pt idx="4693">
                  <c:v>63854.528345923405</c:v>
                </c:pt>
                <c:pt idx="4694">
                  <c:v>64978.638715811539</c:v>
                </c:pt>
                <c:pt idx="4695">
                  <c:v>66102.749085699208</c:v>
                </c:pt>
                <c:pt idx="4696">
                  <c:v>67226.859455587342</c:v>
                </c:pt>
                <c:pt idx="4697">
                  <c:v>55985.755756707396</c:v>
                </c:pt>
                <c:pt idx="4698">
                  <c:v>57109.866126595531</c:v>
                </c:pt>
                <c:pt idx="4699">
                  <c:v>58233.976496483199</c:v>
                </c:pt>
                <c:pt idx="4700">
                  <c:v>59358.086866371334</c:v>
                </c:pt>
                <c:pt idx="4701">
                  <c:v>60482.197236259468</c:v>
                </c:pt>
                <c:pt idx="4702">
                  <c:v>61606.307606147602</c:v>
                </c:pt>
                <c:pt idx="4703">
                  <c:v>62730.417976035271</c:v>
                </c:pt>
                <c:pt idx="4704">
                  <c:v>63854.528345923405</c:v>
                </c:pt>
                <c:pt idx="4705">
                  <c:v>64978.638715811539</c:v>
                </c:pt>
                <c:pt idx="4706">
                  <c:v>66102.749085699208</c:v>
                </c:pt>
                <c:pt idx="4707">
                  <c:v>67226.859455587342</c:v>
                </c:pt>
                <c:pt idx="4708">
                  <c:v>55985.755756707396</c:v>
                </c:pt>
                <c:pt idx="4709">
                  <c:v>57109.866126595531</c:v>
                </c:pt>
                <c:pt idx="4710">
                  <c:v>58233.976496483199</c:v>
                </c:pt>
                <c:pt idx="4711">
                  <c:v>59358.086866371334</c:v>
                </c:pt>
                <c:pt idx="4712">
                  <c:v>60482.197236259468</c:v>
                </c:pt>
                <c:pt idx="4713">
                  <c:v>61606.307606147602</c:v>
                </c:pt>
                <c:pt idx="4714">
                  <c:v>62730.417976035271</c:v>
                </c:pt>
                <c:pt idx="4715">
                  <c:v>63854.528345923405</c:v>
                </c:pt>
                <c:pt idx="4716">
                  <c:v>64978.638715811539</c:v>
                </c:pt>
                <c:pt idx="4717">
                  <c:v>66102.749085699208</c:v>
                </c:pt>
                <c:pt idx="4718">
                  <c:v>67226.859455587342</c:v>
                </c:pt>
                <c:pt idx="4719">
                  <c:v>55985.755756707396</c:v>
                </c:pt>
                <c:pt idx="4720">
                  <c:v>57109.866126595531</c:v>
                </c:pt>
                <c:pt idx="4721">
                  <c:v>58233.976496483199</c:v>
                </c:pt>
                <c:pt idx="4722">
                  <c:v>59358.086866371334</c:v>
                </c:pt>
                <c:pt idx="4723">
                  <c:v>60482.197236259468</c:v>
                </c:pt>
                <c:pt idx="4724">
                  <c:v>61606.307606147602</c:v>
                </c:pt>
                <c:pt idx="4725">
                  <c:v>62730.417976035271</c:v>
                </c:pt>
                <c:pt idx="4726">
                  <c:v>63854.528345923405</c:v>
                </c:pt>
                <c:pt idx="4727">
                  <c:v>64978.638715811539</c:v>
                </c:pt>
                <c:pt idx="4728">
                  <c:v>66102.749085699208</c:v>
                </c:pt>
                <c:pt idx="4729">
                  <c:v>67226.859455587342</c:v>
                </c:pt>
                <c:pt idx="4730">
                  <c:v>55985.755756707396</c:v>
                </c:pt>
                <c:pt idx="4731">
                  <c:v>57109.866126595531</c:v>
                </c:pt>
                <c:pt idx="4732">
                  <c:v>58233.976496483199</c:v>
                </c:pt>
                <c:pt idx="4733">
                  <c:v>59358.086866371334</c:v>
                </c:pt>
                <c:pt idx="4734">
                  <c:v>60482.197236259468</c:v>
                </c:pt>
                <c:pt idx="4735">
                  <c:v>61606.307606147602</c:v>
                </c:pt>
                <c:pt idx="4736">
                  <c:v>62730.417976035271</c:v>
                </c:pt>
                <c:pt idx="4737">
                  <c:v>63854.528345923405</c:v>
                </c:pt>
                <c:pt idx="4738">
                  <c:v>64978.638715811539</c:v>
                </c:pt>
                <c:pt idx="4739">
                  <c:v>66102.749085699208</c:v>
                </c:pt>
                <c:pt idx="4740">
                  <c:v>67226.859455587342</c:v>
                </c:pt>
                <c:pt idx="4741">
                  <c:v>55985.755756707396</c:v>
                </c:pt>
                <c:pt idx="4742">
                  <c:v>57109.866126595531</c:v>
                </c:pt>
                <c:pt idx="4743">
                  <c:v>58233.976496483199</c:v>
                </c:pt>
                <c:pt idx="4744">
                  <c:v>59358.086866371334</c:v>
                </c:pt>
                <c:pt idx="4745">
                  <c:v>60482.197236259468</c:v>
                </c:pt>
                <c:pt idx="4746">
                  <c:v>61606.307606147602</c:v>
                </c:pt>
                <c:pt idx="4747">
                  <c:v>62730.417976035271</c:v>
                </c:pt>
                <c:pt idx="4748">
                  <c:v>63854.528345923405</c:v>
                </c:pt>
                <c:pt idx="4749">
                  <c:v>64978.638715811539</c:v>
                </c:pt>
                <c:pt idx="4750">
                  <c:v>66102.749085699208</c:v>
                </c:pt>
                <c:pt idx="4751">
                  <c:v>67226.859455587342</c:v>
                </c:pt>
                <c:pt idx="4752">
                  <c:v>55985.755756707396</c:v>
                </c:pt>
                <c:pt idx="4753">
                  <c:v>57109.866126595531</c:v>
                </c:pt>
                <c:pt idx="4754">
                  <c:v>58233.976496483199</c:v>
                </c:pt>
                <c:pt idx="4755">
                  <c:v>59358.086866371334</c:v>
                </c:pt>
                <c:pt idx="4756">
                  <c:v>60482.197236259468</c:v>
                </c:pt>
                <c:pt idx="4757">
                  <c:v>61606.307606147602</c:v>
                </c:pt>
                <c:pt idx="4758">
                  <c:v>62730.417976035271</c:v>
                </c:pt>
                <c:pt idx="4759">
                  <c:v>63854.528345923405</c:v>
                </c:pt>
                <c:pt idx="4760">
                  <c:v>64978.638715811539</c:v>
                </c:pt>
                <c:pt idx="4761">
                  <c:v>66102.749085699208</c:v>
                </c:pt>
                <c:pt idx="4762">
                  <c:v>67226.859455587342</c:v>
                </c:pt>
                <c:pt idx="4763">
                  <c:v>55985.755756707396</c:v>
                </c:pt>
                <c:pt idx="4764">
                  <c:v>57109.866126595531</c:v>
                </c:pt>
                <c:pt idx="4765">
                  <c:v>58233.976496483199</c:v>
                </c:pt>
                <c:pt idx="4766">
                  <c:v>59358.086866371334</c:v>
                </c:pt>
                <c:pt idx="4767">
                  <c:v>60482.197236259468</c:v>
                </c:pt>
                <c:pt idx="4768">
                  <c:v>61606.307606147602</c:v>
                </c:pt>
                <c:pt idx="4769">
                  <c:v>62730.417976035271</c:v>
                </c:pt>
                <c:pt idx="4770">
                  <c:v>63854.528345923405</c:v>
                </c:pt>
                <c:pt idx="4771">
                  <c:v>64978.638715811539</c:v>
                </c:pt>
                <c:pt idx="4772">
                  <c:v>66102.749085699208</c:v>
                </c:pt>
                <c:pt idx="4773">
                  <c:v>67226.859455587342</c:v>
                </c:pt>
                <c:pt idx="4774">
                  <c:v>55985.755756707396</c:v>
                </c:pt>
                <c:pt idx="4775">
                  <c:v>57109.866126595531</c:v>
                </c:pt>
                <c:pt idx="4776">
                  <c:v>58233.976496483199</c:v>
                </c:pt>
                <c:pt idx="4777">
                  <c:v>59358.086866371334</c:v>
                </c:pt>
                <c:pt idx="4778">
                  <c:v>60482.197236259468</c:v>
                </c:pt>
                <c:pt idx="4779">
                  <c:v>61606.307606147602</c:v>
                </c:pt>
                <c:pt idx="4780">
                  <c:v>62730.417976035271</c:v>
                </c:pt>
                <c:pt idx="4781">
                  <c:v>63854.528345923405</c:v>
                </c:pt>
                <c:pt idx="4782">
                  <c:v>64978.638715811539</c:v>
                </c:pt>
                <c:pt idx="4783">
                  <c:v>66102.749085699208</c:v>
                </c:pt>
                <c:pt idx="4784">
                  <c:v>67226.859455587342</c:v>
                </c:pt>
                <c:pt idx="4785">
                  <c:v>55985.755756707396</c:v>
                </c:pt>
                <c:pt idx="4786">
                  <c:v>57109.866126595531</c:v>
                </c:pt>
                <c:pt idx="4787">
                  <c:v>58233.976496483199</c:v>
                </c:pt>
                <c:pt idx="4788">
                  <c:v>59358.086866371334</c:v>
                </c:pt>
                <c:pt idx="4789">
                  <c:v>60482.197236259468</c:v>
                </c:pt>
                <c:pt idx="4790">
                  <c:v>61606.307606147602</c:v>
                </c:pt>
                <c:pt idx="4791">
                  <c:v>62730.417976035271</c:v>
                </c:pt>
                <c:pt idx="4792">
                  <c:v>63854.528345923405</c:v>
                </c:pt>
                <c:pt idx="4793">
                  <c:v>64978.638715811539</c:v>
                </c:pt>
                <c:pt idx="4794">
                  <c:v>66102.749085699208</c:v>
                </c:pt>
                <c:pt idx="4795">
                  <c:v>67226.859455587342</c:v>
                </c:pt>
                <c:pt idx="4796">
                  <c:v>55985.755756707396</c:v>
                </c:pt>
                <c:pt idx="4797">
                  <c:v>57109.866126595531</c:v>
                </c:pt>
                <c:pt idx="4798">
                  <c:v>58233.976496483199</c:v>
                </c:pt>
                <c:pt idx="4799">
                  <c:v>59358.086866371334</c:v>
                </c:pt>
                <c:pt idx="4800">
                  <c:v>60482.197236259468</c:v>
                </c:pt>
                <c:pt idx="4801">
                  <c:v>61606.307606147602</c:v>
                </c:pt>
                <c:pt idx="4802">
                  <c:v>62730.417976035271</c:v>
                </c:pt>
                <c:pt idx="4803">
                  <c:v>63854.528345923405</c:v>
                </c:pt>
                <c:pt idx="4804">
                  <c:v>64978.638715811539</c:v>
                </c:pt>
                <c:pt idx="4805">
                  <c:v>66102.749085699208</c:v>
                </c:pt>
                <c:pt idx="4806">
                  <c:v>67226.859455587342</c:v>
                </c:pt>
                <c:pt idx="4807">
                  <c:v>55985.755756707396</c:v>
                </c:pt>
                <c:pt idx="4808">
                  <c:v>57109.866126595531</c:v>
                </c:pt>
                <c:pt idx="4809">
                  <c:v>58233.976496483199</c:v>
                </c:pt>
                <c:pt idx="4810">
                  <c:v>59358.086866371334</c:v>
                </c:pt>
                <c:pt idx="4811">
                  <c:v>60482.197236259468</c:v>
                </c:pt>
                <c:pt idx="4812">
                  <c:v>61606.307606147602</c:v>
                </c:pt>
                <c:pt idx="4813">
                  <c:v>62730.417976035271</c:v>
                </c:pt>
                <c:pt idx="4814">
                  <c:v>63854.528345923405</c:v>
                </c:pt>
                <c:pt idx="4815">
                  <c:v>64978.638715811539</c:v>
                </c:pt>
                <c:pt idx="4816">
                  <c:v>66102.749085699208</c:v>
                </c:pt>
                <c:pt idx="4817">
                  <c:v>67226.859455587342</c:v>
                </c:pt>
                <c:pt idx="4818">
                  <c:v>55985.755756707396</c:v>
                </c:pt>
                <c:pt idx="4819">
                  <c:v>57109.866126595531</c:v>
                </c:pt>
                <c:pt idx="4820">
                  <c:v>58233.976496483199</c:v>
                </c:pt>
                <c:pt idx="4821">
                  <c:v>59358.086866371334</c:v>
                </c:pt>
                <c:pt idx="4822">
                  <c:v>60482.197236259468</c:v>
                </c:pt>
                <c:pt idx="4823">
                  <c:v>61606.307606147602</c:v>
                </c:pt>
                <c:pt idx="4824">
                  <c:v>62730.417976035271</c:v>
                </c:pt>
                <c:pt idx="4825">
                  <c:v>63854.528345923405</c:v>
                </c:pt>
                <c:pt idx="4826">
                  <c:v>64978.638715811539</c:v>
                </c:pt>
                <c:pt idx="4827">
                  <c:v>66102.749085699208</c:v>
                </c:pt>
                <c:pt idx="4828">
                  <c:v>67226.859455587342</c:v>
                </c:pt>
                <c:pt idx="4829">
                  <c:v>55985.755756707396</c:v>
                </c:pt>
                <c:pt idx="4830">
                  <c:v>57109.866126595531</c:v>
                </c:pt>
                <c:pt idx="4831">
                  <c:v>58233.976496483199</c:v>
                </c:pt>
                <c:pt idx="4832">
                  <c:v>59358.086866371334</c:v>
                </c:pt>
                <c:pt idx="4833">
                  <c:v>60482.197236259468</c:v>
                </c:pt>
                <c:pt idx="4834">
                  <c:v>61606.307606147602</c:v>
                </c:pt>
                <c:pt idx="4835">
                  <c:v>62730.417976035271</c:v>
                </c:pt>
                <c:pt idx="4836">
                  <c:v>63854.528345923405</c:v>
                </c:pt>
                <c:pt idx="4837">
                  <c:v>64978.638715811539</c:v>
                </c:pt>
                <c:pt idx="4838">
                  <c:v>66102.749085699208</c:v>
                </c:pt>
                <c:pt idx="4839">
                  <c:v>67226.859455587342</c:v>
                </c:pt>
                <c:pt idx="4840">
                  <c:v>55985.755756707396</c:v>
                </c:pt>
                <c:pt idx="4841">
                  <c:v>57109.866126595531</c:v>
                </c:pt>
                <c:pt idx="4842">
                  <c:v>58233.976496483199</c:v>
                </c:pt>
                <c:pt idx="4843">
                  <c:v>59358.086866371334</c:v>
                </c:pt>
                <c:pt idx="4844">
                  <c:v>60482.197236259468</c:v>
                </c:pt>
                <c:pt idx="4845">
                  <c:v>61606.307606147602</c:v>
                </c:pt>
                <c:pt idx="4846">
                  <c:v>62730.417976035271</c:v>
                </c:pt>
                <c:pt idx="4847">
                  <c:v>63854.528345923405</c:v>
                </c:pt>
                <c:pt idx="4848">
                  <c:v>64978.638715811539</c:v>
                </c:pt>
                <c:pt idx="4849">
                  <c:v>66102.749085699208</c:v>
                </c:pt>
                <c:pt idx="4850">
                  <c:v>67226.859455587342</c:v>
                </c:pt>
                <c:pt idx="4851">
                  <c:v>55985.755756707396</c:v>
                </c:pt>
                <c:pt idx="4852">
                  <c:v>57109.866126595531</c:v>
                </c:pt>
                <c:pt idx="4853">
                  <c:v>58233.976496483199</c:v>
                </c:pt>
                <c:pt idx="4854">
                  <c:v>59358.086866371334</c:v>
                </c:pt>
                <c:pt idx="4855">
                  <c:v>60482.197236259468</c:v>
                </c:pt>
                <c:pt idx="4856">
                  <c:v>61606.307606147602</c:v>
                </c:pt>
                <c:pt idx="4857">
                  <c:v>62730.417976035271</c:v>
                </c:pt>
                <c:pt idx="4858">
                  <c:v>63854.528345923405</c:v>
                </c:pt>
                <c:pt idx="4859">
                  <c:v>64978.638715811539</c:v>
                </c:pt>
                <c:pt idx="4860">
                  <c:v>66102.749085699208</c:v>
                </c:pt>
                <c:pt idx="4861">
                  <c:v>67226.859455587342</c:v>
                </c:pt>
                <c:pt idx="4862">
                  <c:v>55985.755756707396</c:v>
                </c:pt>
                <c:pt idx="4863">
                  <c:v>57109.866126595531</c:v>
                </c:pt>
                <c:pt idx="4864">
                  <c:v>58233.976496483199</c:v>
                </c:pt>
                <c:pt idx="4865">
                  <c:v>59358.086866371334</c:v>
                </c:pt>
                <c:pt idx="4866">
                  <c:v>60482.197236259468</c:v>
                </c:pt>
                <c:pt idx="4867">
                  <c:v>61606.307606147602</c:v>
                </c:pt>
                <c:pt idx="4868">
                  <c:v>62730.417976035271</c:v>
                </c:pt>
                <c:pt idx="4869">
                  <c:v>63854.528345923405</c:v>
                </c:pt>
                <c:pt idx="4870">
                  <c:v>64978.638715811539</c:v>
                </c:pt>
                <c:pt idx="4871">
                  <c:v>66102.749085699208</c:v>
                </c:pt>
                <c:pt idx="4872">
                  <c:v>67226.859455587342</c:v>
                </c:pt>
                <c:pt idx="4873">
                  <c:v>55985.755756707396</c:v>
                </c:pt>
                <c:pt idx="4874">
                  <c:v>57109.866126595531</c:v>
                </c:pt>
                <c:pt idx="4875">
                  <c:v>58233.976496483199</c:v>
                </c:pt>
                <c:pt idx="4876">
                  <c:v>59358.086866371334</c:v>
                </c:pt>
                <c:pt idx="4877">
                  <c:v>60482.197236259468</c:v>
                </c:pt>
                <c:pt idx="4878">
                  <c:v>61606.307606147602</c:v>
                </c:pt>
                <c:pt idx="4879">
                  <c:v>62730.417976035271</c:v>
                </c:pt>
                <c:pt idx="4880">
                  <c:v>63854.528345923405</c:v>
                </c:pt>
                <c:pt idx="4881">
                  <c:v>64978.638715811539</c:v>
                </c:pt>
                <c:pt idx="4882">
                  <c:v>66102.749085699208</c:v>
                </c:pt>
                <c:pt idx="4883">
                  <c:v>67226.859455587342</c:v>
                </c:pt>
                <c:pt idx="4884">
                  <c:v>55985.755756707396</c:v>
                </c:pt>
                <c:pt idx="4885">
                  <c:v>57109.866126595531</c:v>
                </c:pt>
                <c:pt idx="4886">
                  <c:v>58233.976496483199</c:v>
                </c:pt>
                <c:pt idx="4887">
                  <c:v>59358.086866371334</c:v>
                </c:pt>
                <c:pt idx="4888">
                  <c:v>60482.197236259468</c:v>
                </c:pt>
                <c:pt idx="4889">
                  <c:v>61606.307606147602</c:v>
                </c:pt>
                <c:pt idx="4890">
                  <c:v>62730.417976035271</c:v>
                </c:pt>
                <c:pt idx="4891">
                  <c:v>63854.528345923405</c:v>
                </c:pt>
                <c:pt idx="4892">
                  <c:v>64978.638715811539</c:v>
                </c:pt>
                <c:pt idx="4893">
                  <c:v>66102.749085699208</c:v>
                </c:pt>
                <c:pt idx="4894">
                  <c:v>67226.859455587342</c:v>
                </c:pt>
                <c:pt idx="4895">
                  <c:v>55985.755756707396</c:v>
                </c:pt>
                <c:pt idx="4896">
                  <c:v>57109.866126595531</c:v>
                </c:pt>
                <c:pt idx="4897">
                  <c:v>58233.976496483199</c:v>
                </c:pt>
                <c:pt idx="4898">
                  <c:v>59358.086866371334</c:v>
                </c:pt>
                <c:pt idx="4899">
                  <c:v>60482.197236259468</c:v>
                </c:pt>
                <c:pt idx="4900">
                  <c:v>61606.307606147602</c:v>
                </c:pt>
                <c:pt idx="4901">
                  <c:v>62730.417976035271</c:v>
                </c:pt>
                <c:pt idx="4902">
                  <c:v>63854.528345923405</c:v>
                </c:pt>
                <c:pt idx="4903">
                  <c:v>64978.638715811539</c:v>
                </c:pt>
                <c:pt idx="4904">
                  <c:v>66102.749085699208</c:v>
                </c:pt>
                <c:pt idx="4905">
                  <c:v>67226.859455587342</c:v>
                </c:pt>
                <c:pt idx="4906">
                  <c:v>55985.755756707396</c:v>
                </c:pt>
                <c:pt idx="4907">
                  <c:v>57109.866126595531</c:v>
                </c:pt>
                <c:pt idx="4908">
                  <c:v>58233.976496483199</c:v>
                </c:pt>
                <c:pt idx="4909">
                  <c:v>59358.086866371334</c:v>
                </c:pt>
                <c:pt idx="4910">
                  <c:v>60482.197236259468</c:v>
                </c:pt>
                <c:pt idx="4911">
                  <c:v>61606.307606147602</c:v>
                </c:pt>
                <c:pt idx="4912">
                  <c:v>62730.417976035271</c:v>
                </c:pt>
                <c:pt idx="4913">
                  <c:v>63854.528345923405</c:v>
                </c:pt>
                <c:pt idx="4914">
                  <c:v>64978.638715811539</c:v>
                </c:pt>
                <c:pt idx="4915">
                  <c:v>66102.749085699208</c:v>
                </c:pt>
                <c:pt idx="4916">
                  <c:v>67226.859455587342</c:v>
                </c:pt>
                <c:pt idx="4917">
                  <c:v>55985.755756707396</c:v>
                </c:pt>
                <c:pt idx="4918">
                  <c:v>57109.866126595531</c:v>
                </c:pt>
                <c:pt idx="4919">
                  <c:v>58233.976496483199</c:v>
                </c:pt>
                <c:pt idx="4920">
                  <c:v>59358.086866371334</c:v>
                </c:pt>
                <c:pt idx="4921">
                  <c:v>60482.197236259468</c:v>
                </c:pt>
                <c:pt idx="4922">
                  <c:v>61606.307606147602</c:v>
                </c:pt>
                <c:pt idx="4923">
                  <c:v>62730.417976035271</c:v>
                </c:pt>
                <c:pt idx="4924">
                  <c:v>63854.528345923405</c:v>
                </c:pt>
                <c:pt idx="4925">
                  <c:v>64978.638715811539</c:v>
                </c:pt>
                <c:pt idx="4926">
                  <c:v>66102.749085699208</c:v>
                </c:pt>
                <c:pt idx="4927">
                  <c:v>67226.859455587342</c:v>
                </c:pt>
                <c:pt idx="4928">
                  <c:v>55985.755756707396</c:v>
                </c:pt>
                <c:pt idx="4929">
                  <c:v>57109.866126595531</c:v>
                </c:pt>
                <c:pt idx="4930">
                  <c:v>58233.976496483199</c:v>
                </c:pt>
                <c:pt idx="4931">
                  <c:v>59358.086866371334</c:v>
                </c:pt>
                <c:pt idx="4932">
                  <c:v>60482.197236259468</c:v>
                </c:pt>
                <c:pt idx="4933">
                  <c:v>61606.307606147602</c:v>
                </c:pt>
                <c:pt idx="4934">
                  <c:v>62730.417976035271</c:v>
                </c:pt>
                <c:pt idx="4935">
                  <c:v>63854.528345923405</c:v>
                </c:pt>
                <c:pt idx="4936">
                  <c:v>64978.638715811539</c:v>
                </c:pt>
                <c:pt idx="4937">
                  <c:v>66102.749085699208</c:v>
                </c:pt>
                <c:pt idx="4938">
                  <c:v>67226.859455587342</c:v>
                </c:pt>
                <c:pt idx="4939">
                  <c:v>55985.755756707396</c:v>
                </c:pt>
                <c:pt idx="4940">
                  <c:v>57109.866126595531</c:v>
                </c:pt>
                <c:pt idx="4941">
                  <c:v>58233.976496483199</c:v>
                </c:pt>
                <c:pt idx="4942">
                  <c:v>59358.086866371334</c:v>
                </c:pt>
                <c:pt idx="4943">
                  <c:v>60482.197236259468</c:v>
                </c:pt>
                <c:pt idx="4944">
                  <c:v>61606.307606147602</c:v>
                </c:pt>
                <c:pt idx="4945">
                  <c:v>62730.417976035271</c:v>
                </c:pt>
                <c:pt idx="4946">
                  <c:v>63854.528345923405</c:v>
                </c:pt>
                <c:pt idx="4947">
                  <c:v>64978.638715811539</c:v>
                </c:pt>
                <c:pt idx="4948">
                  <c:v>66102.749085699208</c:v>
                </c:pt>
                <c:pt idx="4949">
                  <c:v>67226.859455587342</c:v>
                </c:pt>
                <c:pt idx="4950">
                  <c:v>55985.755756707396</c:v>
                </c:pt>
                <c:pt idx="4951">
                  <c:v>57109.866126595531</c:v>
                </c:pt>
                <c:pt idx="4952">
                  <c:v>58233.976496483199</c:v>
                </c:pt>
                <c:pt idx="4953">
                  <c:v>59358.086866371334</c:v>
                </c:pt>
                <c:pt idx="4954">
                  <c:v>60482.197236259468</c:v>
                </c:pt>
                <c:pt idx="4955">
                  <c:v>61606.307606147602</c:v>
                </c:pt>
                <c:pt idx="4956">
                  <c:v>62730.417976035271</c:v>
                </c:pt>
                <c:pt idx="4957">
                  <c:v>63854.528345923405</c:v>
                </c:pt>
                <c:pt idx="4958">
                  <c:v>64978.638715811539</c:v>
                </c:pt>
                <c:pt idx="4959">
                  <c:v>66102.749085699208</c:v>
                </c:pt>
                <c:pt idx="4960">
                  <c:v>67226.859455587342</c:v>
                </c:pt>
                <c:pt idx="4961">
                  <c:v>55985.755756707396</c:v>
                </c:pt>
                <c:pt idx="4962">
                  <c:v>57109.866126595531</c:v>
                </c:pt>
                <c:pt idx="4963">
                  <c:v>58233.976496483199</c:v>
                </c:pt>
                <c:pt idx="4964">
                  <c:v>59358.086866371334</c:v>
                </c:pt>
                <c:pt idx="4965">
                  <c:v>60482.197236259468</c:v>
                </c:pt>
                <c:pt idx="4966">
                  <c:v>61606.307606147602</c:v>
                </c:pt>
                <c:pt idx="4967">
                  <c:v>62730.417976035271</c:v>
                </c:pt>
                <c:pt idx="4968">
                  <c:v>63854.528345923405</c:v>
                </c:pt>
                <c:pt idx="4969">
                  <c:v>64978.638715811539</c:v>
                </c:pt>
                <c:pt idx="4970">
                  <c:v>66102.749085699208</c:v>
                </c:pt>
                <c:pt idx="4971">
                  <c:v>67226.859455587342</c:v>
                </c:pt>
                <c:pt idx="4972">
                  <c:v>55985.755756707396</c:v>
                </c:pt>
                <c:pt idx="4973">
                  <c:v>57109.866126595531</c:v>
                </c:pt>
                <c:pt idx="4974">
                  <c:v>58233.976496483199</c:v>
                </c:pt>
                <c:pt idx="4975">
                  <c:v>59358.086866371334</c:v>
                </c:pt>
                <c:pt idx="4976">
                  <c:v>60482.197236259468</c:v>
                </c:pt>
                <c:pt idx="4977">
                  <c:v>61606.307606147602</c:v>
                </c:pt>
                <c:pt idx="4978">
                  <c:v>62730.417976035271</c:v>
                </c:pt>
                <c:pt idx="4979">
                  <c:v>63854.528345923405</c:v>
                </c:pt>
                <c:pt idx="4980">
                  <c:v>64978.638715811539</c:v>
                </c:pt>
                <c:pt idx="4981">
                  <c:v>66102.749085699208</c:v>
                </c:pt>
                <c:pt idx="4982">
                  <c:v>67226.859455587342</c:v>
                </c:pt>
                <c:pt idx="4983">
                  <c:v>55985.755756707396</c:v>
                </c:pt>
                <c:pt idx="4984">
                  <c:v>57109.866126595531</c:v>
                </c:pt>
                <c:pt idx="4985">
                  <c:v>58233.976496483199</c:v>
                </c:pt>
                <c:pt idx="4986">
                  <c:v>59358.086866371334</c:v>
                </c:pt>
                <c:pt idx="4987">
                  <c:v>60482.197236259468</c:v>
                </c:pt>
                <c:pt idx="4988">
                  <c:v>61606.307606147602</c:v>
                </c:pt>
                <c:pt idx="4989">
                  <c:v>62730.417976035271</c:v>
                </c:pt>
                <c:pt idx="4990">
                  <c:v>63854.528345923405</c:v>
                </c:pt>
                <c:pt idx="4991">
                  <c:v>64978.638715811539</c:v>
                </c:pt>
                <c:pt idx="4992">
                  <c:v>66102.749085699208</c:v>
                </c:pt>
                <c:pt idx="4993">
                  <c:v>67226.859455587342</c:v>
                </c:pt>
                <c:pt idx="4994">
                  <c:v>55985.755756707396</c:v>
                </c:pt>
                <c:pt idx="4995">
                  <c:v>57109.866126595531</c:v>
                </c:pt>
                <c:pt idx="4996">
                  <c:v>58233.976496483199</c:v>
                </c:pt>
                <c:pt idx="4997">
                  <c:v>59358.086866371334</c:v>
                </c:pt>
                <c:pt idx="4998">
                  <c:v>60482.197236259468</c:v>
                </c:pt>
                <c:pt idx="4999">
                  <c:v>61606.307606147602</c:v>
                </c:pt>
                <c:pt idx="5000">
                  <c:v>62730.417976035271</c:v>
                </c:pt>
                <c:pt idx="5001">
                  <c:v>63854.528345923405</c:v>
                </c:pt>
                <c:pt idx="5002">
                  <c:v>64978.638715811539</c:v>
                </c:pt>
                <c:pt idx="5003">
                  <c:v>66102.749085699208</c:v>
                </c:pt>
                <c:pt idx="5004">
                  <c:v>67226.859455587342</c:v>
                </c:pt>
                <c:pt idx="5005">
                  <c:v>55985.755756707396</c:v>
                </c:pt>
                <c:pt idx="5006">
                  <c:v>57109.866126595531</c:v>
                </c:pt>
                <c:pt idx="5007">
                  <c:v>58233.976496483199</c:v>
                </c:pt>
                <c:pt idx="5008">
                  <c:v>59358.086866371334</c:v>
                </c:pt>
                <c:pt idx="5009">
                  <c:v>60482.197236259468</c:v>
                </c:pt>
                <c:pt idx="5010">
                  <c:v>61606.307606147602</c:v>
                </c:pt>
                <c:pt idx="5011">
                  <c:v>62730.417976035271</c:v>
                </c:pt>
                <c:pt idx="5012">
                  <c:v>63854.528345923405</c:v>
                </c:pt>
                <c:pt idx="5013">
                  <c:v>64978.638715811539</c:v>
                </c:pt>
                <c:pt idx="5014">
                  <c:v>66102.749085699208</c:v>
                </c:pt>
                <c:pt idx="5015">
                  <c:v>67226.859455587342</c:v>
                </c:pt>
                <c:pt idx="5016">
                  <c:v>55985.755756707396</c:v>
                </c:pt>
                <c:pt idx="5017">
                  <c:v>57109.866126595531</c:v>
                </c:pt>
                <c:pt idx="5018">
                  <c:v>58233.976496483199</c:v>
                </c:pt>
                <c:pt idx="5019">
                  <c:v>59358.086866371334</c:v>
                </c:pt>
                <c:pt idx="5020">
                  <c:v>60482.197236259468</c:v>
                </c:pt>
                <c:pt idx="5021">
                  <c:v>61606.307606147602</c:v>
                </c:pt>
                <c:pt idx="5022">
                  <c:v>62730.417976035271</c:v>
                </c:pt>
                <c:pt idx="5023">
                  <c:v>63854.528345923405</c:v>
                </c:pt>
                <c:pt idx="5024">
                  <c:v>64978.638715811539</c:v>
                </c:pt>
                <c:pt idx="5025">
                  <c:v>66102.749085699208</c:v>
                </c:pt>
                <c:pt idx="5026">
                  <c:v>67226.859455587342</c:v>
                </c:pt>
                <c:pt idx="5027">
                  <c:v>55985.755756707396</c:v>
                </c:pt>
                <c:pt idx="5028">
                  <c:v>57109.866126595531</c:v>
                </c:pt>
                <c:pt idx="5029">
                  <c:v>58233.976496483199</c:v>
                </c:pt>
                <c:pt idx="5030">
                  <c:v>59358.086866371334</c:v>
                </c:pt>
                <c:pt idx="5031">
                  <c:v>60482.197236259468</c:v>
                </c:pt>
                <c:pt idx="5032">
                  <c:v>61606.307606147602</c:v>
                </c:pt>
                <c:pt idx="5033">
                  <c:v>62730.417976035271</c:v>
                </c:pt>
                <c:pt idx="5034">
                  <c:v>63854.528345923405</c:v>
                </c:pt>
                <c:pt idx="5035">
                  <c:v>64978.638715811539</c:v>
                </c:pt>
                <c:pt idx="5036">
                  <c:v>66102.749085699208</c:v>
                </c:pt>
                <c:pt idx="5037">
                  <c:v>67226.859455587342</c:v>
                </c:pt>
                <c:pt idx="5038">
                  <c:v>55985.755756707396</c:v>
                </c:pt>
                <c:pt idx="5039">
                  <c:v>57109.866126595531</c:v>
                </c:pt>
                <c:pt idx="5040">
                  <c:v>58233.976496483199</c:v>
                </c:pt>
                <c:pt idx="5041">
                  <c:v>59358.086866371334</c:v>
                </c:pt>
                <c:pt idx="5042">
                  <c:v>60482.197236259468</c:v>
                </c:pt>
                <c:pt idx="5043">
                  <c:v>61606.307606147602</c:v>
                </c:pt>
                <c:pt idx="5044">
                  <c:v>62730.417976035271</c:v>
                </c:pt>
                <c:pt idx="5045">
                  <c:v>63854.528345923405</c:v>
                </c:pt>
                <c:pt idx="5046">
                  <c:v>64978.638715811539</c:v>
                </c:pt>
                <c:pt idx="5047">
                  <c:v>66102.749085699208</c:v>
                </c:pt>
                <c:pt idx="5048">
                  <c:v>67226.859455587342</c:v>
                </c:pt>
                <c:pt idx="5049">
                  <c:v>55985.755756707396</c:v>
                </c:pt>
                <c:pt idx="5050">
                  <c:v>57109.866126595531</c:v>
                </c:pt>
                <c:pt idx="5051">
                  <c:v>58233.976496483199</c:v>
                </c:pt>
                <c:pt idx="5052">
                  <c:v>59358.086866371334</c:v>
                </c:pt>
                <c:pt idx="5053">
                  <c:v>60482.197236259468</c:v>
                </c:pt>
                <c:pt idx="5054">
                  <c:v>61606.307606147602</c:v>
                </c:pt>
                <c:pt idx="5055">
                  <c:v>62730.417976035271</c:v>
                </c:pt>
                <c:pt idx="5056">
                  <c:v>63854.528345923405</c:v>
                </c:pt>
                <c:pt idx="5057">
                  <c:v>64978.638715811539</c:v>
                </c:pt>
                <c:pt idx="5058">
                  <c:v>66102.749085699208</c:v>
                </c:pt>
                <c:pt idx="5059">
                  <c:v>67226.859455587342</c:v>
                </c:pt>
                <c:pt idx="5060">
                  <c:v>55985.755756707396</c:v>
                </c:pt>
                <c:pt idx="5061">
                  <c:v>57109.866126595531</c:v>
                </c:pt>
                <c:pt idx="5062">
                  <c:v>58233.976496483199</c:v>
                </c:pt>
                <c:pt idx="5063">
                  <c:v>59358.086866371334</c:v>
                </c:pt>
                <c:pt idx="5064">
                  <c:v>60482.197236259468</c:v>
                </c:pt>
                <c:pt idx="5065">
                  <c:v>61606.307606147602</c:v>
                </c:pt>
                <c:pt idx="5066">
                  <c:v>62730.417976035271</c:v>
                </c:pt>
                <c:pt idx="5067">
                  <c:v>63854.528345923405</c:v>
                </c:pt>
                <c:pt idx="5068">
                  <c:v>64978.638715811539</c:v>
                </c:pt>
                <c:pt idx="5069">
                  <c:v>66102.749085699208</c:v>
                </c:pt>
                <c:pt idx="5070">
                  <c:v>67226.859455587342</c:v>
                </c:pt>
                <c:pt idx="5071">
                  <c:v>55985.755756707396</c:v>
                </c:pt>
                <c:pt idx="5072">
                  <c:v>57109.866126595531</c:v>
                </c:pt>
                <c:pt idx="5073">
                  <c:v>58233.976496483199</c:v>
                </c:pt>
                <c:pt idx="5074">
                  <c:v>59358.086866371334</c:v>
                </c:pt>
                <c:pt idx="5075">
                  <c:v>60482.197236259468</c:v>
                </c:pt>
                <c:pt idx="5076">
                  <c:v>61606.307606147602</c:v>
                </c:pt>
                <c:pt idx="5077">
                  <c:v>62730.417976035271</c:v>
                </c:pt>
                <c:pt idx="5078">
                  <c:v>63854.528345923405</c:v>
                </c:pt>
                <c:pt idx="5079">
                  <c:v>64978.638715811539</c:v>
                </c:pt>
                <c:pt idx="5080">
                  <c:v>66102.749085699208</c:v>
                </c:pt>
                <c:pt idx="5081">
                  <c:v>67226.859455587342</c:v>
                </c:pt>
                <c:pt idx="5082">
                  <c:v>55985.755756707396</c:v>
                </c:pt>
                <c:pt idx="5083">
                  <c:v>57109.866126595531</c:v>
                </c:pt>
                <c:pt idx="5084">
                  <c:v>58233.976496483199</c:v>
                </c:pt>
                <c:pt idx="5085">
                  <c:v>59358.086866371334</c:v>
                </c:pt>
                <c:pt idx="5086">
                  <c:v>60482.197236259468</c:v>
                </c:pt>
                <c:pt idx="5087">
                  <c:v>61606.307606147602</c:v>
                </c:pt>
                <c:pt idx="5088">
                  <c:v>62730.417976035271</c:v>
                </c:pt>
                <c:pt idx="5089">
                  <c:v>63854.528345923405</c:v>
                </c:pt>
                <c:pt idx="5090">
                  <c:v>64978.638715811539</c:v>
                </c:pt>
                <c:pt idx="5091">
                  <c:v>66102.749085699208</c:v>
                </c:pt>
                <c:pt idx="5092">
                  <c:v>67226.859455587342</c:v>
                </c:pt>
                <c:pt idx="5093">
                  <c:v>55985.755756707396</c:v>
                </c:pt>
                <c:pt idx="5094">
                  <c:v>57109.866126595531</c:v>
                </c:pt>
                <c:pt idx="5095">
                  <c:v>58233.976496483199</c:v>
                </c:pt>
                <c:pt idx="5096">
                  <c:v>59358.086866371334</c:v>
                </c:pt>
                <c:pt idx="5097">
                  <c:v>60482.197236259468</c:v>
                </c:pt>
                <c:pt idx="5098">
                  <c:v>61606.307606147602</c:v>
                </c:pt>
                <c:pt idx="5099">
                  <c:v>62730.417976035271</c:v>
                </c:pt>
                <c:pt idx="5100">
                  <c:v>63854.528345923405</c:v>
                </c:pt>
                <c:pt idx="5101">
                  <c:v>64978.638715811539</c:v>
                </c:pt>
                <c:pt idx="5102">
                  <c:v>66102.749085699208</c:v>
                </c:pt>
                <c:pt idx="5103">
                  <c:v>67226.859455587342</c:v>
                </c:pt>
                <c:pt idx="5104">
                  <c:v>55985.755756707396</c:v>
                </c:pt>
                <c:pt idx="5105">
                  <c:v>57109.866126595531</c:v>
                </c:pt>
                <c:pt idx="5106">
                  <c:v>58233.976496483199</c:v>
                </c:pt>
                <c:pt idx="5107">
                  <c:v>59358.086866371334</c:v>
                </c:pt>
                <c:pt idx="5108">
                  <c:v>60482.197236259468</c:v>
                </c:pt>
                <c:pt idx="5109">
                  <c:v>61606.307606147602</c:v>
                </c:pt>
                <c:pt idx="5110">
                  <c:v>62730.417976035271</c:v>
                </c:pt>
                <c:pt idx="5111">
                  <c:v>63854.528345923405</c:v>
                </c:pt>
                <c:pt idx="5112">
                  <c:v>64978.638715811539</c:v>
                </c:pt>
                <c:pt idx="5113">
                  <c:v>66102.749085699208</c:v>
                </c:pt>
                <c:pt idx="5114">
                  <c:v>67226.859455587342</c:v>
                </c:pt>
                <c:pt idx="5115">
                  <c:v>55985.755756707396</c:v>
                </c:pt>
                <c:pt idx="5116">
                  <c:v>57109.866126595531</c:v>
                </c:pt>
                <c:pt idx="5117">
                  <c:v>58233.976496483199</c:v>
                </c:pt>
                <c:pt idx="5118">
                  <c:v>59358.086866371334</c:v>
                </c:pt>
                <c:pt idx="5119">
                  <c:v>60482.197236259468</c:v>
                </c:pt>
                <c:pt idx="5120">
                  <c:v>61606.307606147602</c:v>
                </c:pt>
                <c:pt idx="5121">
                  <c:v>62730.417976035271</c:v>
                </c:pt>
                <c:pt idx="5122">
                  <c:v>63854.528345923405</c:v>
                </c:pt>
                <c:pt idx="5123">
                  <c:v>64978.638715811539</c:v>
                </c:pt>
                <c:pt idx="5124">
                  <c:v>66102.749085699208</c:v>
                </c:pt>
                <c:pt idx="5125">
                  <c:v>67226.859455587342</c:v>
                </c:pt>
                <c:pt idx="5126">
                  <c:v>55985.755756707396</c:v>
                </c:pt>
                <c:pt idx="5127">
                  <c:v>57109.866126595531</c:v>
                </c:pt>
                <c:pt idx="5128">
                  <c:v>58233.976496483199</c:v>
                </c:pt>
                <c:pt idx="5129">
                  <c:v>59358.086866371334</c:v>
                </c:pt>
                <c:pt idx="5130">
                  <c:v>60482.197236259468</c:v>
                </c:pt>
                <c:pt idx="5131">
                  <c:v>61606.307606147602</c:v>
                </c:pt>
                <c:pt idx="5132">
                  <c:v>62730.417976035271</c:v>
                </c:pt>
                <c:pt idx="5133">
                  <c:v>63854.528345923405</c:v>
                </c:pt>
                <c:pt idx="5134">
                  <c:v>64978.638715811539</c:v>
                </c:pt>
                <c:pt idx="5135">
                  <c:v>66102.749085699208</c:v>
                </c:pt>
                <c:pt idx="5136">
                  <c:v>67226.859455587342</c:v>
                </c:pt>
                <c:pt idx="5137">
                  <c:v>55985.755756707396</c:v>
                </c:pt>
                <c:pt idx="5138">
                  <c:v>57109.866126595531</c:v>
                </c:pt>
                <c:pt idx="5139">
                  <c:v>58233.976496483199</c:v>
                </c:pt>
                <c:pt idx="5140">
                  <c:v>59358.086866371334</c:v>
                </c:pt>
                <c:pt idx="5141">
                  <c:v>60482.197236259468</c:v>
                </c:pt>
                <c:pt idx="5142">
                  <c:v>61606.307606147602</c:v>
                </c:pt>
                <c:pt idx="5143">
                  <c:v>62730.417976035271</c:v>
                </c:pt>
                <c:pt idx="5144">
                  <c:v>63854.528345923405</c:v>
                </c:pt>
                <c:pt idx="5145">
                  <c:v>64978.638715811539</c:v>
                </c:pt>
                <c:pt idx="5146">
                  <c:v>66102.749085699208</c:v>
                </c:pt>
                <c:pt idx="5147">
                  <c:v>67226.859455587342</c:v>
                </c:pt>
                <c:pt idx="5148">
                  <c:v>55985.755756707396</c:v>
                </c:pt>
                <c:pt idx="5149">
                  <c:v>57109.866126595531</c:v>
                </c:pt>
                <c:pt idx="5150">
                  <c:v>58233.976496483199</c:v>
                </c:pt>
                <c:pt idx="5151">
                  <c:v>59358.086866371334</c:v>
                </c:pt>
                <c:pt idx="5152">
                  <c:v>60482.197236259468</c:v>
                </c:pt>
                <c:pt idx="5153">
                  <c:v>61606.307606147602</c:v>
                </c:pt>
                <c:pt idx="5154">
                  <c:v>62730.417976035271</c:v>
                </c:pt>
                <c:pt idx="5155">
                  <c:v>63854.528345923405</c:v>
                </c:pt>
                <c:pt idx="5156">
                  <c:v>64978.638715811539</c:v>
                </c:pt>
                <c:pt idx="5157">
                  <c:v>66102.749085699208</c:v>
                </c:pt>
                <c:pt idx="5158">
                  <c:v>67226.859455587342</c:v>
                </c:pt>
                <c:pt idx="5159">
                  <c:v>55985.755756707396</c:v>
                </c:pt>
                <c:pt idx="5160">
                  <c:v>57109.866126595531</c:v>
                </c:pt>
                <c:pt idx="5161">
                  <c:v>58233.976496483199</c:v>
                </c:pt>
                <c:pt idx="5162">
                  <c:v>59358.086866371334</c:v>
                </c:pt>
                <c:pt idx="5163">
                  <c:v>60482.197236259468</c:v>
                </c:pt>
                <c:pt idx="5164">
                  <c:v>61606.307606147602</c:v>
                </c:pt>
                <c:pt idx="5165">
                  <c:v>62730.417976035271</c:v>
                </c:pt>
                <c:pt idx="5166">
                  <c:v>63854.528345923405</c:v>
                </c:pt>
                <c:pt idx="5167">
                  <c:v>64978.638715811539</c:v>
                </c:pt>
                <c:pt idx="5168">
                  <c:v>66102.749085699208</c:v>
                </c:pt>
                <c:pt idx="5169">
                  <c:v>67226.859455587342</c:v>
                </c:pt>
                <c:pt idx="5170">
                  <c:v>55985.755756707396</c:v>
                </c:pt>
                <c:pt idx="5171">
                  <c:v>57109.866126595531</c:v>
                </c:pt>
                <c:pt idx="5172">
                  <c:v>58233.976496483199</c:v>
                </c:pt>
                <c:pt idx="5173">
                  <c:v>59358.086866371334</c:v>
                </c:pt>
                <c:pt idx="5174">
                  <c:v>60482.197236259468</c:v>
                </c:pt>
                <c:pt idx="5175">
                  <c:v>61606.307606147602</c:v>
                </c:pt>
                <c:pt idx="5176">
                  <c:v>62730.417976035271</c:v>
                </c:pt>
                <c:pt idx="5177">
                  <c:v>63854.528345923405</c:v>
                </c:pt>
                <c:pt idx="5178">
                  <c:v>64978.638715811539</c:v>
                </c:pt>
                <c:pt idx="5179">
                  <c:v>66102.749085699208</c:v>
                </c:pt>
                <c:pt idx="5180">
                  <c:v>67226.859455587342</c:v>
                </c:pt>
                <c:pt idx="5181">
                  <c:v>55985.755756707396</c:v>
                </c:pt>
                <c:pt idx="5182">
                  <c:v>57109.866126595531</c:v>
                </c:pt>
                <c:pt idx="5183">
                  <c:v>58233.976496483199</c:v>
                </c:pt>
                <c:pt idx="5184">
                  <c:v>59358.086866371334</c:v>
                </c:pt>
                <c:pt idx="5185">
                  <c:v>60482.197236259468</c:v>
                </c:pt>
                <c:pt idx="5186">
                  <c:v>61606.307606147602</c:v>
                </c:pt>
                <c:pt idx="5187">
                  <c:v>62730.417976035271</c:v>
                </c:pt>
                <c:pt idx="5188">
                  <c:v>63854.528345923405</c:v>
                </c:pt>
                <c:pt idx="5189">
                  <c:v>64978.638715811539</c:v>
                </c:pt>
                <c:pt idx="5190">
                  <c:v>66102.749085699208</c:v>
                </c:pt>
                <c:pt idx="5191">
                  <c:v>67226.859455587342</c:v>
                </c:pt>
                <c:pt idx="5192">
                  <c:v>55985.755756707396</c:v>
                </c:pt>
                <c:pt idx="5193">
                  <c:v>57109.866126595531</c:v>
                </c:pt>
                <c:pt idx="5194">
                  <c:v>58233.976496483199</c:v>
                </c:pt>
                <c:pt idx="5195">
                  <c:v>59358.086866371334</c:v>
                </c:pt>
                <c:pt idx="5196">
                  <c:v>60482.197236259468</c:v>
                </c:pt>
                <c:pt idx="5197">
                  <c:v>61606.307606147602</c:v>
                </c:pt>
                <c:pt idx="5198">
                  <c:v>62730.417976035271</c:v>
                </c:pt>
                <c:pt idx="5199">
                  <c:v>63854.528345923405</c:v>
                </c:pt>
                <c:pt idx="5200">
                  <c:v>64978.638715811539</c:v>
                </c:pt>
                <c:pt idx="5201">
                  <c:v>66102.749085699208</c:v>
                </c:pt>
                <c:pt idx="5202">
                  <c:v>67226.859455587342</c:v>
                </c:pt>
                <c:pt idx="5203">
                  <c:v>55985.755756707396</c:v>
                </c:pt>
                <c:pt idx="5204">
                  <c:v>57109.866126595531</c:v>
                </c:pt>
                <c:pt idx="5205">
                  <c:v>58233.976496483199</c:v>
                </c:pt>
                <c:pt idx="5206">
                  <c:v>59358.086866371334</c:v>
                </c:pt>
                <c:pt idx="5207">
                  <c:v>60482.197236259468</c:v>
                </c:pt>
                <c:pt idx="5208">
                  <c:v>61606.307606147602</c:v>
                </c:pt>
                <c:pt idx="5209">
                  <c:v>62730.417976035271</c:v>
                </c:pt>
                <c:pt idx="5210">
                  <c:v>63854.528345923405</c:v>
                </c:pt>
                <c:pt idx="5211">
                  <c:v>64978.638715811539</c:v>
                </c:pt>
                <c:pt idx="5212">
                  <c:v>66102.749085699208</c:v>
                </c:pt>
                <c:pt idx="5213">
                  <c:v>67226.859455587342</c:v>
                </c:pt>
                <c:pt idx="5214">
                  <c:v>55985.755756707396</c:v>
                </c:pt>
                <c:pt idx="5215">
                  <c:v>57109.866126595531</c:v>
                </c:pt>
                <c:pt idx="5216">
                  <c:v>58233.976496483199</c:v>
                </c:pt>
                <c:pt idx="5217">
                  <c:v>59358.086866371334</c:v>
                </c:pt>
                <c:pt idx="5218">
                  <c:v>60482.197236259468</c:v>
                </c:pt>
                <c:pt idx="5219">
                  <c:v>61606.307606147602</c:v>
                </c:pt>
                <c:pt idx="5220">
                  <c:v>62730.417976035271</c:v>
                </c:pt>
                <c:pt idx="5221">
                  <c:v>63854.528345923405</c:v>
                </c:pt>
                <c:pt idx="5222">
                  <c:v>64978.638715811539</c:v>
                </c:pt>
                <c:pt idx="5223">
                  <c:v>66102.749085699208</c:v>
                </c:pt>
                <c:pt idx="5224">
                  <c:v>67226.859455587342</c:v>
                </c:pt>
                <c:pt idx="5225">
                  <c:v>55985.755756707396</c:v>
                </c:pt>
                <c:pt idx="5226">
                  <c:v>57109.866126595531</c:v>
                </c:pt>
                <c:pt idx="5227">
                  <c:v>58233.976496483199</c:v>
                </c:pt>
                <c:pt idx="5228">
                  <c:v>59358.086866371334</c:v>
                </c:pt>
                <c:pt idx="5229">
                  <c:v>60482.197236259468</c:v>
                </c:pt>
                <c:pt idx="5230">
                  <c:v>61606.307606147602</c:v>
                </c:pt>
                <c:pt idx="5231">
                  <c:v>62730.417976035271</c:v>
                </c:pt>
                <c:pt idx="5232">
                  <c:v>63854.528345923405</c:v>
                </c:pt>
                <c:pt idx="5233">
                  <c:v>64978.638715811539</c:v>
                </c:pt>
                <c:pt idx="5234">
                  <c:v>66102.749085699208</c:v>
                </c:pt>
                <c:pt idx="5235">
                  <c:v>67226.859455587342</c:v>
                </c:pt>
                <c:pt idx="5236">
                  <c:v>55985.755756707396</c:v>
                </c:pt>
                <c:pt idx="5237">
                  <c:v>57109.866126595531</c:v>
                </c:pt>
                <c:pt idx="5238">
                  <c:v>58233.976496483199</c:v>
                </c:pt>
                <c:pt idx="5239">
                  <c:v>59358.086866371334</c:v>
                </c:pt>
                <c:pt idx="5240">
                  <c:v>60482.197236259468</c:v>
                </c:pt>
                <c:pt idx="5241">
                  <c:v>61606.307606147602</c:v>
                </c:pt>
                <c:pt idx="5242">
                  <c:v>62730.417976035271</c:v>
                </c:pt>
                <c:pt idx="5243">
                  <c:v>63854.528345923405</c:v>
                </c:pt>
                <c:pt idx="5244">
                  <c:v>64978.638715811539</c:v>
                </c:pt>
                <c:pt idx="5245">
                  <c:v>66102.749085699208</c:v>
                </c:pt>
                <c:pt idx="5246">
                  <c:v>67226.859455587342</c:v>
                </c:pt>
                <c:pt idx="5247">
                  <c:v>55985.755756707396</c:v>
                </c:pt>
                <c:pt idx="5248">
                  <c:v>57109.866126595531</c:v>
                </c:pt>
                <c:pt idx="5249">
                  <c:v>58233.976496483199</c:v>
                </c:pt>
                <c:pt idx="5250">
                  <c:v>59358.086866371334</c:v>
                </c:pt>
                <c:pt idx="5251">
                  <c:v>60482.197236259468</c:v>
                </c:pt>
                <c:pt idx="5252">
                  <c:v>61606.307606147602</c:v>
                </c:pt>
                <c:pt idx="5253">
                  <c:v>62730.417976035271</c:v>
                </c:pt>
                <c:pt idx="5254">
                  <c:v>63854.528345923405</c:v>
                </c:pt>
                <c:pt idx="5255">
                  <c:v>64978.638715811539</c:v>
                </c:pt>
                <c:pt idx="5256">
                  <c:v>66102.749085699208</c:v>
                </c:pt>
                <c:pt idx="5257">
                  <c:v>67226.859455587342</c:v>
                </c:pt>
                <c:pt idx="5258">
                  <c:v>55985.755756707396</c:v>
                </c:pt>
                <c:pt idx="5259">
                  <c:v>57109.866126595531</c:v>
                </c:pt>
                <c:pt idx="5260">
                  <c:v>58233.976496483199</c:v>
                </c:pt>
                <c:pt idx="5261">
                  <c:v>59358.086866371334</c:v>
                </c:pt>
                <c:pt idx="5262">
                  <c:v>60482.197236259468</c:v>
                </c:pt>
                <c:pt idx="5263">
                  <c:v>61606.307606147602</c:v>
                </c:pt>
                <c:pt idx="5264">
                  <c:v>62730.417976035271</c:v>
                </c:pt>
                <c:pt idx="5265">
                  <c:v>63854.528345923405</c:v>
                </c:pt>
                <c:pt idx="5266">
                  <c:v>64978.638715811539</c:v>
                </c:pt>
                <c:pt idx="5267">
                  <c:v>66102.749085699208</c:v>
                </c:pt>
                <c:pt idx="5268">
                  <c:v>67226.859455587342</c:v>
                </c:pt>
                <c:pt idx="5269">
                  <c:v>55985.755756707396</c:v>
                </c:pt>
                <c:pt idx="5270">
                  <c:v>57109.866126595531</c:v>
                </c:pt>
                <c:pt idx="5271">
                  <c:v>58233.976496483199</c:v>
                </c:pt>
                <c:pt idx="5272">
                  <c:v>59358.086866371334</c:v>
                </c:pt>
                <c:pt idx="5273">
                  <c:v>60482.197236259468</c:v>
                </c:pt>
                <c:pt idx="5274">
                  <c:v>61606.307606147602</c:v>
                </c:pt>
                <c:pt idx="5275">
                  <c:v>62730.417976035271</c:v>
                </c:pt>
                <c:pt idx="5276">
                  <c:v>63854.528345923405</c:v>
                </c:pt>
                <c:pt idx="5277">
                  <c:v>64978.638715811539</c:v>
                </c:pt>
                <c:pt idx="5278">
                  <c:v>66102.749085699208</c:v>
                </c:pt>
                <c:pt idx="5279">
                  <c:v>67226.859455587342</c:v>
                </c:pt>
                <c:pt idx="5280">
                  <c:v>55985.755756707396</c:v>
                </c:pt>
                <c:pt idx="5281">
                  <c:v>57109.866126595531</c:v>
                </c:pt>
                <c:pt idx="5282">
                  <c:v>58233.976496483199</c:v>
                </c:pt>
                <c:pt idx="5283">
                  <c:v>59358.086866371334</c:v>
                </c:pt>
                <c:pt idx="5284">
                  <c:v>60482.197236259468</c:v>
                </c:pt>
                <c:pt idx="5285">
                  <c:v>61606.307606147602</c:v>
                </c:pt>
                <c:pt idx="5286">
                  <c:v>62730.417976035271</c:v>
                </c:pt>
                <c:pt idx="5287">
                  <c:v>63854.528345923405</c:v>
                </c:pt>
                <c:pt idx="5288">
                  <c:v>64978.638715811539</c:v>
                </c:pt>
                <c:pt idx="5289">
                  <c:v>66102.749085699208</c:v>
                </c:pt>
                <c:pt idx="5290">
                  <c:v>67226.859455587342</c:v>
                </c:pt>
                <c:pt idx="5291">
                  <c:v>55985.755756707396</c:v>
                </c:pt>
                <c:pt idx="5292">
                  <c:v>57109.866126595531</c:v>
                </c:pt>
                <c:pt idx="5293">
                  <c:v>58233.976496483199</c:v>
                </c:pt>
                <c:pt idx="5294">
                  <c:v>59358.086866371334</c:v>
                </c:pt>
                <c:pt idx="5295">
                  <c:v>60482.197236259468</c:v>
                </c:pt>
                <c:pt idx="5296">
                  <c:v>61606.307606147602</c:v>
                </c:pt>
                <c:pt idx="5297">
                  <c:v>62730.417976035271</c:v>
                </c:pt>
                <c:pt idx="5298">
                  <c:v>63854.528345923405</c:v>
                </c:pt>
                <c:pt idx="5299">
                  <c:v>64978.638715811539</c:v>
                </c:pt>
                <c:pt idx="5300">
                  <c:v>66102.749085699208</c:v>
                </c:pt>
                <c:pt idx="5301">
                  <c:v>67226.859455587342</c:v>
                </c:pt>
                <c:pt idx="5302">
                  <c:v>55985.755756707396</c:v>
                </c:pt>
                <c:pt idx="5303">
                  <c:v>57109.866126595531</c:v>
                </c:pt>
                <c:pt idx="5304">
                  <c:v>58233.976496483199</c:v>
                </c:pt>
                <c:pt idx="5305">
                  <c:v>59358.086866371334</c:v>
                </c:pt>
                <c:pt idx="5306">
                  <c:v>60482.197236259468</c:v>
                </c:pt>
                <c:pt idx="5307">
                  <c:v>61606.307606147602</c:v>
                </c:pt>
                <c:pt idx="5308">
                  <c:v>62730.417976035271</c:v>
                </c:pt>
                <c:pt idx="5309">
                  <c:v>63854.528345923405</c:v>
                </c:pt>
                <c:pt idx="5310">
                  <c:v>64978.638715811539</c:v>
                </c:pt>
                <c:pt idx="5311">
                  <c:v>66102.749085699208</c:v>
                </c:pt>
                <c:pt idx="5312">
                  <c:v>67226.859455587342</c:v>
                </c:pt>
                <c:pt idx="5313">
                  <c:v>55985.755756707396</c:v>
                </c:pt>
                <c:pt idx="5314">
                  <c:v>57109.866126595531</c:v>
                </c:pt>
                <c:pt idx="5315">
                  <c:v>58233.976496483199</c:v>
                </c:pt>
                <c:pt idx="5316">
                  <c:v>59358.086866371334</c:v>
                </c:pt>
                <c:pt idx="5317">
                  <c:v>60482.197236259468</c:v>
                </c:pt>
                <c:pt idx="5318">
                  <c:v>61606.307606147602</c:v>
                </c:pt>
                <c:pt idx="5319">
                  <c:v>62730.417976035271</c:v>
                </c:pt>
                <c:pt idx="5320">
                  <c:v>63854.528345923405</c:v>
                </c:pt>
                <c:pt idx="5321">
                  <c:v>64978.638715811539</c:v>
                </c:pt>
                <c:pt idx="5322">
                  <c:v>66102.749085699208</c:v>
                </c:pt>
                <c:pt idx="5323">
                  <c:v>67226.859455587342</c:v>
                </c:pt>
                <c:pt idx="5324">
                  <c:v>55985.755756707396</c:v>
                </c:pt>
                <c:pt idx="5325">
                  <c:v>57109.866126595531</c:v>
                </c:pt>
                <c:pt idx="5326">
                  <c:v>58233.976496483199</c:v>
                </c:pt>
                <c:pt idx="5327">
                  <c:v>59358.086866371334</c:v>
                </c:pt>
                <c:pt idx="5328">
                  <c:v>60482.197236259468</c:v>
                </c:pt>
                <c:pt idx="5329">
                  <c:v>61606.307606147602</c:v>
                </c:pt>
                <c:pt idx="5330">
                  <c:v>62730.417976035271</c:v>
                </c:pt>
                <c:pt idx="5331">
                  <c:v>63854.528345923405</c:v>
                </c:pt>
                <c:pt idx="5332">
                  <c:v>64978.638715811539</c:v>
                </c:pt>
                <c:pt idx="5333">
                  <c:v>66102.749085699208</c:v>
                </c:pt>
                <c:pt idx="5334">
                  <c:v>67226.859455587342</c:v>
                </c:pt>
                <c:pt idx="5335">
                  <c:v>55985.755756707396</c:v>
                </c:pt>
                <c:pt idx="5336">
                  <c:v>57109.866126595531</c:v>
                </c:pt>
                <c:pt idx="5337">
                  <c:v>58233.976496483199</c:v>
                </c:pt>
                <c:pt idx="5338">
                  <c:v>59358.086866371334</c:v>
                </c:pt>
                <c:pt idx="5339">
                  <c:v>60482.197236259468</c:v>
                </c:pt>
                <c:pt idx="5340">
                  <c:v>61606.307606147602</c:v>
                </c:pt>
                <c:pt idx="5341">
                  <c:v>62730.417976035271</c:v>
                </c:pt>
                <c:pt idx="5342">
                  <c:v>63854.528345923405</c:v>
                </c:pt>
                <c:pt idx="5343">
                  <c:v>64978.638715811539</c:v>
                </c:pt>
                <c:pt idx="5344">
                  <c:v>66102.749085699208</c:v>
                </c:pt>
                <c:pt idx="5345">
                  <c:v>67226.859455587342</c:v>
                </c:pt>
                <c:pt idx="5346">
                  <c:v>55985.755756707396</c:v>
                </c:pt>
                <c:pt idx="5347">
                  <c:v>57109.866126595531</c:v>
                </c:pt>
                <c:pt idx="5348">
                  <c:v>58233.976496483199</c:v>
                </c:pt>
                <c:pt idx="5349">
                  <c:v>59358.086866371334</c:v>
                </c:pt>
                <c:pt idx="5350">
                  <c:v>60482.197236259468</c:v>
                </c:pt>
                <c:pt idx="5351">
                  <c:v>61606.307606147602</c:v>
                </c:pt>
                <c:pt idx="5352">
                  <c:v>62730.417976035271</c:v>
                </c:pt>
                <c:pt idx="5353">
                  <c:v>63854.528345923405</c:v>
                </c:pt>
                <c:pt idx="5354">
                  <c:v>64978.638715811539</c:v>
                </c:pt>
                <c:pt idx="5355">
                  <c:v>66102.749085699208</c:v>
                </c:pt>
                <c:pt idx="5356">
                  <c:v>67226.859455587342</c:v>
                </c:pt>
                <c:pt idx="5357">
                  <c:v>55985.755756707396</c:v>
                </c:pt>
                <c:pt idx="5358">
                  <c:v>57109.866126595531</c:v>
                </c:pt>
                <c:pt idx="5359">
                  <c:v>58233.976496483199</c:v>
                </c:pt>
                <c:pt idx="5360">
                  <c:v>59358.086866371334</c:v>
                </c:pt>
                <c:pt idx="5361">
                  <c:v>60482.197236259468</c:v>
                </c:pt>
                <c:pt idx="5362">
                  <c:v>61606.307606147602</c:v>
                </c:pt>
                <c:pt idx="5363">
                  <c:v>62730.417976035271</c:v>
                </c:pt>
                <c:pt idx="5364">
                  <c:v>63854.528345923405</c:v>
                </c:pt>
                <c:pt idx="5365">
                  <c:v>64978.638715811539</c:v>
                </c:pt>
                <c:pt idx="5366">
                  <c:v>66102.749085699208</c:v>
                </c:pt>
                <c:pt idx="5367">
                  <c:v>67226.859455587342</c:v>
                </c:pt>
                <c:pt idx="5368">
                  <c:v>55985.755756707396</c:v>
                </c:pt>
                <c:pt idx="5369">
                  <c:v>57109.866126595531</c:v>
                </c:pt>
                <c:pt idx="5370">
                  <c:v>58233.976496483199</c:v>
                </c:pt>
                <c:pt idx="5371">
                  <c:v>59358.086866371334</c:v>
                </c:pt>
                <c:pt idx="5372">
                  <c:v>60482.197236259468</c:v>
                </c:pt>
                <c:pt idx="5373">
                  <c:v>61606.307606147602</c:v>
                </c:pt>
                <c:pt idx="5374">
                  <c:v>62730.417976035271</c:v>
                </c:pt>
                <c:pt idx="5375">
                  <c:v>63854.528345923405</c:v>
                </c:pt>
                <c:pt idx="5376">
                  <c:v>64978.638715811539</c:v>
                </c:pt>
                <c:pt idx="5377">
                  <c:v>66102.749085699208</c:v>
                </c:pt>
                <c:pt idx="5378">
                  <c:v>67226.859455587342</c:v>
                </c:pt>
                <c:pt idx="5379">
                  <c:v>55985.755756707396</c:v>
                </c:pt>
                <c:pt idx="5380">
                  <c:v>57109.866126595531</c:v>
                </c:pt>
                <c:pt idx="5381">
                  <c:v>58233.976496483199</c:v>
                </c:pt>
                <c:pt idx="5382">
                  <c:v>59358.086866371334</c:v>
                </c:pt>
                <c:pt idx="5383">
                  <c:v>60482.197236259468</c:v>
                </c:pt>
                <c:pt idx="5384">
                  <c:v>61606.307606147602</c:v>
                </c:pt>
                <c:pt idx="5385">
                  <c:v>62730.417976035271</c:v>
                </c:pt>
                <c:pt idx="5386">
                  <c:v>63854.528345923405</c:v>
                </c:pt>
                <c:pt idx="5387">
                  <c:v>64978.638715811539</c:v>
                </c:pt>
                <c:pt idx="5388">
                  <c:v>66102.749085699208</c:v>
                </c:pt>
                <c:pt idx="5389">
                  <c:v>67226.859455587342</c:v>
                </c:pt>
                <c:pt idx="5390">
                  <c:v>55985.755756707396</c:v>
                </c:pt>
                <c:pt idx="5391">
                  <c:v>57109.866126595531</c:v>
                </c:pt>
                <c:pt idx="5392">
                  <c:v>58233.976496483199</c:v>
                </c:pt>
                <c:pt idx="5393">
                  <c:v>59358.086866371334</c:v>
                </c:pt>
                <c:pt idx="5394">
                  <c:v>60482.197236259468</c:v>
                </c:pt>
                <c:pt idx="5395">
                  <c:v>61606.307606147602</c:v>
                </c:pt>
                <c:pt idx="5396">
                  <c:v>62730.417976035271</c:v>
                </c:pt>
                <c:pt idx="5397">
                  <c:v>63854.528345923405</c:v>
                </c:pt>
                <c:pt idx="5398">
                  <c:v>64978.638715811539</c:v>
                </c:pt>
                <c:pt idx="5399">
                  <c:v>66102.749085699208</c:v>
                </c:pt>
                <c:pt idx="5400">
                  <c:v>67226.859455587342</c:v>
                </c:pt>
                <c:pt idx="5401">
                  <c:v>55985.755756707396</c:v>
                </c:pt>
                <c:pt idx="5402">
                  <c:v>57109.866126595531</c:v>
                </c:pt>
                <c:pt idx="5403">
                  <c:v>58233.976496483199</c:v>
                </c:pt>
                <c:pt idx="5404">
                  <c:v>59358.086866371334</c:v>
                </c:pt>
                <c:pt idx="5405">
                  <c:v>60482.197236259468</c:v>
                </c:pt>
                <c:pt idx="5406">
                  <c:v>61606.307606147602</c:v>
                </c:pt>
                <c:pt idx="5407">
                  <c:v>62730.417976035271</c:v>
                </c:pt>
                <c:pt idx="5408">
                  <c:v>63854.528345923405</c:v>
                </c:pt>
                <c:pt idx="5409">
                  <c:v>64978.638715811539</c:v>
                </c:pt>
                <c:pt idx="5410">
                  <c:v>66102.749085699208</c:v>
                </c:pt>
                <c:pt idx="5411">
                  <c:v>67226.859455587342</c:v>
                </c:pt>
                <c:pt idx="5412">
                  <c:v>55985.755756707396</c:v>
                </c:pt>
                <c:pt idx="5413">
                  <c:v>57109.866126595531</c:v>
                </c:pt>
                <c:pt idx="5414">
                  <c:v>58233.976496483199</c:v>
                </c:pt>
                <c:pt idx="5415">
                  <c:v>59358.086866371334</c:v>
                </c:pt>
                <c:pt idx="5416">
                  <c:v>60482.197236259468</c:v>
                </c:pt>
                <c:pt idx="5417">
                  <c:v>61606.307606147602</c:v>
                </c:pt>
                <c:pt idx="5418">
                  <c:v>62730.417976035271</c:v>
                </c:pt>
                <c:pt idx="5419">
                  <c:v>63854.528345923405</c:v>
                </c:pt>
                <c:pt idx="5420">
                  <c:v>64978.638715811539</c:v>
                </c:pt>
                <c:pt idx="5421">
                  <c:v>66102.749085699208</c:v>
                </c:pt>
                <c:pt idx="5422">
                  <c:v>67226.859455587342</c:v>
                </c:pt>
                <c:pt idx="5423">
                  <c:v>55985.755756707396</c:v>
                </c:pt>
                <c:pt idx="5424">
                  <c:v>57109.866126595531</c:v>
                </c:pt>
                <c:pt idx="5425">
                  <c:v>58233.976496483199</c:v>
                </c:pt>
                <c:pt idx="5426">
                  <c:v>59358.086866371334</c:v>
                </c:pt>
                <c:pt idx="5427">
                  <c:v>60482.197236259468</c:v>
                </c:pt>
                <c:pt idx="5428">
                  <c:v>61606.307606147602</c:v>
                </c:pt>
                <c:pt idx="5429">
                  <c:v>62730.417976035271</c:v>
                </c:pt>
                <c:pt idx="5430">
                  <c:v>63854.528345923405</c:v>
                </c:pt>
                <c:pt idx="5431">
                  <c:v>64978.638715811539</c:v>
                </c:pt>
                <c:pt idx="5432">
                  <c:v>66102.749085699208</c:v>
                </c:pt>
                <c:pt idx="5433">
                  <c:v>67226.859455587342</c:v>
                </c:pt>
                <c:pt idx="5434">
                  <c:v>55985.755756707396</c:v>
                </c:pt>
                <c:pt idx="5435">
                  <c:v>57109.866126595531</c:v>
                </c:pt>
                <c:pt idx="5436">
                  <c:v>58233.976496483199</c:v>
                </c:pt>
                <c:pt idx="5437">
                  <c:v>59358.086866371334</c:v>
                </c:pt>
                <c:pt idx="5438">
                  <c:v>60482.197236259468</c:v>
                </c:pt>
                <c:pt idx="5439">
                  <c:v>61606.307606147602</c:v>
                </c:pt>
                <c:pt idx="5440">
                  <c:v>62730.417976035271</c:v>
                </c:pt>
                <c:pt idx="5441">
                  <c:v>63854.528345923405</c:v>
                </c:pt>
                <c:pt idx="5442">
                  <c:v>64978.638715811539</c:v>
                </c:pt>
                <c:pt idx="5443">
                  <c:v>66102.749085699208</c:v>
                </c:pt>
                <c:pt idx="5444">
                  <c:v>67226.859455587342</c:v>
                </c:pt>
                <c:pt idx="5445">
                  <c:v>55985.755756707396</c:v>
                </c:pt>
                <c:pt idx="5446">
                  <c:v>57109.866126595531</c:v>
                </c:pt>
                <c:pt idx="5447">
                  <c:v>58233.976496483199</c:v>
                </c:pt>
                <c:pt idx="5448">
                  <c:v>59358.086866371334</c:v>
                </c:pt>
                <c:pt idx="5449">
                  <c:v>60482.197236259468</c:v>
                </c:pt>
                <c:pt idx="5450">
                  <c:v>61606.307606147602</c:v>
                </c:pt>
                <c:pt idx="5451">
                  <c:v>62730.417976035271</c:v>
                </c:pt>
                <c:pt idx="5452">
                  <c:v>63854.528345923405</c:v>
                </c:pt>
                <c:pt idx="5453">
                  <c:v>64978.638715811539</c:v>
                </c:pt>
                <c:pt idx="5454">
                  <c:v>66102.749085699208</c:v>
                </c:pt>
                <c:pt idx="5455">
                  <c:v>67226.859455587342</c:v>
                </c:pt>
                <c:pt idx="5456">
                  <c:v>55985.755756707396</c:v>
                </c:pt>
                <c:pt idx="5457">
                  <c:v>57109.866126595531</c:v>
                </c:pt>
                <c:pt idx="5458">
                  <c:v>58233.976496483199</c:v>
                </c:pt>
                <c:pt idx="5459">
                  <c:v>59358.086866371334</c:v>
                </c:pt>
                <c:pt idx="5460">
                  <c:v>60482.197236259468</c:v>
                </c:pt>
                <c:pt idx="5461">
                  <c:v>61606.307606147602</c:v>
                </c:pt>
                <c:pt idx="5462">
                  <c:v>62730.417976035271</c:v>
                </c:pt>
                <c:pt idx="5463">
                  <c:v>63854.528345923405</c:v>
                </c:pt>
                <c:pt idx="5464">
                  <c:v>64978.638715811539</c:v>
                </c:pt>
                <c:pt idx="5465">
                  <c:v>66102.749085699208</c:v>
                </c:pt>
                <c:pt idx="5466">
                  <c:v>67226.859455587342</c:v>
                </c:pt>
                <c:pt idx="5467">
                  <c:v>55985.755756707396</c:v>
                </c:pt>
                <c:pt idx="5468">
                  <c:v>57109.866126595531</c:v>
                </c:pt>
                <c:pt idx="5469">
                  <c:v>58233.976496483199</c:v>
                </c:pt>
                <c:pt idx="5470">
                  <c:v>59358.086866371334</c:v>
                </c:pt>
                <c:pt idx="5471">
                  <c:v>60482.197236259468</c:v>
                </c:pt>
                <c:pt idx="5472">
                  <c:v>61606.307606147602</c:v>
                </c:pt>
                <c:pt idx="5473">
                  <c:v>62730.417976035271</c:v>
                </c:pt>
                <c:pt idx="5474">
                  <c:v>63854.528345923405</c:v>
                </c:pt>
                <c:pt idx="5475">
                  <c:v>64978.638715811539</c:v>
                </c:pt>
                <c:pt idx="5476">
                  <c:v>66102.749085699208</c:v>
                </c:pt>
                <c:pt idx="5477">
                  <c:v>67226.859455587342</c:v>
                </c:pt>
                <c:pt idx="5478">
                  <c:v>55985.755756707396</c:v>
                </c:pt>
                <c:pt idx="5479">
                  <c:v>57109.866126595531</c:v>
                </c:pt>
                <c:pt idx="5480">
                  <c:v>58233.976496483199</c:v>
                </c:pt>
                <c:pt idx="5481">
                  <c:v>59358.086866371334</c:v>
                </c:pt>
                <c:pt idx="5482">
                  <c:v>60482.197236259468</c:v>
                </c:pt>
                <c:pt idx="5483">
                  <c:v>61606.307606147602</c:v>
                </c:pt>
                <c:pt idx="5484">
                  <c:v>62730.417976035271</c:v>
                </c:pt>
                <c:pt idx="5485">
                  <c:v>63854.528345923405</c:v>
                </c:pt>
                <c:pt idx="5486">
                  <c:v>64978.638715811539</c:v>
                </c:pt>
                <c:pt idx="5487">
                  <c:v>66102.749085699208</c:v>
                </c:pt>
                <c:pt idx="5488">
                  <c:v>67226.859455587342</c:v>
                </c:pt>
                <c:pt idx="5489">
                  <c:v>55985.755756707396</c:v>
                </c:pt>
                <c:pt idx="5490">
                  <c:v>57109.866126595531</c:v>
                </c:pt>
                <c:pt idx="5491">
                  <c:v>58233.976496483199</c:v>
                </c:pt>
                <c:pt idx="5492">
                  <c:v>59358.086866371334</c:v>
                </c:pt>
                <c:pt idx="5493">
                  <c:v>60482.197236259468</c:v>
                </c:pt>
                <c:pt idx="5494">
                  <c:v>61606.307606147602</c:v>
                </c:pt>
                <c:pt idx="5495">
                  <c:v>62730.417976035271</c:v>
                </c:pt>
                <c:pt idx="5496">
                  <c:v>63854.528345923405</c:v>
                </c:pt>
                <c:pt idx="5497">
                  <c:v>64978.638715811539</c:v>
                </c:pt>
                <c:pt idx="5498">
                  <c:v>66102.749085699208</c:v>
                </c:pt>
                <c:pt idx="5499">
                  <c:v>67226.859455587342</c:v>
                </c:pt>
                <c:pt idx="5500">
                  <c:v>55985.755756707396</c:v>
                </c:pt>
                <c:pt idx="5501">
                  <c:v>57109.866126595531</c:v>
                </c:pt>
                <c:pt idx="5502">
                  <c:v>58233.976496483199</c:v>
                </c:pt>
                <c:pt idx="5503">
                  <c:v>59358.086866371334</c:v>
                </c:pt>
                <c:pt idx="5504">
                  <c:v>60482.197236259468</c:v>
                </c:pt>
                <c:pt idx="5505">
                  <c:v>61606.307606147602</c:v>
                </c:pt>
                <c:pt idx="5506">
                  <c:v>62730.417976035271</c:v>
                </c:pt>
                <c:pt idx="5507">
                  <c:v>63854.528345923405</c:v>
                </c:pt>
                <c:pt idx="5508">
                  <c:v>64978.638715811539</c:v>
                </c:pt>
                <c:pt idx="5509">
                  <c:v>66102.749085699208</c:v>
                </c:pt>
                <c:pt idx="5510">
                  <c:v>67226.859455587342</c:v>
                </c:pt>
                <c:pt idx="5511">
                  <c:v>55985.755756707396</c:v>
                </c:pt>
                <c:pt idx="5512">
                  <c:v>57109.866126595531</c:v>
                </c:pt>
                <c:pt idx="5513">
                  <c:v>58233.976496483199</c:v>
                </c:pt>
                <c:pt idx="5514">
                  <c:v>59358.086866371334</c:v>
                </c:pt>
                <c:pt idx="5515">
                  <c:v>60482.197236259468</c:v>
                </c:pt>
                <c:pt idx="5516">
                  <c:v>61606.307606147602</c:v>
                </c:pt>
                <c:pt idx="5517">
                  <c:v>62730.417976035271</c:v>
                </c:pt>
                <c:pt idx="5518">
                  <c:v>63854.528345923405</c:v>
                </c:pt>
                <c:pt idx="5519">
                  <c:v>64978.638715811539</c:v>
                </c:pt>
                <c:pt idx="5520">
                  <c:v>66102.749085699208</c:v>
                </c:pt>
                <c:pt idx="5521">
                  <c:v>67226.859455587342</c:v>
                </c:pt>
                <c:pt idx="5522">
                  <c:v>55985.755756707396</c:v>
                </c:pt>
                <c:pt idx="5523">
                  <c:v>57109.866126595531</c:v>
                </c:pt>
                <c:pt idx="5524">
                  <c:v>58233.976496483199</c:v>
                </c:pt>
                <c:pt idx="5525">
                  <c:v>59358.086866371334</c:v>
                </c:pt>
                <c:pt idx="5526">
                  <c:v>60482.197236259468</c:v>
                </c:pt>
                <c:pt idx="5527">
                  <c:v>61606.307606147602</c:v>
                </c:pt>
                <c:pt idx="5528">
                  <c:v>62730.417976035271</c:v>
                </c:pt>
                <c:pt idx="5529">
                  <c:v>63854.528345923405</c:v>
                </c:pt>
                <c:pt idx="5530">
                  <c:v>64978.638715811539</c:v>
                </c:pt>
                <c:pt idx="5531">
                  <c:v>66102.749085699208</c:v>
                </c:pt>
                <c:pt idx="5532">
                  <c:v>67226.859455587342</c:v>
                </c:pt>
                <c:pt idx="5533">
                  <c:v>55985.755756707396</c:v>
                </c:pt>
                <c:pt idx="5534">
                  <c:v>57109.866126595531</c:v>
                </c:pt>
                <c:pt idx="5535">
                  <c:v>58233.976496483199</c:v>
                </c:pt>
                <c:pt idx="5536">
                  <c:v>59358.086866371334</c:v>
                </c:pt>
                <c:pt idx="5537">
                  <c:v>60482.197236259468</c:v>
                </c:pt>
                <c:pt idx="5538">
                  <c:v>61606.307606147602</c:v>
                </c:pt>
                <c:pt idx="5539">
                  <c:v>62730.417976035271</c:v>
                </c:pt>
                <c:pt idx="5540">
                  <c:v>63854.528345923405</c:v>
                </c:pt>
                <c:pt idx="5541">
                  <c:v>64978.638715811539</c:v>
                </c:pt>
                <c:pt idx="5542">
                  <c:v>66102.749085699208</c:v>
                </c:pt>
                <c:pt idx="5543">
                  <c:v>67226.859455587342</c:v>
                </c:pt>
                <c:pt idx="5544">
                  <c:v>55985.755756707396</c:v>
                </c:pt>
                <c:pt idx="5545">
                  <c:v>57109.866126595531</c:v>
                </c:pt>
                <c:pt idx="5546">
                  <c:v>58233.976496483199</c:v>
                </c:pt>
                <c:pt idx="5547">
                  <c:v>59358.086866371334</c:v>
                </c:pt>
                <c:pt idx="5548">
                  <c:v>60482.197236259468</c:v>
                </c:pt>
                <c:pt idx="5549">
                  <c:v>61606.307606147602</c:v>
                </c:pt>
                <c:pt idx="5550">
                  <c:v>62730.417976035271</c:v>
                </c:pt>
                <c:pt idx="5551">
                  <c:v>63854.528345923405</c:v>
                </c:pt>
                <c:pt idx="5552">
                  <c:v>64978.638715811539</c:v>
                </c:pt>
                <c:pt idx="5553">
                  <c:v>66102.749085699208</c:v>
                </c:pt>
                <c:pt idx="5554">
                  <c:v>67226.859455587342</c:v>
                </c:pt>
                <c:pt idx="5555">
                  <c:v>55985.755756707396</c:v>
                </c:pt>
                <c:pt idx="5556">
                  <c:v>57109.866126595531</c:v>
                </c:pt>
                <c:pt idx="5557">
                  <c:v>58233.976496483199</c:v>
                </c:pt>
                <c:pt idx="5558">
                  <c:v>59358.086866371334</c:v>
                </c:pt>
                <c:pt idx="5559">
                  <c:v>60482.197236259468</c:v>
                </c:pt>
                <c:pt idx="5560">
                  <c:v>61606.307606147602</c:v>
                </c:pt>
                <c:pt idx="5561">
                  <c:v>62730.417976035271</c:v>
                </c:pt>
                <c:pt idx="5562">
                  <c:v>63854.528345923405</c:v>
                </c:pt>
                <c:pt idx="5563">
                  <c:v>64978.638715811539</c:v>
                </c:pt>
                <c:pt idx="5564">
                  <c:v>66102.749085699208</c:v>
                </c:pt>
                <c:pt idx="5565">
                  <c:v>67226.859455587342</c:v>
                </c:pt>
                <c:pt idx="5566">
                  <c:v>55985.755756707396</c:v>
                </c:pt>
                <c:pt idx="5567">
                  <c:v>57109.866126595531</c:v>
                </c:pt>
                <c:pt idx="5568">
                  <c:v>58233.976496483199</c:v>
                </c:pt>
                <c:pt idx="5569">
                  <c:v>59358.086866371334</c:v>
                </c:pt>
                <c:pt idx="5570">
                  <c:v>60482.197236259468</c:v>
                </c:pt>
                <c:pt idx="5571">
                  <c:v>61606.307606147602</c:v>
                </c:pt>
                <c:pt idx="5572">
                  <c:v>62730.417976035271</c:v>
                </c:pt>
                <c:pt idx="5573">
                  <c:v>63854.528345923405</c:v>
                </c:pt>
                <c:pt idx="5574">
                  <c:v>64978.638715811539</c:v>
                </c:pt>
                <c:pt idx="5575">
                  <c:v>66102.749085699208</c:v>
                </c:pt>
                <c:pt idx="5576">
                  <c:v>67226.859455587342</c:v>
                </c:pt>
                <c:pt idx="5577">
                  <c:v>55985.755756707396</c:v>
                </c:pt>
                <c:pt idx="5578">
                  <c:v>57109.866126595531</c:v>
                </c:pt>
                <c:pt idx="5579">
                  <c:v>58233.976496483199</c:v>
                </c:pt>
                <c:pt idx="5580">
                  <c:v>59358.086866371334</c:v>
                </c:pt>
                <c:pt idx="5581">
                  <c:v>60482.197236259468</c:v>
                </c:pt>
                <c:pt idx="5582">
                  <c:v>61606.307606147602</c:v>
                </c:pt>
                <c:pt idx="5583">
                  <c:v>62730.417976035271</c:v>
                </c:pt>
                <c:pt idx="5584">
                  <c:v>63854.528345923405</c:v>
                </c:pt>
                <c:pt idx="5585">
                  <c:v>64978.638715811539</c:v>
                </c:pt>
                <c:pt idx="5586">
                  <c:v>66102.749085699208</c:v>
                </c:pt>
                <c:pt idx="5587">
                  <c:v>67226.859455587342</c:v>
                </c:pt>
                <c:pt idx="5588">
                  <c:v>55985.755756707396</c:v>
                </c:pt>
                <c:pt idx="5589">
                  <c:v>57109.866126595531</c:v>
                </c:pt>
                <c:pt idx="5590">
                  <c:v>58233.976496483199</c:v>
                </c:pt>
                <c:pt idx="5591">
                  <c:v>59358.086866371334</c:v>
                </c:pt>
                <c:pt idx="5592">
                  <c:v>60482.197236259468</c:v>
                </c:pt>
                <c:pt idx="5593">
                  <c:v>61606.307606147602</c:v>
                </c:pt>
                <c:pt idx="5594">
                  <c:v>62730.417976035271</c:v>
                </c:pt>
                <c:pt idx="5595">
                  <c:v>63854.528345923405</c:v>
                </c:pt>
                <c:pt idx="5596">
                  <c:v>64978.638715811539</c:v>
                </c:pt>
                <c:pt idx="5597">
                  <c:v>66102.749085699208</c:v>
                </c:pt>
                <c:pt idx="5598">
                  <c:v>67226.859455587342</c:v>
                </c:pt>
                <c:pt idx="5599">
                  <c:v>55985.755756707396</c:v>
                </c:pt>
                <c:pt idx="5600">
                  <c:v>57109.866126595531</c:v>
                </c:pt>
                <c:pt idx="5601">
                  <c:v>58233.976496483199</c:v>
                </c:pt>
                <c:pt idx="5602">
                  <c:v>59358.086866371334</c:v>
                </c:pt>
                <c:pt idx="5603">
                  <c:v>60482.197236259468</c:v>
                </c:pt>
                <c:pt idx="5604">
                  <c:v>61606.307606147602</c:v>
                </c:pt>
                <c:pt idx="5605">
                  <c:v>62730.417976035271</c:v>
                </c:pt>
                <c:pt idx="5606">
                  <c:v>63854.528345923405</c:v>
                </c:pt>
                <c:pt idx="5607">
                  <c:v>64978.638715811539</c:v>
                </c:pt>
                <c:pt idx="5608">
                  <c:v>66102.749085699208</c:v>
                </c:pt>
                <c:pt idx="5609">
                  <c:v>67226.859455587342</c:v>
                </c:pt>
                <c:pt idx="5610">
                  <c:v>55985.755756707396</c:v>
                </c:pt>
                <c:pt idx="5611">
                  <c:v>57109.866126595531</c:v>
                </c:pt>
                <c:pt idx="5612">
                  <c:v>58233.976496483199</c:v>
                </c:pt>
                <c:pt idx="5613">
                  <c:v>59358.086866371334</c:v>
                </c:pt>
                <c:pt idx="5614">
                  <c:v>60482.197236259468</c:v>
                </c:pt>
                <c:pt idx="5615">
                  <c:v>61606.307606147602</c:v>
                </c:pt>
                <c:pt idx="5616">
                  <c:v>62730.417976035271</c:v>
                </c:pt>
                <c:pt idx="5617">
                  <c:v>63854.528345923405</c:v>
                </c:pt>
                <c:pt idx="5618">
                  <c:v>64978.638715811539</c:v>
                </c:pt>
                <c:pt idx="5619">
                  <c:v>66102.749085699208</c:v>
                </c:pt>
                <c:pt idx="5620">
                  <c:v>67226.859455587342</c:v>
                </c:pt>
                <c:pt idx="5621">
                  <c:v>55985.755756707396</c:v>
                </c:pt>
                <c:pt idx="5622">
                  <c:v>57109.866126595531</c:v>
                </c:pt>
                <c:pt idx="5623">
                  <c:v>58233.976496483199</c:v>
                </c:pt>
                <c:pt idx="5624">
                  <c:v>59358.086866371334</c:v>
                </c:pt>
                <c:pt idx="5625">
                  <c:v>60482.197236259468</c:v>
                </c:pt>
                <c:pt idx="5626">
                  <c:v>61606.307606147602</c:v>
                </c:pt>
                <c:pt idx="5627">
                  <c:v>62730.417976035271</c:v>
                </c:pt>
                <c:pt idx="5628">
                  <c:v>63854.528345923405</c:v>
                </c:pt>
                <c:pt idx="5629">
                  <c:v>64978.638715811539</c:v>
                </c:pt>
                <c:pt idx="5630">
                  <c:v>66102.749085699208</c:v>
                </c:pt>
                <c:pt idx="5631">
                  <c:v>67226.859455587342</c:v>
                </c:pt>
                <c:pt idx="5632">
                  <c:v>55985.755756707396</c:v>
                </c:pt>
                <c:pt idx="5633">
                  <c:v>57109.866126595531</c:v>
                </c:pt>
                <c:pt idx="5634">
                  <c:v>58233.976496483199</c:v>
                </c:pt>
                <c:pt idx="5635">
                  <c:v>59358.086866371334</c:v>
                </c:pt>
                <c:pt idx="5636">
                  <c:v>60482.197236259468</c:v>
                </c:pt>
                <c:pt idx="5637">
                  <c:v>61606.307606147602</c:v>
                </c:pt>
                <c:pt idx="5638">
                  <c:v>62730.417976035271</c:v>
                </c:pt>
                <c:pt idx="5639">
                  <c:v>63854.528345923405</c:v>
                </c:pt>
                <c:pt idx="5640">
                  <c:v>64978.638715811539</c:v>
                </c:pt>
                <c:pt idx="5641">
                  <c:v>66102.749085699208</c:v>
                </c:pt>
                <c:pt idx="5642">
                  <c:v>67226.859455587342</c:v>
                </c:pt>
                <c:pt idx="5643">
                  <c:v>55985.755756707396</c:v>
                </c:pt>
                <c:pt idx="5644">
                  <c:v>57109.866126595531</c:v>
                </c:pt>
                <c:pt idx="5645">
                  <c:v>58233.976496483199</c:v>
                </c:pt>
                <c:pt idx="5646">
                  <c:v>59358.086866371334</c:v>
                </c:pt>
                <c:pt idx="5647">
                  <c:v>60482.197236259468</c:v>
                </c:pt>
                <c:pt idx="5648">
                  <c:v>61606.307606147602</c:v>
                </c:pt>
                <c:pt idx="5649">
                  <c:v>62730.417976035271</c:v>
                </c:pt>
                <c:pt idx="5650">
                  <c:v>63854.528345923405</c:v>
                </c:pt>
                <c:pt idx="5651">
                  <c:v>64978.638715811539</c:v>
                </c:pt>
                <c:pt idx="5652">
                  <c:v>66102.749085699208</c:v>
                </c:pt>
                <c:pt idx="5653">
                  <c:v>67226.859455587342</c:v>
                </c:pt>
                <c:pt idx="5654">
                  <c:v>55985.755756707396</c:v>
                </c:pt>
                <c:pt idx="5655">
                  <c:v>57109.866126595531</c:v>
                </c:pt>
                <c:pt idx="5656">
                  <c:v>58233.976496483199</c:v>
                </c:pt>
                <c:pt idx="5657">
                  <c:v>59358.086866371334</c:v>
                </c:pt>
                <c:pt idx="5658">
                  <c:v>60482.197236259468</c:v>
                </c:pt>
                <c:pt idx="5659">
                  <c:v>61606.307606147602</c:v>
                </c:pt>
                <c:pt idx="5660">
                  <c:v>62730.417976035271</c:v>
                </c:pt>
                <c:pt idx="5661">
                  <c:v>63854.528345923405</c:v>
                </c:pt>
                <c:pt idx="5662">
                  <c:v>64978.638715811539</c:v>
                </c:pt>
                <c:pt idx="5663">
                  <c:v>66102.749085699208</c:v>
                </c:pt>
                <c:pt idx="5664">
                  <c:v>67226.859455587342</c:v>
                </c:pt>
                <c:pt idx="5665">
                  <c:v>55985.755756707396</c:v>
                </c:pt>
                <c:pt idx="5666">
                  <c:v>57109.866126595531</c:v>
                </c:pt>
                <c:pt idx="5667">
                  <c:v>58233.976496483199</c:v>
                </c:pt>
                <c:pt idx="5668">
                  <c:v>59358.086866371334</c:v>
                </c:pt>
                <c:pt idx="5669">
                  <c:v>60482.197236259468</c:v>
                </c:pt>
                <c:pt idx="5670">
                  <c:v>61606.307606147602</c:v>
                </c:pt>
                <c:pt idx="5671">
                  <c:v>62730.417976035271</c:v>
                </c:pt>
                <c:pt idx="5672">
                  <c:v>63854.528345923405</c:v>
                </c:pt>
                <c:pt idx="5673">
                  <c:v>64978.638715811539</c:v>
                </c:pt>
                <c:pt idx="5674">
                  <c:v>66102.749085699208</c:v>
                </c:pt>
                <c:pt idx="5675">
                  <c:v>67226.859455587342</c:v>
                </c:pt>
                <c:pt idx="5676">
                  <c:v>55985.755756707396</c:v>
                </c:pt>
                <c:pt idx="5677">
                  <c:v>57109.866126595531</c:v>
                </c:pt>
                <c:pt idx="5678">
                  <c:v>58233.976496483199</c:v>
                </c:pt>
                <c:pt idx="5679">
                  <c:v>59358.086866371334</c:v>
                </c:pt>
                <c:pt idx="5680">
                  <c:v>60482.197236259468</c:v>
                </c:pt>
                <c:pt idx="5681">
                  <c:v>61606.307606147602</c:v>
                </c:pt>
                <c:pt idx="5682">
                  <c:v>62730.417976035271</c:v>
                </c:pt>
                <c:pt idx="5683">
                  <c:v>63854.528345923405</c:v>
                </c:pt>
                <c:pt idx="5684">
                  <c:v>64978.638715811539</c:v>
                </c:pt>
                <c:pt idx="5685">
                  <c:v>66102.749085699208</c:v>
                </c:pt>
                <c:pt idx="5686">
                  <c:v>67226.859455587342</c:v>
                </c:pt>
                <c:pt idx="5687">
                  <c:v>55985.755756707396</c:v>
                </c:pt>
                <c:pt idx="5688">
                  <c:v>57109.866126595531</c:v>
                </c:pt>
                <c:pt idx="5689">
                  <c:v>58233.976496483199</c:v>
                </c:pt>
                <c:pt idx="5690">
                  <c:v>59358.086866371334</c:v>
                </c:pt>
                <c:pt idx="5691">
                  <c:v>60482.197236259468</c:v>
                </c:pt>
                <c:pt idx="5692">
                  <c:v>61606.307606147602</c:v>
                </c:pt>
                <c:pt idx="5693">
                  <c:v>62730.417976035271</c:v>
                </c:pt>
                <c:pt idx="5694">
                  <c:v>63854.528345923405</c:v>
                </c:pt>
                <c:pt idx="5695">
                  <c:v>64978.638715811539</c:v>
                </c:pt>
                <c:pt idx="5696">
                  <c:v>66102.749085699208</c:v>
                </c:pt>
                <c:pt idx="5697">
                  <c:v>67226.859455587342</c:v>
                </c:pt>
                <c:pt idx="5698">
                  <c:v>55985.755756707396</c:v>
                </c:pt>
                <c:pt idx="5699">
                  <c:v>57109.866126595531</c:v>
                </c:pt>
                <c:pt idx="5700">
                  <c:v>58233.976496483199</c:v>
                </c:pt>
                <c:pt idx="5701">
                  <c:v>59358.086866371334</c:v>
                </c:pt>
                <c:pt idx="5702">
                  <c:v>60482.197236259468</c:v>
                </c:pt>
                <c:pt idx="5703">
                  <c:v>61606.307606147602</c:v>
                </c:pt>
                <c:pt idx="5704">
                  <c:v>62730.417976035271</c:v>
                </c:pt>
                <c:pt idx="5705">
                  <c:v>63854.528345923405</c:v>
                </c:pt>
                <c:pt idx="5706">
                  <c:v>64978.638715811539</c:v>
                </c:pt>
                <c:pt idx="5707">
                  <c:v>66102.749085699208</c:v>
                </c:pt>
                <c:pt idx="5708">
                  <c:v>67226.859455587342</c:v>
                </c:pt>
                <c:pt idx="5709">
                  <c:v>55985.755756707396</c:v>
                </c:pt>
                <c:pt idx="5710">
                  <c:v>57109.866126595531</c:v>
                </c:pt>
                <c:pt idx="5711">
                  <c:v>58233.976496483199</c:v>
                </c:pt>
                <c:pt idx="5712">
                  <c:v>59358.086866371334</c:v>
                </c:pt>
                <c:pt idx="5713">
                  <c:v>60482.197236259468</c:v>
                </c:pt>
                <c:pt idx="5714">
                  <c:v>61606.307606147602</c:v>
                </c:pt>
                <c:pt idx="5715">
                  <c:v>62730.417976035271</c:v>
                </c:pt>
                <c:pt idx="5716">
                  <c:v>63854.528345923405</c:v>
                </c:pt>
                <c:pt idx="5717">
                  <c:v>64978.638715811539</c:v>
                </c:pt>
                <c:pt idx="5718">
                  <c:v>66102.749085699208</c:v>
                </c:pt>
                <c:pt idx="5719">
                  <c:v>67226.859455587342</c:v>
                </c:pt>
                <c:pt idx="5720">
                  <c:v>55985.755756707396</c:v>
                </c:pt>
                <c:pt idx="5721">
                  <c:v>57109.866126595531</c:v>
                </c:pt>
                <c:pt idx="5722">
                  <c:v>58233.976496483199</c:v>
                </c:pt>
                <c:pt idx="5723">
                  <c:v>59358.086866371334</c:v>
                </c:pt>
                <c:pt idx="5724">
                  <c:v>60482.197236259468</c:v>
                </c:pt>
                <c:pt idx="5725">
                  <c:v>61606.307606147602</c:v>
                </c:pt>
                <c:pt idx="5726">
                  <c:v>62730.417976035271</c:v>
                </c:pt>
                <c:pt idx="5727">
                  <c:v>63854.528345923405</c:v>
                </c:pt>
                <c:pt idx="5728">
                  <c:v>64978.638715811539</c:v>
                </c:pt>
                <c:pt idx="5729">
                  <c:v>66102.749085699208</c:v>
                </c:pt>
                <c:pt idx="5730">
                  <c:v>67226.859455587342</c:v>
                </c:pt>
                <c:pt idx="5731">
                  <c:v>55985.755756707396</c:v>
                </c:pt>
                <c:pt idx="5732">
                  <c:v>57109.866126595531</c:v>
                </c:pt>
                <c:pt idx="5733">
                  <c:v>58233.976496483199</c:v>
                </c:pt>
                <c:pt idx="5734">
                  <c:v>59358.086866371334</c:v>
                </c:pt>
                <c:pt idx="5735">
                  <c:v>60482.197236259468</c:v>
                </c:pt>
                <c:pt idx="5736">
                  <c:v>61606.307606147602</c:v>
                </c:pt>
                <c:pt idx="5737">
                  <c:v>62730.417976035271</c:v>
                </c:pt>
                <c:pt idx="5738">
                  <c:v>63854.528345923405</c:v>
                </c:pt>
                <c:pt idx="5739">
                  <c:v>64978.638715811539</c:v>
                </c:pt>
                <c:pt idx="5740">
                  <c:v>66102.749085699208</c:v>
                </c:pt>
                <c:pt idx="5741">
                  <c:v>67226.859455587342</c:v>
                </c:pt>
                <c:pt idx="5742">
                  <c:v>55985.755756707396</c:v>
                </c:pt>
                <c:pt idx="5743">
                  <c:v>57109.866126595531</c:v>
                </c:pt>
                <c:pt idx="5744">
                  <c:v>58233.976496483199</c:v>
                </c:pt>
                <c:pt idx="5745">
                  <c:v>59358.086866371334</c:v>
                </c:pt>
                <c:pt idx="5746">
                  <c:v>60482.197236259468</c:v>
                </c:pt>
                <c:pt idx="5747">
                  <c:v>61606.307606147602</c:v>
                </c:pt>
                <c:pt idx="5748">
                  <c:v>62730.417976035271</c:v>
                </c:pt>
                <c:pt idx="5749">
                  <c:v>63854.528345923405</c:v>
                </c:pt>
                <c:pt idx="5750">
                  <c:v>64978.638715811539</c:v>
                </c:pt>
                <c:pt idx="5751">
                  <c:v>66102.749085699208</c:v>
                </c:pt>
                <c:pt idx="5752">
                  <c:v>67226.859455587342</c:v>
                </c:pt>
                <c:pt idx="5753">
                  <c:v>55985.755756707396</c:v>
                </c:pt>
                <c:pt idx="5754">
                  <c:v>57109.866126595531</c:v>
                </c:pt>
                <c:pt idx="5755">
                  <c:v>58233.976496483199</c:v>
                </c:pt>
                <c:pt idx="5756">
                  <c:v>59358.086866371334</c:v>
                </c:pt>
                <c:pt idx="5757">
                  <c:v>60482.197236259468</c:v>
                </c:pt>
                <c:pt idx="5758">
                  <c:v>61606.307606147602</c:v>
                </c:pt>
                <c:pt idx="5759">
                  <c:v>62730.417976035271</c:v>
                </c:pt>
                <c:pt idx="5760">
                  <c:v>63854.528345923405</c:v>
                </c:pt>
                <c:pt idx="5761">
                  <c:v>64978.638715811539</c:v>
                </c:pt>
                <c:pt idx="5762">
                  <c:v>66102.749085699208</c:v>
                </c:pt>
                <c:pt idx="5763">
                  <c:v>67226.859455587342</c:v>
                </c:pt>
                <c:pt idx="5764">
                  <c:v>55985.755756707396</c:v>
                </c:pt>
                <c:pt idx="5765">
                  <c:v>57109.866126595531</c:v>
                </c:pt>
                <c:pt idx="5766">
                  <c:v>58233.976496483199</c:v>
                </c:pt>
                <c:pt idx="5767">
                  <c:v>59358.086866371334</c:v>
                </c:pt>
                <c:pt idx="5768">
                  <c:v>60482.197236259468</c:v>
                </c:pt>
                <c:pt idx="5769">
                  <c:v>61606.307606147602</c:v>
                </c:pt>
                <c:pt idx="5770">
                  <c:v>62730.417976035271</c:v>
                </c:pt>
                <c:pt idx="5771">
                  <c:v>63854.528345923405</c:v>
                </c:pt>
                <c:pt idx="5772">
                  <c:v>64978.638715811539</c:v>
                </c:pt>
                <c:pt idx="5773">
                  <c:v>66102.749085699208</c:v>
                </c:pt>
                <c:pt idx="5774">
                  <c:v>67226.859455587342</c:v>
                </c:pt>
                <c:pt idx="5775">
                  <c:v>55985.755756707396</c:v>
                </c:pt>
                <c:pt idx="5776">
                  <c:v>57109.866126595531</c:v>
                </c:pt>
                <c:pt idx="5777">
                  <c:v>58233.976496483199</c:v>
                </c:pt>
                <c:pt idx="5778">
                  <c:v>59358.086866371334</c:v>
                </c:pt>
                <c:pt idx="5779">
                  <c:v>60482.197236259468</c:v>
                </c:pt>
                <c:pt idx="5780">
                  <c:v>61606.307606147602</c:v>
                </c:pt>
                <c:pt idx="5781">
                  <c:v>62730.417976035271</c:v>
                </c:pt>
                <c:pt idx="5782">
                  <c:v>63854.528345923405</c:v>
                </c:pt>
                <c:pt idx="5783">
                  <c:v>64978.638715811539</c:v>
                </c:pt>
                <c:pt idx="5784">
                  <c:v>66102.749085699208</c:v>
                </c:pt>
                <c:pt idx="5785">
                  <c:v>67226.859455587342</c:v>
                </c:pt>
                <c:pt idx="5786">
                  <c:v>55985.755756707396</c:v>
                </c:pt>
                <c:pt idx="5787">
                  <c:v>57109.866126595531</c:v>
                </c:pt>
                <c:pt idx="5788">
                  <c:v>58233.976496483199</c:v>
                </c:pt>
                <c:pt idx="5789">
                  <c:v>59358.086866371334</c:v>
                </c:pt>
                <c:pt idx="5790">
                  <c:v>60482.197236259468</c:v>
                </c:pt>
                <c:pt idx="5791">
                  <c:v>61606.307606147602</c:v>
                </c:pt>
                <c:pt idx="5792">
                  <c:v>62730.417976035271</c:v>
                </c:pt>
                <c:pt idx="5793">
                  <c:v>63854.528345923405</c:v>
                </c:pt>
                <c:pt idx="5794">
                  <c:v>64978.638715811539</c:v>
                </c:pt>
                <c:pt idx="5795">
                  <c:v>66102.749085699208</c:v>
                </c:pt>
                <c:pt idx="5796">
                  <c:v>67226.859455587342</c:v>
                </c:pt>
                <c:pt idx="5797">
                  <c:v>55985.755756707396</c:v>
                </c:pt>
                <c:pt idx="5798">
                  <c:v>57109.866126595531</c:v>
                </c:pt>
                <c:pt idx="5799">
                  <c:v>58233.976496483199</c:v>
                </c:pt>
                <c:pt idx="5800">
                  <c:v>59358.086866371334</c:v>
                </c:pt>
                <c:pt idx="5801">
                  <c:v>60482.197236259468</c:v>
                </c:pt>
                <c:pt idx="5802">
                  <c:v>61606.307606147602</c:v>
                </c:pt>
                <c:pt idx="5803">
                  <c:v>62730.417976035271</c:v>
                </c:pt>
                <c:pt idx="5804">
                  <c:v>63854.528345923405</c:v>
                </c:pt>
                <c:pt idx="5805">
                  <c:v>64978.638715811539</c:v>
                </c:pt>
                <c:pt idx="5806">
                  <c:v>66102.749085699208</c:v>
                </c:pt>
                <c:pt idx="5807">
                  <c:v>67226.859455587342</c:v>
                </c:pt>
                <c:pt idx="5808">
                  <c:v>55985.755756707396</c:v>
                </c:pt>
                <c:pt idx="5809">
                  <c:v>57109.866126595531</c:v>
                </c:pt>
                <c:pt idx="5810">
                  <c:v>58233.976496483199</c:v>
                </c:pt>
                <c:pt idx="5811">
                  <c:v>59358.086866371334</c:v>
                </c:pt>
                <c:pt idx="5812">
                  <c:v>60482.197236259468</c:v>
                </c:pt>
                <c:pt idx="5813">
                  <c:v>61606.307606147602</c:v>
                </c:pt>
                <c:pt idx="5814">
                  <c:v>62730.417976035271</c:v>
                </c:pt>
                <c:pt idx="5815">
                  <c:v>63854.528345923405</c:v>
                </c:pt>
                <c:pt idx="5816">
                  <c:v>64978.638715811539</c:v>
                </c:pt>
                <c:pt idx="5817">
                  <c:v>66102.749085699208</c:v>
                </c:pt>
                <c:pt idx="5818">
                  <c:v>67226.859455587342</c:v>
                </c:pt>
                <c:pt idx="5819">
                  <c:v>55985.755756707396</c:v>
                </c:pt>
                <c:pt idx="5820">
                  <c:v>57109.866126595531</c:v>
                </c:pt>
                <c:pt idx="5821">
                  <c:v>58233.976496483199</c:v>
                </c:pt>
                <c:pt idx="5822">
                  <c:v>59358.086866371334</c:v>
                </c:pt>
                <c:pt idx="5823">
                  <c:v>60482.197236259468</c:v>
                </c:pt>
                <c:pt idx="5824">
                  <c:v>61606.307606147602</c:v>
                </c:pt>
                <c:pt idx="5825">
                  <c:v>62730.417976035271</c:v>
                </c:pt>
                <c:pt idx="5826">
                  <c:v>63854.528345923405</c:v>
                </c:pt>
                <c:pt idx="5827">
                  <c:v>64978.638715811539</c:v>
                </c:pt>
                <c:pt idx="5828">
                  <c:v>66102.749085699208</c:v>
                </c:pt>
                <c:pt idx="5829">
                  <c:v>67226.859455587342</c:v>
                </c:pt>
                <c:pt idx="5830">
                  <c:v>55985.755756707396</c:v>
                </c:pt>
                <c:pt idx="5831">
                  <c:v>57109.866126595531</c:v>
                </c:pt>
                <c:pt idx="5832">
                  <c:v>58233.976496483199</c:v>
                </c:pt>
                <c:pt idx="5833">
                  <c:v>59358.086866371334</c:v>
                </c:pt>
                <c:pt idx="5834">
                  <c:v>60482.197236259468</c:v>
                </c:pt>
                <c:pt idx="5835">
                  <c:v>61606.307606147602</c:v>
                </c:pt>
                <c:pt idx="5836">
                  <c:v>62730.417976035271</c:v>
                </c:pt>
                <c:pt idx="5837">
                  <c:v>63854.528345923405</c:v>
                </c:pt>
                <c:pt idx="5838">
                  <c:v>64978.638715811539</c:v>
                </c:pt>
                <c:pt idx="5839">
                  <c:v>66102.749085699208</c:v>
                </c:pt>
                <c:pt idx="5840">
                  <c:v>67226.859455587342</c:v>
                </c:pt>
                <c:pt idx="5841">
                  <c:v>55985.755756707396</c:v>
                </c:pt>
                <c:pt idx="5842">
                  <c:v>57109.866126595531</c:v>
                </c:pt>
                <c:pt idx="5843">
                  <c:v>58233.976496483199</c:v>
                </c:pt>
                <c:pt idx="5844">
                  <c:v>59358.086866371334</c:v>
                </c:pt>
                <c:pt idx="5845">
                  <c:v>60482.197236259468</c:v>
                </c:pt>
                <c:pt idx="5846">
                  <c:v>61606.307606147602</c:v>
                </c:pt>
                <c:pt idx="5847">
                  <c:v>62730.417976035271</c:v>
                </c:pt>
                <c:pt idx="5848">
                  <c:v>63854.528345923405</c:v>
                </c:pt>
                <c:pt idx="5849">
                  <c:v>64978.638715811539</c:v>
                </c:pt>
                <c:pt idx="5850">
                  <c:v>66102.749085699208</c:v>
                </c:pt>
                <c:pt idx="5851">
                  <c:v>67226.859455587342</c:v>
                </c:pt>
                <c:pt idx="5852">
                  <c:v>55985.755756707396</c:v>
                </c:pt>
                <c:pt idx="5853">
                  <c:v>57109.866126595531</c:v>
                </c:pt>
                <c:pt idx="5854">
                  <c:v>58233.976496483199</c:v>
                </c:pt>
                <c:pt idx="5855">
                  <c:v>59358.086866371334</c:v>
                </c:pt>
                <c:pt idx="5856">
                  <c:v>60482.197236259468</c:v>
                </c:pt>
                <c:pt idx="5857">
                  <c:v>61606.307606147602</c:v>
                </c:pt>
                <c:pt idx="5858">
                  <c:v>62730.417976035271</c:v>
                </c:pt>
                <c:pt idx="5859">
                  <c:v>63854.528345923405</c:v>
                </c:pt>
                <c:pt idx="5860">
                  <c:v>64978.638715811539</c:v>
                </c:pt>
                <c:pt idx="5861">
                  <c:v>66102.749085699208</c:v>
                </c:pt>
                <c:pt idx="5862">
                  <c:v>67226.859455587342</c:v>
                </c:pt>
                <c:pt idx="5863">
                  <c:v>55985.755756707396</c:v>
                </c:pt>
                <c:pt idx="5864">
                  <c:v>57109.866126595531</c:v>
                </c:pt>
                <c:pt idx="5865">
                  <c:v>58233.976496483199</c:v>
                </c:pt>
                <c:pt idx="5866">
                  <c:v>59358.086866371334</c:v>
                </c:pt>
                <c:pt idx="5867">
                  <c:v>60482.197236259468</c:v>
                </c:pt>
                <c:pt idx="5868">
                  <c:v>61606.307606147602</c:v>
                </c:pt>
                <c:pt idx="5869">
                  <c:v>62730.417976035271</c:v>
                </c:pt>
                <c:pt idx="5870">
                  <c:v>63854.528345923405</c:v>
                </c:pt>
                <c:pt idx="5871">
                  <c:v>64978.638715811539</c:v>
                </c:pt>
                <c:pt idx="5872">
                  <c:v>66102.749085699208</c:v>
                </c:pt>
                <c:pt idx="5873">
                  <c:v>67226.859455587342</c:v>
                </c:pt>
                <c:pt idx="5874">
                  <c:v>55985.755756707396</c:v>
                </c:pt>
                <c:pt idx="5875">
                  <c:v>57109.866126595531</c:v>
                </c:pt>
                <c:pt idx="5876">
                  <c:v>58233.976496483199</c:v>
                </c:pt>
                <c:pt idx="5877">
                  <c:v>59358.086866371334</c:v>
                </c:pt>
                <c:pt idx="5878">
                  <c:v>60482.197236259468</c:v>
                </c:pt>
                <c:pt idx="5879">
                  <c:v>61606.307606147602</c:v>
                </c:pt>
                <c:pt idx="5880">
                  <c:v>62730.417976035271</c:v>
                </c:pt>
                <c:pt idx="5881">
                  <c:v>63854.528345923405</c:v>
                </c:pt>
                <c:pt idx="5882">
                  <c:v>64978.638715811539</c:v>
                </c:pt>
                <c:pt idx="5883">
                  <c:v>66102.749085699208</c:v>
                </c:pt>
                <c:pt idx="5884">
                  <c:v>67226.859455587342</c:v>
                </c:pt>
                <c:pt idx="5885">
                  <c:v>55985.755756707396</c:v>
                </c:pt>
                <c:pt idx="5886">
                  <c:v>57109.866126595531</c:v>
                </c:pt>
                <c:pt idx="5887">
                  <c:v>58233.976496483199</c:v>
                </c:pt>
                <c:pt idx="5888">
                  <c:v>59358.086866371334</c:v>
                </c:pt>
                <c:pt idx="5889">
                  <c:v>60482.197236259468</c:v>
                </c:pt>
                <c:pt idx="5890">
                  <c:v>61606.307606147602</c:v>
                </c:pt>
                <c:pt idx="5891">
                  <c:v>62730.417976035271</c:v>
                </c:pt>
                <c:pt idx="5892">
                  <c:v>63854.528345923405</c:v>
                </c:pt>
                <c:pt idx="5893">
                  <c:v>64978.638715811539</c:v>
                </c:pt>
                <c:pt idx="5894">
                  <c:v>66102.749085699208</c:v>
                </c:pt>
                <c:pt idx="5895">
                  <c:v>67226.859455587342</c:v>
                </c:pt>
                <c:pt idx="5896">
                  <c:v>55985.755756707396</c:v>
                </c:pt>
                <c:pt idx="5897">
                  <c:v>57109.866126595531</c:v>
                </c:pt>
                <c:pt idx="5898">
                  <c:v>58233.976496483199</c:v>
                </c:pt>
                <c:pt idx="5899">
                  <c:v>59358.086866371334</c:v>
                </c:pt>
                <c:pt idx="5900">
                  <c:v>60482.197236259468</c:v>
                </c:pt>
                <c:pt idx="5901">
                  <c:v>61606.307606147602</c:v>
                </c:pt>
                <c:pt idx="5902">
                  <c:v>62730.417976035271</c:v>
                </c:pt>
                <c:pt idx="5903">
                  <c:v>63854.528345923405</c:v>
                </c:pt>
                <c:pt idx="5904">
                  <c:v>64978.638715811539</c:v>
                </c:pt>
                <c:pt idx="5905">
                  <c:v>66102.749085699208</c:v>
                </c:pt>
                <c:pt idx="5906">
                  <c:v>67226.859455587342</c:v>
                </c:pt>
                <c:pt idx="5907">
                  <c:v>55985.755756707396</c:v>
                </c:pt>
                <c:pt idx="5908">
                  <c:v>57109.866126595531</c:v>
                </c:pt>
                <c:pt idx="5909">
                  <c:v>58233.976496483199</c:v>
                </c:pt>
                <c:pt idx="5910">
                  <c:v>59358.086866371334</c:v>
                </c:pt>
                <c:pt idx="5911">
                  <c:v>60482.197236259468</c:v>
                </c:pt>
                <c:pt idx="5912">
                  <c:v>61606.307606147602</c:v>
                </c:pt>
                <c:pt idx="5913">
                  <c:v>62730.417976035271</c:v>
                </c:pt>
                <c:pt idx="5914">
                  <c:v>63854.528345923405</c:v>
                </c:pt>
                <c:pt idx="5915">
                  <c:v>64978.638715811539</c:v>
                </c:pt>
                <c:pt idx="5916">
                  <c:v>66102.749085699208</c:v>
                </c:pt>
                <c:pt idx="5917">
                  <c:v>67226.859455587342</c:v>
                </c:pt>
                <c:pt idx="5918">
                  <c:v>55985.755756707396</c:v>
                </c:pt>
                <c:pt idx="5919">
                  <c:v>57109.866126595531</c:v>
                </c:pt>
                <c:pt idx="5920">
                  <c:v>58233.976496483199</c:v>
                </c:pt>
                <c:pt idx="5921">
                  <c:v>59358.086866371334</c:v>
                </c:pt>
                <c:pt idx="5922">
                  <c:v>60482.197236259468</c:v>
                </c:pt>
                <c:pt idx="5923">
                  <c:v>61606.307606147602</c:v>
                </c:pt>
                <c:pt idx="5924">
                  <c:v>62730.417976035271</c:v>
                </c:pt>
                <c:pt idx="5925">
                  <c:v>63854.528345923405</c:v>
                </c:pt>
                <c:pt idx="5926">
                  <c:v>64978.638715811539</c:v>
                </c:pt>
                <c:pt idx="5927">
                  <c:v>66102.749085699208</c:v>
                </c:pt>
                <c:pt idx="5928">
                  <c:v>67226.859455587342</c:v>
                </c:pt>
                <c:pt idx="5929">
                  <c:v>55985.755756707396</c:v>
                </c:pt>
                <c:pt idx="5930">
                  <c:v>57109.866126595531</c:v>
                </c:pt>
                <c:pt idx="5931">
                  <c:v>58233.976496483199</c:v>
                </c:pt>
                <c:pt idx="5932">
                  <c:v>59358.086866371334</c:v>
                </c:pt>
                <c:pt idx="5933">
                  <c:v>60482.197236259468</c:v>
                </c:pt>
                <c:pt idx="5934">
                  <c:v>61606.307606147602</c:v>
                </c:pt>
                <c:pt idx="5935">
                  <c:v>62730.417976035271</c:v>
                </c:pt>
                <c:pt idx="5936">
                  <c:v>63854.528345923405</c:v>
                </c:pt>
                <c:pt idx="5937">
                  <c:v>64978.638715811539</c:v>
                </c:pt>
                <c:pt idx="5938">
                  <c:v>66102.749085699208</c:v>
                </c:pt>
                <c:pt idx="5939">
                  <c:v>67226.859455587342</c:v>
                </c:pt>
                <c:pt idx="5940">
                  <c:v>55985.755756707396</c:v>
                </c:pt>
                <c:pt idx="5941">
                  <c:v>57109.866126595531</c:v>
                </c:pt>
                <c:pt idx="5942">
                  <c:v>58233.976496483199</c:v>
                </c:pt>
                <c:pt idx="5943">
                  <c:v>59358.086866371334</c:v>
                </c:pt>
                <c:pt idx="5944">
                  <c:v>60482.197236259468</c:v>
                </c:pt>
                <c:pt idx="5945">
                  <c:v>61606.307606147602</c:v>
                </c:pt>
                <c:pt idx="5946">
                  <c:v>62730.417976035271</c:v>
                </c:pt>
                <c:pt idx="5947">
                  <c:v>63854.528345923405</c:v>
                </c:pt>
                <c:pt idx="5948">
                  <c:v>64978.638715811539</c:v>
                </c:pt>
                <c:pt idx="5949">
                  <c:v>66102.749085699208</c:v>
                </c:pt>
                <c:pt idx="5950">
                  <c:v>67226.859455587342</c:v>
                </c:pt>
                <c:pt idx="5951">
                  <c:v>55985.755756707396</c:v>
                </c:pt>
                <c:pt idx="5952">
                  <c:v>57109.866126595531</c:v>
                </c:pt>
                <c:pt idx="5953">
                  <c:v>58233.976496483199</c:v>
                </c:pt>
                <c:pt idx="5954">
                  <c:v>59358.086866371334</c:v>
                </c:pt>
                <c:pt idx="5955">
                  <c:v>60482.197236259468</c:v>
                </c:pt>
                <c:pt idx="5956">
                  <c:v>61606.307606147602</c:v>
                </c:pt>
                <c:pt idx="5957">
                  <c:v>62730.417976035271</c:v>
                </c:pt>
                <c:pt idx="5958">
                  <c:v>63854.528345923405</c:v>
                </c:pt>
                <c:pt idx="5959">
                  <c:v>64978.638715811539</c:v>
                </c:pt>
                <c:pt idx="5960">
                  <c:v>66102.749085699208</c:v>
                </c:pt>
                <c:pt idx="5961">
                  <c:v>67226.859455587342</c:v>
                </c:pt>
                <c:pt idx="5962">
                  <c:v>55985.755756707396</c:v>
                </c:pt>
                <c:pt idx="5963">
                  <c:v>57109.866126595531</c:v>
                </c:pt>
                <c:pt idx="5964">
                  <c:v>58233.976496483199</c:v>
                </c:pt>
                <c:pt idx="5965">
                  <c:v>59358.086866371334</c:v>
                </c:pt>
                <c:pt idx="5966">
                  <c:v>60482.197236259468</c:v>
                </c:pt>
                <c:pt idx="5967">
                  <c:v>61606.307606147602</c:v>
                </c:pt>
                <c:pt idx="5968">
                  <c:v>62730.417976035271</c:v>
                </c:pt>
                <c:pt idx="5969">
                  <c:v>63854.528345923405</c:v>
                </c:pt>
                <c:pt idx="5970">
                  <c:v>64978.638715811539</c:v>
                </c:pt>
                <c:pt idx="5971">
                  <c:v>66102.749085699208</c:v>
                </c:pt>
                <c:pt idx="5972">
                  <c:v>67226.859455587342</c:v>
                </c:pt>
                <c:pt idx="5973">
                  <c:v>55985.755756707396</c:v>
                </c:pt>
                <c:pt idx="5974">
                  <c:v>57109.866126595531</c:v>
                </c:pt>
                <c:pt idx="5975">
                  <c:v>58233.976496483199</c:v>
                </c:pt>
                <c:pt idx="5976">
                  <c:v>59358.086866371334</c:v>
                </c:pt>
                <c:pt idx="5977">
                  <c:v>60482.197236259468</c:v>
                </c:pt>
                <c:pt idx="5978">
                  <c:v>61606.307606147602</c:v>
                </c:pt>
                <c:pt idx="5979">
                  <c:v>62730.417976035271</c:v>
                </c:pt>
                <c:pt idx="5980">
                  <c:v>63854.528345923405</c:v>
                </c:pt>
                <c:pt idx="5981">
                  <c:v>64978.638715811539</c:v>
                </c:pt>
                <c:pt idx="5982">
                  <c:v>66102.749085699208</c:v>
                </c:pt>
                <c:pt idx="5983">
                  <c:v>67226.859455587342</c:v>
                </c:pt>
                <c:pt idx="5984">
                  <c:v>55985.755756707396</c:v>
                </c:pt>
                <c:pt idx="5985">
                  <c:v>57109.866126595531</c:v>
                </c:pt>
                <c:pt idx="5986">
                  <c:v>58233.976496483199</c:v>
                </c:pt>
                <c:pt idx="5987">
                  <c:v>59358.086866371334</c:v>
                </c:pt>
                <c:pt idx="5988">
                  <c:v>60482.197236259468</c:v>
                </c:pt>
                <c:pt idx="5989">
                  <c:v>61606.307606147602</c:v>
                </c:pt>
                <c:pt idx="5990">
                  <c:v>62730.417976035271</c:v>
                </c:pt>
                <c:pt idx="5991">
                  <c:v>63854.528345923405</c:v>
                </c:pt>
                <c:pt idx="5992">
                  <c:v>64978.638715811539</c:v>
                </c:pt>
                <c:pt idx="5993">
                  <c:v>66102.749085699208</c:v>
                </c:pt>
                <c:pt idx="5994">
                  <c:v>67226.859455587342</c:v>
                </c:pt>
                <c:pt idx="5995">
                  <c:v>55985.755756707396</c:v>
                </c:pt>
                <c:pt idx="5996">
                  <c:v>57109.866126595531</c:v>
                </c:pt>
                <c:pt idx="5997">
                  <c:v>58233.976496483199</c:v>
                </c:pt>
                <c:pt idx="5998">
                  <c:v>59358.086866371334</c:v>
                </c:pt>
                <c:pt idx="5999">
                  <c:v>60482.197236259468</c:v>
                </c:pt>
                <c:pt idx="6000">
                  <c:v>61606.307606147602</c:v>
                </c:pt>
                <c:pt idx="6001">
                  <c:v>62730.417976035271</c:v>
                </c:pt>
                <c:pt idx="6002">
                  <c:v>63854.528345923405</c:v>
                </c:pt>
                <c:pt idx="6003">
                  <c:v>64978.638715811539</c:v>
                </c:pt>
                <c:pt idx="6004">
                  <c:v>66102.749085699208</c:v>
                </c:pt>
                <c:pt idx="6005">
                  <c:v>67226.859455587342</c:v>
                </c:pt>
                <c:pt idx="6006">
                  <c:v>55985.755756707396</c:v>
                </c:pt>
                <c:pt idx="6007">
                  <c:v>57109.866126595531</c:v>
                </c:pt>
                <c:pt idx="6008">
                  <c:v>58233.976496483199</c:v>
                </c:pt>
                <c:pt idx="6009">
                  <c:v>59358.086866371334</c:v>
                </c:pt>
                <c:pt idx="6010">
                  <c:v>60482.197236259468</c:v>
                </c:pt>
                <c:pt idx="6011">
                  <c:v>61606.307606147602</c:v>
                </c:pt>
                <c:pt idx="6012">
                  <c:v>62730.417976035271</c:v>
                </c:pt>
                <c:pt idx="6013">
                  <c:v>63854.528345923405</c:v>
                </c:pt>
                <c:pt idx="6014">
                  <c:v>64978.638715811539</c:v>
                </c:pt>
                <c:pt idx="6015">
                  <c:v>66102.749085699208</c:v>
                </c:pt>
                <c:pt idx="6016">
                  <c:v>67226.859455587342</c:v>
                </c:pt>
                <c:pt idx="6017">
                  <c:v>55985.755756707396</c:v>
                </c:pt>
                <c:pt idx="6018">
                  <c:v>57109.866126595531</c:v>
                </c:pt>
                <c:pt idx="6019">
                  <c:v>58233.976496483199</c:v>
                </c:pt>
                <c:pt idx="6020">
                  <c:v>59358.086866371334</c:v>
                </c:pt>
                <c:pt idx="6021">
                  <c:v>60482.197236259468</c:v>
                </c:pt>
                <c:pt idx="6022">
                  <c:v>61606.307606147602</c:v>
                </c:pt>
                <c:pt idx="6023">
                  <c:v>62730.417976035271</c:v>
                </c:pt>
                <c:pt idx="6024">
                  <c:v>63854.528345923405</c:v>
                </c:pt>
                <c:pt idx="6025">
                  <c:v>64978.638715811539</c:v>
                </c:pt>
                <c:pt idx="6026">
                  <c:v>66102.749085699208</c:v>
                </c:pt>
                <c:pt idx="6027">
                  <c:v>67226.859455587342</c:v>
                </c:pt>
                <c:pt idx="6028">
                  <c:v>55985.755756707396</c:v>
                </c:pt>
                <c:pt idx="6029">
                  <c:v>57109.866126595531</c:v>
                </c:pt>
                <c:pt idx="6030">
                  <c:v>58233.976496483199</c:v>
                </c:pt>
                <c:pt idx="6031">
                  <c:v>59358.086866371334</c:v>
                </c:pt>
                <c:pt idx="6032">
                  <c:v>60482.197236259468</c:v>
                </c:pt>
                <c:pt idx="6033">
                  <c:v>61606.307606147602</c:v>
                </c:pt>
                <c:pt idx="6034">
                  <c:v>62730.417976035271</c:v>
                </c:pt>
                <c:pt idx="6035">
                  <c:v>63854.528345923405</c:v>
                </c:pt>
                <c:pt idx="6036">
                  <c:v>64978.638715811539</c:v>
                </c:pt>
                <c:pt idx="6037">
                  <c:v>66102.749085699208</c:v>
                </c:pt>
                <c:pt idx="6038">
                  <c:v>67226.859455587342</c:v>
                </c:pt>
                <c:pt idx="6039">
                  <c:v>55985.755756707396</c:v>
                </c:pt>
                <c:pt idx="6040">
                  <c:v>57109.866126595531</c:v>
                </c:pt>
                <c:pt idx="6041">
                  <c:v>58233.976496483199</c:v>
                </c:pt>
                <c:pt idx="6042">
                  <c:v>59358.086866371334</c:v>
                </c:pt>
                <c:pt idx="6043">
                  <c:v>60482.197236259468</c:v>
                </c:pt>
                <c:pt idx="6044">
                  <c:v>61606.307606147602</c:v>
                </c:pt>
                <c:pt idx="6045">
                  <c:v>62730.417976035271</c:v>
                </c:pt>
                <c:pt idx="6046">
                  <c:v>63854.528345923405</c:v>
                </c:pt>
                <c:pt idx="6047">
                  <c:v>64978.638715811539</c:v>
                </c:pt>
                <c:pt idx="6048">
                  <c:v>66102.749085699208</c:v>
                </c:pt>
                <c:pt idx="6049">
                  <c:v>67226.859455587342</c:v>
                </c:pt>
                <c:pt idx="6050">
                  <c:v>55985.755756707396</c:v>
                </c:pt>
                <c:pt idx="6051">
                  <c:v>57109.866126595531</c:v>
                </c:pt>
                <c:pt idx="6052">
                  <c:v>58233.976496483199</c:v>
                </c:pt>
                <c:pt idx="6053">
                  <c:v>59358.086866371334</c:v>
                </c:pt>
                <c:pt idx="6054">
                  <c:v>60482.197236259468</c:v>
                </c:pt>
                <c:pt idx="6055">
                  <c:v>61606.307606147602</c:v>
                </c:pt>
                <c:pt idx="6056">
                  <c:v>62730.417976035271</c:v>
                </c:pt>
                <c:pt idx="6057">
                  <c:v>63854.528345923405</c:v>
                </c:pt>
                <c:pt idx="6058">
                  <c:v>64978.638715811539</c:v>
                </c:pt>
                <c:pt idx="6059">
                  <c:v>66102.749085699208</c:v>
                </c:pt>
                <c:pt idx="6060">
                  <c:v>67226.859455587342</c:v>
                </c:pt>
                <c:pt idx="6061">
                  <c:v>55985.755756707396</c:v>
                </c:pt>
                <c:pt idx="6062">
                  <c:v>57109.866126595531</c:v>
                </c:pt>
                <c:pt idx="6063">
                  <c:v>58233.976496483199</c:v>
                </c:pt>
                <c:pt idx="6064">
                  <c:v>59358.086866371334</c:v>
                </c:pt>
                <c:pt idx="6065">
                  <c:v>60482.197236259468</c:v>
                </c:pt>
                <c:pt idx="6066">
                  <c:v>61606.307606147602</c:v>
                </c:pt>
                <c:pt idx="6067">
                  <c:v>62730.417976035271</c:v>
                </c:pt>
                <c:pt idx="6068">
                  <c:v>63854.528345923405</c:v>
                </c:pt>
                <c:pt idx="6069">
                  <c:v>64978.638715811539</c:v>
                </c:pt>
                <c:pt idx="6070">
                  <c:v>66102.749085699208</c:v>
                </c:pt>
                <c:pt idx="6071">
                  <c:v>67226.859455587342</c:v>
                </c:pt>
                <c:pt idx="6072">
                  <c:v>55985.755756707396</c:v>
                </c:pt>
                <c:pt idx="6073">
                  <c:v>57109.866126595531</c:v>
                </c:pt>
                <c:pt idx="6074">
                  <c:v>58233.976496483199</c:v>
                </c:pt>
                <c:pt idx="6075">
                  <c:v>59358.086866371334</c:v>
                </c:pt>
                <c:pt idx="6076">
                  <c:v>60482.197236259468</c:v>
                </c:pt>
                <c:pt idx="6077">
                  <c:v>61606.307606147602</c:v>
                </c:pt>
                <c:pt idx="6078">
                  <c:v>62730.417976035271</c:v>
                </c:pt>
                <c:pt idx="6079">
                  <c:v>63854.528345923405</c:v>
                </c:pt>
                <c:pt idx="6080">
                  <c:v>64978.638715811539</c:v>
                </c:pt>
                <c:pt idx="6081">
                  <c:v>66102.749085699208</c:v>
                </c:pt>
                <c:pt idx="6082">
                  <c:v>67226.859455587342</c:v>
                </c:pt>
                <c:pt idx="6083">
                  <c:v>55985.755756707396</c:v>
                </c:pt>
                <c:pt idx="6084">
                  <c:v>57109.866126595531</c:v>
                </c:pt>
                <c:pt idx="6085">
                  <c:v>58233.976496483199</c:v>
                </c:pt>
                <c:pt idx="6086">
                  <c:v>59358.086866371334</c:v>
                </c:pt>
                <c:pt idx="6087">
                  <c:v>60482.197236259468</c:v>
                </c:pt>
                <c:pt idx="6088">
                  <c:v>61606.307606147602</c:v>
                </c:pt>
                <c:pt idx="6089">
                  <c:v>62730.417976035271</c:v>
                </c:pt>
                <c:pt idx="6090">
                  <c:v>63854.528345923405</c:v>
                </c:pt>
                <c:pt idx="6091">
                  <c:v>64978.638715811539</c:v>
                </c:pt>
                <c:pt idx="6092">
                  <c:v>66102.749085699208</c:v>
                </c:pt>
                <c:pt idx="6093">
                  <c:v>67226.859455587342</c:v>
                </c:pt>
                <c:pt idx="6094">
                  <c:v>55985.755756707396</c:v>
                </c:pt>
                <c:pt idx="6095">
                  <c:v>57109.866126595531</c:v>
                </c:pt>
                <c:pt idx="6096">
                  <c:v>58233.976496483199</c:v>
                </c:pt>
                <c:pt idx="6097">
                  <c:v>59358.086866371334</c:v>
                </c:pt>
                <c:pt idx="6098">
                  <c:v>60482.197236259468</c:v>
                </c:pt>
                <c:pt idx="6099">
                  <c:v>61606.307606147602</c:v>
                </c:pt>
                <c:pt idx="6100">
                  <c:v>62730.417976035271</c:v>
                </c:pt>
                <c:pt idx="6101">
                  <c:v>63854.528345923405</c:v>
                </c:pt>
                <c:pt idx="6102">
                  <c:v>64978.638715811539</c:v>
                </c:pt>
                <c:pt idx="6103">
                  <c:v>66102.749085699208</c:v>
                </c:pt>
                <c:pt idx="6104">
                  <c:v>67226.859455587342</c:v>
                </c:pt>
                <c:pt idx="6105">
                  <c:v>55985.755756707396</c:v>
                </c:pt>
                <c:pt idx="6106">
                  <c:v>57109.866126595531</c:v>
                </c:pt>
                <c:pt idx="6107">
                  <c:v>58233.976496483199</c:v>
                </c:pt>
                <c:pt idx="6108">
                  <c:v>59358.086866371334</c:v>
                </c:pt>
                <c:pt idx="6109">
                  <c:v>60482.197236259468</c:v>
                </c:pt>
                <c:pt idx="6110">
                  <c:v>61606.307606147602</c:v>
                </c:pt>
                <c:pt idx="6111">
                  <c:v>62730.417976035271</c:v>
                </c:pt>
                <c:pt idx="6112">
                  <c:v>63854.528345923405</c:v>
                </c:pt>
                <c:pt idx="6113">
                  <c:v>64978.638715811539</c:v>
                </c:pt>
                <c:pt idx="6114">
                  <c:v>66102.749085699208</c:v>
                </c:pt>
                <c:pt idx="6115">
                  <c:v>67226.859455587342</c:v>
                </c:pt>
                <c:pt idx="6116">
                  <c:v>55985.755756707396</c:v>
                </c:pt>
                <c:pt idx="6117">
                  <c:v>57109.866126595531</c:v>
                </c:pt>
                <c:pt idx="6118">
                  <c:v>58233.976496483199</c:v>
                </c:pt>
                <c:pt idx="6119">
                  <c:v>59358.086866371334</c:v>
                </c:pt>
                <c:pt idx="6120">
                  <c:v>60482.197236259468</c:v>
                </c:pt>
                <c:pt idx="6121">
                  <c:v>61606.307606147602</c:v>
                </c:pt>
                <c:pt idx="6122">
                  <c:v>62730.417976035271</c:v>
                </c:pt>
                <c:pt idx="6123">
                  <c:v>63854.528345923405</c:v>
                </c:pt>
                <c:pt idx="6124">
                  <c:v>64978.638715811539</c:v>
                </c:pt>
                <c:pt idx="6125">
                  <c:v>66102.749085699208</c:v>
                </c:pt>
                <c:pt idx="6126">
                  <c:v>67226.859455587342</c:v>
                </c:pt>
                <c:pt idx="6127">
                  <c:v>55985.755756707396</c:v>
                </c:pt>
                <c:pt idx="6128">
                  <c:v>57109.866126595531</c:v>
                </c:pt>
                <c:pt idx="6129">
                  <c:v>58233.976496483199</c:v>
                </c:pt>
                <c:pt idx="6130">
                  <c:v>59358.086866371334</c:v>
                </c:pt>
                <c:pt idx="6131">
                  <c:v>60482.197236259468</c:v>
                </c:pt>
                <c:pt idx="6132">
                  <c:v>61606.307606147602</c:v>
                </c:pt>
                <c:pt idx="6133">
                  <c:v>62730.417976035271</c:v>
                </c:pt>
                <c:pt idx="6134">
                  <c:v>63854.528345923405</c:v>
                </c:pt>
                <c:pt idx="6135">
                  <c:v>64978.638715811539</c:v>
                </c:pt>
                <c:pt idx="6136">
                  <c:v>66102.749085699208</c:v>
                </c:pt>
                <c:pt idx="6137">
                  <c:v>67226.859455587342</c:v>
                </c:pt>
                <c:pt idx="6138">
                  <c:v>55985.755756707396</c:v>
                </c:pt>
                <c:pt idx="6139">
                  <c:v>57109.866126595531</c:v>
                </c:pt>
                <c:pt idx="6140">
                  <c:v>58233.976496483199</c:v>
                </c:pt>
                <c:pt idx="6141">
                  <c:v>59358.086866371334</c:v>
                </c:pt>
                <c:pt idx="6142">
                  <c:v>60482.197236259468</c:v>
                </c:pt>
                <c:pt idx="6143">
                  <c:v>61606.307606147602</c:v>
                </c:pt>
                <c:pt idx="6144">
                  <c:v>62730.417976035271</c:v>
                </c:pt>
                <c:pt idx="6145">
                  <c:v>63854.528345923405</c:v>
                </c:pt>
                <c:pt idx="6146">
                  <c:v>64978.638715811539</c:v>
                </c:pt>
                <c:pt idx="6147">
                  <c:v>66102.749085699208</c:v>
                </c:pt>
                <c:pt idx="6148">
                  <c:v>67226.859455587342</c:v>
                </c:pt>
                <c:pt idx="6149">
                  <c:v>55985.755756707396</c:v>
                </c:pt>
                <c:pt idx="6150">
                  <c:v>57109.866126595531</c:v>
                </c:pt>
                <c:pt idx="6151">
                  <c:v>58233.976496483199</c:v>
                </c:pt>
                <c:pt idx="6152">
                  <c:v>59358.086866371334</c:v>
                </c:pt>
                <c:pt idx="6153">
                  <c:v>60482.197236259468</c:v>
                </c:pt>
                <c:pt idx="6154">
                  <c:v>61606.307606147602</c:v>
                </c:pt>
                <c:pt idx="6155">
                  <c:v>62730.417976035271</c:v>
                </c:pt>
                <c:pt idx="6156">
                  <c:v>63854.528345923405</c:v>
                </c:pt>
                <c:pt idx="6157">
                  <c:v>64978.638715811539</c:v>
                </c:pt>
                <c:pt idx="6158">
                  <c:v>66102.749085699208</c:v>
                </c:pt>
                <c:pt idx="6159">
                  <c:v>67226.859455587342</c:v>
                </c:pt>
                <c:pt idx="6160">
                  <c:v>55985.755756707396</c:v>
                </c:pt>
                <c:pt idx="6161">
                  <c:v>57109.866126595531</c:v>
                </c:pt>
                <c:pt idx="6162">
                  <c:v>58233.976496483199</c:v>
                </c:pt>
                <c:pt idx="6163">
                  <c:v>59358.086866371334</c:v>
                </c:pt>
                <c:pt idx="6164">
                  <c:v>60482.197236259468</c:v>
                </c:pt>
                <c:pt idx="6165">
                  <c:v>61606.307606147602</c:v>
                </c:pt>
                <c:pt idx="6166">
                  <c:v>62730.417976035271</c:v>
                </c:pt>
                <c:pt idx="6167">
                  <c:v>63854.528345923405</c:v>
                </c:pt>
                <c:pt idx="6168">
                  <c:v>64978.638715811539</c:v>
                </c:pt>
                <c:pt idx="6169">
                  <c:v>66102.749085699208</c:v>
                </c:pt>
                <c:pt idx="6170">
                  <c:v>67226.859455587342</c:v>
                </c:pt>
                <c:pt idx="6171">
                  <c:v>55985.755756707396</c:v>
                </c:pt>
                <c:pt idx="6172">
                  <c:v>57109.866126595531</c:v>
                </c:pt>
                <c:pt idx="6173">
                  <c:v>58233.976496483199</c:v>
                </c:pt>
                <c:pt idx="6174">
                  <c:v>59358.086866371334</c:v>
                </c:pt>
                <c:pt idx="6175">
                  <c:v>60482.197236259468</c:v>
                </c:pt>
                <c:pt idx="6176">
                  <c:v>61606.307606147602</c:v>
                </c:pt>
                <c:pt idx="6177">
                  <c:v>62730.417976035271</c:v>
                </c:pt>
                <c:pt idx="6178">
                  <c:v>63854.528345923405</c:v>
                </c:pt>
                <c:pt idx="6179">
                  <c:v>64978.638715811539</c:v>
                </c:pt>
                <c:pt idx="6180">
                  <c:v>66102.749085699208</c:v>
                </c:pt>
                <c:pt idx="6181">
                  <c:v>67226.859455587342</c:v>
                </c:pt>
                <c:pt idx="6182">
                  <c:v>55985.755756707396</c:v>
                </c:pt>
                <c:pt idx="6183">
                  <c:v>57109.866126595531</c:v>
                </c:pt>
                <c:pt idx="6184">
                  <c:v>58233.976496483199</c:v>
                </c:pt>
                <c:pt idx="6185">
                  <c:v>59358.086866371334</c:v>
                </c:pt>
                <c:pt idx="6186">
                  <c:v>60482.197236259468</c:v>
                </c:pt>
                <c:pt idx="6187">
                  <c:v>61606.307606147602</c:v>
                </c:pt>
                <c:pt idx="6188">
                  <c:v>62730.417976035271</c:v>
                </c:pt>
                <c:pt idx="6189">
                  <c:v>63854.528345923405</c:v>
                </c:pt>
                <c:pt idx="6190">
                  <c:v>64978.638715811539</c:v>
                </c:pt>
                <c:pt idx="6191">
                  <c:v>66102.749085699208</c:v>
                </c:pt>
                <c:pt idx="6192">
                  <c:v>67226.859455587342</c:v>
                </c:pt>
                <c:pt idx="6193">
                  <c:v>55985.755756707396</c:v>
                </c:pt>
                <c:pt idx="6194">
                  <c:v>57109.866126595531</c:v>
                </c:pt>
                <c:pt idx="6195">
                  <c:v>58233.976496483199</c:v>
                </c:pt>
                <c:pt idx="6196">
                  <c:v>59358.086866371334</c:v>
                </c:pt>
                <c:pt idx="6197">
                  <c:v>60482.197236259468</c:v>
                </c:pt>
                <c:pt idx="6198">
                  <c:v>61606.307606147602</c:v>
                </c:pt>
                <c:pt idx="6199">
                  <c:v>62730.417976035271</c:v>
                </c:pt>
                <c:pt idx="6200">
                  <c:v>63854.528345923405</c:v>
                </c:pt>
                <c:pt idx="6201">
                  <c:v>64978.638715811539</c:v>
                </c:pt>
                <c:pt idx="6202">
                  <c:v>66102.749085699208</c:v>
                </c:pt>
                <c:pt idx="6203">
                  <c:v>67226.859455587342</c:v>
                </c:pt>
                <c:pt idx="6204">
                  <c:v>55985.755756707396</c:v>
                </c:pt>
                <c:pt idx="6205">
                  <c:v>57109.866126595531</c:v>
                </c:pt>
                <c:pt idx="6206">
                  <c:v>58233.976496483199</c:v>
                </c:pt>
                <c:pt idx="6207">
                  <c:v>59358.086866371334</c:v>
                </c:pt>
                <c:pt idx="6208">
                  <c:v>60482.197236259468</c:v>
                </c:pt>
                <c:pt idx="6209">
                  <c:v>61606.307606147602</c:v>
                </c:pt>
                <c:pt idx="6210">
                  <c:v>62730.417976035271</c:v>
                </c:pt>
                <c:pt idx="6211">
                  <c:v>63854.528345923405</c:v>
                </c:pt>
                <c:pt idx="6212">
                  <c:v>64978.638715811539</c:v>
                </c:pt>
                <c:pt idx="6213">
                  <c:v>66102.749085699208</c:v>
                </c:pt>
                <c:pt idx="6214">
                  <c:v>67226.859455587342</c:v>
                </c:pt>
                <c:pt idx="6215">
                  <c:v>55985.755756707396</c:v>
                </c:pt>
                <c:pt idx="6216">
                  <c:v>57109.866126595531</c:v>
                </c:pt>
                <c:pt idx="6217">
                  <c:v>58233.976496483199</c:v>
                </c:pt>
                <c:pt idx="6218">
                  <c:v>59358.086866371334</c:v>
                </c:pt>
                <c:pt idx="6219">
                  <c:v>60482.197236259468</c:v>
                </c:pt>
                <c:pt idx="6220">
                  <c:v>61606.307606147602</c:v>
                </c:pt>
                <c:pt idx="6221">
                  <c:v>62730.417976035271</c:v>
                </c:pt>
                <c:pt idx="6222">
                  <c:v>63854.528345923405</c:v>
                </c:pt>
                <c:pt idx="6223">
                  <c:v>64978.638715811539</c:v>
                </c:pt>
                <c:pt idx="6224">
                  <c:v>66102.749085699208</c:v>
                </c:pt>
                <c:pt idx="6225">
                  <c:v>67226.859455587342</c:v>
                </c:pt>
                <c:pt idx="6226">
                  <c:v>55985.755756707396</c:v>
                </c:pt>
                <c:pt idx="6227">
                  <c:v>57109.866126595531</c:v>
                </c:pt>
                <c:pt idx="6228">
                  <c:v>58233.976496483199</c:v>
                </c:pt>
                <c:pt idx="6229">
                  <c:v>59358.086866371334</c:v>
                </c:pt>
                <c:pt idx="6230">
                  <c:v>60482.197236259468</c:v>
                </c:pt>
                <c:pt idx="6231">
                  <c:v>61606.307606147602</c:v>
                </c:pt>
                <c:pt idx="6232">
                  <c:v>62730.417976035271</c:v>
                </c:pt>
                <c:pt idx="6233">
                  <c:v>63854.528345923405</c:v>
                </c:pt>
                <c:pt idx="6234">
                  <c:v>64978.638715811539</c:v>
                </c:pt>
                <c:pt idx="6235">
                  <c:v>66102.749085699208</c:v>
                </c:pt>
                <c:pt idx="6236">
                  <c:v>67226.859455587342</c:v>
                </c:pt>
                <c:pt idx="6237">
                  <c:v>55985.755756707396</c:v>
                </c:pt>
                <c:pt idx="6238">
                  <c:v>57109.866126595531</c:v>
                </c:pt>
                <c:pt idx="6239">
                  <c:v>58233.976496483199</c:v>
                </c:pt>
                <c:pt idx="6240">
                  <c:v>59358.086866371334</c:v>
                </c:pt>
                <c:pt idx="6241">
                  <c:v>60482.197236259468</c:v>
                </c:pt>
                <c:pt idx="6242">
                  <c:v>61606.307606147602</c:v>
                </c:pt>
                <c:pt idx="6243">
                  <c:v>62730.417976035271</c:v>
                </c:pt>
                <c:pt idx="6244">
                  <c:v>63854.528345923405</c:v>
                </c:pt>
                <c:pt idx="6245">
                  <c:v>64978.638715811539</c:v>
                </c:pt>
                <c:pt idx="6246">
                  <c:v>66102.749085699208</c:v>
                </c:pt>
                <c:pt idx="6247">
                  <c:v>67226.859455587342</c:v>
                </c:pt>
                <c:pt idx="6248">
                  <c:v>55985.755756707396</c:v>
                </c:pt>
                <c:pt idx="6249">
                  <c:v>57109.866126595531</c:v>
                </c:pt>
                <c:pt idx="6250">
                  <c:v>58233.976496483199</c:v>
                </c:pt>
                <c:pt idx="6251">
                  <c:v>59358.086866371334</c:v>
                </c:pt>
                <c:pt idx="6252">
                  <c:v>60482.197236259468</c:v>
                </c:pt>
                <c:pt idx="6253">
                  <c:v>61606.307606147602</c:v>
                </c:pt>
                <c:pt idx="6254">
                  <c:v>62730.417976035271</c:v>
                </c:pt>
                <c:pt idx="6255">
                  <c:v>63854.528345923405</c:v>
                </c:pt>
                <c:pt idx="6256">
                  <c:v>64978.638715811539</c:v>
                </c:pt>
                <c:pt idx="6257">
                  <c:v>66102.749085699208</c:v>
                </c:pt>
                <c:pt idx="6258">
                  <c:v>67226.859455587342</c:v>
                </c:pt>
                <c:pt idx="6259">
                  <c:v>55985.755756707396</c:v>
                </c:pt>
                <c:pt idx="6260">
                  <c:v>57109.866126595531</c:v>
                </c:pt>
                <c:pt idx="6261">
                  <c:v>58233.976496483199</c:v>
                </c:pt>
                <c:pt idx="6262">
                  <c:v>59358.086866371334</c:v>
                </c:pt>
                <c:pt idx="6263">
                  <c:v>60482.197236259468</c:v>
                </c:pt>
                <c:pt idx="6264">
                  <c:v>61606.307606147602</c:v>
                </c:pt>
                <c:pt idx="6265">
                  <c:v>62730.417976035271</c:v>
                </c:pt>
                <c:pt idx="6266">
                  <c:v>63854.528345923405</c:v>
                </c:pt>
                <c:pt idx="6267">
                  <c:v>64978.638715811539</c:v>
                </c:pt>
                <c:pt idx="6268">
                  <c:v>66102.749085699208</c:v>
                </c:pt>
                <c:pt idx="6269">
                  <c:v>67226.859455587342</c:v>
                </c:pt>
                <c:pt idx="6270">
                  <c:v>55985.755756707396</c:v>
                </c:pt>
                <c:pt idx="6271">
                  <c:v>57109.866126595531</c:v>
                </c:pt>
                <c:pt idx="6272">
                  <c:v>58233.976496483199</c:v>
                </c:pt>
                <c:pt idx="6273">
                  <c:v>59358.086866371334</c:v>
                </c:pt>
                <c:pt idx="6274">
                  <c:v>60482.197236259468</c:v>
                </c:pt>
                <c:pt idx="6275">
                  <c:v>61606.307606147602</c:v>
                </c:pt>
                <c:pt idx="6276">
                  <c:v>62730.417976035271</c:v>
                </c:pt>
                <c:pt idx="6277">
                  <c:v>63854.528345923405</c:v>
                </c:pt>
                <c:pt idx="6278">
                  <c:v>64978.638715811539</c:v>
                </c:pt>
                <c:pt idx="6279">
                  <c:v>66102.749085699208</c:v>
                </c:pt>
                <c:pt idx="6280">
                  <c:v>67226.859455587342</c:v>
                </c:pt>
                <c:pt idx="6281">
                  <c:v>55985.755756707396</c:v>
                </c:pt>
                <c:pt idx="6282">
                  <c:v>57109.866126595531</c:v>
                </c:pt>
                <c:pt idx="6283">
                  <c:v>58233.976496483199</c:v>
                </c:pt>
                <c:pt idx="6284">
                  <c:v>59358.086866371334</c:v>
                </c:pt>
                <c:pt idx="6285">
                  <c:v>60482.197236259468</c:v>
                </c:pt>
                <c:pt idx="6286">
                  <c:v>61606.307606147602</c:v>
                </c:pt>
                <c:pt idx="6287">
                  <c:v>62730.417976035271</c:v>
                </c:pt>
                <c:pt idx="6288">
                  <c:v>63854.528345923405</c:v>
                </c:pt>
                <c:pt idx="6289">
                  <c:v>64978.638715811539</c:v>
                </c:pt>
                <c:pt idx="6290">
                  <c:v>66102.749085699208</c:v>
                </c:pt>
                <c:pt idx="6291">
                  <c:v>67226.859455587342</c:v>
                </c:pt>
                <c:pt idx="6292">
                  <c:v>55985.755756707396</c:v>
                </c:pt>
                <c:pt idx="6293">
                  <c:v>57109.866126595531</c:v>
                </c:pt>
                <c:pt idx="6294">
                  <c:v>58233.976496483199</c:v>
                </c:pt>
                <c:pt idx="6295">
                  <c:v>59358.086866371334</c:v>
                </c:pt>
                <c:pt idx="6296">
                  <c:v>60482.197236259468</c:v>
                </c:pt>
                <c:pt idx="6297">
                  <c:v>61606.307606147602</c:v>
                </c:pt>
                <c:pt idx="6298">
                  <c:v>62730.417976035271</c:v>
                </c:pt>
                <c:pt idx="6299">
                  <c:v>63854.528345923405</c:v>
                </c:pt>
                <c:pt idx="6300">
                  <c:v>64978.638715811539</c:v>
                </c:pt>
                <c:pt idx="6301">
                  <c:v>66102.749085699208</c:v>
                </c:pt>
                <c:pt idx="6302">
                  <c:v>67226.859455587342</c:v>
                </c:pt>
                <c:pt idx="6303">
                  <c:v>55985.755756707396</c:v>
                </c:pt>
                <c:pt idx="6304">
                  <c:v>57109.866126595531</c:v>
                </c:pt>
                <c:pt idx="6305">
                  <c:v>58233.976496483199</c:v>
                </c:pt>
                <c:pt idx="6306">
                  <c:v>59358.086866371334</c:v>
                </c:pt>
                <c:pt idx="6307">
                  <c:v>60482.197236259468</c:v>
                </c:pt>
                <c:pt idx="6308">
                  <c:v>61606.307606147602</c:v>
                </c:pt>
                <c:pt idx="6309">
                  <c:v>62730.417976035271</c:v>
                </c:pt>
                <c:pt idx="6310">
                  <c:v>63854.528345923405</c:v>
                </c:pt>
                <c:pt idx="6311">
                  <c:v>64978.638715811539</c:v>
                </c:pt>
                <c:pt idx="6312">
                  <c:v>66102.749085699208</c:v>
                </c:pt>
                <c:pt idx="6313">
                  <c:v>67226.859455587342</c:v>
                </c:pt>
                <c:pt idx="6314">
                  <c:v>55985.755756707396</c:v>
                </c:pt>
                <c:pt idx="6315">
                  <c:v>57109.866126595531</c:v>
                </c:pt>
                <c:pt idx="6316">
                  <c:v>58233.976496483199</c:v>
                </c:pt>
                <c:pt idx="6317">
                  <c:v>59358.086866371334</c:v>
                </c:pt>
                <c:pt idx="6318">
                  <c:v>60482.197236259468</c:v>
                </c:pt>
                <c:pt idx="6319">
                  <c:v>61606.307606147602</c:v>
                </c:pt>
                <c:pt idx="6320">
                  <c:v>62730.417976035271</c:v>
                </c:pt>
                <c:pt idx="6321">
                  <c:v>63854.528345923405</c:v>
                </c:pt>
                <c:pt idx="6322">
                  <c:v>64978.638715811539</c:v>
                </c:pt>
                <c:pt idx="6323">
                  <c:v>66102.749085699208</c:v>
                </c:pt>
                <c:pt idx="6324">
                  <c:v>67226.859455587342</c:v>
                </c:pt>
                <c:pt idx="6325">
                  <c:v>55985.755756707396</c:v>
                </c:pt>
                <c:pt idx="6326">
                  <c:v>57109.866126595531</c:v>
                </c:pt>
                <c:pt idx="6327">
                  <c:v>58233.976496483199</c:v>
                </c:pt>
                <c:pt idx="6328">
                  <c:v>59358.086866371334</c:v>
                </c:pt>
                <c:pt idx="6329">
                  <c:v>60482.197236259468</c:v>
                </c:pt>
                <c:pt idx="6330">
                  <c:v>61606.307606147602</c:v>
                </c:pt>
                <c:pt idx="6331">
                  <c:v>62730.417976035271</c:v>
                </c:pt>
                <c:pt idx="6332">
                  <c:v>63854.528345923405</c:v>
                </c:pt>
                <c:pt idx="6333">
                  <c:v>64978.638715811539</c:v>
                </c:pt>
                <c:pt idx="6334">
                  <c:v>66102.749085699208</c:v>
                </c:pt>
                <c:pt idx="6335">
                  <c:v>67226.859455587342</c:v>
                </c:pt>
                <c:pt idx="6336">
                  <c:v>55985.755756707396</c:v>
                </c:pt>
                <c:pt idx="6337">
                  <c:v>57109.866126595531</c:v>
                </c:pt>
                <c:pt idx="6338">
                  <c:v>58233.976496483199</c:v>
                </c:pt>
                <c:pt idx="6339">
                  <c:v>59358.086866371334</c:v>
                </c:pt>
                <c:pt idx="6340">
                  <c:v>60482.197236259468</c:v>
                </c:pt>
                <c:pt idx="6341">
                  <c:v>61606.307606147602</c:v>
                </c:pt>
                <c:pt idx="6342">
                  <c:v>62730.417976035271</c:v>
                </c:pt>
                <c:pt idx="6343">
                  <c:v>63854.528345923405</c:v>
                </c:pt>
                <c:pt idx="6344">
                  <c:v>64978.638715811539</c:v>
                </c:pt>
                <c:pt idx="6345">
                  <c:v>66102.749085699208</c:v>
                </c:pt>
                <c:pt idx="6346">
                  <c:v>67226.859455587342</c:v>
                </c:pt>
                <c:pt idx="6347">
                  <c:v>55985.755756707396</c:v>
                </c:pt>
                <c:pt idx="6348">
                  <c:v>57109.866126595531</c:v>
                </c:pt>
                <c:pt idx="6349">
                  <c:v>58233.976496483199</c:v>
                </c:pt>
                <c:pt idx="6350">
                  <c:v>59358.086866371334</c:v>
                </c:pt>
                <c:pt idx="6351">
                  <c:v>60482.197236259468</c:v>
                </c:pt>
                <c:pt idx="6352">
                  <c:v>61606.307606147602</c:v>
                </c:pt>
                <c:pt idx="6353">
                  <c:v>62730.417976035271</c:v>
                </c:pt>
                <c:pt idx="6354">
                  <c:v>63854.528345923405</c:v>
                </c:pt>
                <c:pt idx="6355">
                  <c:v>64978.638715811539</c:v>
                </c:pt>
                <c:pt idx="6356">
                  <c:v>66102.749085699208</c:v>
                </c:pt>
                <c:pt idx="6357">
                  <c:v>67226.859455587342</c:v>
                </c:pt>
                <c:pt idx="6358">
                  <c:v>55985.755756707396</c:v>
                </c:pt>
                <c:pt idx="6359">
                  <c:v>57109.866126595531</c:v>
                </c:pt>
                <c:pt idx="6360">
                  <c:v>58233.976496483199</c:v>
                </c:pt>
                <c:pt idx="6361">
                  <c:v>59358.086866371334</c:v>
                </c:pt>
                <c:pt idx="6362">
                  <c:v>60482.197236259468</c:v>
                </c:pt>
                <c:pt idx="6363">
                  <c:v>61606.307606147602</c:v>
                </c:pt>
                <c:pt idx="6364">
                  <c:v>62730.417976035271</c:v>
                </c:pt>
                <c:pt idx="6365">
                  <c:v>63854.528345923405</c:v>
                </c:pt>
                <c:pt idx="6366">
                  <c:v>64978.638715811539</c:v>
                </c:pt>
                <c:pt idx="6367">
                  <c:v>66102.749085699208</c:v>
                </c:pt>
                <c:pt idx="6368">
                  <c:v>67226.859455587342</c:v>
                </c:pt>
                <c:pt idx="6369">
                  <c:v>55985.755756707396</c:v>
                </c:pt>
                <c:pt idx="6370">
                  <c:v>57109.866126595531</c:v>
                </c:pt>
                <c:pt idx="6371">
                  <c:v>58233.976496483199</c:v>
                </c:pt>
                <c:pt idx="6372">
                  <c:v>59358.086866371334</c:v>
                </c:pt>
                <c:pt idx="6373">
                  <c:v>60482.197236259468</c:v>
                </c:pt>
                <c:pt idx="6374">
                  <c:v>61606.307606147602</c:v>
                </c:pt>
                <c:pt idx="6375">
                  <c:v>62730.417976035271</c:v>
                </c:pt>
                <c:pt idx="6376">
                  <c:v>63854.528345923405</c:v>
                </c:pt>
                <c:pt idx="6377">
                  <c:v>64978.638715811539</c:v>
                </c:pt>
                <c:pt idx="6378">
                  <c:v>66102.749085699208</c:v>
                </c:pt>
                <c:pt idx="6379">
                  <c:v>67226.859455587342</c:v>
                </c:pt>
                <c:pt idx="6380">
                  <c:v>55985.755756707396</c:v>
                </c:pt>
                <c:pt idx="6381">
                  <c:v>57109.866126595531</c:v>
                </c:pt>
                <c:pt idx="6382">
                  <c:v>58233.976496483199</c:v>
                </c:pt>
                <c:pt idx="6383">
                  <c:v>59358.086866371334</c:v>
                </c:pt>
                <c:pt idx="6384">
                  <c:v>60482.197236259468</c:v>
                </c:pt>
                <c:pt idx="6385">
                  <c:v>61606.307606147602</c:v>
                </c:pt>
                <c:pt idx="6386">
                  <c:v>62730.417976035271</c:v>
                </c:pt>
                <c:pt idx="6387">
                  <c:v>63854.528345923405</c:v>
                </c:pt>
                <c:pt idx="6388">
                  <c:v>64978.638715811539</c:v>
                </c:pt>
                <c:pt idx="6389">
                  <c:v>66102.749085699208</c:v>
                </c:pt>
                <c:pt idx="6390">
                  <c:v>67226.859455587342</c:v>
                </c:pt>
                <c:pt idx="6391">
                  <c:v>55985.755756707396</c:v>
                </c:pt>
                <c:pt idx="6392">
                  <c:v>57109.866126595531</c:v>
                </c:pt>
                <c:pt idx="6393">
                  <c:v>58233.976496483199</c:v>
                </c:pt>
                <c:pt idx="6394">
                  <c:v>59358.086866371334</c:v>
                </c:pt>
                <c:pt idx="6395">
                  <c:v>60482.197236259468</c:v>
                </c:pt>
                <c:pt idx="6396">
                  <c:v>61606.307606147602</c:v>
                </c:pt>
                <c:pt idx="6397">
                  <c:v>62730.417976035271</c:v>
                </c:pt>
                <c:pt idx="6398">
                  <c:v>63854.528345923405</c:v>
                </c:pt>
                <c:pt idx="6399">
                  <c:v>64978.638715811539</c:v>
                </c:pt>
                <c:pt idx="6400">
                  <c:v>66102.749085699208</c:v>
                </c:pt>
                <c:pt idx="6401">
                  <c:v>67226.859455587342</c:v>
                </c:pt>
                <c:pt idx="6402">
                  <c:v>55985.755756707396</c:v>
                </c:pt>
                <c:pt idx="6403">
                  <c:v>57109.866126595531</c:v>
                </c:pt>
                <c:pt idx="6404">
                  <c:v>58233.976496483199</c:v>
                </c:pt>
                <c:pt idx="6405">
                  <c:v>59358.086866371334</c:v>
                </c:pt>
                <c:pt idx="6406">
                  <c:v>60482.197236259468</c:v>
                </c:pt>
                <c:pt idx="6407">
                  <c:v>61606.307606147602</c:v>
                </c:pt>
                <c:pt idx="6408">
                  <c:v>62730.417976035271</c:v>
                </c:pt>
                <c:pt idx="6409">
                  <c:v>63854.528345923405</c:v>
                </c:pt>
                <c:pt idx="6410">
                  <c:v>64978.638715811539</c:v>
                </c:pt>
                <c:pt idx="6411">
                  <c:v>66102.749085699208</c:v>
                </c:pt>
                <c:pt idx="6412">
                  <c:v>67226.859455587342</c:v>
                </c:pt>
                <c:pt idx="6413">
                  <c:v>55985.755756707396</c:v>
                </c:pt>
                <c:pt idx="6414">
                  <c:v>57109.866126595531</c:v>
                </c:pt>
                <c:pt idx="6415">
                  <c:v>58233.976496483199</c:v>
                </c:pt>
                <c:pt idx="6416">
                  <c:v>59358.086866371334</c:v>
                </c:pt>
                <c:pt idx="6417">
                  <c:v>60482.197236259468</c:v>
                </c:pt>
                <c:pt idx="6418">
                  <c:v>61606.307606147602</c:v>
                </c:pt>
                <c:pt idx="6419">
                  <c:v>62730.417976035271</c:v>
                </c:pt>
                <c:pt idx="6420">
                  <c:v>63854.528345923405</c:v>
                </c:pt>
                <c:pt idx="6421">
                  <c:v>64978.638715811539</c:v>
                </c:pt>
                <c:pt idx="6422">
                  <c:v>66102.749085699208</c:v>
                </c:pt>
                <c:pt idx="6423">
                  <c:v>67226.859455587342</c:v>
                </c:pt>
                <c:pt idx="6424">
                  <c:v>55985.755756707396</c:v>
                </c:pt>
                <c:pt idx="6425">
                  <c:v>57109.866126595531</c:v>
                </c:pt>
                <c:pt idx="6426">
                  <c:v>58233.976496483199</c:v>
                </c:pt>
                <c:pt idx="6427">
                  <c:v>59358.086866371334</c:v>
                </c:pt>
                <c:pt idx="6428">
                  <c:v>60482.197236259468</c:v>
                </c:pt>
                <c:pt idx="6429">
                  <c:v>61606.307606147602</c:v>
                </c:pt>
                <c:pt idx="6430">
                  <c:v>62730.417976035271</c:v>
                </c:pt>
                <c:pt idx="6431">
                  <c:v>63854.528345923405</c:v>
                </c:pt>
                <c:pt idx="6432">
                  <c:v>64978.638715811539</c:v>
                </c:pt>
                <c:pt idx="6433">
                  <c:v>66102.749085699208</c:v>
                </c:pt>
                <c:pt idx="6434">
                  <c:v>67226.859455587342</c:v>
                </c:pt>
                <c:pt idx="6435">
                  <c:v>55985.755756707396</c:v>
                </c:pt>
                <c:pt idx="6436">
                  <c:v>57109.866126595531</c:v>
                </c:pt>
                <c:pt idx="6437">
                  <c:v>58233.976496483199</c:v>
                </c:pt>
                <c:pt idx="6438">
                  <c:v>59358.086866371334</c:v>
                </c:pt>
                <c:pt idx="6439">
                  <c:v>60482.197236259468</c:v>
                </c:pt>
                <c:pt idx="6440">
                  <c:v>61606.307606147602</c:v>
                </c:pt>
                <c:pt idx="6441">
                  <c:v>62730.417976035271</c:v>
                </c:pt>
                <c:pt idx="6442">
                  <c:v>63854.528345923405</c:v>
                </c:pt>
                <c:pt idx="6443">
                  <c:v>64978.638715811539</c:v>
                </c:pt>
                <c:pt idx="6444">
                  <c:v>66102.749085699208</c:v>
                </c:pt>
                <c:pt idx="6445">
                  <c:v>67226.859455587342</c:v>
                </c:pt>
                <c:pt idx="6446">
                  <c:v>55985.755756707396</c:v>
                </c:pt>
                <c:pt idx="6447">
                  <c:v>57109.866126595531</c:v>
                </c:pt>
                <c:pt idx="6448">
                  <c:v>58233.976496483199</c:v>
                </c:pt>
                <c:pt idx="6449">
                  <c:v>59358.086866371334</c:v>
                </c:pt>
                <c:pt idx="6450">
                  <c:v>60482.197236259468</c:v>
                </c:pt>
                <c:pt idx="6451">
                  <c:v>61606.307606147602</c:v>
                </c:pt>
                <c:pt idx="6452">
                  <c:v>62730.417976035271</c:v>
                </c:pt>
                <c:pt idx="6453">
                  <c:v>63854.528345923405</c:v>
                </c:pt>
                <c:pt idx="6454">
                  <c:v>64978.638715811539</c:v>
                </c:pt>
                <c:pt idx="6455">
                  <c:v>66102.749085699208</c:v>
                </c:pt>
                <c:pt idx="6456">
                  <c:v>67226.859455587342</c:v>
                </c:pt>
                <c:pt idx="6457">
                  <c:v>55985.755756707396</c:v>
                </c:pt>
                <c:pt idx="6458">
                  <c:v>57109.866126595531</c:v>
                </c:pt>
                <c:pt idx="6459">
                  <c:v>58233.976496483199</c:v>
                </c:pt>
                <c:pt idx="6460">
                  <c:v>59358.086866371334</c:v>
                </c:pt>
                <c:pt idx="6461">
                  <c:v>60482.197236259468</c:v>
                </c:pt>
                <c:pt idx="6462">
                  <c:v>61606.307606147602</c:v>
                </c:pt>
                <c:pt idx="6463">
                  <c:v>62730.417976035271</c:v>
                </c:pt>
                <c:pt idx="6464">
                  <c:v>63854.528345923405</c:v>
                </c:pt>
                <c:pt idx="6465">
                  <c:v>64978.638715811539</c:v>
                </c:pt>
                <c:pt idx="6466">
                  <c:v>66102.749085699208</c:v>
                </c:pt>
                <c:pt idx="6467">
                  <c:v>67226.859455587342</c:v>
                </c:pt>
                <c:pt idx="6468">
                  <c:v>55985.755756707396</c:v>
                </c:pt>
                <c:pt idx="6469">
                  <c:v>57109.866126595531</c:v>
                </c:pt>
                <c:pt idx="6470">
                  <c:v>58233.976496483199</c:v>
                </c:pt>
                <c:pt idx="6471">
                  <c:v>59358.086866371334</c:v>
                </c:pt>
                <c:pt idx="6472">
                  <c:v>60482.197236259468</c:v>
                </c:pt>
                <c:pt idx="6473">
                  <c:v>61606.307606147602</c:v>
                </c:pt>
                <c:pt idx="6474">
                  <c:v>62730.417976035271</c:v>
                </c:pt>
                <c:pt idx="6475">
                  <c:v>63854.528345923405</c:v>
                </c:pt>
                <c:pt idx="6476">
                  <c:v>64978.638715811539</c:v>
                </c:pt>
                <c:pt idx="6477">
                  <c:v>66102.749085699208</c:v>
                </c:pt>
                <c:pt idx="6478">
                  <c:v>67226.859455587342</c:v>
                </c:pt>
                <c:pt idx="6479">
                  <c:v>55985.755756707396</c:v>
                </c:pt>
                <c:pt idx="6480">
                  <c:v>57109.866126595531</c:v>
                </c:pt>
                <c:pt idx="6481">
                  <c:v>58233.976496483199</c:v>
                </c:pt>
                <c:pt idx="6482">
                  <c:v>59358.086866371334</c:v>
                </c:pt>
                <c:pt idx="6483">
                  <c:v>60482.197236259468</c:v>
                </c:pt>
                <c:pt idx="6484">
                  <c:v>61606.307606147602</c:v>
                </c:pt>
                <c:pt idx="6485">
                  <c:v>62730.417976035271</c:v>
                </c:pt>
                <c:pt idx="6486">
                  <c:v>63854.528345923405</c:v>
                </c:pt>
                <c:pt idx="6487">
                  <c:v>64978.638715811539</c:v>
                </c:pt>
                <c:pt idx="6488">
                  <c:v>66102.749085699208</c:v>
                </c:pt>
                <c:pt idx="6489">
                  <c:v>67226.859455587342</c:v>
                </c:pt>
                <c:pt idx="6490">
                  <c:v>55985.755756707396</c:v>
                </c:pt>
                <c:pt idx="6491">
                  <c:v>57109.866126595531</c:v>
                </c:pt>
                <c:pt idx="6492">
                  <c:v>58233.976496483199</c:v>
                </c:pt>
                <c:pt idx="6493">
                  <c:v>59358.086866371334</c:v>
                </c:pt>
                <c:pt idx="6494">
                  <c:v>60482.197236259468</c:v>
                </c:pt>
                <c:pt idx="6495">
                  <c:v>61606.307606147602</c:v>
                </c:pt>
                <c:pt idx="6496">
                  <c:v>62730.417976035271</c:v>
                </c:pt>
                <c:pt idx="6497">
                  <c:v>63854.528345923405</c:v>
                </c:pt>
                <c:pt idx="6498">
                  <c:v>64978.638715811539</c:v>
                </c:pt>
                <c:pt idx="6499">
                  <c:v>66102.749085699208</c:v>
                </c:pt>
                <c:pt idx="6500">
                  <c:v>67226.859455587342</c:v>
                </c:pt>
                <c:pt idx="6501">
                  <c:v>55985.755756707396</c:v>
                </c:pt>
                <c:pt idx="6502">
                  <c:v>57109.866126595531</c:v>
                </c:pt>
                <c:pt idx="6503">
                  <c:v>58233.976496483199</c:v>
                </c:pt>
                <c:pt idx="6504">
                  <c:v>59358.086866371334</c:v>
                </c:pt>
                <c:pt idx="6505">
                  <c:v>60482.197236259468</c:v>
                </c:pt>
                <c:pt idx="6506">
                  <c:v>61606.307606147602</c:v>
                </c:pt>
                <c:pt idx="6507">
                  <c:v>62730.417976035271</c:v>
                </c:pt>
                <c:pt idx="6508">
                  <c:v>63854.528345923405</c:v>
                </c:pt>
                <c:pt idx="6509">
                  <c:v>64978.638715811539</c:v>
                </c:pt>
                <c:pt idx="6510">
                  <c:v>66102.749085699208</c:v>
                </c:pt>
                <c:pt idx="6511">
                  <c:v>67226.859455587342</c:v>
                </c:pt>
                <c:pt idx="6512">
                  <c:v>55985.755756707396</c:v>
                </c:pt>
                <c:pt idx="6513">
                  <c:v>57109.866126595531</c:v>
                </c:pt>
                <c:pt idx="6514">
                  <c:v>58233.976496483199</c:v>
                </c:pt>
                <c:pt idx="6515">
                  <c:v>59358.086866371334</c:v>
                </c:pt>
                <c:pt idx="6516">
                  <c:v>60482.197236259468</c:v>
                </c:pt>
                <c:pt idx="6517">
                  <c:v>61606.307606147602</c:v>
                </c:pt>
                <c:pt idx="6518">
                  <c:v>62730.417976035271</c:v>
                </c:pt>
                <c:pt idx="6519">
                  <c:v>63854.528345923405</c:v>
                </c:pt>
                <c:pt idx="6520">
                  <c:v>64978.638715811539</c:v>
                </c:pt>
                <c:pt idx="6521">
                  <c:v>66102.749085699208</c:v>
                </c:pt>
                <c:pt idx="6522">
                  <c:v>67226.859455587342</c:v>
                </c:pt>
                <c:pt idx="6523">
                  <c:v>55985.755756707396</c:v>
                </c:pt>
                <c:pt idx="6524">
                  <c:v>57109.866126595531</c:v>
                </c:pt>
                <c:pt idx="6525">
                  <c:v>58233.976496483199</c:v>
                </c:pt>
                <c:pt idx="6526">
                  <c:v>59358.086866371334</c:v>
                </c:pt>
                <c:pt idx="6527">
                  <c:v>60482.197236259468</c:v>
                </c:pt>
                <c:pt idx="6528">
                  <c:v>61606.307606147602</c:v>
                </c:pt>
                <c:pt idx="6529">
                  <c:v>62730.417976035271</c:v>
                </c:pt>
                <c:pt idx="6530">
                  <c:v>63854.528345923405</c:v>
                </c:pt>
                <c:pt idx="6531">
                  <c:v>64978.638715811539</c:v>
                </c:pt>
                <c:pt idx="6532">
                  <c:v>66102.749085699208</c:v>
                </c:pt>
                <c:pt idx="6533">
                  <c:v>67226.859455587342</c:v>
                </c:pt>
                <c:pt idx="6534">
                  <c:v>55985.755756707396</c:v>
                </c:pt>
                <c:pt idx="6535">
                  <c:v>57109.866126595531</c:v>
                </c:pt>
                <c:pt idx="6536">
                  <c:v>58233.976496483199</c:v>
                </c:pt>
                <c:pt idx="6537">
                  <c:v>59358.086866371334</c:v>
                </c:pt>
                <c:pt idx="6538">
                  <c:v>60482.197236259468</c:v>
                </c:pt>
                <c:pt idx="6539">
                  <c:v>61606.307606147602</c:v>
                </c:pt>
                <c:pt idx="6540">
                  <c:v>62730.417976035271</c:v>
                </c:pt>
                <c:pt idx="6541">
                  <c:v>63854.528345923405</c:v>
                </c:pt>
                <c:pt idx="6542">
                  <c:v>64978.638715811539</c:v>
                </c:pt>
                <c:pt idx="6543">
                  <c:v>66102.749085699208</c:v>
                </c:pt>
                <c:pt idx="6544">
                  <c:v>67226.859455587342</c:v>
                </c:pt>
                <c:pt idx="6545">
                  <c:v>55985.755756707396</c:v>
                </c:pt>
                <c:pt idx="6546">
                  <c:v>57109.866126595531</c:v>
                </c:pt>
                <c:pt idx="6547">
                  <c:v>58233.976496483199</c:v>
                </c:pt>
                <c:pt idx="6548">
                  <c:v>59358.086866371334</c:v>
                </c:pt>
                <c:pt idx="6549">
                  <c:v>60482.197236259468</c:v>
                </c:pt>
                <c:pt idx="6550">
                  <c:v>61606.307606147602</c:v>
                </c:pt>
                <c:pt idx="6551">
                  <c:v>62730.417976035271</c:v>
                </c:pt>
                <c:pt idx="6552">
                  <c:v>63854.528345923405</c:v>
                </c:pt>
                <c:pt idx="6553">
                  <c:v>64978.638715811539</c:v>
                </c:pt>
                <c:pt idx="6554">
                  <c:v>66102.749085699208</c:v>
                </c:pt>
                <c:pt idx="6555">
                  <c:v>67226.859455587342</c:v>
                </c:pt>
                <c:pt idx="6556">
                  <c:v>55985.755756707396</c:v>
                </c:pt>
                <c:pt idx="6557">
                  <c:v>57109.866126595531</c:v>
                </c:pt>
                <c:pt idx="6558">
                  <c:v>58233.976496483199</c:v>
                </c:pt>
                <c:pt idx="6559">
                  <c:v>59358.086866371334</c:v>
                </c:pt>
                <c:pt idx="6560">
                  <c:v>60482.197236259468</c:v>
                </c:pt>
                <c:pt idx="6561">
                  <c:v>61606.307606147602</c:v>
                </c:pt>
                <c:pt idx="6562">
                  <c:v>62730.417976035271</c:v>
                </c:pt>
                <c:pt idx="6563">
                  <c:v>63854.528345923405</c:v>
                </c:pt>
                <c:pt idx="6564">
                  <c:v>64978.638715811539</c:v>
                </c:pt>
                <c:pt idx="6565">
                  <c:v>66102.749085699208</c:v>
                </c:pt>
                <c:pt idx="6566">
                  <c:v>67226.859455587342</c:v>
                </c:pt>
                <c:pt idx="6567">
                  <c:v>55985.755756707396</c:v>
                </c:pt>
                <c:pt idx="6568">
                  <c:v>57109.866126595531</c:v>
                </c:pt>
                <c:pt idx="6569">
                  <c:v>58233.976496483199</c:v>
                </c:pt>
                <c:pt idx="6570">
                  <c:v>59358.086866371334</c:v>
                </c:pt>
                <c:pt idx="6571">
                  <c:v>60482.197236259468</c:v>
                </c:pt>
                <c:pt idx="6572">
                  <c:v>61606.307606147602</c:v>
                </c:pt>
                <c:pt idx="6573">
                  <c:v>62730.417976035271</c:v>
                </c:pt>
                <c:pt idx="6574">
                  <c:v>63854.528345923405</c:v>
                </c:pt>
                <c:pt idx="6575">
                  <c:v>64978.638715811539</c:v>
                </c:pt>
                <c:pt idx="6576">
                  <c:v>66102.749085699208</c:v>
                </c:pt>
                <c:pt idx="6577">
                  <c:v>67226.859455587342</c:v>
                </c:pt>
                <c:pt idx="6578">
                  <c:v>55985.755756707396</c:v>
                </c:pt>
                <c:pt idx="6579">
                  <c:v>57109.866126595531</c:v>
                </c:pt>
                <c:pt idx="6580">
                  <c:v>58233.976496483199</c:v>
                </c:pt>
                <c:pt idx="6581">
                  <c:v>59358.086866371334</c:v>
                </c:pt>
                <c:pt idx="6582">
                  <c:v>60482.197236259468</c:v>
                </c:pt>
                <c:pt idx="6583">
                  <c:v>61606.307606147602</c:v>
                </c:pt>
                <c:pt idx="6584">
                  <c:v>62730.417976035271</c:v>
                </c:pt>
                <c:pt idx="6585">
                  <c:v>63854.528345923405</c:v>
                </c:pt>
                <c:pt idx="6586">
                  <c:v>64978.638715811539</c:v>
                </c:pt>
                <c:pt idx="6587">
                  <c:v>66102.749085699208</c:v>
                </c:pt>
                <c:pt idx="6588">
                  <c:v>67226.859455587342</c:v>
                </c:pt>
                <c:pt idx="6589">
                  <c:v>55985.755756707396</c:v>
                </c:pt>
                <c:pt idx="6590">
                  <c:v>57109.866126595531</c:v>
                </c:pt>
                <c:pt idx="6591">
                  <c:v>58233.976496483199</c:v>
                </c:pt>
                <c:pt idx="6592">
                  <c:v>59358.086866371334</c:v>
                </c:pt>
                <c:pt idx="6593">
                  <c:v>60482.197236259468</c:v>
                </c:pt>
                <c:pt idx="6594">
                  <c:v>61606.307606147602</c:v>
                </c:pt>
                <c:pt idx="6595">
                  <c:v>62730.417976035271</c:v>
                </c:pt>
                <c:pt idx="6596">
                  <c:v>63854.528345923405</c:v>
                </c:pt>
                <c:pt idx="6597">
                  <c:v>64978.638715811539</c:v>
                </c:pt>
                <c:pt idx="6598">
                  <c:v>66102.749085699208</c:v>
                </c:pt>
                <c:pt idx="6599">
                  <c:v>67226.859455587342</c:v>
                </c:pt>
                <c:pt idx="6600">
                  <c:v>55985.755756707396</c:v>
                </c:pt>
                <c:pt idx="6601">
                  <c:v>57109.866126595531</c:v>
                </c:pt>
                <c:pt idx="6602">
                  <c:v>58233.976496483199</c:v>
                </c:pt>
                <c:pt idx="6603">
                  <c:v>59358.086866371334</c:v>
                </c:pt>
                <c:pt idx="6604">
                  <c:v>60482.197236259468</c:v>
                </c:pt>
                <c:pt idx="6605">
                  <c:v>61606.307606147602</c:v>
                </c:pt>
                <c:pt idx="6606">
                  <c:v>62730.417976035271</c:v>
                </c:pt>
                <c:pt idx="6607">
                  <c:v>63854.528345923405</c:v>
                </c:pt>
                <c:pt idx="6608">
                  <c:v>64978.638715811539</c:v>
                </c:pt>
                <c:pt idx="6609">
                  <c:v>66102.749085699208</c:v>
                </c:pt>
                <c:pt idx="6610">
                  <c:v>67226.859455587342</c:v>
                </c:pt>
                <c:pt idx="6611">
                  <c:v>55985.755756707396</c:v>
                </c:pt>
                <c:pt idx="6612">
                  <c:v>57109.866126595531</c:v>
                </c:pt>
                <c:pt idx="6613">
                  <c:v>58233.976496483199</c:v>
                </c:pt>
                <c:pt idx="6614">
                  <c:v>59358.086866371334</c:v>
                </c:pt>
                <c:pt idx="6615">
                  <c:v>60482.197236259468</c:v>
                </c:pt>
                <c:pt idx="6616">
                  <c:v>61606.307606147602</c:v>
                </c:pt>
                <c:pt idx="6617">
                  <c:v>62730.417976035271</c:v>
                </c:pt>
                <c:pt idx="6618">
                  <c:v>63854.528345923405</c:v>
                </c:pt>
                <c:pt idx="6619">
                  <c:v>64978.638715811539</c:v>
                </c:pt>
                <c:pt idx="6620">
                  <c:v>66102.749085699208</c:v>
                </c:pt>
                <c:pt idx="6621">
                  <c:v>67226.859455587342</c:v>
                </c:pt>
                <c:pt idx="6622">
                  <c:v>55985.755756707396</c:v>
                </c:pt>
                <c:pt idx="6623">
                  <c:v>57109.866126595531</c:v>
                </c:pt>
                <c:pt idx="6624">
                  <c:v>58233.976496483199</c:v>
                </c:pt>
                <c:pt idx="6625">
                  <c:v>59358.086866371334</c:v>
                </c:pt>
                <c:pt idx="6626">
                  <c:v>60482.197236259468</c:v>
                </c:pt>
                <c:pt idx="6627">
                  <c:v>61606.307606147602</c:v>
                </c:pt>
                <c:pt idx="6628">
                  <c:v>62730.417976035271</c:v>
                </c:pt>
                <c:pt idx="6629">
                  <c:v>63854.528345923405</c:v>
                </c:pt>
                <c:pt idx="6630">
                  <c:v>64978.638715811539</c:v>
                </c:pt>
                <c:pt idx="6631">
                  <c:v>66102.749085699208</c:v>
                </c:pt>
                <c:pt idx="6632">
                  <c:v>67226.859455587342</c:v>
                </c:pt>
                <c:pt idx="6633">
                  <c:v>55985.755756707396</c:v>
                </c:pt>
                <c:pt idx="6634">
                  <c:v>57109.866126595531</c:v>
                </c:pt>
                <c:pt idx="6635">
                  <c:v>58233.976496483199</c:v>
                </c:pt>
                <c:pt idx="6636">
                  <c:v>59358.086866371334</c:v>
                </c:pt>
                <c:pt idx="6637">
                  <c:v>60482.197236259468</c:v>
                </c:pt>
                <c:pt idx="6638">
                  <c:v>61606.307606147602</c:v>
                </c:pt>
                <c:pt idx="6639">
                  <c:v>62730.417976035271</c:v>
                </c:pt>
                <c:pt idx="6640">
                  <c:v>63854.528345923405</c:v>
                </c:pt>
                <c:pt idx="6641">
                  <c:v>64978.638715811539</c:v>
                </c:pt>
                <c:pt idx="6642">
                  <c:v>66102.749085699208</c:v>
                </c:pt>
                <c:pt idx="6643">
                  <c:v>67226.859455587342</c:v>
                </c:pt>
                <c:pt idx="6644">
                  <c:v>55985.755756707396</c:v>
                </c:pt>
                <c:pt idx="6645">
                  <c:v>57109.866126595531</c:v>
                </c:pt>
                <c:pt idx="6646">
                  <c:v>58233.976496483199</c:v>
                </c:pt>
                <c:pt idx="6647">
                  <c:v>59358.086866371334</c:v>
                </c:pt>
                <c:pt idx="6648">
                  <c:v>60482.197236259468</c:v>
                </c:pt>
                <c:pt idx="6649">
                  <c:v>61606.307606147602</c:v>
                </c:pt>
                <c:pt idx="6650">
                  <c:v>62730.417976035271</c:v>
                </c:pt>
                <c:pt idx="6651">
                  <c:v>63854.528345923405</c:v>
                </c:pt>
                <c:pt idx="6652">
                  <c:v>64978.638715811539</c:v>
                </c:pt>
                <c:pt idx="6653">
                  <c:v>66102.749085699208</c:v>
                </c:pt>
                <c:pt idx="6654">
                  <c:v>67226.859455587342</c:v>
                </c:pt>
                <c:pt idx="6655">
                  <c:v>55985.755756707396</c:v>
                </c:pt>
                <c:pt idx="6656">
                  <c:v>57109.866126595531</c:v>
                </c:pt>
                <c:pt idx="6657">
                  <c:v>58233.976496483199</c:v>
                </c:pt>
                <c:pt idx="6658">
                  <c:v>59358.086866371334</c:v>
                </c:pt>
                <c:pt idx="6659">
                  <c:v>60482.197236259468</c:v>
                </c:pt>
                <c:pt idx="6660">
                  <c:v>61606.307606147602</c:v>
                </c:pt>
                <c:pt idx="6661">
                  <c:v>62730.417976035271</c:v>
                </c:pt>
                <c:pt idx="6662">
                  <c:v>63854.528345923405</c:v>
                </c:pt>
                <c:pt idx="6663">
                  <c:v>64978.638715811539</c:v>
                </c:pt>
                <c:pt idx="6664">
                  <c:v>66102.749085699208</c:v>
                </c:pt>
                <c:pt idx="6665">
                  <c:v>67226.859455587342</c:v>
                </c:pt>
                <c:pt idx="6666">
                  <c:v>55985.755756707396</c:v>
                </c:pt>
                <c:pt idx="6667">
                  <c:v>57109.866126595531</c:v>
                </c:pt>
                <c:pt idx="6668">
                  <c:v>58233.976496483199</c:v>
                </c:pt>
                <c:pt idx="6669">
                  <c:v>59358.086866371334</c:v>
                </c:pt>
                <c:pt idx="6670">
                  <c:v>60482.197236259468</c:v>
                </c:pt>
                <c:pt idx="6671">
                  <c:v>61606.307606147602</c:v>
                </c:pt>
                <c:pt idx="6672">
                  <c:v>62730.417976035271</c:v>
                </c:pt>
                <c:pt idx="6673">
                  <c:v>63854.528345923405</c:v>
                </c:pt>
                <c:pt idx="6674">
                  <c:v>64978.638715811539</c:v>
                </c:pt>
                <c:pt idx="6675">
                  <c:v>66102.749085699208</c:v>
                </c:pt>
                <c:pt idx="6676">
                  <c:v>67226.859455587342</c:v>
                </c:pt>
                <c:pt idx="6677">
                  <c:v>55985.755756707396</c:v>
                </c:pt>
                <c:pt idx="6678">
                  <c:v>57109.866126595531</c:v>
                </c:pt>
                <c:pt idx="6679">
                  <c:v>58233.976496483199</c:v>
                </c:pt>
                <c:pt idx="6680">
                  <c:v>59358.086866371334</c:v>
                </c:pt>
                <c:pt idx="6681">
                  <c:v>60482.197236259468</c:v>
                </c:pt>
                <c:pt idx="6682">
                  <c:v>61606.307606147602</c:v>
                </c:pt>
                <c:pt idx="6683">
                  <c:v>62730.417976035271</c:v>
                </c:pt>
                <c:pt idx="6684">
                  <c:v>63854.528345923405</c:v>
                </c:pt>
                <c:pt idx="6685">
                  <c:v>64978.638715811539</c:v>
                </c:pt>
                <c:pt idx="6686">
                  <c:v>66102.749085699208</c:v>
                </c:pt>
                <c:pt idx="6687">
                  <c:v>67226.859455587342</c:v>
                </c:pt>
                <c:pt idx="6688">
                  <c:v>55985.755756707396</c:v>
                </c:pt>
                <c:pt idx="6689">
                  <c:v>57109.866126595531</c:v>
                </c:pt>
                <c:pt idx="6690">
                  <c:v>58233.976496483199</c:v>
                </c:pt>
                <c:pt idx="6691">
                  <c:v>59358.086866371334</c:v>
                </c:pt>
                <c:pt idx="6692">
                  <c:v>60482.197236259468</c:v>
                </c:pt>
                <c:pt idx="6693">
                  <c:v>61606.307606147602</c:v>
                </c:pt>
                <c:pt idx="6694">
                  <c:v>62730.417976035271</c:v>
                </c:pt>
                <c:pt idx="6695">
                  <c:v>63854.528345923405</c:v>
                </c:pt>
                <c:pt idx="6696">
                  <c:v>64978.638715811539</c:v>
                </c:pt>
                <c:pt idx="6697">
                  <c:v>66102.749085699208</c:v>
                </c:pt>
                <c:pt idx="6698">
                  <c:v>67226.859455587342</c:v>
                </c:pt>
                <c:pt idx="6699">
                  <c:v>55985.755756707396</c:v>
                </c:pt>
                <c:pt idx="6700">
                  <c:v>57109.866126595531</c:v>
                </c:pt>
                <c:pt idx="6701">
                  <c:v>58233.976496483199</c:v>
                </c:pt>
                <c:pt idx="6702">
                  <c:v>59358.086866371334</c:v>
                </c:pt>
                <c:pt idx="6703">
                  <c:v>60482.197236259468</c:v>
                </c:pt>
                <c:pt idx="6704">
                  <c:v>61606.307606147602</c:v>
                </c:pt>
                <c:pt idx="6705">
                  <c:v>62730.417976035271</c:v>
                </c:pt>
                <c:pt idx="6706">
                  <c:v>63854.528345923405</c:v>
                </c:pt>
                <c:pt idx="6707">
                  <c:v>64978.638715811539</c:v>
                </c:pt>
                <c:pt idx="6708">
                  <c:v>66102.749085699208</c:v>
                </c:pt>
                <c:pt idx="6709">
                  <c:v>67226.859455587342</c:v>
                </c:pt>
                <c:pt idx="6710">
                  <c:v>55985.755756707396</c:v>
                </c:pt>
                <c:pt idx="6711">
                  <c:v>57109.866126595531</c:v>
                </c:pt>
                <c:pt idx="6712">
                  <c:v>58233.976496483199</c:v>
                </c:pt>
                <c:pt idx="6713">
                  <c:v>59358.086866371334</c:v>
                </c:pt>
                <c:pt idx="6714">
                  <c:v>60482.197236259468</c:v>
                </c:pt>
                <c:pt idx="6715">
                  <c:v>61606.307606147602</c:v>
                </c:pt>
                <c:pt idx="6716">
                  <c:v>62730.417976035271</c:v>
                </c:pt>
                <c:pt idx="6717">
                  <c:v>63854.528345923405</c:v>
                </c:pt>
                <c:pt idx="6718">
                  <c:v>64978.638715811539</c:v>
                </c:pt>
                <c:pt idx="6719">
                  <c:v>66102.749085699208</c:v>
                </c:pt>
                <c:pt idx="6720">
                  <c:v>67226.859455587342</c:v>
                </c:pt>
                <c:pt idx="6721">
                  <c:v>55985.755756707396</c:v>
                </c:pt>
                <c:pt idx="6722">
                  <c:v>57109.866126595531</c:v>
                </c:pt>
                <c:pt idx="6723">
                  <c:v>58233.976496483199</c:v>
                </c:pt>
                <c:pt idx="6724">
                  <c:v>59358.086866371334</c:v>
                </c:pt>
                <c:pt idx="6725">
                  <c:v>60482.197236259468</c:v>
                </c:pt>
                <c:pt idx="6726">
                  <c:v>61606.307606147602</c:v>
                </c:pt>
                <c:pt idx="6727">
                  <c:v>62730.417976035271</c:v>
                </c:pt>
                <c:pt idx="6728">
                  <c:v>63854.528345923405</c:v>
                </c:pt>
                <c:pt idx="6729">
                  <c:v>64978.638715811539</c:v>
                </c:pt>
                <c:pt idx="6730">
                  <c:v>66102.749085699208</c:v>
                </c:pt>
                <c:pt idx="6731">
                  <c:v>67226.859455587342</c:v>
                </c:pt>
                <c:pt idx="6732">
                  <c:v>55985.755756707396</c:v>
                </c:pt>
                <c:pt idx="6733">
                  <c:v>57109.866126595531</c:v>
                </c:pt>
                <c:pt idx="6734">
                  <c:v>58233.976496483199</c:v>
                </c:pt>
                <c:pt idx="6735">
                  <c:v>59358.086866371334</c:v>
                </c:pt>
                <c:pt idx="6736">
                  <c:v>60482.197236259468</c:v>
                </c:pt>
                <c:pt idx="6737">
                  <c:v>61606.307606147602</c:v>
                </c:pt>
                <c:pt idx="6738">
                  <c:v>62730.417976035271</c:v>
                </c:pt>
                <c:pt idx="6739">
                  <c:v>63854.528345923405</c:v>
                </c:pt>
                <c:pt idx="6740">
                  <c:v>64978.638715811539</c:v>
                </c:pt>
                <c:pt idx="6741">
                  <c:v>66102.749085699208</c:v>
                </c:pt>
                <c:pt idx="6742">
                  <c:v>67226.859455587342</c:v>
                </c:pt>
                <c:pt idx="6743">
                  <c:v>55985.755756707396</c:v>
                </c:pt>
                <c:pt idx="6744">
                  <c:v>57109.866126595531</c:v>
                </c:pt>
                <c:pt idx="6745">
                  <c:v>58233.976496483199</c:v>
                </c:pt>
                <c:pt idx="6746">
                  <c:v>59358.086866371334</c:v>
                </c:pt>
                <c:pt idx="6747">
                  <c:v>60482.197236259468</c:v>
                </c:pt>
                <c:pt idx="6748">
                  <c:v>61606.307606147602</c:v>
                </c:pt>
                <c:pt idx="6749">
                  <c:v>62730.417976035271</c:v>
                </c:pt>
                <c:pt idx="6750">
                  <c:v>63854.528345923405</c:v>
                </c:pt>
                <c:pt idx="6751">
                  <c:v>64978.638715811539</c:v>
                </c:pt>
                <c:pt idx="6752">
                  <c:v>66102.749085699208</c:v>
                </c:pt>
                <c:pt idx="6753">
                  <c:v>67226.859455587342</c:v>
                </c:pt>
                <c:pt idx="6754">
                  <c:v>55985.755756707396</c:v>
                </c:pt>
                <c:pt idx="6755">
                  <c:v>57109.866126595531</c:v>
                </c:pt>
                <c:pt idx="6756">
                  <c:v>58233.976496483199</c:v>
                </c:pt>
                <c:pt idx="6757">
                  <c:v>59358.086866371334</c:v>
                </c:pt>
                <c:pt idx="6758">
                  <c:v>60482.197236259468</c:v>
                </c:pt>
                <c:pt idx="6759">
                  <c:v>61606.307606147602</c:v>
                </c:pt>
                <c:pt idx="6760">
                  <c:v>62730.417976035271</c:v>
                </c:pt>
                <c:pt idx="6761">
                  <c:v>63854.528345923405</c:v>
                </c:pt>
                <c:pt idx="6762">
                  <c:v>64978.638715811539</c:v>
                </c:pt>
                <c:pt idx="6763">
                  <c:v>66102.749085699208</c:v>
                </c:pt>
                <c:pt idx="6764">
                  <c:v>67226.859455587342</c:v>
                </c:pt>
                <c:pt idx="6765">
                  <c:v>55985.755756707396</c:v>
                </c:pt>
                <c:pt idx="6766">
                  <c:v>57109.866126595531</c:v>
                </c:pt>
                <c:pt idx="6767">
                  <c:v>58233.976496483199</c:v>
                </c:pt>
                <c:pt idx="6768">
                  <c:v>59358.086866371334</c:v>
                </c:pt>
                <c:pt idx="6769">
                  <c:v>60482.197236259468</c:v>
                </c:pt>
                <c:pt idx="6770">
                  <c:v>61606.307606147602</c:v>
                </c:pt>
                <c:pt idx="6771">
                  <c:v>62730.417976035271</c:v>
                </c:pt>
                <c:pt idx="6772">
                  <c:v>63854.528345923405</c:v>
                </c:pt>
                <c:pt idx="6773">
                  <c:v>64978.638715811539</c:v>
                </c:pt>
                <c:pt idx="6774">
                  <c:v>66102.749085699208</c:v>
                </c:pt>
                <c:pt idx="6775">
                  <c:v>67226.859455587342</c:v>
                </c:pt>
                <c:pt idx="6776">
                  <c:v>55985.755756707396</c:v>
                </c:pt>
                <c:pt idx="6777">
                  <c:v>57109.866126595531</c:v>
                </c:pt>
                <c:pt idx="6778">
                  <c:v>58233.976496483199</c:v>
                </c:pt>
                <c:pt idx="6779">
                  <c:v>59358.086866371334</c:v>
                </c:pt>
                <c:pt idx="6780">
                  <c:v>60482.197236259468</c:v>
                </c:pt>
                <c:pt idx="6781">
                  <c:v>61606.307606147602</c:v>
                </c:pt>
                <c:pt idx="6782">
                  <c:v>62730.417976035271</c:v>
                </c:pt>
                <c:pt idx="6783">
                  <c:v>63854.528345923405</c:v>
                </c:pt>
                <c:pt idx="6784">
                  <c:v>64978.638715811539</c:v>
                </c:pt>
                <c:pt idx="6785">
                  <c:v>66102.749085699208</c:v>
                </c:pt>
                <c:pt idx="6786">
                  <c:v>67226.859455587342</c:v>
                </c:pt>
                <c:pt idx="6787">
                  <c:v>55985.755756707396</c:v>
                </c:pt>
                <c:pt idx="6788">
                  <c:v>57109.866126595531</c:v>
                </c:pt>
                <c:pt idx="6789">
                  <c:v>58233.976496483199</c:v>
                </c:pt>
                <c:pt idx="6790">
                  <c:v>59358.086866371334</c:v>
                </c:pt>
                <c:pt idx="6791">
                  <c:v>60482.197236259468</c:v>
                </c:pt>
                <c:pt idx="6792">
                  <c:v>61606.307606147602</c:v>
                </c:pt>
                <c:pt idx="6793">
                  <c:v>62730.417976035271</c:v>
                </c:pt>
                <c:pt idx="6794">
                  <c:v>63854.528345923405</c:v>
                </c:pt>
                <c:pt idx="6795">
                  <c:v>64978.638715811539</c:v>
                </c:pt>
                <c:pt idx="6796">
                  <c:v>66102.749085699208</c:v>
                </c:pt>
                <c:pt idx="6797">
                  <c:v>67226.859455587342</c:v>
                </c:pt>
                <c:pt idx="6798">
                  <c:v>55985.755756707396</c:v>
                </c:pt>
                <c:pt idx="6799">
                  <c:v>57109.866126595531</c:v>
                </c:pt>
                <c:pt idx="6800">
                  <c:v>58233.976496483199</c:v>
                </c:pt>
                <c:pt idx="6801">
                  <c:v>59358.086866371334</c:v>
                </c:pt>
                <c:pt idx="6802">
                  <c:v>60482.197236259468</c:v>
                </c:pt>
                <c:pt idx="6803">
                  <c:v>61606.307606147602</c:v>
                </c:pt>
                <c:pt idx="6804">
                  <c:v>62730.417976035271</c:v>
                </c:pt>
                <c:pt idx="6805">
                  <c:v>63854.528345923405</c:v>
                </c:pt>
                <c:pt idx="6806">
                  <c:v>64978.638715811539</c:v>
                </c:pt>
                <c:pt idx="6807">
                  <c:v>66102.749085699208</c:v>
                </c:pt>
                <c:pt idx="6808">
                  <c:v>67226.859455587342</c:v>
                </c:pt>
                <c:pt idx="6809">
                  <c:v>55985.755756707396</c:v>
                </c:pt>
                <c:pt idx="6810">
                  <c:v>57109.866126595531</c:v>
                </c:pt>
                <c:pt idx="6811">
                  <c:v>58233.976496483199</c:v>
                </c:pt>
                <c:pt idx="6812">
                  <c:v>59358.086866371334</c:v>
                </c:pt>
                <c:pt idx="6813">
                  <c:v>60482.197236259468</c:v>
                </c:pt>
                <c:pt idx="6814">
                  <c:v>61606.307606147602</c:v>
                </c:pt>
                <c:pt idx="6815">
                  <c:v>62730.417976035271</c:v>
                </c:pt>
                <c:pt idx="6816">
                  <c:v>63854.528345923405</c:v>
                </c:pt>
                <c:pt idx="6817">
                  <c:v>64978.638715811539</c:v>
                </c:pt>
                <c:pt idx="6818">
                  <c:v>66102.749085699208</c:v>
                </c:pt>
                <c:pt idx="6819">
                  <c:v>67226.859455587342</c:v>
                </c:pt>
                <c:pt idx="6820">
                  <c:v>55985.755756707396</c:v>
                </c:pt>
                <c:pt idx="6821">
                  <c:v>57109.866126595531</c:v>
                </c:pt>
                <c:pt idx="6822">
                  <c:v>58233.976496483199</c:v>
                </c:pt>
                <c:pt idx="6823">
                  <c:v>59358.086866371334</c:v>
                </c:pt>
                <c:pt idx="6824">
                  <c:v>60482.197236259468</c:v>
                </c:pt>
                <c:pt idx="6825">
                  <c:v>61606.307606147602</c:v>
                </c:pt>
                <c:pt idx="6826">
                  <c:v>62730.417976035271</c:v>
                </c:pt>
                <c:pt idx="6827">
                  <c:v>63854.528345923405</c:v>
                </c:pt>
                <c:pt idx="6828">
                  <c:v>64978.638715811539</c:v>
                </c:pt>
                <c:pt idx="6829">
                  <c:v>66102.749085699208</c:v>
                </c:pt>
                <c:pt idx="6830">
                  <c:v>67226.859455587342</c:v>
                </c:pt>
                <c:pt idx="6831">
                  <c:v>55985.755756707396</c:v>
                </c:pt>
                <c:pt idx="6832">
                  <c:v>57109.866126595531</c:v>
                </c:pt>
                <c:pt idx="6833">
                  <c:v>58233.976496483199</c:v>
                </c:pt>
                <c:pt idx="6834">
                  <c:v>59358.086866371334</c:v>
                </c:pt>
                <c:pt idx="6835">
                  <c:v>60482.197236259468</c:v>
                </c:pt>
                <c:pt idx="6836">
                  <c:v>61606.307606147602</c:v>
                </c:pt>
                <c:pt idx="6837">
                  <c:v>62730.417976035271</c:v>
                </c:pt>
                <c:pt idx="6838">
                  <c:v>63854.528345923405</c:v>
                </c:pt>
                <c:pt idx="6839">
                  <c:v>64978.638715811539</c:v>
                </c:pt>
                <c:pt idx="6840">
                  <c:v>66102.749085699208</c:v>
                </c:pt>
                <c:pt idx="6841">
                  <c:v>67226.859455587342</c:v>
                </c:pt>
                <c:pt idx="6842">
                  <c:v>55985.755756707396</c:v>
                </c:pt>
                <c:pt idx="6843">
                  <c:v>57109.866126595531</c:v>
                </c:pt>
                <c:pt idx="6844">
                  <c:v>58233.976496483199</c:v>
                </c:pt>
                <c:pt idx="6845">
                  <c:v>59358.086866371334</c:v>
                </c:pt>
                <c:pt idx="6846">
                  <c:v>60482.197236259468</c:v>
                </c:pt>
                <c:pt idx="6847">
                  <c:v>61606.307606147602</c:v>
                </c:pt>
                <c:pt idx="6848">
                  <c:v>62730.417976035271</c:v>
                </c:pt>
                <c:pt idx="6849">
                  <c:v>63854.528345923405</c:v>
                </c:pt>
                <c:pt idx="6850">
                  <c:v>64978.638715811539</c:v>
                </c:pt>
                <c:pt idx="6851">
                  <c:v>66102.749085699208</c:v>
                </c:pt>
                <c:pt idx="6852">
                  <c:v>67226.859455587342</c:v>
                </c:pt>
                <c:pt idx="6853">
                  <c:v>55985.755756707396</c:v>
                </c:pt>
                <c:pt idx="6854">
                  <c:v>57109.866126595531</c:v>
                </c:pt>
                <c:pt idx="6855">
                  <c:v>58233.976496483199</c:v>
                </c:pt>
                <c:pt idx="6856">
                  <c:v>59358.086866371334</c:v>
                </c:pt>
                <c:pt idx="6857">
                  <c:v>60482.197236259468</c:v>
                </c:pt>
                <c:pt idx="6858">
                  <c:v>61606.307606147602</c:v>
                </c:pt>
                <c:pt idx="6859">
                  <c:v>62730.417976035271</c:v>
                </c:pt>
                <c:pt idx="6860">
                  <c:v>63854.528345923405</c:v>
                </c:pt>
                <c:pt idx="6861">
                  <c:v>64978.638715811539</c:v>
                </c:pt>
                <c:pt idx="6862">
                  <c:v>66102.749085699208</c:v>
                </c:pt>
                <c:pt idx="6863">
                  <c:v>67226.859455587342</c:v>
                </c:pt>
                <c:pt idx="6864">
                  <c:v>55985.755756707396</c:v>
                </c:pt>
                <c:pt idx="6865">
                  <c:v>57109.866126595531</c:v>
                </c:pt>
                <c:pt idx="6866">
                  <c:v>58233.976496483199</c:v>
                </c:pt>
                <c:pt idx="6867">
                  <c:v>59358.086866371334</c:v>
                </c:pt>
                <c:pt idx="6868">
                  <c:v>60482.197236259468</c:v>
                </c:pt>
                <c:pt idx="6869">
                  <c:v>61606.307606147602</c:v>
                </c:pt>
                <c:pt idx="6870">
                  <c:v>62730.417976035271</c:v>
                </c:pt>
                <c:pt idx="6871">
                  <c:v>63854.528345923405</c:v>
                </c:pt>
                <c:pt idx="6872">
                  <c:v>64978.638715811539</c:v>
                </c:pt>
                <c:pt idx="6873">
                  <c:v>66102.749085699208</c:v>
                </c:pt>
                <c:pt idx="6874">
                  <c:v>67226.859455587342</c:v>
                </c:pt>
                <c:pt idx="6875">
                  <c:v>55985.755756707396</c:v>
                </c:pt>
                <c:pt idx="6876">
                  <c:v>57109.866126595531</c:v>
                </c:pt>
                <c:pt idx="6877">
                  <c:v>58233.976496483199</c:v>
                </c:pt>
                <c:pt idx="6878">
                  <c:v>59358.086866371334</c:v>
                </c:pt>
                <c:pt idx="6879">
                  <c:v>60482.197236259468</c:v>
                </c:pt>
                <c:pt idx="6880">
                  <c:v>61606.307606147602</c:v>
                </c:pt>
                <c:pt idx="6881">
                  <c:v>62730.417976035271</c:v>
                </c:pt>
                <c:pt idx="6882">
                  <c:v>63854.528345923405</c:v>
                </c:pt>
                <c:pt idx="6883">
                  <c:v>64978.638715811539</c:v>
                </c:pt>
                <c:pt idx="6884">
                  <c:v>66102.749085699208</c:v>
                </c:pt>
                <c:pt idx="6885">
                  <c:v>67226.859455587342</c:v>
                </c:pt>
                <c:pt idx="6886">
                  <c:v>55985.755756707396</c:v>
                </c:pt>
                <c:pt idx="6887">
                  <c:v>57109.866126595531</c:v>
                </c:pt>
                <c:pt idx="6888">
                  <c:v>58233.976496483199</c:v>
                </c:pt>
                <c:pt idx="6889">
                  <c:v>59358.086866371334</c:v>
                </c:pt>
                <c:pt idx="6890">
                  <c:v>60482.197236259468</c:v>
                </c:pt>
                <c:pt idx="6891">
                  <c:v>61606.307606147602</c:v>
                </c:pt>
                <c:pt idx="6892">
                  <c:v>62730.417976035271</c:v>
                </c:pt>
                <c:pt idx="6893">
                  <c:v>63854.528345923405</c:v>
                </c:pt>
                <c:pt idx="6894">
                  <c:v>64978.638715811539</c:v>
                </c:pt>
                <c:pt idx="6895">
                  <c:v>66102.749085699208</c:v>
                </c:pt>
                <c:pt idx="6896">
                  <c:v>67226.859455587342</c:v>
                </c:pt>
                <c:pt idx="6897">
                  <c:v>55985.755756707396</c:v>
                </c:pt>
                <c:pt idx="6898">
                  <c:v>57109.866126595531</c:v>
                </c:pt>
                <c:pt idx="6899">
                  <c:v>58233.976496483199</c:v>
                </c:pt>
                <c:pt idx="6900">
                  <c:v>59358.086866371334</c:v>
                </c:pt>
                <c:pt idx="6901">
                  <c:v>60482.197236259468</c:v>
                </c:pt>
                <c:pt idx="6902">
                  <c:v>61606.307606147602</c:v>
                </c:pt>
                <c:pt idx="6903">
                  <c:v>62730.417976035271</c:v>
                </c:pt>
                <c:pt idx="6904">
                  <c:v>63854.528345923405</c:v>
                </c:pt>
                <c:pt idx="6905">
                  <c:v>64978.638715811539</c:v>
                </c:pt>
                <c:pt idx="6906">
                  <c:v>66102.749085699208</c:v>
                </c:pt>
                <c:pt idx="6907">
                  <c:v>67226.859455587342</c:v>
                </c:pt>
                <c:pt idx="6908">
                  <c:v>55985.755756707396</c:v>
                </c:pt>
                <c:pt idx="6909">
                  <c:v>57109.866126595531</c:v>
                </c:pt>
                <c:pt idx="6910">
                  <c:v>58233.976496483199</c:v>
                </c:pt>
                <c:pt idx="6911">
                  <c:v>59358.086866371334</c:v>
                </c:pt>
                <c:pt idx="6912">
                  <c:v>60482.197236259468</c:v>
                </c:pt>
                <c:pt idx="6913">
                  <c:v>61606.307606147602</c:v>
                </c:pt>
                <c:pt idx="6914">
                  <c:v>62730.417976035271</c:v>
                </c:pt>
                <c:pt idx="6915">
                  <c:v>63854.528345923405</c:v>
                </c:pt>
                <c:pt idx="6916">
                  <c:v>64978.638715811539</c:v>
                </c:pt>
                <c:pt idx="6917">
                  <c:v>66102.749085699208</c:v>
                </c:pt>
                <c:pt idx="6918">
                  <c:v>67226.859455587342</c:v>
                </c:pt>
                <c:pt idx="6919">
                  <c:v>55985.755756707396</c:v>
                </c:pt>
                <c:pt idx="6920">
                  <c:v>57109.866126595531</c:v>
                </c:pt>
                <c:pt idx="6921">
                  <c:v>58233.976496483199</c:v>
                </c:pt>
                <c:pt idx="6922">
                  <c:v>59358.086866371334</c:v>
                </c:pt>
                <c:pt idx="6923">
                  <c:v>60482.197236259468</c:v>
                </c:pt>
                <c:pt idx="6924">
                  <c:v>61606.307606147602</c:v>
                </c:pt>
                <c:pt idx="6925">
                  <c:v>62730.417976035271</c:v>
                </c:pt>
                <c:pt idx="6926">
                  <c:v>63854.528345923405</c:v>
                </c:pt>
                <c:pt idx="6927">
                  <c:v>64978.638715811539</c:v>
                </c:pt>
                <c:pt idx="6928">
                  <c:v>66102.749085699208</c:v>
                </c:pt>
                <c:pt idx="6929">
                  <c:v>67226.859455587342</c:v>
                </c:pt>
                <c:pt idx="6930">
                  <c:v>55985.755756707396</c:v>
                </c:pt>
                <c:pt idx="6931">
                  <c:v>57109.866126595531</c:v>
                </c:pt>
                <c:pt idx="6932">
                  <c:v>58233.976496483199</c:v>
                </c:pt>
                <c:pt idx="6933">
                  <c:v>59358.086866371334</c:v>
                </c:pt>
                <c:pt idx="6934">
                  <c:v>60482.197236259468</c:v>
                </c:pt>
                <c:pt idx="6935">
                  <c:v>61606.307606147602</c:v>
                </c:pt>
                <c:pt idx="6936">
                  <c:v>62730.417976035271</c:v>
                </c:pt>
                <c:pt idx="6937">
                  <c:v>63854.528345923405</c:v>
                </c:pt>
                <c:pt idx="6938">
                  <c:v>64978.638715811539</c:v>
                </c:pt>
                <c:pt idx="6939">
                  <c:v>66102.749085699208</c:v>
                </c:pt>
                <c:pt idx="6940">
                  <c:v>67226.859455587342</c:v>
                </c:pt>
                <c:pt idx="6941">
                  <c:v>55985.755756707396</c:v>
                </c:pt>
                <c:pt idx="6942">
                  <c:v>57109.866126595531</c:v>
                </c:pt>
                <c:pt idx="6943">
                  <c:v>58233.976496483199</c:v>
                </c:pt>
                <c:pt idx="6944">
                  <c:v>59358.086866371334</c:v>
                </c:pt>
                <c:pt idx="6945">
                  <c:v>60482.197236259468</c:v>
                </c:pt>
                <c:pt idx="6946">
                  <c:v>61606.307606147602</c:v>
                </c:pt>
                <c:pt idx="6947">
                  <c:v>62730.417976035271</c:v>
                </c:pt>
                <c:pt idx="6948">
                  <c:v>63854.528345923405</c:v>
                </c:pt>
                <c:pt idx="6949">
                  <c:v>64978.638715811539</c:v>
                </c:pt>
                <c:pt idx="6950">
                  <c:v>66102.749085699208</c:v>
                </c:pt>
                <c:pt idx="6951">
                  <c:v>67226.859455587342</c:v>
                </c:pt>
                <c:pt idx="6952">
                  <c:v>55985.755756707396</c:v>
                </c:pt>
                <c:pt idx="6953">
                  <c:v>57109.866126595531</c:v>
                </c:pt>
                <c:pt idx="6954">
                  <c:v>58233.976496483199</c:v>
                </c:pt>
                <c:pt idx="6955">
                  <c:v>59358.086866371334</c:v>
                </c:pt>
                <c:pt idx="6956">
                  <c:v>60482.197236259468</c:v>
                </c:pt>
                <c:pt idx="6957">
                  <c:v>61606.307606147602</c:v>
                </c:pt>
                <c:pt idx="6958">
                  <c:v>62730.417976035271</c:v>
                </c:pt>
                <c:pt idx="6959">
                  <c:v>63854.528345923405</c:v>
                </c:pt>
                <c:pt idx="6960">
                  <c:v>64978.638715811539</c:v>
                </c:pt>
                <c:pt idx="6961">
                  <c:v>66102.749085699208</c:v>
                </c:pt>
                <c:pt idx="6962">
                  <c:v>67226.859455587342</c:v>
                </c:pt>
                <c:pt idx="6963">
                  <c:v>55985.755756707396</c:v>
                </c:pt>
                <c:pt idx="6964">
                  <c:v>57109.866126595531</c:v>
                </c:pt>
                <c:pt idx="6965">
                  <c:v>58233.976496483199</c:v>
                </c:pt>
                <c:pt idx="6966">
                  <c:v>59358.086866371334</c:v>
                </c:pt>
                <c:pt idx="6967">
                  <c:v>60482.197236259468</c:v>
                </c:pt>
                <c:pt idx="6968">
                  <c:v>61606.307606147602</c:v>
                </c:pt>
                <c:pt idx="6969">
                  <c:v>62730.417976035271</c:v>
                </c:pt>
                <c:pt idx="6970">
                  <c:v>63854.528345923405</c:v>
                </c:pt>
                <c:pt idx="6971">
                  <c:v>64978.638715811539</c:v>
                </c:pt>
                <c:pt idx="6972">
                  <c:v>66102.749085699208</c:v>
                </c:pt>
                <c:pt idx="6973">
                  <c:v>67226.859455587342</c:v>
                </c:pt>
                <c:pt idx="6974">
                  <c:v>55985.755756707396</c:v>
                </c:pt>
                <c:pt idx="6975">
                  <c:v>57109.866126595531</c:v>
                </c:pt>
                <c:pt idx="6976">
                  <c:v>58233.976496483199</c:v>
                </c:pt>
                <c:pt idx="6977">
                  <c:v>59358.086866371334</c:v>
                </c:pt>
                <c:pt idx="6978">
                  <c:v>60482.197236259468</c:v>
                </c:pt>
                <c:pt idx="6979">
                  <c:v>61606.307606147602</c:v>
                </c:pt>
                <c:pt idx="6980">
                  <c:v>62730.417976035271</c:v>
                </c:pt>
                <c:pt idx="6981">
                  <c:v>63854.528345923405</c:v>
                </c:pt>
                <c:pt idx="6982">
                  <c:v>64978.638715811539</c:v>
                </c:pt>
                <c:pt idx="6983">
                  <c:v>66102.749085699208</c:v>
                </c:pt>
                <c:pt idx="6984">
                  <c:v>67226.859455587342</c:v>
                </c:pt>
                <c:pt idx="6985">
                  <c:v>55985.755756707396</c:v>
                </c:pt>
                <c:pt idx="6986">
                  <c:v>57109.866126595531</c:v>
                </c:pt>
                <c:pt idx="6987">
                  <c:v>58233.976496483199</c:v>
                </c:pt>
                <c:pt idx="6988">
                  <c:v>59358.086866371334</c:v>
                </c:pt>
                <c:pt idx="6989">
                  <c:v>60482.197236259468</c:v>
                </c:pt>
                <c:pt idx="6990">
                  <c:v>61606.307606147602</c:v>
                </c:pt>
                <c:pt idx="6991">
                  <c:v>62730.417976035271</c:v>
                </c:pt>
                <c:pt idx="6992">
                  <c:v>63854.528345923405</c:v>
                </c:pt>
                <c:pt idx="6993">
                  <c:v>64978.638715811539</c:v>
                </c:pt>
                <c:pt idx="6994">
                  <c:v>66102.749085699208</c:v>
                </c:pt>
                <c:pt idx="6995">
                  <c:v>67226.859455587342</c:v>
                </c:pt>
                <c:pt idx="6996">
                  <c:v>55985.755756707396</c:v>
                </c:pt>
                <c:pt idx="6997">
                  <c:v>57109.866126595531</c:v>
                </c:pt>
                <c:pt idx="6998">
                  <c:v>58233.976496483199</c:v>
                </c:pt>
                <c:pt idx="6999">
                  <c:v>59358.086866371334</c:v>
                </c:pt>
                <c:pt idx="7000">
                  <c:v>60482.197236259468</c:v>
                </c:pt>
                <c:pt idx="7001">
                  <c:v>61606.307606147602</c:v>
                </c:pt>
                <c:pt idx="7002">
                  <c:v>62730.417976035271</c:v>
                </c:pt>
                <c:pt idx="7003">
                  <c:v>63854.528345923405</c:v>
                </c:pt>
                <c:pt idx="7004">
                  <c:v>64978.638715811539</c:v>
                </c:pt>
                <c:pt idx="7005">
                  <c:v>66102.749085699208</c:v>
                </c:pt>
                <c:pt idx="7006">
                  <c:v>67226.859455587342</c:v>
                </c:pt>
                <c:pt idx="7007">
                  <c:v>55985.755756707396</c:v>
                </c:pt>
                <c:pt idx="7008">
                  <c:v>57109.866126595531</c:v>
                </c:pt>
                <c:pt idx="7009">
                  <c:v>58233.976496483199</c:v>
                </c:pt>
                <c:pt idx="7010">
                  <c:v>59358.086866371334</c:v>
                </c:pt>
                <c:pt idx="7011">
                  <c:v>60482.197236259468</c:v>
                </c:pt>
                <c:pt idx="7012">
                  <c:v>61606.307606147602</c:v>
                </c:pt>
                <c:pt idx="7013">
                  <c:v>62730.417976035271</c:v>
                </c:pt>
                <c:pt idx="7014">
                  <c:v>63854.528345923405</c:v>
                </c:pt>
                <c:pt idx="7015">
                  <c:v>64978.638715811539</c:v>
                </c:pt>
                <c:pt idx="7016">
                  <c:v>66102.749085699208</c:v>
                </c:pt>
                <c:pt idx="7017">
                  <c:v>67226.859455587342</c:v>
                </c:pt>
                <c:pt idx="7018">
                  <c:v>55985.755756707396</c:v>
                </c:pt>
                <c:pt idx="7019">
                  <c:v>57109.866126595531</c:v>
                </c:pt>
                <c:pt idx="7020">
                  <c:v>58233.976496483199</c:v>
                </c:pt>
                <c:pt idx="7021">
                  <c:v>59358.086866371334</c:v>
                </c:pt>
                <c:pt idx="7022">
                  <c:v>60482.197236259468</c:v>
                </c:pt>
                <c:pt idx="7023">
                  <c:v>61606.307606147602</c:v>
                </c:pt>
                <c:pt idx="7024">
                  <c:v>62730.417976035271</c:v>
                </c:pt>
                <c:pt idx="7025">
                  <c:v>63854.528345923405</c:v>
                </c:pt>
                <c:pt idx="7026">
                  <c:v>64978.638715811539</c:v>
                </c:pt>
                <c:pt idx="7027">
                  <c:v>66102.749085699208</c:v>
                </c:pt>
                <c:pt idx="7028">
                  <c:v>67226.859455587342</c:v>
                </c:pt>
                <c:pt idx="7029">
                  <c:v>55985.755756707396</c:v>
                </c:pt>
                <c:pt idx="7030">
                  <c:v>57109.866126595531</c:v>
                </c:pt>
                <c:pt idx="7031">
                  <c:v>58233.976496483199</c:v>
                </c:pt>
                <c:pt idx="7032">
                  <c:v>59358.086866371334</c:v>
                </c:pt>
                <c:pt idx="7033">
                  <c:v>60482.197236259468</c:v>
                </c:pt>
                <c:pt idx="7034">
                  <c:v>61606.307606147602</c:v>
                </c:pt>
                <c:pt idx="7035">
                  <c:v>62730.417976035271</c:v>
                </c:pt>
                <c:pt idx="7036">
                  <c:v>63854.528345923405</c:v>
                </c:pt>
                <c:pt idx="7037">
                  <c:v>64978.638715811539</c:v>
                </c:pt>
                <c:pt idx="7038">
                  <c:v>66102.749085699208</c:v>
                </c:pt>
                <c:pt idx="7039">
                  <c:v>67226.859455587342</c:v>
                </c:pt>
                <c:pt idx="7040">
                  <c:v>55985.755756707396</c:v>
                </c:pt>
                <c:pt idx="7041">
                  <c:v>57109.866126595531</c:v>
                </c:pt>
                <c:pt idx="7042">
                  <c:v>58233.976496483199</c:v>
                </c:pt>
                <c:pt idx="7043">
                  <c:v>59358.086866371334</c:v>
                </c:pt>
                <c:pt idx="7044">
                  <c:v>60482.197236259468</c:v>
                </c:pt>
                <c:pt idx="7045">
                  <c:v>61606.307606147602</c:v>
                </c:pt>
                <c:pt idx="7046">
                  <c:v>62730.417976035271</c:v>
                </c:pt>
                <c:pt idx="7047">
                  <c:v>63854.528345923405</c:v>
                </c:pt>
                <c:pt idx="7048">
                  <c:v>64978.638715811539</c:v>
                </c:pt>
                <c:pt idx="7049">
                  <c:v>66102.749085699208</c:v>
                </c:pt>
                <c:pt idx="7050">
                  <c:v>67226.859455587342</c:v>
                </c:pt>
                <c:pt idx="7051">
                  <c:v>55985.755756707396</c:v>
                </c:pt>
                <c:pt idx="7052">
                  <c:v>57109.866126595531</c:v>
                </c:pt>
                <c:pt idx="7053">
                  <c:v>58233.976496483199</c:v>
                </c:pt>
                <c:pt idx="7054">
                  <c:v>59358.086866371334</c:v>
                </c:pt>
                <c:pt idx="7055">
                  <c:v>60482.197236259468</c:v>
                </c:pt>
                <c:pt idx="7056">
                  <c:v>61606.307606147602</c:v>
                </c:pt>
                <c:pt idx="7057">
                  <c:v>62730.417976035271</c:v>
                </c:pt>
                <c:pt idx="7058">
                  <c:v>63854.528345923405</c:v>
                </c:pt>
                <c:pt idx="7059">
                  <c:v>64978.638715811539</c:v>
                </c:pt>
                <c:pt idx="7060">
                  <c:v>66102.749085699208</c:v>
                </c:pt>
                <c:pt idx="7061">
                  <c:v>67226.859455587342</c:v>
                </c:pt>
                <c:pt idx="7062">
                  <c:v>55985.755756707396</c:v>
                </c:pt>
                <c:pt idx="7063">
                  <c:v>57109.866126595531</c:v>
                </c:pt>
                <c:pt idx="7064">
                  <c:v>58233.976496483199</c:v>
                </c:pt>
                <c:pt idx="7065">
                  <c:v>59358.086866371334</c:v>
                </c:pt>
                <c:pt idx="7066">
                  <c:v>60482.197236259468</c:v>
                </c:pt>
                <c:pt idx="7067">
                  <c:v>61606.307606147602</c:v>
                </c:pt>
                <c:pt idx="7068">
                  <c:v>62730.417976035271</c:v>
                </c:pt>
                <c:pt idx="7069">
                  <c:v>63854.528345923405</c:v>
                </c:pt>
                <c:pt idx="7070">
                  <c:v>64978.638715811539</c:v>
                </c:pt>
                <c:pt idx="7071">
                  <c:v>66102.749085699208</c:v>
                </c:pt>
                <c:pt idx="7072">
                  <c:v>67226.859455587342</c:v>
                </c:pt>
                <c:pt idx="7073">
                  <c:v>55985.755756707396</c:v>
                </c:pt>
                <c:pt idx="7074">
                  <c:v>57109.866126595531</c:v>
                </c:pt>
                <c:pt idx="7075">
                  <c:v>58233.976496483199</c:v>
                </c:pt>
                <c:pt idx="7076">
                  <c:v>59358.086866371334</c:v>
                </c:pt>
                <c:pt idx="7077">
                  <c:v>60482.197236259468</c:v>
                </c:pt>
                <c:pt idx="7078">
                  <c:v>61606.307606147602</c:v>
                </c:pt>
                <c:pt idx="7079">
                  <c:v>62730.417976035271</c:v>
                </c:pt>
                <c:pt idx="7080">
                  <c:v>63854.528345923405</c:v>
                </c:pt>
                <c:pt idx="7081">
                  <c:v>64978.638715811539</c:v>
                </c:pt>
                <c:pt idx="7082">
                  <c:v>66102.749085699208</c:v>
                </c:pt>
                <c:pt idx="7083">
                  <c:v>67226.859455587342</c:v>
                </c:pt>
                <c:pt idx="7084">
                  <c:v>55985.755756707396</c:v>
                </c:pt>
                <c:pt idx="7085">
                  <c:v>57109.866126595531</c:v>
                </c:pt>
                <c:pt idx="7086">
                  <c:v>58233.976496483199</c:v>
                </c:pt>
                <c:pt idx="7087">
                  <c:v>59358.086866371334</c:v>
                </c:pt>
                <c:pt idx="7088">
                  <c:v>60482.197236259468</c:v>
                </c:pt>
                <c:pt idx="7089">
                  <c:v>61606.307606147602</c:v>
                </c:pt>
                <c:pt idx="7090">
                  <c:v>62730.417976035271</c:v>
                </c:pt>
                <c:pt idx="7091">
                  <c:v>63854.528345923405</c:v>
                </c:pt>
                <c:pt idx="7092">
                  <c:v>64978.638715811539</c:v>
                </c:pt>
                <c:pt idx="7093">
                  <c:v>66102.749085699208</c:v>
                </c:pt>
                <c:pt idx="7094">
                  <c:v>67226.859455587342</c:v>
                </c:pt>
                <c:pt idx="7095">
                  <c:v>55985.755756707396</c:v>
                </c:pt>
                <c:pt idx="7096">
                  <c:v>57109.866126595531</c:v>
                </c:pt>
                <c:pt idx="7097">
                  <c:v>58233.976496483199</c:v>
                </c:pt>
                <c:pt idx="7098">
                  <c:v>59358.086866371334</c:v>
                </c:pt>
                <c:pt idx="7099">
                  <c:v>60482.197236259468</c:v>
                </c:pt>
                <c:pt idx="7100">
                  <c:v>61606.307606147602</c:v>
                </c:pt>
                <c:pt idx="7101">
                  <c:v>62730.417976035271</c:v>
                </c:pt>
                <c:pt idx="7102">
                  <c:v>63854.528345923405</c:v>
                </c:pt>
                <c:pt idx="7103">
                  <c:v>64978.638715811539</c:v>
                </c:pt>
                <c:pt idx="7104">
                  <c:v>66102.749085699208</c:v>
                </c:pt>
                <c:pt idx="7105">
                  <c:v>67226.859455587342</c:v>
                </c:pt>
                <c:pt idx="7106">
                  <c:v>55985.755756707396</c:v>
                </c:pt>
                <c:pt idx="7107">
                  <c:v>57109.866126595531</c:v>
                </c:pt>
                <c:pt idx="7108">
                  <c:v>58233.976496483199</c:v>
                </c:pt>
                <c:pt idx="7109">
                  <c:v>59358.086866371334</c:v>
                </c:pt>
                <c:pt idx="7110">
                  <c:v>60482.197236259468</c:v>
                </c:pt>
                <c:pt idx="7111">
                  <c:v>61606.307606147602</c:v>
                </c:pt>
                <c:pt idx="7112">
                  <c:v>62730.417976035271</c:v>
                </c:pt>
                <c:pt idx="7113">
                  <c:v>63854.528345923405</c:v>
                </c:pt>
                <c:pt idx="7114">
                  <c:v>64978.638715811539</c:v>
                </c:pt>
                <c:pt idx="7115">
                  <c:v>66102.749085699208</c:v>
                </c:pt>
                <c:pt idx="7116">
                  <c:v>67226.859455587342</c:v>
                </c:pt>
                <c:pt idx="7117">
                  <c:v>55985.755756707396</c:v>
                </c:pt>
                <c:pt idx="7118">
                  <c:v>57109.866126595531</c:v>
                </c:pt>
                <c:pt idx="7119">
                  <c:v>58233.976496483199</c:v>
                </c:pt>
                <c:pt idx="7120">
                  <c:v>59358.086866371334</c:v>
                </c:pt>
                <c:pt idx="7121">
                  <c:v>60482.197236259468</c:v>
                </c:pt>
                <c:pt idx="7122">
                  <c:v>61606.307606147602</c:v>
                </c:pt>
                <c:pt idx="7123">
                  <c:v>62730.417976035271</c:v>
                </c:pt>
                <c:pt idx="7124">
                  <c:v>63854.528345923405</c:v>
                </c:pt>
                <c:pt idx="7125">
                  <c:v>64978.638715811539</c:v>
                </c:pt>
                <c:pt idx="7126">
                  <c:v>66102.749085699208</c:v>
                </c:pt>
                <c:pt idx="7127">
                  <c:v>67226.859455587342</c:v>
                </c:pt>
                <c:pt idx="7128">
                  <c:v>55985.755756707396</c:v>
                </c:pt>
                <c:pt idx="7129">
                  <c:v>57109.866126595531</c:v>
                </c:pt>
                <c:pt idx="7130">
                  <c:v>58233.976496483199</c:v>
                </c:pt>
                <c:pt idx="7131">
                  <c:v>59358.086866371334</c:v>
                </c:pt>
                <c:pt idx="7132">
                  <c:v>60482.197236259468</c:v>
                </c:pt>
                <c:pt idx="7133">
                  <c:v>61606.307606147602</c:v>
                </c:pt>
                <c:pt idx="7134">
                  <c:v>62730.417976035271</c:v>
                </c:pt>
                <c:pt idx="7135">
                  <c:v>63854.528345923405</c:v>
                </c:pt>
                <c:pt idx="7136">
                  <c:v>64978.638715811539</c:v>
                </c:pt>
                <c:pt idx="7137">
                  <c:v>66102.749085699208</c:v>
                </c:pt>
                <c:pt idx="7138">
                  <c:v>67226.859455587342</c:v>
                </c:pt>
                <c:pt idx="7139">
                  <c:v>55985.755756707396</c:v>
                </c:pt>
                <c:pt idx="7140">
                  <c:v>57109.866126595531</c:v>
                </c:pt>
                <c:pt idx="7141">
                  <c:v>58233.976496483199</c:v>
                </c:pt>
                <c:pt idx="7142">
                  <c:v>59358.086866371334</c:v>
                </c:pt>
                <c:pt idx="7143">
                  <c:v>60482.197236259468</c:v>
                </c:pt>
                <c:pt idx="7144">
                  <c:v>61606.307606147602</c:v>
                </c:pt>
                <c:pt idx="7145">
                  <c:v>62730.417976035271</c:v>
                </c:pt>
                <c:pt idx="7146">
                  <c:v>63854.528345923405</c:v>
                </c:pt>
                <c:pt idx="7147">
                  <c:v>64978.638715811539</c:v>
                </c:pt>
                <c:pt idx="7148">
                  <c:v>66102.749085699208</c:v>
                </c:pt>
                <c:pt idx="7149">
                  <c:v>67226.859455587342</c:v>
                </c:pt>
                <c:pt idx="7150">
                  <c:v>55985.755756707396</c:v>
                </c:pt>
                <c:pt idx="7151">
                  <c:v>57109.866126595531</c:v>
                </c:pt>
                <c:pt idx="7152">
                  <c:v>58233.976496483199</c:v>
                </c:pt>
                <c:pt idx="7153">
                  <c:v>59358.086866371334</c:v>
                </c:pt>
                <c:pt idx="7154">
                  <c:v>60482.197236259468</c:v>
                </c:pt>
                <c:pt idx="7155">
                  <c:v>61606.307606147602</c:v>
                </c:pt>
                <c:pt idx="7156">
                  <c:v>62730.417976035271</c:v>
                </c:pt>
                <c:pt idx="7157">
                  <c:v>63854.528345923405</c:v>
                </c:pt>
                <c:pt idx="7158">
                  <c:v>64978.638715811539</c:v>
                </c:pt>
                <c:pt idx="7159">
                  <c:v>66102.749085699208</c:v>
                </c:pt>
                <c:pt idx="7160">
                  <c:v>67226.859455587342</c:v>
                </c:pt>
                <c:pt idx="7161">
                  <c:v>55985.755756707396</c:v>
                </c:pt>
                <c:pt idx="7162">
                  <c:v>57109.866126595531</c:v>
                </c:pt>
                <c:pt idx="7163">
                  <c:v>58233.976496483199</c:v>
                </c:pt>
                <c:pt idx="7164">
                  <c:v>59358.086866371334</c:v>
                </c:pt>
                <c:pt idx="7165">
                  <c:v>60482.197236259468</c:v>
                </c:pt>
                <c:pt idx="7166">
                  <c:v>61606.307606147602</c:v>
                </c:pt>
                <c:pt idx="7167">
                  <c:v>62730.417976035271</c:v>
                </c:pt>
                <c:pt idx="7168">
                  <c:v>63854.528345923405</c:v>
                </c:pt>
                <c:pt idx="7169">
                  <c:v>64978.638715811539</c:v>
                </c:pt>
                <c:pt idx="7170">
                  <c:v>66102.749085699208</c:v>
                </c:pt>
                <c:pt idx="7171">
                  <c:v>67226.859455587342</c:v>
                </c:pt>
                <c:pt idx="7172">
                  <c:v>55985.755756707396</c:v>
                </c:pt>
                <c:pt idx="7173">
                  <c:v>57109.866126595531</c:v>
                </c:pt>
                <c:pt idx="7174">
                  <c:v>58233.976496483199</c:v>
                </c:pt>
                <c:pt idx="7175">
                  <c:v>59358.086866371334</c:v>
                </c:pt>
                <c:pt idx="7176">
                  <c:v>60482.197236259468</c:v>
                </c:pt>
                <c:pt idx="7177">
                  <c:v>61606.307606147602</c:v>
                </c:pt>
                <c:pt idx="7178">
                  <c:v>62730.417976035271</c:v>
                </c:pt>
                <c:pt idx="7179">
                  <c:v>63854.528345923405</c:v>
                </c:pt>
                <c:pt idx="7180">
                  <c:v>64978.638715811539</c:v>
                </c:pt>
                <c:pt idx="7181">
                  <c:v>66102.749085699208</c:v>
                </c:pt>
                <c:pt idx="7182">
                  <c:v>67226.859455587342</c:v>
                </c:pt>
                <c:pt idx="7183">
                  <c:v>55985.755756707396</c:v>
                </c:pt>
                <c:pt idx="7184">
                  <c:v>57109.866126595531</c:v>
                </c:pt>
                <c:pt idx="7185">
                  <c:v>58233.976496483199</c:v>
                </c:pt>
                <c:pt idx="7186">
                  <c:v>59358.086866371334</c:v>
                </c:pt>
                <c:pt idx="7187">
                  <c:v>60482.197236259468</c:v>
                </c:pt>
                <c:pt idx="7188">
                  <c:v>61606.307606147602</c:v>
                </c:pt>
                <c:pt idx="7189">
                  <c:v>62730.417976035271</c:v>
                </c:pt>
                <c:pt idx="7190">
                  <c:v>63854.528345923405</c:v>
                </c:pt>
                <c:pt idx="7191">
                  <c:v>64978.638715811539</c:v>
                </c:pt>
                <c:pt idx="7192">
                  <c:v>66102.749085699208</c:v>
                </c:pt>
                <c:pt idx="7193">
                  <c:v>67226.859455587342</c:v>
                </c:pt>
                <c:pt idx="7194">
                  <c:v>55985.755756707396</c:v>
                </c:pt>
                <c:pt idx="7195">
                  <c:v>57109.866126595531</c:v>
                </c:pt>
                <c:pt idx="7196">
                  <c:v>58233.976496483199</c:v>
                </c:pt>
                <c:pt idx="7197">
                  <c:v>59358.086866371334</c:v>
                </c:pt>
                <c:pt idx="7198">
                  <c:v>60482.197236259468</c:v>
                </c:pt>
                <c:pt idx="7199">
                  <c:v>61606.307606147602</c:v>
                </c:pt>
                <c:pt idx="7200">
                  <c:v>62730.417976035271</c:v>
                </c:pt>
                <c:pt idx="7201">
                  <c:v>63854.528345923405</c:v>
                </c:pt>
                <c:pt idx="7202">
                  <c:v>64978.638715811539</c:v>
                </c:pt>
                <c:pt idx="7203">
                  <c:v>66102.749085699208</c:v>
                </c:pt>
                <c:pt idx="7204">
                  <c:v>67226.859455587342</c:v>
                </c:pt>
                <c:pt idx="7205">
                  <c:v>55985.755756707396</c:v>
                </c:pt>
                <c:pt idx="7206">
                  <c:v>57109.866126595531</c:v>
                </c:pt>
                <c:pt idx="7207">
                  <c:v>58233.976496483199</c:v>
                </c:pt>
                <c:pt idx="7208">
                  <c:v>59358.086866371334</c:v>
                </c:pt>
                <c:pt idx="7209">
                  <c:v>60482.197236259468</c:v>
                </c:pt>
                <c:pt idx="7210">
                  <c:v>61606.307606147602</c:v>
                </c:pt>
                <c:pt idx="7211">
                  <c:v>62730.417976035271</c:v>
                </c:pt>
                <c:pt idx="7212">
                  <c:v>63854.528345923405</c:v>
                </c:pt>
                <c:pt idx="7213">
                  <c:v>64978.638715811539</c:v>
                </c:pt>
                <c:pt idx="7214">
                  <c:v>66102.749085699208</c:v>
                </c:pt>
                <c:pt idx="7215">
                  <c:v>67226.859455587342</c:v>
                </c:pt>
                <c:pt idx="7216">
                  <c:v>55985.755756707396</c:v>
                </c:pt>
                <c:pt idx="7217">
                  <c:v>57109.866126595531</c:v>
                </c:pt>
                <c:pt idx="7218">
                  <c:v>58233.976496483199</c:v>
                </c:pt>
                <c:pt idx="7219">
                  <c:v>59358.086866371334</c:v>
                </c:pt>
                <c:pt idx="7220">
                  <c:v>60482.197236259468</c:v>
                </c:pt>
                <c:pt idx="7221">
                  <c:v>61606.307606147602</c:v>
                </c:pt>
                <c:pt idx="7222">
                  <c:v>62730.417976035271</c:v>
                </c:pt>
                <c:pt idx="7223">
                  <c:v>63854.528345923405</c:v>
                </c:pt>
                <c:pt idx="7224">
                  <c:v>64978.638715811539</c:v>
                </c:pt>
                <c:pt idx="7225">
                  <c:v>66102.749085699208</c:v>
                </c:pt>
                <c:pt idx="7226">
                  <c:v>67226.859455587342</c:v>
                </c:pt>
                <c:pt idx="7227">
                  <c:v>55985.755756707396</c:v>
                </c:pt>
                <c:pt idx="7228">
                  <c:v>57109.866126595531</c:v>
                </c:pt>
                <c:pt idx="7229">
                  <c:v>58233.976496483199</c:v>
                </c:pt>
                <c:pt idx="7230">
                  <c:v>59358.086866371334</c:v>
                </c:pt>
                <c:pt idx="7231">
                  <c:v>60482.197236259468</c:v>
                </c:pt>
                <c:pt idx="7232">
                  <c:v>61606.307606147602</c:v>
                </c:pt>
                <c:pt idx="7233">
                  <c:v>62730.417976035271</c:v>
                </c:pt>
                <c:pt idx="7234">
                  <c:v>63854.528345923405</c:v>
                </c:pt>
                <c:pt idx="7235">
                  <c:v>64978.638715811539</c:v>
                </c:pt>
                <c:pt idx="7236">
                  <c:v>66102.749085699208</c:v>
                </c:pt>
                <c:pt idx="7237">
                  <c:v>67226.859455587342</c:v>
                </c:pt>
                <c:pt idx="7238">
                  <c:v>55985.755756707396</c:v>
                </c:pt>
                <c:pt idx="7239">
                  <c:v>57109.866126595531</c:v>
                </c:pt>
                <c:pt idx="7240">
                  <c:v>58233.976496483199</c:v>
                </c:pt>
                <c:pt idx="7241">
                  <c:v>59358.086866371334</c:v>
                </c:pt>
                <c:pt idx="7242">
                  <c:v>60482.197236259468</c:v>
                </c:pt>
                <c:pt idx="7243">
                  <c:v>61606.307606147602</c:v>
                </c:pt>
                <c:pt idx="7244">
                  <c:v>62730.417976035271</c:v>
                </c:pt>
                <c:pt idx="7245">
                  <c:v>63854.528345923405</c:v>
                </c:pt>
                <c:pt idx="7246">
                  <c:v>64978.638715811539</c:v>
                </c:pt>
                <c:pt idx="7247">
                  <c:v>66102.749085699208</c:v>
                </c:pt>
                <c:pt idx="7248">
                  <c:v>67226.859455587342</c:v>
                </c:pt>
                <c:pt idx="7249">
                  <c:v>55985.755756707396</c:v>
                </c:pt>
                <c:pt idx="7250">
                  <c:v>57109.866126595531</c:v>
                </c:pt>
                <c:pt idx="7251">
                  <c:v>58233.976496483199</c:v>
                </c:pt>
                <c:pt idx="7252">
                  <c:v>59358.086866371334</c:v>
                </c:pt>
                <c:pt idx="7253">
                  <c:v>60482.197236259468</c:v>
                </c:pt>
                <c:pt idx="7254">
                  <c:v>61606.307606147602</c:v>
                </c:pt>
                <c:pt idx="7255">
                  <c:v>62730.417976035271</c:v>
                </c:pt>
                <c:pt idx="7256">
                  <c:v>63854.528345923405</c:v>
                </c:pt>
                <c:pt idx="7257">
                  <c:v>64978.638715811539</c:v>
                </c:pt>
                <c:pt idx="7258">
                  <c:v>66102.749085699208</c:v>
                </c:pt>
                <c:pt idx="7259">
                  <c:v>67226.859455587342</c:v>
                </c:pt>
                <c:pt idx="7260">
                  <c:v>55985.755756707396</c:v>
                </c:pt>
                <c:pt idx="7261">
                  <c:v>57109.866126595531</c:v>
                </c:pt>
                <c:pt idx="7262">
                  <c:v>58233.976496483199</c:v>
                </c:pt>
                <c:pt idx="7263">
                  <c:v>59358.086866371334</c:v>
                </c:pt>
                <c:pt idx="7264">
                  <c:v>60482.197236259468</c:v>
                </c:pt>
                <c:pt idx="7265">
                  <c:v>61606.307606147602</c:v>
                </c:pt>
                <c:pt idx="7266">
                  <c:v>62730.417976035271</c:v>
                </c:pt>
                <c:pt idx="7267">
                  <c:v>63854.528345923405</c:v>
                </c:pt>
                <c:pt idx="7268">
                  <c:v>64978.638715811539</c:v>
                </c:pt>
                <c:pt idx="7269">
                  <c:v>66102.749085699208</c:v>
                </c:pt>
                <c:pt idx="7270">
                  <c:v>67226.859455587342</c:v>
                </c:pt>
                <c:pt idx="7271">
                  <c:v>55985.755756707396</c:v>
                </c:pt>
                <c:pt idx="7272">
                  <c:v>57109.866126595531</c:v>
                </c:pt>
                <c:pt idx="7273">
                  <c:v>58233.976496483199</c:v>
                </c:pt>
                <c:pt idx="7274">
                  <c:v>59358.086866371334</c:v>
                </c:pt>
                <c:pt idx="7275">
                  <c:v>60482.197236259468</c:v>
                </c:pt>
                <c:pt idx="7276">
                  <c:v>61606.307606147602</c:v>
                </c:pt>
                <c:pt idx="7277">
                  <c:v>62730.417976035271</c:v>
                </c:pt>
                <c:pt idx="7278">
                  <c:v>63854.528345923405</c:v>
                </c:pt>
                <c:pt idx="7279">
                  <c:v>64978.638715811539</c:v>
                </c:pt>
                <c:pt idx="7280">
                  <c:v>66102.749085699208</c:v>
                </c:pt>
                <c:pt idx="7281">
                  <c:v>67226.859455587342</c:v>
                </c:pt>
                <c:pt idx="7282">
                  <c:v>55985.755756707396</c:v>
                </c:pt>
                <c:pt idx="7283">
                  <c:v>57109.866126595531</c:v>
                </c:pt>
                <c:pt idx="7284">
                  <c:v>58233.976496483199</c:v>
                </c:pt>
                <c:pt idx="7285">
                  <c:v>59358.086866371334</c:v>
                </c:pt>
                <c:pt idx="7286">
                  <c:v>60482.197236259468</c:v>
                </c:pt>
                <c:pt idx="7287">
                  <c:v>61606.307606147602</c:v>
                </c:pt>
                <c:pt idx="7288">
                  <c:v>62730.417976035271</c:v>
                </c:pt>
                <c:pt idx="7289">
                  <c:v>63854.528345923405</c:v>
                </c:pt>
                <c:pt idx="7290">
                  <c:v>64978.638715811539</c:v>
                </c:pt>
                <c:pt idx="7291">
                  <c:v>66102.749085699208</c:v>
                </c:pt>
                <c:pt idx="7292">
                  <c:v>67226.859455587342</c:v>
                </c:pt>
                <c:pt idx="7293">
                  <c:v>55985.755756707396</c:v>
                </c:pt>
                <c:pt idx="7294">
                  <c:v>57109.866126595531</c:v>
                </c:pt>
                <c:pt idx="7295">
                  <c:v>58233.976496483199</c:v>
                </c:pt>
                <c:pt idx="7296">
                  <c:v>59358.086866371334</c:v>
                </c:pt>
                <c:pt idx="7297">
                  <c:v>60482.197236259468</c:v>
                </c:pt>
                <c:pt idx="7298">
                  <c:v>61606.307606147602</c:v>
                </c:pt>
                <c:pt idx="7299">
                  <c:v>62730.417976035271</c:v>
                </c:pt>
                <c:pt idx="7300">
                  <c:v>63854.528345923405</c:v>
                </c:pt>
                <c:pt idx="7301">
                  <c:v>64978.638715811539</c:v>
                </c:pt>
                <c:pt idx="7302">
                  <c:v>66102.749085699208</c:v>
                </c:pt>
                <c:pt idx="7303">
                  <c:v>67226.859455587342</c:v>
                </c:pt>
                <c:pt idx="7304">
                  <c:v>55985.755756707396</c:v>
                </c:pt>
                <c:pt idx="7305">
                  <c:v>57109.866126595531</c:v>
                </c:pt>
                <c:pt idx="7306">
                  <c:v>58233.976496483199</c:v>
                </c:pt>
                <c:pt idx="7307">
                  <c:v>59358.086866371334</c:v>
                </c:pt>
                <c:pt idx="7308">
                  <c:v>60482.197236259468</c:v>
                </c:pt>
                <c:pt idx="7309">
                  <c:v>61606.307606147602</c:v>
                </c:pt>
                <c:pt idx="7310">
                  <c:v>62730.417976035271</c:v>
                </c:pt>
                <c:pt idx="7311">
                  <c:v>63854.528345923405</c:v>
                </c:pt>
                <c:pt idx="7312">
                  <c:v>64978.638715811539</c:v>
                </c:pt>
                <c:pt idx="7313">
                  <c:v>66102.749085699208</c:v>
                </c:pt>
                <c:pt idx="7314">
                  <c:v>67226.859455587342</c:v>
                </c:pt>
                <c:pt idx="7315">
                  <c:v>55985.755756707396</c:v>
                </c:pt>
                <c:pt idx="7316">
                  <c:v>57109.866126595531</c:v>
                </c:pt>
                <c:pt idx="7317">
                  <c:v>58233.976496483199</c:v>
                </c:pt>
                <c:pt idx="7318">
                  <c:v>59358.086866371334</c:v>
                </c:pt>
                <c:pt idx="7319">
                  <c:v>60482.197236259468</c:v>
                </c:pt>
                <c:pt idx="7320">
                  <c:v>61606.307606147602</c:v>
                </c:pt>
                <c:pt idx="7321">
                  <c:v>62730.417976035271</c:v>
                </c:pt>
                <c:pt idx="7322">
                  <c:v>63854.528345923405</c:v>
                </c:pt>
                <c:pt idx="7323">
                  <c:v>64978.638715811539</c:v>
                </c:pt>
                <c:pt idx="7324">
                  <c:v>66102.749085699208</c:v>
                </c:pt>
                <c:pt idx="7325">
                  <c:v>67226.859455587342</c:v>
                </c:pt>
                <c:pt idx="7326">
                  <c:v>55985.755756707396</c:v>
                </c:pt>
                <c:pt idx="7327">
                  <c:v>57109.866126595531</c:v>
                </c:pt>
                <c:pt idx="7328">
                  <c:v>58233.976496483199</c:v>
                </c:pt>
                <c:pt idx="7329">
                  <c:v>59358.086866371334</c:v>
                </c:pt>
                <c:pt idx="7330">
                  <c:v>60482.197236259468</c:v>
                </c:pt>
                <c:pt idx="7331">
                  <c:v>61606.307606147602</c:v>
                </c:pt>
                <c:pt idx="7332">
                  <c:v>62730.417976035271</c:v>
                </c:pt>
                <c:pt idx="7333">
                  <c:v>63854.528345923405</c:v>
                </c:pt>
                <c:pt idx="7334">
                  <c:v>64978.638715811539</c:v>
                </c:pt>
                <c:pt idx="7335">
                  <c:v>66102.749085699208</c:v>
                </c:pt>
                <c:pt idx="7336">
                  <c:v>67226.859455587342</c:v>
                </c:pt>
                <c:pt idx="7337">
                  <c:v>55985.755756707396</c:v>
                </c:pt>
                <c:pt idx="7338">
                  <c:v>57109.866126595531</c:v>
                </c:pt>
                <c:pt idx="7339">
                  <c:v>58233.976496483199</c:v>
                </c:pt>
                <c:pt idx="7340">
                  <c:v>59358.086866371334</c:v>
                </c:pt>
                <c:pt idx="7341">
                  <c:v>60482.197236259468</c:v>
                </c:pt>
                <c:pt idx="7342">
                  <c:v>61606.307606147602</c:v>
                </c:pt>
                <c:pt idx="7343">
                  <c:v>62730.417976035271</c:v>
                </c:pt>
                <c:pt idx="7344">
                  <c:v>63854.528345923405</c:v>
                </c:pt>
                <c:pt idx="7345">
                  <c:v>64978.638715811539</c:v>
                </c:pt>
                <c:pt idx="7346">
                  <c:v>66102.749085699208</c:v>
                </c:pt>
                <c:pt idx="7347">
                  <c:v>67226.859455587342</c:v>
                </c:pt>
                <c:pt idx="7348">
                  <c:v>55985.755756707396</c:v>
                </c:pt>
                <c:pt idx="7349">
                  <c:v>57109.866126595531</c:v>
                </c:pt>
                <c:pt idx="7350">
                  <c:v>58233.976496483199</c:v>
                </c:pt>
                <c:pt idx="7351">
                  <c:v>59358.086866371334</c:v>
                </c:pt>
                <c:pt idx="7352">
                  <c:v>60482.197236259468</c:v>
                </c:pt>
                <c:pt idx="7353">
                  <c:v>61606.307606147602</c:v>
                </c:pt>
                <c:pt idx="7354">
                  <c:v>62730.417976035271</c:v>
                </c:pt>
                <c:pt idx="7355">
                  <c:v>63854.528345923405</c:v>
                </c:pt>
                <c:pt idx="7356">
                  <c:v>64978.638715811539</c:v>
                </c:pt>
                <c:pt idx="7357">
                  <c:v>66102.749085699208</c:v>
                </c:pt>
                <c:pt idx="7358">
                  <c:v>67226.859455587342</c:v>
                </c:pt>
                <c:pt idx="7359">
                  <c:v>55985.755756707396</c:v>
                </c:pt>
                <c:pt idx="7360">
                  <c:v>57109.866126595531</c:v>
                </c:pt>
                <c:pt idx="7361">
                  <c:v>58233.976496483199</c:v>
                </c:pt>
                <c:pt idx="7362">
                  <c:v>59358.086866371334</c:v>
                </c:pt>
                <c:pt idx="7363">
                  <c:v>60482.197236259468</c:v>
                </c:pt>
                <c:pt idx="7364">
                  <c:v>61606.307606147602</c:v>
                </c:pt>
                <c:pt idx="7365">
                  <c:v>62730.417976035271</c:v>
                </c:pt>
                <c:pt idx="7366">
                  <c:v>63854.528345923405</c:v>
                </c:pt>
                <c:pt idx="7367">
                  <c:v>64978.638715811539</c:v>
                </c:pt>
                <c:pt idx="7368">
                  <c:v>66102.749085699208</c:v>
                </c:pt>
                <c:pt idx="7369">
                  <c:v>67226.859455587342</c:v>
                </c:pt>
                <c:pt idx="7370">
                  <c:v>55985.755756707396</c:v>
                </c:pt>
                <c:pt idx="7371">
                  <c:v>57109.866126595531</c:v>
                </c:pt>
                <c:pt idx="7372">
                  <c:v>58233.976496483199</c:v>
                </c:pt>
                <c:pt idx="7373">
                  <c:v>59358.086866371334</c:v>
                </c:pt>
                <c:pt idx="7374">
                  <c:v>60482.197236259468</c:v>
                </c:pt>
                <c:pt idx="7375">
                  <c:v>61606.307606147602</c:v>
                </c:pt>
                <c:pt idx="7376">
                  <c:v>62730.417976035271</c:v>
                </c:pt>
                <c:pt idx="7377">
                  <c:v>63854.528345923405</c:v>
                </c:pt>
                <c:pt idx="7378">
                  <c:v>64978.638715811539</c:v>
                </c:pt>
                <c:pt idx="7379">
                  <c:v>66102.749085699208</c:v>
                </c:pt>
                <c:pt idx="7380">
                  <c:v>67226.859455587342</c:v>
                </c:pt>
                <c:pt idx="7381">
                  <c:v>55985.755756707396</c:v>
                </c:pt>
                <c:pt idx="7382">
                  <c:v>57109.866126595531</c:v>
                </c:pt>
                <c:pt idx="7383">
                  <c:v>58233.976496483199</c:v>
                </c:pt>
                <c:pt idx="7384">
                  <c:v>59358.086866371334</c:v>
                </c:pt>
                <c:pt idx="7385">
                  <c:v>60482.197236259468</c:v>
                </c:pt>
                <c:pt idx="7386">
                  <c:v>61606.307606147602</c:v>
                </c:pt>
                <c:pt idx="7387">
                  <c:v>62730.417976035271</c:v>
                </c:pt>
                <c:pt idx="7388">
                  <c:v>63854.528345923405</c:v>
                </c:pt>
                <c:pt idx="7389">
                  <c:v>64978.638715811539</c:v>
                </c:pt>
                <c:pt idx="7390">
                  <c:v>66102.749085699208</c:v>
                </c:pt>
                <c:pt idx="7391">
                  <c:v>67226.859455587342</c:v>
                </c:pt>
                <c:pt idx="7392">
                  <c:v>55985.755756707396</c:v>
                </c:pt>
                <c:pt idx="7393">
                  <c:v>57109.866126595531</c:v>
                </c:pt>
                <c:pt idx="7394">
                  <c:v>58233.976496483199</c:v>
                </c:pt>
                <c:pt idx="7395">
                  <c:v>59358.086866371334</c:v>
                </c:pt>
                <c:pt idx="7396">
                  <c:v>60482.197236259468</c:v>
                </c:pt>
                <c:pt idx="7397">
                  <c:v>61606.307606147602</c:v>
                </c:pt>
                <c:pt idx="7398">
                  <c:v>62730.417976035271</c:v>
                </c:pt>
                <c:pt idx="7399">
                  <c:v>63854.528345923405</c:v>
                </c:pt>
                <c:pt idx="7400">
                  <c:v>64978.638715811539</c:v>
                </c:pt>
                <c:pt idx="7401">
                  <c:v>66102.749085699208</c:v>
                </c:pt>
                <c:pt idx="7402">
                  <c:v>67226.859455587342</c:v>
                </c:pt>
                <c:pt idx="7403">
                  <c:v>55985.755756707396</c:v>
                </c:pt>
                <c:pt idx="7404">
                  <c:v>57109.866126595531</c:v>
                </c:pt>
                <c:pt idx="7405">
                  <c:v>58233.976496483199</c:v>
                </c:pt>
                <c:pt idx="7406">
                  <c:v>59358.086866371334</c:v>
                </c:pt>
                <c:pt idx="7407">
                  <c:v>60482.197236259468</c:v>
                </c:pt>
                <c:pt idx="7408">
                  <c:v>61606.307606147602</c:v>
                </c:pt>
                <c:pt idx="7409">
                  <c:v>62730.417976035271</c:v>
                </c:pt>
                <c:pt idx="7410">
                  <c:v>63854.528345923405</c:v>
                </c:pt>
                <c:pt idx="7411">
                  <c:v>64978.638715811539</c:v>
                </c:pt>
                <c:pt idx="7412">
                  <c:v>66102.749085699208</c:v>
                </c:pt>
                <c:pt idx="7413">
                  <c:v>67226.859455587342</c:v>
                </c:pt>
                <c:pt idx="7414">
                  <c:v>55985.755756707396</c:v>
                </c:pt>
                <c:pt idx="7415">
                  <c:v>57109.866126595531</c:v>
                </c:pt>
                <c:pt idx="7416">
                  <c:v>58233.976496483199</c:v>
                </c:pt>
                <c:pt idx="7417">
                  <c:v>59358.086866371334</c:v>
                </c:pt>
                <c:pt idx="7418">
                  <c:v>60482.197236259468</c:v>
                </c:pt>
                <c:pt idx="7419">
                  <c:v>61606.307606147602</c:v>
                </c:pt>
                <c:pt idx="7420">
                  <c:v>62730.417976035271</c:v>
                </c:pt>
                <c:pt idx="7421">
                  <c:v>63854.528345923405</c:v>
                </c:pt>
                <c:pt idx="7422">
                  <c:v>64978.638715811539</c:v>
                </c:pt>
                <c:pt idx="7423">
                  <c:v>66102.749085699208</c:v>
                </c:pt>
                <c:pt idx="7424">
                  <c:v>67226.859455587342</c:v>
                </c:pt>
                <c:pt idx="7425">
                  <c:v>55985.755756707396</c:v>
                </c:pt>
                <c:pt idx="7426">
                  <c:v>57109.866126595531</c:v>
                </c:pt>
                <c:pt idx="7427">
                  <c:v>58233.976496483199</c:v>
                </c:pt>
                <c:pt idx="7428">
                  <c:v>59358.086866371334</c:v>
                </c:pt>
                <c:pt idx="7429">
                  <c:v>60482.197236259468</c:v>
                </c:pt>
                <c:pt idx="7430">
                  <c:v>61606.307606147602</c:v>
                </c:pt>
                <c:pt idx="7431">
                  <c:v>62730.417976035271</c:v>
                </c:pt>
                <c:pt idx="7432">
                  <c:v>63854.528345923405</c:v>
                </c:pt>
                <c:pt idx="7433">
                  <c:v>64978.638715811539</c:v>
                </c:pt>
                <c:pt idx="7434">
                  <c:v>66102.749085699208</c:v>
                </c:pt>
                <c:pt idx="7435">
                  <c:v>67226.859455587342</c:v>
                </c:pt>
                <c:pt idx="7436">
                  <c:v>55985.755756707396</c:v>
                </c:pt>
                <c:pt idx="7437">
                  <c:v>57109.866126595531</c:v>
                </c:pt>
                <c:pt idx="7438">
                  <c:v>58233.976496483199</c:v>
                </c:pt>
                <c:pt idx="7439">
                  <c:v>59358.086866371334</c:v>
                </c:pt>
                <c:pt idx="7440">
                  <c:v>60482.197236259468</c:v>
                </c:pt>
                <c:pt idx="7441">
                  <c:v>61606.307606147602</c:v>
                </c:pt>
                <c:pt idx="7442">
                  <c:v>62730.417976035271</c:v>
                </c:pt>
                <c:pt idx="7443">
                  <c:v>63854.528345923405</c:v>
                </c:pt>
                <c:pt idx="7444">
                  <c:v>64978.638715811539</c:v>
                </c:pt>
                <c:pt idx="7445">
                  <c:v>66102.749085699208</c:v>
                </c:pt>
                <c:pt idx="7446">
                  <c:v>67226.859455587342</c:v>
                </c:pt>
                <c:pt idx="7447">
                  <c:v>55985.755756707396</c:v>
                </c:pt>
                <c:pt idx="7448">
                  <c:v>57109.866126595531</c:v>
                </c:pt>
                <c:pt idx="7449">
                  <c:v>58233.976496483199</c:v>
                </c:pt>
                <c:pt idx="7450">
                  <c:v>59358.086866371334</c:v>
                </c:pt>
                <c:pt idx="7451">
                  <c:v>60482.197236259468</c:v>
                </c:pt>
                <c:pt idx="7452">
                  <c:v>61606.307606147602</c:v>
                </c:pt>
                <c:pt idx="7453">
                  <c:v>62730.417976035271</c:v>
                </c:pt>
                <c:pt idx="7454">
                  <c:v>63854.528345923405</c:v>
                </c:pt>
                <c:pt idx="7455">
                  <c:v>64978.638715811539</c:v>
                </c:pt>
                <c:pt idx="7456">
                  <c:v>66102.749085699208</c:v>
                </c:pt>
                <c:pt idx="7457">
                  <c:v>67226.859455587342</c:v>
                </c:pt>
                <c:pt idx="7458">
                  <c:v>55985.755756707396</c:v>
                </c:pt>
                <c:pt idx="7459">
                  <c:v>57109.866126595531</c:v>
                </c:pt>
                <c:pt idx="7460">
                  <c:v>58233.976496483199</c:v>
                </c:pt>
                <c:pt idx="7461">
                  <c:v>59358.086866371334</c:v>
                </c:pt>
                <c:pt idx="7462">
                  <c:v>60482.197236259468</c:v>
                </c:pt>
                <c:pt idx="7463">
                  <c:v>61606.307606147602</c:v>
                </c:pt>
                <c:pt idx="7464">
                  <c:v>62730.417976035271</c:v>
                </c:pt>
                <c:pt idx="7465">
                  <c:v>63854.528345923405</c:v>
                </c:pt>
                <c:pt idx="7466">
                  <c:v>64978.638715811539</c:v>
                </c:pt>
                <c:pt idx="7467">
                  <c:v>66102.749085699208</c:v>
                </c:pt>
                <c:pt idx="7468">
                  <c:v>67226.859455587342</c:v>
                </c:pt>
                <c:pt idx="7469">
                  <c:v>55985.755756707396</c:v>
                </c:pt>
                <c:pt idx="7470">
                  <c:v>57109.866126595531</c:v>
                </c:pt>
                <c:pt idx="7471">
                  <c:v>58233.976496483199</c:v>
                </c:pt>
                <c:pt idx="7472">
                  <c:v>59358.086866371334</c:v>
                </c:pt>
                <c:pt idx="7473">
                  <c:v>60482.197236259468</c:v>
                </c:pt>
                <c:pt idx="7474">
                  <c:v>61606.307606147602</c:v>
                </c:pt>
                <c:pt idx="7475">
                  <c:v>62730.417976035271</c:v>
                </c:pt>
                <c:pt idx="7476">
                  <c:v>63854.528345923405</c:v>
                </c:pt>
                <c:pt idx="7477">
                  <c:v>64978.638715811539</c:v>
                </c:pt>
                <c:pt idx="7478">
                  <c:v>66102.749085699208</c:v>
                </c:pt>
                <c:pt idx="7479">
                  <c:v>67226.859455587342</c:v>
                </c:pt>
                <c:pt idx="7480">
                  <c:v>55985.755756707396</c:v>
                </c:pt>
                <c:pt idx="7481">
                  <c:v>57109.866126595531</c:v>
                </c:pt>
                <c:pt idx="7482">
                  <c:v>58233.976496483199</c:v>
                </c:pt>
                <c:pt idx="7483">
                  <c:v>59358.086866371334</c:v>
                </c:pt>
                <c:pt idx="7484">
                  <c:v>60482.197236259468</c:v>
                </c:pt>
                <c:pt idx="7485">
                  <c:v>61606.307606147602</c:v>
                </c:pt>
                <c:pt idx="7486">
                  <c:v>62730.417976035271</c:v>
                </c:pt>
                <c:pt idx="7487">
                  <c:v>63854.528345923405</c:v>
                </c:pt>
                <c:pt idx="7488">
                  <c:v>64978.638715811539</c:v>
                </c:pt>
                <c:pt idx="7489">
                  <c:v>66102.749085699208</c:v>
                </c:pt>
                <c:pt idx="7490">
                  <c:v>67226.859455587342</c:v>
                </c:pt>
                <c:pt idx="7491">
                  <c:v>55985.755756707396</c:v>
                </c:pt>
                <c:pt idx="7492">
                  <c:v>57109.866126595531</c:v>
                </c:pt>
                <c:pt idx="7493">
                  <c:v>58233.976496483199</c:v>
                </c:pt>
                <c:pt idx="7494">
                  <c:v>59358.086866371334</c:v>
                </c:pt>
                <c:pt idx="7495">
                  <c:v>60482.197236259468</c:v>
                </c:pt>
                <c:pt idx="7496">
                  <c:v>61606.307606147602</c:v>
                </c:pt>
                <c:pt idx="7497">
                  <c:v>62730.417976035271</c:v>
                </c:pt>
                <c:pt idx="7498">
                  <c:v>63854.528345923405</c:v>
                </c:pt>
                <c:pt idx="7499">
                  <c:v>64978.638715811539</c:v>
                </c:pt>
                <c:pt idx="7500">
                  <c:v>66102.749085699208</c:v>
                </c:pt>
                <c:pt idx="7501">
                  <c:v>67226.859455587342</c:v>
                </c:pt>
                <c:pt idx="7502">
                  <c:v>55985.755756707396</c:v>
                </c:pt>
                <c:pt idx="7503">
                  <c:v>57109.866126595531</c:v>
                </c:pt>
                <c:pt idx="7504">
                  <c:v>58233.976496483199</c:v>
                </c:pt>
                <c:pt idx="7505">
                  <c:v>59358.086866371334</c:v>
                </c:pt>
                <c:pt idx="7506">
                  <c:v>60482.197236259468</c:v>
                </c:pt>
                <c:pt idx="7507">
                  <c:v>61606.307606147602</c:v>
                </c:pt>
                <c:pt idx="7508">
                  <c:v>62730.417976035271</c:v>
                </c:pt>
                <c:pt idx="7509">
                  <c:v>63854.528345923405</c:v>
                </c:pt>
                <c:pt idx="7510">
                  <c:v>64978.638715811539</c:v>
                </c:pt>
                <c:pt idx="7511">
                  <c:v>66102.749085699208</c:v>
                </c:pt>
                <c:pt idx="7512">
                  <c:v>67226.859455587342</c:v>
                </c:pt>
                <c:pt idx="7513">
                  <c:v>55985.755756707396</c:v>
                </c:pt>
                <c:pt idx="7514">
                  <c:v>57109.866126595531</c:v>
                </c:pt>
                <c:pt idx="7515">
                  <c:v>58233.976496483199</c:v>
                </c:pt>
                <c:pt idx="7516">
                  <c:v>59358.086866371334</c:v>
                </c:pt>
                <c:pt idx="7517">
                  <c:v>60482.197236259468</c:v>
                </c:pt>
                <c:pt idx="7518">
                  <c:v>61606.307606147602</c:v>
                </c:pt>
                <c:pt idx="7519">
                  <c:v>62730.417976035271</c:v>
                </c:pt>
                <c:pt idx="7520">
                  <c:v>63854.528345923405</c:v>
                </c:pt>
                <c:pt idx="7521">
                  <c:v>64978.638715811539</c:v>
                </c:pt>
                <c:pt idx="7522">
                  <c:v>66102.749085699208</c:v>
                </c:pt>
                <c:pt idx="7523">
                  <c:v>67226.859455587342</c:v>
                </c:pt>
                <c:pt idx="7524">
                  <c:v>55985.755756707396</c:v>
                </c:pt>
                <c:pt idx="7525">
                  <c:v>57109.866126595531</c:v>
                </c:pt>
                <c:pt idx="7526">
                  <c:v>58233.976496483199</c:v>
                </c:pt>
                <c:pt idx="7527">
                  <c:v>59358.086866371334</c:v>
                </c:pt>
                <c:pt idx="7528">
                  <c:v>60482.197236259468</c:v>
                </c:pt>
                <c:pt idx="7529">
                  <c:v>61606.307606147602</c:v>
                </c:pt>
                <c:pt idx="7530">
                  <c:v>62730.417976035271</c:v>
                </c:pt>
                <c:pt idx="7531">
                  <c:v>63854.528345923405</c:v>
                </c:pt>
                <c:pt idx="7532">
                  <c:v>64978.638715811539</c:v>
                </c:pt>
                <c:pt idx="7533">
                  <c:v>66102.749085699208</c:v>
                </c:pt>
                <c:pt idx="7534">
                  <c:v>67226.859455587342</c:v>
                </c:pt>
                <c:pt idx="7535">
                  <c:v>55985.755756707396</c:v>
                </c:pt>
                <c:pt idx="7536">
                  <c:v>57109.866126595531</c:v>
                </c:pt>
                <c:pt idx="7537">
                  <c:v>58233.976496483199</c:v>
                </c:pt>
                <c:pt idx="7538">
                  <c:v>59358.086866371334</c:v>
                </c:pt>
                <c:pt idx="7539">
                  <c:v>60482.197236259468</c:v>
                </c:pt>
                <c:pt idx="7540">
                  <c:v>61606.307606147602</c:v>
                </c:pt>
                <c:pt idx="7541">
                  <c:v>62730.417976035271</c:v>
                </c:pt>
                <c:pt idx="7542">
                  <c:v>63854.528345923405</c:v>
                </c:pt>
                <c:pt idx="7543">
                  <c:v>64978.638715811539</c:v>
                </c:pt>
                <c:pt idx="7544">
                  <c:v>66102.749085699208</c:v>
                </c:pt>
                <c:pt idx="7545">
                  <c:v>67226.859455587342</c:v>
                </c:pt>
                <c:pt idx="7546">
                  <c:v>55985.755756707396</c:v>
                </c:pt>
                <c:pt idx="7547">
                  <c:v>57109.866126595531</c:v>
                </c:pt>
                <c:pt idx="7548">
                  <c:v>58233.976496483199</c:v>
                </c:pt>
                <c:pt idx="7549">
                  <c:v>59358.086866371334</c:v>
                </c:pt>
                <c:pt idx="7550">
                  <c:v>60482.197236259468</c:v>
                </c:pt>
                <c:pt idx="7551">
                  <c:v>61606.307606147602</c:v>
                </c:pt>
                <c:pt idx="7552">
                  <c:v>62730.417976035271</c:v>
                </c:pt>
                <c:pt idx="7553">
                  <c:v>63854.528345923405</c:v>
                </c:pt>
                <c:pt idx="7554">
                  <c:v>64978.638715811539</c:v>
                </c:pt>
                <c:pt idx="7555">
                  <c:v>66102.749085699208</c:v>
                </c:pt>
                <c:pt idx="7556">
                  <c:v>67226.859455587342</c:v>
                </c:pt>
                <c:pt idx="7557">
                  <c:v>55985.755756707396</c:v>
                </c:pt>
                <c:pt idx="7558">
                  <c:v>57109.866126595531</c:v>
                </c:pt>
                <c:pt idx="7559">
                  <c:v>58233.976496483199</c:v>
                </c:pt>
                <c:pt idx="7560">
                  <c:v>59358.086866371334</c:v>
                </c:pt>
                <c:pt idx="7561">
                  <c:v>60482.197236259468</c:v>
                </c:pt>
                <c:pt idx="7562">
                  <c:v>61606.307606147602</c:v>
                </c:pt>
                <c:pt idx="7563">
                  <c:v>62730.417976035271</c:v>
                </c:pt>
                <c:pt idx="7564">
                  <c:v>63854.528345923405</c:v>
                </c:pt>
                <c:pt idx="7565">
                  <c:v>64978.638715811539</c:v>
                </c:pt>
                <c:pt idx="7566">
                  <c:v>66102.749085699208</c:v>
                </c:pt>
                <c:pt idx="7567">
                  <c:v>67226.859455587342</c:v>
                </c:pt>
                <c:pt idx="7568">
                  <c:v>55985.755756707396</c:v>
                </c:pt>
                <c:pt idx="7569">
                  <c:v>57109.866126595531</c:v>
                </c:pt>
                <c:pt idx="7570">
                  <c:v>58233.976496483199</c:v>
                </c:pt>
                <c:pt idx="7571">
                  <c:v>59358.086866371334</c:v>
                </c:pt>
                <c:pt idx="7572">
                  <c:v>60482.197236259468</c:v>
                </c:pt>
                <c:pt idx="7573">
                  <c:v>61606.307606147602</c:v>
                </c:pt>
                <c:pt idx="7574">
                  <c:v>62730.417976035271</c:v>
                </c:pt>
                <c:pt idx="7575">
                  <c:v>63854.528345923405</c:v>
                </c:pt>
                <c:pt idx="7576">
                  <c:v>64978.638715811539</c:v>
                </c:pt>
                <c:pt idx="7577">
                  <c:v>66102.749085699208</c:v>
                </c:pt>
                <c:pt idx="7578">
                  <c:v>67226.859455587342</c:v>
                </c:pt>
                <c:pt idx="7579">
                  <c:v>55985.755756707396</c:v>
                </c:pt>
                <c:pt idx="7580">
                  <c:v>57109.866126595531</c:v>
                </c:pt>
                <c:pt idx="7581">
                  <c:v>58233.976496483199</c:v>
                </c:pt>
                <c:pt idx="7582">
                  <c:v>59358.086866371334</c:v>
                </c:pt>
                <c:pt idx="7583">
                  <c:v>60482.197236259468</c:v>
                </c:pt>
                <c:pt idx="7584">
                  <c:v>61606.307606147602</c:v>
                </c:pt>
                <c:pt idx="7585">
                  <c:v>62730.417976035271</c:v>
                </c:pt>
                <c:pt idx="7586">
                  <c:v>63854.528345923405</c:v>
                </c:pt>
                <c:pt idx="7587">
                  <c:v>64978.638715811539</c:v>
                </c:pt>
                <c:pt idx="7588">
                  <c:v>66102.749085699208</c:v>
                </c:pt>
                <c:pt idx="7589">
                  <c:v>67226.859455587342</c:v>
                </c:pt>
                <c:pt idx="7590">
                  <c:v>55985.755756707396</c:v>
                </c:pt>
                <c:pt idx="7591">
                  <c:v>57109.866126595531</c:v>
                </c:pt>
                <c:pt idx="7592">
                  <c:v>58233.976496483199</c:v>
                </c:pt>
                <c:pt idx="7593">
                  <c:v>59358.086866371334</c:v>
                </c:pt>
                <c:pt idx="7594">
                  <c:v>60482.197236259468</c:v>
                </c:pt>
                <c:pt idx="7595">
                  <c:v>61606.307606147602</c:v>
                </c:pt>
                <c:pt idx="7596">
                  <c:v>62730.417976035271</c:v>
                </c:pt>
                <c:pt idx="7597">
                  <c:v>63854.528345923405</c:v>
                </c:pt>
                <c:pt idx="7598">
                  <c:v>64978.638715811539</c:v>
                </c:pt>
                <c:pt idx="7599">
                  <c:v>66102.749085699208</c:v>
                </c:pt>
                <c:pt idx="7600">
                  <c:v>67226.859455587342</c:v>
                </c:pt>
                <c:pt idx="7601">
                  <c:v>55985.755756707396</c:v>
                </c:pt>
                <c:pt idx="7602">
                  <c:v>57109.866126595531</c:v>
                </c:pt>
                <c:pt idx="7603">
                  <c:v>58233.976496483199</c:v>
                </c:pt>
                <c:pt idx="7604">
                  <c:v>59358.086866371334</c:v>
                </c:pt>
                <c:pt idx="7605">
                  <c:v>60482.197236259468</c:v>
                </c:pt>
                <c:pt idx="7606">
                  <c:v>61606.307606147602</c:v>
                </c:pt>
                <c:pt idx="7607">
                  <c:v>62730.417976035271</c:v>
                </c:pt>
                <c:pt idx="7608">
                  <c:v>63854.528345923405</c:v>
                </c:pt>
                <c:pt idx="7609">
                  <c:v>64978.638715811539</c:v>
                </c:pt>
                <c:pt idx="7610">
                  <c:v>66102.749085699208</c:v>
                </c:pt>
                <c:pt idx="7611">
                  <c:v>67226.859455587342</c:v>
                </c:pt>
                <c:pt idx="7612">
                  <c:v>55985.755756707396</c:v>
                </c:pt>
                <c:pt idx="7613">
                  <c:v>57109.866126595531</c:v>
                </c:pt>
                <c:pt idx="7614">
                  <c:v>58233.976496483199</c:v>
                </c:pt>
                <c:pt idx="7615">
                  <c:v>59358.086866371334</c:v>
                </c:pt>
                <c:pt idx="7616">
                  <c:v>60482.197236259468</c:v>
                </c:pt>
                <c:pt idx="7617">
                  <c:v>61606.307606147602</c:v>
                </c:pt>
                <c:pt idx="7618">
                  <c:v>62730.417976035271</c:v>
                </c:pt>
                <c:pt idx="7619">
                  <c:v>63854.528345923405</c:v>
                </c:pt>
                <c:pt idx="7620">
                  <c:v>64978.638715811539</c:v>
                </c:pt>
                <c:pt idx="7621">
                  <c:v>66102.749085699208</c:v>
                </c:pt>
                <c:pt idx="7622">
                  <c:v>67226.859455587342</c:v>
                </c:pt>
                <c:pt idx="7623">
                  <c:v>55985.755756707396</c:v>
                </c:pt>
                <c:pt idx="7624">
                  <c:v>57109.866126595531</c:v>
                </c:pt>
                <c:pt idx="7625">
                  <c:v>58233.976496483199</c:v>
                </c:pt>
                <c:pt idx="7626">
                  <c:v>59358.086866371334</c:v>
                </c:pt>
                <c:pt idx="7627">
                  <c:v>60482.197236259468</c:v>
                </c:pt>
                <c:pt idx="7628">
                  <c:v>61606.307606147602</c:v>
                </c:pt>
                <c:pt idx="7629">
                  <c:v>62730.417976035271</c:v>
                </c:pt>
                <c:pt idx="7630">
                  <c:v>63854.528345923405</c:v>
                </c:pt>
                <c:pt idx="7631">
                  <c:v>64978.638715811539</c:v>
                </c:pt>
                <c:pt idx="7632">
                  <c:v>66102.749085699208</c:v>
                </c:pt>
                <c:pt idx="7633">
                  <c:v>67226.859455587342</c:v>
                </c:pt>
                <c:pt idx="7634">
                  <c:v>55985.755756707396</c:v>
                </c:pt>
                <c:pt idx="7635">
                  <c:v>57109.866126595531</c:v>
                </c:pt>
                <c:pt idx="7636">
                  <c:v>58233.976496483199</c:v>
                </c:pt>
                <c:pt idx="7637">
                  <c:v>59358.086866371334</c:v>
                </c:pt>
                <c:pt idx="7638">
                  <c:v>60482.197236259468</c:v>
                </c:pt>
                <c:pt idx="7639">
                  <c:v>61606.307606147602</c:v>
                </c:pt>
                <c:pt idx="7640">
                  <c:v>62730.417976035271</c:v>
                </c:pt>
                <c:pt idx="7641">
                  <c:v>63854.528345923405</c:v>
                </c:pt>
                <c:pt idx="7642">
                  <c:v>64978.638715811539</c:v>
                </c:pt>
                <c:pt idx="7643">
                  <c:v>66102.749085699208</c:v>
                </c:pt>
                <c:pt idx="7644">
                  <c:v>67226.859455587342</c:v>
                </c:pt>
                <c:pt idx="7645">
                  <c:v>55985.755756707396</c:v>
                </c:pt>
                <c:pt idx="7646">
                  <c:v>57109.866126595531</c:v>
                </c:pt>
                <c:pt idx="7647">
                  <c:v>58233.976496483199</c:v>
                </c:pt>
                <c:pt idx="7648">
                  <c:v>59358.086866371334</c:v>
                </c:pt>
                <c:pt idx="7649">
                  <c:v>60482.197236259468</c:v>
                </c:pt>
                <c:pt idx="7650">
                  <c:v>61606.307606147602</c:v>
                </c:pt>
                <c:pt idx="7651">
                  <c:v>62730.417976035271</c:v>
                </c:pt>
                <c:pt idx="7652">
                  <c:v>63854.528345923405</c:v>
                </c:pt>
                <c:pt idx="7653">
                  <c:v>64978.638715811539</c:v>
                </c:pt>
                <c:pt idx="7654">
                  <c:v>66102.749085699208</c:v>
                </c:pt>
                <c:pt idx="7655">
                  <c:v>67226.859455587342</c:v>
                </c:pt>
                <c:pt idx="7656">
                  <c:v>55985.755756707396</c:v>
                </c:pt>
                <c:pt idx="7657">
                  <c:v>57109.866126595531</c:v>
                </c:pt>
                <c:pt idx="7658">
                  <c:v>58233.976496483199</c:v>
                </c:pt>
                <c:pt idx="7659">
                  <c:v>59358.086866371334</c:v>
                </c:pt>
                <c:pt idx="7660">
                  <c:v>60482.197236259468</c:v>
                </c:pt>
                <c:pt idx="7661">
                  <c:v>61606.307606147602</c:v>
                </c:pt>
                <c:pt idx="7662">
                  <c:v>62730.417976035271</c:v>
                </c:pt>
                <c:pt idx="7663">
                  <c:v>63854.528345923405</c:v>
                </c:pt>
                <c:pt idx="7664">
                  <c:v>64978.638715811539</c:v>
                </c:pt>
                <c:pt idx="7665">
                  <c:v>66102.749085699208</c:v>
                </c:pt>
                <c:pt idx="7666">
                  <c:v>67226.859455587342</c:v>
                </c:pt>
                <c:pt idx="7667">
                  <c:v>55985.755756707396</c:v>
                </c:pt>
                <c:pt idx="7668">
                  <c:v>57109.866126595531</c:v>
                </c:pt>
                <c:pt idx="7669">
                  <c:v>58233.976496483199</c:v>
                </c:pt>
                <c:pt idx="7670">
                  <c:v>59358.086866371334</c:v>
                </c:pt>
                <c:pt idx="7671">
                  <c:v>60482.197236259468</c:v>
                </c:pt>
                <c:pt idx="7672">
                  <c:v>61606.307606147602</c:v>
                </c:pt>
                <c:pt idx="7673">
                  <c:v>62730.417976035271</c:v>
                </c:pt>
                <c:pt idx="7674">
                  <c:v>63854.528345923405</c:v>
                </c:pt>
                <c:pt idx="7675">
                  <c:v>64978.638715811539</c:v>
                </c:pt>
                <c:pt idx="7676">
                  <c:v>66102.749085699208</c:v>
                </c:pt>
                <c:pt idx="7677">
                  <c:v>67226.859455587342</c:v>
                </c:pt>
              </c:numCache>
            </c:numRef>
          </c:yVal>
          <c:smooth val="0"/>
          <c:extLst>
            <c:ext xmlns:c16="http://schemas.microsoft.com/office/drawing/2014/chart" uri="{C3380CC4-5D6E-409C-BE32-E72D297353CC}">
              <c16:uniqueId val="{00000002-0861-4500-9AB9-E1939E8C4388}"/>
            </c:ext>
          </c:extLst>
        </c:ser>
        <c:dLbls>
          <c:showLegendKey val="0"/>
          <c:showVal val="0"/>
          <c:showCatName val="0"/>
          <c:showSerName val="0"/>
          <c:showPercent val="0"/>
          <c:showBubbleSize val="0"/>
        </c:dLbls>
        <c:axId val="799992815"/>
        <c:axId val="800000975"/>
      </c:scatterChart>
      <c:valAx>
        <c:axId val="7999928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0000975"/>
        <c:crosses val="autoZero"/>
        <c:crossBetween val="midCat"/>
      </c:valAx>
      <c:valAx>
        <c:axId val="800000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99928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[Industry Revenue Analysis.xlsx]Growth wise sector and pivot!PivotTable11</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'Growth wise sector and pivot'!$B$44:$B$45</c:f>
              <c:strCache>
                <c:ptCount val="1"/>
                <c:pt idx="0">
                  <c:v>2011</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pivot'!$B$46:$B$53</c:f>
              <c:numCache>
                <c:formatCode>General</c:formatCode>
                <c:ptCount val="7"/>
                <c:pt idx="0">
                  <c:v>21638256.699999999</c:v>
                </c:pt>
                <c:pt idx="1">
                  <c:v>2389910.3000000007</c:v>
                </c:pt>
                <c:pt idx="2">
                  <c:v>6574934.700000002</c:v>
                </c:pt>
                <c:pt idx="3">
                  <c:v>2510727.9000000004</c:v>
                </c:pt>
                <c:pt idx="4">
                  <c:v>145578.70000000001</c:v>
                </c:pt>
                <c:pt idx="5">
                  <c:v>3228228.8</c:v>
                </c:pt>
                <c:pt idx="6">
                  <c:v>2703748.4</c:v>
                </c:pt>
              </c:numCache>
            </c:numRef>
          </c:val>
          <c:extLst>
            <c:ext xmlns:c16="http://schemas.microsoft.com/office/drawing/2014/chart" uri="{C3380CC4-5D6E-409C-BE32-E72D297353CC}">
              <c16:uniqueId val="{00000000-7129-4D39-B10F-39C644183071}"/>
            </c:ext>
          </c:extLst>
        </c:ser>
        <c:ser>
          <c:idx val="1"/>
          <c:order val="1"/>
          <c:tx>
            <c:strRef>
              <c:f>'Growth wise sector and pivot'!$C$44:$C$45</c:f>
              <c:strCache>
                <c:ptCount val="1"/>
                <c:pt idx="0">
                  <c:v>2012</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pivot'!$C$46:$C$53</c:f>
              <c:numCache>
                <c:formatCode>General</c:formatCode>
                <c:ptCount val="7"/>
                <c:pt idx="0">
                  <c:v>22489086.800000008</c:v>
                </c:pt>
                <c:pt idx="1">
                  <c:v>2397484.5000000005</c:v>
                </c:pt>
                <c:pt idx="2">
                  <c:v>6656627.0999999996</c:v>
                </c:pt>
                <c:pt idx="3">
                  <c:v>2557344.0999999996</c:v>
                </c:pt>
                <c:pt idx="4">
                  <c:v>151556.19999999998</c:v>
                </c:pt>
                <c:pt idx="5">
                  <c:v>3409684.100000001</c:v>
                </c:pt>
                <c:pt idx="6">
                  <c:v>2756346.7</c:v>
                </c:pt>
              </c:numCache>
            </c:numRef>
          </c:val>
          <c:extLst>
            <c:ext xmlns:c16="http://schemas.microsoft.com/office/drawing/2014/chart" uri="{C3380CC4-5D6E-409C-BE32-E72D297353CC}">
              <c16:uniqueId val="{000000D3-35CE-4669-97FB-6A92E9E37BE6}"/>
            </c:ext>
          </c:extLst>
        </c:ser>
        <c:ser>
          <c:idx val="2"/>
          <c:order val="2"/>
          <c:tx>
            <c:strRef>
              <c:f>'Growth wise sector and pivot'!$D$44:$D$45</c:f>
              <c:strCache>
                <c:ptCount val="1"/>
                <c:pt idx="0">
                  <c:v>2013</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pivot'!$D$46:$D$53</c:f>
              <c:numCache>
                <c:formatCode>General</c:formatCode>
                <c:ptCount val="7"/>
                <c:pt idx="0">
                  <c:v>22837679.299999975</c:v>
                </c:pt>
                <c:pt idx="1">
                  <c:v>2442509.9</c:v>
                </c:pt>
                <c:pt idx="2">
                  <c:v>6741054.6000000024</c:v>
                </c:pt>
                <c:pt idx="3">
                  <c:v>2576333.7999999998</c:v>
                </c:pt>
                <c:pt idx="4">
                  <c:v>168444.2</c:v>
                </c:pt>
                <c:pt idx="5">
                  <c:v>3457005.100000001</c:v>
                </c:pt>
                <c:pt idx="6">
                  <c:v>2778296.8</c:v>
                </c:pt>
              </c:numCache>
            </c:numRef>
          </c:val>
          <c:extLst>
            <c:ext xmlns:c16="http://schemas.microsoft.com/office/drawing/2014/chart" uri="{C3380CC4-5D6E-409C-BE32-E72D297353CC}">
              <c16:uniqueId val="{000000D4-35CE-4669-97FB-6A92E9E37BE6}"/>
            </c:ext>
          </c:extLst>
        </c:ser>
        <c:ser>
          <c:idx val="3"/>
          <c:order val="3"/>
          <c:tx>
            <c:strRef>
              <c:f>'Growth wise sector and pivot'!$E$44:$E$45</c:f>
              <c:strCache>
                <c:ptCount val="1"/>
                <c:pt idx="0">
                  <c:v>2014</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pivot'!$E$46:$E$53</c:f>
              <c:numCache>
                <c:formatCode>General</c:formatCode>
                <c:ptCount val="7"/>
                <c:pt idx="0">
                  <c:v>23346877.900000013</c:v>
                </c:pt>
                <c:pt idx="1">
                  <c:v>2478486.4000000004</c:v>
                </c:pt>
                <c:pt idx="2">
                  <c:v>7063708.1999999974</c:v>
                </c:pt>
                <c:pt idx="3">
                  <c:v>2641779.4</c:v>
                </c:pt>
                <c:pt idx="4">
                  <c:v>185248</c:v>
                </c:pt>
                <c:pt idx="5">
                  <c:v>3460515.899999999</c:v>
                </c:pt>
                <c:pt idx="6">
                  <c:v>2825337.6000000006</c:v>
                </c:pt>
              </c:numCache>
            </c:numRef>
          </c:val>
          <c:extLst>
            <c:ext xmlns:c16="http://schemas.microsoft.com/office/drawing/2014/chart" uri="{C3380CC4-5D6E-409C-BE32-E72D297353CC}">
              <c16:uniqueId val="{000000D5-35CE-4669-97FB-6A92E9E37BE6}"/>
            </c:ext>
          </c:extLst>
        </c:ser>
        <c:ser>
          <c:idx val="4"/>
          <c:order val="4"/>
          <c:tx>
            <c:strRef>
              <c:f>'Growth wise sector and pivot'!$F$44:$F$45</c:f>
              <c:strCache>
                <c:ptCount val="1"/>
                <c:pt idx="0">
                  <c:v>2015</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pivot'!$F$46:$F$53</c:f>
              <c:numCache>
                <c:formatCode>General</c:formatCode>
                <c:ptCount val="7"/>
                <c:pt idx="0">
                  <c:v>23052135.499999993</c:v>
                </c:pt>
                <c:pt idx="1">
                  <c:v>1875119.2</c:v>
                </c:pt>
                <c:pt idx="2">
                  <c:v>7348024.8000000017</c:v>
                </c:pt>
                <c:pt idx="3">
                  <c:v>2767695</c:v>
                </c:pt>
                <c:pt idx="4">
                  <c:v>194923.7</c:v>
                </c:pt>
                <c:pt idx="5">
                  <c:v>3483754.6999999983</c:v>
                </c:pt>
                <c:pt idx="6">
                  <c:v>2887668.0000000005</c:v>
                </c:pt>
              </c:numCache>
            </c:numRef>
          </c:val>
          <c:extLst>
            <c:ext xmlns:c16="http://schemas.microsoft.com/office/drawing/2014/chart" uri="{C3380CC4-5D6E-409C-BE32-E72D297353CC}">
              <c16:uniqueId val="{000000D6-35CE-4669-97FB-6A92E9E37BE6}"/>
            </c:ext>
          </c:extLst>
        </c:ser>
        <c:ser>
          <c:idx val="5"/>
          <c:order val="5"/>
          <c:tx>
            <c:strRef>
              <c:f>'Growth wise sector and pivot'!$G$44:$G$45</c:f>
              <c:strCache>
                <c:ptCount val="1"/>
                <c:pt idx="0">
                  <c:v>2016</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pivot'!$G$46:$G$53</c:f>
              <c:numCache>
                <c:formatCode>General</c:formatCode>
                <c:ptCount val="7"/>
                <c:pt idx="0">
                  <c:v>22995773.300000023</c:v>
                </c:pt>
                <c:pt idx="1">
                  <c:v>1736935.2999999998</c:v>
                </c:pt>
                <c:pt idx="2">
                  <c:v>7489064.9000000004</c:v>
                </c:pt>
                <c:pt idx="3">
                  <c:v>2875763.5999999992</c:v>
                </c:pt>
                <c:pt idx="4">
                  <c:v>201973.3</c:v>
                </c:pt>
                <c:pt idx="5">
                  <c:v>3551546.3000000003</c:v>
                </c:pt>
                <c:pt idx="6">
                  <c:v>2940288.3000000003</c:v>
                </c:pt>
              </c:numCache>
            </c:numRef>
          </c:val>
          <c:extLst>
            <c:ext xmlns:c16="http://schemas.microsoft.com/office/drawing/2014/chart" uri="{C3380CC4-5D6E-409C-BE32-E72D297353CC}">
              <c16:uniqueId val="{000000D7-35CE-4669-97FB-6A92E9E37BE6}"/>
            </c:ext>
          </c:extLst>
        </c:ser>
        <c:ser>
          <c:idx val="6"/>
          <c:order val="6"/>
          <c:tx>
            <c:strRef>
              <c:f>'Growth wise sector and pivot'!$H$44:$H$45</c:f>
              <c:strCache>
                <c:ptCount val="1"/>
                <c:pt idx="0">
                  <c:v>2017</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pivot'!$H$46:$H$53</c:f>
              <c:numCache>
                <c:formatCode>General</c:formatCode>
                <c:ptCount val="7"/>
                <c:pt idx="0">
                  <c:v>23531432.200000003</c:v>
                </c:pt>
                <c:pt idx="1">
                  <c:v>1884596.0999999999</c:v>
                </c:pt>
                <c:pt idx="2">
                  <c:v>7707526.0999999996</c:v>
                </c:pt>
                <c:pt idx="3">
                  <c:v>2975028.6000000006</c:v>
                </c:pt>
                <c:pt idx="4">
                  <c:v>208594</c:v>
                </c:pt>
                <c:pt idx="5">
                  <c:v>3758576.2</c:v>
                </c:pt>
                <c:pt idx="6">
                  <c:v>3002957.4999999995</c:v>
                </c:pt>
              </c:numCache>
            </c:numRef>
          </c:val>
          <c:extLst>
            <c:ext xmlns:c16="http://schemas.microsoft.com/office/drawing/2014/chart" uri="{C3380CC4-5D6E-409C-BE32-E72D297353CC}">
              <c16:uniqueId val="{000000D8-35CE-4669-97FB-6A92E9E37BE6}"/>
            </c:ext>
          </c:extLst>
        </c:ser>
        <c:ser>
          <c:idx val="7"/>
          <c:order val="7"/>
          <c:tx>
            <c:strRef>
              <c:f>'Growth wise sector and pivot'!$I$44:$I$45</c:f>
              <c:strCache>
                <c:ptCount val="1"/>
                <c:pt idx="0">
                  <c:v>2018</c:v>
                </c:pt>
              </c:strCache>
            </c:strRef>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pivot'!$I$46:$I$53</c:f>
              <c:numCache>
                <c:formatCode>General</c:formatCode>
                <c:ptCount val="7"/>
                <c:pt idx="0">
                  <c:v>24026635.799999967</c:v>
                </c:pt>
                <c:pt idx="1">
                  <c:v>2004047.0999999999</c:v>
                </c:pt>
                <c:pt idx="2">
                  <c:v>7897521.6999999983</c:v>
                </c:pt>
                <c:pt idx="3">
                  <c:v>3081501.5</c:v>
                </c:pt>
                <c:pt idx="4">
                  <c:v>210052.5</c:v>
                </c:pt>
                <c:pt idx="5">
                  <c:v>3949164.1000000006</c:v>
                </c:pt>
                <c:pt idx="6">
                  <c:v>3067971.6999999997</c:v>
                </c:pt>
              </c:numCache>
            </c:numRef>
          </c:val>
          <c:extLst>
            <c:ext xmlns:c16="http://schemas.microsoft.com/office/drawing/2014/chart" uri="{C3380CC4-5D6E-409C-BE32-E72D297353CC}">
              <c16:uniqueId val="{000000D9-35CE-4669-97FB-6A92E9E37BE6}"/>
            </c:ext>
          </c:extLst>
        </c:ser>
        <c:ser>
          <c:idx val="8"/>
          <c:order val="8"/>
          <c:tx>
            <c:strRef>
              <c:f>'Growth wise sector and pivot'!$J$44:$J$45</c:f>
              <c:strCache>
                <c:ptCount val="1"/>
                <c:pt idx="0">
                  <c:v>2019</c:v>
                </c:pt>
              </c:strCache>
            </c:strRef>
          </c:tx>
          <c:spPr>
            <a:noFill/>
            <a:ln w="9525" cap="flat" cmpd="sng" algn="ctr">
              <a:solidFill>
                <a:schemeClr val="accent3">
                  <a:lumMod val="60000"/>
                </a:schemeClr>
              </a:solidFill>
              <a:miter lim="800000"/>
            </a:ln>
            <a:effectLst>
              <a:glow rad="63500">
                <a:schemeClr val="accent3">
                  <a:lumMod val="60000"/>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pivot'!$J$46:$J$53</c:f>
              <c:numCache>
                <c:formatCode>General</c:formatCode>
                <c:ptCount val="7"/>
                <c:pt idx="0">
                  <c:v>24579690.40000001</c:v>
                </c:pt>
                <c:pt idx="1">
                  <c:v>2145797.1999999997</c:v>
                </c:pt>
                <c:pt idx="2">
                  <c:v>8091366.0999999996</c:v>
                </c:pt>
                <c:pt idx="3">
                  <c:v>3214140.8999999994</c:v>
                </c:pt>
                <c:pt idx="4">
                  <c:v>225734.19999999998</c:v>
                </c:pt>
                <c:pt idx="5">
                  <c:v>4058828.8000000003</c:v>
                </c:pt>
                <c:pt idx="6">
                  <c:v>3128875.8000000007</c:v>
                </c:pt>
              </c:numCache>
            </c:numRef>
          </c:val>
          <c:extLst>
            <c:ext xmlns:c16="http://schemas.microsoft.com/office/drawing/2014/chart" uri="{C3380CC4-5D6E-409C-BE32-E72D297353CC}">
              <c16:uniqueId val="{000000DA-35CE-4669-97FB-6A92E9E37BE6}"/>
            </c:ext>
          </c:extLst>
        </c:ser>
        <c:ser>
          <c:idx val="9"/>
          <c:order val="9"/>
          <c:tx>
            <c:strRef>
              <c:f>'Growth wise sector and pivot'!$K$44:$K$45</c:f>
              <c:strCache>
                <c:ptCount val="1"/>
                <c:pt idx="0">
                  <c:v>2020</c:v>
                </c:pt>
              </c:strCache>
            </c:strRef>
          </c:tx>
          <c:spPr>
            <a:noFill/>
            <a:ln w="9525" cap="flat" cmpd="sng" algn="ctr">
              <a:solidFill>
                <a:schemeClr val="accent4">
                  <a:lumMod val="60000"/>
                </a:schemeClr>
              </a:solidFill>
              <a:miter lim="800000"/>
            </a:ln>
            <a:effectLst>
              <a:glow rad="63500">
                <a:schemeClr val="accent4">
                  <a:lumMod val="60000"/>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pivot'!$K$46:$K$53</c:f>
              <c:numCache>
                <c:formatCode>General</c:formatCode>
                <c:ptCount val="7"/>
                <c:pt idx="0">
                  <c:v>25075436.200000007</c:v>
                </c:pt>
                <c:pt idx="1">
                  <c:v>2256717.9000000004</c:v>
                </c:pt>
                <c:pt idx="2">
                  <c:v>8282851.299999997</c:v>
                </c:pt>
                <c:pt idx="3">
                  <c:v>3344111.1</c:v>
                </c:pt>
                <c:pt idx="4">
                  <c:v>237819.4</c:v>
                </c:pt>
                <c:pt idx="5">
                  <c:v>4175214.4</c:v>
                </c:pt>
                <c:pt idx="6">
                  <c:v>3196477.4000000004</c:v>
                </c:pt>
              </c:numCache>
            </c:numRef>
          </c:val>
          <c:extLst>
            <c:ext xmlns:c16="http://schemas.microsoft.com/office/drawing/2014/chart" uri="{C3380CC4-5D6E-409C-BE32-E72D297353CC}">
              <c16:uniqueId val="{000000DB-35CE-4669-97FB-6A92E9E37BE6}"/>
            </c:ext>
          </c:extLst>
        </c:ser>
        <c:ser>
          <c:idx val="10"/>
          <c:order val="10"/>
          <c:tx>
            <c:strRef>
              <c:f>'Growth wise sector and pivot'!$L$44:$L$45</c:f>
              <c:strCache>
                <c:ptCount val="1"/>
                <c:pt idx="0">
                  <c:v>2021</c:v>
                </c:pt>
              </c:strCache>
            </c:strRef>
          </c:tx>
          <c:spPr>
            <a:noFill/>
            <a:ln w="9525" cap="flat" cmpd="sng" algn="ctr">
              <a:solidFill>
                <a:schemeClr val="accent5">
                  <a:lumMod val="60000"/>
                </a:schemeClr>
              </a:solidFill>
              <a:miter lim="800000"/>
            </a:ln>
            <a:effectLst>
              <a:glow rad="63500">
                <a:schemeClr val="accent5">
                  <a:lumMod val="60000"/>
                  <a:satMod val="175000"/>
                  <a:alpha val="25000"/>
                </a:schemeClr>
              </a:glow>
            </a:effectLst>
          </c:spPr>
          <c:invertIfNegative val="0"/>
          <c:cat>
            <c:strRef>
              <c:f>'Growth wise sector and pivot'!$A$46:$A$53</c:f>
              <c:strCache>
                <c:ptCount val="7"/>
                <c:pt idx="0">
                  <c:v>CONSUMER &amp; INDUSTRIAL PRODUCTS</c:v>
                </c:pt>
                <c:pt idx="1">
                  <c:v>ENERGY &amp; RESOURCES</c:v>
                </c:pt>
                <c:pt idx="2">
                  <c:v>FINANCIAL SERVICES</c:v>
                </c:pt>
                <c:pt idx="3">
                  <c:v>LIFE SCIENCES &amp; HEALTH CARE</c:v>
                </c:pt>
                <c:pt idx="4">
                  <c:v>OTHER</c:v>
                </c:pt>
                <c:pt idx="5">
                  <c:v>PUBLIC SECTOR</c:v>
                </c:pt>
                <c:pt idx="6">
                  <c:v>TECHNOLOGY, MEDIA &amp; TELECOM</c:v>
                </c:pt>
              </c:strCache>
            </c:strRef>
          </c:cat>
          <c:val>
            <c:numRef>
              <c:f>'Growth wise sector and pivot'!$L$46:$L$53</c:f>
              <c:numCache>
                <c:formatCode>General</c:formatCode>
                <c:ptCount val="7"/>
                <c:pt idx="0">
                  <c:v>25592535.300000001</c:v>
                </c:pt>
                <c:pt idx="1">
                  <c:v>2313614.0999999992</c:v>
                </c:pt>
                <c:pt idx="2">
                  <c:v>8467128.1999999974</c:v>
                </c:pt>
                <c:pt idx="3">
                  <c:v>3481716.8</c:v>
                </c:pt>
                <c:pt idx="4">
                  <c:v>254152.8</c:v>
                </c:pt>
                <c:pt idx="5">
                  <c:v>4294942.9999999991</c:v>
                </c:pt>
                <c:pt idx="6">
                  <c:v>3277015.4</c:v>
                </c:pt>
              </c:numCache>
            </c:numRef>
          </c:val>
          <c:extLst>
            <c:ext xmlns:c16="http://schemas.microsoft.com/office/drawing/2014/chart" uri="{C3380CC4-5D6E-409C-BE32-E72D297353CC}">
              <c16:uniqueId val="{000000DC-35CE-4669-97FB-6A92E9E37BE6}"/>
            </c:ext>
          </c:extLst>
        </c:ser>
        <c:dLbls>
          <c:showLegendKey val="0"/>
          <c:showVal val="0"/>
          <c:showCatName val="0"/>
          <c:showSerName val="0"/>
          <c:showPercent val="0"/>
          <c:showBubbleSize val="0"/>
        </c:dLbls>
        <c:gapWidth val="182"/>
        <c:overlap val="-50"/>
        <c:axId val="224217471"/>
        <c:axId val="224217951"/>
      </c:barChart>
      <c:catAx>
        <c:axId val="22421747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4217951"/>
        <c:crosses val="autoZero"/>
        <c:auto val="1"/>
        <c:lblAlgn val="ctr"/>
        <c:lblOffset val="100"/>
        <c:noMultiLvlLbl val="0"/>
      </c:catAx>
      <c:valAx>
        <c:axId val="22421795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421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[Industry Revenue Analysis.xlsx]Growth wise sector and pivot!PivotTable39</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'Growth wise sector and pivot'!$B$62:$B$64</c:f>
              <c:strCache>
                <c:ptCount val="1"/>
                <c:pt idx="0">
                  <c:v>2011 - Sum of Revenue</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pivot'!$B$65:$B$86</c:f>
              <c:numCache>
                <c:formatCode>0.00%</c:formatCode>
                <c:ptCount val="21"/>
              </c:numCache>
            </c:numRef>
          </c:val>
          <c:extLst>
            <c:ext xmlns:c16="http://schemas.microsoft.com/office/drawing/2014/chart" uri="{C3380CC4-5D6E-409C-BE32-E72D297353CC}">
              <c16:uniqueId val="{00000000-3686-4F8F-842C-D72A90FB9EB9}"/>
            </c:ext>
          </c:extLst>
        </c:ser>
        <c:ser>
          <c:idx val="1"/>
          <c:order val="1"/>
          <c:tx>
            <c:strRef>
              <c:f>'Growth wise sector and pivot'!$C$62:$C$64</c:f>
              <c:strCache>
                <c:ptCount val="1"/>
                <c:pt idx="0">
                  <c:v>2011 - Revenue_1</c:v>
                </c:pt>
              </c:strCache>
            </c:strRef>
          </c:tx>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pivot'!$C$65:$C$86</c:f>
              <c:numCache>
                <c:formatCode>General</c:formatCode>
                <c:ptCount val="21"/>
                <c:pt idx="0">
                  <c:v>2486388.3000000003</c:v>
                </c:pt>
                <c:pt idx="1">
                  <c:v>1740020.8000000003</c:v>
                </c:pt>
                <c:pt idx="2">
                  <c:v>1804689.9</c:v>
                </c:pt>
                <c:pt idx="3">
                  <c:v>1780703.7000000009</c:v>
                </c:pt>
                <c:pt idx="4">
                  <c:v>1991358.7999999998</c:v>
                </c:pt>
                <c:pt idx="5">
                  <c:v>642124.59999999986</c:v>
                </c:pt>
                <c:pt idx="6">
                  <c:v>129700.1</c:v>
                </c:pt>
                <c:pt idx="7">
                  <c:v>15878.6</c:v>
                </c:pt>
                <c:pt idx="8">
                  <c:v>902955.39999999979</c:v>
                </c:pt>
                <c:pt idx="9">
                  <c:v>2313894.5999999996</c:v>
                </c:pt>
                <c:pt idx="10">
                  <c:v>349837.8</c:v>
                </c:pt>
                <c:pt idx="11">
                  <c:v>519369.1</c:v>
                </c:pt>
                <c:pt idx="12">
                  <c:v>2586104.1999999993</c:v>
                </c:pt>
                <c:pt idx="13">
                  <c:v>758515.3</c:v>
                </c:pt>
                <c:pt idx="14">
                  <c:v>1560542.5999999999</c:v>
                </c:pt>
                <c:pt idx="15">
                  <c:v>829367.7</c:v>
                </c:pt>
                <c:pt idx="16">
                  <c:v>2171181.5</c:v>
                </c:pt>
                <c:pt idx="17">
                  <c:v>9891461.9999999944</c:v>
                </c:pt>
                <c:pt idx="18">
                  <c:v>1162046.2999999998</c:v>
                </c:pt>
                <c:pt idx="19">
                  <c:v>783186.8</c:v>
                </c:pt>
                <c:pt idx="20">
                  <c:v>4772057.4000000013</c:v>
                </c:pt>
              </c:numCache>
            </c:numRef>
          </c:val>
          <c:extLst>
            <c:ext xmlns:c16="http://schemas.microsoft.com/office/drawing/2014/chart" uri="{C3380CC4-5D6E-409C-BE32-E72D297353CC}">
              <c16:uniqueId val="{00000001-3686-4F8F-842C-D72A90FB9EB9}"/>
            </c:ext>
          </c:extLst>
        </c:ser>
        <c:ser>
          <c:idx val="2"/>
          <c:order val="2"/>
          <c:tx>
            <c:strRef>
              <c:f>'Growth wise sector and pivot'!$D$62:$D$64</c:f>
              <c:strCache>
                <c:ptCount val="1"/>
                <c:pt idx="0">
                  <c:v>2012 - Sum of Revenue</c:v>
                </c:pt>
              </c:strCache>
            </c:strRef>
          </c:tx>
          <c:spPr>
            <a:gradFill rotWithShape="1">
              <a:gsLst>
                <a:gs pos="0">
                  <a:schemeClr val="accent3">
                    <a:tint val="96000"/>
                    <a:lumMod val="104000"/>
                  </a:schemeClr>
                </a:gs>
                <a:gs pos="100000">
                  <a:schemeClr val="accent3">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pivot'!$D$65:$D$86</c:f>
              <c:numCache>
                <c:formatCode>0.00%</c:formatCode>
                <c:ptCount val="21"/>
                <c:pt idx="0">
                  <c:v>9.6353493941392698E-2</c:v>
                </c:pt>
                <c:pt idx="1">
                  <c:v>-8.4136637906857187E-2</c:v>
                </c:pt>
                <c:pt idx="2">
                  <c:v>2.0233005127362907E-2</c:v>
                </c:pt>
                <c:pt idx="3">
                  <c:v>1.8016529083418151E-2</c:v>
                </c:pt>
                <c:pt idx="4">
                  <c:v>2.2282975825351319E-2</c:v>
                </c:pt>
                <c:pt idx="5">
                  <c:v>-0.10485597343568522</c:v>
                </c:pt>
                <c:pt idx="6">
                  <c:v>5.0572050445604762E-2</c:v>
                </c:pt>
                <c:pt idx="7">
                  <c:v>-3.6634212084188829E-2</c:v>
                </c:pt>
                <c:pt idx="8">
                  <c:v>8.7463456113114776E-2</c:v>
                </c:pt>
                <c:pt idx="9">
                  <c:v>5.1765754585364643E-2</c:v>
                </c:pt>
                <c:pt idx="10">
                  <c:v>5.2004386032612933E-2</c:v>
                </c:pt>
                <c:pt idx="11">
                  <c:v>4.3183162032551549E-3</c:v>
                </c:pt>
                <c:pt idx="12">
                  <c:v>9.6201034745622929E-2</c:v>
                </c:pt>
                <c:pt idx="13">
                  <c:v>5.3373610262047386E-2</c:v>
                </c:pt>
                <c:pt idx="14">
                  <c:v>2.7046618272388169E-2</c:v>
                </c:pt>
                <c:pt idx="15">
                  <c:v>-4.1758558960036607E-2</c:v>
                </c:pt>
                <c:pt idx="16">
                  <c:v>4.1506571422057228E-2</c:v>
                </c:pt>
                <c:pt idx="17">
                  <c:v>3.2723453823105687E-2</c:v>
                </c:pt>
                <c:pt idx="18">
                  <c:v>2.7349168445354489E-3</c:v>
                </c:pt>
                <c:pt idx="19">
                  <c:v>1.1409155516921229E-2</c:v>
                </c:pt>
                <c:pt idx="20">
                  <c:v>2.933810058529444E-2</c:v>
                </c:pt>
              </c:numCache>
            </c:numRef>
          </c:val>
          <c:extLst>
            <c:ext xmlns:c16="http://schemas.microsoft.com/office/drawing/2014/chart" uri="{C3380CC4-5D6E-409C-BE32-E72D297353CC}">
              <c16:uniqueId val="{000001A5-32D6-4A41-BC94-1ACC51BB7FD8}"/>
            </c:ext>
          </c:extLst>
        </c:ser>
        <c:ser>
          <c:idx val="3"/>
          <c:order val="3"/>
          <c:tx>
            <c:strRef>
              <c:f>'Growth wise sector and pivot'!$E$62:$E$64</c:f>
              <c:strCache>
                <c:ptCount val="1"/>
                <c:pt idx="0">
                  <c:v>2012 - Revenue_1</c:v>
                </c:pt>
              </c:strCache>
            </c:strRef>
          </c:tx>
          <c:spPr>
            <a:gradFill rotWithShape="1">
              <a:gsLst>
                <a:gs pos="0">
                  <a:schemeClr val="accent4">
                    <a:tint val="96000"/>
                    <a:lumMod val="104000"/>
                  </a:schemeClr>
                </a:gs>
                <a:gs pos="100000">
                  <a:schemeClr val="accent4">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pivot'!$E$65:$E$86</c:f>
              <c:numCache>
                <c:formatCode>General</c:formatCode>
                <c:ptCount val="21"/>
                <c:pt idx="0">
                  <c:v>2725960.5</c:v>
                </c:pt>
                <c:pt idx="1">
                  <c:v>1593621.3000000003</c:v>
                </c:pt>
                <c:pt idx="2">
                  <c:v>1841204.2</c:v>
                </c:pt>
                <c:pt idx="3">
                  <c:v>1812785.8000000012</c:v>
                </c:pt>
                <c:pt idx="4">
                  <c:v>2035732.2000000004</c:v>
                </c:pt>
                <c:pt idx="5">
                  <c:v>574793.99999999988</c:v>
                </c:pt>
                <c:pt idx="6">
                  <c:v>136259.29999999999</c:v>
                </c:pt>
                <c:pt idx="7">
                  <c:v>15296.9</c:v>
                </c:pt>
                <c:pt idx="8">
                  <c:v>981930.99999999977</c:v>
                </c:pt>
                <c:pt idx="9">
                  <c:v>2433675.1</c:v>
                </c:pt>
                <c:pt idx="10">
                  <c:v>368030.9</c:v>
                </c:pt>
                <c:pt idx="11">
                  <c:v>521611.9</c:v>
                </c:pt>
                <c:pt idx="12">
                  <c:v>2834890.1000000006</c:v>
                </c:pt>
                <c:pt idx="13">
                  <c:v>799000</c:v>
                </c:pt>
                <c:pt idx="14">
                  <c:v>1602750</c:v>
                </c:pt>
                <c:pt idx="15">
                  <c:v>794734.5</c:v>
                </c:pt>
                <c:pt idx="16">
                  <c:v>2261299.7999999993</c:v>
                </c:pt>
                <c:pt idx="17">
                  <c:v>10215144.799999999</c:v>
                </c:pt>
                <c:pt idx="18">
                  <c:v>1165224.3999999999</c:v>
                </c:pt>
                <c:pt idx="19">
                  <c:v>792122.29999999993</c:v>
                </c:pt>
                <c:pt idx="20">
                  <c:v>4912060.5</c:v>
                </c:pt>
              </c:numCache>
            </c:numRef>
          </c:val>
          <c:extLst>
            <c:ext xmlns:c16="http://schemas.microsoft.com/office/drawing/2014/chart" uri="{C3380CC4-5D6E-409C-BE32-E72D297353CC}">
              <c16:uniqueId val="{000001A6-32D6-4A41-BC94-1ACC51BB7FD8}"/>
            </c:ext>
          </c:extLst>
        </c:ser>
        <c:ser>
          <c:idx val="4"/>
          <c:order val="4"/>
          <c:tx>
            <c:strRef>
              <c:f>'Growth wise sector and pivot'!$F$62:$F$64</c:f>
              <c:strCache>
                <c:ptCount val="1"/>
                <c:pt idx="0">
                  <c:v>2013 - Sum of Revenue</c:v>
                </c:pt>
              </c:strCache>
            </c:strRef>
          </c:tx>
          <c:spPr>
            <a:gradFill rotWithShape="1">
              <a:gsLst>
                <a:gs pos="0">
                  <a:schemeClr val="accent5">
                    <a:tint val="96000"/>
                    <a:lumMod val="104000"/>
                  </a:schemeClr>
                </a:gs>
                <a:gs pos="100000">
                  <a:schemeClr val="accent5">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pivot'!$F$65:$F$86</c:f>
              <c:numCache>
                <c:formatCode>0.00%</c:formatCode>
                <c:ptCount val="21"/>
                <c:pt idx="0">
                  <c:v>3.2290196428011439E-2</c:v>
                </c:pt>
                <c:pt idx="1">
                  <c:v>-3.9368826207331307E-3</c:v>
                </c:pt>
                <c:pt idx="2">
                  <c:v>1.3465046408214495E-2</c:v>
                </c:pt>
                <c:pt idx="3">
                  <c:v>8.6535872026350016E-3</c:v>
                </c:pt>
                <c:pt idx="4">
                  <c:v>9.444022155762807E-3</c:v>
                </c:pt>
                <c:pt idx="5">
                  <c:v>7.4290963371225385E-2</c:v>
                </c:pt>
                <c:pt idx="6">
                  <c:v>0.12157849042230522</c:v>
                </c:pt>
                <c:pt idx="7">
                  <c:v>2.1036942125528774E-2</c:v>
                </c:pt>
                <c:pt idx="8">
                  <c:v>-1.2871474675918855E-2</c:v>
                </c:pt>
                <c:pt idx="9">
                  <c:v>-6.2499304036104956E-3</c:v>
                </c:pt>
                <c:pt idx="10">
                  <c:v>9.1700724042464779E-2</c:v>
                </c:pt>
                <c:pt idx="11">
                  <c:v>-4.5206023865645425E-4</c:v>
                </c:pt>
                <c:pt idx="12">
                  <c:v>1.6293400580151113E-3</c:v>
                </c:pt>
                <c:pt idx="13">
                  <c:v>2.0609261576971127E-2</c:v>
                </c:pt>
                <c:pt idx="14">
                  <c:v>1.5332709405709083E-2</c:v>
                </c:pt>
                <c:pt idx="15">
                  <c:v>2.5732996365452749E-2</c:v>
                </c:pt>
                <c:pt idx="16">
                  <c:v>3.1912177235411461E-2</c:v>
                </c:pt>
                <c:pt idx="17">
                  <c:v>1.0108148442496799E-2</c:v>
                </c:pt>
                <c:pt idx="18">
                  <c:v>-2.2867698273397754E-3</c:v>
                </c:pt>
                <c:pt idx="19">
                  <c:v>1.0286164144097476E-2</c:v>
                </c:pt>
                <c:pt idx="20">
                  <c:v>2.6358470136920852E-2</c:v>
                </c:pt>
              </c:numCache>
            </c:numRef>
          </c:val>
          <c:extLst>
            <c:ext xmlns:c16="http://schemas.microsoft.com/office/drawing/2014/chart" uri="{C3380CC4-5D6E-409C-BE32-E72D297353CC}">
              <c16:uniqueId val="{000001A7-32D6-4A41-BC94-1ACC51BB7FD8}"/>
            </c:ext>
          </c:extLst>
        </c:ser>
        <c:ser>
          <c:idx val="5"/>
          <c:order val="5"/>
          <c:tx>
            <c:strRef>
              <c:f>'Growth wise sector and pivot'!$G$62:$G$64</c:f>
              <c:strCache>
                <c:ptCount val="1"/>
                <c:pt idx="0">
                  <c:v>2013 - Revenue_1</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pivot'!$G$65:$G$86</c:f>
              <c:numCache>
                <c:formatCode>General</c:formatCode>
                <c:ptCount val="21"/>
                <c:pt idx="0">
                  <c:v>2813982.3000000003</c:v>
                </c:pt>
                <c:pt idx="1">
                  <c:v>1587347.4000000001</c:v>
                </c:pt>
                <c:pt idx="2">
                  <c:v>1865996.0999999994</c:v>
                </c:pt>
                <c:pt idx="3">
                  <c:v>1828472.8999999997</c:v>
                </c:pt>
                <c:pt idx="4">
                  <c:v>2054957.7000000002</c:v>
                </c:pt>
                <c:pt idx="5">
                  <c:v>617496</c:v>
                </c:pt>
                <c:pt idx="6">
                  <c:v>152825.5</c:v>
                </c:pt>
                <c:pt idx="7">
                  <c:v>15618.7</c:v>
                </c:pt>
                <c:pt idx="8">
                  <c:v>969292.10000000009</c:v>
                </c:pt>
                <c:pt idx="9">
                  <c:v>2418464.8000000003</c:v>
                </c:pt>
                <c:pt idx="10">
                  <c:v>401779.6</c:v>
                </c:pt>
                <c:pt idx="11">
                  <c:v>521376.1</c:v>
                </c:pt>
                <c:pt idx="12">
                  <c:v>2839509.100000001</c:v>
                </c:pt>
                <c:pt idx="13">
                  <c:v>815466.79999999993</c:v>
                </c:pt>
                <c:pt idx="14">
                  <c:v>1627324.5000000002</c:v>
                </c:pt>
                <c:pt idx="15">
                  <c:v>815185.39999999991</c:v>
                </c:pt>
                <c:pt idx="16">
                  <c:v>2333462.7999999998</c:v>
                </c:pt>
                <c:pt idx="17">
                  <c:v>10318400.999999998</c:v>
                </c:pt>
                <c:pt idx="18">
                  <c:v>1162559.7999999998</c:v>
                </c:pt>
                <c:pt idx="19">
                  <c:v>800270.2</c:v>
                </c:pt>
                <c:pt idx="20">
                  <c:v>5041534.8999999985</c:v>
                </c:pt>
              </c:numCache>
            </c:numRef>
          </c:val>
          <c:extLst>
            <c:ext xmlns:c16="http://schemas.microsoft.com/office/drawing/2014/chart" uri="{C3380CC4-5D6E-409C-BE32-E72D297353CC}">
              <c16:uniqueId val="{000001A8-32D6-4A41-BC94-1ACC51BB7FD8}"/>
            </c:ext>
          </c:extLst>
        </c:ser>
        <c:ser>
          <c:idx val="6"/>
          <c:order val="6"/>
          <c:tx>
            <c:strRef>
              <c:f>'Growth wise sector and pivot'!$H$62:$H$64</c:f>
              <c:strCache>
                <c:ptCount val="1"/>
                <c:pt idx="0">
                  <c:v>2014 - Sum of Revenue</c:v>
                </c:pt>
              </c:strCache>
            </c:strRef>
          </c:tx>
          <c:spPr>
            <a:gradFill rotWithShape="1">
              <a:gsLst>
                <a:gs pos="0">
                  <a:schemeClr val="accent1">
                    <a:lumMod val="60000"/>
                    <a:tint val="96000"/>
                    <a:lumMod val="104000"/>
                  </a:schemeClr>
                </a:gs>
                <a:gs pos="100000">
                  <a:schemeClr val="accent1">
                    <a:lumMod val="6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pivot'!$H$65:$H$86</c:f>
              <c:numCache>
                <c:formatCode>0.00%</c:formatCode>
                <c:ptCount val="21"/>
                <c:pt idx="0">
                  <c:v>3.28591619073084E-2</c:v>
                </c:pt>
                <c:pt idx="1">
                  <c:v>6.1859804602321326E-3</c:v>
                </c:pt>
                <c:pt idx="2">
                  <c:v>1.9965207858693625E-3</c:v>
                </c:pt>
                <c:pt idx="3">
                  <c:v>1.9424132564393456E-2</c:v>
                </c:pt>
                <c:pt idx="4">
                  <c:v>2.6463853732853034E-2</c:v>
                </c:pt>
                <c:pt idx="5">
                  <c:v>7.1314146164509873E-2</c:v>
                </c:pt>
                <c:pt idx="6">
                  <c:v>0.10671975553817917</c:v>
                </c:pt>
                <c:pt idx="7">
                  <c:v>3.1647960457656478E-2</c:v>
                </c:pt>
                <c:pt idx="8">
                  <c:v>3.1096302136373564E-2</c:v>
                </c:pt>
                <c:pt idx="9">
                  <c:v>7.2862090033313454E-2</c:v>
                </c:pt>
                <c:pt idx="10">
                  <c:v>3.6880170123122259E-2</c:v>
                </c:pt>
                <c:pt idx="11">
                  <c:v>2.1219806584920176E-2</c:v>
                </c:pt>
                <c:pt idx="12">
                  <c:v>-1.4271973983109013E-2</c:v>
                </c:pt>
                <c:pt idx="13">
                  <c:v>3.4895105478236432E-2</c:v>
                </c:pt>
                <c:pt idx="14">
                  <c:v>-1.2775141036713971E-2</c:v>
                </c:pt>
                <c:pt idx="15">
                  <c:v>6.9635447347315166E-2</c:v>
                </c:pt>
                <c:pt idx="16">
                  <c:v>5.2198046611242395E-2</c:v>
                </c:pt>
                <c:pt idx="17">
                  <c:v>1.42242291223226E-2</c:v>
                </c:pt>
                <c:pt idx="18">
                  <c:v>6.9652331002671873E-3</c:v>
                </c:pt>
                <c:pt idx="19">
                  <c:v>1.3104948803541605E-2</c:v>
                </c:pt>
                <c:pt idx="20">
                  <c:v>3.9785264602651228E-2</c:v>
                </c:pt>
              </c:numCache>
            </c:numRef>
          </c:val>
          <c:extLst>
            <c:ext xmlns:c16="http://schemas.microsoft.com/office/drawing/2014/chart" uri="{C3380CC4-5D6E-409C-BE32-E72D297353CC}">
              <c16:uniqueId val="{000001A9-32D6-4A41-BC94-1ACC51BB7FD8}"/>
            </c:ext>
          </c:extLst>
        </c:ser>
        <c:ser>
          <c:idx val="7"/>
          <c:order val="7"/>
          <c:tx>
            <c:strRef>
              <c:f>'Growth wise sector and pivot'!$I$62:$I$64</c:f>
              <c:strCache>
                <c:ptCount val="1"/>
                <c:pt idx="0">
                  <c:v>2014 - Revenue_1</c:v>
                </c:pt>
              </c:strCache>
            </c:strRef>
          </c:tx>
          <c:spPr>
            <a:gradFill rotWithShape="1">
              <a:gsLst>
                <a:gs pos="0">
                  <a:schemeClr val="accent2">
                    <a:lumMod val="60000"/>
                    <a:tint val="96000"/>
                    <a:lumMod val="104000"/>
                  </a:schemeClr>
                </a:gs>
                <a:gs pos="100000">
                  <a:schemeClr val="accent2">
                    <a:lumMod val="6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pivot'!$I$65:$I$86</c:f>
              <c:numCache>
                <c:formatCode>General</c:formatCode>
                <c:ptCount val="21"/>
                <c:pt idx="0">
                  <c:v>2906447.4000000004</c:v>
                </c:pt>
                <c:pt idx="1">
                  <c:v>1597166.7000000004</c:v>
                </c:pt>
                <c:pt idx="2">
                  <c:v>1869721.6000000006</c:v>
                </c:pt>
                <c:pt idx="3">
                  <c:v>1863989.4000000006</c:v>
                </c:pt>
                <c:pt idx="4">
                  <c:v>2109339.8000000003</c:v>
                </c:pt>
                <c:pt idx="5">
                  <c:v>661532.20000000019</c:v>
                </c:pt>
                <c:pt idx="6">
                  <c:v>169135</c:v>
                </c:pt>
                <c:pt idx="7">
                  <c:v>16113</c:v>
                </c:pt>
                <c:pt idx="8">
                  <c:v>999433.50000000012</c:v>
                </c:pt>
                <c:pt idx="9">
                  <c:v>2594679.1999999997</c:v>
                </c:pt>
                <c:pt idx="10">
                  <c:v>416597.3</c:v>
                </c:pt>
                <c:pt idx="11">
                  <c:v>532439.6</c:v>
                </c:pt>
                <c:pt idx="12">
                  <c:v>2798983.6999999997</c:v>
                </c:pt>
                <c:pt idx="13">
                  <c:v>843922.59999999986</c:v>
                </c:pt>
                <c:pt idx="14">
                  <c:v>1606535.2000000002</c:v>
                </c:pt>
                <c:pt idx="15">
                  <c:v>871951.2</c:v>
                </c:pt>
                <c:pt idx="16">
                  <c:v>2455265</c:v>
                </c:pt>
                <c:pt idx="17">
                  <c:v>10465172.300000001</c:v>
                </c:pt>
                <c:pt idx="18">
                  <c:v>1170657.2999999998</c:v>
                </c:pt>
                <c:pt idx="19">
                  <c:v>810757.7</c:v>
                </c:pt>
                <c:pt idx="20">
                  <c:v>5242113.6999999993</c:v>
                </c:pt>
              </c:numCache>
            </c:numRef>
          </c:val>
          <c:extLst>
            <c:ext xmlns:c16="http://schemas.microsoft.com/office/drawing/2014/chart" uri="{C3380CC4-5D6E-409C-BE32-E72D297353CC}">
              <c16:uniqueId val="{000001AA-32D6-4A41-BC94-1ACC51BB7FD8}"/>
            </c:ext>
          </c:extLst>
        </c:ser>
        <c:ser>
          <c:idx val="8"/>
          <c:order val="8"/>
          <c:tx>
            <c:strRef>
              <c:f>'Growth wise sector and pivot'!$J$62:$J$64</c:f>
              <c:strCache>
                <c:ptCount val="1"/>
                <c:pt idx="0">
                  <c:v>2015 - Sum of Revenue</c:v>
                </c:pt>
              </c:strCache>
            </c:strRef>
          </c:tx>
          <c:spPr>
            <a:gradFill rotWithShape="1">
              <a:gsLst>
                <a:gs pos="0">
                  <a:schemeClr val="accent3">
                    <a:lumMod val="60000"/>
                    <a:tint val="96000"/>
                    <a:lumMod val="104000"/>
                  </a:schemeClr>
                </a:gs>
                <a:gs pos="100000">
                  <a:schemeClr val="accent3">
                    <a:lumMod val="6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pivot'!$J$65:$J$86</c:f>
              <c:numCache>
                <c:formatCode>0.00%</c:formatCode>
                <c:ptCount val="21"/>
                <c:pt idx="0">
                  <c:v>2.4834820681771022E-2</c:v>
                </c:pt>
                <c:pt idx="1">
                  <c:v>5.2921401379079316E-2</c:v>
                </c:pt>
                <c:pt idx="2">
                  <c:v>-2.7723753097787733E-2</c:v>
                </c:pt>
                <c:pt idx="3">
                  <c:v>-1.3981570925242506E-2</c:v>
                </c:pt>
                <c:pt idx="4">
                  <c:v>5.4181692300121397E-2</c:v>
                </c:pt>
                <c:pt idx="5">
                  <c:v>1.5703695148928498E-2</c:v>
                </c:pt>
                <c:pt idx="6">
                  <c:v>5.1181600496644726E-2</c:v>
                </c:pt>
                <c:pt idx="7">
                  <c:v>6.3247067585179575E-2</c:v>
                </c:pt>
                <c:pt idx="8">
                  <c:v>2.1756024788042259E-2</c:v>
                </c:pt>
                <c:pt idx="9">
                  <c:v>2.853932771342229E-2</c:v>
                </c:pt>
                <c:pt idx="10">
                  <c:v>6.2703238835201567E-3</c:v>
                </c:pt>
                <c:pt idx="11">
                  <c:v>2.1839096866574162E-2</c:v>
                </c:pt>
                <c:pt idx="12">
                  <c:v>4.5910592476831324E-3</c:v>
                </c:pt>
                <c:pt idx="13">
                  <c:v>3.6662129915705818E-2</c:v>
                </c:pt>
                <c:pt idx="14">
                  <c:v>-0.33988611018295767</c:v>
                </c:pt>
                <c:pt idx="15">
                  <c:v>-6.5747028044688696E-2</c:v>
                </c:pt>
                <c:pt idx="16">
                  <c:v>5.0149250691880587E-2</c:v>
                </c:pt>
                <c:pt idx="17">
                  <c:v>-4.5216427062553098E-2</c:v>
                </c:pt>
                <c:pt idx="18">
                  <c:v>1.9259094869181856E-2</c:v>
                </c:pt>
                <c:pt idx="19">
                  <c:v>1.090905457943844E-2</c:v>
                </c:pt>
                <c:pt idx="20">
                  <c:v>3.0985153946584781E-2</c:v>
                </c:pt>
              </c:numCache>
            </c:numRef>
          </c:val>
          <c:extLst>
            <c:ext xmlns:c16="http://schemas.microsoft.com/office/drawing/2014/chart" uri="{C3380CC4-5D6E-409C-BE32-E72D297353CC}">
              <c16:uniqueId val="{000001AB-32D6-4A41-BC94-1ACC51BB7FD8}"/>
            </c:ext>
          </c:extLst>
        </c:ser>
        <c:ser>
          <c:idx val="9"/>
          <c:order val="9"/>
          <c:tx>
            <c:strRef>
              <c:f>'Growth wise sector and pivot'!$K$62:$K$64</c:f>
              <c:strCache>
                <c:ptCount val="1"/>
                <c:pt idx="0">
                  <c:v>2015 - Revenue_1</c:v>
                </c:pt>
              </c:strCache>
            </c:strRef>
          </c:tx>
          <c:spPr>
            <a:gradFill rotWithShape="1">
              <a:gsLst>
                <a:gs pos="0">
                  <a:schemeClr val="accent4">
                    <a:lumMod val="60000"/>
                    <a:tint val="96000"/>
                    <a:lumMod val="104000"/>
                  </a:schemeClr>
                </a:gs>
                <a:gs pos="100000">
                  <a:schemeClr val="accent4">
                    <a:lumMod val="6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pivot'!$K$65:$K$86</c:f>
              <c:numCache>
                <c:formatCode>General</c:formatCode>
                <c:ptCount val="21"/>
                <c:pt idx="0">
                  <c:v>2978628.5</c:v>
                </c:pt>
                <c:pt idx="1">
                  <c:v>1681691</c:v>
                </c:pt>
                <c:pt idx="2">
                  <c:v>1817885.9</c:v>
                </c:pt>
                <c:pt idx="3">
                  <c:v>1837927.9000000004</c:v>
                </c:pt>
                <c:pt idx="4">
                  <c:v>2223627.4</c:v>
                </c:pt>
                <c:pt idx="5">
                  <c:v>671920.70000000019</c:v>
                </c:pt>
                <c:pt idx="6">
                  <c:v>177791.6</c:v>
                </c:pt>
                <c:pt idx="7">
                  <c:v>17132.099999999999</c:v>
                </c:pt>
                <c:pt idx="8">
                  <c:v>1021177.2</c:v>
                </c:pt>
                <c:pt idx="9">
                  <c:v>2668729.6</c:v>
                </c:pt>
                <c:pt idx="10">
                  <c:v>419209.5</c:v>
                </c:pt>
                <c:pt idx="11">
                  <c:v>544067.6</c:v>
                </c:pt>
                <c:pt idx="12">
                  <c:v>2811833.9999999991</c:v>
                </c:pt>
                <c:pt idx="13">
                  <c:v>874862.60000000009</c:v>
                </c:pt>
                <c:pt idx="14">
                  <c:v>1060496.2000000002</c:v>
                </c:pt>
                <c:pt idx="15">
                  <c:v>814623</c:v>
                </c:pt>
                <c:pt idx="16">
                  <c:v>2578394.7000000002</c:v>
                </c:pt>
                <c:pt idx="17">
                  <c:v>9991974.5999999996</c:v>
                </c:pt>
                <c:pt idx="18">
                  <c:v>1193203.1000000001</c:v>
                </c:pt>
                <c:pt idx="19">
                  <c:v>819602.29999999993</c:v>
                </c:pt>
                <c:pt idx="20">
                  <c:v>5404541.4000000004</c:v>
                </c:pt>
              </c:numCache>
            </c:numRef>
          </c:val>
          <c:extLst>
            <c:ext xmlns:c16="http://schemas.microsoft.com/office/drawing/2014/chart" uri="{C3380CC4-5D6E-409C-BE32-E72D297353CC}">
              <c16:uniqueId val="{000001AC-32D6-4A41-BC94-1ACC51BB7FD8}"/>
            </c:ext>
          </c:extLst>
        </c:ser>
        <c:ser>
          <c:idx val="10"/>
          <c:order val="10"/>
          <c:tx>
            <c:strRef>
              <c:f>'Growth wise sector and pivot'!$L$62:$L$64</c:f>
              <c:strCache>
                <c:ptCount val="1"/>
                <c:pt idx="0">
                  <c:v>2016 - Sum of Revenue</c:v>
                </c:pt>
              </c:strCache>
            </c:strRef>
          </c:tx>
          <c:spPr>
            <a:gradFill rotWithShape="1">
              <a:gsLst>
                <a:gs pos="0">
                  <a:schemeClr val="accent5">
                    <a:lumMod val="60000"/>
                    <a:tint val="96000"/>
                    <a:lumMod val="104000"/>
                  </a:schemeClr>
                </a:gs>
                <a:gs pos="100000">
                  <a:schemeClr val="accent5">
                    <a:lumMod val="6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pivot'!$L$65:$L$86</c:f>
              <c:numCache>
                <c:formatCode>0.00%</c:formatCode>
                <c:ptCount val="21"/>
                <c:pt idx="0">
                  <c:v>6.7191662202922943E-3</c:v>
                </c:pt>
                <c:pt idx="1">
                  <c:v>7.7724147896373634E-3</c:v>
                </c:pt>
                <c:pt idx="2">
                  <c:v>-5.4440710497838099E-3</c:v>
                </c:pt>
                <c:pt idx="3">
                  <c:v>1.237534943562713E-3</c:v>
                </c:pt>
                <c:pt idx="4">
                  <c:v>4.052549451405376E-2</c:v>
                </c:pt>
                <c:pt idx="5">
                  <c:v>9.0558305466697121E-3</c:v>
                </c:pt>
                <c:pt idx="6">
                  <c:v>3.7345971350727411E-2</c:v>
                </c:pt>
                <c:pt idx="7">
                  <c:v>2.3920009806153532E-2</c:v>
                </c:pt>
                <c:pt idx="8">
                  <c:v>1.8946564807753179E-2</c:v>
                </c:pt>
                <c:pt idx="9">
                  <c:v>1.9858325099702871E-2</c:v>
                </c:pt>
                <c:pt idx="10">
                  <c:v>1.4889452648377453E-2</c:v>
                </c:pt>
                <c:pt idx="11">
                  <c:v>3.3001413794903213E-2</c:v>
                </c:pt>
                <c:pt idx="12">
                  <c:v>2.1945392224434739E-2</c:v>
                </c:pt>
                <c:pt idx="13">
                  <c:v>4.5208584753765685E-2</c:v>
                </c:pt>
                <c:pt idx="14">
                  <c:v>-0.13538539789204362</c:v>
                </c:pt>
                <c:pt idx="15">
                  <c:v>6.6187672088807298E-3</c:v>
                </c:pt>
                <c:pt idx="16">
                  <c:v>2.6656508408119024E-2</c:v>
                </c:pt>
                <c:pt idx="17">
                  <c:v>-1.9576150643938382E-2</c:v>
                </c:pt>
                <c:pt idx="18">
                  <c:v>6.5038382820157828E-3</c:v>
                </c:pt>
                <c:pt idx="19">
                  <c:v>6.4770438052702021E-3</c:v>
                </c:pt>
                <c:pt idx="20">
                  <c:v>1.9891178925930217E-2</c:v>
                </c:pt>
              </c:numCache>
            </c:numRef>
          </c:val>
          <c:extLst>
            <c:ext xmlns:c16="http://schemas.microsoft.com/office/drawing/2014/chart" uri="{C3380CC4-5D6E-409C-BE32-E72D297353CC}">
              <c16:uniqueId val="{000001AD-32D6-4A41-BC94-1ACC51BB7FD8}"/>
            </c:ext>
          </c:extLst>
        </c:ser>
        <c:ser>
          <c:idx val="11"/>
          <c:order val="11"/>
          <c:tx>
            <c:strRef>
              <c:f>'Growth wise sector and pivot'!$M$62:$M$64</c:f>
              <c:strCache>
                <c:ptCount val="1"/>
                <c:pt idx="0">
                  <c:v>2016 - Revenue_1</c:v>
                </c:pt>
              </c:strCache>
            </c:strRef>
          </c:tx>
          <c:spPr>
            <a:gradFill rotWithShape="1">
              <a:gsLst>
                <a:gs pos="0">
                  <a:schemeClr val="accent6">
                    <a:lumMod val="60000"/>
                    <a:tint val="96000"/>
                    <a:lumMod val="104000"/>
                  </a:schemeClr>
                </a:gs>
                <a:gs pos="100000">
                  <a:schemeClr val="accent6">
                    <a:lumMod val="6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pivot'!$M$65:$M$86</c:f>
              <c:numCache>
                <c:formatCode>General</c:formatCode>
                <c:ptCount val="21"/>
                <c:pt idx="0">
                  <c:v>2998642.4</c:v>
                </c:pt>
                <c:pt idx="1">
                  <c:v>1694761.8</c:v>
                </c:pt>
                <c:pt idx="2">
                  <c:v>1807989.1999999997</c:v>
                </c:pt>
                <c:pt idx="3">
                  <c:v>1840202.3999999992</c:v>
                </c:pt>
                <c:pt idx="4">
                  <c:v>2313740.9999999995</c:v>
                </c:pt>
                <c:pt idx="5">
                  <c:v>678005.49999999988</c:v>
                </c:pt>
                <c:pt idx="6">
                  <c:v>184431.4</c:v>
                </c:pt>
                <c:pt idx="7">
                  <c:v>17541.900000000001</c:v>
                </c:pt>
                <c:pt idx="8">
                  <c:v>1040524.9999999999</c:v>
                </c:pt>
                <c:pt idx="9">
                  <c:v>2721726.1</c:v>
                </c:pt>
                <c:pt idx="10">
                  <c:v>425451.3</c:v>
                </c:pt>
                <c:pt idx="11">
                  <c:v>562022.59999999986</c:v>
                </c:pt>
                <c:pt idx="12">
                  <c:v>2873540.8000000003</c:v>
                </c:pt>
                <c:pt idx="13">
                  <c:v>914413.89999999991</c:v>
                </c:pt>
                <c:pt idx="14">
                  <c:v>916920.49999999988</c:v>
                </c:pt>
                <c:pt idx="15">
                  <c:v>820014.8</c:v>
                </c:pt>
                <c:pt idx="16">
                  <c:v>2647125.6999999997</c:v>
                </c:pt>
                <c:pt idx="17">
                  <c:v>9796370.1999999937</c:v>
                </c:pt>
                <c:pt idx="18">
                  <c:v>1200963.5</c:v>
                </c:pt>
                <c:pt idx="19">
                  <c:v>824910.90000000014</c:v>
                </c:pt>
                <c:pt idx="20">
                  <c:v>5512044.0999999978</c:v>
                </c:pt>
              </c:numCache>
            </c:numRef>
          </c:val>
          <c:extLst>
            <c:ext xmlns:c16="http://schemas.microsoft.com/office/drawing/2014/chart" uri="{C3380CC4-5D6E-409C-BE32-E72D297353CC}">
              <c16:uniqueId val="{000001AE-32D6-4A41-BC94-1ACC51BB7FD8}"/>
            </c:ext>
          </c:extLst>
        </c:ser>
        <c:ser>
          <c:idx val="12"/>
          <c:order val="12"/>
          <c:tx>
            <c:strRef>
              <c:f>'Growth wise sector and pivot'!$N$62:$N$64</c:f>
              <c:strCache>
                <c:ptCount val="1"/>
                <c:pt idx="0">
                  <c:v>2017 - Sum of Revenue</c:v>
                </c:pt>
              </c:strCache>
            </c:strRef>
          </c:tx>
          <c:spPr>
            <a:gradFill rotWithShape="1">
              <a:gsLst>
                <a:gs pos="0">
                  <a:schemeClr val="accent1">
                    <a:lumMod val="80000"/>
                    <a:lumOff val="20000"/>
                    <a:tint val="96000"/>
                    <a:lumMod val="104000"/>
                  </a:schemeClr>
                </a:gs>
                <a:gs pos="100000">
                  <a:schemeClr val="accent1">
                    <a:lumMod val="80000"/>
                    <a:lumOff val="2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pivot'!$N$65:$N$86</c:f>
              <c:numCache>
                <c:formatCode>0.00%</c:formatCode>
                <c:ptCount val="21"/>
                <c:pt idx="0">
                  <c:v>2.2417311247249758E-2</c:v>
                </c:pt>
                <c:pt idx="1">
                  <c:v>2.5109900400162595E-2</c:v>
                </c:pt>
                <c:pt idx="2">
                  <c:v>2.6278309627070603E-2</c:v>
                </c:pt>
                <c:pt idx="3">
                  <c:v>1.0085412343773232E-2</c:v>
                </c:pt>
                <c:pt idx="4">
                  <c:v>3.3442636837917719E-2</c:v>
                </c:pt>
                <c:pt idx="5">
                  <c:v>3.6502211265247955E-2</c:v>
                </c:pt>
                <c:pt idx="6">
                  <c:v>3.4114581356536999E-2</c:v>
                </c:pt>
                <c:pt idx="7">
                  <c:v>1.8749394307344004E-2</c:v>
                </c:pt>
                <c:pt idx="8">
                  <c:v>2.0440066312678945E-2</c:v>
                </c:pt>
                <c:pt idx="9">
                  <c:v>2.7662739465223889E-2</c:v>
                </c:pt>
                <c:pt idx="10">
                  <c:v>2.5508207402351338E-2</c:v>
                </c:pt>
                <c:pt idx="11">
                  <c:v>3.8943985526560934E-2</c:v>
                </c:pt>
                <c:pt idx="12">
                  <c:v>6.3434352489444276E-2</c:v>
                </c:pt>
                <c:pt idx="13">
                  <c:v>2.3715081321489379E-2</c:v>
                </c:pt>
                <c:pt idx="14">
                  <c:v>0.13521586658821549</c:v>
                </c:pt>
                <c:pt idx="15">
                  <c:v>2.8875820290072358E-2</c:v>
                </c:pt>
                <c:pt idx="16">
                  <c:v>3.3909609959209726E-2</c:v>
                </c:pt>
                <c:pt idx="17">
                  <c:v>2.5764583702645536E-2</c:v>
                </c:pt>
                <c:pt idx="18">
                  <c:v>2.3159904526657293E-2</c:v>
                </c:pt>
                <c:pt idx="19">
                  <c:v>1.5964875721729291E-2</c:v>
                </c:pt>
                <c:pt idx="20">
                  <c:v>2.334877908542184E-2</c:v>
                </c:pt>
              </c:numCache>
            </c:numRef>
          </c:val>
          <c:extLst>
            <c:ext xmlns:c16="http://schemas.microsoft.com/office/drawing/2014/chart" uri="{C3380CC4-5D6E-409C-BE32-E72D297353CC}">
              <c16:uniqueId val="{000001AF-32D6-4A41-BC94-1ACC51BB7FD8}"/>
            </c:ext>
          </c:extLst>
        </c:ser>
        <c:ser>
          <c:idx val="13"/>
          <c:order val="13"/>
          <c:tx>
            <c:strRef>
              <c:f>'Growth wise sector and pivot'!$O$62:$O$64</c:f>
              <c:strCache>
                <c:ptCount val="1"/>
                <c:pt idx="0">
                  <c:v>2017 - Revenue_1</c:v>
                </c:pt>
              </c:strCache>
            </c:strRef>
          </c:tx>
          <c:spPr>
            <a:gradFill rotWithShape="1">
              <a:gsLst>
                <a:gs pos="0">
                  <a:schemeClr val="accent2">
                    <a:lumMod val="80000"/>
                    <a:lumOff val="20000"/>
                    <a:tint val="96000"/>
                    <a:lumMod val="104000"/>
                  </a:schemeClr>
                </a:gs>
                <a:gs pos="100000">
                  <a:schemeClr val="accent2">
                    <a:lumMod val="80000"/>
                    <a:lumOff val="2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pivot'!$O$65:$O$86</c:f>
              <c:numCache>
                <c:formatCode>General</c:formatCode>
                <c:ptCount val="21"/>
                <c:pt idx="0">
                  <c:v>3065863.9</c:v>
                </c:pt>
                <c:pt idx="1">
                  <c:v>1737317.1000000003</c:v>
                </c:pt>
                <c:pt idx="2">
                  <c:v>1855500.0999999994</c:v>
                </c:pt>
                <c:pt idx="3">
                  <c:v>1858761.6000000003</c:v>
                </c:pt>
                <c:pt idx="4">
                  <c:v>2391118.6</c:v>
                </c:pt>
                <c:pt idx="5">
                  <c:v>702754.2</c:v>
                </c:pt>
                <c:pt idx="6">
                  <c:v>190723.20000000001</c:v>
                </c:pt>
                <c:pt idx="7">
                  <c:v>17870.8</c:v>
                </c:pt>
                <c:pt idx="8">
                  <c:v>1061793.4000000001</c:v>
                </c:pt>
                <c:pt idx="9">
                  <c:v>2797016.5</c:v>
                </c:pt>
                <c:pt idx="10">
                  <c:v>436303.8</c:v>
                </c:pt>
                <c:pt idx="11">
                  <c:v>583910</c:v>
                </c:pt>
                <c:pt idx="12">
                  <c:v>3055822</c:v>
                </c:pt>
                <c:pt idx="13">
                  <c:v>936099.30000000016</c:v>
                </c:pt>
                <c:pt idx="14">
                  <c:v>1040902.6999999997</c:v>
                </c:pt>
                <c:pt idx="15">
                  <c:v>843693.39999999967</c:v>
                </c:pt>
                <c:pt idx="16">
                  <c:v>2736888.6999999997</c:v>
                </c:pt>
                <c:pt idx="17">
                  <c:v>10048769.599999996</c:v>
                </c:pt>
                <c:pt idx="18">
                  <c:v>1228777.7000000002</c:v>
                </c:pt>
                <c:pt idx="19">
                  <c:v>838080.5</c:v>
                </c:pt>
                <c:pt idx="20">
                  <c:v>5640743.6000000006</c:v>
                </c:pt>
              </c:numCache>
            </c:numRef>
          </c:val>
          <c:extLst>
            <c:ext xmlns:c16="http://schemas.microsoft.com/office/drawing/2014/chart" uri="{C3380CC4-5D6E-409C-BE32-E72D297353CC}">
              <c16:uniqueId val="{000001B0-32D6-4A41-BC94-1ACC51BB7FD8}"/>
            </c:ext>
          </c:extLst>
        </c:ser>
        <c:ser>
          <c:idx val="14"/>
          <c:order val="14"/>
          <c:tx>
            <c:strRef>
              <c:f>'Growth wise sector and pivot'!$P$62:$P$64</c:f>
              <c:strCache>
                <c:ptCount val="1"/>
                <c:pt idx="0">
                  <c:v>2018 - Sum of Revenue</c:v>
                </c:pt>
              </c:strCache>
            </c:strRef>
          </c:tx>
          <c:spPr>
            <a:gradFill rotWithShape="1">
              <a:gsLst>
                <a:gs pos="0">
                  <a:schemeClr val="accent3">
                    <a:lumMod val="80000"/>
                    <a:lumOff val="20000"/>
                    <a:tint val="96000"/>
                    <a:lumMod val="104000"/>
                  </a:schemeClr>
                </a:gs>
                <a:gs pos="100000">
                  <a:schemeClr val="accent3">
                    <a:lumMod val="80000"/>
                    <a:lumOff val="2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pivot'!$P$65:$P$86</c:f>
              <c:numCache>
                <c:formatCode>0.00%</c:formatCode>
                <c:ptCount val="21"/>
                <c:pt idx="0">
                  <c:v>1.3432657594487389E-2</c:v>
                </c:pt>
                <c:pt idx="1">
                  <c:v>2.2587701462214081E-2</c:v>
                </c:pt>
                <c:pt idx="2">
                  <c:v>2.6345511918862884E-2</c:v>
                </c:pt>
                <c:pt idx="3">
                  <c:v>8.7786405744557927E-3</c:v>
                </c:pt>
                <c:pt idx="4">
                  <c:v>3.3263803811320658E-2</c:v>
                </c:pt>
                <c:pt idx="5">
                  <c:v>3.7441398429208933E-2</c:v>
                </c:pt>
                <c:pt idx="6">
                  <c:v>5.9164275767184804E-3</c:v>
                </c:pt>
                <c:pt idx="7">
                  <c:v>1.8471473017436388E-2</c:v>
                </c:pt>
                <c:pt idx="8">
                  <c:v>3.3213240918619033E-2</c:v>
                </c:pt>
                <c:pt idx="9">
                  <c:v>2.4344833146318721E-2</c:v>
                </c:pt>
                <c:pt idx="10">
                  <c:v>2.252467202898539E-2</c:v>
                </c:pt>
                <c:pt idx="11">
                  <c:v>4.6129026733572075E-2</c:v>
                </c:pt>
                <c:pt idx="12">
                  <c:v>5.3758301367029977E-2</c:v>
                </c:pt>
                <c:pt idx="13">
                  <c:v>3.0263242371829341E-2</c:v>
                </c:pt>
                <c:pt idx="14">
                  <c:v>8.714560928701609E-2</c:v>
                </c:pt>
                <c:pt idx="15">
                  <c:v>3.4065574058064541E-2</c:v>
                </c:pt>
                <c:pt idx="16">
                  <c:v>2.6611641167578221E-2</c:v>
                </c:pt>
                <c:pt idx="17">
                  <c:v>2.3586151283636215E-2</c:v>
                </c:pt>
                <c:pt idx="18">
                  <c:v>2.0435917741671025E-2</c:v>
                </c:pt>
                <c:pt idx="19">
                  <c:v>1.3809651936776928E-2</c:v>
                </c:pt>
                <c:pt idx="20">
                  <c:v>2.0660751181812435E-2</c:v>
                </c:pt>
              </c:numCache>
            </c:numRef>
          </c:val>
          <c:extLst>
            <c:ext xmlns:c16="http://schemas.microsoft.com/office/drawing/2014/chart" uri="{C3380CC4-5D6E-409C-BE32-E72D297353CC}">
              <c16:uniqueId val="{000001B1-32D6-4A41-BC94-1ACC51BB7FD8}"/>
            </c:ext>
          </c:extLst>
        </c:ser>
        <c:ser>
          <c:idx val="15"/>
          <c:order val="15"/>
          <c:tx>
            <c:strRef>
              <c:f>'Growth wise sector and pivot'!$Q$62:$Q$64</c:f>
              <c:strCache>
                <c:ptCount val="1"/>
                <c:pt idx="0">
                  <c:v>2018 - Revenue_1</c:v>
                </c:pt>
              </c:strCache>
            </c:strRef>
          </c:tx>
          <c:spPr>
            <a:gradFill rotWithShape="1">
              <a:gsLst>
                <a:gs pos="0">
                  <a:schemeClr val="accent4">
                    <a:lumMod val="80000"/>
                    <a:lumOff val="20000"/>
                    <a:tint val="96000"/>
                    <a:lumMod val="104000"/>
                  </a:schemeClr>
                </a:gs>
                <a:gs pos="100000">
                  <a:schemeClr val="accent4">
                    <a:lumMod val="80000"/>
                    <a:lumOff val="2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pivot'!$Q$65:$Q$86</c:f>
              <c:numCache>
                <c:formatCode>General</c:formatCode>
                <c:ptCount val="21"/>
                <c:pt idx="0">
                  <c:v>3107046.5999999996</c:v>
                </c:pt>
                <c:pt idx="1">
                  <c:v>1776559.0999999999</c:v>
                </c:pt>
                <c:pt idx="2">
                  <c:v>1904384.2000000007</c:v>
                </c:pt>
                <c:pt idx="3">
                  <c:v>1875079.0000000007</c:v>
                </c:pt>
                <c:pt idx="4">
                  <c:v>2470656.2999999998</c:v>
                </c:pt>
                <c:pt idx="5">
                  <c:v>729066.29999999993</c:v>
                </c:pt>
                <c:pt idx="6">
                  <c:v>191851.6</c:v>
                </c:pt>
                <c:pt idx="7">
                  <c:v>18200.900000000001</c:v>
                </c:pt>
                <c:pt idx="8">
                  <c:v>1097058.9999999998</c:v>
                </c:pt>
                <c:pt idx="9">
                  <c:v>2865109.4000000004</c:v>
                </c:pt>
                <c:pt idx="10">
                  <c:v>446131.4</c:v>
                </c:pt>
                <c:pt idx="11">
                  <c:v>610845.20000000007</c:v>
                </c:pt>
                <c:pt idx="12">
                  <c:v>3220097.8000000003</c:v>
                </c:pt>
                <c:pt idx="13">
                  <c:v>964428.7</c:v>
                </c:pt>
                <c:pt idx="14">
                  <c:v>1131612.7999999998</c:v>
                </c:pt>
                <c:pt idx="15">
                  <c:v>872434.29999999993</c:v>
                </c:pt>
                <c:pt idx="16">
                  <c:v>2809721.7999999993</c:v>
                </c:pt>
                <c:pt idx="17">
                  <c:v>10285781.4</c:v>
                </c:pt>
                <c:pt idx="18">
                  <c:v>1253888.8999999999</c:v>
                </c:pt>
                <c:pt idx="19">
                  <c:v>849654.1</c:v>
                </c:pt>
                <c:pt idx="20">
                  <c:v>5757285.6000000015</c:v>
                </c:pt>
              </c:numCache>
            </c:numRef>
          </c:val>
          <c:extLst>
            <c:ext xmlns:c16="http://schemas.microsoft.com/office/drawing/2014/chart" uri="{C3380CC4-5D6E-409C-BE32-E72D297353CC}">
              <c16:uniqueId val="{000001B2-32D6-4A41-BC94-1ACC51BB7FD8}"/>
            </c:ext>
          </c:extLst>
        </c:ser>
        <c:ser>
          <c:idx val="16"/>
          <c:order val="16"/>
          <c:tx>
            <c:strRef>
              <c:f>'Growth wise sector and pivot'!$R$62:$R$64</c:f>
              <c:strCache>
                <c:ptCount val="1"/>
                <c:pt idx="0">
                  <c:v>2019 - Sum of Revenue</c:v>
                </c:pt>
              </c:strCache>
            </c:strRef>
          </c:tx>
          <c:spPr>
            <a:gradFill rotWithShape="1">
              <a:gsLst>
                <a:gs pos="0">
                  <a:schemeClr val="accent5">
                    <a:lumMod val="80000"/>
                    <a:lumOff val="20000"/>
                    <a:tint val="96000"/>
                    <a:lumMod val="104000"/>
                  </a:schemeClr>
                </a:gs>
                <a:gs pos="100000">
                  <a:schemeClr val="accent5">
                    <a:lumMod val="80000"/>
                    <a:lumOff val="2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pivot'!$R$65:$R$86</c:f>
              <c:numCache>
                <c:formatCode>0.00%</c:formatCode>
                <c:ptCount val="21"/>
                <c:pt idx="0">
                  <c:v>2.8864227527195915E-2</c:v>
                </c:pt>
                <c:pt idx="1">
                  <c:v>2.0605225010527452E-2</c:v>
                </c:pt>
                <c:pt idx="2">
                  <c:v>1.8900020279520906E-2</c:v>
                </c:pt>
                <c:pt idx="3">
                  <c:v>7.2599074492320078E-3</c:v>
                </c:pt>
                <c:pt idx="4">
                  <c:v>4.4143007669662587E-2</c:v>
                </c:pt>
                <c:pt idx="5">
                  <c:v>2.7352382081026042E-2</c:v>
                </c:pt>
                <c:pt idx="6">
                  <c:v>7.9920104914423376E-2</c:v>
                </c:pt>
                <c:pt idx="7">
                  <c:v>1.9169381733870183E-2</c:v>
                </c:pt>
                <c:pt idx="8">
                  <c:v>2.4899298943812931E-2</c:v>
                </c:pt>
                <c:pt idx="9">
                  <c:v>2.3901565503920939E-2</c:v>
                </c:pt>
                <c:pt idx="10">
                  <c:v>1.7579798238814632E-2</c:v>
                </c:pt>
                <c:pt idx="11">
                  <c:v>3.859766762512E-2</c:v>
                </c:pt>
                <c:pt idx="12">
                  <c:v>2.786343942721228E-2</c:v>
                </c:pt>
                <c:pt idx="13">
                  <c:v>3.005250673274228E-2</c:v>
                </c:pt>
                <c:pt idx="14">
                  <c:v>9.2453443439310293E-2</c:v>
                </c:pt>
                <c:pt idx="15">
                  <c:v>4.2557473955345385E-2</c:v>
                </c:pt>
                <c:pt idx="16">
                  <c:v>2.8798046838658553E-2</c:v>
                </c:pt>
                <c:pt idx="17">
                  <c:v>2.4361610484936319E-2</c:v>
                </c:pt>
                <c:pt idx="18">
                  <c:v>1.4447452242379689E-2</c:v>
                </c:pt>
                <c:pt idx="19">
                  <c:v>1.6247906059654267E-2</c:v>
                </c:pt>
                <c:pt idx="20">
                  <c:v>2.3600027763082957E-2</c:v>
                </c:pt>
              </c:numCache>
            </c:numRef>
          </c:val>
          <c:extLst>
            <c:ext xmlns:c16="http://schemas.microsoft.com/office/drawing/2014/chart" uri="{C3380CC4-5D6E-409C-BE32-E72D297353CC}">
              <c16:uniqueId val="{000001B3-32D6-4A41-BC94-1ACC51BB7FD8}"/>
            </c:ext>
          </c:extLst>
        </c:ser>
        <c:ser>
          <c:idx val="17"/>
          <c:order val="17"/>
          <c:tx>
            <c:strRef>
              <c:f>'Growth wise sector and pivot'!$S$62:$S$64</c:f>
              <c:strCache>
                <c:ptCount val="1"/>
                <c:pt idx="0">
                  <c:v>2019 - Revenue_1</c:v>
                </c:pt>
              </c:strCache>
            </c:strRef>
          </c:tx>
          <c:spPr>
            <a:gradFill rotWithShape="1">
              <a:gsLst>
                <a:gs pos="0">
                  <a:schemeClr val="accent6">
                    <a:lumMod val="80000"/>
                    <a:lumOff val="20000"/>
                    <a:tint val="96000"/>
                    <a:lumMod val="104000"/>
                  </a:schemeClr>
                </a:gs>
                <a:gs pos="100000">
                  <a:schemeClr val="accent6">
                    <a:lumMod val="80000"/>
                    <a:lumOff val="2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pivot'!$S$65:$S$86</c:f>
              <c:numCache>
                <c:formatCode>General</c:formatCode>
                <c:ptCount val="21"/>
                <c:pt idx="0">
                  <c:v>3196729.1</c:v>
                </c:pt>
                <c:pt idx="1">
                  <c:v>1813165.5</c:v>
                </c:pt>
                <c:pt idx="2">
                  <c:v>1940377.0999999999</c:v>
                </c:pt>
                <c:pt idx="3">
                  <c:v>1888691.8999999992</c:v>
                </c:pt>
                <c:pt idx="4">
                  <c:v>2579718.5</c:v>
                </c:pt>
                <c:pt idx="5">
                  <c:v>749007.99999999988</c:v>
                </c:pt>
                <c:pt idx="6">
                  <c:v>207184.4</c:v>
                </c:pt>
                <c:pt idx="7">
                  <c:v>18549.8</c:v>
                </c:pt>
                <c:pt idx="8">
                  <c:v>1124375.0000000002</c:v>
                </c:pt>
                <c:pt idx="9">
                  <c:v>2933590</c:v>
                </c:pt>
                <c:pt idx="10">
                  <c:v>453974.29999999993</c:v>
                </c:pt>
                <c:pt idx="11">
                  <c:v>634422.4</c:v>
                </c:pt>
                <c:pt idx="12">
                  <c:v>3309820.8</c:v>
                </c:pt>
                <c:pt idx="13">
                  <c:v>993412.19999999984</c:v>
                </c:pt>
                <c:pt idx="14">
                  <c:v>1236234.2999999993</c:v>
                </c:pt>
                <c:pt idx="15">
                  <c:v>909562.89999999991</c:v>
                </c:pt>
                <c:pt idx="16">
                  <c:v>2890636.2999999993</c:v>
                </c:pt>
                <c:pt idx="17">
                  <c:v>10536359.600000003</c:v>
                </c:pt>
                <c:pt idx="18">
                  <c:v>1272004.3999999999</c:v>
                </c:pt>
                <c:pt idx="19">
                  <c:v>863459.20000000007</c:v>
                </c:pt>
                <c:pt idx="20">
                  <c:v>5893157.6999999993</c:v>
                </c:pt>
              </c:numCache>
            </c:numRef>
          </c:val>
          <c:extLst>
            <c:ext xmlns:c16="http://schemas.microsoft.com/office/drawing/2014/chart" uri="{C3380CC4-5D6E-409C-BE32-E72D297353CC}">
              <c16:uniqueId val="{000001B4-32D6-4A41-BC94-1ACC51BB7FD8}"/>
            </c:ext>
          </c:extLst>
        </c:ser>
        <c:ser>
          <c:idx val="18"/>
          <c:order val="18"/>
          <c:tx>
            <c:strRef>
              <c:f>'Growth wise sector and pivot'!$T$62:$T$64</c:f>
              <c:strCache>
                <c:ptCount val="1"/>
                <c:pt idx="0">
                  <c:v>2020 - Sum of Revenue</c:v>
                </c:pt>
              </c:strCache>
            </c:strRef>
          </c:tx>
          <c:spPr>
            <a:gradFill rotWithShape="1">
              <a:gsLst>
                <a:gs pos="0">
                  <a:schemeClr val="accent1">
                    <a:lumMod val="80000"/>
                    <a:tint val="96000"/>
                    <a:lumMod val="104000"/>
                  </a:schemeClr>
                </a:gs>
                <a:gs pos="100000">
                  <a:schemeClr val="accent1">
                    <a:lumMod val="8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pivot'!$T$65:$T$86</c:f>
              <c:numCache>
                <c:formatCode>0.00%</c:formatCode>
                <c:ptCount val="21"/>
                <c:pt idx="0">
                  <c:v>2.8184277485383418E-2</c:v>
                </c:pt>
                <c:pt idx="1">
                  <c:v>1.953213868232093E-2</c:v>
                </c:pt>
                <c:pt idx="2">
                  <c:v>1.4495481316492288E-2</c:v>
                </c:pt>
                <c:pt idx="3">
                  <c:v>5.6978059788369093E-3</c:v>
                </c:pt>
                <c:pt idx="4">
                  <c:v>4.1254578745704124E-2</c:v>
                </c:pt>
                <c:pt idx="5">
                  <c:v>2.5981297930062416E-2</c:v>
                </c:pt>
                <c:pt idx="6">
                  <c:v>5.6753790343288396E-2</c:v>
                </c:pt>
                <c:pt idx="7">
                  <c:v>1.7612049725603551E-2</c:v>
                </c:pt>
                <c:pt idx="8">
                  <c:v>1.9982390216786643E-2</c:v>
                </c:pt>
                <c:pt idx="9">
                  <c:v>2.3003180403532841E-2</c:v>
                </c:pt>
                <c:pt idx="10">
                  <c:v>1.7566412900466108E-2</c:v>
                </c:pt>
                <c:pt idx="11">
                  <c:v>3.7112497919367285E-2</c:v>
                </c:pt>
                <c:pt idx="12">
                  <c:v>2.9284183602931124E-2</c:v>
                </c:pt>
                <c:pt idx="13">
                  <c:v>3.1172457918274221E-2</c:v>
                </c:pt>
                <c:pt idx="14">
                  <c:v>7.0172539299387604E-2</c:v>
                </c:pt>
                <c:pt idx="15">
                  <c:v>2.6574302887683875E-2</c:v>
                </c:pt>
                <c:pt idx="16">
                  <c:v>2.7887839089269069E-2</c:v>
                </c:pt>
                <c:pt idx="17">
                  <c:v>2.0477091537384501E-2</c:v>
                </c:pt>
                <c:pt idx="18">
                  <c:v>1.7807878651992234E-2</c:v>
                </c:pt>
                <c:pt idx="19">
                  <c:v>1.6193932498489712E-2</c:v>
                </c:pt>
                <c:pt idx="20">
                  <c:v>2.181148147452442E-2</c:v>
                </c:pt>
              </c:numCache>
            </c:numRef>
          </c:val>
          <c:extLst>
            <c:ext xmlns:c16="http://schemas.microsoft.com/office/drawing/2014/chart" uri="{C3380CC4-5D6E-409C-BE32-E72D297353CC}">
              <c16:uniqueId val="{000001B5-32D6-4A41-BC94-1ACC51BB7FD8}"/>
            </c:ext>
          </c:extLst>
        </c:ser>
        <c:ser>
          <c:idx val="19"/>
          <c:order val="19"/>
          <c:tx>
            <c:strRef>
              <c:f>'Growth wise sector and pivot'!$U$62:$U$64</c:f>
              <c:strCache>
                <c:ptCount val="1"/>
                <c:pt idx="0">
                  <c:v>2020 - Revenue_1</c:v>
                </c:pt>
              </c:strCache>
            </c:strRef>
          </c:tx>
          <c:spPr>
            <a:gradFill rotWithShape="1">
              <a:gsLst>
                <a:gs pos="0">
                  <a:schemeClr val="accent2">
                    <a:lumMod val="80000"/>
                    <a:tint val="96000"/>
                    <a:lumMod val="104000"/>
                  </a:schemeClr>
                </a:gs>
                <a:gs pos="100000">
                  <a:schemeClr val="accent2">
                    <a:lumMod val="8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pivot'!$U$65:$U$86</c:f>
              <c:numCache>
                <c:formatCode>General</c:formatCode>
                <c:ptCount val="21"/>
                <c:pt idx="0">
                  <c:v>3286826.6</c:v>
                </c:pt>
                <c:pt idx="1">
                  <c:v>1848580.4999999998</c:v>
                </c:pt>
                <c:pt idx="2">
                  <c:v>1968503.7999999993</c:v>
                </c:pt>
                <c:pt idx="3">
                  <c:v>1899453.3</c:v>
                </c:pt>
                <c:pt idx="4">
                  <c:v>2686143.6999999997</c:v>
                </c:pt>
                <c:pt idx="5">
                  <c:v>768468.20000000007</c:v>
                </c:pt>
                <c:pt idx="6">
                  <c:v>218942.9</c:v>
                </c:pt>
                <c:pt idx="7">
                  <c:v>18876.5</c:v>
                </c:pt>
                <c:pt idx="8">
                  <c:v>1146842.6999999997</c:v>
                </c:pt>
                <c:pt idx="9">
                  <c:v>3001071.9</c:v>
                </c:pt>
                <c:pt idx="10">
                  <c:v>461949</c:v>
                </c:pt>
                <c:pt idx="11">
                  <c:v>657967.4</c:v>
                </c:pt>
                <c:pt idx="12">
                  <c:v>3406746.2</c:v>
                </c:pt>
                <c:pt idx="13">
                  <c:v>1024379.3</c:v>
                </c:pt>
                <c:pt idx="14">
                  <c:v>1322984.0000000002</c:v>
                </c:pt>
                <c:pt idx="15">
                  <c:v>933733.9</c:v>
                </c:pt>
                <c:pt idx="16">
                  <c:v>2971249.8999999994</c:v>
                </c:pt>
                <c:pt idx="17">
                  <c:v>10752113.600000003</c:v>
                </c:pt>
                <c:pt idx="18">
                  <c:v>1294656.1000000001</c:v>
                </c:pt>
                <c:pt idx="19">
                  <c:v>877442</c:v>
                </c:pt>
                <c:pt idx="20">
                  <c:v>6021696.2000000002</c:v>
                </c:pt>
              </c:numCache>
            </c:numRef>
          </c:val>
          <c:extLst>
            <c:ext xmlns:c16="http://schemas.microsoft.com/office/drawing/2014/chart" uri="{C3380CC4-5D6E-409C-BE32-E72D297353CC}">
              <c16:uniqueId val="{000001B6-32D6-4A41-BC94-1ACC51BB7FD8}"/>
            </c:ext>
          </c:extLst>
        </c:ser>
        <c:ser>
          <c:idx val="20"/>
          <c:order val="20"/>
          <c:tx>
            <c:strRef>
              <c:f>'Growth wise sector and pivot'!$V$62:$V$64</c:f>
              <c:strCache>
                <c:ptCount val="1"/>
                <c:pt idx="0">
                  <c:v>2021 - Sum of Revenue</c:v>
                </c:pt>
              </c:strCache>
            </c:strRef>
          </c:tx>
          <c:spPr>
            <a:gradFill rotWithShape="1">
              <a:gsLst>
                <a:gs pos="0">
                  <a:schemeClr val="accent3">
                    <a:lumMod val="80000"/>
                    <a:tint val="96000"/>
                    <a:lumMod val="104000"/>
                  </a:schemeClr>
                </a:gs>
                <a:gs pos="100000">
                  <a:schemeClr val="accent3">
                    <a:lumMod val="8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pivot'!$V$65:$V$86</c:f>
              <c:numCache>
                <c:formatCode>0.00%</c:formatCode>
                <c:ptCount val="21"/>
                <c:pt idx="0">
                  <c:v>2.6384811416580441E-2</c:v>
                </c:pt>
                <c:pt idx="1">
                  <c:v>1.9499448360512449E-2</c:v>
                </c:pt>
                <c:pt idx="2">
                  <c:v>1.4295120994940898E-2</c:v>
                </c:pt>
                <c:pt idx="3">
                  <c:v>1.1846303354760392E-2</c:v>
                </c:pt>
                <c:pt idx="4">
                  <c:v>4.2176373512705333E-2</c:v>
                </c:pt>
                <c:pt idx="5">
                  <c:v>2.5638536506780659E-2</c:v>
                </c:pt>
                <c:pt idx="6">
                  <c:v>7.3049183143184857E-2</c:v>
                </c:pt>
                <c:pt idx="7">
                  <c:v>1.8001218446216157E-2</c:v>
                </c:pt>
                <c:pt idx="8">
                  <c:v>2.225614724669784E-2</c:v>
                </c:pt>
                <c:pt idx="9">
                  <c:v>2.2606156153739822E-2</c:v>
                </c:pt>
                <c:pt idx="10">
                  <c:v>2.0967466105565817E-2</c:v>
                </c:pt>
                <c:pt idx="11">
                  <c:v>3.6953046609907884E-2</c:v>
                </c:pt>
                <c:pt idx="12">
                  <c:v>2.9361212760727302E-2</c:v>
                </c:pt>
                <c:pt idx="13">
                  <c:v>3.2882644153391274E-2</c:v>
                </c:pt>
                <c:pt idx="14">
                  <c:v>3.1555332490793148E-2</c:v>
                </c:pt>
                <c:pt idx="15">
                  <c:v>1.6224108388910374E-2</c:v>
                </c:pt>
                <c:pt idx="16">
                  <c:v>2.3795373118901918E-2</c:v>
                </c:pt>
                <c:pt idx="17">
                  <c:v>2.1224087513360464E-2</c:v>
                </c:pt>
                <c:pt idx="18">
                  <c:v>2.3958022520420601E-2</c:v>
                </c:pt>
                <c:pt idx="19">
                  <c:v>1.8048258460388319E-2</c:v>
                </c:pt>
                <c:pt idx="20">
                  <c:v>2.0925532576684676E-2</c:v>
                </c:pt>
              </c:numCache>
            </c:numRef>
          </c:val>
          <c:extLst>
            <c:ext xmlns:c16="http://schemas.microsoft.com/office/drawing/2014/chart" uri="{C3380CC4-5D6E-409C-BE32-E72D297353CC}">
              <c16:uniqueId val="{000001B7-32D6-4A41-BC94-1ACC51BB7FD8}"/>
            </c:ext>
          </c:extLst>
        </c:ser>
        <c:ser>
          <c:idx val="21"/>
          <c:order val="21"/>
          <c:tx>
            <c:strRef>
              <c:f>'Growth wise sector and pivot'!$W$62:$W$64</c:f>
              <c:strCache>
                <c:ptCount val="1"/>
                <c:pt idx="0">
                  <c:v>2021 - Revenue_1</c:v>
                </c:pt>
              </c:strCache>
            </c:strRef>
          </c:tx>
          <c:spPr>
            <a:gradFill rotWithShape="1">
              <a:gsLst>
                <a:gs pos="0">
                  <a:schemeClr val="accent4">
                    <a:lumMod val="80000"/>
                    <a:tint val="96000"/>
                    <a:lumMod val="104000"/>
                  </a:schemeClr>
                </a:gs>
                <a:gs pos="100000">
                  <a:schemeClr val="accent4">
                    <a:lumMod val="80000"/>
                    <a:shade val="98000"/>
                    <a:lumMod val="94000"/>
                  </a:schemeClr>
                </a:gs>
              </a:gsLst>
              <a:lin ang="5400000" scaled="0"/>
            </a:gradFill>
            <a:ln>
              <a:noFill/>
            </a:ln>
            <a:effectLst>
              <a:outerShdw blurRad="50800" dist="38100" dir="5400000" rotWithShape="0">
                <a:srgbClr val="000000">
                  <a:alpha val="60000"/>
                </a:srgbClr>
              </a:outerShdw>
            </a:effectLst>
          </c:spPr>
          <c:invertIfNegative val="0"/>
          <c:cat>
            <c:strRef>
              <c:f>'Growth wise sector and pivot'!$A$65:$A$86</c:f>
              <c:strCache>
                <c:ptCount val="21"/>
                <c:pt idx="0">
                  <c:v>AUTOMOTIVE</c:v>
                </c:pt>
                <c:pt idx="1">
                  <c:v>BANKING &amp; SECURITIES</c:v>
                </c:pt>
                <c:pt idx="2">
                  <c:v>CHEMICALS &amp; SPECIALTY MATERIALS</c:v>
                </c:pt>
                <c:pt idx="3">
                  <c:v>CONSUMER PRODUCTS</c:v>
                </c:pt>
                <c:pt idx="4">
                  <c:v>HEALTH CARE PROVIDERS</c:v>
                </c:pt>
                <c:pt idx="5">
                  <c:v>HIGHER EDUCATION</c:v>
                </c:pt>
                <c:pt idx="6">
                  <c:v>HOLDING COMPANIES</c:v>
                </c:pt>
                <c:pt idx="7">
                  <c:v>INDIVIDUALS AND ESTATES</c:v>
                </c:pt>
                <c:pt idx="8">
                  <c:v>INDUSTRIAL PRODUCTS &amp; SERVICES</c:v>
                </c:pt>
                <c:pt idx="9">
                  <c:v>INSURANCE</c:v>
                </c:pt>
                <c:pt idx="10">
                  <c:v>INVESTMENT MANAGEMENT</c:v>
                </c:pt>
                <c:pt idx="11">
                  <c:v>LIFE SCIENCES</c:v>
                </c:pt>
                <c:pt idx="12">
                  <c:v>LOCAL GOVERNMENT, EDUCATION &amp; NFP</c:v>
                </c:pt>
                <c:pt idx="13">
                  <c:v>MEDIA &amp; ENTERTAINMENT</c:v>
                </c:pt>
                <c:pt idx="14">
                  <c:v>OIL &amp; GAS</c:v>
                </c:pt>
                <c:pt idx="15">
                  <c:v>POWER &amp; UTILITIES</c:v>
                </c:pt>
                <c:pt idx="16">
                  <c:v>REAL ESTATE SERVICES</c:v>
                </c:pt>
                <c:pt idx="17">
                  <c:v>RETAIL, WHOLESALE &amp; DISTRIBUTION</c:v>
                </c:pt>
                <c:pt idx="18">
                  <c:v>TECHNOLOGY</c:v>
                </c:pt>
                <c:pt idx="19">
                  <c:v>TELECOMMUNICATIONS</c:v>
                </c:pt>
                <c:pt idx="20">
                  <c:v>TRAVEL, HOSPITALITY &amp; SERVICES</c:v>
                </c:pt>
              </c:strCache>
            </c:strRef>
          </c:cat>
          <c:val>
            <c:numRef>
              <c:f>'Growth wise sector and pivot'!$W$65:$W$86</c:f>
              <c:numCache>
                <c:formatCode>General</c:formatCode>
                <c:ptCount val="21"/>
                <c:pt idx="0">
                  <c:v>3373548.9000000004</c:v>
                </c:pt>
                <c:pt idx="1">
                  <c:v>1884626.8</c:v>
                </c:pt>
                <c:pt idx="2">
                  <c:v>1996643.8000000003</c:v>
                </c:pt>
                <c:pt idx="3">
                  <c:v>1921954.8000000007</c:v>
                </c:pt>
                <c:pt idx="4">
                  <c:v>2799435.5</c:v>
                </c:pt>
                <c:pt idx="5">
                  <c:v>788170.60000000009</c:v>
                </c:pt>
                <c:pt idx="6">
                  <c:v>234936.5</c:v>
                </c:pt>
                <c:pt idx="7">
                  <c:v>19216.3</c:v>
                </c:pt>
                <c:pt idx="8">
                  <c:v>1172367.0000000002</c:v>
                </c:pt>
                <c:pt idx="9">
                  <c:v>3068914.6000000006</c:v>
                </c:pt>
                <c:pt idx="10">
                  <c:v>471634.9</c:v>
                </c:pt>
                <c:pt idx="11">
                  <c:v>682281.29999999993</c:v>
                </c:pt>
                <c:pt idx="12">
                  <c:v>3506772.3999999994</c:v>
                </c:pt>
                <c:pt idx="13">
                  <c:v>1058063.6000000001</c:v>
                </c:pt>
                <c:pt idx="14">
                  <c:v>1364731.1999999997</c:v>
                </c:pt>
                <c:pt idx="15">
                  <c:v>948882.9</c:v>
                </c:pt>
                <c:pt idx="16">
                  <c:v>3041951.8999999994</c:v>
                </c:pt>
                <c:pt idx="17">
                  <c:v>10980317.399999997</c:v>
                </c:pt>
                <c:pt idx="18">
                  <c:v>1325673.5</c:v>
                </c:pt>
                <c:pt idx="19">
                  <c:v>893278.3</c:v>
                </c:pt>
                <c:pt idx="20">
                  <c:v>6147703.3999999985</c:v>
                </c:pt>
              </c:numCache>
            </c:numRef>
          </c:val>
          <c:extLst>
            <c:ext xmlns:c16="http://schemas.microsoft.com/office/drawing/2014/chart" uri="{C3380CC4-5D6E-409C-BE32-E72D297353CC}">
              <c16:uniqueId val="{000001B8-32D6-4A41-BC94-1ACC51BB7FD8}"/>
            </c:ext>
          </c:extLst>
        </c:ser>
        <c:dLbls>
          <c:showLegendKey val="0"/>
          <c:showVal val="0"/>
          <c:showCatName val="0"/>
          <c:showSerName val="0"/>
          <c:showPercent val="0"/>
          <c:showBubbleSize val="0"/>
        </c:dLbls>
        <c:gapWidth val="100"/>
        <c:axId val="870892223"/>
        <c:axId val="870896063"/>
      </c:barChart>
      <c:catAx>
        <c:axId val="8708922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0896063"/>
        <c:crosses val="autoZero"/>
        <c:auto val="1"/>
        <c:lblAlgn val="ctr"/>
        <c:lblOffset val="100"/>
        <c:noMultiLvlLbl val="0"/>
      </c:catAx>
      <c:valAx>
        <c:axId val="870896063"/>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089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[Industry Revenue Analysis.xlsx]Growth wise sector and pivot!PivotTable13</c:name>
    <c:fmtId val="13"/>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marker>
        <c:dLbl>
          <c:idx val="0"/>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alpha val="85000"/>
            </a:schemeClr>
          </a:solidFill>
          <a:ln w="9525" cap="flat" cmpd="sng" algn="ctr">
            <a:solidFill>
              <a:schemeClr val="lt1">
                <a:alpha val="50000"/>
              </a:schemeClr>
            </a:solidFill>
            <a:round/>
          </a:ln>
          <a:effectLst/>
        </c:spPr>
        <c:dLbl>
          <c:idx val="0"/>
          <c:layout>
            <c:manualLayout>
              <c:x val="-2.0056157240272766E-3"/>
              <c:y val="5.0856663750364496E-2"/>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alpha val="85000"/>
            </a:schemeClr>
          </a:solidFill>
          <a:ln w="9525" cap="flat" cmpd="sng" algn="ctr">
            <a:solidFill>
              <a:schemeClr val="lt1">
                <a:alpha val="50000"/>
              </a:schemeClr>
            </a:solidFill>
            <a:round/>
          </a:ln>
          <a:effectLst/>
        </c:spPr>
        <c:dLbl>
          <c:idx val="0"/>
          <c:layout>
            <c:manualLayout>
              <c:x val="8.0224628961091064E-3"/>
              <c:y val="0.1851159230096238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alpha val="85000"/>
            </a:schemeClr>
          </a:solidFill>
          <a:ln w="9525" cap="flat" cmpd="sng" algn="ctr">
            <a:solidFill>
              <a:schemeClr val="lt1">
                <a:alpha val="50000"/>
              </a:schemeClr>
            </a:solidFill>
            <a:round/>
          </a:ln>
          <a:effectLst/>
        </c:spPr>
        <c:dLbl>
          <c:idx val="0"/>
          <c:layout>
            <c:manualLayout>
              <c:x val="-6.0168471720818293E-3"/>
              <c:y val="1.3819626713327543E-2"/>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alpha val="85000"/>
            </a:schemeClr>
          </a:solidFill>
          <a:ln w="9525" cap="flat" cmpd="sng" algn="ctr">
            <a:solidFill>
              <a:schemeClr val="lt1">
                <a:alpha val="50000"/>
              </a:schemeClr>
            </a:solidFill>
            <a:round/>
          </a:ln>
          <a:effectLst/>
        </c:spPr>
        <c:dLbl>
          <c:idx val="0"/>
          <c:layout>
            <c:manualLayout>
              <c:x val="-6.0168471720818293E-3"/>
              <c:y val="0.13418999708369786"/>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alpha val="85000"/>
            </a:schemeClr>
          </a:solidFill>
          <a:ln w="9525" cap="flat" cmpd="sng" algn="ctr">
            <a:solidFill>
              <a:schemeClr val="lt1">
                <a:alpha val="50000"/>
              </a:schemeClr>
            </a:solidFill>
            <a:round/>
          </a:ln>
          <a:effectLst/>
        </c:spPr>
        <c:dLbl>
          <c:idx val="0"/>
          <c:layout>
            <c:manualLayout>
              <c:x val="6.0168471720818293E-3"/>
              <c:y val="0.1804862933799941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alpha val="85000"/>
            </a:schemeClr>
          </a:solidFill>
          <a:ln w="9525" cap="flat" cmpd="sng" algn="ctr">
            <a:solidFill>
              <a:schemeClr val="lt1">
                <a:alpha val="50000"/>
              </a:schemeClr>
            </a:solidFill>
            <a:round/>
          </a:ln>
          <a:effectLst/>
        </c:spPr>
        <c:dLbl>
          <c:idx val="0"/>
          <c:layout>
            <c:manualLayout>
              <c:x val="6.0168471720818293E-3"/>
              <c:y val="9.1899970836978283E-3"/>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alpha val="85000"/>
            </a:schemeClr>
          </a:solidFill>
          <a:ln w="9525" cap="flat" cmpd="sng" algn="ctr">
            <a:solidFill>
              <a:schemeClr val="lt1">
                <a:alpha val="50000"/>
              </a:schemeClr>
            </a:solidFill>
            <a:round/>
          </a:ln>
          <a:effectLst/>
        </c:spPr>
        <c:dLbl>
          <c:idx val="0"/>
          <c:layout>
            <c:manualLayout>
              <c:x val="0"/>
              <c:y val="0.1804862933799941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alpha val="85000"/>
            </a:schemeClr>
          </a:solidFill>
          <a:ln w="9525" cap="flat" cmpd="sng" algn="ctr">
            <a:solidFill>
              <a:schemeClr val="lt1">
                <a:alpha val="50000"/>
              </a:schemeClr>
            </a:solidFill>
            <a:round/>
          </a:ln>
          <a:effectLst/>
        </c:spPr>
        <c:dLbl>
          <c:idx val="0"/>
          <c:layout>
            <c:manualLayout>
              <c:x val="1.0028078620136383E-2"/>
              <c:y val="-6.9262175561430602E-5"/>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lt1">
                <a:alpha val="50000"/>
              </a:schemeClr>
            </a:solidFill>
            <a:round/>
          </a:ln>
          <a:effectLst/>
        </c:spPr>
        <c:dLbl>
          <c:idx val="0"/>
          <c:layout>
            <c:manualLayout>
              <c:x val="6.0168471720818293E-3"/>
              <c:y val="0.19437518226888306"/>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6.0168471720818293E-3"/>
              <c:y val="0.19437518226888306"/>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1.0028078620136383E-2"/>
              <c:y val="-6.9262175561430602E-5"/>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0"/>
              <c:y val="0.1804862933799941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dLbl>
          <c:idx val="0"/>
          <c:layout>
            <c:manualLayout>
              <c:x val="6.0168471720818293E-3"/>
              <c:y val="9.1899970836978283E-3"/>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pivotFmt>
      <c:pivotFmt>
        <c:idx val="17"/>
        <c:spPr>
          <a:solidFill>
            <a:schemeClr val="accent1">
              <a:alpha val="85000"/>
            </a:schemeClr>
          </a:solidFill>
          <a:ln w="9525" cap="flat" cmpd="sng" algn="ctr">
            <a:solidFill>
              <a:schemeClr val="lt1">
                <a:alpha val="50000"/>
              </a:schemeClr>
            </a:solidFill>
            <a:round/>
          </a:ln>
          <a:effectLst/>
        </c:spPr>
        <c:dLbl>
          <c:idx val="0"/>
          <c:layout>
            <c:manualLayout>
              <c:x val="6.0168471720818293E-3"/>
              <c:y val="0.1804862933799941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dLbl>
          <c:idx val="0"/>
          <c:layout>
            <c:manualLayout>
              <c:x val="-2.0056157240272766E-3"/>
              <c:y val="5.0856663750364496E-2"/>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dLbl>
          <c:idx val="0"/>
          <c:layout>
            <c:manualLayout>
              <c:x val="8.0224628961091064E-3"/>
              <c:y val="0.1851159230096238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dLbl>
          <c:idx val="0"/>
          <c:layout>
            <c:manualLayout>
              <c:x val="-6.0168471720818293E-3"/>
              <c:y val="1.3819626713327543E-2"/>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dLbl>
          <c:idx val="0"/>
          <c:layout>
            <c:manualLayout>
              <c:x val="-6.0168471720818293E-3"/>
              <c:y val="0.13418999708369786"/>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pivotFmt>
      <c:pivotFmt>
        <c:idx val="24"/>
        <c:spPr>
          <a:solidFill>
            <a:schemeClr val="accent1">
              <a:alpha val="85000"/>
            </a:schemeClr>
          </a:solidFill>
          <a:ln w="9525" cap="flat" cmpd="sng" algn="ctr">
            <a:solidFill>
              <a:schemeClr val="lt1">
                <a:alpha val="50000"/>
              </a:schemeClr>
            </a:solidFill>
            <a:round/>
          </a:ln>
          <a:effectLst/>
        </c:spPr>
        <c:dLbl>
          <c:idx val="0"/>
          <c:layout>
            <c:manualLayout>
              <c:x val="6.0168471720818293E-3"/>
              <c:y val="0.19437518226888306"/>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dLbl>
          <c:idx val="0"/>
          <c:layout>
            <c:manualLayout>
              <c:x val="1.0028078620136383E-2"/>
              <c:y val="-6.9262175561430602E-5"/>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lt1">
                <a:alpha val="50000"/>
              </a:schemeClr>
            </a:solidFill>
            <a:round/>
          </a:ln>
          <a:effectLst/>
        </c:spPr>
        <c:dLbl>
          <c:idx val="0"/>
          <c:layout>
            <c:manualLayout>
              <c:x val="0"/>
              <c:y val="0.1804862933799941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lt1">
                <a:alpha val="50000"/>
              </a:schemeClr>
            </a:solidFill>
            <a:round/>
          </a:ln>
          <a:effectLst/>
        </c:spPr>
        <c:dLbl>
          <c:idx val="0"/>
          <c:layout>
            <c:manualLayout>
              <c:x val="6.0168471720818293E-3"/>
              <c:y val="9.1899970836978283E-3"/>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pivotFmt>
      <c:pivotFmt>
        <c:idx val="29"/>
        <c:spPr>
          <a:solidFill>
            <a:schemeClr val="accent1">
              <a:alpha val="85000"/>
            </a:schemeClr>
          </a:solidFill>
          <a:ln w="9525" cap="flat" cmpd="sng" algn="ctr">
            <a:solidFill>
              <a:schemeClr val="lt1">
                <a:alpha val="50000"/>
              </a:schemeClr>
            </a:solidFill>
            <a:round/>
          </a:ln>
          <a:effectLst/>
        </c:spPr>
        <c:dLbl>
          <c:idx val="0"/>
          <c:layout>
            <c:manualLayout>
              <c:x val="6.0168471720818293E-3"/>
              <c:y val="0.1804862933799941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dLbl>
          <c:idx val="0"/>
          <c:layout>
            <c:manualLayout>
              <c:x val="-2.0056157240272766E-3"/>
              <c:y val="5.0856663750364496E-2"/>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lt1">
                <a:alpha val="50000"/>
              </a:schemeClr>
            </a:solidFill>
            <a:round/>
          </a:ln>
          <a:effectLst/>
        </c:spPr>
        <c:dLbl>
          <c:idx val="0"/>
          <c:layout>
            <c:manualLayout>
              <c:x val="8.0224628961091064E-3"/>
              <c:y val="0.18511592300962387"/>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dLbl>
          <c:idx val="0"/>
          <c:layout>
            <c:manualLayout>
              <c:x val="-6.0168471720818293E-3"/>
              <c:y val="1.3819626713327543E-2"/>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dLbl>
          <c:idx val="0"/>
          <c:layout>
            <c:manualLayout>
              <c:x val="-6.0168471720818293E-3"/>
              <c:y val="0.13418999708369786"/>
            </c:manualLayout>
          </c:layout>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'Growth wise sector and pivot'!$P$44</c:f>
              <c:strCache>
                <c:ptCount val="1"/>
                <c:pt idx="0">
                  <c:v>Total</c:v>
                </c:pt>
              </c:strCache>
            </c:strRef>
          </c:tx>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7FE7-46A4-A0AB-436B09BDB43D}"/>
              </c:ext>
            </c:extLst>
          </c:dPt>
          <c:dPt>
            <c:idx val="1"/>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7FE7-46A4-A0AB-436B09BDB43D}"/>
              </c:ext>
            </c:extLst>
          </c:dPt>
          <c:dPt>
            <c:idx val="2"/>
            <c:invertIfNegative val="0"/>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7FE7-46A4-A0AB-436B09BDB43D}"/>
              </c:ext>
            </c:extLst>
          </c:dPt>
          <c:dPt>
            <c:idx val="3"/>
            <c:invertIfNegative val="0"/>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7FE7-46A4-A0AB-436B09BDB43D}"/>
              </c:ext>
            </c:extLst>
          </c:dPt>
          <c:dPt>
            <c:idx val="4"/>
            <c:invertIfNegative val="0"/>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7FE7-46A4-A0AB-436B09BDB43D}"/>
              </c:ext>
            </c:extLst>
          </c:dPt>
          <c:dPt>
            <c:idx val="5"/>
            <c:invertIfNegative val="0"/>
            <c:bubble3D val="0"/>
            <c:spPr>
              <a:solidFill>
                <a:schemeClr val="accent6">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7FE7-46A4-A0AB-436B09BDB43D}"/>
              </c:ext>
            </c:extLst>
          </c:dPt>
          <c:dPt>
            <c:idx val="6"/>
            <c:invertIfNegative val="0"/>
            <c:bubble3D val="0"/>
            <c:spPr>
              <a:solidFill>
                <a:schemeClr val="accent1">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7FE7-46A4-A0AB-436B09BDB43D}"/>
              </c:ext>
            </c:extLst>
          </c:dPt>
          <c:dPt>
            <c:idx val="7"/>
            <c:invertIfNegative val="0"/>
            <c:bubble3D val="0"/>
            <c:spPr>
              <a:solidFill>
                <a:schemeClr val="accent2">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F-7FE7-46A4-A0AB-436B09BDB43D}"/>
              </c:ext>
            </c:extLst>
          </c:dPt>
          <c:dPt>
            <c:idx val="8"/>
            <c:invertIfNegative val="0"/>
            <c:bubble3D val="0"/>
            <c:spPr>
              <a:solidFill>
                <a:schemeClr val="accent3">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1-7FE7-46A4-A0AB-436B09BDB43D}"/>
              </c:ext>
            </c:extLst>
          </c:dPt>
          <c:dPt>
            <c:idx val="9"/>
            <c:invertIfNegative val="0"/>
            <c:bubble3D val="0"/>
            <c:spPr>
              <a:solidFill>
                <a:schemeClr val="accent4">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3-7FE7-46A4-A0AB-436B09BDB43D}"/>
              </c:ext>
            </c:extLst>
          </c:dPt>
          <c:dPt>
            <c:idx val="10"/>
            <c:invertIfNegative val="0"/>
            <c:bubble3D val="0"/>
            <c:spPr>
              <a:solidFill>
                <a:schemeClr val="accent5">
                  <a:lumMod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5-7FE7-46A4-A0AB-436B09BDB43D}"/>
              </c:ext>
            </c:extLst>
          </c:dPt>
          <c:dLbls>
            <c:dLbl>
              <c:idx val="1"/>
              <c:layout>
                <c:manualLayout>
                  <c:x val="6.0168471720818293E-3"/>
                  <c:y val="0.1943751822688830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E7-46A4-A0AB-436B09BDB43D}"/>
                </c:ext>
              </c:extLst>
            </c:dLbl>
            <c:dLbl>
              <c:idx val="2"/>
              <c:layout>
                <c:manualLayout>
                  <c:x val="1.0028078620136383E-2"/>
                  <c:y val="-6.9262175561430602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E7-46A4-A0AB-436B09BDB43D}"/>
                </c:ext>
              </c:extLst>
            </c:dLbl>
            <c:dLbl>
              <c:idx val="3"/>
              <c:layout>
                <c:manualLayout>
                  <c:x val="0"/>
                  <c:y val="0.180486293379994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E7-46A4-A0AB-436B09BDB43D}"/>
                </c:ext>
              </c:extLst>
            </c:dLbl>
            <c:dLbl>
              <c:idx val="4"/>
              <c:layout>
                <c:manualLayout>
                  <c:x val="6.0168471720818293E-3"/>
                  <c:y val="9.189997083697828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FE7-46A4-A0AB-436B09BDB43D}"/>
                </c:ext>
              </c:extLst>
            </c:dLbl>
            <c:dLbl>
              <c:idx val="6"/>
              <c:layout>
                <c:manualLayout>
                  <c:x val="6.0168471720818293E-3"/>
                  <c:y val="0.180486293379994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FE7-46A4-A0AB-436B09BDB43D}"/>
                </c:ext>
              </c:extLst>
            </c:dLbl>
            <c:dLbl>
              <c:idx val="7"/>
              <c:layout>
                <c:manualLayout>
                  <c:x val="-2.0056157240272766E-3"/>
                  <c:y val="5.085666375036449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FE7-46A4-A0AB-436B09BDB43D}"/>
                </c:ext>
              </c:extLst>
            </c:dLbl>
            <c:dLbl>
              <c:idx val="8"/>
              <c:layout>
                <c:manualLayout>
                  <c:x val="8.0224628961091064E-3"/>
                  <c:y val="0.1851159230096238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FE7-46A4-A0AB-436B09BDB43D}"/>
                </c:ext>
              </c:extLst>
            </c:dLbl>
            <c:dLbl>
              <c:idx val="9"/>
              <c:layout>
                <c:manualLayout>
                  <c:x val="-6.0168471720818293E-3"/>
                  <c:y val="1.38196267133275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FE7-46A4-A0AB-436B09BDB43D}"/>
                </c:ext>
              </c:extLst>
            </c:dLbl>
            <c:dLbl>
              <c:idx val="10"/>
              <c:layout>
                <c:manualLayout>
                  <c:x val="-6.0168471720818293E-3"/>
                  <c:y val="0.1341899970836978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FE7-46A4-A0AB-436B09BDB43D}"/>
                </c:ext>
              </c:extLst>
            </c:dLbl>
            <c:spPr>
              <a:gradFill>
                <a:gsLst>
                  <a:gs pos="0">
                    <a:schemeClr val="tx1">
                      <a:lumMod val="75000"/>
                      <a:lumOff val="25000"/>
                    </a:schemeClr>
                  </a:gs>
                  <a:gs pos="74000">
                    <a:schemeClr val="bg2">
                      <a:lumMod val="50000"/>
                    </a:schemeClr>
                  </a:gs>
                  <a:gs pos="83000">
                    <a:schemeClr val="bg1">
                      <a:lumMod val="65000"/>
                    </a:schemeClr>
                  </a:gs>
                  <a:gs pos="100000">
                    <a:schemeClr val="tx1">
                      <a:lumMod val="50000"/>
                      <a:lumOff val="5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'Growth wise sector and pivot'!$O$45:$O$56</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'Growth wise sector and pivot'!$P$45:$P$56</c:f>
              <c:numCache>
                <c:formatCode>General</c:formatCode>
                <c:ptCount val="11"/>
                <c:pt idx="0">
                  <c:v>39191385.500000015</c:v>
                </c:pt>
                <c:pt idx="1">
                  <c:v>40418129.5</c:v>
                </c:pt>
                <c:pt idx="2">
                  <c:v>41001323.700000003</c:v>
                </c:pt>
                <c:pt idx="3">
                  <c:v>42001953.400000006</c:v>
                </c:pt>
                <c:pt idx="4">
                  <c:v>41609320.899999984</c:v>
                </c:pt>
                <c:pt idx="5">
                  <c:v>41791345.000000007</c:v>
                </c:pt>
                <c:pt idx="6">
                  <c:v>43068710.700000018</c:v>
                </c:pt>
                <c:pt idx="7">
                  <c:v>44236894.399999984</c:v>
                </c:pt>
                <c:pt idx="8">
                  <c:v>45444433.399999954</c:v>
                </c:pt>
                <c:pt idx="9">
                  <c:v>46568627.700000025</c:v>
                </c:pt>
                <c:pt idx="10">
                  <c:v>47681105.599999964</c:v>
                </c:pt>
              </c:numCache>
            </c:numRef>
          </c:val>
          <c:extLst>
            <c:ext xmlns:c16="http://schemas.microsoft.com/office/drawing/2014/chart" uri="{C3380CC4-5D6E-409C-BE32-E72D297353CC}">
              <c16:uniqueId val="{00000016-7FE7-46A4-A0AB-436B09BDB43D}"/>
            </c:ext>
          </c:extLst>
        </c:ser>
        <c:dLbls>
          <c:dLblPos val="inEnd"/>
          <c:showLegendKey val="0"/>
          <c:showVal val="1"/>
          <c:showCatName val="0"/>
          <c:showSerName val="0"/>
          <c:showPercent val="0"/>
          <c:showBubbleSize val="0"/>
        </c:dLbls>
        <c:gapWidth val="65"/>
        <c:axId val="2103629312"/>
        <c:axId val="2103630272"/>
      </c:barChart>
      <c:catAx>
        <c:axId val="21036293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03630272"/>
        <c:crosses val="autoZero"/>
        <c:auto val="1"/>
        <c:lblAlgn val="ctr"/>
        <c:lblOffset val="100"/>
        <c:noMultiLvlLbl val="0"/>
      </c:catAx>
      <c:valAx>
        <c:axId val="21036302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0362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[Industry Revenue Analysis.xlsx]Growth wise sector and pivot!PivotTable12</c:name>
    <c:fmtId val="14"/>
  </c:pivotSource>
  <c:chart>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marker>
          <c:symbol val="none"/>
        </c:marker>
        <c:dLbl>
          <c:idx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lt1">
                <a:alpha val="50000"/>
              </a:schemeClr>
            </a:solidFill>
            <a:round/>
          </a:ln>
          <a:effectLst/>
        </c:spPr>
        <c:marker>
          <c:symbol val="none"/>
        </c:marker>
        <c:dLbl>
          <c:idx val="0"/>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85000"/>
            </a:schemeClr>
          </a:solidFill>
          <a:ln w="9525" cap="flat" cmpd="sng" algn="ctr">
            <a:solidFill>
              <a:schemeClr val="lt1">
                <a:alpha val="50000"/>
              </a:schemeClr>
            </a:solidFill>
            <a:round/>
          </a:ln>
          <a:effectLst/>
        </c:spPr>
        <c:marker>
          <c:symbol val="none"/>
        </c:marker>
        <c:dLbl>
          <c:idx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'Growth wise sector and pivot'!$O$116</c:f>
              <c:strCache>
                <c:ptCount val="1"/>
                <c:pt idx="0">
                  <c:v>CAGR1</c:v>
                </c:pt>
              </c:strCache>
            </c:strRef>
          </c:tx>
          <c:spPr>
            <a:solidFill>
              <a:schemeClr val="accent6">
                <a:alpha val="85000"/>
              </a:schemeClr>
            </a:solidFill>
            <a:ln w="9525" cap="flat" cmpd="sng" algn="ctr">
              <a:solidFill>
                <a:schemeClr val="lt1">
                  <a:alpha val="50000"/>
                </a:schemeClr>
              </a:solidFill>
              <a:round/>
            </a:ln>
            <a:effectLst/>
          </c:spPr>
          <c:invertIfNegative val="0"/>
          <c:dLbls>
            <c:spPr>
              <a:solidFill>
                <a:schemeClr val="accent2"/>
              </a:solidFill>
              <a:ln w="12700" cap="flat" cmpd="sng" algn="ctr">
                <a:solidFill>
                  <a:schemeClr val="accent2">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'Growth wise sector and pivot'!$N$117:$N$120</c:f>
              <c:strCache>
                <c:ptCount val="4"/>
                <c:pt idx="0">
                  <c:v>High Growth</c:v>
                </c:pt>
                <c:pt idx="1">
                  <c:v>Low Growth</c:v>
                </c:pt>
                <c:pt idx="2">
                  <c:v>Medium Growth</c:v>
                </c:pt>
                <c:pt idx="3">
                  <c:v>No Growth</c:v>
                </c:pt>
              </c:strCache>
            </c:strRef>
          </c:cat>
          <c:val>
            <c:numRef>
              <c:f>'Growth wise sector and pivot'!$O$117:$O$120</c:f>
              <c:numCache>
                <c:formatCode>General</c:formatCode>
                <c:ptCount val="4"/>
                <c:pt idx="0">
                  <c:v>7.3509236201275474E-2</c:v>
                </c:pt>
                <c:pt idx="2">
                  <c:v>2.5760831315238653E-2</c:v>
                </c:pt>
                <c:pt idx="3">
                  <c:v>2.6719933187693945E-2</c:v>
                </c:pt>
              </c:numCache>
            </c:numRef>
          </c:val>
          <c:extLst>
            <c:ext xmlns:c16="http://schemas.microsoft.com/office/drawing/2014/chart" uri="{C3380CC4-5D6E-409C-BE32-E72D297353CC}">
              <c16:uniqueId val="{00000000-8234-46AE-886B-DC78DF1A1DF0}"/>
            </c:ext>
          </c:extLst>
        </c:ser>
        <c:ser>
          <c:idx val="1"/>
          <c:order val="1"/>
          <c:tx>
            <c:strRef>
              <c:f>'Growth wise sector and pivot'!$P$116</c:f>
              <c:strCache>
                <c:ptCount val="1"/>
                <c:pt idx="0">
                  <c:v>YOY % change1</c:v>
                </c:pt>
              </c:strCache>
            </c:strRef>
          </c:tx>
          <c:spPr>
            <a:solidFill>
              <a:schemeClr val="accent5">
                <a:alpha val="85000"/>
              </a:schemeClr>
            </a:solidFill>
            <a:ln w="9525" cap="flat" cmpd="sng" algn="ctr">
              <a:solidFill>
                <a:schemeClr val="lt1">
                  <a:alpha val="50000"/>
                </a:schemeClr>
              </a:solidFill>
              <a:round/>
            </a:ln>
            <a:effectLst/>
          </c:spPr>
          <c:invertIfNegative val="0"/>
          <c:dLbls>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'Growth wise sector and pivot'!$N$117:$N$120</c:f>
              <c:strCache>
                <c:ptCount val="4"/>
                <c:pt idx="0">
                  <c:v>High Growth</c:v>
                </c:pt>
                <c:pt idx="1">
                  <c:v>Low Growth</c:v>
                </c:pt>
                <c:pt idx="2">
                  <c:v>Medium Growth</c:v>
                </c:pt>
                <c:pt idx="3">
                  <c:v>No Growth</c:v>
                </c:pt>
              </c:strCache>
            </c:strRef>
          </c:cat>
          <c:val>
            <c:numRef>
              <c:f>'Growth wise sector and pivot'!$P$117:$P$120</c:f>
              <c:numCache>
                <c:formatCode>General</c:formatCode>
                <c:ptCount val="4"/>
                <c:pt idx="0">
                  <c:v>0.10304759962815027</c:v>
                </c:pt>
                <c:pt idx="1">
                  <c:v>-9.3479580880641202E-3</c:v>
                </c:pt>
                <c:pt idx="2">
                  <c:v>3.0565316813804633E-2</c:v>
                </c:pt>
                <c:pt idx="3">
                  <c:v>4.3745991538166129E-3</c:v>
                </c:pt>
              </c:numCache>
            </c:numRef>
          </c:val>
          <c:extLst>
            <c:ext xmlns:c16="http://schemas.microsoft.com/office/drawing/2014/chart" uri="{C3380CC4-5D6E-409C-BE32-E72D297353CC}">
              <c16:uniqueId val="{00000001-8234-46AE-886B-DC78DF1A1DF0}"/>
            </c:ext>
          </c:extLst>
        </c:ser>
        <c:dLbls>
          <c:dLblPos val="ctr"/>
          <c:showLegendKey val="0"/>
          <c:showVal val="1"/>
          <c:showCatName val="0"/>
          <c:showSerName val="0"/>
          <c:showPercent val="0"/>
          <c:showBubbleSize val="0"/>
        </c:dLbls>
        <c:gapWidth val="150"/>
        <c:overlap val="100"/>
        <c:axId val="1986973664"/>
        <c:axId val="1986976064"/>
      </c:barChart>
      <c:catAx>
        <c:axId val="1986973664"/>
        <c:scaling>
          <c:orientation val="minMax"/>
        </c:scaling>
        <c:delete val="1"/>
        <c:axPos val="b"/>
        <c:numFmt formatCode="General" sourceLinked="1"/>
        <c:majorTickMark val="out"/>
        <c:minorTickMark val="none"/>
        <c:tickLblPos val="nextTo"/>
        <c:crossAx val="1986976064"/>
        <c:crosses val="autoZero"/>
        <c:auto val="1"/>
        <c:lblAlgn val="ctr"/>
        <c:lblOffset val="100"/>
        <c:noMultiLvlLbl val="0"/>
      </c:catAx>
      <c:valAx>
        <c:axId val="19869760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crossAx val="198697366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3.xml"/><Relationship Id="rId7"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svg"/><Relationship Id="rId10" Type="http://schemas.openxmlformats.org/officeDocument/2006/relationships/chart" Target="../charts/chart6.xml"/><Relationship Id="rId4" Type="http://schemas.openxmlformats.org/officeDocument/2006/relationships/image" Target="../media/image3.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381000</xdr:colOff>
      <xdr:row>9</xdr:row>
      <xdr:rowOff>0</xdr:rowOff>
    </xdr:from>
    <xdr:to>
      <xdr:col>15</xdr:col>
      <xdr:colOff>381000</xdr:colOff>
      <xdr:row>19</xdr:row>
      <xdr:rowOff>22860</xdr:rowOff>
    </xdr:to>
    <xdr:graphicFrame macro="">
      <xdr:nvGraphicFramePr>
        <xdr:cNvPr id="2" name="Chart 1">
          <a:extLst>
            <a:ext uri="{FF2B5EF4-FFF2-40B4-BE49-F238E27FC236}">
              <a16:creationId xmlns:a16="http://schemas.microsoft.com/office/drawing/2014/main" id="{D5A606CE-8A36-75BA-CDCA-B1D5198FF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190500</xdr:colOff>
      <xdr:row>20</xdr:row>
      <xdr:rowOff>76200</xdr:rowOff>
    </xdr:from>
    <xdr:to>
      <xdr:col>14</xdr:col>
      <xdr:colOff>190500</xdr:colOff>
      <xdr:row>30</xdr:row>
      <xdr:rowOff>91440</xdr:rowOff>
    </xdr:to>
    <xdr:graphicFrame macro="">
      <xdr:nvGraphicFramePr>
        <xdr:cNvPr id="3" name="Chart 2">
          <a:extLst>
            <a:ext uri="{FF2B5EF4-FFF2-40B4-BE49-F238E27FC236}">
              <a16:creationId xmlns:a16="http://schemas.microsoft.com/office/drawing/2014/main" id="{651D9BDF-C740-A12A-2001-2E641AE6D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312420</xdr:colOff>
      <xdr:row>97</xdr:row>
      <xdr:rowOff>114300</xdr:rowOff>
    </xdr:from>
    <xdr:to>
      <xdr:col>13</xdr:col>
      <xdr:colOff>1052905</xdr:colOff>
      <xdr:row>109</xdr:row>
      <xdr:rowOff>180975</xdr:rowOff>
    </xdr:to>
    <mc:AlternateContent xmlns:mc="http://schemas.openxmlformats.org/markup-compatibility/2006" xmlns:a14="http://schemas.microsoft.com/office/drawing/2010/main">
      <mc:Choice Requires="a14">
        <xdr:graphicFrame macro="">
          <xdr:nvGraphicFramePr>
            <xdr:cNvPr id="2" name="IND_DESC">
              <a:extLst>
                <a:ext uri="{FF2B5EF4-FFF2-40B4-BE49-F238E27FC236}">
                  <a16:creationId xmlns:a16="http://schemas.microsoft.com/office/drawing/2014/main" id="{6CD91532-5D08-4B62-C749-CB7B90C04C70}"/>
                </a:ext>
              </a:extLst>
            </xdr:cNvPr>
            <xdr:cNvGraphicFramePr/>
          </xdr:nvGraphicFramePr>
          <xdr:xfrm>
            <a:off x="0" y="0"/>
            <a:ext cx="0" cy="0"/>
          </xdr:xfrm>
          <a:graphic>
            <a:graphicData uri="http://schemas.microsoft.com/office/drawing/2010/slicer">
              <sle:slicer xmlns:sle="http://schemas.microsoft.com/office/drawing/2010/slicer" name="IND_DESC"/>
            </a:graphicData>
          </a:graphic>
        </xdr:graphicFrame>
      </mc:Choice>
      <mc:Fallback xmlns="">
        <xdr:sp macro="" textlink="">
          <xdr:nvSpPr>
            <xdr:cNvPr id="0" name=""/>
            <xdr:cNvSpPr>
              <a:spLocks noTextEdit="1"/>
            </xdr:cNvSpPr>
          </xdr:nvSpPr>
          <xdr:spPr>
            <a:xfrm>
              <a:off x="15864840" y="7025640"/>
              <a:ext cx="1828800" cy="2230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826994</xdr:colOff>
      <xdr:row>97</xdr:row>
      <xdr:rowOff>69477</xdr:rowOff>
    </xdr:from>
    <xdr:to>
      <xdr:col>17</xdr:col>
      <xdr:colOff>881679</xdr:colOff>
      <xdr:row>110</xdr:row>
      <xdr:rowOff>897</xdr:rowOff>
    </xdr:to>
    <mc:AlternateContent xmlns:mc="http://schemas.openxmlformats.org/markup-compatibility/2006" xmlns:a14="http://schemas.microsoft.com/office/drawing/2010/main">
      <mc:Choice Requires="a14">
        <xdr:graphicFrame macro="">
          <xdr:nvGraphicFramePr>
            <xdr:cNvPr id="5" name="SECTOR_DESC">
              <a:extLst>
                <a:ext uri="{FF2B5EF4-FFF2-40B4-BE49-F238E27FC236}">
                  <a16:creationId xmlns:a16="http://schemas.microsoft.com/office/drawing/2014/main" id="{368091A8-88EC-9F36-76F6-3E174387B1AB}"/>
                </a:ext>
              </a:extLst>
            </xdr:cNvPr>
            <xdr:cNvGraphicFramePr/>
          </xdr:nvGraphicFramePr>
          <xdr:xfrm>
            <a:off x="0" y="0"/>
            <a:ext cx="0" cy="0"/>
          </xdr:xfrm>
          <a:graphic>
            <a:graphicData uri="http://schemas.microsoft.com/office/drawing/2010/slicer">
              <sle:slicer xmlns:sle="http://schemas.microsoft.com/office/drawing/2010/slicer" name="SECTOR_DESC"/>
            </a:graphicData>
          </a:graphic>
        </xdr:graphicFrame>
      </mc:Choice>
      <mc:Fallback xmlns="">
        <xdr:sp macro="" textlink="">
          <xdr:nvSpPr>
            <xdr:cNvPr id="0" name=""/>
            <xdr:cNvSpPr>
              <a:spLocks noTextEdit="1"/>
            </xdr:cNvSpPr>
          </xdr:nvSpPr>
          <xdr:spPr>
            <a:xfrm>
              <a:off x="15618759" y="16053548"/>
              <a:ext cx="3945367" cy="22712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88</xdr:row>
      <xdr:rowOff>143436</xdr:rowOff>
    </xdr:from>
    <xdr:to>
      <xdr:col>27</xdr:col>
      <xdr:colOff>179294</xdr:colOff>
      <xdr:row>94</xdr:row>
      <xdr:rowOff>125505</xdr:rowOff>
    </xdr:to>
    <xdr:sp macro="" textlink="">
      <xdr:nvSpPr>
        <xdr:cNvPr id="3" name="Rectangle 2">
          <a:extLst>
            <a:ext uri="{FF2B5EF4-FFF2-40B4-BE49-F238E27FC236}">
              <a16:creationId xmlns:a16="http://schemas.microsoft.com/office/drawing/2014/main" id="{7C2D124C-F68D-AC65-E9F0-CDC307E56ADA}"/>
            </a:ext>
          </a:extLst>
        </xdr:cNvPr>
        <xdr:cNvSpPr/>
      </xdr:nvSpPr>
      <xdr:spPr>
        <a:xfrm>
          <a:off x="0" y="16405412"/>
          <a:ext cx="32497059" cy="950258"/>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4000"/>
            <a:t>GROWTH WISE ANALYSIS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198120</xdr:colOff>
      <xdr:row>0</xdr:row>
      <xdr:rowOff>0</xdr:rowOff>
    </xdr:from>
    <xdr:to>
      <xdr:col>23</xdr:col>
      <xdr:colOff>66467</xdr:colOff>
      <xdr:row>59</xdr:row>
      <xdr:rowOff>30480</xdr:rowOff>
    </xdr:to>
    <xdr:sp macro="" textlink="">
      <xdr:nvSpPr>
        <xdr:cNvPr id="4" name="Rectangle: Rounded Corners 3">
          <a:extLst>
            <a:ext uri="{FF2B5EF4-FFF2-40B4-BE49-F238E27FC236}">
              <a16:creationId xmlns:a16="http://schemas.microsoft.com/office/drawing/2014/main" id="{F9FDF22E-D70B-4E21-84D7-9B1DF933E9C8}"/>
            </a:ext>
          </a:extLst>
        </xdr:cNvPr>
        <xdr:cNvSpPr/>
      </xdr:nvSpPr>
      <xdr:spPr>
        <a:xfrm>
          <a:off x="198120" y="0"/>
          <a:ext cx="16693307" cy="9471660"/>
        </a:xfrm>
        <a:prstGeom prst="roundRect">
          <a:avLst>
            <a:gd name="adj" fmla="val 4673"/>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76199</xdr:colOff>
      <xdr:row>0</xdr:row>
      <xdr:rowOff>0</xdr:rowOff>
    </xdr:from>
    <xdr:to>
      <xdr:col>23</xdr:col>
      <xdr:colOff>163284</xdr:colOff>
      <xdr:row>59</xdr:row>
      <xdr:rowOff>65314</xdr:rowOff>
    </xdr:to>
    <xdr:sp macro="" textlink="">
      <xdr:nvSpPr>
        <xdr:cNvPr id="5" name="Rectangle: Rounded Corners 4">
          <a:extLst>
            <a:ext uri="{FF2B5EF4-FFF2-40B4-BE49-F238E27FC236}">
              <a16:creationId xmlns:a16="http://schemas.microsoft.com/office/drawing/2014/main" id="{932A1F9A-FC63-4525-9BC2-12A5C42D967E}"/>
            </a:ext>
          </a:extLst>
        </xdr:cNvPr>
        <xdr:cNvSpPr/>
      </xdr:nvSpPr>
      <xdr:spPr>
        <a:xfrm>
          <a:off x="1534885" y="0"/>
          <a:ext cx="15403285" cy="9699171"/>
        </a:xfrm>
        <a:prstGeom prst="roundRect">
          <a:avLst>
            <a:gd name="adj" fmla="val 4673"/>
          </a:avLst>
        </a:pr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149839</xdr:colOff>
      <xdr:row>0</xdr:row>
      <xdr:rowOff>10886</xdr:rowOff>
    </xdr:from>
    <xdr:to>
      <xdr:col>13</xdr:col>
      <xdr:colOff>609601</xdr:colOff>
      <xdr:row>3</xdr:row>
      <xdr:rowOff>97972</xdr:rowOff>
    </xdr:to>
    <xdr:grpSp>
      <xdr:nvGrpSpPr>
        <xdr:cNvPr id="89" name="Group 88">
          <a:extLst>
            <a:ext uri="{FF2B5EF4-FFF2-40B4-BE49-F238E27FC236}">
              <a16:creationId xmlns:a16="http://schemas.microsoft.com/office/drawing/2014/main" id="{E918A57E-EC2B-5C92-F01E-9464D181D519}"/>
            </a:ext>
          </a:extLst>
        </xdr:cNvPr>
        <xdr:cNvGrpSpPr/>
      </xdr:nvGrpSpPr>
      <xdr:grpSpPr>
        <a:xfrm>
          <a:off x="7443268" y="10886"/>
          <a:ext cx="2647790" cy="576943"/>
          <a:chOff x="7531630" y="13575"/>
          <a:chExt cx="3261876" cy="719480"/>
        </a:xfrm>
      </xdr:grpSpPr>
      <xdr:pic>
        <xdr:nvPicPr>
          <xdr:cNvPr id="10" name="Graphic 9" descr="Bar chart with solid fill">
            <a:extLst>
              <a:ext uri="{FF2B5EF4-FFF2-40B4-BE49-F238E27FC236}">
                <a16:creationId xmlns:a16="http://schemas.microsoft.com/office/drawing/2014/main" id="{E67E579F-BF35-C899-990D-8F08DB1D9F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31630" y="13575"/>
            <a:ext cx="938733" cy="577265"/>
          </a:xfrm>
          <a:prstGeom prst="rect">
            <a:avLst/>
          </a:prstGeom>
        </xdr:spPr>
      </xdr:pic>
      <xdr:sp macro="" textlink="">
        <xdr:nvSpPr>
          <xdr:cNvPr id="11" name="Rectangle 10">
            <a:extLst>
              <a:ext uri="{FF2B5EF4-FFF2-40B4-BE49-F238E27FC236}">
                <a16:creationId xmlns:a16="http://schemas.microsoft.com/office/drawing/2014/main" id="{B257AA3D-8B89-5016-B011-C0F1283F3838}"/>
              </a:ext>
            </a:extLst>
          </xdr:cNvPr>
          <xdr:cNvSpPr/>
        </xdr:nvSpPr>
        <xdr:spPr>
          <a:xfrm>
            <a:off x="7810514" y="220678"/>
            <a:ext cx="2982992" cy="5123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ysClr val="windowText" lastClr="000000"/>
                </a:solidFill>
              </a:rPr>
              <a:t>ANALYTICS</a:t>
            </a:r>
          </a:p>
        </xdr:txBody>
      </xdr:sp>
    </xdr:grpSp>
    <xdr:clientData/>
  </xdr:twoCellAnchor>
  <xdr:twoCellAnchor>
    <xdr:from>
      <xdr:col>2</xdr:col>
      <xdr:colOff>76199</xdr:colOff>
      <xdr:row>22</xdr:row>
      <xdr:rowOff>35858</xdr:rowOff>
    </xdr:from>
    <xdr:to>
      <xdr:col>11</xdr:col>
      <xdr:colOff>0</xdr:colOff>
      <xdr:row>41</xdr:row>
      <xdr:rowOff>8965</xdr:rowOff>
    </xdr:to>
    <xdr:grpSp>
      <xdr:nvGrpSpPr>
        <xdr:cNvPr id="13" name="Group 12">
          <a:extLst>
            <a:ext uri="{FF2B5EF4-FFF2-40B4-BE49-F238E27FC236}">
              <a16:creationId xmlns:a16="http://schemas.microsoft.com/office/drawing/2014/main" id="{C11BE61D-C758-424E-AA00-7F25CB41CFA5}"/>
            </a:ext>
          </a:extLst>
        </xdr:cNvPr>
        <xdr:cNvGrpSpPr/>
      </xdr:nvGrpSpPr>
      <xdr:grpSpPr>
        <a:xfrm>
          <a:off x="1534885" y="3628144"/>
          <a:ext cx="6487886" cy="3075535"/>
          <a:chOff x="9490727" y="2795012"/>
          <a:chExt cx="4340199" cy="2055675"/>
        </a:xfrm>
        <a:solidFill>
          <a:schemeClr val="bg1">
            <a:lumMod val="85000"/>
          </a:schemeClr>
        </a:solidFill>
      </xdr:grpSpPr>
      <xdr:sp macro="" textlink="">
        <xdr:nvSpPr>
          <xdr:cNvPr id="14" name="Rectangle 13">
            <a:extLst>
              <a:ext uri="{FF2B5EF4-FFF2-40B4-BE49-F238E27FC236}">
                <a16:creationId xmlns:a16="http://schemas.microsoft.com/office/drawing/2014/main" id="{E66A0AC4-C38B-1208-A9C8-683B915F96A0}"/>
              </a:ext>
            </a:extLst>
          </xdr:cNvPr>
          <xdr:cNvSpPr/>
        </xdr:nvSpPr>
        <xdr:spPr>
          <a:xfrm>
            <a:off x="9490727" y="2795012"/>
            <a:ext cx="4340199" cy="200841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5F141206-6253-8D59-42C3-F5CF2300BC26}"/>
              </a:ext>
            </a:extLst>
          </xdr:cNvPr>
          <xdr:cNvSpPr/>
        </xdr:nvSpPr>
        <xdr:spPr>
          <a:xfrm>
            <a:off x="9505265" y="2817181"/>
            <a:ext cx="2264229" cy="349431"/>
          </a:xfrm>
          <a:prstGeom prst="roundRect">
            <a:avLst>
              <a:gd name="adj" fmla="val 2730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latin typeface="+mn-lt"/>
                <a:ea typeface="+mn-ea"/>
                <a:cs typeface="+mn-cs"/>
              </a:rPr>
              <a:t>INDUSTRY</a:t>
            </a:r>
            <a:r>
              <a:rPr lang="en-IN" sz="1600" b="1" baseline="0">
                <a:solidFill>
                  <a:sysClr val="windowText" lastClr="000000"/>
                </a:solidFill>
                <a:latin typeface="+mn-lt"/>
                <a:ea typeface="+mn-ea"/>
                <a:cs typeface="+mn-cs"/>
              </a:rPr>
              <a:t>_REVENUE</a:t>
            </a:r>
            <a:endParaRPr lang="en-IN" sz="1600" b="1">
              <a:solidFill>
                <a:sysClr val="windowText" lastClr="000000"/>
              </a:solidFill>
              <a:latin typeface="+mn-lt"/>
              <a:ea typeface="+mn-ea"/>
              <a:cs typeface="+mn-cs"/>
            </a:endParaRPr>
          </a:p>
        </xdr:txBody>
      </xdr:sp>
      <xdr:graphicFrame macro="">
        <xdr:nvGraphicFramePr>
          <xdr:cNvPr id="16" name="Chart 15">
            <a:extLst>
              <a:ext uri="{FF2B5EF4-FFF2-40B4-BE49-F238E27FC236}">
                <a16:creationId xmlns:a16="http://schemas.microsoft.com/office/drawing/2014/main" id="{A3A37295-F981-1CE6-DA87-C8AE1DD4E59A}"/>
              </a:ext>
            </a:extLst>
          </xdr:cNvPr>
          <xdr:cNvGraphicFramePr>
            <a:graphicFrameLocks/>
          </xdr:cNvGraphicFramePr>
        </xdr:nvGraphicFramePr>
        <xdr:xfrm>
          <a:off x="9493922" y="3197784"/>
          <a:ext cx="4337003" cy="1652903"/>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10</xdr:col>
      <xdr:colOff>489857</xdr:colOff>
      <xdr:row>4</xdr:row>
      <xdr:rowOff>44823</xdr:rowOff>
    </xdr:from>
    <xdr:to>
      <xdr:col>14</xdr:col>
      <xdr:colOff>609599</xdr:colOff>
      <xdr:row>11</xdr:row>
      <xdr:rowOff>152400</xdr:rowOff>
    </xdr:to>
    <xdr:grpSp>
      <xdr:nvGrpSpPr>
        <xdr:cNvPr id="83" name="Group 82">
          <a:extLst>
            <a:ext uri="{FF2B5EF4-FFF2-40B4-BE49-F238E27FC236}">
              <a16:creationId xmlns:a16="http://schemas.microsoft.com/office/drawing/2014/main" id="{9A0F6D73-5679-6C39-3067-63C7C1BD52A6}"/>
            </a:ext>
          </a:extLst>
        </xdr:cNvPr>
        <xdr:cNvGrpSpPr/>
      </xdr:nvGrpSpPr>
      <xdr:grpSpPr>
        <a:xfrm>
          <a:off x="7783286" y="697966"/>
          <a:ext cx="3037113" cy="1250577"/>
          <a:chOff x="1165412" y="749321"/>
          <a:chExt cx="3049152" cy="1231878"/>
        </a:xfrm>
      </xdr:grpSpPr>
      <xdr:grpSp>
        <xdr:nvGrpSpPr>
          <xdr:cNvPr id="21" name="Group 20">
            <a:extLst>
              <a:ext uri="{FF2B5EF4-FFF2-40B4-BE49-F238E27FC236}">
                <a16:creationId xmlns:a16="http://schemas.microsoft.com/office/drawing/2014/main" id="{1417A95C-8D31-456A-8F36-5E5102649B32}"/>
              </a:ext>
            </a:extLst>
          </xdr:cNvPr>
          <xdr:cNvGrpSpPr/>
        </xdr:nvGrpSpPr>
        <xdr:grpSpPr>
          <a:xfrm>
            <a:off x="1165412" y="749321"/>
            <a:ext cx="3049152" cy="1162081"/>
            <a:chOff x="1511824" y="3279161"/>
            <a:chExt cx="2875118" cy="1151324"/>
          </a:xfrm>
        </xdr:grpSpPr>
        <xdr:grpSp>
          <xdr:nvGrpSpPr>
            <xdr:cNvPr id="22" name="Group 21">
              <a:extLst>
                <a:ext uri="{FF2B5EF4-FFF2-40B4-BE49-F238E27FC236}">
                  <a16:creationId xmlns:a16="http://schemas.microsoft.com/office/drawing/2014/main" id="{C724CCF4-A6AD-271B-8EB8-8301E79DE3E6}"/>
                </a:ext>
              </a:extLst>
            </xdr:cNvPr>
            <xdr:cNvGrpSpPr/>
          </xdr:nvGrpSpPr>
          <xdr:grpSpPr>
            <a:xfrm>
              <a:off x="1511824" y="3279161"/>
              <a:ext cx="2759730" cy="1126288"/>
              <a:chOff x="1511824" y="3279161"/>
              <a:chExt cx="2759730" cy="1126288"/>
            </a:xfrm>
          </xdr:grpSpPr>
          <xdr:sp macro="" textlink="">
            <xdr:nvSpPr>
              <xdr:cNvPr id="25" name="Rectangle: Rounded Corners 24">
                <a:extLst>
                  <a:ext uri="{FF2B5EF4-FFF2-40B4-BE49-F238E27FC236}">
                    <a16:creationId xmlns:a16="http://schemas.microsoft.com/office/drawing/2014/main" id="{0028D8E5-B7C6-D07D-E7E4-06752F574A55}"/>
                  </a:ext>
                </a:extLst>
              </xdr:cNvPr>
              <xdr:cNvSpPr/>
            </xdr:nvSpPr>
            <xdr:spPr>
              <a:xfrm>
                <a:off x="1511824" y="3286781"/>
                <a:ext cx="2729250" cy="1103428"/>
              </a:xfrm>
              <a:prstGeom prst="roundRect">
                <a:avLst/>
              </a:prstGeom>
              <a:ln>
                <a:noFill/>
              </a:ln>
            </xdr:spPr>
            <xdr:style>
              <a:lnRef idx="1">
                <a:schemeClr val="accent6"/>
              </a:lnRef>
              <a:fillRef idx="1003">
                <a:schemeClr val="dk2"/>
              </a:fillRef>
              <a:effectRef idx="1">
                <a:schemeClr val="accent6"/>
              </a:effectRef>
              <a:fontRef idx="minor">
                <a:schemeClr val="dk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55441E07-2DDF-4312-66F9-631D21543C17}"/>
                  </a:ext>
                </a:extLst>
              </xdr:cNvPr>
              <xdr:cNvSpPr/>
            </xdr:nvSpPr>
            <xdr:spPr>
              <a:xfrm>
                <a:off x="1764382" y="3279161"/>
                <a:ext cx="2507172" cy="11262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27" name="Rectangle 26">
                <a:extLst>
                  <a:ext uri="{FF2B5EF4-FFF2-40B4-BE49-F238E27FC236}">
                    <a16:creationId xmlns:a16="http://schemas.microsoft.com/office/drawing/2014/main" id="{F1E7FB87-1497-ED08-193A-97C375B014DC}"/>
                  </a:ext>
                </a:extLst>
              </xdr:cNvPr>
              <xdr:cNvSpPr/>
            </xdr:nvSpPr>
            <xdr:spPr>
              <a:xfrm>
                <a:off x="2241369" y="3357154"/>
                <a:ext cx="1786345" cy="2808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ysClr val="windowText" lastClr="000000"/>
                    </a:solidFill>
                    <a:latin typeface="+mn-lt"/>
                    <a:ea typeface="+mn-ea"/>
                    <a:cs typeface="+mn-cs"/>
                  </a:rPr>
                  <a:t>TOTAL</a:t>
                </a:r>
                <a:r>
                  <a:rPr lang="en-IN" sz="1600"/>
                  <a:t> </a:t>
                </a:r>
                <a:r>
                  <a:rPr lang="en-IN" sz="1600" b="1">
                    <a:solidFill>
                      <a:sysClr val="windowText" lastClr="000000"/>
                    </a:solidFill>
                    <a:latin typeface="+mn-lt"/>
                    <a:ea typeface="+mn-ea"/>
                    <a:cs typeface="+mn-cs"/>
                  </a:rPr>
                  <a:t>REVENUE</a:t>
                </a:r>
              </a:p>
            </xdr:txBody>
          </xdr:sp>
        </xdr:grpSp>
        <xdr:sp macro="" textlink="'Revenue Analysis'!O12">
          <xdr:nvSpPr>
            <xdr:cNvPr id="24" name="Rectangle: Rounded Corners 23">
              <a:extLst>
                <a:ext uri="{FF2B5EF4-FFF2-40B4-BE49-F238E27FC236}">
                  <a16:creationId xmlns:a16="http://schemas.microsoft.com/office/drawing/2014/main" id="{E43C8096-6EAA-7AC0-1908-A92200079B3B}"/>
                </a:ext>
              </a:extLst>
            </xdr:cNvPr>
            <xdr:cNvSpPr/>
          </xdr:nvSpPr>
          <xdr:spPr>
            <a:xfrm>
              <a:off x="2144485" y="3755570"/>
              <a:ext cx="2242457" cy="674915"/>
            </a:xfrm>
            <a:prstGeom prst="roundRect">
              <a:avLst>
                <a:gd name="adj" fmla="val 27305"/>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10F1CEF-E022-4C24-AE17-4E5660DC881C}" type="TxLink">
                <a:rPr lang="en-US" sz="1200" b="1" i="0" u="none" strike="noStrike">
                  <a:solidFill>
                    <a:srgbClr val="000000"/>
                  </a:solidFill>
                  <a:latin typeface="Verdana"/>
                  <a:ea typeface="Verdana"/>
                </a:rPr>
                <a:pPr algn="ctr"/>
                <a:t> </a:t>
              </a:fld>
              <a:endParaRPr lang="en-IN" sz="1200" b="1">
                <a:solidFill>
                  <a:sysClr val="windowText" lastClr="000000"/>
                </a:solidFill>
              </a:endParaRPr>
            </a:p>
          </xdr:txBody>
        </xdr:sp>
      </xdr:grpSp>
      <xdr:sp macro="" textlink="'Growth wise sector and pivot'!O33">
        <xdr:nvSpPr>
          <xdr:cNvPr id="41" name="Rectangle 40">
            <a:extLst>
              <a:ext uri="{FF2B5EF4-FFF2-40B4-BE49-F238E27FC236}">
                <a16:creationId xmlns:a16="http://schemas.microsoft.com/office/drawing/2014/main" id="{6B718562-02ED-B3EE-9DB2-B3884090799C}"/>
              </a:ext>
            </a:extLst>
          </xdr:cNvPr>
          <xdr:cNvSpPr/>
        </xdr:nvSpPr>
        <xdr:spPr>
          <a:xfrm>
            <a:off x="1810215" y="1273483"/>
            <a:ext cx="2076485" cy="310967"/>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6BC0B45-C604-466D-9D3D-728CC1D8E802}" type="TxLink">
              <a:rPr lang="en-US" sz="1600" b="1" i="0" u="none" strike="noStrike">
                <a:solidFill>
                  <a:srgbClr val="000000"/>
                </a:solidFill>
                <a:latin typeface="Verdana"/>
                <a:ea typeface="Verdana"/>
              </a:rPr>
              <a:pPr algn="ctr"/>
              <a:t> $47,30,13,230 </a:t>
            </a:fld>
            <a:endParaRPr lang="en-IN" sz="1400" b="1"/>
          </a:p>
        </xdr:txBody>
      </xdr:sp>
      <xdr:pic>
        <xdr:nvPicPr>
          <xdr:cNvPr id="43" name="Graphic 42" descr="Money with solid fill">
            <a:extLst>
              <a:ext uri="{FF2B5EF4-FFF2-40B4-BE49-F238E27FC236}">
                <a16:creationId xmlns:a16="http://schemas.microsoft.com/office/drawing/2014/main" id="{0D387022-C503-408A-A235-C897AE1230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398494" y="1488140"/>
            <a:ext cx="815788" cy="493059"/>
          </a:xfrm>
          <a:prstGeom prst="rect">
            <a:avLst/>
          </a:prstGeom>
        </xdr:spPr>
      </xdr:pic>
    </xdr:grpSp>
    <xdr:clientData/>
  </xdr:twoCellAnchor>
  <xdr:twoCellAnchor>
    <xdr:from>
      <xdr:col>14</xdr:col>
      <xdr:colOff>696685</xdr:colOff>
      <xdr:row>4</xdr:row>
      <xdr:rowOff>26894</xdr:rowOff>
    </xdr:from>
    <xdr:to>
      <xdr:col>19</xdr:col>
      <xdr:colOff>185056</xdr:colOff>
      <xdr:row>11</xdr:row>
      <xdr:rowOff>116540</xdr:rowOff>
    </xdr:to>
    <xdr:grpSp>
      <xdr:nvGrpSpPr>
        <xdr:cNvPr id="82" name="Group 81">
          <a:extLst>
            <a:ext uri="{FF2B5EF4-FFF2-40B4-BE49-F238E27FC236}">
              <a16:creationId xmlns:a16="http://schemas.microsoft.com/office/drawing/2014/main" id="{BBB9B2C1-0C7C-7725-9533-A4C2E285BE5A}"/>
            </a:ext>
          </a:extLst>
        </xdr:cNvPr>
        <xdr:cNvGrpSpPr/>
      </xdr:nvGrpSpPr>
      <xdr:grpSpPr>
        <a:xfrm>
          <a:off x="10907485" y="680037"/>
          <a:ext cx="3135085" cy="1232646"/>
          <a:chOff x="4376955" y="717176"/>
          <a:chExt cx="2975256" cy="1201270"/>
        </a:xfrm>
      </xdr:grpSpPr>
      <xdr:grpSp>
        <xdr:nvGrpSpPr>
          <xdr:cNvPr id="35" name="Group 34">
            <a:extLst>
              <a:ext uri="{FF2B5EF4-FFF2-40B4-BE49-F238E27FC236}">
                <a16:creationId xmlns:a16="http://schemas.microsoft.com/office/drawing/2014/main" id="{70BF8AAC-01DB-496F-84A2-4FABC70A409C}"/>
              </a:ext>
            </a:extLst>
          </xdr:cNvPr>
          <xdr:cNvGrpSpPr/>
        </xdr:nvGrpSpPr>
        <xdr:grpSpPr>
          <a:xfrm>
            <a:off x="4376955" y="717176"/>
            <a:ext cx="2975256" cy="1149402"/>
            <a:chOff x="1581502" y="3279161"/>
            <a:chExt cx="2805440" cy="1151324"/>
          </a:xfrm>
        </xdr:grpSpPr>
        <xdr:grpSp>
          <xdr:nvGrpSpPr>
            <xdr:cNvPr id="36" name="Group 35">
              <a:extLst>
                <a:ext uri="{FF2B5EF4-FFF2-40B4-BE49-F238E27FC236}">
                  <a16:creationId xmlns:a16="http://schemas.microsoft.com/office/drawing/2014/main" id="{B3720849-846D-D17C-32A7-C3134B2620FD}"/>
                </a:ext>
              </a:extLst>
            </xdr:cNvPr>
            <xdr:cNvGrpSpPr/>
          </xdr:nvGrpSpPr>
          <xdr:grpSpPr>
            <a:xfrm>
              <a:off x="1581502" y="3279161"/>
              <a:ext cx="2690052" cy="1126288"/>
              <a:chOff x="1581502" y="3279161"/>
              <a:chExt cx="2690052" cy="1126288"/>
            </a:xfrm>
          </xdr:grpSpPr>
          <xdr:sp macro="" textlink="">
            <xdr:nvSpPr>
              <xdr:cNvPr id="38" name="Rectangle: Rounded Corners 37">
                <a:extLst>
                  <a:ext uri="{FF2B5EF4-FFF2-40B4-BE49-F238E27FC236}">
                    <a16:creationId xmlns:a16="http://schemas.microsoft.com/office/drawing/2014/main" id="{8AD775BD-BADC-D947-1B3D-7BB0EB553FB5}"/>
                  </a:ext>
                </a:extLst>
              </xdr:cNvPr>
              <xdr:cNvSpPr/>
            </xdr:nvSpPr>
            <xdr:spPr>
              <a:xfrm>
                <a:off x="1581502" y="3286781"/>
                <a:ext cx="2659572" cy="1103428"/>
              </a:xfrm>
              <a:prstGeom prst="roundRect">
                <a:avLst/>
              </a:prstGeom>
              <a:ln>
                <a:noFill/>
              </a:ln>
            </xdr:spPr>
            <xdr:style>
              <a:lnRef idx="1">
                <a:schemeClr val="accent4"/>
              </a:lnRef>
              <a:fillRef idx="1002">
                <a:schemeClr val="dk2"/>
              </a:fillRef>
              <a:effectRef idx="1">
                <a:schemeClr val="accent4"/>
              </a:effectRef>
              <a:fontRef idx="minor">
                <a:schemeClr val="dk1"/>
              </a:fontRef>
            </xdr:style>
            <xdr:txBody>
              <a:bodyPr vertOverflow="clip" horzOverflow="clip" rtlCol="0" anchor="t"/>
              <a:lstStyle/>
              <a:p>
                <a:pPr algn="l"/>
                <a:endParaRPr lang="en-IN" sz="1100"/>
              </a:p>
            </xdr:txBody>
          </xdr:sp>
          <xdr:sp macro="" textlink="">
            <xdr:nvSpPr>
              <xdr:cNvPr id="39" name="Rectangle: Rounded Corners 38">
                <a:extLst>
                  <a:ext uri="{FF2B5EF4-FFF2-40B4-BE49-F238E27FC236}">
                    <a16:creationId xmlns:a16="http://schemas.microsoft.com/office/drawing/2014/main" id="{764CF211-B39F-D5ED-EA45-C04BAB95230F}"/>
                  </a:ext>
                </a:extLst>
              </xdr:cNvPr>
              <xdr:cNvSpPr/>
            </xdr:nvSpPr>
            <xdr:spPr>
              <a:xfrm>
                <a:off x="1764382" y="3279161"/>
                <a:ext cx="2507172" cy="11262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40" name="Rectangle 39">
                <a:extLst>
                  <a:ext uri="{FF2B5EF4-FFF2-40B4-BE49-F238E27FC236}">
                    <a16:creationId xmlns:a16="http://schemas.microsoft.com/office/drawing/2014/main" id="{D41271D5-CD24-6ED4-4667-65221B6F883C}"/>
                  </a:ext>
                </a:extLst>
              </xdr:cNvPr>
              <xdr:cNvSpPr/>
            </xdr:nvSpPr>
            <xdr:spPr>
              <a:xfrm>
                <a:off x="2241369" y="3357154"/>
                <a:ext cx="1786345" cy="2808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ysClr val="windowText" lastClr="000000"/>
                    </a:solidFill>
                    <a:latin typeface="+mn-lt"/>
                    <a:ea typeface="+mn-ea"/>
                    <a:cs typeface="+mn-cs"/>
                  </a:rPr>
                  <a:t>CAGR</a:t>
                </a:r>
                <a:r>
                  <a:rPr lang="en-IN" sz="1600" b="1" baseline="0">
                    <a:solidFill>
                      <a:sysClr val="windowText" lastClr="000000"/>
                    </a:solidFill>
                    <a:latin typeface="+mn-lt"/>
                    <a:ea typeface="+mn-ea"/>
                    <a:cs typeface="+mn-cs"/>
                  </a:rPr>
                  <a:t> 2016-2021</a:t>
                </a:r>
                <a:endParaRPr lang="en-IN" sz="1600" b="1">
                  <a:solidFill>
                    <a:sysClr val="windowText" lastClr="000000"/>
                  </a:solidFill>
                  <a:latin typeface="+mn-lt"/>
                  <a:ea typeface="+mn-ea"/>
                  <a:cs typeface="+mn-cs"/>
                </a:endParaRPr>
              </a:p>
            </xdr:txBody>
          </xdr:sp>
        </xdr:grpSp>
        <xdr:sp macro="" textlink="'Revenue Analysis'!O12">
          <xdr:nvSpPr>
            <xdr:cNvPr id="37" name="Rectangle: Rounded Corners 36">
              <a:extLst>
                <a:ext uri="{FF2B5EF4-FFF2-40B4-BE49-F238E27FC236}">
                  <a16:creationId xmlns:a16="http://schemas.microsoft.com/office/drawing/2014/main" id="{B6CBE1BE-DBCB-3082-9964-30EF760827D0}"/>
                </a:ext>
              </a:extLst>
            </xdr:cNvPr>
            <xdr:cNvSpPr/>
          </xdr:nvSpPr>
          <xdr:spPr>
            <a:xfrm>
              <a:off x="2144485" y="3755570"/>
              <a:ext cx="2242457" cy="674915"/>
            </a:xfrm>
            <a:prstGeom prst="roundRect">
              <a:avLst>
                <a:gd name="adj" fmla="val 27305"/>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10F1CEF-E022-4C24-AE17-4E5660DC881C}" type="TxLink">
                <a:rPr lang="en-US" sz="1200" b="1" i="0" u="none" strike="noStrike">
                  <a:solidFill>
                    <a:srgbClr val="000000"/>
                  </a:solidFill>
                  <a:latin typeface="Verdana"/>
                  <a:ea typeface="Verdana"/>
                </a:rPr>
                <a:pPr algn="ctr"/>
                <a:t> </a:t>
              </a:fld>
              <a:endParaRPr lang="en-IN" sz="1200" b="1">
                <a:solidFill>
                  <a:sysClr val="windowText" lastClr="000000"/>
                </a:solidFill>
              </a:endParaRPr>
            </a:p>
          </xdr:txBody>
        </xdr:sp>
      </xdr:grpSp>
      <xdr:sp macro="" textlink="'Growth wise sector and pivot'!K113">
        <xdr:nvSpPr>
          <xdr:cNvPr id="44" name="Rectangle 43">
            <a:extLst>
              <a:ext uri="{FF2B5EF4-FFF2-40B4-BE49-F238E27FC236}">
                <a16:creationId xmlns:a16="http://schemas.microsoft.com/office/drawing/2014/main" id="{E4792822-25CB-7EC3-019C-0AC49C2FCAE9}"/>
              </a:ext>
            </a:extLst>
          </xdr:cNvPr>
          <xdr:cNvSpPr/>
        </xdr:nvSpPr>
        <xdr:spPr>
          <a:xfrm>
            <a:off x="5118848" y="1138518"/>
            <a:ext cx="1541929" cy="448236"/>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AEDC524-03C0-4C30-AEC4-1D4A9CBDBCD6}" type="TxLink">
              <a:rPr lang="en-US" sz="1600" b="1" i="0" u="none" strike="noStrike">
                <a:solidFill>
                  <a:srgbClr val="000000"/>
                </a:solidFill>
                <a:latin typeface="Verdana"/>
                <a:ea typeface="Verdana"/>
              </a:rPr>
              <a:pPr algn="ctr"/>
              <a:t>2.67%</a:t>
            </a:fld>
            <a:endParaRPr lang="en-IN" sz="1100"/>
          </a:p>
        </xdr:txBody>
      </xdr:sp>
      <xdr:pic>
        <xdr:nvPicPr>
          <xdr:cNvPr id="46" name="Graphic 45" descr="Bar graph with upward trend with solid fill">
            <a:extLst>
              <a:ext uri="{FF2B5EF4-FFF2-40B4-BE49-F238E27FC236}">
                <a16:creationId xmlns:a16="http://schemas.microsoft.com/office/drawing/2014/main" id="{77EDF09A-128B-34C0-052A-F8E88513349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64424" y="1479175"/>
            <a:ext cx="914400" cy="439271"/>
          </a:xfrm>
          <a:prstGeom prst="rect">
            <a:avLst/>
          </a:prstGeom>
        </xdr:spPr>
      </xdr:pic>
    </xdr:grpSp>
    <xdr:clientData/>
  </xdr:twoCellAnchor>
  <xdr:twoCellAnchor>
    <xdr:from>
      <xdr:col>19</xdr:col>
      <xdr:colOff>239485</xdr:colOff>
      <xdr:row>4</xdr:row>
      <xdr:rowOff>17929</xdr:rowOff>
    </xdr:from>
    <xdr:to>
      <xdr:col>23</xdr:col>
      <xdr:colOff>207340</xdr:colOff>
      <xdr:row>11</xdr:row>
      <xdr:rowOff>80681</xdr:rowOff>
    </xdr:to>
    <xdr:grpSp>
      <xdr:nvGrpSpPr>
        <xdr:cNvPr id="81" name="Group 80">
          <a:extLst>
            <a:ext uri="{FF2B5EF4-FFF2-40B4-BE49-F238E27FC236}">
              <a16:creationId xmlns:a16="http://schemas.microsoft.com/office/drawing/2014/main" id="{18A595E4-D0C3-7DC5-FEE9-4F64BC676D1C}"/>
            </a:ext>
          </a:extLst>
        </xdr:cNvPr>
        <xdr:cNvGrpSpPr/>
      </xdr:nvGrpSpPr>
      <xdr:grpSpPr>
        <a:xfrm>
          <a:off x="14096999" y="671072"/>
          <a:ext cx="2885227" cy="1205752"/>
          <a:chOff x="7451848" y="726141"/>
          <a:chExt cx="2975256" cy="1192305"/>
        </a:xfrm>
      </xdr:grpSpPr>
      <xdr:grpSp>
        <xdr:nvGrpSpPr>
          <xdr:cNvPr id="47" name="Group 46">
            <a:extLst>
              <a:ext uri="{FF2B5EF4-FFF2-40B4-BE49-F238E27FC236}">
                <a16:creationId xmlns:a16="http://schemas.microsoft.com/office/drawing/2014/main" id="{7D2AAFAC-564B-496A-B927-27FAC0081B80}"/>
              </a:ext>
            </a:extLst>
          </xdr:cNvPr>
          <xdr:cNvGrpSpPr/>
        </xdr:nvGrpSpPr>
        <xdr:grpSpPr>
          <a:xfrm>
            <a:off x="7451848" y="726141"/>
            <a:ext cx="2975256" cy="1149402"/>
            <a:chOff x="1581502" y="3279161"/>
            <a:chExt cx="2805440" cy="1151324"/>
          </a:xfrm>
        </xdr:grpSpPr>
        <xdr:grpSp>
          <xdr:nvGrpSpPr>
            <xdr:cNvPr id="48" name="Group 47">
              <a:extLst>
                <a:ext uri="{FF2B5EF4-FFF2-40B4-BE49-F238E27FC236}">
                  <a16:creationId xmlns:a16="http://schemas.microsoft.com/office/drawing/2014/main" id="{4F35AA70-7236-76A5-AD40-11929CC1FE99}"/>
                </a:ext>
              </a:extLst>
            </xdr:cNvPr>
            <xdr:cNvGrpSpPr/>
          </xdr:nvGrpSpPr>
          <xdr:grpSpPr>
            <a:xfrm>
              <a:off x="1581502" y="3279161"/>
              <a:ext cx="2690052" cy="1126288"/>
              <a:chOff x="1581502" y="3279161"/>
              <a:chExt cx="2690052" cy="1126288"/>
            </a:xfrm>
          </xdr:grpSpPr>
          <xdr:sp macro="" textlink="">
            <xdr:nvSpPr>
              <xdr:cNvPr id="50" name="Rectangle: Rounded Corners 49">
                <a:extLst>
                  <a:ext uri="{FF2B5EF4-FFF2-40B4-BE49-F238E27FC236}">
                    <a16:creationId xmlns:a16="http://schemas.microsoft.com/office/drawing/2014/main" id="{9020DBD9-9E30-3EF8-64ED-96BC7C62DAC3}"/>
                  </a:ext>
                </a:extLst>
              </xdr:cNvPr>
              <xdr:cNvSpPr/>
            </xdr:nvSpPr>
            <xdr:spPr>
              <a:xfrm>
                <a:off x="1581502" y="3286781"/>
                <a:ext cx="2659572" cy="1103428"/>
              </a:xfrm>
              <a:prstGeom prst="roundRect">
                <a:avLst/>
              </a:prstGeom>
              <a:ln>
                <a:noFill/>
              </a:ln>
            </xdr:spPr>
            <xdr:style>
              <a:lnRef idx="1">
                <a:schemeClr val="accent2"/>
              </a:lnRef>
              <a:fillRef idx="1002">
                <a:schemeClr val="dk2"/>
              </a:fillRef>
              <a:effectRef idx="1">
                <a:schemeClr val="accent2"/>
              </a:effectRef>
              <a:fontRef idx="minor">
                <a:schemeClr val="dk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F39823AF-9B56-B58D-1C92-415FBDFFF717}"/>
                  </a:ext>
                </a:extLst>
              </xdr:cNvPr>
              <xdr:cNvSpPr/>
            </xdr:nvSpPr>
            <xdr:spPr>
              <a:xfrm>
                <a:off x="1764382" y="3279161"/>
                <a:ext cx="2507172" cy="11262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52" name="Rectangle 51">
                <a:extLst>
                  <a:ext uri="{FF2B5EF4-FFF2-40B4-BE49-F238E27FC236}">
                    <a16:creationId xmlns:a16="http://schemas.microsoft.com/office/drawing/2014/main" id="{12AF1895-18FA-0E8A-B753-4229810B3F9B}"/>
                  </a:ext>
                </a:extLst>
              </xdr:cNvPr>
              <xdr:cNvSpPr/>
            </xdr:nvSpPr>
            <xdr:spPr>
              <a:xfrm>
                <a:off x="2241369" y="3357154"/>
                <a:ext cx="1786345" cy="2808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baseline="0">
                    <a:solidFill>
                      <a:sysClr val="windowText" lastClr="000000"/>
                    </a:solidFill>
                    <a:latin typeface="+mn-lt"/>
                    <a:ea typeface="+mn-ea"/>
                    <a:cs typeface="+mn-cs"/>
                  </a:rPr>
                  <a:t>YOY 2015-2016</a:t>
                </a:r>
                <a:endParaRPr lang="en-IN" sz="1600" b="1">
                  <a:solidFill>
                    <a:sysClr val="windowText" lastClr="000000"/>
                  </a:solidFill>
                  <a:latin typeface="+mn-lt"/>
                  <a:ea typeface="+mn-ea"/>
                  <a:cs typeface="+mn-cs"/>
                </a:endParaRPr>
              </a:p>
            </xdr:txBody>
          </xdr:sp>
        </xdr:grpSp>
        <xdr:sp macro="" textlink="'Revenue Analysis'!O12">
          <xdr:nvSpPr>
            <xdr:cNvPr id="49" name="Rectangle: Rounded Corners 48">
              <a:extLst>
                <a:ext uri="{FF2B5EF4-FFF2-40B4-BE49-F238E27FC236}">
                  <a16:creationId xmlns:a16="http://schemas.microsoft.com/office/drawing/2014/main" id="{1A71FEB4-2DEB-F828-8CC2-8C7792CA8AFB}"/>
                </a:ext>
              </a:extLst>
            </xdr:cNvPr>
            <xdr:cNvSpPr/>
          </xdr:nvSpPr>
          <xdr:spPr>
            <a:xfrm>
              <a:off x="2144485" y="3755570"/>
              <a:ext cx="2242457" cy="674915"/>
            </a:xfrm>
            <a:prstGeom prst="roundRect">
              <a:avLst>
                <a:gd name="adj" fmla="val 27305"/>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10F1CEF-E022-4C24-AE17-4E5660DC881C}" type="TxLink">
                <a:rPr lang="en-US" sz="1200" b="1" i="0" u="none" strike="noStrike">
                  <a:solidFill>
                    <a:srgbClr val="000000"/>
                  </a:solidFill>
                  <a:latin typeface="Verdana"/>
                  <a:ea typeface="Verdana"/>
                </a:rPr>
                <a:pPr algn="ctr"/>
                <a:t> </a:t>
              </a:fld>
              <a:endParaRPr lang="en-IN" sz="1200" b="1">
                <a:solidFill>
                  <a:sysClr val="windowText" lastClr="000000"/>
                </a:solidFill>
              </a:endParaRPr>
            </a:p>
          </xdr:txBody>
        </xdr:sp>
      </xdr:grpSp>
      <xdr:sp macro="" textlink="'Growth wise sector and pivot'!J113">
        <xdr:nvSpPr>
          <xdr:cNvPr id="53" name="Rectangle 52">
            <a:extLst>
              <a:ext uri="{FF2B5EF4-FFF2-40B4-BE49-F238E27FC236}">
                <a16:creationId xmlns:a16="http://schemas.microsoft.com/office/drawing/2014/main" id="{756CFE6D-9ACA-2715-BBC2-EB78D093EBF7}"/>
              </a:ext>
            </a:extLst>
          </xdr:cNvPr>
          <xdr:cNvSpPr/>
        </xdr:nvSpPr>
        <xdr:spPr>
          <a:xfrm>
            <a:off x="8211672" y="1120589"/>
            <a:ext cx="1541929" cy="448236"/>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7A50218-3DC2-4B3B-BFE3-4DD8F5C87298}" type="TxLink">
              <a:rPr lang="en-US" sz="1600" b="1" i="0" u="none" strike="noStrike">
                <a:solidFill>
                  <a:srgbClr val="000000"/>
                </a:solidFill>
                <a:latin typeface="Verdana"/>
                <a:ea typeface="Verdana"/>
              </a:rPr>
              <a:pPr algn="ctr"/>
              <a:t>0.44%</a:t>
            </a:fld>
            <a:endParaRPr lang="en-IN" sz="1100"/>
          </a:p>
        </xdr:txBody>
      </xdr:sp>
      <xdr:pic>
        <xdr:nvPicPr>
          <xdr:cNvPr id="54" name="Graphic 53" descr="Bar graph with upward trend with solid fill">
            <a:extLst>
              <a:ext uri="{FF2B5EF4-FFF2-40B4-BE49-F238E27FC236}">
                <a16:creationId xmlns:a16="http://schemas.microsoft.com/office/drawing/2014/main" id="{6F526767-6191-5C5A-6488-12434E2FA84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611036" y="1479175"/>
            <a:ext cx="914400" cy="439271"/>
          </a:xfrm>
          <a:prstGeom prst="rect">
            <a:avLst/>
          </a:prstGeom>
        </xdr:spPr>
      </xdr:pic>
    </xdr:grpSp>
    <xdr:clientData/>
  </xdr:twoCellAnchor>
  <xdr:twoCellAnchor editAs="oneCell">
    <xdr:from>
      <xdr:col>2</xdr:col>
      <xdr:colOff>76199</xdr:colOff>
      <xdr:row>12</xdr:row>
      <xdr:rowOff>107576</xdr:rowOff>
    </xdr:from>
    <xdr:to>
      <xdr:col>11</xdr:col>
      <xdr:colOff>10886</xdr:colOff>
      <xdr:row>21</xdr:row>
      <xdr:rowOff>116540</xdr:rowOff>
    </xdr:to>
    <mc:AlternateContent xmlns:mc="http://schemas.openxmlformats.org/markup-compatibility/2006" xmlns:a14="http://schemas.microsoft.com/office/drawing/2010/main">
      <mc:Choice Requires="a14">
        <xdr:graphicFrame macro="">
          <xdr:nvGraphicFramePr>
            <xdr:cNvPr id="68" name="IND_DESC 2">
              <a:extLst>
                <a:ext uri="{FF2B5EF4-FFF2-40B4-BE49-F238E27FC236}">
                  <a16:creationId xmlns:a16="http://schemas.microsoft.com/office/drawing/2014/main" id="{6C5B18E5-D185-4CF6-8DC1-0B3B0D20120E}"/>
                </a:ext>
              </a:extLst>
            </xdr:cNvPr>
            <xdr:cNvGraphicFramePr/>
          </xdr:nvGraphicFramePr>
          <xdr:xfrm>
            <a:off x="0" y="0"/>
            <a:ext cx="0" cy="0"/>
          </xdr:xfrm>
          <a:graphic>
            <a:graphicData uri="http://schemas.microsoft.com/office/drawing/2010/slicer">
              <sle:slicer xmlns:sle="http://schemas.microsoft.com/office/drawing/2010/slicer" name="IND_DESC 2"/>
            </a:graphicData>
          </a:graphic>
        </xdr:graphicFrame>
      </mc:Choice>
      <mc:Fallback xmlns="">
        <xdr:sp macro="" textlink="">
          <xdr:nvSpPr>
            <xdr:cNvPr id="0" name=""/>
            <xdr:cNvSpPr>
              <a:spLocks noTextEdit="1"/>
            </xdr:cNvSpPr>
          </xdr:nvSpPr>
          <xdr:spPr>
            <a:xfrm>
              <a:off x="1534885" y="2067005"/>
              <a:ext cx="6498772" cy="1478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156883</xdr:colOff>
      <xdr:row>12</xdr:row>
      <xdr:rowOff>98613</xdr:rowOff>
    </xdr:from>
    <xdr:to>
      <xdr:col>23</xdr:col>
      <xdr:colOff>76200</xdr:colOff>
      <xdr:row>21</xdr:row>
      <xdr:rowOff>116542</xdr:rowOff>
    </xdr:to>
    <mc:AlternateContent xmlns:mc="http://schemas.openxmlformats.org/markup-compatibility/2006" xmlns:a14="http://schemas.microsoft.com/office/drawing/2010/main">
      <mc:Choice Requires="a14">
        <xdr:graphicFrame macro="">
          <xdr:nvGraphicFramePr>
            <xdr:cNvPr id="69" name="SECTOR_DESC 3">
              <a:extLst>
                <a:ext uri="{FF2B5EF4-FFF2-40B4-BE49-F238E27FC236}">
                  <a16:creationId xmlns:a16="http://schemas.microsoft.com/office/drawing/2014/main" id="{889D1FE3-860E-4AC5-B3B0-7B9A57658B7C}"/>
                </a:ext>
              </a:extLst>
            </xdr:cNvPr>
            <xdr:cNvGraphicFramePr/>
          </xdr:nvGraphicFramePr>
          <xdr:xfrm>
            <a:off x="0" y="0"/>
            <a:ext cx="0" cy="0"/>
          </xdr:xfrm>
          <a:graphic>
            <a:graphicData uri="http://schemas.microsoft.com/office/drawing/2010/slicer">
              <sle:slicer xmlns:sle="http://schemas.microsoft.com/office/drawing/2010/slicer" name="SECTOR_DESC 3"/>
            </a:graphicData>
          </a:graphic>
        </xdr:graphicFrame>
      </mc:Choice>
      <mc:Fallback xmlns="">
        <xdr:sp macro="" textlink="">
          <xdr:nvSpPr>
            <xdr:cNvPr id="0" name=""/>
            <xdr:cNvSpPr>
              <a:spLocks noTextEdit="1"/>
            </xdr:cNvSpPr>
          </xdr:nvSpPr>
          <xdr:spPr>
            <a:xfrm>
              <a:off x="8179654" y="2058042"/>
              <a:ext cx="8671432" cy="148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156880</xdr:colOff>
      <xdr:row>22</xdr:row>
      <xdr:rowOff>25273</xdr:rowOff>
    </xdr:from>
    <xdr:to>
      <xdr:col>23</xdr:col>
      <xdr:colOff>76200</xdr:colOff>
      <xdr:row>41</xdr:row>
      <xdr:rowOff>0</xdr:rowOff>
    </xdr:to>
    <xdr:grpSp>
      <xdr:nvGrpSpPr>
        <xdr:cNvPr id="85" name="Group 84">
          <a:extLst>
            <a:ext uri="{FF2B5EF4-FFF2-40B4-BE49-F238E27FC236}">
              <a16:creationId xmlns:a16="http://schemas.microsoft.com/office/drawing/2014/main" id="{914BB4E0-8487-3A49-7DEA-D62FE40BB90C}"/>
            </a:ext>
          </a:extLst>
        </xdr:cNvPr>
        <xdr:cNvGrpSpPr/>
      </xdr:nvGrpSpPr>
      <xdr:grpSpPr>
        <a:xfrm>
          <a:off x="8179651" y="3617559"/>
          <a:ext cx="8671435" cy="3077155"/>
          <a:chOff x="7548281" y="3521509"/>
          <a:chExt cx="8740590" cy="3175126"/>
        </a:xfrm>
      </xdr:grpSpPr>
      <xdr:grpSp>
        <xdr:nvGrpSpPr>
          <xdr:cNvPr id="17" name="Group 16">
            <a:extLst>
              <a:ext uri="{FF2B5EF4-FFF2-40B4-BE49-F238E27FC236}">
                <a16:creationId xmlns:a16="http://schemas.microsoft.com/office/drawing/2014/main" id="{44DD47E2-A442-48E8-806F-19C314A5789B}"/>
              </a:ext>
            </a:extLst>
          </xdr:cNvPr>
          <xdr:cNvGrpSpPr/>
        </xdr:nvGrpSpPr>
        <xdr:grpSpPr>
          <a:xfrm>
            <a:off x="7557247" y="3521509"/>
            <a:ext cx="8731624" cy="3175126"/>
            <a:chOff x="9116977" y="4864826"/>
            <a:chExt cx="4340199" cy="1845128"/>
          </a:xfrm>
          <a:solidFill>
            <a:schemeClr val="bg1">
              <a:lumMod val="85000"/>
            </a:schemeClr>
          </a:solidFill>
        </xdr:grpSpPr>
        <xdr:sp macro="" textlink="">
          <xdr:nvSpPr>
            <xdr:cNvPr id="18" name="Rectangle 17">
              <a:extLst>
                <a:ext uri="{FF2B5EF4-FFF2-40B4-BE49-F238E27FC236}">
                  <a16:creationId xmlns:a16="http://schemas.microsoft.com/office/drawing/2014/main" id="{657FC7BF-4EDA-0D26-3213-7DCBC0C53092}"/>
                </a:ext>
              </a:extLst>
            </xdr:cNvPr>
            <xdr:cNvSpPr/>
          </xdr:nvSpPr>
          <xdr:spPr>
            <a:xfrm>
              <a:off x="9116977" y="4864826"/>
              <a:ext cx="4340199" cy="184512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327D32A7-742B-3CD2-FE0C-9EF7506B99C4}"/>
                </a:ext>
              </a:extLst>
            </xdr:cNvPr>
            <xdr:cNvSpPr/>
          </xdr:nvSpPr>
          <xdr:spPr>
            <a:xfrm>
              <a:off x="9178834" y="4899945"/>
              <a:ext cx="1883229" cy="306692"/>
            </a:xfrm>
            <a:prstGeom prst="roundRect">
              <a:avLst>
                <a:gd name="adj" fmla="val 2730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solidFill>
                    <a:sysClr val="windowText" lastClr="000000"/>
                  </a:solidFill>
                  <a:latin typeface="+mn-lt"/>
                  <a:ea typeface="+mn-ea"/>
                  <a:cs typeface="+mn-cs"/>
                </a:rPr>
                <a:t>SECTOR_REVENUE</a:t>
              </a:r>
              <a:endParaRPr lang="en-IN" sz="1600" b="1">
                <a:solidFill>
                  <a:sysClr val="windowText" lastClr="000000"/>
                </a:solidFill>
                <a:latin typeface="+mn-lt"/>
                <a:ea typeface="+mn-ea"/>
                <a:cs typeface="+mn-cs"/>
              </a:endParaRPr>
            </a:p>
          </xdr:txBody>
        </xdr:sp>
      </xdr:grpSp>
      <xdr:graphicFrame macro="">
        <xdr:nvGraphicFramePr>
          <xdr:cNvPr id="71" name="Chart 70">
            <a:extLst>
              <a:ext uri="{FF2B5EF4-FFF2-40B4-BE49-F238E27FC236}">
                <a16:creationId xmlns:a16="http://schemas.microsoft.com/office/drawing/2014/main" id="{51C02837-C546-48E7-B722-54DD158DFDF8}"/>
              </a:ext>
            </a:extLst>
          </xdr:cNvPr>
          <xdr:cNvGraphicFramePr>
            <a:graphicFrameLocks/>
          </xdr:cNvGraphicFramePr>
        </xdr:nvGraphicFramePr>
        <xdr:xfrm>
          <a:off x="7548281" y="4096871"/>
          <a:ext cx="8740589" cy="2590799"/>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11</xdr:col>
      <xdr:colOff>153681</xdr:colOff>
      <xdr:row>41</xdr:row>
      <xdr:rowOff>141514</xdr:rowOff>
    </xdr:from>
    <xdr:to>
      <xdr:col>23</xdr:col>
      <xdr:colOff>76200</xdr:colOff>
      <xdr:row>59</xdr:row>
      <xdr:rowOff>43543</xdr:rowOff>
    </xdr:to>
    <xdr:grpSp>
      <xdr:nvGrpSpPr>
        <xdr:cNvPr id="86" name="Group 85">
          <a:extLst>
            <a:ext uri="{FF2B5EF4-FFF2-40B4-BE49-F238E27FC236}">
              <a16:creationId xmlns:a16="http://schemas.microsoft.com/office/drawing/2014/main" id="{96F4AA64-4457-6F4C-1727-0869C1A25968}"/>
            </a:ext>
          </a:extLst>
        </xdr:cNvPr>
        <xdr:cNvGrpSpPr/>
      </xdr:nvGrpSpPr>
      <xdr:grpSpPr>
        <a:xfrm>
          <a:off x="8176452" y="6836228"/>
          <a:ext cx="8674634" cy="2841172"/>
          <a:chOff x="7557247" y="6820521"/>
          <a:chExt cx="8812959" cy="2619314"/>
        </a:xfrm>
      </xdr:grpSpPr>
      <xdr:grpSp>
        <xdr:nvGrpSpPr>
          <xdr:cNvPr id="76" name="Group 75">
            <a:extLst>
              <a:ext uri="{FF2B5EF4-FFF2-40B4-BE49-F238E27FC236}">
                <a16:creationId xmlns:a16="http://schemas.microsoft.com/office/drawing/2014/main" id="{D63C1A61-93B1-4367-9CB3-04995C48CE02}"/>
              </a:ext>
            </a:extLst>
          </xdr:cNvPr>
          <xdr:cNvGrpSpPr/>
        </xdr:nvGrpSpPr>
        <xdr:grpSpPr>
          <a:xfrm>
            <a:off x="7557247" y="6820521"/>
            <a:ext cx="8812959" cy="2619314"/>
            <a:chOff x="9116977" y="4864826"/>
            <a:chExt cx="4380628" cy="1845128"/>
          </a:xfrm>
          <a:solidFill>
            <a:schemeClr val="bg1">
              <a:lumMod val="85000"/>
            </a:schemeClr>
          </a:solidFill>
        </xdr:grpSpPr>
        <xdr:sp macro="" textlink="">
          <xdr:nvSpPr>
            <xdr:cNvPr id="77" name="Rectangle 76">
              <a:extLst>
                <a:ext uri="{FF2B5EF4-FFF2-40B4-BE49-F238E27FC236}">
                  <a16:creationId xmlns:a16="http://schemas.microsoft.com/office/drawing/2014/main" id="{884CE64C-EB9F-6093-E99E-4F174DE5B1A7}"/>
                </a:ext>
              </a:extLst>
            </xdr:cNvPr>
            <xdr:cNvSpPr/>
          </xdr:nvSpPr>
          <xdr:spPr>
            <a:xfrm>
              <a:off x="9116977" y="4864826"/>
              <a:ext cx="4380628" cy="184512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Rectangle: Rounded Corners 77">
              <a:extLst>
                <a:ext uri="{FF2B5EF4-FFF2-40B4-BE49-F238E27FC236}">
                  <a16:creationId xmlns:a16="http://schemas.microsoft.com/office/drawing/2014/main" id="{5D23DBB3-C3EE-2F79-A038-7DE5EA74BA36}"/>
                </a:ext>
              </a:extLst>
            </xdr:cNvPr>
            <xdr:cNvSpPr/>
          </xdr:nvSpPr>
          <xdr:spPr>
            <a:xfrm>
              <a:off x="9178834" y="4899945"/>
              <a:ext cx="1883229" cy="306692"/>
            </a:xfrm>
            <a:prstGeom prst="roundRect">
              <a:avLst>
                <a:gd name="adj" fmla="val 2730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solidFill>
                    <a:sysClr val="windowText" lastClr="000000"/>
                  </a:solidFill>
                  <a:latin typeface="+mn-lt"/>
                  <a:ea typeface="+mn-ea"/>
                  <a:cs typeface="+mn-cs"/>
                </a:rPr>
                <a:t>YEAR WISE_REVENUE</a:t>
              </a:r>
              <a:endParaRPr lang="en-IN" sz="1600" b="1">
                <a:solidFill>
                  <a:sysClr val="windowText" lastClr="000000"/>
                </a:solidFill>
                <a:latin typeface="+mn-lt"/>
                <a:ea typeface="+mn-ea"/>
                <a:cs typeface="+mn-cs"/>
              </a:endParaRPr>
            </a:p>
          </xdr:txBody>
        </xdr:sp>
      </xdr:grpSp>
      <xdr:graphicFrame macro="">
        <xdr:nvGraphicFramePr>
          <xdr:cNvPr id="79" name="Chart 78">
            <a:extLst>
              <a:ext uri="{FF2B5EF4-FFF2-40B4-BE49-F238E27FC236}">
                <a16:creationId xmlns:a16="http://schemas.microsoft.com/office/drawing/2014/main" id="{27EF93F9-1761-4D36-BF8C-125468A1C545}"/>
              </a:ext>
            </a:extLst>
          </xdr:cNvPr>
          <xdr:cNvGraphicFramePr>
            <a:graphicFrameLocks/>
          </xdr:cNvGraphicFramePr>
        </xdr:nvGraphicFramePr>
        <xdr:xfrm>
          <a:off x="7721014" y="7243482"/>
          <a:ext cx="8495161" cy="2085485"/>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xdr:col>
      <xdr:colOff>76199</xdr:colOff>
      <xdr:row>41</xdr:row>
      <xdr:rowOff>152400</xdr:rowOff>
    </xdr:from>
    <xdr:to>
      <xdr:col>10</xdr:col>
      <xdr:colOff>729341</xdr:colOff>
      <xdr:row>59</xdr:row>
      <xdr:rowOff>43543</xdr:rowOff>
    </xdr:to>
    <xdr:grpSp>
      <xdr:nvGrpSpPr>
        <xdr:cNvPr id="88" name="Group 87">
          <a:extLst>
            <a:ext uri="{FF2B5EF4-FFF2-40B4-BE49-F238E27FC236}">
              <a16:creationId xmlns:a16="http://schemas.microsoft.com/office/drawing/2014/main" id="{93D9478F-7583-E720-C815-FCB2302CB740}"/>
            </a:ext>
          </a:extLst>
        </xdr:cNvPr>
        <xdr:cNvGrpSpPr/>
      </xdr:nvGrpSpPr>
      <xdr:grpSpPr>
        <a:xfrm>
          <a:off x="1534885" y="6847114"/>
          <a:ext cx="6487885" cy="2830286"/>
          <a:chOff x="1259925" y="6838725"/>
          <a:chExt cx="6001486" cy="2726615"/>
        </a:xfrm>
      </xdr:grpSpPr>
      <xdr:grpSp>
        <xdr:nvGrpSpPr>
          <xdr:cNvPr id="72" name="Group 71">
            <a:extLst>
              <a:ext uri="{FF2B5EF4-FFF2-40B4-BE49-F238E27FC236}">
                <a16:creationId xmlns:a16="http://schemas.microsoft.com/office/drawing/2014/main" id="{8C375AE6-F065-4322-A152-E8ED1A409E58}"/>
              </a:ext>
            </a:extLst>
          </xdr:cNvPr>
          <xdr:cNvGrpSpPr/>
        </xdr:nvGrpSpPr>
        <xdr:grpSpPr>
          <a:xfrm>
            <a:off x="1259925" y="6838725"/>
            <a:ext cx="6001486" cy="2726615"/>
            <a:chOff x="9101737" y="2764971"/>
            <a:chExt cx="4340199" cy="2008415"/>
          </a:xfrm>
          <a:solidFill>
            <a:schemeClr val="bg1">
              <a:lumMod val="85000"/>
            </a:schemeClr>
          </a:solidFill>
        </xdr:grpSpPr>
        <xdr:sp macro="" textlink="">
          <xdr:nvSpPr>
            <xdr:cNvPr id="73" name="Rectangle 72">
              <a:extLst>
                <a:ext uri="{FF2B5EF4-FFF2-40B4-BE49-F238E27FC236}">
                  <a16:creationId xmlns:a16="http://schemas.microsoft.com/office/drawing/2014/main" id="{25EB6389-0563-F933-2A2B-5CCD5E365A70}"/>
                </a:ext>
              </a:extLst>
            </xdr:cNvPr>
            <xdr:cNvSpPr/>
          </xdr:nvSpPr>
          <xdr:spPr>
            <a:xfrm>
              <a:off x="9101737" y="2764971"/>
              <a:ext cx="4340199" cy="200841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Rectangle: Rounded Corners 73">
              <a:extLst>
                <a:ext uri="{FF2B5EF4-FFF2-40B4-BE49-F238E27FC236}">
                  <a16:creationId xmlns:a16="http://schemas.microsoft.com/office/drawing/2014/main" id="{3376077B-8C95-6171-8EA3-AAFAA4D5E368}"/>
                </a:ext>
              </a:extLst>
            </xdr:cNvPr>
            <xdr:cNvSpPr/>
          </xdr:nvSpPr>
          <xdr:spPr>
            <a:xfrm>
              <a:off x="9194074" y="2829197"/>
              <a:ext cx="2264229" cy="349431"/>
            </a:xfrm>
            <a:prstGeom prst="roundRect">
              <a:avLst>
                <a:gd name="adj" fmla="val 2730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latin typeface="+mn-lt"/>
                  <a:ea typeface="+mn-ea"/>
                  <a:cs typeface="+mn-cs"/>
                </a:rPr>
                <a:t>GROWTH</a:t>
              </a:r>
              <a:r>
                <a:rPr lang="en-IN" sz="1600" b="1" baseline="0">
                  <a:solidFill>
                    <a:sysClr val="windowText" lastClr="000000"/>
                  </a:solidFill>
                  <a:latin typeface="+mn-lt"/>
                  <a:ea typeface="+mn-ea"/>
                  <a:cs typeface="+mn-cs"/>
                </a:rPr>
                <a:t> RATE CATEGORY</a:t>
              </a:r>
              <a:endParaRPr lang="en-IN" sz="1600" b="1">
                <a:solidFill>
                  <a:sysClr val="windowText" lastClr="000000"/>
                </a:solidFill>
                <a:latin typeface="+mn-lt"/>
                <a:ea typeface="+mn-ea"/>
                <a:cs typeface="+mn-cs"/>
              </a:endParaRPr>
            </a:p>
          </xdr:txBody>
        </xdr:sp>
      </xdr:grpSp>
      <xdr:graphicFrame macro="">
        <xdr:nvGraphicFramePr>
          <xdr:cNvPr id="80" name="Chart 79">
            <a:extLst>
              <a:ext uri="{FF2B5EF4-FFF2-40B4-BE49-F238E27FC236}">
                <a16:creationId xmlns:a16="http://schemas.microsoft.com/office/drawing/2014/main" id="{3B549F45-6F33-4368-A005-F79DA454AD69}"/>
              </a:ext>
            </a:extLst>
          </xdr:cNvPr>
          <xdr:cNvGraphicFramePr>
            <a:graphicFrameLocks/>
          </xdr:cNvGraphicFramePr>
        </xdr:nvGraphicFramePr>
        <xdr:xfrm>
          <a:off x="1416424" y="7277997"/>
          <a:ext cx="5620869" cy="2099085"/>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oneCell">
    <xdr:from>
      <xdr:col>2</xdr:col>
      <xdr:colOff>76200</xdr:colOff>
      <xdr:row>4</xdr:row>
      <xdr:rowOff>71717</xdr:rowOff>
    </xdr:from>
    <xdr:to>
      <xdr:col>10</xdr:col>
      <xdr:colOff>185057</xdr:colOff>
      <xdr:row>11</xdr:row>
      <xdr:rowOff>161363</xdr:rowOff>
    </xdr:to>
    <mc:AlternateContent xmlns:mc="http://schemas.openxmlformats.org/markup-compatibility/2006" xmlns:a14="http://schemas.microsoft.com/office/drawing/2010/main">
      <mc:Choice Requires="a14">
        <xdr:graphicFrame macro="">
          <xdr:nvGraphicFramePr>
            <xdr:cNvPr id="84" name="Year 2">
              <a:extLst>
                <a:ext uri="{FF2B5EF4-FFF2-40B4-BE49-F238E27FC236}">
                  <a16:creationId xmlns:a16="http://schemas.microsoft.com/office/drawing/2014/main" id="{B081067F-7264-4971-A7F8-91D5B15BE14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534886" y="724860"/>
              <a:ext cx="5943600" cy="12326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52.753854166665" createdVersion="8" refreshedVersion="8" minRefreshableVersion="3" recordCount="8" xr:uid="{5555C53A-852D-46D8-BB09-EA170DE417BD}">
  <cacheSource type="worksheet">
    <worksheetSource ref="H116:L124" sheet="Growth wise sector and pivot"/>
  </cacheSource>
  <cacheFields count="5">
    <cacheField name="Year" numFmtId="0">
      <sharedItems containsMixedTypes="1" containsNumber="1" containsInteger="1" minValue="2015" maxValue="2021"/>
    </cacheField>
    <cacheField name="Total sales" numFmtId="0">
      <sharedItems containsSemiMixedTypes="0" containsString="0" containsNumber="1" minValue="41609320.899999984" maxValue="473013229.80000001"/>
    </cacheField>
    <cacheField name="YOY % change" numFmtId="10">
      <sharedItems containsString="0" containsBlank="1" containsNumber="1" minValue="-9.3479580880641202E-3" maxValue="3.0565316813804633E-2"/>
    </cacheField>
    <cacheField name="CAGR" numFmtId="0">
      <sharedItems containsString="0" containsBlank="1" containsNumber="1" minValue="2.3888998988044863E-2" maxValue="2.6719933187693945E-2"/>
    </cacheField>
    <cacheField name="Growth Rate Category" numFmtId="0">
      <sharedItems containsBlank="1" count="5">
        <s v="Low Growth"/>
        <s v="No Growth"/>
        <s v="Medium Growth"/>
        <s v="High Growth"/>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52.753854629627" createdVersion="8" refreshedVersion="8" minRefreshableVersion="3" recordCount="7678" xr:uid="{43FE26A3-D0A5-44B8-9381-AFA2CE4E6466}">
  <cacheSource type="worksheet">
    <worksheetSource ref="A1:G7679" sheet="Client Data Sets- -&gt;"/>
  </cacheSource>
  <cacheFields count="7">
    <cacheField name="NAICS Code" numFmtId="0">
      <sharedItems containsSemiMixedTypes="0" containsString="0" containsNumber="1" containsInteger="1" minValue="111110" maxValue="814110"/>
    </cacheField>
    <cacheField name="Business Area" numFmtId="0">
      <sharedItems count="698">
        <s v="Soybean Farming in the US"/>
        <s v="Oilseed Farming in the US"/>
        <s v="Corn Farming in the US"/>
        <s v="Wheat, Barley &amp; Sorghum Farming in the US"/>
        <s v="Vegetable Farming in the US"/>
        <s v="Orange &amp; Citrus Groves in the US"/>
        <s v="Fruit &amp; Nut Farming in the US"/>
        <s v="Plant &amp; Flower Growing in the US"/>
        <s v="Tobacco Growing in the US"/>
        <s v="Cotton Farming in the US"/>
        <s v="Sugarcane Harvesting in the US"/>
        <s v="Hay &amp; Crop Farming in the US"/>
        <s v="Beef Cattle Production in the US"/>
        <s v="Dairy Farms in the US"/>
        <s v="Hog &amp; Pig Farming in the US"/>
        <s v="Chicken Egg Production in the US"/>
        <s v="Chicken &amp; Turkey Meat Production in the US"/>
        <s v="Sheep Farming in the US"/>
        <s v="Fish &amp; Seafood Aquaculture in the US"/>
        <s v="Beekeeping in the US"/>
        <s v="Horse &amp; Other Equine Production in the US"/>
        <s v="Timber Services in the US"/>
        <s v="Logging in the US"/>
        <s v="Fishing in the US"/>
        <s v="Hunting &amp; Trapping in the US"/>
        <s v="Crop Services in the US"/>
        <s v="Livestock Production Support Services in the US"/>
        <s v="Forest Support Services in the US"/>
        <s v="Oil Drilling &amp; Gas Extraction in the US"/>
        <s v="Coal Mining in the US"/>
        <s v="Iron Ore Mining in the US"/>
        <s v="Gold &amp; Silver Ore Mining in the US"/>
        <s v="Copper, Nickel, Lead &amp; Zinc Mining in the US"/>
        <s v="Molybdenum &amp; Metal Ore Mining in the US"/>
        <s v="Stone Mining in the US"/>
        <s v="Sand &amp; Gravel Mining in the US"/>
        <s v="Mineral &amp; Phosphate Mining in the US"/>
        <s v="Oil &amp; Gas Field Services in the US"/>
        <s v="Coal &amp; Natural Gas Power in the US"/>
        <s v="Nuclear Power in the US"/>
        <s v="Hydroelectric Power in the US"/>
        <s v="Wind Power in the US"/>
        <s v="Solar Power in the US"/>
        <s v="Electric Power Transmission in the US"/>
        <s v="Natural Gas Distribution in the US"/>
        <s v="Water Supply &amp; Irrigation Systems in the US"/>
        <s v="Sewage Treatment Facilities in the US"/>
        <s v="Steam &amp; Air-Conditioning Supply in the US"/>
        <s v="Home Builders in the US"/>
        <s v="Apartment &amp; Condominium Construction in the US"/>
        <s v="Housing Developers in the US"/>
        <s v="Remodeling in the US"/>
        <s v="Industrial Building Construction in the US"/>
        <s v="Commercial Building Construction in the US"/>
        <s v="Municipal Building Construction in the US"/>
        <s v="Water &amp; Sewer Line Construction in the US"/>
        <s v="Oil &amp; Gas Pipeline Construction in the US"/>
        <s v="Transmission Line Construction in the US"/>
        <s v="Land Development in the US"/>
        <s v="Road &amp; Highway Construction in the US"/>
        <s v="Bridge &amp; Elevated Highway Construction in the US"/>
        <s v="Heavy Engineering Construction in the US"/>
        <s v="Concrete Contractors in the US"/>
        <s v="Steel Framing in the US"/>
        <s v="Wood Framing in the US"/>
        <s v="Masonry in the US"/>
        <s v="Glass &amp; Glazing Contractors in the US"/>
        <s v="Roofing Contractors in the US"/>
        <s v="Electricians in the US"/>
        <s v="Heating &amp; Air-Conditioning Contractors in the US"/>
        <s v="Plumbers in the US"/>
        <s v="Elevator Installation &amp; Service in the US"/>
        <s v="Drywall &amp; Insulation Installers in the US"/>
        <s v="Painters in the US"/>
        <s v="Flooring Installers in the US"/>
        <s v="Tile Installers in the US"/>
        <s v="Carpenters in the US"/>
        <s v="Excavation Contractors in the US"/>
        <s v="Demolition &amp; Wrecking in the US"/>
        <s v="Paving Contractors in the US"/>
        <s v="Swimming Pool Construction in the US"/>
        <s v="Fence Construction in the US"/>
        <s v="Animal Food Production in the US"/>
        <s v="Flour Milling in the US"/>
        <s v="Margarine &amp; Cooking Oil Processing in the US"/>
        <s v="Cereal Production in the US"/>
        <s v="Sugar Processing in the US"/>
        <s v="Candy Production in the US"/>
        <s v="Chocolate Production in the US"/>
        <s v="Frozen Food Production in the US"/>
        <s v="Canned Fruit &amp; Vegetable Processing in the US"/>
        <s v="Dairy Product Production in the US"/>
        <s v="Ice Cream Production in the US"/>
        <s v="Meat, Beef &amp; Poultry Processing in the US"/>
        <s v="Seafood Preparation in the US"/>
        <s v="Bread Production in the US"/>
        <s v="Cookie, Cracker &amp; Pasta Production in the US"/>
        <s v="Tortilla Production in the US"/>
        <s v="Snack Food Production in the US"/>
        <s v="Coffee Production in the US"/>
        <s v="Tea Production in the US"/>
        <s v="Syrup &amp; Flavoring Production in the US"/>
        <s v="Seasoning, Sauce and Condiment Production in the US"/>
        <s v="Baking Mix &amp; Prepared Food Production in the US"/>
        <s v="Soda Production in the US"/>
        <s v="Bottled Water Production in the US"/>
        <s v="Juice Production in the US"/>
        <s v="Breweries in the US"/>
        <s v="Wineries in the US"/>
        <s v="Distilleries in the US"/>
        <s v="Cigarette &amp; Tobacco Manufacturing in the US"/>
        <s v="Textile Mills in the US"/>
        <s v="Carpet Mills in the US"/>
        <s v="Hosiery Mills in the US"/>
        <s v="Apparel Knitting Mills in the US"/>
        <s v="Cut and Sew Manufacturers in the US"/>
        <s v="Men's &amp; Boys' Apparel Manufacturing in the US"/>
        <s v="Women’s, Girls’ and Infants’ Apparel Manufacturing in the US"/>
        <s v="Costume &amp; Team Uniform Manufacturing in the US"/>
        <s v="Leather Tanning &amp; Finishing in the US"/>
        <s v="Shoe &amp; Footwear Manufacturing in the US"/>
        <s v="Leather Good &amp; Luggage Manufacturing in the US"/>
        <s v="Sawmills &amp; Wood Production in the US"/>
        <s v="Wood Paneling Manufacturing in the US"/>
        <s v="Millwork in the US"/>
        <s v="Wood Pallets &amp; Skids Production in the US"/>
        <s v="Prefabricated Home Manufacturing in the US"/>
        <s v="Wood Product Manufacturing in the US"/>
        <s v="Wood Pulp Mills in the US"/>
        <s v="Paper Mills in the US"/>
        <s v="Paperboard Mills in the US"/>
        <s v="Cardboard Box &amp; Container Manufacturing in the US"/>
        <s v="Coated &amp; Laminated Paper Manufacturing in the US"/>
        <s v="Office Stationery Manufacturing in the US"/>
        <s v="Sanitary Paper Product Manufacturing in the US"/>
        <s v="Paper Product Manufacturing in the US"/>
        <s v="Printing in the US"/>
        <s v="Quick Printing in the US"/>
        <s v="Printing Services in the US"/>
        <s v="Petroleum Refining in the US"/>
        <s v="Asphalt Manufacturing in the US"/>
        <s v="Lubricant Oil Manufacturing in the US"/>
        <s v="Petrochemical Manufacturing in the US"/>
        <s v="Oxygen &amp; Hydrogen Gas Manufacturing in the US"/>
        <s v="Dye &amp; Pigment Manufacturing in the US"/>
        <s v="Inorganic Chemical Manufacturing in the US"/>
        <s v="Organic Chemical Manufacturing in the US"/>
        <s v="Plastic &amp; Resin Manufacturing in the US"/>
        <s v="Synthetic Fiber Manufacturing in the US"/>
        <s v="Fertilizer Manufacturing in the US"/>
        <s v="Pesticide Manufacturing in the US"/>
        <s v="Brand Name Pharmaceutical Manufacturing in the US"/>
        <s v="Generic Pharmaceutical Manufacturing in the US"/>
        <s v="Vitamin &amp; Supplement Manufacturing in the US"/>
        <s v="Paint Manufacturing in the US"/>
        <s v="Adhesive Manufacturing in the US"/>
        <s v="Soap &amp; Cleaning Compound Manufacturing in the US"/>
        <s v="Cosmetic &amp; Beauty Products Manufacturing in the US"/>
        <s v="Ink Manufacturing in the US"/>
        <s v="Explosives Manufacturing in the US"/>
        <s v="Chemical Product Manufacturing in the US"/>
        <s v="Plastic Film, Sheet &amp; Bag Manufacturing in the US"/>
        <s v="Plastic Pipe &amp; Parts Manufacturing in the US"/>
        <s v="Laminated Plastics Manufacturing in the US"/>
        <s v="Polystyrene Foam Manufacturing in the US"/>
        <s v="Urethane Foam Manufacturing in the US"/>
        <s v="Plastic Bottle Manufacturing in the US"/>
        <s v="Plastic Products Miscellaneous Manufacturing in the US"/>
        <s v="Tire Manufacturing in the US"/>
        <s v="Hose &amp; Belt Manufacturing in the US"/>
        <s v="Rubber Product Manufacturing in the US"/>
        <s v="Ceramics Manufacturing in the US"/>
        <s v="Clay Brick &amp; Product Manufacturing in the US"/>
        <s v="Glass Product Manufacturing in the US"/>
        <s v="Cement Manufacturing in the US"/>
        <s v="Ready-Mix Concrete Manufacturing in the US"/>
        <s v="Concrete Pipe &amp; Block Manufacturing in the US"/>
        <s v="Precast Concrete Manufacturing in the US"/>
        <s v="Lime Manufacturing in the US"/>
        <s v="Gypsum Product Manufacturing in the US"/>
        <s v="Abrasive &amp; Sandpaper Manufacturing in the US"/>
        <s v="Mineral Product Manufacturing in the US"/>
        <s v="Iron &amp; Steel Manufacturing in the US"/>
        <s v="Metal Pipe &amp; Tube Manufacturing in the US"/>
        <s v="Steel Rolling &amp; Drawing in the US"/>
        <s v="Aluminum Manufacturing in the US"/>
        <s v="Nonferrous Metal Refining in the US"/>
        <s v="Copper Rolling, Drawing &amp; Extruding in the US"/>
        <s v="Nonferrous Metal Rolling &amp; Alloying in the US"/>
        <s v="Ferrous Metal Foundry Products in the US"/>
        <s v="Nonferrous Metal Foundry Products Manufacturing in the US"/>
        <s v="Metal Stamping &amp; Forging in the US"/>
        <s v="Hand Tool &amp; Cutlery Manufacturing in the US"/>
        <s v="Structural Metal Product Manufacturing in the US"/>
        <s v="Sheet Metal, Window &amp; Door Manufacturing in the US"/>
        <s v="Boiler &amp; Heat Exchanger Manufacturing in the US"/>
        <s v="Metal Tank Manufacturing in the US"/>
        <s v="Metal Can &amp; Container Manufacturing in the US"/>
        <s v="Hardware Manufacturing in the US"/>
        <s v="Wire &amp; Spring Manufacturing in the US"/>
        <s v="Machine Shop Services in the US"/>
        <s v="Screw, Nut &amp; Bolt Manufacturing in the US"/>
        <s v="Metal Plating &amp; Treating in the US"/>
        <s v="Valve Manufacturing in the US"/>
        <s v="Guns &amp; Ammunition Manufacturing in the US"/>
        <s v="Ball Bearing Manufacturing in the US"/>
        <s v="Tractors &amp; Agricultural Machinery Manufacturing in the US"/>
        <s v="Construction Machinery Manufacturing in the US"/>
        <s v="Mining, Oil &amp; Gas Machinery Manufacturing in the US"/>
        <s v="Woodworking Machinery Manufacturing in the US"/>
        <s v="Plastics &amp; Rubber Machinery Manufacturing in the US"/>
        <s v="Semiconductor Machinery Manufacturing in the US"/>
        <s v="Printing, Paper, Food, Textile &amp; Other Machinery Manufacturing in the US"/>
        <s v="Copier &amp; Optical Machinery Manufacturing in the US"/>
        <s v="Heating &amp; Air Conditioning Equipment Manufacturing in the US"/>
        <s v="Metalworking Machinery Manufacturing in the US"/>
        <s v="Engine &amp; Turbine Manufacturing in the US"/>
        <s v="Wind Turbine Manufacturing in the US"/>
        <s v="Pump &amp; Compressor Manufacturing in the US"/>
        <s v="Forklift &amp; Conveyor Manufacturing in the US"/>
        <s v="Power Tools &amp; Other General Purpose Machinery Manufacturing in the US"/>
        <s v="Computer Manufacturing in the US"/>
        <s v="Computer Peripheral Manufacturing in the US"/>
        <s v="Telecommunication Networking Equipment Manufacturing in the US"/>
        <s v="Communication Equipment Manufacturing in the US"/>
        <s v="Alarm, Horn &amp; Traffic Control Equipment Manufacturing in the US"/>
        <s v="Audio &amp; Video Equipment Manufacturing in the US"/>
        <s v="Semiconductor &amp; Circuit Manufacturing in the US"/>
        <s v="Circuit Board &amp; Electronic Component Manufacturing in the US"/>
        <s v="Solar Panel Manufacturing in the US"/>
        <s v="Navigational Instrument Manufacturing in the US"/>
        <s v="Medical Device Manufacturing in the US"/>
        <s v="Recordable Media Manufacturing in the US"/>
        <s v="Lighting &amp; Bulb Manufacturing in the US"/>
        <s v="Lighting Fixtures Manufacturing in the US"/>
        <s v="Vacuum, Fan &amp; Small Household Appliance Manufacturing in the US"/>
        <s v="Major Household Appliance Manufacturing in the US"/>
        <s v="Electrical Equipment Manufacturing in the US"/>
        <s v="Battery Manufacturing in the US"/>
        <s v="Wire &amp; Cable Manufacturing in the US"/>
        <s v="Wiring Device Manufacturing in the US"/>
        <s v="Power Conversion Equipment Manufacturing in the US"/>
        <s v="Car &amp; Automobile Manufacturing in the US"/>
        <s v="SUV &amp; Light Truck Manufacturing in the US"/>
        <s v="Truck &amp; Bus Manufacturing in the US"/>
        <s v="Truck, Trailer &amp; Motor Home Manufacturing in the US"/>
        <s v="Automobile Engine &amp; Parts Manufacturing in the US"/>
        <s v="Automobile Electronics Manufacturing in the US"/>
        <s v="Automobile Steering &amp; Suspension Manufacturing in the US"/>
        <s v="Automobile Brakes Manufacturing in the US"/>
        <s v="Automobile Transmission Manufacturing in the US"/>
        <s v="Automobile Interior Manufacturing in the US"/>
        <s v="Automobile Metal Stamping in the US"/>
        <s v="Auto Parts Manufacturing in the US"/>
        <s v="Aircraft, Engine &amp; Parts Manufacturing in the US"/>
        <s v="Space Vehicle &amp; Missile Manufacturing in the US"/>
        <s v="Train, Subway &amp; Transit Car Manufacturing in the US"/>
        <s v="Ship Building in the US"/>
        <s v="Boat Building in the US"/>
        <s v="Motorcycle, Bike &amp; Parts Manufacturing in the US"/>
        <s v="Tank &amp; Armored Vehicle Manufacturing in the US"/>
        <s v="ATV, Golf Cart &amp; Snowmobile Manufacturing in the US"/>
        <s v="Cabinet &amp; Vanity Manufacturing in the US"/>
        <s v="Household Furniture Manufacturing in the US"/>
        <s v="Office Furniture Manufacturing in the US"/>
        <s v="Mattress Manufacturing in the US"/>
        <s v="Blind &amp; Shade Manufacturing in the US"/>
        <s v="Medical Instrument &amp; Supply Manufacturing in the US"/>
        <s v="Glasses &amp; Contact Lens Manufacturing in the US"/>
        <s v="Jewelry Manufacturing in the US"/>
        <s v="Athletic &amp; Sporting Goods Manufacturing in the US"/>
        <s v="Gym &amp; Exercise Equipment Manufacturing in the US"/>
        <s v="Toy, Doll &amp; Game Manufacturing in the US"/>
        <s v="Art &amp; Office Supply Manufacturing in the US"/>
        <s v="Billboard &amp; Sign Manufacturing in the US"/>
        <s v="Automobile Wholesaling in the US"/>
        <s v="Auto Parts Wholesaling in the US"/>
        <s v="Tire Wholesaling in the US"/>
        <s v="Used Car Parts Wholesaling in the US"/>
        <s v="Furniture Wholesaling in the US"/>
        <s v="Home Furnishing Wholesaling in the US"/>
        <s v="Lumber Wholesaling in the US"/>
        <s v="Stone, Concrete &amp; Clay Wholesaling in the US"/>
        <s v="Roofing, Siding &amp; Insulation Wholesaling in the US"/>
        <s v="Manufactured Home Wholesaling in the US"/>
        <s v="Camera &amp; Film Wholesaling in the US"/>
        <s v="Copier &amp; Office Equipment Wholesaling in the US"/>
        <s v="Computer &amp; Packaged Software Wholesaling in the US"/>
        <s v="Restaurant &amp; Hotel Equipment Wholesaling in the US"/>
        <s v="Medical Supplies Wholesaling in the US"/>
        <s v="Glasses &amp; Contacts Wholesaling in the US"/>
        <s v="Laboratory Supply Wholesaling in the US"/>
        <s v="Metal Wholesaling in the US"/>
        <s v="Coal &amp; Ore Wholesaling in the US"/>
        <s v="Electrical Equipment Wholesaling in the US"/>
        <s v="TV &amp; Appliance Wholesaling in the US"/>
        <s v="Electronic Part &amp; Equipment Wholesaling in the US"/>
        <s v="Tool &amp; Hardware Wholesaling in the US"/>
        <s v="Plumbing &amp; Heating Supplies Wholesaling in the US"/>
        <s v="Heating &amp; Air Conditioning Wholesaling in the US"/>
        <s v="Refrigeration Equipment Wholesaling in the US"/>
        <s v="Construction &amp; Mining Equipment Wholesaling in the US"/>
        <s v="Farm, Lawn &amp; Garden Equipment Wholesaling in the US"/>
        <s v="Industrial Machinery &amp; Equipment Wholesaling in the US"/>
        <s v="Industrial Supplies Wholesaling in the US"/>
        <s v="Janitorial Equipment Supply Wholesaling in the US"/>
        <s v="Aircraft, Marine &amp; Railroad Transportation Equipment Wholesaling in the US"/>
        <s v="Sporting Goods Wholesaling in the US"/>
        <s v="Toy &amp; Craft Supplies Wholesaling in the US"/>
        <s v="Recyclable Material Wholesaling in the US"/>
        <s v="Jewelry &amp; Watch Wholesaling in the US"/>
        <s v="Paper Wholesaling in the US"/>
        <s v="Office Stationery Wholesaling in the US"/>
        <s v="Paper Bag &amp; Disposable Plastic Product Wholesaling in the US"/>
        <s v="Drug, Cosmetic &amp; Toiletry Wholesaling in the US"/>
        <s v="Piece Goods, Notions &amp; Other Apparel Wholesaling in the US"/>
        <s v="Men's &amp; Boys' Apparel Wholesaling in the US"/>
        <s v="Women's &amp; Children's Apparel Wholesaling in the US"/>
        <s v="Footwear Wholesaling in the US"/>
        <s v="Grocery Wholesaling in the US"/>
        <s v="Frozen Food Wholesaling in the US"/>
        <s v="Dairy Wholesaling in the US"/>
        <s v="Egg &amp; Poultry Wholesaling in the US"/>
        <s v="Confectionery Wholesaling in the US"/>
        <s v="Fish &amp; Seafood Wholesaling in the US"/>
        <s v="Beef &amp; Pork Wholesaling in the US"/>
        <s v="Fruit &amp; Vegetable Wholesaling in the US"/>
        <s v="Soft Drink, Baked Goods &amp; Other Grocery Wholesaling in the US"/>
        <s v="Corn, Wheat &amp; Soybean Wholesaling in the US"/>
        <s v="Cattle &amp; Hog Wholesaling in the US"/>
        <s v="Plastics Wholesaling in the US"/>
        <s v="Chemical Wholesaling in the US"/>
        <s v="Gasoline &amp; Petroleum Bulk Stations in the US"/>
        <s v="Gasoline &amp; Petroleum Wholesaling in the US"/>
        <s v="Beer Wholesaling in the US"/>
        <s v="Wine &amp; Spirits Wholesaling in the US"/>
        <s v="Farm Supplies Wholesaling in the US"/>
        <s v="Book, Magazine &amp; Newspaper Wholesaling in the US"/>
        <s v="Flower &amp; Nursery Stock Wholesaling in the US"/>
        <s v="Cigarette &amp; Tobacco Products Wholesaling in the US"/>
        <s v="Paint Wholesaling in the US"/>
        <s v="Wholesale Trade Agents and Brokers in the US"/>
        <s v="New Car Dealers in the US"/>
        <s v="Used Car Dealers in the US"/>
        <s v="Recreational Vehicle Dealers in the US"/>
        <s v="Motorcycle Dealership and Repair in the US"/>
        <s v="Bicycle Dealership and Repair in the US"/>
        <s v="Boat Dealership and Repair in the US"/>
        <s v="Auto Parts Stores in the US"/>
        <s v="Tire Dealers in the US"/>
        <s v="Furniture Stores in the US"/>
        <s v="Floor Covering Stores in the US"/>
        <s v="Home Furnishings Stores in the US"/>
        <s v="Consumer Electronics Stores in the US"/>
        <s v="Computer Stores in the US"/>
        <s v="Camera Stores in the US"/>
        <s v="Home Improvement Stores in the US"/>
        <s v="Paint Stores in the US"/>
        <s v="Hardware Stores in the US"/>
        <s v="Lumber &amp; Building Material Stores in the US"/>
        <s v="Lawn &amp; Outdoor Equipment Stores in the US"/>
        <s v="Nursery &amp; Garden Stores in the US"/>
        <s v="Supermarkets &amp; Grocery Stores in the US"/>
        <s v="Convenience Stores in the US"/>
        <s v="Meat Markets in the US"/>
        <s v="Fish &amp; Seafood Markets in the US"/>
        <s v="Fruit &amp; Vegetable Markets in the US"/>
        <s v="Specialty Food Stores in the US"/>
        <s v="Beer, Wine &amp; Liquor Stores in the US"/>
        <s v="Pharmacies &amp; Drug Stores in the US"/>
        <s v="Beauty, Cosmetics &amp; Fragrance Stores in the US"/>
        <s v="Eye Glasses &amp; Contact Lens Stores in the US"/>
        <s v="Health Stores in the US"/>
        <s v="Gas Stations with Convenience Stores in the US"/>
        <s v="Gas Stations in the US"/>
        <s v="Men's Clothing Stores in the US"/>
        <s v="Women's Clothing Stores in the US"/>
        <s v="Children's &amp; Infants' Clothing Stores in the US"/>
        <s v="Family Clothing Stores in the US"/>
        <s v="Lingerie, Swimwear &amp; Bridal Stores in the US"/>
        <s v="Shoe Stores in the US"/>
        <s v="Jewelry Stores in the US"/>
        <s v="Handbag, Luggage &amp; Accessory Stores in the US"/>
        <s v="Sporting Goods Stores in the US"/>
        <s v="Hobby &amp; Toy Stores in the US"/>
        <s v="Fabric, Craft &amp; Sewing Supplies Stores in the US"/>
        <s v="Musical Instrument &amp; Supplies Stores in the US"/>
        <s v="Book Stores in the US"/>
        <s v="Record Stores in the US"/>
        <s v="Department Stores in the US"/>
        <s v="Warehouse Clubs &amp; Supercenters in the US"/>
        <s v="Dollar &amp; Variety Stores in the US"/>
        <s v="Florists in the US"/>
        <s v="Office Supply Stores in the US"/>
        <s v="Gift Shops &amp; Card Stores in the US"/>
        <s v="Used Goods Stores in the US"/>
        <s v="Pet Stores in the US"/>
        <s v="Art Dealers in the US"/>
        <s v="Manufactured Home Dealers in the US"/>
        <s v="Small Specialty Retail Stores in the US"/>
        <s v="E-Commerce &amp; Online Auctions in the US"/>
        <s v="Mail Order in the US"/>
        <s v="Vending Machine Operators in the US"/>
        <s v="Fuel Dealers in the US"/>
        <s v="Direct Selling Companies in the US"/>
        <s v="International Airlines in the US"/>
        <s v="Domestic Airlines in the US"/>
        <s v="Charter Flights in the US"/>
        <s v="Rail Transportation in the US"/>
        <s v="Ocean &amp; Coastal Transportation in the US"/>
        <s v="Inland Water Transportation in the US"/>
        <s v="Local Freight Trucking in the US"/>
        <s v="Long-Distance Freight Trucking in the US"/>
        <s v="Moving Services in the US"/>
        <s v="Local Specialized Freight Trucking in the US"/>
        <s v="Tank &amp; Refrigeration Trucking in the US"/>
        <s v="Public Transportation in the US"/>
        <s v="Scheduled and Charter Bus Services in the US"/>
        <s v="Taxi &amp; Limousine Services in the US"/>
        <s v="Public School Bus Services in the US"/>
        <s v="Oil Pipeline Transportation in the US"/>
        <s v="Gas Pipeline Transportation in the US"/>
        <s v="Refined Petroleum Pipeline Transportation in the US"/>
        <s v="Organic Chemical Pipeline Transportation in the US"/>
        <s v="Sightseeing Transportation in the US"/>
        <s v="Airport Operations in the US"/>
        <s v="Aircraft Maintenance, Repair &amp; Overhaul in the US"/>
        <s v="Rail Maintenance Services in the US"/>
        <s v="Port &amp; Harbor Operations in the US"/>
        <s v="Stevedoring &amp; Marine Cargo Handling in the US"/>
        <s v="Tugboat &amp; Shipping Navigational Services in the US"/>
        <s v="Dry Docks &amp; Cargo Inspection Services in the US"/>
        <s v="Automobile Towing in the US"/>
        <s v="Toll Roads &amp; Weigh Stations in the US"/>
        <s v="Freight Forwarding Brokerages &amp; Agencies in the US"/>
        <s v="Freight Packing &amp; Logistics Services in the US"/>
        <s v="Postal Service in the US"/>
        <s v="Couriers &amp; Local Delivery Services in the US"/>
        <s v="Public Storage &amp; Warehousing in the US"/>
        <s v="Refrigerated Storage in the US"/>
        <s v="Farm Product Storage &amp; Warehousing in the US"/>
        <s v="Specialized Storage &amp; Warehousing in the US"/>
        <s v="Newspaper Publishing in the US"/>
        <s v="Magazine &amp; Periodical Publishing in the US"/>
        <s v="Book Publishing in the US"/>
        <s v="Database &amp; Directory Publishing in the US"/>
        <s v="Greeting Cards &amp; Other Publishing in the US"/>
        <s v="Software Publishing in the US"/>
        <s v="Operating Systems &amp; Productivity Software Publishing in the US"/>
        <s v="Database, Storage &amp; Backup Software Publishing in the US"/>
        <s v="Business Analytics &amp; Enterprise Software Publishing in the US"/>
        <s v="Design, Editing &amp; Rendering Software Publishing in the US"/>
        <s v="Video Game Software Publishing in the US"/>
        <s v="Security Software Publishing in the US"/>
        <s v="Movie &amp; Video Production in the US"/>
        <s v="Television Production in the US"/>
        <s v="Movie &amp; Video Distribution in the US"/>
        <s v="Movie Theaters in the US"/>
        <s v="Video Postproduction Services in the US"/>
        <s v="Independent Label Music Production in the US"/>
        <s v="Major Label Music Production in the US"/>
        <s v="Music Publishing in the US"/>
        <s v="Audio Production Studios in the US"/>
        <s v="Radio Broadcasting in the US"/>
        <s v="Television Broadcasting in the US"/>
        <s v="Cable Networks in the US"/>
        <s v="Cable Providers in the US"/>
        <s v="Satellite TV Providers in the US"/>
        <s v="Wired Telecommunications Carriers in the US"/>
        <s v="Internet Service Providers in the US"/>
        <s v="VoIP in the US"/>
        <s v="Wireless Telecommunications Carriers in the US"/>
        <s v="Satellite Telecommunications Providers in the US"/>
        <s v="Telecommunications Resellers in the US"/>
        <s v="Radar &amp; Satellite Operations in the US"/>
        <s v="Data Processing &amp; Hosting Services in the US"/>
        <s v="News Syndicates in the US"/>
        <s v="Search Engines in the US"/>
        <s v="Internet Publishing and Broadcasting in the US"/>
        <s v="Commercial Banking in the US"/>
        <s v="Savings Banks &amp; Thrifts in the US"/>
        <s v="Credit Unions in the US"/>
        <s v="Industrial Banks in the US"/>
        <s v="Credit Card Issuing in the US"/>
        <s v="Auto Leasing, Loans &amp; Sales Financing in the US"/>
        <s v="Real Estate Loans &amp; Collateralized Debt in the US"/>
        <s v="Loan Brokers in the US"/>
        <s v="Credit Card Processing &amp; Money Transferring in the US"/>
        <s v="Loan Administration, Check Cashing &amp; Other Services in the US"/>
        <s v="Investment Banking &amp; Securities Dealing in the US"/>
        <s v="Securities Brokering in the US"/>
        <s v="Commodity Dealing and Brokerage in the US"/>
        <s v="Stock &amp; Commodity Exchanges in the US"/>
        <s v="Venture Capital &amp; Principal Trading in the US"/>
        <s v="Portfolio Management in the US"/>
        <s v="Financial Planning &amp; Advice in the US"/>
        <s v="Custody, Asset &amp; Securities Services in the US"/>
        <s v="Life Insurance &amp; Annuities in the US"/>
        <s v="Health &amp; Medical Insurance in the US"/>
        <s v="Property, Casualty and Direct Insurance in the US"/>
        <s v="Reinsurance Carriers in the US"/>
        <s v="Insurance Brokers &amp; Agencies in the US"/>
        <s v="Third-Party Administrators &amp; Insurance Claims Adjusters in the US"/>
        <s v="Retirement &amp; Pension Plans in the US"/>
        <s v="Health &amp; Welfare Funds in the US"/>
        <s v="Workers' Compensation &amp; Other Insurance Funds in the US"/>
        <s v="Open-End Investment Funds in the US"/>
        <s v="Trusts &amp; Estates in the US"/>
        <s v="Real Estate Investment Trusts in the US"/>
        <s v="Private Equity, Hedge Funds &amp; Investment Vehicles in the US"/>
        <s v="Apartment Rental in the US"/>
        <s v="Commercial Leasing in the US"/>
        <s v="Storage &amp; Warehouse Leasing in the US"/>
        <s v="Land Leasing in the US"/>
        <s v="Real Estate Sales &amp; Brokerage in the US"/>
        <s v="Property Management in the US"/>
        <s v="Real Estate Appraisal in the US"/>
        <s v="Real Estate Asset Management &amp; Consulting in the US"/>
        <s v="Car Rental in the US"/>
        <s v="Truck Rental in the US"/>
        <s v="Consumer Electronics &amp; Appliances Rental in the US"/>
        <s v="Formal Wear &amp; Costume Rental in the US"/>
        <s v="DVD, Game &amp; Video Rental in the US"/>
        <s v="Tool &amp; Equipment Rental in the US"/>
        <s v="Heavy Equipment Rental in the US"/>
        <s v="Computer &amp; Printer Leasing in the US"/>
        <s v="Industrial Equipment Rental &amp; Leasing in the US"/>
        <s v="Intellectual Property Licensing in the US"/>
        <s v="Law Firms in the US"/>
        <s v="Conveyancing Services in the US"/>
        <s v="Payroll &amp; Bookkeeping Services in the US"/>
        <s v="Accounting Services in the US"/>
        <s v="Tax Preparation Services in the US"/>
        <s v="Architects in the US"/>
        <s v="Landscape Design in the US"/>
        <s v="Engineering Services in the US"/>
        <s v="Building Inspectors in the US"/>
        <s v="Geophysical Services in the US"/>
        <s v="Surveying &amp; Mapping Services in the US"/>
        <s v="Laboratory Testing Services in the US"/>
        <s v="Interior Designers in the US"/>
        <s v="Industrial Designers in the US"/>
        <s v="Graphic Designers in the US"/>
        <s v="Fashion Designers in the US"/>
        <s v="IT Consulting in the US"/>
        <s v="Management Consulting in the US"/>
        <s v="HR Consulting in the US"/>
        <s v="Environmental Consulting in the US"/>
        <s v="Scientific &amp; Economic Consulting in the US"/>
        <s v="Scientific Research &amp; Development in the US"/>
        <s v="Advertising Agencies in the US"/>
        <s v="Public Relations Firms in the US"/>
        <s v="Media Buying Agencies in the US"/>
        <s v="Media Representative Firms in the US"/>
        <s v="Billboard &amp; Outdoor Advertising in the US"/>
        <s v="Direct Mail Advertising in the US"/>
        <s v="Print Advertising Distribution in the US"/>
        <s v="Promotional Products in the US"/>
        <s v="Market Research in the US"/>
        <s v="Photography in the US"/>
        <s v="Translation Services in the US"/>
        <s v="Veterinary Services in the US"/>
        <s v="Credit Counselors, Surveyors &amp; Appraisers in the US"/>
        <s v="Human Resources &amp; Benefits Administration in the US"/>
        <s v="Correctional Facilities in the US"/>
        <s v="Employment &amp; Recruiting Agencies in the US"/>
        <s v="Office Staffing &amp; Temp Agencies in the US"/>
        <s v="Professional Employer Organizations in the US"/>
        <s v="Document Preparation Services in the US"/>
        <s v="Telemarketing &amp; Call Centers in the US"/>
        <s v="Business Service Centers in the US"/>
        <s v="Debt Collection Agencies in the US"/>
        <s v="Credit Bureaus &amp; Rating Agencies in the US"/>
        <s v="Travel Agencies in the US"/>
        <s v="Tour Operators in the US"/>
        <s v="Convention &amp; Visitor Bureaus in the US"/>
        <s v="Security Services in the US"/>
        <s v="Security Alarm Services in the US"/>
        <s v="Pest Control in the US"/>
        <s v="Janitorial Services in the US"/>
        <s v="Landscaping Services in the US"/>
        <s v="Carpet Cleaning in the US"/>
        <s v="Packaging &amp; Labeling Services in the US"/>
        <s v="Trade Show and Conference Planning in the US"/>
        <s v="Waste Collection Services in the US"/>
        <s v="Waste Treatment &amp; Disposal Services in the US"/>
        <s v="Remediation &amp; Environmental Cleanup Services in the US"/>
        <s v="Recycling Facilities in the US"/>
        <s v="Portable Toilet Rental &amp; Septic Tank Cleaning in the US"/>
        <s v="Public Schools in the US"/>
        <s v="Private Schools in the US"/>
        <s v="Community Colleges in the US"/>
        <s v="Colleges &amp; Universities in the US"/>
        <s v="For-Profit Universities in the US"/>
        <s v="Business Coaching in the US"/>
        <s v="Business Certification &amp; IT Schools in the US"/>
        <s v="Trade &amp; Technical Schools in the US"/>
        <s v="Fine Arts Schools in the US"/>
        <s v="Sports Coaching in the US"/>
        <s v="Language Instruction in the US"/>
        <s v="Tutoring &amp; Driving Schools in the US"/>
        <s v="Testing &amp; Educational Support in the US"/>
        <s v="Primary Care Doctors in the US"/>
        <s v="Specialist Doctors in the US"/>
        <s v="Dentists in the US"/>
        <s v="Chiropractors in the US"/>
        <s v="Optometrists in the US"/>
        <s v="Psychologists, Social Workers &amp; Marriage Counselors in the US"/>
        <s v="Physical Therapists in the US"/>
        <s v="Podiatrists in the US"/>
        <s v="Alternative Healthcare Providers in the US"/>
        <s v="Family Planning &amp; Abortion Clinics in the US"/>
        <s v="Mental Health &amp; Substance Abuse Clinics in the US"/>
        <s v="Emergency &amp; Other Outpatient Care Centers in the US"/>
        <s v="Diagnostic &amp; Medical Laboratories in the US"/>
        <s v="Home Care Providers in the US"/>
        <s v="Ambulance Services in the US"/>
        <s v="Blood &amp; Organ Banks in the US"/>
        <s v="Hospitals in the US"/>
        <s v="Psychiatric Hospitals in the US"/>
        <s v="Specialty Hospitals in the US"/>
        <s v="Nursing Care Facilities in the US"/>
        <s v="Residential Intellectual Disability Facilities in the US"/>
        <s v="Mental Health &amp; Substance Abuse Centers in the US"/>
        <s v="Retirement Communities in the US"/>
        <s v="Orphanages &amp; Group Homes in the US"/>
        <s v="Adoption &amp; Child Welfare Services in the US"/>
        <s v="Elderly &amp; Disabled Services in the US"/>
        <s v="Family Counseling &amp; Crisis Intervention Services in the US"/>
        <s v="Community Food Services in the US"/>
        <s v="Community Housing &amp; Homeless Shelters in the US"/>
        <s v="Natural Disaster &amp; Emergency Relief Services in the US"/>
        <s v="Job Training &amp; Career Counseling in the US"/>
        <s v="Day Care in the US"/>
        <s v="Musical Groups &amp; Artists in the US"/>
        <s v="Sports Franchises in the US"/>
        <s v="Racing &amp; Individual Sports in the US"/>
        <s v="Concert &amp; Event Promotion in the US"/>
        <s v="Celebrity &amp; Sports Agents in the US"/>
        <s v="Performers &amp; Creative Artists in the US"/>
        <s v="Museums in the US"/>
        <s v="Historic Sites in the US"/>
        <s v="National &amp; State Parks in the US"/>
        <s v="Amusement Parks in the US"/>
        <s v="Arcade, Food &amp; Entertainment Complexes in the US"/>
        <s v="Non-Hotel Casinos in the US"/>
        <s v="Lotteries &amp; Native American Casinos in the US"/>
        <s v="Golf Courses &amp; Country Clubs in the US"/>
        <s v="Ski &amp; Snowboard Resorts in the US"/>
        <s v="Marinas in the US"/>
        <s v="Gym, Health &amp; Fitness Clubs in the US"/>
        <s v="Bowling Centers in the US"/>
        <s v="Golf Driving Ranges &amp; Family Fun Centers in the US"/>
        <s v="Hotels &amp; Motels in the US"/>
        <s v="Casino Hotels in the US"/>
        <s v="Bed &amp; Breakfast &amp; Hostel Accommodations in the US"/>
        <s v="Campgrounds &amp; RV Parks in the US"/>
        <s v="Chain Restaurants in the US"/>
        <s v="Single Location Full-Service Restaurants in the US"/>
        <s v="Fast Food Restaurants in the US"/>
        <s v="Coffee &amp; Snack Shops in the US"/>
        <s v="Food Service Contractors in the US"/>
        <s v="Caterers in the US"/>
        <s v="Street Vendors in the US"/>
        <s v="Bars &amp; Nightclubs in the US"/>
        <s v="Auto Mechanics in the US"/>
        <s v="Car Body Shops in the US"/>
        <s v="Car Wash &amp; Auto Detailing in the US"/>
        <s v="Oil Change Services in the US"/>
        <s v="Electronic &amp; Computer Repair Services in the US"/>
        <s v="Machinery Maintenance &amp; Heavy Equipment Repair Services in the US"/>
        <s v="Appliance Repair in the US"/>
        <s v="Furniture Repair &amp; Reupholstery in the US"/>
        <s v="Shoe Repair in the US"/>
        <s v="Hair &amp; Nail Salons in the US"/>
        <s v="Weight Loss Services in the US"/>
        <s v="Hair Loss Treatment &amp; Removal in the US"/>
        <s v="Tanning Salons in the US"/>
        <s v="Funeral Homes in the US"/>
        <s v="Cemetery Services in the US"/>
        <s v="Laundromats in the US"/>
        <s v="Dry Cleaners in the US"/>
        <s v="Industrial Laundry &amp; Linen Supply in the US"/>
        <s v="Pet Grooming &amp; Boarding in the US"/>
        <s v="Photofinishing in the US"/>
        <s v="Parking Lots &amp; Garages in the US"/>
        <s v="Dating Services in the US"/>
        <s v="Religious Organizations in the US"/>
        <s v="Donations, Grants &amp; Endowment in the US"/>
        <s v="Conservation &amp; Human Rights Organizations in the US"/>
        <s v="Civic, Social &amp; Youth Organizations in the US"/>
        <s v="Homeowners' Associations in the US"/>
        <s v="Maids, Nannies &amp; Gardeners in the US"/>
        <s v="Biotechnology in the US"/>
        <s v="Tourism in the US"/>
        <s v="Video Games in the US"/>
        <s v="Sustainable Building Material Manufacturing in the US"/>
        <s v="Wedding Services in the US"/>
      </sharedItems>
    </cacheField>
    <cacheField name="NAICS Code2" numFmtId="0">
      <sharedItems containsSemiMixedTypes="0" containsString="0" containsNumber="1" containsInteger="1" minValue="111" maxValue="8999"/>
    </cacheField>
    <cacheField name="SECTOR_DESC" numFmtId="0">
      <sharedItems count="21">
        <s v="CONSUMER PRODUCTS"/>
        <s v="CHEMICALS &amp; SPECIALTY MATERIALS"/>
        <s v="OIL &amp; GAS"/>
        <s v="POWER &amp; UTILITIES"/>
        <s v="REAL ESTATE SERVICES"/>
        <s v="RETAIL, WHOLESALE &amp; DISTRIBUTION"/>
        <s v="MEDIA &amp; ENTERTAINMENT"/>
        <s v="LIFE SCIENCES"/>
        <s v="AUTOMOTIVE"/>
        <s v="INDUSTRIAL PRODUCTS &amp; SERVICES"/>
        <s v="TECHNOLOGY"/>
        <s v="TELECOMMUNICATIONS"/>
        <s v="TRAVEL, HOSPITALITY &amp; SERVICES"/>
        <s v="LOCAL GOVERNMENT, EDUCATION &amp; NFP"/>
        <s v="BANKING &amp; SECURITIES"/>
        <s v="INVESTMENT MANAGEMENT"/>
        <s v="INSURANCE"/>
        <s v="HOLDING COMPANIES"/>
        <s v="HEALTH CARE PROVIDERS"/>
        <s v="HIGHER EDUCATION"/>
        <s v="INDIVIDUALS AND ESTATES"/>
      </sharedItems>
    </cacheField>
    <cacheField name="IND_DESC" numFmtId="0">
      <sharedItems count="7">
        <s v="CONSUMER &amp; INDUSTRIAL PRODUCTS"/>
        <s v="ENERGY &amp; RESOURCES"/>
        <s v="FINANCIAL SERVICES"/>
        <s v="TECHNOLOGY, MEDIA &amp; TELECOM"/>
        <s v="LIFE SCIENCES &amp; HEALTH CARE"/>
        <s v="PUBLIC SECTOR"/>
        <s v="OTHER"/>
      </sharedItems>
    </cacheField>
    <cacheField name="Year" numFmtId="0">
      <sharedItems containsSemiMixedTypes="0" containsString="0" containsNumber="1" containsInteger="1" minValue="2011" maxValue="2021" count="11">
        <n v="2011"/>
        <n v="2012"/>
        <n v="2013"/>
        <n v="2014"/>
        <n v="2015"/>
        <n v="2016"/>
        <n v="2017"/>
        <n v="2018"/>
        <n v="2019"/>
        <n v="2020"/>
        <n v="2021"/>
      </sharedItems>
    </cacheField>
    <cacheField name="Revenue" numFmtId="0">
      <sharedItems containsSemiMixedTypes="0" containsString="0" containsNumber="1" minValue="191.5" maxValue="1624600"/>
    </cacheField>
  </cacheFields>
  <extLst>
    <ext xmlns:x14="http://schemas.microsoft.com/office/spreadsheetml/2009/9/main" uri="{725AE2AE-9491-48be-B2B4-4EB974FC3084}">
      <x14:pivotCacheDefinition pivotCacheId="64945381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52.753855787036" createdVersion="8" refreshedVersion="8" minRefreshableVersion="3" recordCount="7678" xr:uid="{57E9E82A-51DE-4051-AE5F-CF6DAC893152}">
  <cacheSource type="worksheet">
    <worksheetSource ref="A1:G7679" sheet="Client Data Sets- -&gt;"/>
  </cacheSource>
  <cacheFields count="7">
    <cacheField name="NAICS Code" numFmtId="0">
      <sharedItems containsSemiMixedTypes="0" containsString="0" containsNumber="1" containsInteger="1" minValue="111110" maxValue="814110"/>
    </cacheField>
    <cacheField name="Business Area" numFmtId="0">
      <sharedItems/>
    </cacheField>
    <cacheField name="NAICS Code2" numFmtId="0">
      <sharedItems containsSemiMixedTypes="0" containsString="0" containsNumber="1" containsInteger="1" minValue="111" maxValue="8999"/>
    </cacheField>
    <cacheField name="SECTOR_DESC" numFmtId="0">
      <sharedItems count="21">
        <s v="CONSUMER PRODUCTS"/>
        <s v="CHEMICALS &amp; SPECIALTY MATERIALS"/>
        <s v="OIL &amp; GAS"/>
        <s v="POWER &amp; UTILITIES"/>
        <s v="REAL ESTATE SERVICES"/>
        <s v="RETAIL, WHOLESALE &amp; DISTRIBUTION"/>
        <s v="MEDIA &amp; ENTERTAINMENT"/>
        <s v="LIFE SCIENCES"/>
        <s v="AUTOMOTIVE"/>
        <s v="INDUSTRIAL PRODUCTS &amp; SERVICES"/>
        <s v="TECHNOLOGY"/>
        <s v="TELECOMMUNICATIONS"/>
        <s v="TRAVEL, HOSPITALITY &amp; SERVICES"/>
        <s v="LOCAL GOVERNMENT, EDUCATION &amp; NFP"/>
        <s v="BANKING &amp; SECURITIES"/>
        <s v="INVESTMENT MANAGEMENT"/>
        <s v="INSURANCE"/>
        <s v="HOLDING COMPANIES"/>
        <s v="HEALTH CARE PROVIDERS"/>
        <s v="HIGHER EDUCATION"/>
        <s v="INDIVIDUALS AND ESTATES"/>
      </sharedItems>
    </cacheField>
    <cacheField name="IND_DESC" numFmtId="0">
      <sharedItems count="7">
        <s v="CONSUMER &amp; INDUSTRIAL PRODUCTS"/>
        <s v="ENERGY &amp; RESOURCES"/>
        <s v="FINANCIAL SERVICES"/>
        <s v="TECHNOLOGY, MEDIA &amp; TELECOM"/>
        <s v="LIFE SCIENCES &amp; HEALTH CARE"/>
        <s v="PUBLIC SECTOR"/>
        <s v="OTHER"/>
      </sharedItems>
    </cacheField>
    <cacheField name="Year" numFmtId="0">
      <sharedItems containsSemiMixedTypes="0" containsString="0" containsNumber="1" containsInteger="1" minValue="2011" maxValue="2021" count="11">
        <n v="2011"/>
        <n v="2012"/>
        <n v="2013"/>
        <n v="2014"/>
        <n v="2015"/>
        <n v="2016"/>
        <n v="2017"/>
        <n v="2018"/>
        <n v="2019"/>
        <n v="2020"/>
        <n v="2021"/>
      </sharedItems>
    </cacheField>
    <cacheField name="Revenue" numFmtId="0">
      <sharedItems containsSemiMixedTypes="0" containsString="0" containsNumber="1" minValue="191.5" maxValue="1624600"/>
    </cacheField>
  </cacheFields>
  <extLst>
    <ext xmlns:x14="http://schemas.microsoft.com/office/spreadsheetml/2009/9/main" uri="{725AE2AE-9491-48be-B2B4-4EB974FC3084}">
      <x14:pivotCacheDefinition pivotCacheId="1841228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n v="2015"/>
    <n v="41609320.899999984"/>
    <n v="-9.3479580880641202E-3"/>
    <m/>
    <x v="0"/>
  </r>
  <r>
    <n v="2016"/>
    <n v="41791345.000000007"/>
    <n v="4.3745991538166129E-3"/>
    <n v="2.6719933187693945E-2"/>
    <x v="1"/>
  </r>
  <r>
    <n v="2017"/>
    <n v="43068710.700000018"/>
    <n v="3.0565316813804633E-2"/>
    <n v="2.5760831315238653E-2"/>
    <x v="2"/>
  </r>
  <r>
    <n v="2018"/>
    <n v="44236894.399999984"/>
    <n v="2.7123721165861724E-2"/>
    <n v="2.530693668753381E-2"/>
    <x v="3"/>
  </r>
  <r>
    <n v="2019"/>
    <n v="45444433.399999954"/>
    <n v="2.7297101579535174E-2"/>
    <n v="2.4313300525696802E-2"/>
    <x v="3"/>
  </r>
  <r>
    <n v="2020"/>
    <n v="46568627.700000025"/>
    <n v="2.4737777894708501E-2"/>
    <n v="2.3888998988044863E-2"/>
    <x v="3"/>
  </r>
  <r>
    <n v="2021"/>
    <n v="47681105.599999964"/>
    <n v="2.388899898804487E-2"/>
    <m/>
    <x v="3"/>
  </r>
  <r>
    <s v="Grand Total"/>
    <n v="473013229.80000001"/>
    <m/>
    <m/>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8">
  <r>
    <n v="111110"/>
    <x v="0"/>
    <n v="116"/>
    <x v="0"/>
    <x v="0"/>
    <x v="0"/>
    <n v="35569.699999999997"/>
  </r>
  <r>
    <n v="111110"/>
    <x v="0"/>
    <n v="116"/>
    <x v="0"/>
    <x v="0"/>
    <x v="1"/>
    <n v="46505.9"/>
  </r>
  <r>
    <n v="111110"/>
    <x v="0"/>
    <n v="116"/>
    <x v="0"/>
    <x v="0"/>
    <x v="2"/>
    <n v="46152.2"/>
  </r>
  <r>
    <n v="111110"/>
    <x v="0"/>
    <n v="116"/>
    <x v="0"/>
    <x v="0"/>
    <x v="3"/>
    <n v="41680"/>
  </r>
  <r>
    <n v="111110"/>
    <x v="0"/>
    <n v="116"/>
    <x v="0"/>
    <x v="0"/>
    <x v="4"/>
    <n v="36127.699999999997"/>
  </r>
  <r>
    <n v="111110"/>
    <x v="0"/>
    <n v="116"/>
    <x v="0"/>
    <x v="0"/>
    <x v="5"/>
    <n v="35476.9"/>
  </r>
  <r>
    <n v="111110"/>
    <x v="0"/>
    <n v="116"/>
    <x v="0"/>
    <x v="0"/>
    <x v="6"/>
    <n v="36671.800000000003"/>
  </r>
  <r>
    <n v="111110"/>
    <x v="0"/>
    <n v="116"/>
    <x v="0"/>
    <x v="0"/>
    <x v="7"/>
    <n v="38494.5"/>
  </r>
  <r>
    <n v="111110"/>
    <x v="0"/>
    <n v="116"/>
    <x v="0"/>
    <x v="0"/>
    <x v="8"/>
    <n v="34800.199999999997"/>
  </r>
  <r>
    <n v="111110"/>
    <x v="0"/>
    <n v="116"/>
    <x v="0"/>
    <x v="0"/>
    <x v="9"/>
    <n v="30934.5"/>
  </r>
  <r>
    <n v="111110"/>
    <x v="0"/>
    <n v="116"/>
    <x v="0"/>
    <x v="0"/>
    <x v="10"/>
    <n v="34655.800000000003"/>
  </r>
  <r>
    <n v="111120"/>
    <x v="1"/>
    <n v="119"/>
    <x v="0"/>
    <x v="0"/>
    <x v="0"/>
    <n v="1119"/>
  </r>
  <r>
    <n v="111120"/>
    <x v="1"/>
    <n v="119"/>
    <x v="0"/>
    <x v="0"/>
    <x v="1"/>
    <n v="1550.7"/>
  </r>
  <r>
    <n v="111120"/>
    <x v="1"/>
    <n v="119"/>
    <x v="0"/>
    <x v="0"/>
    <x v="2"/>
    <n v="1057.3"/>
  </r>
  <r>
    <n v="111120"/>
    <x v="1"/>
    <n v="119"/>
    <x v="0"/>
    <x v="0"/>
    <x v="3"/>
    <n v="1081.2"/>
  </r>
  <r>
    <n v="111120"/>
    <x v="1"/>
    <n v="119"/>
    <x v="0"/>
    <x v="0"/>
    <x v="4"/>
    <n v="1172.7"/>
  </r>
  <r>
    <n v="111120"/>
    <x v="1"/>
    <n v="119"/>
    <x v="0"/>
    <x v="0"/>
    <x v="5"/>
    <n v="1068.5"/>
  </r>
  <r>
    <n v="111120"/>
    <x v="1"/>
    <n v="119"/>
    <x v="0"/>
    <x v="0"/>
    <x v="6"/>
    <n v="1094.2"/>
  </r>
  <r>
    <n v="111120"/>
    <x v="1"/>
    <n v="119"/>
    <x v="0"/>
    <x v="0"/>
    <x v="7"/>
    <n v="1118.3"/>
  </r>
  <r>
    <n v="111120"/>
    <x v="1"/>
    <n v="119"/>
    <x v="0"/>
    <x v="0"/>
    <x v="8"/>
    <n v="1142.5999999999999"/>
  </r>
  <r>
    <n v="111120"/>
    <x v="1"/>
    <n v="119"/>
    <x v="0"/>
    <x v="0"/>
    <x v="9"/>
    <n v="1164.2"/>
  </r>
  <r>
    <n v="111120"/>
    <x v="1"/>
    <n v="119"/>
    <x v="0"/>
    <x v="0"/>
    <x v="10"/>
    <n v="1183"/>
  </r>
  <r>
    <n v="111150"/>
    <x v="2"/>
    <n v="119"/>
    <x v="0"/>
    <x v="0"/>
    <x v="0"/>
    <n v="82320.3"/>
  </r>
  <r>
    <n v="111150"/>
    <x v="2"/>
    <n v="119"/>
    <x v="0"/>
    <x v="0"/>
    <x v="1"/>
    <n v="78201.399999999994"/>
  </r>
  <r>
    <n v="111150"/>
    <x v="2"/>
    <n v="119"/>
    <x v="0"/>
    <x v="0"/>
    <x v="2"/>
    <n v="64267.9"/>
  </r>
  <r>
    <n v="111150"/>
    <x v="2"/>
    <n v="119"/>
    <x v="0"/>
    <x v="0"/>
    <x v="3"/>
    <n v="54042.9"/>
  </r>
  <r>
    <n v="111150"/>
    <x v="2"/>
    <n v="119"/>
    <x v="0"/>
    <x v="0"/>
    <x v="4"/>
    <n v="49736.4"/>
  </r>
  <r>
    <n v="111150"/>
    <x v="2"/>
    <n v="119"/>
    <x v="0"/>
    <x v="0"/>
    <x v="5"/>
    <n v="49224.800000000003"/>
  </r>
  <r>
    <n v="111150"/>
    <x v="2"/>
    <n v="119"/>
    <x v="0"/>
    <x v="0"/>
    <x v="6"/>
    <n v="49424.7"/>
  </r>
  <r>
    <n v="111150"/>
    <x v="2"/>
    <n v="119"/>
    <x v="0"/>
    <x v="0"/>
    <x v="7"/>
    <n v="50216.6"/>
  </r>
  <r>
    <n v="111150"/>
    <x v="2"/>
    <n v="119"/>
    <x v="0"/>
    <x v="0"/>
    <x v="8"/>
    <n v="50912.6"/>
  </r>
  <r>
    <n v="111150"/>
    <x v="2"/>
    <n v="119"/>
    <x v="0"/>
    <x v="0"/>
    <x v="9"/>
    <n v="51105.2"/>
  </r>
  <r>
    <n v="111150"/>
    <x v="2"/>
    <n v="119"/>
    <x v="0"/>
    <x v="0"/>
    <x v="10"/>
    <n v="51290.7"/>
  </r>
  <r>
    <n v="111140"/>
    <x v="3"/>
    <n v="111"/>
    <x v="0"/>
    <x v="0"/>
    <x v="0"/>
    <n v="17584.599999999999"/>
  </r>
  <r>
    <n v="111140"/>
    <x v="3"/>
    <n v="111"/>
    <x v="0"/>
    <x v="0"/>
    <x v="1"/>
    <n v="21469.8"/>
  </r>
  <r>
    <n v="111140"/>
    <x v="3"/>
    <n v="111"/>
    <x v="0"/>
    <x v="0"/>
    <x v="2"/>
    <n v="18261.3"/>
  </r>
  <r>
    <n v="111140"/>
    <x v="3"/>
    <n v="111"/>
    <x v="0"/>
    <x v="0"/>
    <x v="3"/>
    <n v="14922.6"/>
  </r>
  <r>
    <n v="111140"/>
    <x v="3"/>
    <n v="111"/>
    <x v="0"/>
    <x v="0"/>
    <x v="4"/>
    <n v="13510.9"/>
  </r>
  <r>
    <n v="111140"/>
    <x v="3"/>
    <n v="111"/>
    <x v="0"/>
    <x v="0"/>
    <x v="5"/>
    <n v="11452.2"/>
  </r>
  <r>
    <n v="111140"/>
    <x v="3"/>
    <n v="111"/>
    <x v="0"/>
    <x v="0"/>
    <x v="6"/>
    <n v="11214.4"/>
  </r>
  <r>
    <n v="111140"/>
    <x v="3"/>
    <n v="111"/>
    <x v="0"/>
    <x v="0"/>
    <x v="7"/>
    <n v="11462.5"/>
  </r>
  <r>
    <n v="111140"/>
    <x v="3"/>
    <n v="111"/>
    <x v="0"/>
    <x v="0"/>
    <x v="8"/>
    <n v="11566.3"/>
  </r>
  <r>
    <n v="111140"/>
    <x v="3"/>
    <n v="111"/>
    <x v="0"/>
    <x v="0"/>
    <x v="9"/>
    <n v="11758"/>
  </r>
  <r>
    <n v="111140"/>
    <x v="3"/>
    <n v="111"/>
    <x v="0"/>
    <x v="0"/>
    <x v="10"/>
    <n v="11908.4"/>
  </r>
  <r>
    <n v="111211"/>
    <x v="4"/>
    <n v="134"/>
    <x v="0"/>
    <x v="0"/>
    <x v="0"/>
    <n v="23212"/>
  </r>
  <r>
    <n v="111211"/>
    <x v="4"/>
    <n v="134"/>
    <x v="0"/>
    <x v="0"/>
    <x v="1"/>
    <n v="23552.3"/>
  </r>
  <r>
    <n v="111211"/>
    <x v="4"/>
    <n v="134"/>
    <x v="0"/>
    <x v="0"/>
    <x v="2"/>
    <n v="25404"/>
  </r>
  <r>
    <n v="111211"/>
    <x v="4"/>
    <n v="134"/>
    <x v="0"/>
    <x v="0"/>
    <x v="3"/>
    <n v="25054.1"/>
  </r>
  <r>
    <n v="111211"/>
    <x v="4"/>
    <n v="134"/>
    <x v="0"/>
    <x v="0"/>
    <x v="4"/>
    <n v="26124.799999999999"/>
  </r>
  <r>
    <n v="111211"/>
    <x v="4"/>
    <n v="134"/>
    <x v="0"/>
    <x v="0"/>
    <x v="5"/>
    <n v="26224.6"/>
  </r>
  <r>
    <n v="111211"/>
    <x v="4"/>
    <n v="134"/>
    <x v="0"/>
    <x v="0"/>
    <x v="6"/>
    <n v="26574.2"/>
  </r>
  <r>
    <n v="111211"/>
    <x v="4"/>
    <n v="134"/>
    <x v="0"/>
    <x v="0"/>
    <x v="7"/>
    <n v="27040.400000000001"/>
  </r>
  <r>
    <n v="111211"/>
    <x v="4"/>
    <n v="134"/>
    <x v="0"/>
    <x v="0"/>
    <x v="8"/>
    <n v="27623.200000000001"/>
  </r>
  <r>
    <n v="111211"/>
    <x v="4"/>
    <n v="134"/>
    <x v="0"/>
    <x v="0"/>
    <x v="9"/>
    <n v="28089.4"/>
  </r>
  <r>
    <n v="111211"/>
    <x v="4"/>
    <n v="134"/>
    <x v="0"/>
    <x v="0"/>
    <x v="10"/>
    <n v="28555.599999999999"/>
  </r>
  <r>
    <n v="111310"/>
    <x v="5"/>
    <n v="174"/>
    <x v="0"/>
    <x v="0"/>
    <x v="0"/>
    <n v="3480.6"/>
  </r>
  <r>
    <n v="111310"/>
    <x v="5"/>
    <n v="174"/>
    <x v="0"/>
    <x v="0"/>
    <x v="1"/>
    <n v="3915.4"/>
  </r>
  <r>
    <n v="111310"/>
    <x v="5"/>
    <n v="174"/>
    <x v="0"/>
    <x v="0"/>
    <x v="2"/>
    <n v="3289.3"/>
  </r>
  <r>
    <n v="111310"/>
    <x v="5"/>
    <n v="174"/>
    <x v="0"/>
    <x v="0"/>
    <x v="3"/>
    <n v="3780.7"/>
  </r>
  <r>
    <n v="111310"/>
    <x v="5"/>
    <n v="174"/>
    <x v="0"/>
    <x v="0"/>
    <x v="4"/>
    <n v="3755.5"/>
  </r>
  <r>
    <n v="111310"/>
    <x v="5"/>
    <n v="174"/>
    <x v="0"/>
    <x v="0"/>
    <x v="5"/>
    <n v="3748.4"/>
  </r>
  <r>
    <n v="111310"/>
    <x v="5"/>
    <n v="174"/>
    <x v="0"/>
    <x v="0"/>
    <x v="6"/>
    <n v="3763.6"/>
  </r>
  <r>
    <n v="111310"/>
    <x v="5"/>
    <n v="174"/>
    <x v="0"/>
    <x v="0"/>
    <x v="7"/>
    <n v="3776.4"/>
  </r>
  <r>
    <n v="111310"/>
    <x v="5"/>
    <n v="174"/>
    <x v="0"/>
    <x v="0"/>
    <x v="8"/>
    <n v="3790.9"/>
  </r>
  <r>
    <n v="111310"/>
    <x v="5"/>
    <n v="174"/>
    <x v="0"/>
    <x v="0"/>
    <x v="9"/>
    <n v="3806.9"/>
  </r>
  <r>
    <n v="111310"/>
    <x v="5"/>
    <n v="174"/>
    <x v="0"/>
    <x v="0"/>
    <x v="10"/>
    <n v="3823.8"/>
  </r>
  <r>
    <n v="111331"/>
    <x v="6"/>
    <n v="175"/>
    <x v="0"/>
    <x v="0"/>
    <x v="0"/>
    <n v="23530.799999999999"/>
  </r>
  <r>
    <n v="111331"/>
    <x v="6"/>
    <n v="175"/>
    <x v="0"/>
    <x v="0"/>
    <x v="1"/>
    <n v="27422.799999999999"/>
  </r>
  <r>
    <n v="111331"/>
    <x v="6"/>
    <n v="175"/>
    <x v="0"/>
    <x v="0"/>
    <x v="2"/>
    <n v="29531.9"/>
  </r>
  <r>
    <n v="111331"/>
    <x v="6"/>
    <n v="175"/>
    <x v="0"/>
    <x v="0"/>
    <x v="3"/>
    <n v="27444.3"/>
  </r>
  <r>
    <n v="111331"/>
    <x v="6"/>
    <n v="175"/>
    <x v="0"/>
    <x v="0"/>
    <x v="4"/>
    <n v="28771.7"/>
  </r>
  <r>
    <n v="111331"/>
    <x v="6"/>
    <n v="175"/>
    <x v="0"/>
    <x v="0"/>
    <x v="5"/>
    <n v="28673.3"/>
  </r>
  <r>
    <n v="111331"/>
    <x v="6"/>
    <n v="175"/>
    <x v="0"/>
    <x v="0"/>
    <x v="6"/>
    <n v="29444.7"/>
  </r>
  <r>
    <n v="111331"/>
    <x v="6"/>
    <n v="175"/>
    <x v="0"/>
    <x v="0"/>
    <x v="7"/>
    <n v="30237.200000000001"/>
  </r>
  <r>
    <n v="111331"/>
    <x v="6"/>
    <n v="175"/>
    <x v="0"/>
    <x v="0"/>
    <x v="8"/>
    <n v="31051.1"/>
  </r>
  <r>
    <n v="111331"/>
    <x v="6"/>
    <n v="175"/>
    <x v="0"/>
    <x v="0"/>
    <x v="9"/>
    <n v="31887.1"/>
  </r>
  <r>
    <n v="111331"/>
    <x v="6"/>
    <n v="175"/>
    <x v="0"/>
    <x v="0"/>
    <x v="10"/>
    <n v="32745.8"/>
  </r>
  <r>
    <n v="111421"/>
    <x v="7"/>
    <n v="181"/>
    <x v="0"/>
    <x v="0"/>
    <x v="0"/>
    <n v="15164.9"/>
  </r>
  <r>
    <n v="111421"/>
    <x v="7"/>
    <n v="181"/>
    <x v="0"/>
    <x v="0"/>
    <x v="1"/>
    <n v="13752.7"/>
  </r>
  <r>
    <n v="111421"/>
    <x v="7"/>
    <n v="181"/>
    <x v="0"/>
    <x v="0"/>
    <x v="2"/>
    <n v="13390.3"/>
  </r>
  <r>
    <n v="111421"/>
    <x v="7"/>
    <n v="181"/>
    <x v="0"/>
    <x v="0"/>
    <x v="3"/>
    <n v="12711.9"/>
  </r>
  <r>
    <n v="111421"/>
    <x v="7"/>
    <n v="181"/>
    <x v="0"/>
    <x v="0"/>
    <x v="4"/>
    <n v="12714.6"/>
  </r>
  <r>
    <n v="111421"/>
    <x v="7"/>
    <n v="181"/>
    <x v="0"/>
    <x v="0"/>
    <x v="5"/>
    <n v="12655.3"/>
  </r>
  <r>
    <n v="111421"/>
    <x v="7"/>
    <n v="181"/>
    <x v="0"/>
    <x v="0"/>
    <x v="6"/>
    <n v="12680.6"/>
  </r>
  <r>
    <n v="111421"/>
    <x v="7"/>
    <n v="181"/>
    <x v="0"/>
    <x v="0"/>
    <x v="7"/>
    <n v="12870.9"/>
  </r>
  <r>
    <n v="111421"/>
    <x v="7"/>
    <n v="181"/>
    <x v="0"/>
    <x v="0"/>
    <x v="8"/>
    <n v="12909.5"/>
  </r>
  <r>
    <n v="111421"/>
    <x v="7"/>
    <n v="181"/>
    <x v="0"/>
    <x v="0"/>
    <x v="9"/>
    <n v="12999.8"/>
  </r>
  <r>
    <n v="111421"/>
    <x v="7"/>
    <n v="181"/>
    <x v="0"/>
    <x v="0"/>
    <x v="10"/>
    <n v="13045.3"/>
  </r>
  <r>
    <n v="111910"/>
    <x v="8"/>
    <n v="132"/>
    <x v="0"/>
    <x v="0"/>
    <x v="0"/>
    <n v="1192.8"/>
  </r>
  <r>
    <n v="111910"/>
    <x v="8"/>
    <n v="132"/>
    <x v="0"/>
    <x v="0"/>
    <x v="1"/>
    <n v="1642.6"/>
  </r>
  <r>
    <n v="111910"/>
    <x v="8"/>
    <n v="132"/>
    <x v="0"/>
    <x v="0"/>
    <x v="2"/>
    <n v="1634.5"/>
  </r>
  <r>
    <n v="111910"/>
    <x v="8"/>
    <n v="132"/>
    <x v="0"/>
    <x v="0"/>
    <x v="3"/>
    <n v="1873.1"/>
  </r>
  <r>
    <n v="111910"/>
    <x v="8"/>
    <n v="132"/>
    <x v="0"/>
    <x v="0"/>
    <x v="4"/>
    <n v="1454.3"/>
  </r>
  <r>
    <n v="111910"/>
    <x v="8"/>
    <n v="132"/>
    <x v="0"/>
    <x v="0"/>
    <x v="5"/>
    <n v="1559.9"/>
  </r>
  <r>
    <n v="111910"/>
    <x v="8"/>
    <n v="132"/>
    <x v="0"/>
    <x v="0"/>
    <x v="6"/>
    <n v="1599.4"/>
  </r>
  <r>
    <n v="111910"/>
    <x v="8"/>
    <n v="132"/>
    <x v="0"/>
    <x v="0"/>
    <x v="7"/>
    <n v="1637"/>
  </r>
  <r>
    <n v="111910"/>
    <x v="8"/>
    <n v="132"/>
    <x v="0"/>
    <x v="0"/>
    <x v="8"/>
    <n v="1677.2"/>
  </r>
  <r>
    <n v="111910"/>
    <x v="8"/>
    <n v="132"/>
    <x v="0"/>
    <x v="0"/>
    <x v="9"/>
    <n v="1715.5"/>
  </r>
  <r>
    <n v="111910"/>
    <x v="8"/>
    <n v="132"/>
    <x v="0"/>
    <x v="0"/>
    <x v="10"/>
    <n v="1758.5"/>
  </r>
  <r>
    <n v="111920"/>
    <x v="9"/>
    <n v="131"/>
    <x v="0"/>
    <x v="0"/>
    <x v="0"/>
    <n v="7844.2"/>
  </r>
  <r>
    <n v="111920"/>
    <x v="9"/>
    <n v="131"/>
    <x v="0"/>
    <x v="0"/>
    <x v="1"/>
    <n v="8679.5"/>
  </r>
  <r>
    <n v="111920"/>
    <x v="9"/>
    <n v="131"/>
    <x v="0"/>
    <x v="0"/>
    <x v="2"/>
    <n v="6762"/>
  </r>
  <r>
    <n v="111920"/>
    <x v="9"/>
    <n v="131"/>
    <x v="0"/>
    <x v="0"/>
    <x v="3"/>
    <n v="7257.8"/>
  </r>
  <r>
    <n v="111920"/>
    <x v="9"/>
    <n v="131"/>
    <x v="0"/>
    <x v="0"/>
    <x v="4"/>
    <n v="5097.8999999999996"/>
  </r>
  <r>
    <n v="111920"/>
    <x v="9"/>
    <n v="131"/>
    <x v="0"/>
    <x v="0"/>
    <x v="5"/>
    <n v="5654.7"/>
  </r>
  <r>
    <n v="111920"/>
    <x v="9"/>
    <n v="131"/>
    <x v="0"/>
    <x v="0"/>
    <x v="6"/>
    <n v="5410.2"/>
  </r>
  <r>
    <n v="111920"/>
    <x v="9"/>
    <n v="131"/>
    <x v="0"/>
    <x v="0"/>
    <x v="7"/>
    <n v="4592"/>
  </r>
  <r>
    <n v="111920"/>
    <x v="9"/>
    <n v="131"/>
    <x v="0"/>
    <x v="0"/>
    <x v="8"/>
    <n v="4653.8"/>
  </r>
  <r>
    <n v="111920"/>
    <x v="9"/>
    <n v="131"/>
    <x v="0"/>
    <x v="0"/>
    <x v="9"/>
    <n v="4534.3999999999996"/>
  </r>
  <r>
    <n v="111920"/>
    <x v="9"/>
    <n v="131"/>
    <x v="0"/>
    <x v="0"/>
    <x v="10"/>
    <n v="4265.3"/>
  </r>
  <r>
    <n v="111930"/>
    <x v="10"/>
    <n v="133"/>
    <x v="0"/>
    <x v="0"/>
    <x v="0"/>
    <n v="1277.8"/>
  </r>
  <r>
    <n v="111930"/>
    <x v="10"/>
    <n v="133"/>
    <x v="0"/>
    <x v="0"/>
    <x v="1"/>
    <n v="1437.9"/>
  </r>
  <r>
    <n v="111930"/>
    <x v="10"/>
    <n v="133"/>
    <x v="0"/>
    <x v="0"/>
    <x v="2"/>
    <n v="1295.5999999999999"/>
  </r>
  <r>
    <n v="111930"/>
    <x v="10"/>
    <n v="133"/>
    <x v="0"/>
    <x v="0"/>
    <x v="3"/>
    <n v="998.1"/>
  </r>
  <r>
    <n v="111930"/>
    <x v="10"/>
    <n v="133"/>
    <x v="0"/>
    <x v="0"/>
    <x v="4"/>
    <n v="1031.4000000000001"/>
  </r>
  <r>
    <n v="111930"/>
    <x v="10"/>
    <n v="133"/>
    <x v="0"/>
    <x v="0"/>
    <x v="5"/>
    <n v="1035.9000000000001"/>
  </r>
  <r>
    <n v="111930"/>
    <x v="10"/>
    <n v="133"/>
    <x v="0"/>
    <x v="0"/>
    <x v="6"/>
    <n v="1061.5999999999999"/>
  </r>
  <r>
    <n v="111930"/>
    <x v="10"/>
    <n v="133"/>
    <x v="0"/>
    <x v="0"/>
    <x v="7"/>
    <n v="1080.5999999999999"/>
  </r>
  <r>
    <n v="111930"/>
    <x v="10"/>
    <n v="133"/>
    <x v="0"/>
    <x v="0"/>
    <x v="8"/>
    <n v="1107.7"/>
  </r>
  <r>
    <n v="111930"/>
    <x v="10"/>
    <n v="133"/>
    <x v="0"/>
    <x v="0"/>
    <x v="9"/>
    <n v="1134"/>
  </r>
  <r>
    <n v="111930"/>
    <x v="10"/>
    <n v="133"/>
    <x v="0"/>
    <x v="0"/>
    <x v="10"/>
    <n v="1130.5"/>
  </r>
  <r>
    <n v="111940"/>
    <x v="11"/>
    <n v="139"/>
    <x v="0"/>
    <x v="0"/>
    <x v="0"/>
    <n v="22161.7"/>
  </r>
  <r>
    <n v="111940"/>
    <x v="11"/>
    <n v="139"/>
    <x v="0"/>
    <x v="0"/>
    <x v="1"/>
    <n v="22639.200000000001"/>
  </r>
  <r>
    <n v="111940"/>
    <x v="11"/>
    <n v="139"/>
    <x v="0"/>
    <x v="0"/>
    <x v="2"/>
    <n v="22834.7"/>
  </r>
  <r>
    <n v="111940"/>
    <x v="11"/>
    <n v="139"/>
    <x v="0"/>
    <x v="0"/>
    <x v="3"/>
    <n v="21553.5"/>
  </r>
  <r>
    <n v="111940"/>
    <x v="11"/>
    <n v="139"/>
    <x v="0"/>
    <x v="0"/>
    <x v="4"/>
    <n v="21338.7"/>
  </r>
  <r>
    <n v="111940"/>
    <x v="11"/>
    <n v="139"/>
    <x v="0"/>
    <x v="0"/>
    <x v="5"/>
    <n v="21327"/>
  </r>
  <r>
    <n v="111940"/>
    <x v="11"/>
    <n v="139"/>
    <x v="0"/>
    <x v="0"/>
    <x v="6"/>
    <n v="21313.7"/>
  </r>
  <r>
    <n v="111940"/>
    <x v="11"/>
    <n v="139"/>
    <x v="0"/>
    <x v="0"/>
    <x v="7"/>
    <n v="21517.1"/>
  </r>
  <r>
    <n v="111940"/>
    <x v="11"/>
    <n v="139"/>
    <x v="0"/>
    <x v="0"/>
    <x v="8"/>
    <n v="21681.599999999999"/>
  </r>
  <r>
    <n v="111940"/>
    <x v="11"/>
    <n v="139"/>
    <x v="0"/>
    <x v="0"/>
    <x v="9"/>
    <n v="22019.4"/>
  </r>
  <r>
    <n v="111940"/>
    <x v="11"/>
    <n v="139"/>
    <x v="0"/>
    <x v="0"/>
    <x v="10"/>
    <n v="22383.9"/>
  </r>
  <r>
    <n v="112111"/>
    <x v="12"/>
    <n v="212"/>
    <x v="0"/>
    <x v="0"/>
    <x v="0"/>
    <n v="48621"/>
  </r>
  <r>
    <n v="112111"/>
    <x v="12"/>
    <n v="212"/>
    <x v="0"/>
    <x v="0"/>
    <x v="1"/>
    <n v="49739.8"/>
  </r>
  <r>
    <n v="112111"/>
    <x v="12"/>
    <n v="212"/>
    <x v="0"/>
    <x v="0"/>
    <x v="2"/>
    <n v="59361.8"/>
  </r>
  <r>
    <n v="112111"/>
    <x v="12"/>
    <n v="212"/>
    <x v="0"/>
    <x v="0"/>
    <x v="3"/>
    <n v="72401.5"/>
  </r>
  <r>
    <n v="112111"/>
    <x v="12"/>
    <n v="212"/>
    <x v="0"/>
    <x v="0"/>
    <x v="4"/>
    <n v="68628.2"/>
  </r>
  <r>
    <n v="112111"/>
    <x v="12"/>
    <n v="212"/>
    <x v="0"/>
    <x v="0"/>
    <x v="5"/>
    <n v="66435.5"/>
  </r>
  <r>
    <n v="112111"/>
    <x v="12"/>
    <n v="212"/>
    <x v="0"/>
    <x v="0"/>
    <x v="6"/>
    <n v="64827.3"/>
  </r>
  <r>
    <n v="112111"/>
    <x v="12"/>
    <n v="212"/>
    <x v="0"/>
    <x v="0"/>
    <x v="7"/>
    <n v="63966.1"/>
  </r>
  <r>
    <n v="112111"/>
    <x v="12"/>
    <n v="212"/>
    <x v="0"/>
    <x v="0"/>
    <x v="8"/>
    <n v="63560.3"/>
  </r>
  <r>
    <n v="112111"/>
    <x v="12"/>
    <n v="212"/>
    <x v="0"/>
    <x v="0"/>
    <x v="9"/>
    <n v="62704.3"/>
  </r>
  <r>
    <n v="112111"/>
    <x v="12"/>
    <n v="212"/>
    <x v="0"/>
    <x v="0"/>
    <x v="10"/>
    <n v="62539.9"/>
  </r>
  <r>
    <n v="112120"/>
    <x v="13"/>
    <n v="241"/>
    <x v="0"/>
    <x v="0"/>
    <x v="0"/>
    <n v="44409"/>
  </r>
  <r>
    <n v="112120"/>
    <x v="13"/>
    <n v="241"/>
    <x v="0"/>
    <x v="0"/>
    <x v="1"/>
    <n v="44335.7"/>
  </r>
  <r>
    <n v="112120"/>
    <x v="13"/>
    <n v="241"/>
    <x v="0"/>
    <x v="0"/>
    <x v="2"/>
    <n v="47378.6"/>
  </r>
  <r>
    <n v="112120"/>
    <x v="13"/>
    <n v="241"/>
    <x v="0"/>
    <x v="0"/>
    <x v="3"/>
    <n v="52957.1"/>
  </r>
  <r>
    <n v="112120"/>
    <x v="13"/>
    <n v="241"/>
    <x v="0"/>
    <x v="0"/>
    <x v="4"/>
    <n v="48447.7"/>
  </r>
  <r>
    <n v="112120"/>
    <x v="13"/>
    <n v="241"/>
    <x v="0"/>
    <x v="0"/>
    <x v="5"/>
    <n v="47308.2"/>
  </r>
  <r>
    <n v="112120"/>
    <x v="13"/>
    <n v="241"/>
    <x v="0"/>
    <x v="0"/>
    <x v="6"/>
    <n v="49440.1"/>
  </r>
  <r>
    <n v="112120"/>
    <x v="13"/>
    <n v="241"/>
    <x v="0"/>
    <x v="0"/>
    <x v="7"/>
    <n v="49806.400000000001"/>
  </r>
  <r>
    <n v="112120"/>
    <x v="13"/>
    <n v="241"/>
    <x v="0"/>
    <x v="0"/>
    <x v="8"/>
    <n v="50746.1"/>
  </r>
  <r>
    <n v="112120"/>
    <x v="13"/>
    <n v="241"/>
    <x v="0"/>
    <x v="0"/>
    <x v="9"/>
    <n v="51993.7"/>
  </r>
  <r>
    <n v="112120"/>
    <x v="13"/>
    <n v="241"/>
    <x v="0"/>
    <x v="0"/>
    <x v="10"/>
    <n v="53269.8"/>
  </r>
  <r>
    <n v="112210"/>
    <x v="14"/>
    <n v="213"/>
    <x v="0"/>
    <x v="0"/>
    <x v="0"/>
    <n v="23231.8"/>
  </r>
  <r>
    <n v="112210"/>
    <x v="14"/>
    <n v="213"/>
    <x v="0"/>
    <x v="0"/>
    <x v="1"/>
    <n v="23297.5"/>
  </r>
  <r>
    <n v="112210"/>
    <x v="14"/>
    <n v="213"/>
    <x v="0"/>
    <x v="0"/>
    <x v="2"/>
    <n v="24659.200000000001"/>
  </r>
  <r>
    <n v="112210"/>
    <x v="14"/>
    <n v="213"/>
    <x v="0"/>
    <x v="0"/>
    <x v="3"/>
    <n v="26964.1"/>
  </r>
  <r>
    <n v="112210"/>
    <x v="14"/>
    <n v="213"/>
    <x v="0"/>
    <x v="0"/>
    <x v="4"/>
    <n v="28447.599999999999"/>
  </r>
  <r>
    <n v="112210"/>
    <x v="14"/>
    <n v="213"/>
    <x v="0"/>
    <x v="0"/>
    <x v="5"/>
    <n v="29129.8"/>
  </r>
  <r>
    <n v="112210"/>
    <x v="14"/>
    <n v="213"/>
    <x v="0"/>
    <x v="0"/>
    <x v="6"/>
    <n v="29052"/>
  </r>
  <r>
    <n v="112210"/>
    <x v="14"/>
    <n v="213"/>
    <x v="0"/>
    <x v="0"/>
    <x v="7"/>
    <n v="28961.4"/>
  </r>
  <r>
    <n v="112210"/>
    <x v="14"/>
    <n v="213"/>
    <x v="0"/>
    <x v="0"/>
    <x v="8"/>
    <n v="28657"/>
  </r>
  <r>
    <n v="112210"/>
    <x v="14"/>
    <n v="213"/>
    <x v="0"/>
    <x v="0"/>
    <x v="9"/>
    <n v="28451.1"/>
  </r>
  <r>
    <n v="112210"/>
    <x v="14"/>
    <n v="213"/>
    <x v="0"/>
    <x v="0"/>
    <x v="10"/>
    <n v="28394.5"/>
  </r>
  <r>
    <n v="112310"/>
    <x v="15"/>
    <n v="252"/>
    <x v="0"/>
    <x v="0"/>
    <x v="0"/>
    <n v="7856.9"/>
  </r>
  <r>
    <n v="112310"/>
    <x v="15"/>
    <n v="252"/>
    <x v="0"/>
    <x v="0"/>
    <x v="1"/>
    <n v="8280.2000000000007"/>
  </r>
  <r>
    <n v="112310"/>
    <x v="15"/>
    <n v="252"/>
    <x v="0"/>
    <x v="0"/>
    <x v="2"/>
    <n v="9006.9"/>
  </r>
  <r>
    <n v="112310"/>
    <x v="15"/>
    <n v="252"/>
    <x v="0"/>
    <x v="0"/>
    <x v="3"/>
    <n v="10469.4"/>
  </r>
  <r>
    <n v="112310"/>
    <x v="15"/>
    <n v="252"/>
    <x v="0"/>
    <x v="0"/>
    <x v="4"/>
    <n v="13691.9"/>
  </r>
  <r>
    <n v="112310"/>
    <x v="15"/>
    <n v="252"/>
    <x v="0"/>
    <x v="0"/>
    <x v="5"/>
    <n v="12440"/>
  </r>
  <r>
    <n v="112310"/>
    <x v="15"/>
    <n v="252"/>
    <x v="0"/>
    <x v="0"/>
    <x v="6"/>
    <n v="10967.7"/>
  </r>
  <r>
    <n v="112310"/>
    <x v="15"/>
    <n v="252"/>
    <x v="0"/>
    <x v="0"/>
    <x v="7"/>
    <n v="9691.7000000000007"/>
  </r>
  <r>
    <n v="112310"/>
    <x v="15"/>
    <n v="252"/>
    <x v="0"/>
    <x v="0"/>
    <x v="8"/>
    <n v="9093.9"/>
  </r>
  <r>
    <n v="112310"/>
    <x v="15"/>
    <n v="252"/>
    <x v="0"/>
    <x v="0"/>
    <x v="9"/>
    <n v="8828.9"/>
  </r>
  <r>
    <n v="112310"/>
    <x v="15"/>
    <n v="252"/>
    <x v="0"/>
    <x v="0"/>
    <x v="10"/>
    <n v="8537.7999999999993"/>
  </r>
  <r>
    <n v="112320"/>
    <x v="16"/>
    <n v="251"/>
    <x v="0"/>
    <x v="0"/>
    <x v="0"/>
    <n v="30131.5"/>
  </r>
  <r>
    <n v="112320"/>
    <x v="16"/>
    <n v="251"/>
    <x v="0"/>
    <x v="0"/>
    <x v="1"/>
    <n v="32015.599999999999"/>
  </r>
  <r>
    <n v="112320"/>
    <x v="16"/>
    <n v="251"/>
    <x v="0"/>
    <x v="0"/>
    <x v="2"/>
    <n v="37038"/>
  </r>
  <r>
    <n v="112320"/>
    <x v="16"/>
    <n v="251"/>
    <x v="0"/>
    <x v="0"/>
    <x v="3"/>
    <n v="38911.5"/>
  </r>
  <r>
    <n v="112320"/>
    <x v="16"/>
    <n v="251"/>
    <x v="0"/>
    <x v="0"/>
    <x v="4"/>
    <n v="34831.699999999997"/>
  </r>
  <r>
    <n v="112320"/>
    <x v="16"/>
    <n v="251"/>
    <x v="0"/>
    <x v="0"/>
    <x v="5"/>
    <n v="34432.9"/>
  </r>
  <r>
    <n v="112320"/>
    <x v="16"/>
    <n v="251"/>
    <x v="0"/>
    <x v="0"/>
    <x v="6"/>
    <n v="34802.5"/>
  </r>
  <r>
    <n v="112320"/>
    <x v="16"/>
    <n v="251"/>
    <x v="0"/>
    <x v="0"/>
    <x v="7"/>
    <n v="35013.4"/>
  </r>
  <r>
    <n v="112320"/>
    <x v="16"/>
    <n v="251"/>
    <x v="0"/>
    <x v="0"/>
    <x v="8"/>
    <n v="35138.1"/>
  </r>
  <r>
    <n v="112320"/>
    <x v="16"/>
    <n v="251"/>
    <x v="0"/>
    <x v="0"/>
    <x v="9"/>
    <n v="35412.300000000003"/>
  </r>
  <r>
    <n v="112320"/>
    <x v="16"/>
    <n v="251"/>
    <x v="0"/>
    <x v="0"/>
    <x v="10"/>
    <n v="35682.6"/>
  </r>
  <r>
    <n v="112410"/>
    <x v="17"/>
    <n v="214"/>
    <x v="0"/>
    <x v="0"/>
    <x v="0"/>
    <n v="588.1"/>
  </r>
  <r>
    <n v="112410"/>
    <x v="17"/>
    <n v="214"/>
    <x v="0"/>
    <x v="0"/>
    <x v="1"/>
    <n v="402.3"/>
  </r>
  <r>
    <n v="112410"/>
    <x v="17"/>
    <n v="214"/>
    <x v="0"/>
    <x v="0"/>
    <x v="2"/>
    <n v="367.4"/>
  </r>
  <r>
    <n v="112410"/>
    <x v="17"/>
    <n v="214"/>
    <x v="0"/>
    <x v="0"/>
    <x v="3"/>
    <n v="539.4"/>
  </r>
  <r>
    <n v="112410"/>
    <x v="17"/>
    <n v="214"/>
    <x v="0"/>
    <x v="0"/>
    <x v="4"/>
    <n v="487.8"/>
  </r>
  <r>
    <n v="112410"/>
    <x v="17"/>
    <n v="214"/>
    <x v="0"/>
    <x v="0"/>
    <x v="5"/>
    <n v="494.6"/>
  </r>
  <r>
    <n v="112410"/>
    <x v="17"/>
    <n v="214"/>
    <x v="0"/>
    <x v="0"/>
    <x v="6"/>
    <n v="491.8"/>
  </r>
  <r>
    <n v="112410"/>
    <x v="17"/>
    <n v="214"/>
    <x v="0"/>
    <x v="0"/>
    <x v="7"/>
    <n v="489.3"/>
  </r>
  <r>
    <n v="112410"/>
    <x v="17"/>
    <n v="214"/>
    <x v="0"/>
    <x v="0"/>
    <x v="8"/>
    <n v="489.1"/>
  </r>
  <r>
    <n v="112410"/>
    <x v="17"/>
    <n v="214"/>
    <x v="0"/>
    <x v="0"/>
    <x v="9"/>
    <n v="485.7"/>
  </r>
  <r>
    <n v="112410"/>
    <x v="17"/>
    <n v="214"/>
    <x v="0"/>
    <x v="0"/>
    <x v="10"/>
    <n v="485.1"/>
  </r>
  <r>
    <n v="112511"/>
    <x v="18"/>
    <n v="921"/>
    <x v="0"/>
    <x v="0"/>
    <x v="0"/>
    <n v="1435.8"/>
  </r>
  <r>
    <n v="112511"/>
    <x v="18"/>
    <n v="921"/>
    <x v="0"/>
    <x v="0"/>
    <x v="1"/>
    <n v="1421.8"/>
  </r>
  <r>
    <n v="112511"/>
    <x v="18"/>
    <n v="921"/>
    <x v="0"/>
    <x v="0"/>
    <x v="2"/>
    <n v="1423.3"/>
  </r>
  <r>
    <n v="112511"/>
    <x v="18"/>
    <n v="921"/>
    <x v="0"/>
    <x v="0"/>
    <x v="3"/>
    <n v="1451.5"/>
  </r>
  <r>
    <n v="112511"/>
    <x v="18"/>
    <n v="921"/>
    <x v="0"/>
    <x v="0"/>
    <x v="4"/>
    <n v="1458.9"/>
  </r>
  <r>
    <n v="112511"/>
    <x v="18"/>
    <n v="921"/>
    <x v="0"/>
    <x v="0"/>
    <x v="5"/>
    <n v="1459.4"/>
  </r>
  <r>
    <n v="112511"/>
    <x v="18"/>
    <n v="921"/>
    <x v="0"/>
    <x v="0"/>
    <x v="6"/>
    <n v="1460.8"/>
  </r>
  <r>
    <n v="112511"/>
    <x v="18"/>
    <n v="921"/>
    <x v="0"/>
    <x v="0"/>
    <x v="7"/>
    <n v="1461.1"/>
  </r>
  <r>
    <n v="112511"/>
    <x v="18"/>
    <n v="921"/>
    <x v="0"/>
    <x v="0"/>
    <x v="8"/>
    <n v="1464.5"/>
  </r>
  <r>
    <n v="112511"/>
    <x v="18"/>
    <n v="921"/>
    <x v="0"/>
    <x v="0"/>
    <x v="9"/>
    <n v="1468.9"/>
  </r>
  <r>
    <n v="112511"/>
    <x v="18"/>
    <n v="921"/>
    <x v="0"/>
    <x v="0"/>
    <x v="10"/>
    <n v="1476.3"/>
  </r>
  <r>
    <n v="112910"/>
    <x v="19"/>
    <n v="279"/>
    <x v="0"/>
    <x v="0"/>
    <x v="0"/>
    <n v="284.5"/>
  </r>
  <r>
    <n v="112910"/>
    <x v="19"/>
    <n v="279"/>
    <x v="0"/>
    <x v="0"/>
    <x v="1"/>
    <n v="302.39999999999998"/>
  </r>
  <r>
    <n v="112910"/>
    <x v="19"/>
    <n v="279"/>
    <x v="0"/>
    <x v="0"/>
    <x v="2"/>
    <n v="336.5"/>
  </r>
  <r>
    <n v="112910"/>
    <x v="19"/>
    <n v="279"/>
    <x v="0"/>
    <x v="0"/>
    <x v="3"/>
    <n v="396.9"/>
  </r>
  <r>
    <n v="112910"/>
    <x v="19"/>
    <n v="279"/>
    <x v="0"/>
    <x v="0"/>
    <x v="4"/>
    <n v="380.3"/>
  </r>
  <r>
    <n v="112910"/>
    <x v="19"/>
    <n v="279"/>
    <x v="0"/>
    <x v="0"/>
    <x v="5"/>
    <n v="380.8"/>
  </r>
  <r>
    <n v="112910"/>
    <x v="19"/>
    <n v="279"/>
    <x v="0"/>
    <x v="0"/>
    <x v="6"/>
    <n v="375.2"/>
  </r>
  <r>
    <n v="112910"/>
    <x v="19"/>
    <n v="279"/>
    <x v="0"/>
    <x v="0"/>
    <x v="7"/>
    <n v="374.7"/>
  </r>
  <r>
    <n v="112910"/>
    <x v="19"/>
    <n v="279"/>
    <x v="0"/>
    <x v="0"/>
    <x v="8"/>
    <n v="382.8"/>
  </r>
  <r>
    <n v="112910"/>
    <x v="19"/>
    <n v="279"/>
    <x v="0"/>
    <x v="0"/>
    <x v="9"/>
    <n v="389.1"/>
  </r>
  <r>
    <n v="112910"/>
    <x v="19"/>
    <n v="279"/>
    <x v="0"/>
    <x v="0"/>
    <x v="10"/>
    <n v="393.1"/>
  </r>
  <r>
    <n v="112920"/>
    <x v="20"/>
    <n v="272"/>
    <x v="0"/>
    <x v="0"/>
    <x v="0"/>
    <n v="1584.2"/>
  </r>
  <r>
    <n v="112920"/>
    <x v="20"/>
    <n v="272"/>
    <x v="0"/>
    <x v="0"/>
    <x v="1"/>
    <n v="1422"/>
  </r>
  <r>
    <n v="112920"/>
    <x v="20"/>
    <n v="272"/>
    <x v="0"/>
    <x v="0"/>
    <x v="2"/>
    <n v="1435.6"/>
  </r>
  <r>
    <n v="112920"/>
    <x v="20"/>
    <n v="272"/>
    <x v="0"/>
    <x v="0"/>
    <x v="3"/>
    <n v="1506.6"/>
  </r>
  <r>
    <n v="112920"/>
    <x v="20"/>
    <n v="272"/>
    <x v="0"/>
    <x v="0"/>
    <x v="4"/>
    <n v="1567.7"/>
  </r>
  <r>
    <n v="112920"/>
    <x v="20"/>
    <n v="272"/>
    <x v="0"/>
    <x v="0"/>
    <x v="5"/>
    <n v="1597.4"/>
  </r>
  <r>
    <n v="112920"/>
    <x v="20"/>
    <n v="272"/>
    <x v="0"/>
    <x v="0"/>
    <x v="6"/>
    <n v="1632.8"/>
  </r>
  <r>
    <n v="112920"/>
    <x v="20"/>
    <n v="272"/>
    <x v="0"/>
    <x v="0"/>
    <x v="7"/>
    <n v="1667.5"/>
  </r>
  <r>
    <n v="112920"/>
    <x v="20"/>
    <n v="272"/>
    <x v="0"/>
    <x v="0"/>
    <x v="8"/>
    <n v="1684.8"/>
  </r>
  <r>
    <n v="112920"/>
    <x v="20"/>
    <n v="272"/>
    <x v="0"/>
    <x v="0"/>
    <x v="9"/>
    <n v="1713.1"/>
  </r>
  <r>
    <n v="112920"/>
    <x v="20"/>
    <n v="272"/>
    <x v="0"/>
    <x v="0"/>
    <x v="10"/>
    <n v="1737.2"/>
  </r>
  <r>
    <n v="113110"/>
    <x v="21"/>
    <n v="811"/>
    <x v="0"/>
    <x v="0"/>
    <x v="0"/>
    <n v="848"/>
  </r>
  <r>
    <n v="113110"/>
    <x v="21"/>
    <n v="811"/>
    <x v="0"/>
    <x v="0"/>
    <x v="1"/>
    <n v="883.9"/>
  </r>
  <r>
    <n v="113110"/>
    <x v="21"/>
    <n v="811"/>
    <x v="0"/>
    <x v="0"/>
    <x v="2"/>
    <n v="985.3"/>
  </r>
  <r>
    <n v="113110"/>
    <x v="21"/>
    <n v="811"/>
    <x v="0"/>
    <x v="0"/>
    <x v="3"/>
    <n v="1005.2"/>
  </r>
  <r>
    <n v="113110"/>
    <x v="21"/>
    <n v="811"/>
    <x v="0"/>
    <x v="0"/>
    <x v="4"/>
    <n v="1023.6"/>
  </r>
  <r>
    <n v="113110"/>
    <x v="21"/>
    <n v="811"/>
    <x v="0"/>
    <x v="0"/>
    <x v="5"/>
    <n v="1039.5999999999999"/>
  </r>
  <r>
    <n v="113110"/>
    <x v="21"/>
    <n v="811"/>
    <x v="0"/>
    <x v="0"/>
    <x v="6"/>
    <n v="1065.0999999999999"/>
  </r>
  <r>
    <n v="113110"/>
    <x v="21"/>
    <n v="811"/>
    <x v="0"/>
    <x v="0"/>
    <x v="7"/>
    <n v="1086"/>
  </r>
  <r>
    <n v="113110"/>
    <x v="21"/>
    <n v="811"/>
    <x v="0"/>
    <x v="0"/>
    <x v="8"/>
    <n v="1106.0999999999999"/>
  </r>
  <r>
    <n v="113110"/>
    <x v="21"/>
    <n v="811"/>
    <x v="0"/>
    <x v="0"/>
    <x v="9"/>
    <n v="1113.8"/>
  </r>
  <r>
    <n v="113110"/>
    <x v="21"/>
    <n v="811"/>
    <x v="0"/>
    <x v="0"/>
    <x v="10"/>
    <n v="1115.5"/>
  </r>
  <r>
    <n v="113310"/>
    <x v="22"/>
    <n v="2411"/>
    <x v="1"/>
    <x v="0"/>
    <x v="0"/>
    <n v="10702.6"/>
  </r>
  <r>
    <n v="113310"/>
    <x v="22"/>
    <n v="2411"/>
    <x v="1"/>
    <x v="0"/>
    <x v="1"/>
    <n v="11129.6"/>
  </r>
  <r>
    <n v="113310"/>
    <x v="22"/>
    <n v="2411"/>
    <x v="1"/>
    <x v="0"/>
    <x v="2"/>
    <n v="11955.3"/>
  </r>
  <r>
    <n v="113310"/>
    <x v="22"/>
    <n v="2411"/>
    <x v="1"/>
    <x v="0"/>
    <x v="3"/>
    <n v="12338.7"/>
  </r>
  <r>
    <n v="113310"/>
    <x v="22"/>
    <n v="2411"/>
    <x v="1"/>
    <x v="0"/>
    <x v="4"/>
    <n v="12115.9"/>
  </r>
  <r>
    <n v="113310"/>
    <x v="22"/>
    <n v="2411"/>
    <x v="1"/>
    <x v="0"/>
    <x v="5"/>
    <n v="12375.4"/>
  </r>
  <r>
    <n v="113310"/>
    <x v="22"/>
    <n v="2411"/>
    <x v="1"/>
    <x v="0"/>
    <x v="6"/>
    <n v="12564.3"/>
  </r>
  <r>
    <n v="113310"/>
    <x v="22"/>
    <n v="2411"/>
    <x v="1"/>
    <x v="0"/>
    <x v="7"/>
    <n v="12692.5"/>
  </r>
  <r>
    <n v="113310"/>
    <x v="22"/>
    <n v="2411"/>
    <x v="1"/>
    <x v="0"/>
    <x v="8"/>
    <n v="12761.2"/>
  </r>
  <r>
    <n v="113310"/>
    <x v="22"/>
    <n v="2411"/>
    <x v="1"/>
    <x v="0"/>
    <x v="9"/>
    <n v="12754.1"/>
  </r>
  <r>
    <n v="113310"/>
    <x v="22"/>
    <n v="2411"/>
    <x v="1"/>
    <x v="0"/>
    <x v="10"/>
    <n v="12765.9"/>
  </r>
  <r>
    <n v="114111"/>
    <x v="23"/>
    <n v="912"/>
    <x v="0"/>
    <x v="0"/>
    <x v="0"/>
    <n v="5609.3"/>
  </r>
  <r>
    <n v="114111"/>
    <x v="23"/>
    <n v="912"/>
    <x v="0"/>
    <x v="0"/>
    <x v="1"/>
    <n v="5389.8"/>
  </r>
  <r>
    <n v="114111"/>
    <x v="23"/>
    <n v="912"/>
    <x v="0"/>
    <x v="0"/>
    <x v="2"/>
    <n v="5703.4"/>
  </r>
  <r>
    <n v="114111"/>
    <x v="23"/>
    <n v="912"/>
    <x v="0"/>
    <x v="0"/>
    <x v="3"/>
    <n v="5593.4"/>
  </r>
  <r>
    <n v="114111"/>
    <x v="23"/>
    <n v="912"/>
    <x v="0"/>
    <x v="0"/>
    <x v="4"/>
    <n v="5687"/>
  </r>
  <r>
    <n v="114111"/>
    <x v="23"/>
    <n v="912"/>
    <x v="0"/>
    <x v="0"/>
    <x v="5"/>
    <n v="5877.4"/>
  </r>
  <r>
    <n v="114111"/>
    <x v="23"/>
    <n v="912"/>
    <x v="0"/>
    <x v="0"/>
    <x v="6"/>
    <n v="6039.5"/>
  </r>
  <r>
    <n v="114111"/>
    <x v="23"/>
    <n v="912"/>
    <x v="0"/>
    <x v="0"/>
    <x v="7"/>
    <n v="6157"/>
  </r>
  <r>
    <n v="114111"/>
    <x v="23"/>
    <n v="912"/>
    <x v="0"/>
    <x v="0"/>
    <x v="8"/>
    <n v="6252.8"/>
  </r>
  <r>
    <n v="114111"/>
    <x v="23"/>
    <n v="912"/>
    <x v="0"/>
    <x v="0"/>
    <x v="9"/>
    <n v="6360.2"/>
  </r>
  <r>
    <n v="114111"/>
    <x v="23"/>
    <n v="912"/>
    <x v="0"/>
    <x v="0"/>
    <x v="10"/>
    <n v="6496.4"/>
  </r>
  <r>
    <n v="114210"/>
    <x v="24"/>
    <n v="971"/>
    <x v="0"/>
    <x v="0"/>
    <x v="0"/>
    <n v="575.79999999999995"/>
  </r>
  <r>
    <n v="114210"/>
    <x v="24"/>
    <n v="971"/>
    <x v="0"/>
    <x v="0"/>
    <x v="1"/>
    <n v="593.4"/>
  </r>
  <r>
    <n v="114210"/>
    <x v="24"/>
    <n v="971"/>
    <x v="0"/>
    <x v="0"/>
    <x v="2"/>
    <n v="605.20000000000005"/>
  </r>
  <r>
    <n v="114210"/>
    <x v="24"/>
    <n v="971"/>
    <x v="0"/>
    <x v="0"/>
    <x v="3"/>
    <n v="589.6"/>
  </r>
  <r>
    <n v="114210"/>
    <x v="24"/>
    <n v="971"/>
    <x v="0"/>
    <x v="0"/>
    <x v="4"/>
    <n v="594.5"/>
  </r>
  <r>
    <n v="114210"/>
    <x v="24"/>
    <n v="971"/>
    <x v="0"/>
    <x v="0"/>
    <x v="5"/>
    <n v="598.9"/>
  </r>
  <r>
    <n v="114210"/>
    <x v="24"/>
    <n v="971"/>
    <x v="0"/>
    <x v="0"/>
    <x v="6"/>
    <n v="602.9"/>
  </r>
  <r>
    <n v="114210"/>
    <x v="24"/>
    <n v="971"/>
    <x v="0"/>
    <x v="0"/>
    <x v="7"/>
    <n v="606.79999999999995"/>
  </r>
  <r>
    <n v="114210"/>
    <x v="24"/>
    <n v="971"/>
    <x v="0"/>
    <x v="0"/>
    <x v="8"/>
    <n v="609.4"/>
  </r>
  <r>
    <n v="114210"/>
    <x v="24"/>
    <n v="971"/>
    <x v="0"/>
    <x v="0"/>
    <x v="9"/>
    <n v="613"/>
  </r>
  <r>
    <n v="114210"/>
    <x v="24"/>
    <n v="971"/>
    <x v="0"/>
    <x v="0"/>
    <x v="10"/>
    <n v="616.9"/>
  </r>
  <r>
    <n v="115111"/>
    <x v="25"/>
    <n v="724"/>
    <x v="0"/>
    <x v="0"/>
    <x v="0"/>
    <n v="15749.9"/>
  </r>
  <r>
    <n v="115111"/>
    <x v="25"/>
    <n v="724"/>
    <x v="0"/>
    <x v="0"/>
    <x v="1"/>
    <n v="16461.8"/>
  </r>
  <r>
    <n v="115111"/>
    <x v="25"/>
    <n v="724"/>
    <x v="0"/>
    <x v="0"/>
    <x v="2"/>
    <n v="16692.900000000001"/>
  </r>
  <r>
    <n v="115111"/>
    <x v="25"/>
    <n v="724"/>
    <x v="0"/>
    <x v="0"/>
    <x v="3"/>
    <n v="16775.099999999999"/>
  </r>
  <r>
    <n v="115111"/>
    <x v="25"/>
    <n v="724"/>
    <x v="0"/>
    <x v="0"/>
    <x v="4"/>
    <n v="15907.1"/>
  </r>
  <r>
    <n v="115111"/>
    <x v="25"/>
    <n v="724"/>
    <x v="0"/>
    <x v="0"/>
    <x v="5"/>
    <n v="16288"/>
  </r>
  <r>
    <n v="115111"/>
    <x v="25"/>
    <n v="724"/>
    <x v="0"/>
    <x v="0"/>
    <x v="6"/>
    <n v="16766.8"/>
  </r>
  <r>
    <n v="115111"/>
    <x v="25"/>
    <n v="724"/>
    <x v="0"/>
    <x v="0"/>
    <x v="7"/>
    <n v="17132.599999999999"/>
  </r>
  <r>
    <n v="115111"/>
    <x v="25"/>
    <n v="724"/>
    <x v="0"/>
    <x v="0"/>
    <x v="8"/>
    <n v="17268.7"/>
  </r>
  <r>
    <n v="115111"/>
    <x v="25"/>
    <n v="724"/>
    <x v="0"/>
    <x v="0"/>
    <x v="9"/>
    <n v="17338.8"/>
  </r>
  <r>
    <n v="115111"/>
    <x v="25"/>
    <n v="724"/>
    <x v="0"/>
    <x v="0"/>
    <x v="10"/>
    <n v="17509.5"/>
  </r>
  <r>
    <n v="115210"/>
    <x v="26"/>
    <n v="751"/>
    <x v="0"/>
    <x v="0"/>
    <x v="0"/>
    <n v="4686.3999999999996"/>
  </r>
  <r>
    <n v="115210"/>
    <x v="26"/>
    <n v="751"/>
    <x v="0"/>
    <x v="0"/>
    <x v="1"/>
    <n v="4736"/>
  </r>
  <r>
    <n v="115210"/>
    <x v="26"/>
    <n v="751"/>
    <x v="0"/>
    <x v="0"/>
    <x v="2"/>
    <n v="4737.3999999999996"/>
  </r>
  <r>
    <n v="115210"/>
    <x v="26"/>
    <n v="751"/>
    <x v="0"/>
    <x v="0"/>
    <x v="3"/>
    <n v="4986.3999999999996"/>
  </r>
  <r>
    <n v="115210"/>
    <x v="26"/>
    <n v="751"/>
    <x v="0"/>
    <x v="0"/>
    <x v="4"/>
    <n v="5041"/>
  </r>
  <r>
    <n v="115210"/>
    <x v="26"/>
    <n v="751"/>
    <x v="0"/>
    <x v="0"/>
    <x v="5"/>
    <n v="5053.1000000000004"/>
  </r>
  <r>
    <n v="115210"/>
    <x v="26"/>
    <n v="751"/>
    <x v="0"/>
    <x v="0"/>
    <x v="6"/>
    <n v="5053.8"/>
  </r>
  <r>
    <n v="115210"/>
    <x v="26"/>
    <n v="751"/>
    <x v="0"/>
    <x v="0"/>
    <x v="7"/>
    <n v="5054.5"/>
  </r>
  <r>
    <n v="115210"/>
    <x v="26"/>
    <n v="751"/>
    <x v="0"/>
    <x v="0"/>
    <x v="8"/>
    <n v="5052.2"/>
  </r>
  <r>
    <n v="115210"/>
    <x v="26"/>
    <n v="751"/>
    <x v="0"/>
    <x v="0"/>
    <x v="9"/>
    <n v="5047.6000000000004"/>
  </r>
  <r>
    <n v="115210"/>
    <x v="26"/>
    <n v="751"/>
    <x v="0"/>
    <x v="0"/>
    <x v="10"/>
    <n v="5068.8"/>
  </r>
  <r>
    <n v="115310"/>
    <x v="27"/>
    <n v="851"/>
    <x v="0"/>
    <x v="0"/>
    <x v="0"/>
    <n v="1983.3"/>
  </r>
  <r>
    <n v="115310"/>
    <x v="27"/>
    <n v="851"/>
    <x v="0"/>
    <x v="0"/>
    <x v="1"/>
    <n v="2048.1999999999998"/>
  </r>
  <r>
    <n v="115310"/>
    <x v="27"/>
    <n v="851"/>
    <x v="0"/>
    <x v="0"/>
    <x v="2"/>
    <n v="2136.6"/>
  </r>
  <r>
    <n v="115310"/>
    <x v="27"/>
    <n v="851"/>
    <x v="0"/>
    <x v="0"/>
    <x v="3"/>
    <n v="2197.4"/>
  </r>
  <r>
    <n v="115310"/>
    <x v="27"/>
    <n v="851"/>
    <x v="0"/>
    <x v="0"/>
    <x v="4"/>
    <n v="2191.4"/>
  </r>
  <r>
    <n v="115310"/>
    <x v="27"/>
    <n v="851"/>
    <x v="0"/>
    <x v="0"/>
    <x v="5"/>
    <n v="2183.6"/>
  </r>
  <r>
    <n v="115310"/>
    <x v="27"/>
    <n v="851"/>
    <x v="0"/>
    <x v="0"/>
    <x v="6"/>
    <n v="2204.8000000000002"/>
  </r>
  <r>
    <n v="115310"/>
    <x v="27"/>
    <n v="851"/>
    <x v="0"/>
    <x v="0"/>
    <x v="7"/>
    <n v="2209.6999999999998"/>
  </r>
  <r>
    <n v="115310"/>
    <x v="27"/>
    <n v="851"/>
    <x v="0"/>
    <x v="0"/>
    <x v="8"/>
    <n v="2197.3000000000002"/>
  </r>
  <r>
    <n v="115310"/>
    <x v="27"/>
    <n v="851"/>
    <x v="0"/>
    <x v="0"/>
    <x v="9"/>
    <n v="2179.8000000000002"/>
  </r>
  <r>
    <n v="115310"/>
    <x v="27"/>
    <n v="851"/>
    <x v="0"/>
    <x v="0"/>
    <x v="10"/>
    <n v="2164.5"/>
  </r>
  <r>
    <n v="211111"/>
    <x v="28"/>
    <n v="1311"/>
    <x v="2"/>
    <x v="1"/>
    <x v="0"/>
    <n v="297590.5"/>
  </r>
  <r>
    <n v="211111"/>
    <x v="28"/>
    <n v="1311"/>
    <x v="2"/>
    <x v="1"/>
    <x v="1"/>
    <n v="344994.3"/>
  </r>
  <r>
    <n v="211111"/>
    <x v="28"/>
    <n v="1311"/>
    <x v="2"/>
    <x v="1"/>
    <x v="2"/>
    <n v="375104.3"/>
  </r>
  <r>
    <n v="211111"/>
    <x v="28"/>
    <n v="1311"/>
    <x v="2"/>
    <x v="1"/>
    <x v="3"/>
    <n v="429382"/>
  </r>
  <r>
    <n v="211111"/>
    <x v="28"/>
    <n v="1311"/>
    <x v="2"/>
    <x v="1"/>
    <x v="4"/>
    <n v="248205.9"/>
  </r>
  <r>
    <n v="211111"/>
    <x v="28"/>
    <n v="1311"/>
    <x v="2"/>
    <x v="1"/>
    <x v="5"/>
    <n v="218505.3"/>
  </r>
  <r>
    <n v="211111"/>
    <x v="28"/>
    <n v="1311"/>
    <x v="2"/>
    <x v="1"/>
    <x v="6"/>
    <n v="258547.8"/>
  </r>
  <r>
    <n v="211111"/>
    <x v="28"/>
    <n v="1311"/>
    <x v="2"/>
    <x v="1"/>
    <x v="7"/>
    <n v="307580.09999999998"/>
  </r>
  <r>
    <n v="211111"/>
    <x v="28"/>
    <n v="1311"/>
    <x v="2"/>
    <x v="1"/>
    <x v="8"/>
    <n v="379996.3"/>
  </r>
  <r>
    <n v="211111"/>
    <x v="28"/>
    <n v="1311"/>
    <x v="2"/>
    <x v="1"/>
    <x v="9"/>
    <n v="440472.4"/>
  </r>
  <r>
    <n v="211111"/>
    <x v="28"/>
    <n v="1311"/>
    <x v="2"/>
    <x v="1"/>
    <x v="10"/>
    <n v="466091.9"/>
  </r>
  <r>
    <n v="212111"/>
    <x v="29"/>
    <n v="1221"/>
    <x v="2"/>
    <x v="1"/>
    <x v="0"/>
    <n v="48312.3"/>
  </r>
  <r>
    <n v="212111"/>
    <x v="29"/>
    <n v="1221"/>
    <x v="2"/>
    <x v="1"/>
    <x v="1"/>
    <n v="42871.8"/>
  </r>
  <r>
    <n v="212111"/>
    <x v="29"/>
    <n v="1221"/>
    <x v="2"/>
    <x v="1"/>
    <x v="2"/>
    <n v="38105.300000000003"/>
  </r>
  <r>
    <n v="212111"/>
    <x v="29"/>
    <n v="1221"/>
    <x v="2"/>
    <x v="1"/>
    <x v="3"/>
    <n v="35595"/>
  </r>
  <r>
    <n v="212111"/>
    <x v="29"/>
    <n v="1221"/>
    <x v="2"/>
    <x v="1"/>
    <x v="4"/>
    <n v="29915.9"/>
  </r>
  <r>
    <n v="212111"/>
    <x v="29"/>
    <n v="1221"/>
    <x v="2"/>
    <x v="1"/>
    <x v="5"/>
    <n v="28015.1"/>
  </r>
  <r>
    <n v="212111"/>
    <x v="29"/>
    <n v="1221"/>
    <x v="2"/>
    <x v="1"/>
    <x v="6"/>
    <n v="28059"/>
  </r>
  <r>
    <n v="212111"/>
    <x v="29"/>
    <n v="1221"/>
    <x v="2"/>
    <x v="1"/>
    <x v="7"/>
    <n v="29979.4"/>
  </r>
  <r>
    <n v="212111"/>
    <x v="29"/>
    <n v="1221"/>
    <x v="2"/>
    <x v="1"/>
    <x v="8"/>
    <n v="30948.7"/>
  </r>
  <r>
    <n v="212111"/>
    <x v="29"/>
    <n v="1221"/>
    <x v="2"/>
    <x v="1"/>
    <x v="9"/>
    <n v="32361.3"/>
  </r>
  <r>
    <n v="212111"/>
    <x v="29"/>
    <n v="1221"/>
    <x v="2"/>
    <x v="1"/>
    <x v="10"/>
    <n v="32308.5"/>
  </r>
  <r>
    <n v="212210"/>
    <x v="30"/>
    <n v="1011"/>
    <x v="2"/>
    <x v="1"/>
    <x v="0"/>
    <n v="7367.4"/>
  </r>
  <r>
    <n v="212210"/>
    <x v="30"/>
    <n v="1011"/>
    <x v="2"/>
    <x v="1"/>
    <x v="1"/>
    <n v="6991.8"/>
  </r>
  <r>
    <n v="212210"/>
    <x v="30"/>
    <n v="1011"/>
    <x v="2"/>
    <x v="1"/>
    <x v="2"/>
    <n v="6839.1"/>
  </r>
  <r>
    <n v="212210"/>
    <x v="30"/>
    <n v="1011"/>
    <x v="2"/>
    <x v="1"/>
    <x v="3"/>
    <n v="6439"/>
  </r>
  <r>
    <n v="212210"/>
    <x v="30"/>
    <n v="1011"/>
    <x v="2"/>
    <x v="1"/>
    <x v="4"/>
    <n v="4265.8"/>
  </r>
  <r>
    <n v="212210"/>
    <x v="30"/>
    <n v="1011"/>
    <x v="2"/>
    <x v="1"/>
    <x v="5"/>
    <n v="2690.9"/>
  </r>
  <r>
    <n v="212210"/>
    <x v="30"/>
    <n v="1011"/>
    <x v="2"/>
    <x v="1"/>
    <x v="6"/>
    <n v="2680.3"/>
  </r>
  <r>
    <n v="212210"/>
    <x v="30"/>
    <n v="1011"/>
    <x v="2"/>
    <x v="1"/>
    <x v="7"/>
    <n v="2761.8"/>
  </r>
  <r>
    <n v="212210"/>
    <x v="30"/>
    <n v="1011"/>
    <x v="2"/>
    <x v="1"/>
    <x v="8"/>
    <n v="2804.2"/>
  </r>
  <r>
    <n v="212210"/>
    <x v="30"/>
    <n v="1011"/>
    <x v="2"/>
    <x v="1"/>
    <x v="9"/>
    <n v="2865.1"/>
  </r>
  <r>
    <n v="212210"/>
    <x v="30"/>
    <n v="1011"/>
    <x v="2"/>
    <x v="1"/>
    <x v="10"/>
    <n v="2894.6"/>
  </r>
  <r>
    <n v="212221"/>
    <x v="31"/>
    <n v="1041"/>
    <x v="2"/>
    <x v="1"/>
    <x v="0"/>
    <n v="14075.3"/>
  </r>
  <r>
    <n v="212221"/>
    <x v="31"/>
    <n v="1041"/>
    <x v="2"/>
    <x v="1"/>
    <x v="1"/>
    <n v="14450.7"/>
  </r>
  <r>
    <n v="212221"/>
    <x v="31"/>
    <n v="1041"/>
    <x v="2"/>
    <x v="1"/>
    <x v="2"/>
    <n v="11688.3"/>
  </r>
  <r>
    <n v="212221"/>
    <x v="31"/>
    <n v="1041"/>
    <x v="2"/>
    <x v="1"/>
    <x v="3"/>
    <n v="9494.9"/>
  </r>
  <r>
    <n v="212221"/>
    <x v="31"/>
    <n v="1041"/>
    <x v="2"/>
    <x v="1"/>
    <x v="4"/>
    <n v="8643.2000000000007"/>
  </r>
  <r>
    <n v="212221"/>
    <x v="31"/>
    <n v="1041"/>
    <x v="2"/>
    <x v="1"/>
    <x v="5"/>
    <n v="9045.6"/>
  </r>
  <r>
    <n v="212221"/>
    <x v="31"/>
    <n v="1041"/>
    <x v="2"/>
    <x v="1"/>
    <x v="6"/>
    <n v="9904.7999999999993"/>
  </r>
  <r>
    <n v="212221"/>
    <x v="31"/>
    <n v="1041"/>
    <x v="2"/>
    <x v="1"/>
    <x v="7"/>
    <n v="9844"/>
  </r>
  <r>
    <n v="212221"/>
    <x v="31"/>
    <n v="1041"/>
    <x v="2"/>
    <x v="1"/>
    <x v="8"/>
    <n v="9776.5"/>
  </r>
  <r>
    <n v="212221"/>
    <x v="31"/>
    <n v="1041"/>
    <x v="2"/>
    <x v="1"/>
    <x v="9"/>
    <n v="9708.2999999999993"/>
  </r>
  <r>
    <n v="212221"/>
    <x v="31"/>
    <n v="1041"/>
    <x v="2"/>
    <x v="1"/>
    <x v="10"/>
    <n v="9647.5"/>
  </r>
  <r>
    <n v="212231"/>
    <x v="32"/>
    <n v="1031"/>
    <x v="2"/>
    <x v="1"/>
    <x v="0"/>
    <n v="13213.3"/>
  </r>
  <r>
    <n v="212231"/>
    <x v="32"/>
    <n v="1031"/>
    <x v="2"/>
    <x v="1"/>
    <x v="1"/>
    <n v="12088.7"/>
  </r>
  <r>
    <n v="212231"/>
    <x v="32"/>
    <n v="1031"/>
    <x v="2"/>
    <x v="1"/>
    <x v="2"/>
    <n v="11819.2"/>
  </r>
  <r>
    <n v="212231"/>
    <x v="32"/>
    <n v="1031"/>
    <x v="2"/>
    <x v="1"/>
    <x v="3"/>
    <n v="12245.5"/>
  </r>
  <r>
    <n v="212231"/>
    <x v="32"/>
    <n v="1031"/>
    <x v="2"/>
    <x v="1"/>
    <x v="4"/>
    <n v="9579.6"/>
  </r>
  <r>
    <n v="212231"/>
    <x v="32"/>
    <n v="1031"/>
    <x v="2"/>
    <x v="1"/>
    <x v="5"/>
    <n v="8222.1"/>
  </r>
  <r>
    <n v="212231"/>
    <x v="32"/>
    <n v="1031"/>
    <x v="2"/>
    <x v="1"/>
    <x v="6"/>
    <n v="8349.1"/>
  </r>
  <r>
    <n v="212231"/>
    <x v="32"/>
    <n v="1031"/>
    <x v="2"/>
    <x v="1"/>
    <x v="7"/>
    <n v="8496.7999999999993"/>
  </r>
  <r>
    <n v="212231"/>
    <x v="32"/>
    <n v="1031"/>
    <x v="2"/>
    <x v="1"/>
    <x v="8"/>
    <n v="8654"/>
  </r>
  <r>
    <n v="212231"/>
    <x v="32"/>
    <n v="1031"/>
    <x v="2"/>
    <x v="1"/>
    <x v="9"/>
    <n v="8812.2999999999993"/>
  </r>
  <r>
    <n v="212231"/>
    <x v="32"/>
    <n v="1031"/>
    <x v="2"/>
    <x v="1"/>
    <x v="10"/>
    <n v="8951.1"/>
  </r>
  <r>
    <n v="212291"/>
    <x v="33"/>
    <n v="1094"/>
    <x v="2"/>
    <x v="1"/>
    <x v="0"/>
    <n v="2908.7"/>
  </r>
  <r>
    <n v="212291"/>
    <x v="33"/>
    <n v="1094"/>
    <x v="2"/>
    <x v="1"/>
    <x v="1"/>
    <n v="2261.1"/>
  </r>
  <r>
    <n v="212291"/>
    <x v="33"/>
    <n v="1094"/>
    <x v="2"/>
    <x v="1"/>
    <x v="2"/>
    <n v="1956.8"/>
  </r>
  <r>
    <n v="212291"/>
    <x v="33"/>
    <n v="1094"/>
    <x v="2"/>
    <x v="1"/>
    <x v="3"/>
    <n v="2305.1999999999998"/>
  </r>
  <r>
    <n v="212291"/>
    <x v="33"/>
    <n v="1094"/>
    <x v="2"/>
    <x v="1"/>
    <x v="4"/>
    <n v="1603.3"/>
  </r>
  <r>
    <n v="212291"/>
    <x v="33"/>
    <n v="1094"/>
    <x v="2"/>
    <x v="1"/>
    <x v="5"/>
    <n v="1582.2"/>
  </r>
  <r>
    <n v="212291"/>
    <x v="33"/>
    <n v="1094"/>
    <x v="2"/>
    <x v="1"/>
    <x v="6"/>
    <n v="1654.4"/>
  </r>
  <r>
    <n v="212291"/>
    <x v="33"/>
    <n v="1094"/>
    <x v="2"/>
    <x v="1"/>
    <x v="7"/>
    <n v="1705.8"/>
  </r>
  <r>
    <n v="212291"/>
    <x v="33"/>
    <n v="1094"/>
    <x v="2"/>
    <x v="1"/>
    <x v="8"/>
    <n v="1758.4"/>
  </r>
  <r>
    <n v="212291"/>
    <x v="33"/>
    <n v="1094"/>
    <x v="2"/>
    <x v="1"/>
    <x v="9"/>
    <n v="1811.3"/>
  </r>
  <r>
    <n v="212291"/>
    <x v="33"/>
    <n v="1094"/>
    <x v="2"/>
    <x v="1"/>
    <x v="10"/>
    <n v="1865.1"/>
  </r>
  <r>
    <n v="212311"/>
    <x v="34"/>
    <n v="1411"/>
    <x v="2"/>
    <x v="1"/>
    <x v="0"/>
    <n v="12445.1"/>
  </r>
  <r>
    <n v="212311"/>
    <x v="34"/>
    <n v="1411"/>
    <x v="2"/>
    <x v="1"/>
    <x v="1"/>
    <n v="12506.1"/>
  </r>
  <r>
    <n v="212311"/>
    <x v="34"/>
    <n v="1411"/>
    <x v="2"/>
    <x v="1"/>
    <x v="2"/>
    <n v="12707.2"/>
  </r>
  <r>
    <n v="212311"/>
    <x v="34"/>
    <n v="1411"/>
    <x v="2"/>
    <x v="1"/>
    <x v="3"/>
    <n v="13428.6"/>
  </r>
  <r>
    <n v="212311"/>
    <x v="34"/>
    <n v="1411"/>
    <x v="2"/>
    <x v="1"/>
    <x v="4"/>
    <n v="14484.4"/>
  </r>
  <r>
    <n v="212311"/>
    <x v="34"/>
    <n v="1411"/>
    <x v="2"/>
    <x v="1"/>
    <x v="5"/>
    <n v="15075.4"/>
  </r>
  <r>
    <n v="212311"/>
    <x v="34"/>
    <n v="1411"/>
    <x v="2"/>
    <x v="1"/>
    <x v="6"/>
    <n v="16153.6"/>
  </r>
  <r>
    <n v="212311"/>
    <x v="34"/>
    <n v="1411"/>
    <x v="2"/>
    <x v="1"/>
    <x v="7"/>
    <n v="17029.900000000001"/>
  </r>
  <r>
    <n v="212311"/>
    <x v="34"/>
    <n v="1411"/>
    <x v="2"/>
    <x v="1"/>
    <x v="8"/>
    <n v="17981.900000000001"/>
  </r>
  <r>
    <n v="212311"/>
    <x v="34"/>
    <n v="1411"/>
    <x v="2"/>
    <x v="1"/>
    <x v="9"/>
    <n v="18948.900000000001"/>
  </r>
  <r>
    <n v="212311"/>
    <x v="34"/>
    <n v="1411"/>
    <x v="2"/>
    <x v="1"/>
    <x v="10"/>
    <n v="19824.099999999999"/>
  </r>
  <r>
    <n v="212321"/>
    <x v="35"/>
    <n v="1442"/>
    <x v="2"/>
    <x v="1"/>
    <x v="0"/>
    <n v="10310.700000000001"/>
  </r>
  <r>
    <n v="212321"/>
    <x v="35"/>
    <n v="1442"/>
    <x v="2"/>
    <x v="1"/>
    <x v="1"/>
    <n v="11056.8"/>
  </r>
  <r>
    <n v="212321"/>
    <x v="35"/>
    <n v="1442"/>
    <x v="2"/>
    <x v="1"/>
    <x v="2"/>
    <n v="11893.7"/>
  </r>
  <r>
    <n v="212321"/>
    <x v="35"/>
    <n v="1442"/>
    <x v="2"/>
    <x v="1"/>
    <x v="3"/>
    <n v="17075.8"/>
  </r>
  <r>
    <n v="212321"/>
    <x v="35"/>
    <n v="1442"/>
    <x v="2"/>
    <x v="1"/>
    <x v="4"/>
    <n v="15656.6"/>
  </r>
  <r>
    <n v="212321"/>
    <x v="35"/>
    <n v="1442"/>
    <x v="2"/>
    <x v="1"/>
    <x v="5"/>
    <n v="15896.1"/>
  </r>
  <r>
    <n v="212321"/>
    <x v="35"/>
    <n v="1442"/>
    <x v="2"/>
    <x v="1"/>
    <x v="6"/>
    <n v="16084.5"/>
  </r>
  <r>
    <n v="212321"/>
    <x v="35"/>
    <n v="1442"/>
    <x v="2"/>
    <x v="1"/>
    <x v="7"/>
    <n v="16357.6"/>
  </r>
  <r>
    <n v="212321"/>
    <x v="35"/>
    <n v="1442"/>
    <x v="2"/>
    <x v="1"/>
    <x v="8"/>
    <n v="16611.7"/>
  </r>
  <r>
    <n v="212321"/>
    <x v="35"/>
    <n v="1442"/>
    <x v="2"/>
    <x v="1"/>
    <x v="9"/>
    <n v="16808.900000000001"/>
  </r>
  <r>
    <n v="212321"/>
    <x v="35"/>
    <n v="1442"/>
    <x v="2"/>
    <x v="1"/>
    <x v="10"/>
    <n v="16892.599999999999"/>
  </r>
  <r>
    <n v="212391"/>
    <x v="36"/>
    <n v="1474"/>
    <x v="2"/>
    <x v="1"/>
    <x v="0"/>
    <n v="5877.8"/>
  </r>
  <r>
    <n v="212391"/>
    <x v="36"/>
    <n v="1474"/>
    <x v="2"/>
    <x v="1"/>
    <x v="1"/>
    <n v="6997.4"/>
  </r>
  <r>
    <n v="212391"/>
    <x v="36"/>
    <n v="1474"/>
    <x v="2"/>
    <x v="1"/>
    <x v="2"/>
    <n v="7416.6"/>
  </r>
  <r>
    <n v="212391"/>
    <x v="36"/>
    <n v="1474"/>
    <x v="2"/>
    <x v="1"/>
    <x v="3"/>
    <n v="7731.3"/>
  </r>
  <r>
    <n v="212391"/>
    <x v="36"/>
    <n v="1474"/>
    <x v="2"/>
    <x v="1"/>
    <x v="4"/>
    <n v="8250.2000000000007"/>
  </r>
  <r>
    <n v="212391"/>
    <x v="36"/>
    <n v="1474"/>
    <x v="2"/>
    <x v="1"/>
    <x v="5"/>
    <n v="8436.1"/>
  </r>
  <r>
    <n v="212391"/>
    <x v="36"/>
    <n v="1474"/>
    <x v="2"/>
    <x v="1"/>
    <x v="6"/>
    <n v="9073.6"/>
  </r>
  <r>
    <n v="212391"/>
    <x v="36"/>
    <n v="1474"/>
    <x v="2"/>
    <x v="1"/>
    <x v="7"/>
    <n v="9675.7000000000007"/>
  </r>
  <r>
    <n v="212391"/>
    <x v="36"/>
    <n v="1474"/>
    <x v="2"/>
    <x v="1"/>
    <x v="8"/>
    <n v="10223.299999999999"/>
  </r>
  <r>
    <n v="212391"/>
    <x v="36"/>
    <n v="1474"/>
    <x v="2"/>
    <x v="1"/>
    <x v="9"/>
    <n v="11123.8"/>
  </r>
  <r>
    <n v="212391"/>
    <x v="36"/>
    <n v="1474"/>
    <x v="2"/>
    <x v="1"/>
    <x v="10"/>
    <n v="10937.8"/>
  </r>
  <r>
    <n v="213111"/>
    <x v="37"/>
    <n v="1381"/>
    <x v="2"/>
    <x v="1"/>
    <x v="0"/>
    <n v="119200"/>
  </r>
  <r>
    <n v="213111"/>
    <x v="37"/>
    <n v="1381"/>
    <x v="2"/>
    <x v="1"/>
    <x v="1"/>
    <n v="128700"/>
  </r>
  <r>
    <n v="213111"/>
    <x v="37"/>
    <n v="1381"/>
    <x v="2"/>
    <x v="1"/>
    <x v="2"/>
    <n v="131100"/>
  </r>
  <r>
    <n v="213111"/>
    <x v="37"/>
    <n v="1381"/>
    <x v="2"/>
    <x v="1"/>
    <x v="3"/>
    <n v="125500"/>
  </r>
  <r>
    <n v="213111"/>
    <x v="37"/>
    <n v="1381"/>
    <x v="2"/>
    <x v="1"/>
    <x v="4"/>
    <n v="64900"/>
  </r>
  <r>
    <n v="213111"/>
    <x v="37"/>
    <n v="1381"/>
    <x v="2"/>
    <x v="1"/>
    <x v="5"/>
    <n v="47100"/>
  </r>
  <r>
    <n v="213111"/>
    <x v="37"/>
    <n v="1381"/>
    <x v="2"/>
    <x v="1"/>
    <x v="6"/>
    <n v="67900"/>
  </r>
  <r>
    <n v="213111"/>
    <x v="37"/>
    <n v="1381"/>
    <x v="2"/>
    <x v="1"/>
    <x v="7"/>
    <n v="72900"/>
  </r>
  <r>
    <n v="213111"/>
    <x v="37"/>
    <n v="1381"/>
    <x v="2"/>
    <x v="1"/>
    <x v="8"/>
    <n v="75700"/>
  </r>
  <r>
    <n v="213111"/>
    <x v="37"/>
    <n v="1381"/>
    <x v="2"/>
    <x v="1"/>
    <x v="9"/>
    <n v="79600"/>
  </r>
  <r>
    <n v="213111"/>
    <x v="37"/>
    <n v="1381"/>
    <x v="2"/>
    <x v="1"/>
    <x v="10"/>
    <n v="81900"/>
  </r>
  <r>
    <n v="221112"/>
    <x v="38"/>
    <n v="4911"/>
    <x v="3"/>
    <x v="1"/>
    <x v="0"/>
    <n v="94713.3"/>
  </r>
  <r>
    <n v="221112"/>
    <x v="38"/>
    <n v="4911"/>
    <x v="3"/>
    <x v="1"/>
    <x v="1"/>
    <n v="96910.6"/>
  </r>
  <r>
    <n v="221112"/>
    <x v="38"/>
    <n v="4911"/>
    <x v="3"/>
    <x v="1"/>
    <x v="2"/>
    <n v="95712.3"/>
  </r>
  <r>
    <n v="221112"/>
    <x v="38"/>
    <n v="4911"/>
    <x v="3"/>
    <x v="1"/>
    <x v="3"/>
    <n v="100041.5"/>
  </r>
  <r>
    <n v="221112"/>
    <x v="38"/>
    <n v="4911"/>
    <x v="3"/>
    <x v="1"/>
    <x v="4"/>
    <n v="97420.4"/>
  </r>
  <r>
    <n v="221112"/>
    <x v="38"/>
    <n v="4911"/>
    <x v="3"/>
    <x v="1"/>
    <x v="5"/>
    <n v="96156.800000000003"/>
  </r>
  <r>
    <n v="221112"/>
    <x v="38"/>
    <n v="4911"/>
    <x v="3"/>
    <x v="1"/>
    <x v="6"/>
    <n v="97508.7"/>
  </r>
  <r>
    <n v="221112"/>
    <x v="38"/>
    <n v="4911"/>
    <x v="3"/>
    <x v="1"/>
    <x v="7"/>
    <n v="99838.1"/>
  </r>
  <r>
    <n v="221112"/>
    <x v="38"/>
    <n v="4911"/>
    <x v="3"/>
    <x v="1"/>
    <x v="8"/>
    <n v="103004.9"/>
  </r>
  <r>
    <n v="221112"/>
    <x v="38"/>
    <n v="4911"/>
    <x v="3"/>
    <x v="1"/>
    <x v="9"/>
    <n v="103680.7"/>
  </r>
  <r>
    <n v="221112"/>
    <x v="38"/>
    <n v="4911"/>
    <x v="3"/>
    <x v="1"/>
    <x v="10"/>
    <n v="103249.1"/>
  </r>
  <r>
    <n v="221113"/>
    <x v="39"/>
    <n v="4911"/>
    <x v="3"/>
    <x v="1"/>
    <x v="0"/>
    <n v="36694.9"/>
  </r>
  <r>
    <n v="221113"/>
    <x v="39"/>
    <n v="4911"/>
    <x v="3"/>
    <x v="1"/>
    <x v="1"/>
    <n v="32920"/>
  </r>
  <r>
    <n v="221113"/>
    <x v="39"/>
    <n v="4911"/>
    <x v="3"/>
    <x v="1"/>
    <x v="2"/>
    <n v="33651.199999999997"/>
  </r>
  <r>
    <n v="221113"/>
    <x v="39"/>
    <n v="4911"/>
    <x v="3"/>
    <x v="1"/>
    <x v="3"/>
    <n v="35112.400000000001"/>
  </r>
  <r>
    <n v="221113"/>
    <x v="39"/>
    <n v="4911"/>
    <x v="3"/>
    <x v="1"/>
    <x v="4"/>
    <n v="36451.699999999997"/>
  </r>
  <r>
    <n v="221113"/>
    <x v="39"/>
    <n v="4911"/>
    <x v="3"/>
    <x v="1"/>
    <x v="5"/>
    <n v="34827.4"/>
  </r>
  <r>
    <n v="221113"/>
    <x v="39"/>
    <n v="4911"/>
    <x v="3"/>
    <x v="1"/>
    <x v="6"/>
    <n v="34827.199999999997"/>
  </r>
  <r>
    <n v="221113"/>
    <x v="39"/>
    <n v="4911"/>
    <x v="3"/>
    <x v="1"/>
    <x v="7"/>
    <n v="34485.9"/>
  </r>
  <r>
    <n v="221113"/>
    <x v="39"/>
    <n v="4911"/>
    <x v="3"/>
    <x v="1"/>
    <x v="8"/>
    <n v="35206"/>
  </r>
  <r>
    <n v="221113"/>
    <x v="39"/>
    <n v="4911"/>
    <x v="3"/>
    <x v="1"/>
    <x v="9"/>
    <n v="35870.6"/>
  </r>
  <r>
    <n v="221113"/>
    <x v="39"/>
    <n v="4911"/>
    <x v="3"/>
    <x v="1"/>
    <x v="10"/>
    <n v="36432.6"/>
  </r>
  <r>
    <n v="221111"/>
    <x v="40"/>
    <n v="4911"/>
    <x v="3"/>
    <x v="1"/>
    <x v="0"/>
    <n v="4452.1000000000004"/>
  </r>
  <r>
    <n v="221111"/>
    <x v="40"/>
    <n v="4911"/>
    <x v="3"/>
    <x v="1"/>
    <x v="1"/>
    <n v="3486.2"/>
  </r>
  <r>
    <n v="221111"/>
    <x v="40"/>
    <n v="4911"/>
    <x v="3"/>
    <x v="1"/>
    <x v="2"/>
    <n v="3589.3"/>
  </r>
  <r>
    <n v="221111"/>
    <x v="40"/>
    <n v="4911"/>
    <x v="3"/>
    <x v="1"/>
    <x v="3"/>
    <n v="3625.6"/>
  </r>
  <r>
    <n v="221111"/>
    <x v="40"/>
    <n v="4911"/>
    <x v="3"/>
    <x v="1"/>
    <x v="4"/>
    <n v="3536.8"/>
  </r>
  <r>
    <n v="221111"/>
    <x v="40"/>
    <n v="4911"/>
    <x v="3"/>
    <x v="1"/>
    <x v="5"/>
    <n v="3717.9"/>
  </r>
  <r>
    <n v="221111"/>
    <x v="40"/>
    <n v="4911"/>
    <x v="3"/>
    <x v="1"/>
    <x v="6"/>
    <n v="3926.8"/>
  </r>
  <r>
    <n v="221111"/>
    <x v="40"/>
    <n v="4911"/>
    <x v="3"/>
    <x v="1"/>
    <x v="7"/>
    <n v="4404.6000000000004"/>
  </r>
  <r>
    <n v="221111"/>
    <x v="40"/>
    <n v="4911"/>
    <x v="3"/>
    <x v="1"/>
    <x v="8"/>
    <n v="4694.1000000000004"/>
  </r>
  <r>
    <n v="221111"/>
    <x v="40"/>
    <n v="4911"/>
    <x v="3"/>
    <x v="1"/>
    <x v="9"/>
    <n v="4911.1000000000004"/>
  </r>
  <r>
    <n v="221111"/>
    <x v="40"/>
    <n v="4911"/>
    <x v="3"/>
    <x v="1"/>
    <x v="10"/>
    <n v="5103.3"/>
  </r>
  <r>
    <n v="221115"/>
    <x v="41"/>
    <n v="4911"/>
    <x v="3"/>
    <x v="1"/>
    <x v="0"/>
    <n v="4942.3999999999996"/>
  </r>
  <r>
    <n v="221115"/>
    <x v="41"/>
    <n v="4911"/>
    <x v="3"/>
    <x v="1"/>
    <x v="1"/>
    <n v="5652.2"/>
  </r>
  <r>
    <n v="221115"/>
    <x v="41"/>
    <n v="4911"/>
    <x v="3"/>
    <x v="1"/>
    <x v="2"/>
    <n v="6784.6"/>
  </r>
  <r>
    <n v="221115"/>
    <x v="41"/>
    <n v="4911"/>
    <x v="3"/>
    <x v="1"/>
    <x v="3"/>
    <n v="7486.8"/>
  </r>
  <r>
    <n v="221115"/>
    <x v="41"/>
    <n v="4911"/>
    <x v="3"/>
    <x v="1"/>
    <x v="4"/>
    <n v="7876"/>
  </r>
  <r>
    <n v="221115"/>
    <x v="41"/>
    <n v="4911"/>
    <x v="3"/>
    <x v="1"/>
    <x v="5"/>
    <n v="9007.5"/>
  </r>
  <r>
    <n v="221115"/>
    <x v="41"/>
    <n v="4911"/>
    <x v="3"/>
    <x v="1"/>
    <x v="6"/>
    <n v="10007.299999999999"/>
  </r>
  <r>
    <n v="221115"/>
    <x v="41"/>
    <n v="4911"/>
    <x v="3"/>
    <x v="1"/>
    <x v="7"/>
    <n v="10617.7"/>
  </r>
  <r>
    <n v="221115"/>
    <x v="41"/>
    <n v="4911"/>
    <x v="3"/>
    <x v="1"/>
    <x v="8"/>
    <n v="11031.8"/>
  </r>
  <r>
    <n v="221115"/>
    <x v="41"/>
    <n v="4911"/>
    <x v="3"/>
    <x v="1"/>
    <x v="9"/>
    <n v="11197.3"/>
  </r>
  <r>
    <n v="221115"/>
    <x v="41"/>
    <n v="4911"/>
    <x v="3"/>
    <x v="1"/>
    <x v="10"/>
    <n v="11432.5"/>
  </r>
  <r>
    <n v="221114"/>
    <x v="42"/>
    <n v="4911"/>
    <x v="3"/>
    <x v="1"/>
    <x v="0"/>
    <n v="191.5"/>
  </r>
  <r>
    <n v="221114"/>
    <x v="42"/>
    <n v="4911"/>
    <x v="3"/>
    <x v="1"/>
    <x v="1"/>
    <n v="444.9"/>
  </r>
  <r>
    <n v="221114"/>
    <x v="42"/>
    <n v="4911"/>
    <x v="3"/>
    <x v="1"/>
    <x v="2"/>
    <n v="938.4"/>
  </r>
  <r>
    <n v="221114"/>
    <x v="42"/>
    <n v="4911"/>
    <x v="3"/>
    <x v="1"/>
    <x v="3"/>
    <n v="1860.4"/>
  </r>
  <r>
    <n v="221114"/>
    <x v="42"/>
    <n v="4911"/>
    <x v="3"/>
    <x v="1"/>
    <x v="4"/>
    <n v="2722.3"/>
  </r>
  <r>
    <n v="221114"/>
    <x v="42"/>
    <n v="4911"/>
    <x v="3"/>
    <x v="1"/>
    <x v="5"/>
    <n v="3225.2"/>
  </r>
  <r>
    <n v="221114"/>
    <x v="42"/>
    <n v="4911"/>
    <x v="3"/>
    <x v="1"/>
    <x v="6"/>
    <n v="5021.2"/>
  </r>
  <r>
    <n v="221114"/>
    <x v="42"/>
    <n v="4911"/>
    <x v="3"/>
    <x v="1"/>
    <x v="7"/>
    <n v="5547.9"/>
  </r>
  <r>
    <n v="221114"/>
    <x v="42"/>
    <n v="4911"/>
    <x v="3"/>
    <x v="1"/>
    <x v="8"/>
    <n v="5811.7"/>
  </r>
  <r>
    <n v="221114"/>
    <x v="42"/>
    <n v="4911"/>
    <x v="3"/>
    <x v="1"/>
    <x v="9"/>
    <n v="5998.4"/>
  </r>
  <r>
    <n v="221114"/>
    <x v="42"/>
    <n v="4911"/>
    <x v="3"/>
    <x v="1"/>
    <x v="10"/>
    <n v="7593.5"/>
  </r>
  <r>
    <n v="221121"/>
    <x v="43"/>
    <n v="4911"/>
    <x v="3"/>
    <x v="1"/>
    <x v="0"/>
    <n v="392376.4"/>
  </r>
  <r>
    <n v="221121"/>
    <x v="43"/>
    <n v="4911"/>
    <x v="3"/>
    <x v="1"/>
    <x v="1"/>
    <n v="386406"/>
  </r>
  <r>
    <n v="221121"/>
    <x v="43"/>
    <n v="4911"/>
    <x v="3"/>
    <x v="1"/>
    <x v="2"/>
    <n v="384350.1"/>
  </r>
  <r>
    <n v="221121"/>
    <x v="43"/>
    <n v="4911"/>
    <x v="3"/>
    <x v="1"/>
    <x v="3"/>
    <n v="406989.5"/>
  </r>
  <r>
    <n v="221121"/>
    <x v="43"/>
    <n v="4911"/>
    <x v="3"/>
    <x v="1"/>
    <x v="4"/>
    <n v="389076.9"/>
  </r>
  <r>
    <n v="221121"/>
    <x v="43"/>
    <n v="4911"/>
    <x v="3"/>
    <x v="1"/>
    <x v="5"/>
    <n v="380816.5"/>
  </r>
  <r>
    <n v="221121"/>
    <x v="43"/>
    <n v="4911"/>
    <x v="3"/>
    <x v="1"/>
    <x v="6"/>
    <n v="380643.6"/>
  </r>
  <r>
    <n v="221121"/>
    <x v="43"/>
    <n v="4911"/>
    <x v="3"/>
    <x v="1"/>
    <x v="7"/>
    <n v="388120.2"/>
  </r>
  <r>
    <n v="221121"/>
    <x v="43"/>
    <n v="4911"/>
    <x v="3"/>
    <x v="1"/>
    <x v="8"/>
    <n v="399876.1"/>
  </r>
  <r>
    <n v="221121"/>
    <x v="43"/>
    <n v="4911"/>
    <x v="3"/>
    <x v="1"/>
    <x v="9"/>
    <n v="403623.9"/>
  </r>
  <r>
    <n v="221121"/>
    <x v="43"/>
    <n v="4911"/>
    <x v="3"/>
    <x v="1"/>
    <x v="10"/>
    <n v="407513.59999999998"/>
  </r>
  <r>
    <n v="221210"/>
    <x v="44"/>
    <n v="4923"/>
    <x v="3"/>
    <x v="1"/>
    <x v="0"/>
    <n v="164581.1"/>
  </r>
  <r>
    <n v="221210"/>
    <x v="44"/>
    <n v="4923"/>
    <x v="3"/>
    <x v="1"/>
    <x v="1"/>
    <n v="135165.6"/>
  </r>
  <r>
    <n v="221210"/>
    <x v="44"/>
    <n v="4923"/>
    <x v="3"/>
    <x v="1"/>
    <x v="2"/>
    <n v="153819.29999999999"/>
  </r>
  <r>
    <n v="221210"/>
    <x v="44"/>
    <n v="4923"/>
    <x v="3"/>
    <x v="1"/>
    <x v="3"/>
    <n v="174796"/>
  </r>
  <r>
    <n v="221210"/>
    <x v="44"/>
    <n v="4923"/>
    <x v="3"/>
    <x v="1"/>
    <x v="4"/>
    <n v="136510.70000000001"/>
  </r>
  <r>
    <n v="221210"/>
    <x v="44"/>
    <n v="4923"/>
    <x v="3"/>
    <x v="1"/>
    <x v="5"/>
    <n v="148889.79999999999"/>
  </r>
  <r>
    <n v="221210"/>
    <x v="44"/>
    <n v="4923"/>
    <x v="3"/>
    <x v="1"/>
    <x v="6"/>
    <n v="166902.1"/>
  </r>
  <r>
    <n v="221210"/>
    <x v="44"/>
    <n v="4923"/>
    <x v="3"/>
    <x v="1"/>
    <x v="7"/>
    <n v="181616.3"/>
  </r>
  <r>
    <n v="221210"/>
    <x v="44"/>
    <n v="4923"/>
    <x v="3"/>
    <x v="1"/>
    <x v="8"/>
    <n v="196821.1"/>
  </r>
  <r>
    <n v="221210"/>
    <x v="44"/>
    <n v="4923"/>
    <x v="3"/>
    <x v="1"/>
    <x v="9"/>
    <n v="210726"/>
  </r>
  <r>
    <n v="221210"/>
    <x v="44"/>
    <n v="4923"/>
    <x v="3"/>
    <x v="1"/>
    <x v="10"/>
    <n v="216263.8"/>
  </r>
  <r>
    <n v="221310"/>
    <x v="45"/>
    <n v="4941"/>
    <x v="3"/>
    <x v="1"/>
    <x v="0"/>
    <n v="54767.5"/>
  </r>
  <r>
    <n v="221310"/>
    <x v="45"/>
    <n v="4941"/>
    <x v="3"/>
    <x v="1"/>
    <x v="1"/>
    <n v="55611.8"/>
  </r>
  <r>
    <n v="221310"/>
    <x v="45"/>
    <n v="4941"/>
    <x v="3"/>
    <x v="1"/>
    <x v="2"/>
    <n v="56594"/>
  </r>
  <r>
    <n v="221310"/>
    <x v="45"/>
    <n v="4941"/>
    <x v="3"/>
    <x v="1"/>
    <x v="3"/>
    <n v="57612.800000000003"/>
  </r>
  <r>
    <n v="221310"/>
    <x v="45"/>
    <n v="4941"/>
    <x v="3"/>
    <x v="1"/>
    <x v="4"/>
    <n v="58306.2"/>
  </r>
  <r>
    <n v="221310"/>
    <x v="45"/>
    <n v="4941"/>
    <x v="3"/>
    <x v="1"/>
    <x v="5"/>
    <n v="59179.199999999997"/>
  </r>
  <r>
    <n v="221310"/>
    <x v="45"/>
    <n v="4941"/>
    <x v="3"/>
    <x v="1"/>
    <x v="6"/>
    <n v="59830.2"/>
  </r>
  <r>
    <n v="221310"/>
    <x v="45"/>
    <n v="4941"/>
    <x v="3"/>
    <x v="1"/>
    <x v="7"/>
    <n v="60308.9"/>
  </r>
  <r>
    <n v="221310"/>
    <x v="45"/>
    <n v="4941"/>
    <x v="3"/>
    <x v="1"/>
    <x v="8"/>
    <n v="61334.1"/>
  </r>
  <r>
    <n v="221310"/>
    <x v="45"/>
    <n v="4941"/>
    <x v="3"/>
    <x v="1"/>
    <x v="9"/>
    <n v="62315.4"/>
  </r>
  <r>
    <n v="221310"/>
    <x v="45"/>
    <n v="4941"/>
    <x v="3"/>
    <x v="1"/>
    <x v="10"/>
    <n v="63187.9"/>
  </r>
  <r>
    <n v="221320"/>
    <x v="46"/>
    <n v="4952"/>
    <x v="3"/>
    <x v="1"/>
    <x v="0"/>
    <n v="39715.699999999997"/>
  </r>
  <r>
    <n v="221320"/>
    <x v="46"/>
    <n v="4952"/>
    <x v="3"/>
    <x v="1"/>
    <x v="1"/>
    <n v="40819.800000000003"/>
  </r>
  <r>
    <n v="221320"/>
    <x v="46"/>
    <n v="4952"/>
    <x v="3"/>
    <x v="1"/>
    <x v="2"/>
    <n v="41530.1"/>
  </r>
  <r>
    <n v="221320"/>
    <x v="46"/>
    <n v="4952"/>
    <x v="3"/>
    <x v="1"/>
    <x v="3"/>
    <n v="44568.9"/>
  </r>
  <r>
    <n v="221320"/>
    <x v="46"/>
    <n v="4952"/>
    <x v="3"/>
    <x v="1"/>
    <x v="4"/>
    <n v="44353.7"/>
  </r>
  <r>
    <n v="221320"/>
    <x v="46"/>
    <n v="4952"/>
    <x v="3"/>
    <x v="1"/>
    <x v="5"/>
    <n v="45938.5"/>
  </r>
  <r>
    <n v="221320"/>
    <x v="46"/>
    <n v="4952"/>
    <x v="3"/>
    <x v="1"/>
    <x v="6"/>
    <n v="45957.2"/>
  </r>
  <r>
    <n v="221320"/>
    <x v="46"/>
    <n v="4952"/>
    <x v="3"/>
    <x v="1"/>
    <x v="7"/>
    <n v="47496.4"/>
  </r>
  <r>
    <n v="221320"/>
    <x v="46"/>
    <n v="4952"/>
    <x v="3"/>
    <x v="1"/>
    <x v="8"/>
    <n v="50523.199999999997"/>
  </r>
  <r>
    <n v="221320"/>
    <x v="46"/>
    <n v="4952"/>
    <x v="3"/>
    <x v="1"/>
    <x v="9"/>
    <n v="52788.800000000003"/>
  </r>
  <r>
    <n v="221320"/>
    <x v="46"/>
    <n v="4952"/>
    <x v="3"/>
    <x v="1"/>
    <x v="10"/>
    <n v="54268.5"/>
  </r>
  <r>
    <n v="221330"/>
    <x v="47"/>
    <n v="4961"/>
    <x v="3"/>
    <x v="1"/>
    <x v="0"/>
    <n v="1321.2"/>
  </r>
  <r>
    <n v="221330"/>
    <x v="47"/>
    <n v="4961"/>
    <x v="3"/>
    <x v="1"/>
    <x v="1"/>
    <n v="1519.6"/>
  </r>
  <r>
    <n v="221330"/>
    <x v="47"/>
    <n v="4961"/>
    <x v="3"/>
    <x v="1"/>
    <x v="2"/>
    <n v="1447.1"/>
  </r>
  <r>
    <n v="221330"/>
    <x v="47"/>
    <n v="4961"/>
    <x v="3"/>
    <x v="1"/>
    <x v="3"/>
    <n v="1465.5"/>
  </r>
  <r>
    <n v="221330"/>
    <x v="47"/>
    <n v="4961"/>
    <x v="3"/>
    <x v="1"/>
    <x v="4"/>
    <n v="1490.5"/>
  </r>
  <r>
    <n v="221330"/>
    <x v="47"/>
    <n v="4961"/>
    <x v="3"/>
    <x v="1"/>
    <x v="5"/>
    <n v="1523.2"/>
  </r>
  <r>
    <n v="221330"/>
    <x v="47"/>
    <n v="4961"/>
    <x v="3"/>
    <x v="1"/>
    <x v="6"/>
    <n v="1555.2"/>
  </r>
  <r>
    <n v="221330"/>
    <x v="47"/>
    <n v="4961"/>
    <x v="3"/>
    <x v="1"/>
    <x v="7"/>
    <n v="1584.7"/>
  </r>
  <r>
    <n v="221330"/>
    <x v="47"/>
    <n v="4961"/>
    <x v="3"/>
    <x v="1"/>
    <x v="8"/>
    <n v="1629.1"/>
  </r>
  <r>
    <n v="221330"/>
    <x v="47"/>
    <n v="4961"/>
    <x v="3"/>
    <x v="1"/>
    <x v="9"/>
    <n v="1663.3"/>
  </r>
  <r>
    <n v="221330"/>
    <x v="47"/>
    <n v="4961"/>
    <x v="3"/>
    <x v="1"/>
    <x v="10"/>
    <n v="1704.9"/>
  </r>
  <r>
    <n v="236115"/>
    <x v="48"/>
    <n v="1521"/>
    <x v="4"/>
    <x v="2"/>
    <x v="0"/>
    <n v="52417.7"/>
  </r>
  <r>
    <n v="236115"/>
    <x v="48"/>
    <n v="1521"/>
    <x v="4"/>
    <x v="2"/>
    <x v="1"/>
    <n v="57646.6"/>
  </r>
  <r>
    <n v="236115"/>
    <x v="48"/>
    <n v="1521"/>
    <x v="4"/>
    <x v="2"/>
    <x v="2"/>
    <n v="65077.599999999999"/>
  </r>
  <r>
    <n v="236115"/>
    <x v="48"/>
    <n v="1521"/>
    <x v="4"/>
    <x v="2"/>
    <x v="3"/>
    <n v="70892.5"/>
  </r>
  <r>
    <n v="236115"/>
    <x v="48"/>
    <n v="1521"/>
    <x v="4"/>
    <x v="2"/>
    <x v="4"/>
    <n v="81031.100000000006"/>
  </r>
  <r>
    <n v="236115"/>
    <x v="48"/>
    <n v="1521"/>
    <x v="4"/>
    <x v="2"/>
    <x v="5"/>
    <n v="87227.7"/>
  </r>
  <r>
    <n v="236115"/>
    <x v="48"/>
    <n v="1521"/>
    <x v="4"/>
    <x v="2"/>
    <x v="6"/>
    <n v="92341.6"/>
  </r>
  <r>
    <n v="236115"/>
    <x v="48"/>
    <n v="1521"/>
    <x v="4"/>
    <x v="2"/>
    <x v="7"/>
    <n v="94727.6"/>
  </r>
  <r>
    <n v="236115"/>
    <x v="48"/>
    <n v="1521"/>
    <x v="4"/>
    <x v="2"/>
    <x v="8"/>
    <n v="100190"/>
  </r>
  <r>
    <n v="236115"/>
    <x v="48"/>
    <n v="1521"/>
    <x v="4"/>
    <x v="2"/>
    <x v="9"/>
    <n v="106254.6"/>
  </r>
  <r>
    <n v="236115"/>
    <x v="48"/>
    <n v="1521"/>
    <x v="4"/>
    <x v="2"/>
    <x v="10"/>
    <n v="112081.60000000001"/>
  </r>
  <r>
    <n v="236116"/>
    <x v="49"/>
    <n v="1522"/>
    <x v="4"/>
    <x v="2"/>
    <x v="0"/>
    <n v="23085.1"/>
  </r>
  <r>
    <n v="236116"/>
    <x v="49"/>
    <n v="1522"/>
    <x v="4"/>
    <x v="2"/>
    <x v="1"/>
    <n v="22687.1"/>
  </r>
  <r>
    <n v="236116"/>
    <x v="49"/>
    <n v="1522"/>
    <x v="4"/>
    <x v="2"/>
    <x v="2"/>
    <n v="29211.8"/>
  </r>
  <r>
    <n v="236116"/>
    <x v="49"/>
    <n v="1522"/>
    <x v="4"/>
    <x v="2"/>
    <x v="3"/>
    <n v="32936.199999999997"/>
  </r>
  <r>
    <n v="236116"/>
    <x v="49"/>
    <n v="1522"/>
    <x v="4"/>
    <x v="2"/>
    <x v="4"/>
    <n v="36319.800000000003"/>
  </r>
  <r>
    <n v="236116"/>
    <x v="49"/>
    <n v="1522"/>
    <x v="4"/>
    <x v="2"/>
    <x v="5"/>
    <n v="38697"/>
  </r>
  <r>
    <n v="236116"/>
    <x v="49"/>
    <n v="1522"/>
    <x v="4"/>
    <x v="2"/>
    <x v="6"/>
    <n v="39579.199999999997"/>
  </r>
  <r>
    <n v="236116"/>
    <x v="49"/>
    <n v="1522"/>
    <x v="4"/>
    <x v="2"/>
    <x v="7"/>
    <n v="40211"/>
  </r>
  <r>
    <n v="236116"/>
    <x v="49"/>
    <n v="1522"/>
    <x v="4"/>
    <x v="2"/>
    <x v="8"/>
    <n v="41107.9"/>
  </r>
  <r>
    <n v="236116"/>
    <x v="49"/>
    <n v="1522"/>
    <x v="4"/>
    <x v="2"/>
    <x v="9"/>
    <n v="42280"/>
  </r>
  <r>
    <n v="236116"/>
    <x v="49"/>
    <n v="1522"/>
    <x v="4"/>
    <x v="2"/>
    <x v="10"/>
    <n v="43677.599999999999"/>
  </r>
  <r>
    <n v="236117"/>
    <x v="50"/>
    <n v="1531"/>
    <x v="4"/>
    <x v="2"/>
    <x v="0"/>
    <n v="80789"/>
  </r>
  <r>
    <n v="236117"/>
    <x v="50"/>
    <n v="1531"/>
    <x v="4"/>
    <x v="2"/>
    <x v="1"/>
    <n v="85613.8"/>
  </r>
  <r>
    <n v="236117"/>
    <x v="50"/>
    <n v="1531"/>
    <x v="4"/>
    <x v="2"/>
    <x v="2"/>
    <n v="100427"/>
  </r>
  <r>
    <n v="236117"/>
    <x v="50"/>
    <n v="1531"/>
    <x v="4"/>
    <x v="2"/>
    <x v="3"/>
    <n v="112432.7"/>
  </r>
  <r>
    <n v="236117"/>
    <x v="50"/>
    <n v="1531"/>
    <x v="4"/>
    <x v="2"/>
    <x v="4"/>
    <n v="131194.70000000001"/>
  </r>
  <r>
    <n v="236117"/>
    <x v="50"/>
    <n v="1531"/>
    <x v="4"/>
    <x v="2"/>
    <x v="5"/>
    <n v="143604.5"/>
  </r>
  <r>
    <n v="236117"/>
    <x v="50"/>
    <n v="1531"/>
    <x v="4"/>
    <x v="2"/>
    <x v="6"/>
    <n v="161112.9"/>
  </r>
  <r>
    <n v="236117"/>
    <x v="50"/>
    <n v="1531"/>
    <x v="4"/>
    <x v="2"/>
    <x v="7"/>
    <n v="171810.6"/>
  </r>
  <r>
    <n v="236117"/>
    <x v="50"/>
    <n v="1531"/>
    <x v="4"/>
    <x v="2"/>
    <x v="8"/>
    <n v="182906.2"/>
  </r>
  <r>
    <n v="236117"/>
    <x v="50"/>
    <n v="1531"/>
    <x v="4"/>
    <x v="2"/>
    <x v="9"/>
    <n v="194741.4"/>
  </r>
  <r>
    <n v="236117"/>
    <x v="50"/>
    <n v="1531"/>
    <x v="4"/>
    <x v="2"/>
    <x v="10"/>
    <n v="206623.9"/>
  </r>
  <r>
    <n v="236118"/>
    <x v="51"/>
    <n v="1521"/>
    <x v="4"/>
    <x v="2"/>
    <x v="0"/>
    <n v="61135.199999999997"/>
  </r>
  <r>
    <n v="236118"/>
    <x v="51"/>
    <n v="1521"/>
    <x v="4"/>
    <x v="2"/>
    <x v="1"/>
    <n v="67765.899999999994"/>
  </r>
  <r>
    <n v="236118"/>
    <x v="51"/>
    <n v="1521"/>
    <x v="4"/>
    <x v="2"/>
    <x v="2"/>
    <n v="68868.7"/>
  </r>
  <r>
    <n v="236118"/>
    <x v="51"/>
    <n v="1521"/>
    <x v="4"/>
    <x v="2"/>
    <x v="3"/>
    <n v="70652.2"/>
  </r>
  <r>
    <n v="236118"/>
    <x v="51"/>
    <n v="1521"/>
    <x v="4"/>
    <x v="2"/>
    <x v="4"/>
    <n v="71098.600000000006"/>
  </r>
  <r>
    <n v="236118"/>
    <x v="51"/>
    <n v="1521"/>
    <x v="4"/>
    <x v="2"/>
    <x v="5"/>
    <n v="74940.399999999994"/>
  </r>
  <r>
    <n v="236118"/>
    <x v="51"/>
    <n v="1521"/>
    <x v="4"/>
    <x v="2"/>
    <x v="6"/>
    <n v="75855.8"/>
  </r>
  <r>
    <n v="236118"/>
    <x v="51"/>
    <n v="1521"/>
    <x v="4"/>
    <x v="2"/>
    <x v="7"/>
    <n v="77456.800000000003"/>
  </r>
  <r>
    <n v="236118"/>
    <x v="51"/>
    <n v="1521"/>
    <x v="4"/>
    <x v="2"/>
    <x v="8"/>
    <n v="78235.899999999994"/>
  </r>
  <r>
    <n v="236118"/>
    <x v="51"/>
    <n v="1521"/>
    <x v="4"/>
    <x v="2"/>
    <x v="9"/>
    <n v="79171"/>
  </r>
  <r>
    <n v="236118"/>
    <x v="51"/>
    <n v="1521"/>
    <x v="4"/>
    <x v="2"/>
    <x v="10"/>
    <n v="79893.2"/>
  </r>
  <r>
    <n v="236210"/>
    <x v="52"/>
    <n v="1531"/>
    <x v="4"/>
    <x v="2"/>
    <x v="0"/>
    <n v="24006.400000000001"/>
  </r>
  <r>
    <n v="236210"/>
    <x v="52"/>
    <n v="1531"/>
    <x v="4"/>
    <x v="2"/>
    <x v="1"/>
    <n v="27898.5"/>
  </r>
  <r>
    <n v="236210"/>
    <x v="52"/>
    <n v="1531"/>
    <x v="4"/>
    <x v="2"/>
    <x v="2"/>
    <n v="29938.1"/>
  </r>
  <r>
    <n v="236210"/>
    <x v="52"/>
    <n v="1531"/>
    <x v="4"/>
    <x v="2"/>
    <x v="3"/>
    <n v="34163.4"/>
  </r>
  <r>
    <n v="236210"/>
    <x v="52"/>
    <n v="1531"/>
    <x v="4"/>
    <x v="2"/>
    <x v="4"/>
    <n v="43205.7"/>
  </r>
  <r>
    <n v="236210"/>
    <x v="52"/>
    <n v="1531"/>
    <x v="4"/>
    <x v="2"/>
    <x v="5"/>
    <n v="41956.4"/>
  </r>
  <r>
    <n v="236210"/>
    <x v="52"/>
    <n v="1531"/>
    <x v="4"/>
    <x v="2"/>
    <x v="6"/>
    <n v="44073.8"/>
  </r>
  <r>
    <n v="236210"/>
    <x v="52"/>
    <n v="1531"/>
    <x v="4"/>
    <x v="2"/>
    <x v="7"/>
    <n v="45085.1"/>
  </r>
  <r>
    <n v="236210"/>
    <x v="52"/>
    <n v="1531"/>
    <x v="4"/>
    <x v="2"/>
    <x v="8"/>
    <n v="47506.8"/>
  </r>
  <r>
    <n v="236210"/>
    <x v="52"/>
    <n v="1531"/>
    <x v="4"/>
    <x v="2"/>
    <x v="9"/>
    <n v="49841.5"/>
  </r>
  <r>
    <n v="236210"/>
    <x v="52"/>
    <n v="1531"/>
    <x v="4"/>
    <x v="2"/>
    <x v="10"/>
    <n v="52471.1"/>
  </r>
  <r>
    <n v="236220"/>
    <x v="53"/>
    <n v="1522"/>
    <x v="4"/>
    <x v="2"/>
    <x v="0"/>
    <n v="111639.1"/>
  </r>
  <r>
    <n v="236220"/>
    <x v="53"/>
    <n v="1522"/>
    <x v="4"/>
    <x v="2"/>
    <x v="1"/>
    <n v="117532.1"/>
  </r>
  <r>
    <n v="236220"/>
    <x v="53"/>
    <n v="1522"/>
    <x v="4"/>
    <x v="2"/>
    <x v="2"/>
    <n v="124357.6"/>
  </r>
  <r>
    <n v="236220"/>
    <x v="53"/>
    <n v="1522"/>
    <x v="4"/>
    <x v="2"/>
    <x v="3"/>
    <n v="145879.5"/>
  </r>
  <r>
    <n v="236220"/>
    <x v="53"/>
    <n v="1522"/>
    <x v="4"/>
    <x v="2"/>
    <x v="4"/>
    <n v="166046.9"/>
  </r>
  <r>
    <n v="236220"/>
    <x v="53"/>
    <n v="1522"/>
    <x v="4"/>
    <x v="2"/>
    <x v="5"/>
    <n v="169762.1"/>
  </r>
  <r>
    <n v="236220"/>
    <x v="53"/>
    <n v="1522"/>
    <x v="4"/>
    <x v="2"/>
    <x v="6"/>
    <n v="171587.20000000001"/>
  </r>
  <r>
    <n v="236220"/>
    <x v="53"/>
    <n v="1522"/>
    <x v="4"/>
    <x v="2"/>
    <x v="7"/>
    <n v="173491.1"/>
  </r>
  <r>
    <n v="236220"/>
    <x v="53"/>
    <n v="1522"/>
    <x v="4"/>
    <x v="2"/>
    <x v="8"/>
    <n v="179466.2"/>
  </r>
  <r>
    <n v="236220"/>
    <x v="53"/>
    <n v="1522"/>
    <x v="4"/>
    <x v="2"/>
    <x v="9"/>
    <n v="187081.1"/>
  </r>
  <r>
    <n v="236220"/>
    <x v="53"/>
    <n v="1522"/>
    <x v="4"/>
    <x v="2"/>
    <x v="10"/>
    <n v="192080.2"/>
  </r>
  <r>
    <n v="236220"/>
    <x v="54"/>
    <n v="1522"/>
    <x v="4"/>
    <x v="2"/>
    <x v="0"/>
    <n v="122407.3"/>
  </r>
  <r>
    <n v="236220"/>
    <x v="54"/>
    <n v="1522"/>
    <x v="4"/>
    <x v="2"/>
    <x v="1"/>
    <n v="121083.2"/>
  </r>
  <r>
    <n v="236220"/>
    <x v="54"/>
    <n v="1522"/>
    <x v="4"/>
    <x v="2"/>
    <x v="2"/>
    <n v="114092.5"/>
  </r>
  <r>
    <n v="236220"/>
    <x v="54"/>
    <n v="1522"/>
    <x v="4"/>
    <x v="2"/>
    <x v="3"/>
    <n v="114172.1"/>
  </r>
  <r>
    <n v="236220"/>
    <x v="54"/>
    <n v="1522"/>
    <x v="4"/>
    <x v="2"/>
    <x v="4"/>
    <n v="119542.3"/>
  </r>
  <r>
    <n v="236220"/>
    <x v="54"/>
    <n v="1522"/>
    <x v="4"/>
    <x v="2"/>
    <x v="5"/>
    <n v="124201.3"/>
  </r>
  <r>
    <n v="236220"/>
    <x v="54"/>
    <n v="1522"/>
    <x v="4"/>
    <x v="2"/>
    <x v="6"/>
    <n v="126809.5"/>
  </r>
  <r>
    <n v="236220"/>
    <x v="54"/>
    <n v="1522"/>
    <x v="4"/>
    <x v="2"/>
    <x v="7"/>
    <n v="129218.9"/>
  </r>
  <r>
    <n v="236220"/>
    <x v="54"/>
    <n v="1522"/>
    <x v="4"/>
    <x v="2"/>
    <x v="8"/>
    <n v="131157.20000000001"/>
  </r>
  <r>
    <n v="236220"/>
    <x v="54"/>
    <n v="1522"/>
    <x v="4"/>
    <x v="2"/>
    <x v="9"/>
    <n v="132337.60000000001"/>
  </r>
  <r>
    <n v="236220"/>
    <x v="54"/>
    <n v="1522"/>
    <x v="4"/>
    <x v="2"/>
    <x v="10"/>
    <n v="133263.9"/>
  </r>
  <r>
    <n v="237110"/>
    <x v="55"/>
    <n v="1623"/>
    <x v="4"/>
    <x v="2"/>
    <x v="0"/>
    <n v="40465.800000000003"/>
  </r>
  <r>
    <n v="237110"/>
    <x v="55"/>
    <n v="1623"/>
    <x v="4"/>
    <x v="2"/>
    <x v="1"/>
    <n v="42288.2"/>
  </r>
  <r>
    <n v="237110"/>
    <x v="55"/>
    <n v="1623"/>
    <x v="4"/>
    <x v="2"/>
    <x v="2"/>
    <n v="41381.4"/>
  </r>
  <r>
    <n v="237110"/>
    <x v="55"/>
    <n v="1623"/>
    <x v="4"/>
    <x v="2"/>
    <x v="3"/>
    <n v="42720.800000000003"/>
  </r>
  <r>
    <n v="237110"/>
    <x v="55"/>
    <n v="1623"/>
    <x v="4"/>
    <x v="2"/>
    <x v="4"/>
    <n v="43708.1"/>
  </r>
  <r>
    <n v="237110"/>
    <x v="55"/>
    <n v="1623"/>
    <x v="4"/>
    <x v="2"/>
    <x v="5"/>
    <n v="45216.3"/>
  </r>
  <r>
    <n v="237110"/>
    <x v="55"/>
    <n v="1623"/>
    <x v="4"/>
    <x v="2"/>
    <x v="6"/>
    <n v="46731.7"/>
  </r>
  <r>
    <n v="237110"/>
    <x v="55"/>
    <n v="1623"/>
    <x v="4"/>
    <x v="2"/>
    <x v="7"/>
    <n v="48223.7"/>
  </r>
  <r>
    <n v="237110"/>
    <x v="55"/>
    <n v="1623"/>
    <x v="4"/>
    <x v="2"/>
    <x v="8"/>
    <n v="48896.4"/>
  </r>
  <r>
    <n v="237110"/>
    <x v="55"/>
    <n v="1623"/>
    <x v="4"/>
    <x v="2"/>
    <x v="9"/>
    <n v="49455.9"/>
  </r>
  <r>
    <n v="237110"/>
    <x v="55"/>
    <n v="1623"/>
    <x v="4"/>
    <x v="2"/>
    <x v="10"/>
    <n v="50125.4"/>
  </r>
  <r>
    <n v="237120"/>
    <x v="56"/>
    <n v="1389"/>
    <x v="2"/>
    <x v="1"/>
    <x v="0"/>
    <n v="52053.5"/>
  </r>
  <r>
    <n v="237120"/>
    <x v="56"/>
    <n v="1389"/>
    <x v="2"/>
    <x v="1"/>
    <x v="1"/>
    <n v="43714.1"/>
  </r>
  <r>
    <n v="237120"/>
    <x v="56"/>
    <n v="1389"/>
    <x v="2"/>
    <x v="1"/>
    <x v="2"/>
    <n v="49386.8"/>
  </r>
  <r>
    <n v="237120"/>
    <x v="56"/>
    <n v="1389"/>
    <x v="2"/>
    <x v="1"/>
    <x v="3"/>
    <n v="51724.7"/>
  </r>
  <r>
    <n v="237120"/>
    <x v="56"/>
    <n v="1389"/>
    <x v="2"/>
    <x v="1"/>
    <x v="4"/>
    <n v="43798.6"/>
  </r>
  <r>
    <n v="237120"/>
    <x v="56"/>
    <n v="1389"/>
    <x v="2"/>
    <x v="1"/>
    <x v="5"/>
    <n v="38807.699999999997"/>
  </r>
  <r>
    <n v="237120"/>
    <x v="56"/>
    <n v="1389"/>
    <x v="2"/>
    <x v="1"/>
    <x v="6"/>
    <n v="42248"/>
  </r>
  <r>
    <n v="237120"/>
    <x v="56"/>
    <n v="1389"/>
    <x v="2"/>
    <x v="1"/>
    <x v="7"/>
    <n v="46053.8"/>
  </r>
  <r>
    <n v="237120"/>
    <x v="56"/>
    <n v="1389"/>
    <x v="2"/>
    <x v="1"/>
    <x v="8"/>
    <n v="46150.7"/>
  </r>
  <r>
    <n v="237120"/>
    <x v="56"/>
    <n v="1389"/>
    <x v="2"/>
    <x v="1"/>
    <x v="9"/>
    <n v="48595.199999999997"/>
  </r>
  <r>
    <n v="237120"/>
    <x v="56"/>
    <n v="1389"/>
    <x v="2"/>
    <x v="1"/>
    <x v="10"/>
    <n v="51132.9"/>
  </r>
  <r>
    <n v="237130"/>
    <x v="57"/>
    <n v="1623"/>
    <x v="4"/>
    <x v="2"/>
    <x v="0"/>
    <n v="40258"/>
  </r>
  <r>
    <n v="237130"/>
    <x v="57"/>
    <n v="1623"/>
    <x v="4"/>
    <x v="2"/>
    <x v="1"/>
    <n v="47174.7"/>
  </r>
  <r>
    <n v="237130"/>
    <x v="57"/>
    <n v="1623"/>
    <x v="4"/>
    <x v="2"/>
    <x v="2"/>
    <n v="46510.6"/>
  </r>
  <r>
    <n v="237130"/>
    <x v="57"/>
    <n v="1623"/>
    <x v="4"/>
    <x v="2"/>
    <x v="3"/>
    <n v="46961.5"/>
  </r>
  <r>
    <n v="237130"/>
    <x v="57"/>
    <n v="1623"/>
    <x v="4"/>
    <x v="2"/>
    <x v="4"/>
    <n v="45670.6"/>
  </r>
  <r>
    <n v="237130"/>
    <x v="57"/>
    <n v="1623"/>
    <x v="4"/>
    <x v="2"/>
    <x v="5"/>
    <n v="45423.4"/>
  </r>
  <r>
    <n v="237130"/>
    <x v="57"/>
    <n v="1623"/>
    <x v="4"/>
    <x v="2"/>
    <x v="6"/>
    <n v="46209.9"/>
  </r>
  <r>
    <n v="237130"/>
    <x v="57"/>
    <n v="1623"/>
    <x v="4"/>
    <x v="2"/>
    <x v="7"/>
    <n v="50732.6"/>
  </r>
  <r>
    <n v="237130"/>
    <x v="57"/>
    <n v="1623"/>
    <x v="4"/>
    <x v="2"/>
    <x v="8"/>
    <n v="55058.6"/>
  </r>
  <r>
    <n v="237130"/>
    <x v="57"/>
    <n v="1623"/>
    <x v="4"/>
    <x v="2"/>
    <x v="9"/>
    <n v="57481.2"/>
  </r>
  <r>
    <n v="237130"/>
    <x v="57"/>
    <n v="1623"/>
    <x v="4"/>
    <x v="2"/>
    <x v="10"/>
    <n v="58515.8"/>
  </r>
  <r>
    <n v="237210"/>
    <x v="58"/>
    <n v="6552"/>
    <x v="4"/>
    <x v="2"/>
    <x v="0"/>
    <n v="10977.3"/>
  </r>
  <r>
    <n v="237210"/>
    <x v="58"/>
    <n v="6552"/>
    <x v="4"/>
    <x v="2"/>
    <x v="1"/>
    <n v="9661.1"/>
  </r>
  <r>
    <n v="237210"/>
    <x v="58"/>
    <n v="6552"/>
    <x v="4"/>
    <x v="2"/>
    <x v="2"/>
    <n v="9391.5"/>
  </r>
  <r>
    <n v="237210"/>
    <x v="58"/>
    <n v="6552"/>
    <x v="4"/>
    <x v="2"/>
    <x v="3"/>
    <n v="9033.7000000000007"/>
  </r>
  <r>
    <n v="237210"/>
    <x v="58"/>
    <n v="6552"/>
    <x v="4"/>
    <x v="2"/>
    <x v="4"/>
    <n v="8954.2999999999993"/>
  </r>
  <r>
    <n v="237210"/>
    <x v="58"/>
    <n v="6552"/>
    <x v="4"/>
    <x v="2"/>
    <x v="5"/>
    <n v="8625.9"/>
  </r>
  <r>
    <n v="237210"/>
    <x v="58"/>
    <n v="6552"/>
    <x v="4"/>
    <x v="2"/>
    <x v="6"/>
    <n v="8603.4"/>
  </r>
  <r>
    <n v="237210"/>
    <x v="58"/>
    <n v="6552"/>
    <x v="4"/>
    <x v="2"/>
    <x v="7"/>
    <n v="8532.7999999999993"/>
  </r>
  <r>
    <n v="237210"/>
    <x v="58"/>
    <n v="6552"/>
    <x v="4"/>
    <x v="2"/>
    <x v="8"/>
    <n v="8530.1"/>
  </r>
  <r>
    <n v="237210"/>
    <x v="58"/>
    <n v="6552"/>
    <x v="4"/>
    <x v="2"/>
    <x v="9"/>
    <n v="8381.5"/>
  </r>
  <r>
    <n v="237210"/>
    <x v="58"/>
    <n v="6552"/>
    <x v="4"/>
    <x v="2"/>
    <x v="10"/>
    <n v="8245.4"/>
  </r>
  <r>
    <n v="237310"/>
    <x v="59"/>
    <n v="1611"/>
    <x v="4"/>
    <x v="2"/>
    <x v="0"/>
    <n v="103940.4"/>
  </r>
  <r>
    <n v="237310"/>
    <x v="59"/>
    <n v="1611"/>
    <x v="4"/>
    <x v="2"/>
    <x v="1"/>
    <n v="102743.1"/>
  </r>
  <r>
    <n v="237310"/>
    <x v="59"/>
    <n v="1611"/>
    <x v="4"/>
    <x v="2"/>
    <x v="2"/>
    <n v="102004.8"/>
  </r>
  <r>
    <n v="237310"/>
    <x v="59"/>
    <n v="1611"/>
    <x v="4"/>
    <x v="2"/>
    <x v="3"/>
    <n v="102519.3"/>
  </r>
  <r>
    <n v="237310"/>
    <x v="59"/>
    <n v="1611"/>
    <x v="4"/>
    <x v="2"/>
    <x v="4"/>
    <n v="104880.9"/>
  </r>
  <r>
    <n v="237310"/>
    <x v="59"/>
    <n v="1611"/>
    <x v="4"/>
    <x v="2"/>
    <x v="5"/>
    <n v="106975.7"/>
  </r>
  <r>
    <n v="237310"/>
    <x v="59"/>
    <n v="1611"/>
    <x v="4"/>
    <x v="2"/>
    <x v="6"/>
    <n v="109329.2"/>
  </r>
  <r>
    <n v="237310"/>
    <x v="59"/>
    <n v="1611"/>
    <x v="4"/>
    <x v="2"/>
    <x v="7"/>
    <n v="112827.7"/>
  </r>
  <r>
    <n v="237310"/>
    <x v="59"/>
    <n v="1611"/>
    <x v="4"/>
    <x v="2"/>
    <x v="8"/>
    <n v="116325.4"/>
  </r>
  <r>
    <n v="237310"/>
    <x v="59"/>
    <n v="1611"/>
    <x v="4"/>
    <x v="2"/>
    <x v="9"/>
    <n v="119117.2"/>
  </r>
  <r>
    <n v="237310"/>
    <x v="59"/>
    <n v="1611"/>
    <x v="4"/>
    <x v="2"/>
    <x v="10"/>
    <n v="121142.2"/>
  </r>
  <r>
    <n v="237990"/>
    <x v="60"/>
    <n v="1622"/>
    <x v="4"/>
    <x v="2"/>
    <x v="0"/>
    <n v="17588.2"/>
  </r>
  <r>
    <n v="237990"/>
    <x v="60"/>
    <n v="1622"/>
    <x v="4"/>
    <x v="2"/>
    <x v="1"/>
    <n v="17511.3"/>
  </r>
  <r>
    <n v="237990"/>
    <x v="60"/>
    <n v="1622"/>
    <x v="4"/>
    <x v="2"/>
    <x v="2"/>
    <n v="17958.900000000001"/>
  </r>
  <r>
    <n v="237990"/>
    <x v="60"/>
    <n v="1622"/>
    <x v="4"/>
    <x v="2"/>
    <x v="3"/>
    <n v="17670.900000000001"/>
  </r>
  <r>
    <n v="237990"/>
    <x v="60"/>
    <n v="1622"/>
    <x v="4"/>
    <x v="2"/>
    <x v="4"/>
    <n v="17265.900000000001"/>
  </r>
  <r>
    <n v="237990"/>
    <x v="60"/>
    <n v="1622"/>
    <x v="4"/>
    <x v="2"/>
    <x v="5"/>
    <n v="17720.3"/>
  </r>
  <r>
    <n v="237990"/>
    <x v="60"/>
    <n v="1622"/>
    <x v="4"/>
    <x v="2"/>
    <x v="6"/>
    <n v="18203.400000000001"/>
  </r>
  <r>
    <n v="237990"/>
    <x v="60"/>
    <n v="1622"/>
    <x v="4"/>
    <x v="2"/>
    <x v="7"/>
    <n v="18664.900000000001"/>
  </r>
  <r>
    <n v="237990"/>
    <x v="60"/>
    <n v="1622"/>
    <x v="4"/>
    <x v="2"/>
    <x v="8"/>
    <n v="19100.3"/>
  </r>
  <r>
    <n v="237990"/>
    <x v="60"/>
    <n v="1622"/>
    <x v="4"/>
    <x v="2"/>
    <x v="9"/>
    <n v="19558.2"/>
  </r>
  <r>
    <n v="237990"/>
    <x v="60"/>
    <n v="1622"/>
    <x v="4"/>
    <x v="2"/>
    <x v="10"/>
    <n v="20074.3"/>
  </r>
  <r>
    <n v="237990"/>
    <x v="61"/>
    <n v="1622"/>
    <x v="4"/>
    <x v="2"/>
    <x v="0"/>
    <n v="23806"/>
  </r>
  <r>
    <n v="237990"/>
    <x v="61"/>
    <n v="1622"/>
    <x v="4"/>
    <x v="2"/>
    <x v="1"/>
    <n v="27271.3"/>
  </r>
  <r>
    <n v="237990"/>
    <x v="61"/>
    <n v="1622"/>
    <x v="4"/>
    <x v="2"/>
    <x v="2"/>
    <n v="26270.3"/>
  </r>
  <r>
    <n v="237990"/>
    <x v="61"/>
    <n v="1622"/>
    <x v="4"/>
    <x v="2"/>
    <x v="3"/>
    <n v="27944.400000000001"/>
  </r>
  <r>
    <n v="237990"/>
    <x v="61"/>
    <n v="1622"/>
    <x v="4"/>
    <x v="2"/>
    <x v="4"/>
    <n v="26740.9"/>
  </r>
  <r>
    <n v="237990"/>
    <x v="61"/>
    <n v="1622"/>
    <x v="4"/>
    <x v="2"/>
    <x v="5"/>
    <n v="27435.5"/>
  </r>
  <r>
    <n v="237990"/>
    <x v="61"/>
    <n v="1622"/>
    <x v="4"/>
    <x v="2"/>
    <x v="6"/>
    <n v="28368.3"/>
  </r>
  <r>
    <n v="237990"/>
    <x v="61"/>
    <n v="1622"/>
    <x v="4"/>
    <x v="2"/>
    <x v="7"/>
    <n v="29077.5"/>
  </r>
  <r>
    <n v="237990"/>
    <x v="61"/>
    <n v="1622"/>
    <x v="4"/>
    <x v="2"/>
    <x v="8"/>
    <n v="30008"/>
  </r>
  <r>
    <n v="237990"/>
    <x v="61"/>
    <n v="1622"/>
    <x v="4"/>
    <x v="2"/>
    <x v="9"/>
    <n v="31028.2"/>
  </r>
  <r>
    <n v="237990"/>
    <x v="61"/>
    <n v="1622"/>
    <x v="4"/>
    <x v="2"/>
    <x v="10"/>
    <n v="32238.3"/>
  </r>
  <r>
    <n v="238110"/>
    <x v="62"/>
    <n v="1771"/>
    <x v="4"/>
    <x v="2"/>
    <x v="0"/>
    <n v="32037.9"/>
  </r>
  <r>
    <n v="238110"/>
    <x v="62"/>
    <n v="1771"/>
    <x v="4"/>
    <x v="2"/>
    <x v="1"/>
    <n v="32391.7"/>
  </r>
  <r>
    <n v="238110"/>
    <x v="62"/>
    <n v="1771"/>
    <x v="4"/>
    <x v="2"/>
    <x v="2"/>
    <n v="34685.300000000003"/>
  </r>
  <r>
    <n v="238110"/>
    <x v="62"/>
    <n v="1771"/>
    <x v="4"/>
    <x v="2"/>
    <x v="3"/>
    <n v="38231.199999999997"/>
  </r>
  <r>
    <n v="238110"/>
    <x v="62"/>
    <n v="1771"/>
    <x v="4"/>
    <x v="2"/>
    <x v="4"/>
    <n v="43877.599999999999"/>
  </r>
  <r>
    <n v="238110"/>
    <x v="62"/>
    <n v="1771"/>
    <x v="4"/>
    <x v="2"/>
    <x v="5"/>
    <n v="44900.6"/>
  </r>
  <r>
    <n v="238110"/>
    <x v="62"/>
    <n v="1771"/>
    <x v="4"/>
    <x v="2"/>
    <x v="6"/>
    <n v="46839.9"/>
  </r>
  <r>
    <n v="238110"/>
    <x v="62"/>
    <n v="1771"/>
    <x v="4"/>
    <x v="2"/>
    <x v="7"/>
    <n v="48309.2"/>
  </r>
  <r>
    <n v="238110"/>
    <x v="62"/>
    <n v="1771"/>
    <x v="4"/>
    <x v="2"/>
    <x v="8"/>
    <n v="50456.1"/>
  </r>
  <r>
    <n v="238110"/>
    <x v="62"/>
    <n v="1771"/>
    <x v="4"/>
    <x v="2"/>
    <x v="9"/>
    <n v="52771"/>
  </r>
  <r>
    <n v="238110"/>
    <x v="62"/>
    <n v="1771"/>
    <x v="4"/>
    <x v="2"/>
    <x v="10"/>
    <n v="54587"/>
  </r>
  <r>
    <n v="238120"/>
    <x v="63"/>
    <n v="1791"/>
    <x v="4"/>
    <x v="2"/>
    <x v="0"/>
    <n v="12754.6"/>
  </r>
  <r>
    <n v="238120"/>
    <x v="63"/>
    <n v="1791"/>
    <x v="4"/>
    <x v="2"/>
    <x v="1"/>
    <n v="12837.3"/>
  </r>
  <r>
    <n v="238120"/>
    <x v="63"/>
    <n v="1791"/>
    <x v="4"/>
    <x v="2"/>
    <x v="2"/>
    <n v="13109.1"/>
  </r>
  <r>
    <n v="238120"/>
    <x v="63"/>
    <n v="1791"/>
    <x v="4"/>
    <x v="2"/>
    <x v="3"/>
    <n v="13925.4"/>
  </r>
  <r>
    <n v="238120"/>
    <x v="63"/>
    <n v="1791"/>
    <x v="4"/>
    <x v="2"/>
    <x v="4"/>
    <n v="14224.5"/>
  </r>
  <r>
    <n v="238120"/>
    <x v="63"/>
    <n v="1791"/>
    <x v="4"/>
    <x v="2"/>
    <x v="5"/>
    <n v="14376.8"/>
  </r>
  <r>
    <n v="238120"/>
    <x v="63"/>
    <n v="1791"/>
    <x v="4"/>
    <x v="2"/>
    <x v="6"/>
    <n v="14699.6"/>
  </r>
  <r>
    <n v="238120"/>
    <x v="63"/>
    <n v="1791"/>
    <x v="4"/>
    <x v="2"/>
    <x v="7"/>
    <n v="15111"/>
  </r>
  <r>
    <n v="238120"/>
    <x v="63"/>
    <n v="1791"/>
    <x v="4"/>
    <x v="2"/>
    <x v="8"/>
    <n v="15438.4"/>
  </r>
  <r>
    <n v="238120"/>
    <x v="63"/>
    <n v="1791"/>
    <x v="4"/>
    <x v="2"/>
    <x v="9"/>
    <n v="15843.3"/>
  </r>
  <r>
    <n v="238120"/>
    <x v="63"/>
    <n v="1791"/>
    <x v="4"/>
    <x v="2"/>
    <x v="10"/>
    <n v="16168.4"/>
  </r>
  <r>
    <n v="238130"/>
    <x v="64"/>
    <n v="1751"/>
    <x v="4"/>
    <x v="2"/>
    <x v="0"/>
    <n v="11721"/>
  </r>
  <r>
    <n v="238130"/>
    <x v="64"/>
    <n v="1751"/>
    <x v="4"/>
    <x v="2"/>
    <x v="1"/>
    <n v="12692.4"/>
  </r>
  <r>
    <n v="238130"/>
    <x v="64"/>
    <n v="1751"/>
    <x v="4"/>
    <x v="2"/>
    <x v="2"/>
    <n v="14345.5"/>
  </r>
  <r>
    <n v="238130"/>
    <x v="64"/>
    <n v="1751"/>
    <x v="4"/>
    <x v="2"/>
    <x v="3"/>
    <n v="15635.4"/>
  </r>
  <r>
    <n v="238130"/>
    <x v="64"/>
    <n v="1751"/>
    <x v="4"/>
    <x v="2"/>
    <x v="4"/>
    <n v="16748.8"/>
  </r>
  <r>
    <n v="238130"/>
    <x v="64"/>
    <n v="1751"/>
    <x v="4"/>
    <x v="2"/>
    <x v="5"/>
    <n v="17329.400000000001"/>
  </r>
  <r>
    <n v="238130"/>
    <x v="64"/>
    <n v="1751"/>
    <x v="4"/>
    <x v="2"/>
    <x v="6"/>
    <n v="17707.5"/>
  </r>
  <r>
    <n v="238130"/>
    <x v="64"/>
    <n v="1751"/>
    <x v="4"/>
    <x v="2"/>
    <x v="7"/>
    <n v="17752.599999999999"/>
  </r>
  <r>
    <n v="238130"/>
    <x v="64"/>
    <n v="1751"/>
    <x v="4"/>
    <x v="2"/>
    <x v="8"/>
    <n v="17988.2"/>
  </r>
  <r>
    <n v="238130"/>
    <x v="64"/>
    <n v="1751"/>
    <x v="4"/>
    <x v="2"/>
    <x v="9"/>
    <n v="18230.2"/>
  </r>
  <r>
    <n v="238130"/>
    <x v="64"/>
    <n v="1751"/>
    <x v="4"/>
    <x v="2"/>
    <x v="10"/>
    <n v="18530.900000000001"/>
  </r>
  <r>
    <n v="238140"/>
    <x v="65"/>
    <n v="1741"/>
    <x v="4"/>
    <x v="2"/>
    <x v="0"/>
    <n v="20512.599999999999"/>
  </r>
  <r>
    <n v="238140"/>
    <x v="65"/>
    <n v="1741"/>
    <x v="4"/>
    <x v="2"/>
    <x v="1"/>
    <n v="19835"/>
  </r>
  <r>
    <n v="238140"/>
    <x v="65"/>
    <n v="1741"/>
    <x v="4"/>
    <x v="2"/>
    <x v="2"/>
    <n v="20002.599999999999"/>
  </r>
  <r>
    <n v="238140"/>
    <x v="65"/>
    <n v="1741"/>
    <x v="4"/>
    <x v="2"/>
    <x v="3"/>
    <n v="20921.099999999999"/>
  </r>
  <r>
    <n v="238140"/>
    <x v="65"/>
    <n v="1741"/>
    <x v="4"/>
    <x v="2"/>
    <x v="4"/>
    <n v="22367.9"/>
  </r>
  <r>
    <n v="238140"/>
    <x v="65"/>
    <n v="1741"/>
    <x v="4"/>
    <x v="2"/>
    <x v="5"/>
    <n v="23833.1"/>
  </r>
  <r>
    <n v="238140"/>
    <x v="65"/>
    <n v="1741"/>
    <x v="4"/>
    <x v="2"/>
    <x v="6"/>
    <n v="25140.1"/>
  </r>
  <r>
    <n v="238140"/>
    <x v="65"/>
    <n v="1741"/>
    <x v="4"/>
    <x v="2"/>
    <x v="7"/>
    <n v="25927.3"/>
  </r>
  <r>
    <n v="238140"/>
    <x v="65"/>
    <n v="1741"/>
    <x v="4"/>
    <x v="2"/>
    <x v="8"/>
    <n v="27299.7"/>
  </r>
  <r>
    <n v="238140"/>
    <x v="65"/>
    <n v="1741"/>
    <x v="4"/>
    <x v="2"/>
    <x v="9"/>
    <n v="28800.5"/>
  </r>
  <r>
    <n v="238140"/>
    <x v="65"/>
    <n v="1741"/>
    <x v="4"/>
    <x v="2"/>
    <x v="10"/>
    <n v="30171.5"/>
  </r>
  <r>
    <n v="238150"/>
    <x v="66"/>
    <n v="1793"/>
    <x v="4"/>
    <x v="2"/>
    <x v="0"/>
    <n v="9676.1"/>
  </r>
  <r>
    <n v="238150"/>
    <x v="66"/>
    <n v="1793"/>
    <x v="4"/>
    <x v="2"/>
    <x v="1"/>
    <n v="9212.9"/>
  </r>
  <r>
    <n v="238150"/>
    <x v="66"/>
    <n v="1793"/>
    <x v="4"/>
    <x v="2"/>
    <x v="2"/>
    <n v="10570.6"/>
  </r>
  <r>
    <n v="238150"/>
    <x v="66"/>
    <n v="1793"/>
    <x v="4"/>
    <x v="2"/>
    <x v="3"/>
    <n v="11595.2"/>
  </r>
  <r>
    <n v="238150"/>
    <x v="66"/>
    <n v="1793"/>
    <x v="4"/>
    <x v="2"/>
    <x v="4"/>
    <n v="11540.3"/>
  </r>
  <r>
    <n v="238150"/>
    <x v="66"/>
    <n v="1793"/>
    <x v="4"/>
    <x v="2"/>
    <x v="5"/>
    <n v="11724.6"/>
  </r>
  <r>
    <n v="238150"/>
    <x v="66"/>
    <n v="1793"/>
    <x v="4"/>
    <x v="2"/>
    <x v="6"/>
    <n v="12073.6"/>
  </r>
  <r>
    <n v="238150"/>
    <x v="66"/>
    <n v="1793"/>
    <x v="4"/>
    <x v="2"/>
    <x v="7"/>
    <n v="12351.4"/>
  </r>
  <r>
    <n v="238150"/>
    <x v="66"/>
    <n v="1793"/>
    <x v="4"/>
    <x v="2"/>
    <x v="8"/>
    <n v="12681.2"/>
  </r>
  <r>
    <n v="238150"/>
    <x v="66"/>
    <n v="1793"/>
    <x v="4"/>
    <x v="2"/>
    <x v="9"/>
    <n v="12972"/>
  </r>
  <r>
    <n v="238150"/>
    <x v="66"/>
    <n v="1793"/>
    <x v="4"/>
    <x v="2"/>
    <x v="10"/>
    <n v="13209.7"/>
  </r>
  <r>
    <n v="238160"/>
    <x v="67"/>
    <n v="1761"/>
    <x v="4"/>
    <x v="2"/>
    <x v="0"/>
    <n v="33602.9"/>
  </r>
  <r>
    <n v="238160"/>
    <x v="67"/>
    <n v="1761"/>
    <x v="4"/>
    <x v="2"/>
    <x v="1"/>
    <n v="34329.1"/>
  </r>
  <r>
    <n v="238160"/>
    <x v="67"/>
    <n v="1761"/>
    <x v="4"/>
    <x v="2"/>
    <x v="2"/>
    <n v="34010.300000000003"/>
  </r>
  <r>
    <n v="238160"/>
    <x v="67"/>
    <n v="1761"/>
    <x v="4"/>
    <x v="2"/>
    <x v="3"/>
    <n v="34442.800000000003"/>
  </r>
  <r>
    <n v="238160"/>
    <x v="67"/>
    <n v="1761"/>
    <x v="4"/>
    <x v="2"/>
    <x v="4"/>
    <n v="36205.1"/>
  </r>
  <r>
    <n v="238160"/>
    <x v="67"/>
    <n v="1761"/>
    <x v="4"/>
    <x v="2"/>
    <x v="5"/>
    <n v="37536.1"/>
  </r>
  <r>
    <n v="238160"/>
    <x v="67"/>
    <n v="1761"/>
    <x v="4"/>
    <x v="2"/>
    <x v="6"/>
    <n v="39160.199999999997"/>
  </r>
  <r>
    <n v="238160"/>
    <x v="67"/>
    <n v="1761"/>
    <x v="4"/>
    <x v="2"/>
    <x v="7"/>
    <n v="40715.4"/>
  </r>
  <r>
    <n v="238160"/>
    <x v="67"/>
    <n v="1761"/>
    <x v="4"/>
    <x v="2"/>
    <x v="8"/>
    <n v="42443.8"/>
  </r>
  <r>
    <n v="238160"/>
    <x v="67"/>
    <n v="1761"/>
    <x v="4"/>
    <x v="2"/>
    <x v="9"/>
    <n v="44106.7"/>
  </r>
  <r>
    <n v="238160"/>
    <x v="67"/>
    <n v="1761"/>
    <x v="4"/>
    <x v="2"/>
    <x v="10"/>
    <n v="45201.7"/>
  </r>
  <r>
    <n v="238210"/>
    <x v="68"/>
    <n v="1711"/>
    <x v="4"/>
    <x v="2"/>
    <x v="0"/>
    <n v="123373.2"/>
  </r>
  <r>
    <n v="238210"/>
    <x v="68"/>
    <n v="1711"/>
    <x v="4"/>
    <x v="2"/>
    <x v="1"/>
    <n v="136557.70000000001"/>
  </r>
  <r>
    <n v="238210"/>
    <x v="68"/>
    <n v="1711"/>
    <x v="4"/>
    <x v="2"/>
    <x v="2"/>
    <n v="136059.79999999999"/>
  </r>
  <r>
    <n v="238210"/>
    <x v="68"/>
    <n v="1711"/>
    <x v="4"/>
    <x v="2"/>
    <x v="3"/>
    <n v="135561.79999999999"/>
  </r>
  <r>
    <n v="238210"/>
    <x v="68"/>
    <n v="1711"/>
    <x v="4"/>
    <x v="2"/>
    <x v="4"/>
    <n v="138266.70000000001"/>
  </r>
  <r>
    <n v="238210"/>
    <x v="68"/>
    <n v="1711"/>
    <x v="4"/>
    <x v="2"/>
    <x v="5"/>
    <n v="141888.9"/>
  </r>
  <r>
    <n v="238210"/>
    <x v="68"/>
    <n v="1711"/>
    <x v="4"/>
    <x v="2"/>
    <x v="6"/>
    <n v="145789.79999999999"/>
  </r>
  <r>
    <n v="238210"/>
    <x v="68"/>
    <n v="1711"/>
    <x v="4"/>
    <x v="2"/>
    <x v="7"/>
    <n v="148539.9"/>
  </r>
  <r>
    <n v="238210"/>
    <x v="68"/>
    <n v="1711"/>
    <x v="4"/>
    <x v="2"/>
    <x v="8"/>
    <n v="152394.79999999999"/>
  </r>
  <r>
    <n v="238210"/>
    <x v="68"/>
    <n v="1711"/>
    <x v="4"/>
    <x v="2"/>
    <x v="9"/>
    <n v="156902.20000000001"/>
  </r>
  <r>
    <n v="238210"/>
    <x v="68"/>
    <n v="1711"/>
    <x v="4"/>
    <x v="2"/>
    <x v="10"/>
    <n v="160667.70000000001"/>
  </r>
  <r>
    <n v="238220"/>
    <x v="69"/>
    <n v="1711"/>
    <x v="4"/>
    <x v="2"/>
    <x v="0"/>
    <n v="69046.5"/>
  </r>
  <r>
    <n v="238220"/>
    <x v="69"/>
    <n v="1711"/>
    <x v="4"/>
    <x v="2"/>
    <x v="1"/>
    <n v="74897.7"/>
  </r>
  <r>
    <n v="238220"/>
    <x v="69"/>
    <n v="1711"/>
    <x v="4"/>
    <x v="2"/>
    <x v="2"/>
    <n v="77403.600000000006"/>
  </r>
  <r>
    <n v="238220"/>
    <x v="69"/>
    <n v="1711"/>
    <x v="4"/>
    <x v="2"/>
    <x v="3"/>
    <n v="80227.7"/>
  </r>
  <r>
    <n v="238220"/>
    <x v="69"/>
    <n v="1711"/>
    <x v="4"/>
    <x v="2"/>
    <x v="4"/>
    <n v="84882.9"/>
  </r>
  <r>
    <n v="238220"/>
    <x v="69"/>
    <n v="1711"/>
    <x v="4"/>
    <x v="2"/>
    <x v="5"/>
    <n v="87696.5"/>
  </r>
  <r>
    <n v="238220"/>
    <x v="69"/>
    <n v="1711"/>
    <x v="4"/>
    <x v="2"/>
    <x v="6"/>
    <n v="89662.7"/>
  </r>
  <r>
    <n v="238220"/>
    <x v="69"/>
    <n v="1711"/>
    <x v="4"/>
    <x v="2"/>
    <x v="7"/>
    <n v="91855.3"/>
  </r>
  <r>
    <n v="238220"/>
    <x v="69"/>
    <n v="1711"/>
    <x v="4"/>
    <x v="2"/>
    <x v="8"/>
    <n v="93713.5"/>
  </r>
  <r>
    <n v="238220"/>
    <x v="69"/>
    <n v="1711"/>
    <x v="4"/>
    <x v="2"/>
    <x v="9"/>
    <n v="95501.7"/>
  </r>
  <r>
    <n v="238220"/>
    <x v="69"/>
    <n v="1711"/>
    <x v="4"/>
    <x v="2"/>
    <x v="10"/>
    <n v="97326.1"/>
  </r>
  <r>
    <n v="238220"/>
    <x v="70"/>
    <n v="1711"/>
    <x v="4"/>
    <x v="2"/>
    <x v="0"/>
    <n v="86502.9"/>
  </r>
  <r>
    <n v="238220"/>
    <x v="70"/>
    <n v="1711"/>
    <x v="4"/>
    <x v="2"/>
    <x v="1"/>
    <n v="88218"/>
  </r>
  <r>
    <n v="238220"/>
    <x v="70"/>
    <n v="1711"/>
    <x v="4"/>
    <x v="2"/>
    <x v="2"/>
    <n v="91170.4"/>
  </r>
  <r>
    <n v="238220"/>
    <x v="70"/>
    <n v="1711"/>
    <x v="4"/>
    <x v="2"/>
    <x v="3"/>
    <n v="94496.7"/>
  </r>
  <r>
    <n v="238220"/>
    <x v="70"/>
    <n v="1711"/>
    <x v="4"/>
    <x v="2"/>
    <x v="4"/>
    <n v="100979.9"/>
  </r>
  <r>
    <n v="238220"/>
    <x v="70"/>
    <n v="1711"/>
    <x v="4"/>
    <x v="2"/>
    <x v="5"/>
    <n v="105199.3"/>
  </r>
  <r>
    <n v="238220"/>
    <x v="70"/>
    <n v="1711"/>
    <x v="4"/>
    <x v="2"/>
    <x v="6"/>
    <n v="109596.7"/>
  </r>
  <r>
    <n v="238220"/>
    <x v="70"/>
    <n v="1711"/>
    <x v="4"/>
    <x v="2"/>
    <x v="7"/>
    <n v="113046.2"/>
  </r>
  <r>
    <n v="238220"/>
    <x v="70"/>
    <n v="1711"/>
    <x v="4"/>
    <x v="2"/>
    <x v="8"/>
    <n v="115823.3"/>
  </r>
  <r>
    <n v="238220"/>
    <x v="70"/>
    <n v="1711"/>
    <x v="4"/>
    <x v="2"/>
    <x v="9"/>
    <n v="118280.1"/>
  </r>
  <r>
    <n v="238220"/>
    <x v="70"/>
    <n v="1711"/>
    <x v="4"/>
    <x v="2"/>
    <x v="10"/>
    <n v="120836.1"/>
  </r>
  <r>
    <n v="238290"/>
    <x v="71"/>
    <n v="1796"/>
    <x v="4"/>
    <x v="2"/>
    <x v="0"/>
    <n v="17948.099999999999"/>
  </r>
  <r>
    <n v="238290"/>
    <x v="71"/>
    <n v="1796"/>
    <x v="4"/>
    <x v="2"/>
    <x v="1"/>
    <n v="18766.8"/>
  </r>
  <r>
    <n v="238290"/>
    <x v="71"/>
    <n v="1796"/>
    <x v="4"/>
    <x v="2"/>
    <x v="2"/>
    <n v="19394.900000000001"/>
  </r>
  <r>
    <n v="238290"/>
    <x v="71"/>
    <n v="1796"/>
    <x v="4"/>
    <x v="2"/>
    <x v="3"/>
    <n v="20102.5"/>
  </r>
  <r>
    <n v="238290"/>
    <x v="71"/>
    <n v="1796"/>
    <x v="4"/>
    <x v="2"/>
    <x v="4"/>
    <n v="19896.599999999999"/>
  </r>
  <r>
    <n v="238290"/>
    <x v="71"/>
    <n v="1796"/>
    <x v="4"/>
    <x v="2"/>
    <x v="5"/>
    <n v="20066.400000000001"/>
  </r>
  <r>
    <n v="238290"/>
    <x v="71"/>
    <n v="1796"/>
    <x v="4"/>
    <x v="2"/>
    <x v="6"/>
    <n v="20453.900000000001"/>
  </r>
  <r>
    <n v="238290"/>
    <x v="71"/>
    <n v="1796"/>
    <x v="4"/>
    <x v="2"/>
    <x v="7"/>
    <n v="20757.3"/>
  </r>
  <r>
    <n v="238290"/>
    <x v="71"/>
    <n v="1796"/>
    <x v="4"/>
    <x v="2"/>
    <x v="8"/>
    <n v="21117.7"/>
  </r>
  <r>
    <n v="238290"/>
    <x v="71"/>
    <n v="1796"/>
    <x v="4"/>
    <x v="2"/>
    <x v="9"/>
    <n v="21545.200000000001"/>
  </r>
  <r>
    <n v="238290"/>
    <x v="71"/>
    <n v="1796"/>
    <x v="4"/>
    <x v="2"/>
    <x v="10"/>
    <n v="21991.9"/>
  </r>
  <r>
    <n v="238310"/>
    <x v="72"/>
    <n v="1742"/>
    <x v="4"/>
    <x v="2"/>
    <x v="0"/>
    <n v="42104.4"/>
  </r>
  <r>
    <n v="238310"/>
    <x v="72"/>
    <n v="1742"/>
    <x v="4"/>
    <x v="2"/>
    <x v="1"/>
    <n v="43066.9"/>
  </r>
  <r>
    <n v="238310"/>
    <x v="72"/>
    <n v="1742"/>
    <x v="4"/>
    <x v="2"/>
    <x v="2"/>
    <n v="44822.3"/>
  </r>
  <r>
    <n v="238310"/>
    <x v="72"/>
    <n v="1742"/>
    <x v="4"/>
    <x v="2"/>
    <x v="3"/>
    <n v="44925.7"/>
  </r>
  <r>
    <n v="238310"/>
    <x v="72"/>
    <n v="1742"/>
    <x v="4"/>
    <x v="2"/>
    <x v="4"/>
    <n v="47498.1"/>
  </r>
  <r>
    <n v="238310"/>
    <x v="72"/>
    <n v="1742"/>
    <x v="4"/>
    <x v="2"/>
    <x v="5"/>
    <n v="49749.7"/>
  </r>
  <r>
    <n v="238310"/>
    <x v="72"/>
    <n v="1742"/>
    <x v="4"/>
    <x v="2"/>
    <x v="6"/>
    <n v="53566.8"/>
  </r>
  <r>
    <n v="238310"/>
    <x v="72"/>
    <n v="1742"/>
    <x v="4"/>
    <x v="2"/>
    <x v="7"/>
    <n v="56675.3"/>
  </r>
  <r>
    <n v="238310"/>
    <x v="72"/>
    <n v="1742"/>
    <x v="4"/>
    <x v="2"/>
    <x v="8"/>
    <n v="58431.1"/>
  </r>
  <r>
    <n v="238310"/>
    <x v="72"/>
    <n v="1742"/>
    <x v="4"/>
    <x v="2"/>
    <x v="9"/>
    <n v="59778.2"/>
  </r>
  <r>
    <n v="238310"/>
    <x v="72"/>
    <n v="1742"/>
    <x v="4"/>
    <x v="2"/>
    <x v="10"/>
    <n v="60957"/>
  </r>
  <r>
    <n v="238320"/>
    <x v="73"/>
    <n v="1721"/>
    <x v="4"/>
    <x v="2"/>
    <x v="0"/>
    <n v="32706.3"/>
  </r>
  <r>
    <n v="238320"/>
    <x v="73"/>
    <n v="1721"/>
    <x v="4"/>
    <x v="2"/>
    <x v="1"/>
    <n v="33937.300000000003"/>
  </r>
  <r>
    <n v="238320"/>
    <x v="73"/>
    <n v="1721"/>
    <x v="4"/>
    <x v="2"/>
    <x v="2"/>
    <n v="38901.1"/>
  </r>
  <r>
    <n v="238320"/>
    <x v="73"/>
    <n v="1721"/>
    <x v="4"/>
    <x v="2"/>
    <x v="3"/>
    <n v="44839.6"/>
  </r>
  <r>
    <n v="238320"/>
    <x v="73"/>
    <n v="1721"/>
    <x v="4"/>
    <x v="2"/>
    <x v="4"/>
    <n v="46635.8"/>
  </r>
  <r>
    <n v="238320"/>
    <x v="73"/>
    <n v="1721"/>
    <x v="4"/>
    <x v="2"/>
    <x v="5"/>
    <n v="48028.6"/>
  </r>
  <r>
    <n v="238320"/>
    <x v="73"/>
    <n v="1721"/>
    <x v="4"/>
    <x v="2"/>
    <x v="6"/>
    <n v="50486.1"/>
  </r>
  <r>
    <n v="238320"/>
    <x v="73"/>
    <n v="1721"/>
    <x v="4"/>
    <x v="2"/>
    <x v="7"/>
    <n v="52631.7"/>
  </r>
  <r>
    <n v="238320"/>
    <x v="73"/>
    <n v="1721"/>
    <x v="4"/>
    <x v="2"/>
    <x v="8"/>
    <n v="54387.5"/>
  </r>
  <r>
    <n v="238320"/>
    <x v="73"/>
    <n v="1721"/>
    <x v="4"/>
    <x v="2"/>
    <x v="9"/>
    <n v="55524.3"/>
  </r>
  <r>
    <n v="238320"/>
    <x v="73"/>
    <n v="1721"/>
    <x v="4"/>
    <x v="2"/>
    <x v="10"/>
    <n v="56362"/>
  </r>
  <r>
    <n v="238330"/>
    <x v="74"/>
    <n v="1752"/>
    <x v="4"/>
    <x v="2"/>
    <x v="0"/>
    <n v="16875.3"/>
  </r>
  <r>
    <n v="238330"/>
    <x v="74"/>
    <n v="1752"/>
    <x v="4"/>
    <x v="2"/>
    <x v="1"/>
    <n v="17143.8"/>
  </r>
  <r>
    <n v="238330"/>
    <x v="74"/>
    <n v="1752"/>
    <x v="4"/>
    <x v="2"/>
    <x v="2"/>
    <n v="17315.400000000001"/>
  </r>
  <r>
    <n v="238330"/>
    <x v="74"/>
    <n v="1752"/>
    <x v="4"/>
    <x v="2"/>
    <x v="3"/>
    <n v="18048.7"/>
  </r>
  <r>
    <n v="238330"/>
    <x v="74"/>
    <n v="1752"/>
    <x v="4"/>
    <x v="2"/>
    <x v="4"/>
    <n v="19224"/>
  </r>
  <r>
    <n v="238330"/>
    <x v="74"/>
    <n v="1752"/>
    <x v="4"/>
    <x v="2"/>
    <x v="5"/>
    <n v="19849.900000000001"/>
  </r>
  <r>
    <n v="238330"/>
    <x v="74"/>
    <n v="1752"/>
    <x v="4"/>
    <x v="2"/>
    <x v="6"/>
    <n v="20470.599999999999"/>
  </r>
  <r>
    <n v="238330"/>
    <x v="74"/>
    <n v="1752"/>
    <x v="4"/>
    <x v="2"/>
    <x v="7"/>
    <n v="21048"/>
  </r>
  <r>
    <n v="238330"/>
    <x v="74"/>
    <n v="1752"/>
    <x v="4"/>
    <x v="2"/>
    <x v="8"/>
    <n v="21626.400000000001"/>
  </r>
  <r>
    <n v="238330"/>
    <x v="74"/>
    <n v="1752"/>
    <x v="4"/>
    <x v="2"/>
    <x v="9"/>
    <n v="22034.6"/>
  </r>
  <r>
    <n v="238330"/>
    <x v="74"/>
    <n v="1752"/>
    <x v="4"/>
    <x v="2"/>
    <x v="10"/>
    <n v="22345.599999999999"/>
  </r>
  <r>
    <n v="238340"/>
    <x v="75"/>
    <n v="1743"/>
    <x v="4"/>
    <x v="2"/>
    <x v="0"/>
    <n v="7639.4"/>
  </r>
  <r>
    <n v="238340"/>
    <x v="75"/>
    <n v="1743"/>
    <x v="4"/>
    <x v="2"/>
    <x v="1"/>
    <n v="7906.5"/>
  </r>
  <r>
    <n v="238340"/>
    <x v="75"/>
    <n v="1743"/>
    <x v="4"/>
    <x v="2"/>
    <x v="2"/>
    <n v="8784.4"/>
  </r>
  <r>
    <n v="238340"/>
    <x v="75"/>
    <n v="1743"/>
    <x v="4"/>
    <x v="2"/>
    <x v="3"/>
    <n v="8682.2000000000007"/>
  </r>
  <r>
    <n v="238340"/>
    <x v="75"/>
    <n v="1743"/>
    <x v="4"/>
    <x v="2"/>
    <x v="4"/>
    <n v="8811.1"/>
  </r>
  <r>
    <n v="238340"/>
    <x v="75"/>
    <n v="1743"/>
    <x v="4"/>
    <x v="2"/>
    <x v="5"/>
    <n v="9290"/>
  </r>
  <r>
    <n v="238340"/>
    <x v="75"/>
    <n v="1743"/>
    <x v="4"/>
    <x v="2"/>
    <x v="6"/>
    <n v="10002.4"/>
  </r>
  <r>
    <n v="238340"/>
    <x v="75"/>
    <n v="1743"/>
    <x v="4"/>
    <x v="2"/>
    <x v="7"/>
    <n v="10678.1"/>
  </r>
  <r>
    <n v="238340"/>
    <x v="75"/>
    <n v="1743"/>
    <x v="4"/>
    <x v="2"/>
    <x v="8"/>
    <n v="11064.1"/>
  </r>
  <r>
    <n v="238340"/>
    <x v="75"/>
    <n v="1743"/>
    <x v="4"/>
    <x v="2"/>
    <x v="9"/>
    <n v="11347.9"/>
  </r>
  <r>
    <n v="238340"/>
    <x v="75"/>
    <n v="1743"/>
    <x v="4"/>
    <x v="2"/>
    <x v="10"/>
    <n v="11535.5"/>
  </r>
  <r>
    <n v="238350"/>
    <x v="76"/>
    <n v="1751"/>
    <x v="4"/>
    <x v="2"/>
    <x v="0"/>
    <n v="20586.3"/>
  </r>
  <r>
    <n v="238350"/>
    <x v="76"/>
    <n v="1751"/>
    <x v="4"/>
    <x v="2"/>
    <x v="1"/>
    <n v="20996.9"/>
  </r>
  <r>
    <n v="238350"/>
    <x v="76"/>
    <n v="1751"/>
    <x v="4"/>
    <x v="2"/>
    <x v="2"/>
    <n v="20815.7"/>
  </r>
  <r>
    <n v="238350"/>
    <x v="76"/>
    <n v="1751"/>
    <x v="4"/>
    <x v="2"/>
    <x v="3"/>
    <n v="20847.599999999999"/>
  </r>
  <r>
    <n v="238350"/>
    <x v="76"/>
    <n v="1751"/>
    <x v="4"/>
    <x v="2"/>
    <x v="4"/>
    <n v="22131.5"/>
  </r>
  <r>
    <n v="238350"/>
    <x v="76"/>
    <n v="1751"/>
    <x v="4"/>
    <x v="2"/>
    <x v="5"/>
    <n v="22881.9"/>
  </r>
  <r>
    <n v="238350"/>
    <x v="76"/>
    <n v="1751"/>
    <x v="4"/>
    <x v="2"/>
    <x v="6"/>
    <n v="23889.9"/>
  </r>
  <r>
    <n v="238350"/>
    <x v="76"/>
    <n v="1751"/>
    <x v="4"/>
    <x v="2"/>
    <x v="7"/>
    <n v="25034.400000000001"/>
  </r>
  <r>
    <n v="238350"/>
    <x v="76"/>
    <n v="1751"/>
    <x v="4"/>
    <x v="2"/>
    <x v="8"/>
    <n v="25688.6"/>
  </r>
  <r>
    <n v="238350"/>
    <x v="76"/>
    <n v="1751"/>
    <x v="4"/>
    <x v="2"/>
    <x v="9"/>
    <n v="26234.1"/>
  </r>
  <r>
    <n v="238350"/>
    <x v="76"/>
    <n v="1751"/>
    <x v="4"/>
    <x v="2"/>
    <x v="10"/>
    <n v="26563.4"/>
  </r>
  <r>
    <n v="238910"/>
    <x v="77"/>
    <n v="1081"/>
    <x v="2"/>
    <x v="1"/>
    <x v="0"/>
    <n v="43787.6"/>
  </r>
  <r>
    <n v="238910"/>
    <x v="77"/>
    <n v="1081"/>
    <x v="2"/>
    <x v="1"/>
    <x v="1"/>
    <n v="45169"/>
  </r>
  <r>
    <n v="238910"/>
    <x v="77"/>
    <n v="1081"/>
    <x v="2"/>
    <x v="1"/>
    <x v="2"/>
    <n v="46319.199999999997"/>
  </r>
  <r>
    <n v="238910"/>
    <x v="77"/>
    <n v="1081"/>
    <x v="2"/>
    <x v="1"/>
    <x v="3"/>
    <n v="50061.9"/>
  </r>
  <r>
    <n v="238910"/>
    <x v="77"/>
    <n v="1081"/>
    <x v="2"/>
    <x v="1"/>
    <x v="4"/>
    <n v="47995.7"/>
  </r>
  <r>
    <n v="238910"/>
    <x v="77"/>
    <n v="1081"/>
    <x v="2"/>
    <x v="1"/>
    <x v="5"/>
    <n v="46735.5"/>
  </r>
  <r>
    <n v="238910"/>
    <x v="77"/>
    <n v="1081"/>
    <x v="2"/>
    <x v="1"/>
    <x v="6"/>
    <n v="47650.8"/>
  </r>
  <r>
    <n v="238910"/>
    <x v="77"/>
    <n v="1081"/>
    <x v="2"/>
    <x v="1"/>
    <x v="7"/>
    <n v="49006.2"/>
  </r>
  <r>
    <n v="238910"/>
    <x v="77"/>
    <n v="1081"/>
    <x v="2"/>
    <x v="1"/>
    <x v="8"/>
    <n v="49860.4"/>
  </r>
  <r>
    <n v="238910"/>
    <x v="77"/>
    <n v="1081"/>
    <x v="2"/>
    <x v="1"/>
    <x v="9"/>
    <n v="50807.9"/>
  </r>
  <r>
    <n v="238910"/>
    <x v="77"/>
    <n v="1081"/>
    <x v="2"/>
    <x v="1"/>
    <x v="10"/>
    <n v="51699.1"/>
  </r>
  <r>
    <n v="238910"/>
    <x v="78"/>
    <n v="1081"/>
    <x v="2"/>
    <x v="1"/>
    <x v="0"/>
    <n v="4800"/>
  </r>
  <r>
    <n v="238910"/>
    <x v="78"/>
    <n v="1081"/>
    <x v="2"/>
    <x v="1"/>
    <x v="1"/>
    <n v="4949"/>
  </r>
  <r>
    <n v="238910"/>
    <x v="78"/>
    <n v="1081"/>
    <x v="2"/>
    <x v="1"/>
    <x v="2"/>
    <n v="5211.1000000000004"/>
  </r>
  <r>
    <n v="238910"/>
    <x v="78"/>
    <n v="1081"/>
    <x v="2"/>
    <x v="1"/>
    <x v="3"/>
    <n v="5593.7"/>
  </r>
  <r>
    <n v="238910"/>
    <x v="78"/>
    <n v="1081"/>
    <x v="2"/>
    <x v="1"/>
    <x v="4"/>
    <n v="5411.8"/>
  </r>
  <r>
    <n v="238910"/>
    <x v="78"/>
    <n v="1081"/>
    <x v="2"/>
    <x v="1"/>
    <x v="5"/>
    <n v="5319.2"/>
  </r>
  <r>
    <n v="238910"/>
    <x v="78"/>
    <n v="1081"/>
    <x v="2"/>
    <x v="1"/>
    <x v="6"/>
    <n v="5397.8"/>
  </r>
  <r>
    <n v="238910"/>
    <x v="78"/>
    <n v="1081"/>
    <x v="2"/>
    <x v="1"/>
    <x v="7"/>
    <n v="5510.6"/>
  </r>
  <r>
    <n v="238910"/>
    <x v="78"/>
    <n v="1081"/>
    <x v="2"/>
    <x v="1"/>
    <x v="8"/>
    <n v="5604.7"/>
  </r>
  <r>
    <n v="238910"/>
    <x v="78"/>
    <n v="1081"/>
    <x v="2"/>
    <x v="1"/>
    <x v="9"/>
    <n v="5715.9"/>
  </r>
  <r>
    <n v="238910"/>
    <x v="78"/>
    <n v="1081"/>
    <x v="2"/>
    <x v="1"/>
    <x v="10"/>
    <n v="5815.1"/>
  </r>
  <r>
    <n v="238990"/>
    <x v="79"/>
    <n v="1771"/>
    <x v="4"/>
    <x v="2"/>
    <x v="0"/>
    <n v="27210.3"/>
  </r>
  <r>
    <n v="238990"/>
    <x v="79"/>
    <n v="1771"/>
    <x v="4"/>
    <x v="2"/>
    <x v="1"/>
    <n v="27408.1"/>
  </r>
  <r>
    <n v="238990"/>
    <x v="79"/>
    <n v="1771"/>
    <x v="4"/>
    <x v="2"/>
    <x v="2"/>
    <n v="27504.400000000001"/>
  </r>
  <r>
    <n v="238990"/>
    <x v="79"/>
    <n v="1771"/>
    <x v="4"/>
    <x v="2"/>
    <x v="3"/>
    <n v="28536"/>
  </r>
  <r>
    <n v="238990"/>
    <x v="79"/>
    <n v="1771"/>
    <x v="4"/>
    <x v="2"/>
    <x v="4"/>
    <n v="29105.4"/>
  </r>
  <r>
    <n v="238990"/>
    <x v="79"/>
    <n v="1771"/>
    <x v="4"/>
    <x v="2"/>
    <x v="5"/>
    <n v="29881.7"/>
  </r>
  <r>
    <n v="238990"/>
    <x v="79"/>
    <n v="1771"/>
    <x v="4"/>
    <x v="2"/>
    <x v="6"/>
    <n v="30861.5"/>
  </r>
  <r>
    <n v="238990"/>
    <x v="79"/>
    <n v="1771"/>
    <x v="4"/>
    <x v="2"/>
    <x v="7"/>
    <n v="31660.9"/>
  </r>
  <r>
    <n v="238990"/>
    <x v="79"/>
    <n v="1771"/>
    <x v="4"/>
    <x v="2"/>
    <x v="8"/>
    <n v="32464.5"/>
  </r>
  <r>
    <n v="238990"/>
    <x v="79"/>
    <n v="1771"/>
    <x v="4"/>
    <x v="2"/>
    <x v="9"/>
    <n v="33460.699999999997"/>
  </r>
  <r>
    <n v="238990"/>
    <x v="79"/>
    <n v="1771"/>
    <x v="4"/>
    <x v="2"/>
    <x v="10"/>
    <n v="34223.4"/>
  </r>
  <r>
    <n v="238990"/>
    <x v="80"/>
    <n v="1771"/>
    <x v="4"/>
    <x v="2"/>
    <x v="0"/>
    <n v="7329.7"/>
  </r>
  <r>
    <n v="238990"/>
    <x v="80"/>
    <n v="1771"/>
    <x v="4"/>
    <x v="2"/>
    <x v="1"/>
    <n v="7393.8"/>
  </r>
  <r>
    <n v="238990"/>
    <x v="80"/>
    <n v="1771"/>
    <x v="4"/>
    <x v="2"/>
    <x v="2"/>
    <n v="7486.1"/>
  </r>
  <r>
    <n v="238990"/>
    <x v="80"/>
    <n v="1771"/>
    <x v="4"/>
    <x v="2"/>
    <x v="3"/>
    <n v="7595"/>
  </r>
  <r>
    <n v="238990"/>
    <x v="80"/>
    <n v="1771"/>
    <x v="4"/>
    <x v="2"/>
    <x v="4"/>
    <n v="7921"/>
  </r>
  <r>
    <n v="238990"/>
    <x v="80"/>
    <n v="1771"/>
    <x v="4"/>
    <x v="2"/>
    <x v="5"/>
    <n v="8060.2"/>
  </r>
  <r>
    <n v="238990"/>
    <x v="80"/>
    <n v="1771"/>
    <x v="4"/>
    <x v="2"/>
    <x v="6"/>
    <n v="8183"/>
  </r>
  <r>
    <n v="238990"/>
    <x v="80"/>
    <n v="1771"/>
    <x v="4"/>
    <x v="2"/>
    <x v="7"/>
    <n v="8341.6"/>
  </r>
  <r>
    <n v="238990"/>
    <x v="80"/>
    <n v="1771"/>
    <x v="4"/>
    <x v="2"/>
    <x v="8"/>
    <n v="8518.2000000000007"/>
  </r>
  <r>
    <n v="238990"/>
    <x v="80"/>
    <n v="1771"/>
    <x v="4"/>
    <x v="2"/>
    <x v="9"/>
    <n v="8639.1"/>
  </r>
  <r>
    <n v="238990"/>
    <x v="80"/>
    <n v="1771"/>
    <x v="4"/>
    <x v="2"/>
    <x v="10"/>
    <n v="8750.7999999999993"/>
  </r>
  <r>
    <n v="238990"/>
    <x v="81"/>
    <n v="1771"/>
    <x v="4"/>
    <x v="2"/>
    <x v="0"/>
    <n v="5249.2"/>
  </r>
  <r>
    <n v="238990"/>
    <x v="81"/>
    <n v="1771"/>
    <x v="4"/>
    <x v="2"/>
    <x v="1"/>
    <n v="5575.9"/>
  </r>
  <r>
    <n v="238990"/>
    <x v="81"/>
    <n v="1771"/>
    <x v="4"/>
    <x v="2"/>
    <x v="2"/>
    <n v="5885.8"/>
  </r>
  <r>
    <n v="238990"/>
    <x v="81"/>
    <n v="1771"/>
    <x v="4"/>
    <x v="2"/>
    <x v="3"/>
    <n v="6590"/>
  </r>
  <r>
    <n v="238990"/>
    <x v="81"/>
    <n v="1771"/>
    <x v="4"/>
    <x v="2"/>
    <x v="4"/>
    <n v="6608.1"/>
  </r>
  <r>
    <n v="238990"/>
    <x v="81"/>
    <n v="1771"/>
    <x v="4"/>
    <x v="2"/>
    <x v="5"/>
    <n v="6826.1"/>
  </r>
  <r>
    <n v="238990"/>
    <x v="81"/>
    <n v="1771"/>
    <x v="4"/>
    <x v="2"/>
    <x v="6"/>
    <n v="7036.1"/>
  </r>
  <r>
    <n v="238990"/>
    <x v="81"/>
    <n v="1771"/>
    <x v="4"/>
    <x v="2"/>
    <x v="7"/>
    <n v="7149.9"/>
  </r>
  <r>
    <n v="238990"/>
    <x v="81"/>
    <n v="1771"/>
    <x v="4"/>
    <x v="2"/>
    <x v="8"/>
    <n v="7260"/>
  </r>
  <r>
    <n v="238990"/>
    <x v="81"/>
    <n v="1771"/>
    <x v="4"/>
    <x v="2"/>
    <x v="9"/>
    <n v="7373.4"/>
  </r>
  <r>
    <n v="238990"/>
    <x v="81"/>
    <n v="1771"/>
    <x v="4"/>
    <x v="2"/>
    <x v="10"/>
    <n v="7544.4"/>
  </r>
  <r>
    <n v="311111"/>
    <x v="82"/>
    <n v="2047"/>
    <x v="0"/>
    <x v="0"/>
    <x v="0"/>
    <n v="59399.1"/>
  </r>
  <r>
    <n v="311111"/>
    <x v="82"/>
    <n v="2047"/>
    <x v="0"/>
    <x v="0"/>
    <x v="1"/>
    <n v="61149.9"/>
  </r>
  <r>
    <n v="311111"/>
    <x v="82"/>
    <n v="2047"/>
    <x v="0"/>
    <x v="0"/>
    <x v="2"/>
    <n v="63146.1"/>
  </r>
  <r>
    <n v="311111"/>
    <x v="82"/>
    <n v="2047"/>
    <x v="0"/>
    <x v="0"/>
    <x v="3"/>
    <n v="61124.800000000003"/>
  </r>
  <r>
    <n v="311111"/>
    <x v="82"/>
    <n v="2047"/>
    <x v="0"/>
    <x v="0"/>
    <x v="4"/>
    <n v="59888.3"/>
  </r>
  <r>
    <n v="311111"/>
    <x v="82"/>
    <n v="2047"/>
    <x v="0"/>
    <x v="0"/>
    <x v="5"/>
    <n v="60358.5"/>
  </r>
  <r>
    <n v="311111"/>
    <x v="82"/>
    <n v="2047"/>
    <x v="0"/>
    <x v="0"/>
    <x v="6"/>
    <n v="61624.9"/>
  </r>
  <r>
    <n v="311111"/>
    <x v="82"/>
    <n v="2047"/>
    <x v="0"/>
    <x v="0"/>
    <x v="7"/>
    <n v="62895.8"/>
  </r>
  <r>
    <n v="311111"/>
    <x v="82"/>
    <n v="2047"/>
    <x v="0"/>
    <x v="0"/>
    <x v="8"/>
    <n v="63975.9"/>
  </r>
  <r>
    <n v="311111"/>
    <x v="82"/>
    <n v="2047"/>
    <x v="0"/>
    <x v="0"/>
    <x v="9"/>
    <n v="64967.5"/>
  </r>
  <r>
    <n v="311111"/>
    <x v="82"/>
    <n v="2047"/>
    <x v="0"/>
    <x v="0"/>
    <x v="10"/>
    <n v="65952"/>
  </r>
  <r>
    <n v="311211"/>
    <x v="83"/>
    <n v="2034"/>
    <x v="0"/>
    <x v="0"/>
    <x v="0"/>
    <n v="21309.7"/>
  </r>
  <r>
    <n v="311211"/>
    <x v="83"/>
    <n v="2034"/>
    <x v="0"/>
    <x v="0"/>
    <x v="1"/>
    <n v="21428.3"/>
  </r>
  <r>
    <n v="311211"/>
    <x v="83"/>
    <n v="2034"/>
    <x v="0"/>
    <x v="0"/>
    <x v="2"/>
    <n v="21440.5"/>
  </r>
  <r>
    <n v="311211"/>
    <x v="83"/>
    <n v="2034"/>
    <x v="0"/>
    <x v="0"/>
    <x v="3"/>
    <n v="20944.099999999999"/>
  </r>
  <r>
    <n v="311211"/>
    <x v="83"/>
    <n v="2034"/>
    <x v="0"/>
    <x v="0"/>
    <x v="4"/>
    <n v="20667.5"/>
  </r>
  <r>
    <n v="311211"/>
    <x v="83"/>
    <n v="2034"/>
    <x v="0"/>
    <x v="0"/>
    <x v="5"/>
    <n v="20063.099999999999"/>
  </r>
  <r>
    <n v="311211"/>
    <x v="83"/>
    <n v="2034"/>
    <x v="0"/>
    <x v="0"/>
    <x v="6"/>
    <n v="19955.900000000001"/>
  </r>
  <r>
    <n v="311211"/>
    <x v="83"/>
    <n v="2034"/>
    <x v="0"/>
    <x v="0"/>
    <x v="7"/>
    <n v="20149.099999999999"/>
  </r>
  <r>
    <n v="311211"/>
    <x v="83"/>
    <n v="2034"/>
    <x v="0"/>
    <x v="0"/>
    <x v="8"/>
    <n v="20338"/>
  </r>
  <r>
    <n v="311211"/>
    <x v="83"/>
    <n v="2034"/>
    <x v="0"/>
    <x v="0"/>
    <x v="9"/>
    <n v="20593.8"/>
  </r>
  <r>
    <n v="311211"/>
    <x v="83"/>
    <n v="2034"/>
    <x v="0"/>
    <x v="0"/>
    <x v="10"/>
    <n v="20831.5"/>
  </r>
  <r>
    <n v="311221"/>
    <x v="84"/>
    <n v="2046"/>
    <x v="0"/>
    <x v="0"/>
    <x v="0"/>
    <n v="67728.399999999994"/>
  </r>
  <r>
    <n v="311221"/>
    <x v="84"/>
    <n v="2046"/>
    <x v="0"/>
    <x v="0"/>
    <x v="1"/>
    <n v="74073.8"/>
  </r>
  <r>
    <n v="311221"/>
    <x v="84"/>
    <n v="2046"/>
    <x v="0"/>
    <x v="0"/>
    <x v="2"/>
    <n v="74601.899999999994"/>
  </r>
  <r>
    <n v="311221"/>
    <x v="84"/>
    <n v="2046"/>
    <x v="0"/>
    <x v="0"/>
    <x v="3"/>
    <n v="68131.600000000006"/>
  </r>
  <r>
    <n v="311221"/>
    <x v="84"/>
    <n v="2046"/>
    <x v="0"/>
    <x v="0"/>
    <x v="4"/>
    <n v="64916.800000000003"/>
  </r>
  <r>
    <n v="311221"/>
    <x v="84"/>
    <n v="2046"/>
    <x v="0"/>
    <x v="0"/>
    <x v="5"/>
    <n v="64346.9"/>
  </r>
  <r>
    <n v="311221"/>
    <x v="84"/>
    <n v="2046"/>
    <x v="0"/>
    <x v="0"/>
    <x v="6"/>
    <n v="64426.400000000001"/>
  </r>
  <r>
    <n v="311221"/>
    <x v="84"/>
    <n v="2046"/>
    <x v="0"/>
    <x v="0"/>
    <x v="7"/>
    <n v="64964.7"/>
  </r>
  <r>
    <n v="311221"/>
    <x v="84"/>
    <n v="2046"/>
    <x v="0"/>
    <x v="0"/>
    <x v="8"/>
    <n v="65424.6"/>
  </r>
  <r>
    <n v="311221"/>
    <x v="84"/>
    <n v="2046"/>
    <x v="0"/>
    <x v="0"/>
    <x v="9"/>
    <n v="65807.600000000006"/>
  </r>
  <r>
    <n v="311221"/>
    <x v="84"/>
    <n v="2046"/>
    <x v="0"/>
    <x v="0"/>
    <x v="10"/>
    <n v="66235"/>
  </r>
  <r>
    <n v="311230"/>
    <x v="85"/>
    <n v="2043"/>
    <x v="0"/>
    <x v="0"/>
    <x v="0"/>
    <n v="11810.8"/>
  </r>
  <r>
    <n v="311230"/>
    <x v="85"/>
    <n v="2043"/>
    <x v="0"/>
    <x v="0"/>
    <x v="1"/>
    <n v="11403.5"/>
  </r>
  <r>
    <n v="311230"/>
    <x v="85"/>
    <n v="2043"/>
    <x v="0"/>
    <x v="0"/>
    <x v="2"/>
    <n v="11395.2"/>
  </r>
  <r>
    <n v="311230"/>
    <x v="85"/>
    <n v="2043"/>
    <x v="0"/>
    <x v="0"/>
    <x v="3"/>
    <n v="10011.1"/>
  </r>
  <r>
    <n v="311230"/>
    <x v="85"/>
    <n v="2043"/>
    <x v="0"/>
    <x v="0"/>
    <x v="4"/>
    <n v="10407.9"/>
  </r>
  <r>
    <n v="311230"/>
    <x v="85"/>
    <n v="2043"/>
    <x v="0"/>
    <x v="0"/>
    <x v="5"/>
    <n v="10635"/>
  </r>
  <r>
    <n v="311230"/>
    <x v="85"/>
    <n v="2043"/>
    <x v="0"/>
    <x v="0"/>
    <x v="6"/>
    <n v="10532.4"/>
  </r>
  <r>
    <n v="311230"/>
    <x v="85"/>
    <n v="2043"/>
    <x v="0"/>
    <x v="0"/>
    <x v="7"/>
    <n v="10445.5"/>
  </r>
  <r>
    <n v="311230"/>
    <x v="85"/>
    <n v="2043"/>
    <x v="0"/>
    <x v="0"/>
    <x v="8"/>
    <n v="10394.299999999999"/>
  </r>
  <r>
    <n v="311230"/>
    <x v="85"/>
    <n v="2043"/>
    <x v="0"/>
    <x v="0"/>
    <x v="9"/>
    <n v="10350"/>
  </r>
  <r>
    <n v="311230"/>
    <x v="85"/>
    <n v="2043"/>
    <x v="0"/>
    <x v="0"/>
    <x v="10"/>
    <n v="10316.9"/>
  </r>
  <r>
    <n v="311314"/>
    <x v="86"/>
    <n v="2061"/>
    <x v="0"/>
    <x v="0"/>
    <x v="0"/>
    <n v="10447.4"/>
  </r>
  <r>
    <n v="311314"/>
    <x v="86"/>
    <n v="2061"/>
    <x v="0"/>
    <x v="0"/>
    <x v="1"/>
    <n v="10896.4"/>
  </r>
  <r>
    <n v="311314"/>
    <x v="86"/>
    <n v="2061"/>
    <x v="0"/>
    <x v="0"/>
    <x v="2"/>
    <n v="10914.9"/>
  </r>
  <r>
    <n v="311314"/>
    <x v="86"/>
    <n v="2061"/>
    <x v="0"/>
    <x v="0"/>
    <x v="3"/>
    <n v="9469.9"/>
  </r>
  <r>
    <n v="311314"/>
    <x v="86"/>
    <n v="2061"/>
    <x v="0"/>
    <x v="0"/>
    <x v="4"/>
    <n v="10397.200000000001"/>
  </r>
  <r>
    <n v="311314"/>
    <x v="86"/>
    <n v="2061"/>
    <x v="0"/>
    <x v="0"/>
    <x v="5"/>
    <n v="10269.799999999999"/>
  </r>
  <r>
    <n v="311314"/>
    <x v="86"/>
    <n v="2061"/>
    <x v="0"/>
    <x v="0"/>
    <x v="6"/>
    <n v="10778.8"/>
  </r>
  <r>
    <n v="311314"/>
    <x v="86"/>
    <n v="2061"/>
    <x v="0"/>
    <x v="0"/>
    <x v="7"/>
    <n v="11147.7"/>
  </r>
  <r>
    <n v="311314"/>
    <x v="86"/>
    <n v="2061"/>
    <x v="0"/>
    <x v="0"/>
    <x v="8"/>
    <n v="11379.6"/>
  </r>
  <r>
    <n v="311314"/>
    <x v="86"/>
    <n v="2061"/>
    <x v="0"/>
    <x v="0"/>
    <x v="9"/>
    <n v="11467.6"/>
  </r>
  <r>
    <n v="311314"/>
    <x v="86"/>
    <n v="2061"/>
    <x v="0"/>
    <x v="0"/>
    <x v="10"/>
    <n v="11521.3"/>
  </r>
  <r>
    <n v="311340"/>
    <x v="87"/>
    <n v="2064"/>
    <x v="0"/>
    <x v="0"/>
    <x v="0"/>
    <n v="8762.7000000000007"/>
  </r>
  <r>
    <n v="311340"/>
    <x v="87"/>
    <n v="2064"/>
    <x v="0"/>
    <x v="0"/>
    <x v="1"/>
    <n v="8081.4"/>
  </r>
  <r>
    <n v="311340"/>
    <x v="87"/>
    <n v="2064"/>
    <x v="0"/>
    <x v="0"/>
    <x v="2"/>
    <n v="7974.9"/>
  </r>
  <r>
    <n v="311340"/>
    <x v="87"/>
    <n v="2064"/>
    <x v="0"/>
    <x v="0"/>
    <x v="3"/>
    <n v="8386.9"/>
  </r>
  <r>
    <n v="311340"/>
    <x v="87"/>
    <n v="2064"/>
    <x v="0"/>
    <x v="0"/>
    <x v="4"/>
    <n v="8390.6"/>
  </r>
  <r>
    <n v="311340"/>
    <x v="87"/>
    <n v="2064"/>
    <x v="0"/>
    <x v="0"/>
    <x v="5"/>
    <n v="8331.2000000000007"/>
  </r>
  <r>
    <n v="311340"/>
    <x v="87"/>
    <n v="2064"/>
    <x v="0"/>
    <x v="0"/>
    <x v="6"/>
    <n v="8432.6"/>
  </r>
  <r>
    <n v="311340"/>
    <x v="87"/>
    <n v="2064"/>
    <x v="0"/>
    <x v="0"/>
    <x v="7"/>
    <n v="8501.1"/>
  </r>
  <r>
    <n v="311340"/>
    <x v="87"/>
    <n v="2064"/>
    <x v="0"/>
    <x v="0"/>
    <x v="8"/>
    <n v="8631.2000000000007"/>
  </r>
  <r>
    <n v="311340"/>
    <x v="87"/>
    <n v="2064"/>
    <x v="0"/>
    <x v="0"/>
    <x v="9"/>
    <n v="8788.7999999999993"/>
  </r>
  <r>
    <n v="311340"/>
    <x v="87"/>
    <n v="2064"/>
    <x v="0"/>
    <x v="0"/>
    <x v="10"/>
    <n v="8807.4"/>
  </r>
  <r>
    <n v="311351"/>
    <x v="88"/>
    <n v="2066"/>
    <x v="0"/>
    <x v="0"/>
    <x v="0"/>
    <n v="15836.3"/>
  </r>
  <r>
    <n v="311351"/>
    <x v="88"/>
    <n v="2066"/>
    <x v="0"/>
    <x v="0"/>
    <x v="1"/>
    <n v="15227.6"/>
  </r>
  <r>
    <n v="311351"/>
    <x v="88"/>
    <n v="2066"/>
    <x v="0"/>
    <x v="0"/>
    <x v="2"/>
    <n v="15783.3"/>
  </r>
  <r>
    <n v="311351"/>
    <x v="88"/>
    <n v="2066"/>
    <x v="0"/>
    <x v="0"/>
    <x v="3"/>
    <n v="16350.2"/>
  </r>
  <r>
    <n v="311351"/>
    <x v="88"/>
    <n v="2066"/>
    <x v="0"/>
    <x v="0"/>
    <x v="4"/>
    <n v="16536.400000000001"/>
  </r>
  <r>
    <n v="311351"/>
    <x v="88"/>
    <n v="2066"/>
    <x v="0"/>
    <x v="0"/>
    <x v="5"/>
    <n v="16840.8"/>
  </r>
  <r>
    <n v="311351"/>
    <x v="88"/>
    <n v="2066"/>
    <x v="0"/>
    <x v="0"/>
    <x v="6"/>
    <n v="16991.900000000001"/>
  </r>
  <r>
    <n v="311351"/>
    <x v="88"/>
    <n v="2066"/>
    <x v="0"/>
    <x v="0"/>
    <x v="7"/>
    <n v="17225.400000000001"/>
  </r>
  <r>
    <n v="311351"/>
    <x v="88"/>
    <n v="2066"/>
    <x v="0"/>
    <x v="0"/>
    <x v="8"/>
    <n v="17401.900000000001"/>
  </r>
  <r>
    <n v="311351"/>
    <x v="88"/>
    <n v="2066"/>
    <x v="0"/>
    <x v="0"/>
    <x v="9"/>
    <n v="17389.5"/>
  </r>
  <r>
    <n v="311351"/>
    <x v="88"/>
    <n v="2066"/>
    <x v="0"/>
    <x v="0"/>
    <x v="10"/>
    <n v="17464.400000000001"/>
  </r>
  <r>
    <n v="311411"/>
    <x v="89"/>
    <n v="2037"/>
    <x v="0"/>
    <x v="0"/>
    <x v="0"/>
    <n v="29924.7"/>
  </r>
  <r>
    <n v="311411"/>
    <x v="89"/>
    <n v="2037"/>
    <x v="0"/>
    <x v="0"/>
    <x v="1"/>
    <n v="31923.8"/>
  </r>
  <r>
    <n v="311411"/>
    <x v="89"/>
    <n v="2037"/>
    <x v="0"/>
    <x v="0"/>
    <x v="2"/>
    <n v="32254.400000000001"/>
  </r>
  <r>
    <n v="311411"/>
    <x v="89"/>
    <n v="2037"/>
    <x v="0"/>
    <x v="0"/>
    <x v="3"/>
    <n v="32501"/>
  </r>
  <r>
    <n v="311411"/>
    <x v="89"/>
    <n v="2037"/>
    <x v="0"/>
    <x v="0"/>
    <x v="4"/>
    <n v="32653"/>
  </r>
  <r>
    <n v="311411"/>
    <x v="89"/>
    <n v="2037"/>
    <x v="0"/>
    <x v="0"/>
    <x v="5"/>
    <n v="32452.6"/>
  </r>
  <r>
    <n v="311411"/>
    <x v="89"/>
    <n v="2037"/>
    <x v="0"/>
    <x v="0"/>
    <x v="6"/>
    <n v="32813.9"/>
  </r>
  <r>
    <n v="311411"/>
    <x v="89"/>
    <n v="2037"/>
    <x v="0"/>
    <x v="0"/>
    <x v="7"/>
    <n v="33097.599999999999"/>
  </r>
  <r>
    <n v="311411"/>
    <x v="89"/>
    <n v="2037"/>
    <x v="0"/>
    <x v="0"/>
    <x v="8"/>
    <n v="33177.1"/>
  </r>
  <r>
    <n v="311411"/>
    <x v="89"/>
    <n v="2037"/>
    <x v="0"/>
    <x v="0"/>
    <x v="9"/>
    <n v="33116.5"/>
  </r>
  <r>
    <n v="311411"/>
    <x v="89"/>
    <n v="2037"/>
    <x v="0"/>
    <x v="0"/>
    <x v="10"/>
    <n v="33447"/>
  </r>
  <r>
    <n v="311421"/>
    <x v="90"/>
    <n v="2033"/>
    <x v="0"/>
    <x v="0"/>
    <x v="0"/>
    <n v="40108.800000000003"/>
  </r>
  <r>
    <n v="311421"/>
    <x v="90"/>
    <n v="2033"/>
    <x v="0"/>
    <x v="0"/>
    <x v="1"/>
    <n v="41888.699999999997"/>
  </r>
  <r>
    <n v="311421"/>
    <x v="90"/>
    <n v="2033"/>
    <x v="0"/>
    <x v="0"/>
    <x v="2"/>
    <n v="42371.1"/>
  </r>
  <r>
    <n v="311421"/>
    <x v="90"/>
    <n v="2033"/>
    <x v="0"/>
    <x v="0"/>
    <x v="3"/>
    <n v="41131.5"/>
  </r>
  <r>
    <n v="311421"/>
    <x v="90"/>
    <n v="2033"/>
    <x v="0"/>
    <x v="0"/>
    <x v="4"/>
    <n v="41323.599999999999"/>
  </r>
  <r>
    <n v="311421"/>
    <x v="90"/>
    <n v="2033"/>
    <x v="0"/>
    <x v="0"/>
    <x v="5"/>
    <n v="41634.400000000001"/>
  </r>
  <r>
    <n v="311421"/>
    <x v="90"/>
    <n v="2033"/>
    <x v="0"/>
    <x v="0"/>
    <x v="6"/>
    <n v="42905.599999999999"/>
  </r>
  <r>
    <n v="311421"/>
    <x v="90"/>
    <n v="2033"/>
    <x v="0"/>
    <x v="0"/>
    <x v="7"/>
    <n v="43902.7"/>
  </r>
  <r>
    <n v="311421"/>
    <x v="90"/>
    <n v="2033"/>
    <x v="0"/>
    <x v="0"/>
    <x v="8"/>
    <n v="44847.7"/>
  </r>
  <r>
    <n v="311421"/>
    <x v="90"/>
    <n v="2033"/>
    <x v="0"/>
    <x v="0"/>
    <x v="9"/>
    <n v="45759.6"/>
  </r>
  <r>
    <n v="311421"/>
    <x v="90"/>
    <n v="2033"/>
    <x v="0"/>
    <x v="0"/>
    <x v="10"/>
    <n v="46783.3"/>
  </r>
  <r>
    <n v="311511"/>
    <x v="91"/>
    <n v="2023"/>
    <x v="0"/>
    <x v="0"/>
    <x v="0"/>
    <n v="107659.9"/>
  </r>
  <r>
    <n v="311511"/>
    <x v="91"/>
    <n v="2023"/>
    <x v="0"/>
    <x v="0"/>
    <x v="1"/>
    <n v="105881.7"/>
  </r>
  <r>
    <n v="311511"/>
    <x v="91"/>
    <n v="2023"/>
    <x v="0"/>
    <x v="0"/>
    <x v="2"/>
    <n v="108644"/>
  </r>
  <r>
    <n v="311511"/>
    <x v="91"/>
    <n v="2023"/>
    <x v="0"/>
    <x v="0"/>
    <x v="3"/>
    <n v="118728.3"/>
  </r>
  <r>
    <n v="311511"/>
    <x v="91"/>
    <n v="2023"/>
    <x v="0"/>
    <x v="0"/>
    <x v="4"/>
    <n v="105102.2"/>
  </r>
  <r>
    <n v="311511"/>
    <x v="91"/>
    <n v="2023"/>
    <x v="0"/>
    <x v="0"/>
    <x v="5"/>
    <n v="103007.3"/>
  </r>
  <r>
    <n v="311511"/>
    <x v="91"/>
    <n v="2023"/>
    <x v="0"/>
    <x v="0"/>
    <x v="6"/>
    <n v="107679.3"/>
  </r>
  <r>
    <n v="311511"/>
    <x v="91"/>
    <n v="2023"/>
    <x v="0"/>
    <x v="0"/>
    <x v="7"/>
    <n v="108262.6"/>
  </r>
  <r>
    <n v="311511"/>
    <x v="91"/>
    <n v="2023"/>
    <x v="0"/>
    <x v="0"/>
    <x v="8"/>
    <n v="110448"/>
  </r>
  <r>
    <n v="311511"/>
    <x v="91"/>
    <n v="2023"/>
    <x v="0"/>
    <x v="0"/>
    <x v="9"/>
    <n v="113080.7"/>
  </r>
  <r>
    <n v="311511"/>
    <x v="91"/>
    <n v="2023"/>
    <x v="0"/>
    <x v="0"/>
    <x v="10"/>
    <n v="115783"/>
  </r>
  <r>
    <n v="311520"/>
    <x v="92"/>
    <n v="2024"/>
    <x v="0"/>
    <x v="0"/>
    <x v="0"/>
    <n v="7770.3"/>
  </r>
  <r>
    <n v="311520"/>
    <x v="92"/>
    <n v="2024"/>
    <x v="0"/>
    <x v="0"/>
    <x v="1"/>
    <n v="7405.6"/>
  </r>
  <r>
    <n v="311520"/>
    <x v="92"/>
    <n v="2024"/>
    <x v="0"/>
    <x v="0"/>
    <x v="2"/>
    <n v="7627.8"/>
  </r>
  <r>
    <n v="311520"/>
    <x v="92"/>
    <n v="2024"/>
    <x v="0"/>
    <x v="0"/>
    <x v="3"/>
    <n v="8010.4"/>
  </r>
  <r>
    <n v="311520"/>
    <x v="92"/>
    <n v="2024"/>
    <x v="0"/>
    <x v="0"/>
    <x v="4"/>
    <n v="8148.7"/>
  </r>
  <r>
    <n v="311520"/>
    <x v="92"/>
    <n v="2024"/>
    <x v="0"/>
    <x v="0"/>
    <x v="5"/>
    <n v="8251.2999999999993"/>
  </r>
  <r>
    <n v="311520"/>
    <x v="92"/>
    <n v="2024"/>
    <x v="0"/>
    <x v="0"/>
    <x v="6"/>
    <n v="8210.6"/>
  </r>
  <r>
    <n v="311520"/>
    <x v="92"/>
    <n v="2024"/>
    <x v="0"/>
    <x v="0"/>
    <x v="7"/>
    <n v="8247.6"/>
  </r>
  <r>
    <n v="311520"/>
    <x v="92"/>
    <n v="2024"/>
    <x v="0"/>
    <x v="0"/>
    <x v="8"/>
    <n v="8193.2000000000007"/>
  </r>
  <r>
    <n v="311520"/>
    <x v="92"/>
    <n v="2024"/>
    <x v="0"/>
    <x v="0"/>
    <x v="9"/>
    <n v="8108.2"/>
  </r>
  <r>
    <n v="311520"/>
    <x v="92"/>
    <n v="2024"/>
    <x v="0"/>
    <x v="0"/>
    <x v="10"/>
    <n v="8129.1"/>
  </r>
  <r>
    <n v="311611"/>
    <x v="93"/>
    <n v="751"/>
    <x v="0"/>
    <x v="0"/>
    <x v="0"/>
    <n v="210164.5"/>
  </r>
  <r>
    <n v="311611"/>
    <x v="93"/>
    <n v="751"/>
    <x v="0"/>
    <x v="0"/>
    <x v="1"/>
    <n v="210560.3"/>
  </r>
  <r>
    <n v="311611"/>
    <x v="93"/>
    <n v="751"/>
    <x v="0"/>
    <x v="0"/>
    <x v="2"/>
    <n v="214189.4"/>
  </r>
  <r>
    <n v="311611"/>
    <x v="93"/>
    <n v="751"/>
    <x v="0"/>
    <x v="0"/>
    <x v="3"/>
    <n v="226865.7"/>
  </r>
  <r>
    <n v="311611"/>
    <x v="93"/>
    <n v="751"/>
    <x v="0"/>
    <x v="0"/>
    <x v="4"/>
    <n v="225385.8"/>
  </r>
  <r>
    <n v="311611"/>
    <x v="93"/>
    <n v="751"/>
    <x v="0"/>
    <x v="0"/>
    <x v="5"/>
    <n v="225100.7"/>
  </r>
  <r>
    <n v="311611"/>
    <x v="93"/>
    <n v="751"/>
    <x v="0"/>
    <x v="0"/>
    <x v="6"/>
    <n v="225913.4"/>
  </r>
  <r>
    <n v="311611"/>
    <x v="93"/>
    <n v="751"/>
    <x v="0"/>
    <x v="0"/>
    <x v="7"/>
    <n v="227582"/>
  </r>
  <r>
    <n v="311611"/>
    <x v="93"/>
    <n v="751"/>
    <x v="0"/>
    <x v="0"/>
    <x v="8"/>
    <n v="229138.4"/>
  </r>
  <r>
    <n v="311611"/>
    <x v="93"/>
    <n v="751"/>
    <x v="0"/>
    <x v="0"/>
    <x v="9"/>
    <n v="230031.3"/>
  </r>
  <r>
    <n v="311611"/>
    <x v="93"/>
    <n v="751"/>
    <x v="0"/>
    <x v="0"/>
    <x v="10"/>
    <n v="231563.5"/>
  </r>
  <r>
    <n v="311710"/>
    <x v="94"/>
    <n v="2077"/>
    <x v="0"/>
    <x v="0"/>
    <x v="0"/>
    <n v="11798.3"/>
  </r>
  <r>
    <n v="311710"/>
    <x v="94"/>
    <n v="2077"/>
    <x v="0"/>
    <x v="0"/>
    <x v="1"/>
    <n v="11769.9"/>
  </r>
  <r>
    <n v="311710"/>
    <x v="94"/>
    <n v="2077"/>
    <x v="0"/>
    <x v="0"/>
    <x v="2"/>
    <n v="11774.2"/>
  </r>
  <r>
    <n v="311710"/>
    <x v="94"/>
    <n v="2077"/>
    <x v="0"/>
    <x v="0"/>
    <x v="3"/>
    <n v="12682.3"/>
  </r>
  <r>
    <n v="311710"/>
    <x v="94"/>
    <n v="2077"/>
    <x v="0"/>
    <x v="0"/>
    <x v="4"/>
    <n v="13017.5"/>
  </r>
  <r>
    <n v="311710"/>
    <x v="94"/>
    <n v="2077"/>
    <x v="0"/>
    <x v="0"/>
    <x v="5"/>
    <n v="13062.7"/>
  </r>
  <r>
    <n v="311710"/>
    <x v="94"/>
    <n v="2077"/>
    <x v="0"/>
    <x v="0"/>
    <x v="6"/>
    <n v="13301.2"/>
  </r>
  <r>
    <n v="311710"/>
    <x v="94"/>
    <n v="2077"/>
    <x v="0"/>
    <x v="0"/>
    <x v="7"/>
    <n v="13382"/>
  </r>
  <r>
    <n v="311710"/>
    <x v="94"/>
    <n v="2077"/>
    <x v="0"/>
    <x v="0"/>
    <x v="8"/>
    <n v="13661.9"/>
  </r>
  <r>
    <n v="311710"/>
    <x v="94"/>
    <n v="2077"/>
    <x v="0"/>
    <x v="0"/>
    <x v="9"/>
    <n v="14108.4"/>
  </r>
  <r>
    <n v="311710"/>
    <x v="94"/>
    <n v="2077"/>
    <x v="0"/>
    <x v="0"/>
    <x v="10"/>
    <n v="14307"/>
  </r>
  <r>
    <n v="311811"/>
    <x v="95"/>
    <n v="5461"/>
    <x v="5"/>
    <x v="0"/>
    <x v="0"/>
    <n v="39627.5"/>
  </r>
  <r>
    <n v="311811"/>
    <x v="95"/>
    <n v="5461"/>
    <x v="5"/>
    <x v="0"/>
    <x v="1"/>
    <n v="38976.9"/>
  </r>
  <r>
    <n v="311811"/>
    <x v="95"/>
    <n v="5461"/>
    <x v="5"/>
    <x v="0"/>
    <x v="2"/>
    <n v="40750"/>
  </r>
  <r>
    <n v="311811"/>
    <x v="95"/>
    <n v="5461"/>
    <x v="5"/>
    <x v="0"/>
    <x v="3"/>
    <n v="40817.5"/>
  </r>
  <r>
    <n v="311811"/>
    <x v="95"/>
    <n v="5461"/>
    <x v="5"/>
    <x v="0"/>
    <x v="4"/>
    <n v="40302.400000000001"/>
  </r>
  <r>
    <n v="311811"/>
    <x v="95"/>
    <n v="5461"/>
    <x v="5"/>
    <x v="0"/>
    <x v="5"/>
    <n v="40151"/>
  </r>
  <r>
    <n v="311811"/>
    <x v="95"/>
    <n v="5461"/>
    <x v="5"/>
    <x v="0"/>
    <x v="6"/>
    <n v="40513.300000000003"/>
  </r>
  <r>
    <n v="311811"/>
    <x v="95"/>
    <n v="5461"/>
    <x v="5"/>
    <x v="0"/>
    <x v="7"/>
    <n v="40626.6"/>
  </r>
  <r>
    <n v="311811"/>
    <x v="95"/>
    <n v="5461"/>
    <x v="5"/>
    <x v="0"/>
    <x v="8"/>
    <n v="40718"/>
  </r>
  <r>
    <n v="311811"/>
    <x v="95"/>
    <n v="5461"/>
    <x v="5"/>
    <x v="0"/>
    <x v="9"/>
    <n v="40812.699999999997"/>
  </r>
  <r>
    <n v="311811"/>
    <x v="95"/>
    <n v="5461"/>
    <x v="5"/>
    <x v="0"/>
    <x v="10"/>
    <n v="41022.1"/>
  </r>
  <r>
    <n v="311821"/>
    <x v="96"/>
    <n v="2052"/>
    <x v="0"/>
    <x v="0"/>
    <x v="0"/>
    <n v="25117.200000000001"/>
  </r>
  <r>
    <n v="311821"/>
    <x v="96"/>
    <n v="2052"/>
    <x v="0"/>
    <x v="0"/>
    <x v="1"/>
    <n v="25664.7"/>
  </r>
  <r>
    <n v="311821"/>
    <x v="96"/>
    <n v="2052"/>
    <x v="0"/>
    <x v="0"/>
    <x v="2"/>
    <n v="25040.5"/>
  </r>
  <r>
    <n v="311821"/>
    <x v="96"/>
    <n v="2052"/>
    <x v="0"/>
    <x v="0"/>
    <x v="3"/>
    <n v="25429.7"/>
  </r>
  <r>
    <n v="311821"/>
    <x v="96"/>
    <n v="2052"/>
    <x v="0"/>
    <x v="0"/>
    <x v="4"/>
    <n v="25910.1"/>
  </r>
  <r>
    <n v="311821"/>
    <x v="96"/>
    <n v="2052"/>
    <x v="0"/>
    <x v="0"/>
    <x v="5"/>
    <n v="26384.7"/>
  </r>
  <r>
    <n v="311821"/>
    <x v="96"/>
    <n v="2052"/>
    <x v="0"/>
    <x v="0"/>
    <x v="6"/>
    <n v="26410.9"/>
  </r>
  <r>
    <n v="311821"/>
    <x v="96"/>
    <n v="2052"/>
    <x v="0"/>
    <x v="0"/>
    <x v="7"/>
    <n v="26421"/>
  </r>
  <r>
    <n v="311821"/>
    <x v="96"/>
    <n v="2052"/>
    <x v="0"/>
    <x v="0"/>
    <x v="8"/>
    <n v="26919.1"/>
  </r>
  <r>
    <n v="311821"/>
    <x v="96"/>
    <n v="2052"/>
    <x v="0"/>
    <x v="0"/>
    <x v="9"/>
    <n v="26699.599999999999"/>
  </r>
  <r>
    <n v="311821"/>
    <x v="96"/>
    <n v="2052"/>
    <x v="0"/>
    <x v="0"/>
    <x v="10"/>
    <n v="26873.3"/>
  </r>
  <r>
    <n v="311830"/>
    <x v="97"/>
    <n v="2099"/>
    <x v="0"/>
    <x v="0"/>
    <x v="0"/>
    <n v="3474.6"/>
  </r>
  <r>
    <n v="311830"/>
    <x v="97"/>
    <n v="2099"/>
    <x v="0"/>
    <x v="0"/>
    <x v="1"/>
    <n v="3875.1"/>
  </r>
  <r>
    <n v="311830"/>
    <x v="97"/>
    <n v="2099"/>
    <x v="0"/>
    <x v="0"/>
    <x v="2"/>
    <n v="3901.8"/>
  </r>
  <r>
    <n v="311830"/>
    <x v="97"/>
    <n v="2099"/>
    <x v="0"/>
    <x v="0"/>
    <x v="3"/>
    <n v="3926.6"/>
  </r>
  <r>
    <n v="311830"/>
    <x v="97"/>
    <n v="2099"/>
    <x v="0"/>
    <x v="0"/>
    <x v="4"/>
    <n v="3834.6"/>
  </r>
  <r>
    <n v="311830"/>
    <x v="97"/>
    <n v="2099"/>
    <x v="0"/>
    <x v="0"/>
    <x v="5"/>
    <n v="3868.5"/>
  </r>
  <r>
    <n v="311830"/>
    <x v="97"/>
    <n v="2099"/>
    <x v="0"/>
    <x v="0"/>
    <x v="6"/>
    <n v="3990.2"/>
  </r>
  <r>
    <n v="311830"/>
    <x v="97"/>
    <n v="2099"/>
    <x v="0"/>
    <x v="0"/>
    <x v="7"/>
    <n v="4116"/>
  </r>
  <r>
    <n v="311830"/>
    <x v="97"/>
    <n v="2099"/>
    <x v="0"/>
    <x v="0"/>
    <x v="8"/>
    <n v="4244.2"/>
  </r>
  <r>
    <n v="311830"/>
    <x v="97"/>
    <n v="2099"/>
    <x v="0"/>
    <x v="0"/>
    <x v="9"/>
    <n v="4381.3"/>
  </r>
  <r>
    <n v="311830"/>
    <x v="97"/>
    <n v="2099"/>
    <x v="0"/>
    <x v="0"/>
    <x v="10"/>
    <n v="4523.6000000000004"/>
  </r>
  <r>
    <n v="311911"/>
    <x v="98"/>
    <n v="2068"/>
    <x v="0"/>
    <x v="0"/>
    <x v="0"/>
    <n v="32955.300000000003"/>
  </r>
  <r>
    <n v="311911"/>
    <x v="98"/>
    <n v="2068"/>
    <x v="0"/>
    <x v="0"/>
    <x v="1"/>
    <n v="33628.699999999997"/>
  </r>
  <r>
    <n v="311911"/>
    <x v="98"/>
    <n v="2068"/>
    <x v="0"/>
    <x v="0"/>
    <x v="2"/>
    <n v="34271.199999999997"/>
  </r>
  <r>
    <n v="311911"/>
    <x v="98"/>
    <n v="2068"/>
    <x v="0"/>
    <x v="0"/>
    <x v="3"/>
    <n v="36564.400000000001"/>
  </r>
  <r>
    <n v="311911"/>
    <x v="98"/>
    <n v="2068"/>
    <x v="0"/>
    <x v="0"/>
    <x v="4"/>
    <n v="37626.9"/>
  </r>
  <r>
    <n v="311911"/>
    <x v="98"/>
    <n v="2068"/>
    <x v="0"/>
    <x v="0"/>
    <x v="5"/>
    <n v="38222.699999999997"/>
  </r>
  <r>
    <n v="311911"/>
    <x v="98"/>
    <n v="2068"/>
    <x v="0"/>
    <x v="0"/>
    <x v="6"/>
    <n v="38668.199999999997"/>
  </r>
  <r>
    <n v="311911"/>
    <x v="98"/>
    <n v="2068"/>
    <x v="0"/>
    <x v="0"/>
    <x v="7"/>
    <n v="39096"/>
  </r>
  <r>
    <n v="311911"/>
    <x v="98"/>
    <n v="2068"/>
    <x v="0"/>
    <x v="0"/>
    <x v="8"/>
    <n v="39424.400000000001"/>
  </r>
  <r>
    <n v="311911"/>
    <x v="98"/>
    <n v="2068"/>
    <x v="0"/>
    <x v="0"/>
    <x v="9"/>
    <n v="39655.800000000003"/>
  </r>
  <r>
    <n v="311911"/>
    <x v="98"/>
    <n v="2068"/>
    <x v="0"/>
    <x v="0"/>
    <x v="10"/>
    <n v="40070"/>
  </r>
  <r>
    <n v="311920"/>
    <x v="99"/>
    <n v="2043"/>
    <x v="0"/>
    <x v="0"/>
    <x v="0"/>
    <n v="12500"/>
  </r>
  <r>
    <n v="311920"/>
    <x v="99"/>
    <n v="2043"/>
    <x v="0"/>
    <x v="0"/>
    <x v="1"/>
    <n v="12560.9"/>
  </r>
  <r>
    <n v="311920"/>
    <x v="99"/>
    <n v="2043"/>
    <x v="0"/>
    <x v="0"/>
    <x v="2"/>
    <n v="11261.9"/>
  </r>
  <r>
    <n v="311920"/>
    <x v="99"/>
    <n v="2043"/>
    <x v="0"/>
    <x v="0"/>
    <x v="3"/>
    <n v="11744.6"/>
  </r>
  <r>
    <n v="311920"/>
    <x v="99"/>
    <n v="2043"/>
    <x v="0"/>
    <x v="0"/>
    <x v="4"/>
    <n v="11711.8"/>
  </r>
  <r>
    <n v="311920"/>
    <x v="99"/>
    <n v="2043"/>
    <x v="0"/>
    <x v="0"/>
    <x v="5"/>
    <n v="11792.6"/>
  </r>
  <r>
    <n v="311920"/>
    <x v="99"/>
    <n v="2043"/>
    <x v="0"/>
    <x v="0"/>
    <x v="6"/>
    <n v="12277.1"/>
  </r>
  <r>
    <n v="311920"/>
    <x v="99"/>
    <n v="2043"/>
    <x v="0"/>
    <x v="0"/>
    <x v="7"/>
    <n v="12624.9"/>
  </r>
  <r>
    <n v="311920"/>
    <x v="99"/>
    <n v="2043"/>
    <x v="0"/>
    <x v="0"/>
    <x v="8"/>
    <n v="12864.7"/>
  </r>
  <r>
    <n v="311920"/>
    <x v="99"/>
    <n v="2043"/>
    <x v="0"/>
    <x v="0"/>
    <x v="9"/>
    <n v="13134.4"/>
  </r>
  <r>
    <n v="311920"/>
    <x v="99"/>
    <n v="2043"/>
    <x v="0"/>
    <x v="0"/>
    <x v="10"/>
    <n v="13476.1"/>
  </r>
  <r>
    <n v="311920"/>
    <x v="100"/>
    <n v="2043"/>
    <x v="0"/>
    <x v="0"/>
    <x v="0"/>
    <n v="1212"/>
  </r>
  <r>
    <n v="311920"/>
    <x v="100"/>
    <n v="2043"/>
    <x v="0"/>
    <x v="0"/>
    <x v="1"/>
    <n v="1462.1"/>
  </r>
  <r>
    <n v="311920"/>
    <x v="100"/>
    <n v="2043"/>
    <x v="0"/>
    <x v="0"/>
    <x v="2"/>
    <n v="1308.9000000000001"/>
  </r>
  <r>
    <n v="311920"/>
    <x v="100"/>
    <n v="2043"/>
    <x v="0"/>
    <x v="0"/>
    <x v="3"/>
    <n v="1282.8"/>
  </r>
  <r>
    <n v="311920"/>
    <x v="100"/>
    <n v="2043"/>
    <x v="0"/>
    <x v="0"/>
    <x v="4"/>
    <n v="1293.3"/>
  </r>
  <r>
    <n v="311920"/>
    <x v="100"/>
    <n v="2043"/>
    <x v="0"/>
    <x v="0"/>
    <x v="5"/>
    <n v="1307.8"/>
  </r>
  <r>
    <n v="311920"/>
    <x v="100"/>
    <n v="2043"/>
    <x v="0"/>
    <x v="0"/>
    <x v="6"/>
    <n v="1330.3"/>
  </r>
  <r>
    <n v="311920"/>
    <x v="100"/>
    <n v="2043"/>
    <x v="0"/>
    <x v="0"/>
    <x v="7"/>
    <n v="1352.6"/>
  </r>
  <r>
    <n v="311920"/>
    <x v="100"/>
    <n v="2043"/>
    <x v="0"/>
    <x v="0"/>
    <x v="8"/>
    <n v="1372.9"/>
  </r>
  <r>
    <n v="311920"/>
    <x v="100"/>
    <n v="2043"/>
    <x v="0"/>
    <x v="0"/>
    <x v="9"/>
    <n v="1394"/>
  </r>
  <r>
    <n v="311920"/>
    <x v="100"/>
    <n v="2043"/>
    <x v="0"/>
    <x v="0"/>
    <x v="10"/>
    <n v="1414.6"/>
  </r>
  <r>
    <n v="311930"/>
    <x v="101"/>
    <n v="2087"/>
    <x v="0"/>
    <x v="0"/>
    <x v="0"/>
    <n v="10378.9"/>
  </r>
  <r>
    <n v="311930"/>
    <x v="101"/>
    <n v="2087"/>
    <x v="0"/>
    <x v="0"/>
    <x v="1"/>
    <n v="9430.7000000000007"/>
  </r>
  <r>
    <n v="311930"/>
    <x v="101"/>
    <n v="2087"/>
    <x v="0"/>
    <x v="0"/>
    <x v="2"/>
    <n v="9150.6"/>
  </r>
  <r>
    <n v="311930"/>
    <x v="101"/>
    <n v="2087"/>
    <x v="0"/>
    <x v="0"/>
    <x v="3"/>
    <n v="8629.5"/>
  </r>
  <r>
    <n v="311930"/>
    <x v="101"/>
    <n v="2087"/>
    <x v="0"/>
    <x v="0"/>
    <x v="4"/>
    <n v="8693.6"/>
  </r>
  <r>
    <n v="311930"/>
    <x v="101"/>
    <n v="2087"/>
    <x v="0"/>
    <x v="0"/>
    <x v="5"/>
    <n v="8723.5"/>
  </r>
  <r>
    <n v="311930"/>
    <x v="101"/>
    <n v="2087"/>
    <x v="0"/>
    <x v="0"/>
    <x v="6"/>
    <n v="8627.1"/>
  </r>
  <r>
    <n v="311930"/>
    <x v="101"/>
    <n v="2087"/>
    <x v="0"/>
    <x v="0"/>
    <x v="7"/>
    <n v="8475.2999999999993"/>
  </r>
  <r>
    <n v="311930"/>
    <x v="101"/>
    <n v="2087"/>
    <x v="0"/>
    <x v="0"/>
    <x v="8"/>
    <n v="8281.4"/>
  </r>
  <r>
    <n v="311930"/>
    <x v="101"/>
    <n v="2087"/>
    <x v="0"/>
    <x v="0"/>
    <x v="9"/>
    <n v="8084.8"/>
  </r>
  <r>
    <n v="311930"/>
    <x v="101"/>
    <n v="2087"/>
    <x v="0"/>
    <x v="0"/>
    <x v="10"/>
    <n v="8000.2"/>
  </r>
  <r>
    <n v="311941"/>
    <x v="102"/>
    <n v="2035"/>
    <x v="0"/>
    <x v="0"/>
    <x v="0"/>
    <n v="19109"/>
  </r>
  <r>
    <n v="311941"/>
    <x v="102"/>
    <n v="2035"/>
    <x v="0"/>
    <x v="0"/>
    <x v="1"/>
    <n v="20326.099999999999"/>
  </r>
  <r>
    <n v="311941"/>
    <x v="102"/>
    <n v="2035"/>
    <x v="0"/>
    <x v="0"/>
    <x v="2"/>
    <n v="20655.2"/>
  </r>
  <r>
    <n v="311941"/>
    <x v="102"/>
    <n v="2035"/>
    <x v="0"/>
    <x v="0"/>
    <x v="3"/>
    <n v="20062.099999999999"/>
  </r>
  <r>
    <n v="311941"/>
    <x v="102"/>
    <n v="2035"/>
    <x v="0"/>
    <x v="0"/>
    <x v="4"/>
    <n v="20571.400000000001"/>
  </r>
  <r>
    <n v="311941"/>
    <x v="102"/>
    <n v="2035"/>
    <x v="0"/>
    <x v="0"/>
    <x v="5"/>
    <n v="21027.200000000001"/>
  </r>
  <r>
    <n v="311941"/>
    <x v="102"/>
    <n v="2035"/>
    <x v="0"/>
    <x v="0"/>
    <x v="6"/>
    <n v="21225.5"/>
  </r>
  <r>
    <n v="311941"/>
    <x v="102"/>
    <n v="2035"/>
    <x v="0"/>
    <x v="0"/>
    <x v="7"/>
    <n v="21455.7"/>
  </r>
  <r>
    <n v="311941"/>
    <x v="102"/>
    <n v="2035"/>
    <x v="0"/>
    <x v="0"/>
    <x v="8"/>
    <n v="21578.799999999999"/>
  </r>
  <r>
    <n v="311941"/>
    <x v="102"/>
    <n v="2035"/>
    <x v="0"/>
    <x v="0"/>
    <x v="9"/>
    <n v="21636.5"/>
  </r>
  <r>
    <n v="311941"/>
    <x v="102"/>
    <n v="2035"/>
    <x v="0"/>
    <x v="0"/>
    <x v="10"/>
    <n v="21810.6"/>
  </r>
  <r>
    <n v="311991"/>
    <x v="103"/>
    <n v="2099"/>
    <x v="0"/>
    <x v="0"/>
    <x v="0"/>
    <n v="22384.2"/>
  </r>
  <r>
    <n v="311991"/>
    <x v="103"/>
    <n v="2099"/>
    <x v="0"/>
    <x v="0"/>
    <x v="1"/>
    <n v="22825.5"/>
  </r>
  <r>
    <n v="311991"/>
    <x v="103"/>
    <n v="2099"/>
    <x v="0"/>
    <x v="0"/>
    <x v="2"/>
    <n v="24185.599999999999"/>
  </r>
  <r>
    <n v="311991"/>
    <x v="103"/>
    <n v="2099"/>
    <x v="0"/>
    <x v="0"/>
    <x v="3"/>
    <n v="25289.7"/>
  </r>
  <r>
    <n v="311991"/>
    <x v="103"/>
    <n v="2099"/>
    <x v="0"/>
    <x v="0"/>
    <x v="4"/>
    <n v="25713.4"/>
  </r>
  <r>
    <n v="311991"/>
    <x v="103"/>
    <n v="2099"/>
    <x v="0"/>
    <x v="0"/>
    <x v="5"/>
    <n v="26084.400000000001"/>
  </r>
  <r>
    <n v="311991"/>
    <x v="103"/>
    <n v="2099"/>
    <x v="0"/>
    <x v="0"/>
    <x v="6"/>
    <n v="26440.9"/>
  </r>
  <r>
    <n v="311991"/>
    <x v="103"/>
    <n v="2099"/>
    <x v="0"/>
    <x v="0"/>
    <x v="7"/>
    <n v="26728.6"/>
  </r>
  <r>
    <n v="311991"/>
    <x v="103"/>
    <n v="2099"/>
    <x v="0"/>
    <x v="0"/>
    <x v="8"/>
    <n v="26910.799999999999"/>
  </r>
  <r>
    <n v="311991"/>
    <x v="103"/>
    <n v="2099"/>
    <x v="0"/>
    <x v="0"/>
    <x v="9"/>
    <n v="27098.1"/>
  </r>
  <r>
    <n v="311991"/>
    <x v="103"/>
    <n v="2099"/>
    <x v="0"/>
    <x v="0"/>
    <x v="10"/>
    <n v="27295.5"/>
  </r>
  <r>
    <n v="312111"/>
    <x v="104"/>
    <n v="2086"/>
    <x v="0"/>
    <x v="0"/>
    <x v="0"/>
    <n v="44784.9"/>
  </r>
  <r>
    <n v="312111"/>
    <x v="104"/>
    <n v="2086"/>
    <x v="0"/>
    <x v="0"/>
    <x v="1"/>
    <n v="44428"/>
  </r>
  <r>
    <n v="312111"/>
    <x v="104"/>
    <n v="2086"/>
    <x v="0"/>
    <x v="0"/>
    <x v="2"/>
    <n v="43800.4"/>
  </r>
  <r>
    <n v="312111"/>
    <x v="104"/>
    <n v="2086"/>
    <x v="0"/>
    <x v="0"/>
    <x v="3"/>
    <n v="42925.4"/>
  </r>
  <r>
    <n v="312111"/>
    <x v="104"/>
    <n v="2086"/>
    <x v="0"/>
    <x v="0"/>
    <x v="4"/>
    <n v="42876.5"/>
  </r>
  <r>
    <n v="312111"/>
    <x v="104"/>
    <n v="2086"/>
    <x v="0"/>
    <x v="0"/>
    <x v="5"/>
    <n v="42765.7"/>
  </r>
  <r>
    <n v="312111"/>
    <x v="104"/>
    <n v="2086"/>
    <x v="0"/>
    <x v="0"/>
    <x v="6"/>
    <n v="42384.4"/>
  </r>
  <r>
    <n v="312111"/>
    <x v="104"/>
    <n v="2086"/>
    <x v="0"/>
    <x v="0"/>
    <x v="7"/>
    <n v="41946.8"/>
  </r>
  <r>
    <n v="312111"/>
    <x v="104"/>
    <n v="2086"/>
    <x v="0"/>
    <x v="0"/>
    <x v="8"/>
    <n v="41352.9"/>
  </r>
  <r>
    <n v="312111"/>
    <x v="104"/>
    <n v="2086"/>
    <x v="0"/>
    <x v="0"/>
    <x v="9"/>
    <n v="40646"/>
  </r>
  <r>
    <n v="312111"/>
    <x v="104"/>
    <n v="2086"/>
    <x v="0"/>
    <x v="0"/>
    <x v="10"/>
    <n v="40116"/>
  </r>
  <r>
    <n v="312112"/>
    <x v="105"/>
    <n v="2086"/>
    <x v="0"/>
    <x v="0"/>
    <x v="0"/>
    <n v="3466.7"/>
  </r>
  <r>
    <n v="312112"/>
    <x v="105"/>
    <n v="2086"/>
    <x v="0"/>
    <x v="0"/>
    <x v="1"/>
    <n v="3629.2"/>
  </r>
  <r>
    <n v="312112"/>
    <x v="105"/>
    <n v="2086"/>
    <x v="0"/>
    <x v="0"/>
    <x v="2"/>
    <n v="3634.3"/>
  </r>
  <r>
    <n v="312112"/>
    <x v="105"/>
    <n v="2086"/>
    <x v="0"/>
    <x v="0"/>
    <x v="3"/>
    <n v="3384.2"/>
  </r>
  <r>
    <n v="312112"/>
    <x v="105"/>
    <n v="2086"/>
    <x v="0"/>
    <x v="0"/>
    <x v="4"/>
    <n v="3539.1"/>
  </r>
  <r>
    <n v="312112"/>
    <x v="105"/>
    <n v="2086"/>
    <x v="0"/>
    <x v="0"/>
    <x v="5"/>
    <n v="3603.1"/>
  </r>
  <r>
    <n v="312112"/>
    <x v="105"/>
    <n v="2086"/>
    <x v="0"/>
    <x v="0"/>
    <x v="6"/>
    <n v="3684.5"/>
  </r>
  <r>
    <n v="312112"/>
    <x v="105"/>
    <n v="2086"/>
    <x v="0"/>
    <x v="0"/>
    <x v="7"/>
    <n v="3732.7"/>
  </r>
  <r>
    <n v="312112"/>
    <x v="105"/>
    <n v="2086"/>
    <x v="0"/>
    <x v="0"/>
    <x v="8"/>
    <n v="3769.3"/>
  </r>
  <r>
    <n v="312112"/>
    <x v="105"/>
    <n v="2086"/>
    <x v="0"/>
    <x v="0"/>
    <x v="9"/>
    <n v="3797.9"/>
  </r>
  <r>
    <n v="312112"/>
    <x v="105"/>
    <n v="2086"/>
    <x v="0"/>
    <x v="0"/>
    <x v="10"/>
    <n v="3820.5"/>
  </r>
  <r>
    <n v="312111"/>
    <x v="106"/>
    <n v="2086"/>
    <x v="0"/>
    <x v="0"/>
    <x v="0"/>
    <n v="12647.3"/>
  </r>
  <r>
    <n v="312111"/>
    <x v="106"/>
    <n v="2086"/>
    <x v="0"/>
    <x v="0"/>
    <x v="1"/>
    <n v="12926.3"/>
  </r>
  <r>
    <n v="312111"/>
    <x v="106"/>
    <n v="2086"/>
    <x v="0"/>
    <x v="0"/>
    <x v="2"/>
    <n v="13067.6"/>
  </r>
  <r>
    <n v="312111"/>
    <x v="106"/>
    <n v="2086"/>
    <x v="0"/>
    <x v="0"/>
    <x v="3"/>
    <n v="13190.3"/>
  </r>
  <r>
    <n v="312111"/>
    <x v="106"/>
    <n v="2086"/>
    <x v="0"/>
    <x v="0"/>
    <x v="4"/>
    <n v="13237.7"/>
  </r>
  <r>
    <n v="312111"/>
    <x v="106"/>
    <n v="2086"/>
    <x v="0"/>
    <x v="0"/>
    <x v="5"/>
    <n v="13393.4"/>
  </r>
  <r>
    <n v="312111"/>
    <x v="106"/>
    <n v="2086"/>
    <x v="0"/>
    <x v="0"/>
    <x v="6"/>
    <n v="13580"/>
  </r>
  <r>
    <n v="312111"/>
    <x v="106"/>
    <n v="2086"/>
    <x v="0"/>
    <x v="0"/>
    <x v="7"/>
    <n v="13744.2"/>
  </r>
  <r>
    <n v="312111"/>
    <x v="106"/>
    <n v="2086"/>
    <x v="0"/>
    <x v="0"/>
    <x v="8"/>
    <n v="13913.3"/>
  </r>
  <r>
    <n v="312111"/>
    <x v="106"/>
    <n v="2086"/>
    <x v="0"/>
    <x v="0"/>
    <x v="9"/>
    <n v="14098.2"/>
  </r>
  <r>
    <n v="312111"/>
    <x v="106"/>
    <n v="2086"/>
    <x v="0"/>
    <x v="0"/>
    <x v="10"/>
    <n v="14299.9"/>
  </r>
  <r>
    <n v="312120"/>
    <x v="107"/>
    <n v="2082"/>
    <x v="0"/>
    <x v="0"/>
    <x v="0"/>
    <n v="28583.8"/>
  </r>
  <r>
    <n v="312120"/>
    <x v="107"/>
    <n v="2082"/>
    <x v="0"/>
    <x v="0"/>
    <x v="1"/>
    <n v="30019.4"/>
  </r>
  <r>
    <n v="312120"/>
    <x v="107"/>
    <n v="2082"/>
    <x v="0"/>
    <x v="0"/>
    <x v="2"/>
    <n v="33271.9"/>
  </r>
  <r>
    <n v="312120"/>
    <x v="107"/>
    <n v="2082"/>
    <x v="0"/>
    <x v="0"/>
    <x v="3"/>
    <n v="35729.800000000003"/>
  </r>
  <r>
    <n v="312120"/>
    <x v="107"/>
    <n v="2082"/>
    <x v="0"/>
    <x v="0"/>
    <x v="4"/>
    <n v="37778"/>
  </r>
  <r>
    <n v="312120"/>
    <x v="107"/>
    <n v="2082"/>
    <x v="0"/>
    <x v="0"/>
    <x v="5"/>
    <n v="39507.699999999997"/>
  </r>
  <r>
    <n v="312120"/>
    <x v="107"/>
    <n v="2082"/>
    <x v="0"/>
    <x v="0"/>
    <x v="6"/>
    <n v="39939"/>
  </r>
  <r>
    <n v="312120"/>
    <x v="107"/>
    <n v="2082"/>
    <x v="0"/>
    <x v="0"/>
    <x v="7"/>
    <n v="40247.699999999997"/>
  </r>
  <r>
    <n v="312120"/>
    <x v="107"/>
    <n v="2082"/>
    <x v="0"/>
    <x v="0"/>
    <x v="8"/>
    <n v="40554.5"/>
  </r>
  <r>
    <n v="312120"/>
    <x v="107"/>
    <n v="2082"/>
    <x v="0"/>
    <x v="0"/>
    <x v="9"/>
    <n v="40909.9"/>
  </r>
  <r>
    <n v="312120"/>
    <x v="107"/>
    <n v="2082"/>
    <x v="0"/>
    <x v="0"/>
    <x v="10"/>
    <n v="41322.800000000003"/>
  </r>
  <r>
    <n v="312130"/>
    <x v="108"/>
    <n v="2084"/>
    <x v="0"/>
    <x v="0"/>
    <x v="0"/>
    <n v="16672"/>
  </r>
  <r>
    <n v="312130"/>
    <x v="108"/>
    <n v="2084"/>
    <x v="0"/>
    <x v="0"/>
    <x v="1"/>
    <n v="16354.6"/>
  </r>
  <r>
    <n v="312130"/>
    <x v="108"/>
    <n v="2084"/>
    <x v="0"/>
    <x v="0"/>
    <x v="2"/>
    <n v="16421.5"/>
  </r>
  <r>
    <n v="312130"/>
    <x v="108"/>
    <n v="2084"/>
    <x v="0"/>
    <x v="0"/>
    <x v="3"/>
    <n v="17847"/>
  </r>
  <r>
    <n v="312130"/>
    <x v="108"/>
    <n v="2084"/>
    <x v="0"/>
    <x v="0"/>
    <x v="4"/>
    <n v="18237.7"/>
  </r>
  <r>
    <n v="312130"/>
    <x v="108"/>
    <n v="2084"/>
    <x v="0"/>
    <x v="0"/>
    <x v="5"/>
    <n v="18350.3"/>
  </r>
  <r>
    <n v="312130"/>
    <x v="108"/>
    <n v="2084"/>
    <x v="0"/>
    <x v="0"/>
    <x v="6"/>
    <n v="18403.8"/>
  </r>
  <r>
    <n v="312130"/>
    <x v="108"/>
    <n v="2084"/>
    <x v="0"/>
    <x v="0"/>
    <x v="7"/>
    <n v="18424.3"/>
  </r>
  <r>
    <n v="312130"/>
    <x v="108"/>
    <n v="2084"/>
    <x v="0"/>
    <x v="0"/>
    <x v="8"/>
    <n v="18452.900000000001"/>
  </r>
  <r>
    <n v="312130"/>
    <x v="108"/>
    <n v="2084"/>
    <x v="0"/>
    <x v="0"/>
    <x v="9"/>
    <n v="18438"/>
  </r>
  <r>
    <n v="312130"/>
    <x v="108"/>
    <n v="2084"/>
    <x v="0"/>
    <x v="0"/>
    <x v="10"/>
    <n v="18422.7"/>
  </r>
  <r>
    <n v="312140"/>
    <x v="109"/>
    <n v="2085"/>
    <x v="0"/>
    <x v="0"/>
    <x v="0"/>
    <n v="8975.1"/>
  </r>
  <r>
    <n v="312140"/>
    <x v="109"/>
    <n v="2085"/>
    <x v="0"/>
    <x v="0"/>
    <x v="1"/>
    <n v="10166.700000000001"/>
  </r>
  <r>
    <n v="312140"/>
    <x v="109"/>
    <n v="2085"/>
    <x v="0"/>
    <x v="0"/>
    <x v="2"/>
    <n v="10660.2"/>
  </r>
  <r>
    <n v="312140"/>
    <x v="109"/>
    <n v="2085"/>
    <x v="0"/>
    <x v="0"/>
    <x v="3"/>
    <n v="11266.3"/>
  </r>
  <r>
    <n v="312140"/>
    <x v="109"/>
    <n v="2085"/>
    <x v="0"/>
    <x v="0"/>
    <x v="4"/>
    <n v="11396.1"/>
  </r>
  <r>
    <n v="312140"/>
    <x v="109"/>
    <n v="2085"/>
    <x v="0"/>
    <x v="0"/>
    <x v="5"/>
    <n v="11582.4"/>
  </r>
  <r>
    <n v="312140"/>
    <x v="109"/>
    <n v="2085"/>
    <x v="0"/>
    <x v="0"/>
    <x v="6"/>
    <n v="11668.3"/>
  </r>
  <r>
    <n v="312140"/>
    <x v="109"/>
    <n v="2085"/>
    <x v="0"/>
    <x v="0"/>
    <x v="7"/>
    <n v="11786.5"/>
  </r>
  <r>
    <n v="312140"/>
    <x v="109"/>
    <n v="2085"/>
    <x v="0"/>
    <x v="0"/>
    <x v="8"/>
    <n v="11894.7"/>
  </r>
  <r>
    <n v="312140"/>
    <x v="109"/>
    <n v="2085"/>
    <x v="0"/>
    <x v="0"/>
    <x v="9"/>
    <n v="11988.2"/>
  </r>
  <r>
    <n v="312140"/>
    <x v="109"/>
    <n v="2085"/>
    <x v="0"/>
    <x v="0"/>
    <x v="10"/>
    <n v="12090.8"/>
  </r>
  <r>
    <n v="312230"/>
    <x v="110"/>
    <n v="2111"/>
    <x v="0"/>
    <x v="0"/>
    <x v="0"/>
    <n v="42225.3"/>
  </r>
  <r>
    <n v="312230"/>
    <x v="110"/>
    <n v="2111"/>
    <x v="0"/>
    <x v="0"/>
    <x v="1"/>
    <n v="42376.1"/>
  </r>
  <r>
    <n v="312230"/>
    <x v="110"/>
    <n v="2111"/>
    <x v="0"/>
    <x v="0"/>
    <x v="2"/>
    <n v="41772"/>
  </r>
  <r>
    <n v="312230"/>
    <x v="110"/>
    <n v="2111"/>
    <x v="0"/>
    <x v="0"/>
    <x v="3"/>
    <n v="38061.300000000003"/>
  </r>
  <r>
    <n v="312230"/>
    <x v="110"/>
    <n v="2111"/>
    <x v="0"/>
    <x v="0"/>
    <x v="4"/>
    <n v="38005.9"/>
  </r>
  <r>
    <n v="312230"/>
    <x v="110"/>
    <n v="2111"/>
    <x v="0"/>
    <x v="0"/>
    <x v="5"/>
    <n v="37553.9"/>
  </r>
  <r>
    <n v="312230"/>
    <x v="110"/>
    <n v="2111"/>
    <x v="0"/>
    <x v="0"/>
    <x v="6"/>
    <n v="36706.6"/>
  </r>
  <r>
    <n v="312230"/>
    <x v="110"/>
    <n v="2111"/>
    <x v="0"/>
    <x v="0"/>
    <x v="7"/>
    <n v="35900.199999999997"/>
  </r>
  <r>
    <n v="312230"/>
    <x v="110"/>
    <n v="2111"/>
    <x v="0"/>
    <x v="0"/>
    <x v="8"/>
    <n v="35064.9"/>
  </r>
  <r>
    <n v="312230"/>
    <x v="110"/>
    <n v="2111"/>
    <x v="0"/>
    <x v="0"/>
    <x v="9"/>
    <n v="34225"/>
  </r>
  <r>
    <n v="312230"/>
    <x v="110"/>
    <n v="2111"/>
    <x v="0"/>
    <x v="0"/>
    <x v="10"/>
    <n v="33320.300000000003"/>
  </r>
  <r>
    <n v="313210"/>
    <x v="111"/>
    <n v="2211"/>
    <x v="0"/>
    <x v="0"/>
    <x v="0"/>
    <n v="48557.8"/>
  </r>
  <r>
    <n v="313210"/>
    <x v="111"/>
    <n v="2211"/>
    <x v="0"/>
    <x v="0"/>
    <x v="1"/>
    <n v="45715.5"/>
  </r>
  <r>
    <n v="313210"/>
    <x v="111"/>
    <n v="2211"/>
    <x v="0"/>
    <x v="0"/>
    <x v="2"/>
    <n v="46857.3"/>
  </r>
  <r>
    <n v="313210"/>
    <x v="111"/>
    <n v="2211"/>
    <x v="0"/>
    <x v="0"/>
    <x v="3"/>
    <n v="47716.4"/>
  </r>
  <r>
    <n v="313210"/>
    <x v="111"/>
    <n v="2211"/>
    <x v="0"/>
    <x v="0"/>
    <x v="4"/>
    <n v="48976.6"/>
  </r>
  <r>
    <n v="313210"/>
    <x v="111"/>
    <n v="2211"/>
    <x v="0"/>
    <x v="0"/>
    <x v="5"/>
    <n v="49709.9"/>
  </r>
  <r>
    <n v="313210"/>
    <x v="111"/>
    <n v="2211"/>
    <x v="0"/>
    <x v="0"/>
    <x v="6"/>
    <n v="50116.6"/>
  </r>
  <r>
    <n v="313210"/>
    <x v="111"/>
    <n v="2211"/>
    <x v="0"/>
    <x v="0"/>
    <x v="7"/>
    <n v="50263.6"/>
  </r>
  <r>
    <n v="313210"/>
    <x v="111"/>
    <n v="2211"/>
    <x v="0"/>
    <x v="0"/>
    <x v="8"/>
    <n v="50447.7"/>
  </r>
  <r>
    <n v="313210"/>
    <x v="111"/>
    <n v="2211"/>
    <x v="0"/>
    <x v="0"/>
    <x v="9"/>
    <n v="50525.5"/>
  </r>
  <r>
    <n v="313210"/>
    <x v="111"/>
    <n v="2211"/>
    <x v="0"/>
    <x v="0"/>
    <x v="10"/>
    <n v="50413.8"/>
  </r>
  <r>
    <n v="314110"/>
    <x v="112"/>
    <n v="2273"/>
    <x v="0"/>
    <x v="0"/>
    <x v="0"/>
    <n v="9649"/>
  </r>
  <r>
    <n v="314110"/>
    <x v="112"/>
    <n v="2273"/>
    <x v="0"/>
    <x v="0"/>
    <x v="1"/>
    <n v="9513.2999999999993"/>
  </r>
  <r>
    <n v="314110"/>
    <x v="112"/>
    <n v="2273"/>
    <x v="0"/>
    <x v="0"/>
    <x v="2"/>
    <n v="9687.5"/>
  </r>
  <r>
    <n v="314110"/>
    <x v="112"/>
    <n v="2273"/>
    <x v="0"/>
    <x v="0"/>
    <x v="3"/>
    <n v="9517.7000000000007"/>
  </r>
  <r>
    <n v="314110"/>
    <x v="112"/>
    <n v="2273"/>
    <x v="0"/>
    <x v="0"/>
    <x v="4"/>
    <n v="9112.7000000000007"/>
  </r>
  <r>
    <n v="314110"/>
    <x v="112"/>
    <n v="2273"/>
    <x v="0"/>
    <x v="0"/>
    <x v="5"/>
    <n v="8921.5"/>
  </r>
  <r>
    <n v="314110"/>
    <x v="112"/>
    <n v="2273"/>
    <x v="0"/>
    <x v="0"/>
    <x v="6"/>
    <n v="9020"/>
  </r>
  <r>
    <n v="314110"/>
    <x v="112"/>
    <n v="2273"/>
    <x v="0"/>
    <x v="0"/>
    <x v="7"/>
    <n v="9514"/>
  </r>
  <r>
    <n v="314110"/>
    <x v="112"/>
    <n v="2273"/>
    <x v="0"/>
    <x v="0"/>
    <x v="8"/>
    <n v="9886"/>
  </r>
  <r>
    <n v="314110"/>
    <x v="112"/>
    <n v="2273"/>
    <x v="0"/>
    <x v="0"/>
    <x v="9"/>
    <n v="9799.9"/>
  </r>
  <r>
    <n v="314110"/>
    <x v="112"/>
    <n v="2273"/>
    <x v="0"/>
    <x v="0"/>
    <x v="10"/>
    <n v="9784.4"/>
  </r>
  <r>
    <n v="315110"/>
    <x v="113"/>
    <n v="2251"/>
    <x v="0"/>
    <x v="0"/>
    <x v="0"/>
    <n v="1325.9"/>
  </r>
  <r>
    <n v="315110"/>
    <x v="113"/>
    <n v="2251"/>
    <x v="0"/>
    <x v="0"/>
    <x v="1"/>
    <n v="1250"/>
  </r>
  <r>
    <n v="315110"/>
    <x v="113"/>
    <n v="2251"/>
    <x v="0"/>
    <x v="0"/>
    <x v="2"/>
    <n v="1235.3"/>
  </r>
  <r>
    <n v="315110"/>
    <x v="113"/>
    <n v="2251"/>
    <x v="0"/>
    <x v="0"/>
    <x v="3"/>
    <n v="1208.0999999999999"/>
  </r>
  <r>
    <n v="315110"/>
    <x v="113"/>
    <n v="2251"/>
    <x v="0"/>
    <x v="0"/>
    <x v="4"/>
    <n v="1136.3"/>
  </r>
  <r>
    <n v="315110"/>
    <x v="113"/>
    <n v="2251"/>
    <x v="0"/>
    <x v="0"/>
    <x v="5"/>
    <n v="1125.9000000000001"/>
  </r>
  <r>
    <n v="315110"/>
    <x v="113"/>
    <n v="2251"/>
    <x v="0"/>
    <x v="0"/>
    <x v="6"/>
    <n v="1080.2"/>
  </r>
  <r>
    <n v="315110"/>
    <x v="113"/>
    <n v="2251"/>
    <x v="0"/>
    <x v="0"/>
    <x v="7"/>
    <n v="1067.5999999999999"/>
  </r>
  <r>
    <n v="315110"/>
    <x v="113"/>
    <n v="2251"/>
    <x v="0"/>
    <x v="0"/>
    <x v="8"/>
    <n v="1055.8"/>
  </r>
  <r>
    <n v="315110"/>
    <x v="113"/>
    <n v="2251"/>
    <x v="0"/>
    <x v="0"/>
    <x v="9"/>
    <n v="1043.2"/>
  </r>
  <r>
    <n v="315110"/>
    <x v="113"/>
    <n v="2251"/>
    <x v="0"/>
    <x v="0"/>
    <x v="10"/>
    <n v="1029.5"/>
  </r>
  <r>
    <n v="315190"/>
    <x v="114"/>
    <n v="2253"/>
    <x v="0"/>
    <x v="0"/>
    <x v="0"/>
    <n v="485.7"/>
  </r>
  <r>
    <n v="315190"/>
    <x v="114"/>
    <n v="2253"/>
    <x v="0"/>
    <x v="0"/>
    <x v="1"/>
    <n v="691"/>
  </r>
  <r>
    <n v="315190"/>
    <x v="114"/>
    <n v="2253"/>
    <x v="0"/>
    <x v="0"/>
    <x v="2"/>
    <n v="718.6"/>
  </r>
  <r>
    <n v="315190"/>
    <x v="114"/>
    <n v="2253"/>
    <x v="0"/>
    <x v="0"/>
    <x v="3"/>
    <n v="785.6"/>
  </r>
  <r>
    <n v="315190"/>
    <x v="114"/>
    <n v="2253"/>
    <x v="0"/>
    <x v="0"/>
    <x v="4"/>
    <n v="805.3"/>
  </r>
  <r>
    <n v="315190"/>
    <x v="114"/>
    <n v="2253"/>
    <x v="0"/>
    <x v="0"/>
    <x v="5"/>
    <n v="809.3"/>
  </r>
  <r>
    <n v="315190"/>
    <x v="114"/>
    <n v="2253"/>
    <x v="0"/>
    <x v="0"/>
    <x v="6"/>
    <n v="814.1"/>
  </r>
  <r>
    <n v="315190"/>
    <x v="114"/>
    <n v="2253"/>
    <x v="0"/>
    <x v="0"/>
    <x v="7"/>
    <n v="841.4"/>
  </r>
  <r>
    <n v="315190"/>
    <x v="114"/>
    <n v="2253"/>
    <x v="0"/>
    <x v="0"/>
    <x v="8"/>
    <n v="861"/>
  </r>
  <r>
    <n v="315190"/>
    <x v="114"/>
    <n v="2253"/>
    <x v="0"/>
    <x v="0"/>
    <x v="9"/>
    <n v="881.1"/>
  </r>
  <r>
    <n v="315190"/>
    <x v="114"/>
    <n v="2253"/>
    <x v="0"/>
    <x v="0"/>
    <x v="10"/>
    <n v="895.1"/>
  </r>
  <r>
    <n v="315210"/>
    <x v="115"/>
    <n v="2311"/>
    <x v="0"/>
    <x v="0"/>
    <x v="0"/>
    <n v="2366.3000000000002"/>
  </r>
  <r>
    <n v="315210"/>
    <x v="115"/>
    <n v="2311"/>
    <x v="0"/>
    <x v="0"/>
    <x v="1"/>
    <n v="2405.3000000000002"/>
  </r>
  <r>
    <n v="315210"/>
    <x v="115"/>
    <n v="2311"/>
    <x v="0"/>
    <x v="0"/>
    <x v="2"/>
    <n v="2097.4"/>
  </r>
  <r>
    <n v="315210"/>
    <x v="115"/>
    <n v="2311"/>
    <x v="0"/>
    <x v="0"/>
    <x v="3"/>
    <n v="2092.5"/>
  </r>
  <r>
    <n v="315210"/>
    <x v="115"/>
    <n v="2311"/>
    <x v="0"/>
    <x v="0"/>
    <x v="4"/>
    <n v="2063.3000000000002"/>
  </r>
  <r>
    <n v="315210"/>
    <x v="115"/>
    <n v="2311"/>
    <x v="0"/>
    <x v="0"/>
    <x v="5"/>
    <n v="2014.2"/>
  </r>
  <r>
    <n v="315210"/>
    <x v="115"/>
    <n v="2311"/>
    <x v="0"/>
    <x v="0"/>
    <x v="6"/>
    <n v="2001.6"/>
  </r>
  <r>
    <n v="315210"/>
    <x v="115"/>
    <n v="2311"/>
    <x v="0"/>
    <x v="0"/>
    <x v="7"/>
    <n v="1980.6"/>
  </r>
  <r>
    <n v="315210"/>
    <x v="115"/>
    <n v="2311"/>
    <x v="0"/>
    <x v="0"/>
    <x v="8"/>
    <n v="1952.4"/>
  </r>
  <r>
    <n v="315210"/>
    <x v="115"/>
    <n v="2311"/>
    <x v="0"/>
    <x v="0"/>
    <x v="9"/>
    <n v="1924"/>
  </r>
  <r>
    <n v="315210"/>
    <x v="115"/>
    <n v="2311"/>
    <x v="0"/>
    <x v="0"/>
    <x v="10"/>
    <n v="1892.5"/>
  </r>
  <r>
    <n v="315220"/>
    <x v="116"/>
    <n v="2311"/>
    <x v="0"/>
    <x v="0"/>
    <x v="0"/>
    <n v="1705.7"/>
  </r>
  <r>
    <n v="315220"/>
    <x v="116"/>
    <n v="2311"/>
    <x v="0"/>
    <x v="0"/>
    <x v="1"/>
    <n v="1553.5"/>
  </r>
  <r>
    <n v="315220"/>
    <x v="116"/>
    <n v="2311"/>
    <x v="0"/>
    <x v="0"/>
    <x v="2"/>
    <n v="1491.4"/>
  </r>
  <r>
    <n v="315220"/>
    <x v="116"/>
    <n v="2311"/>
    <x v="0"/>
    <x v="0"/>
    <x v="3"/>
    <n v="1411.4"/>
  </r>
  <r>
    <n v="315220"/>
    <x v="116"/>
    <n v="2311"/>
    <x v="0"/>
    <x v="0"/>
    <x v="4"/>
    <n v="1423.8"/>
  </r>
  <r>
    <n v="315220"/>
    <x v="116"/>
    <n v="2311"/>
    <x v="0"/>
    <x v="0"/>
    <x v="5"/>
    <n v="1403.4"/>
  </r>
  <r>
    <n v="315220"/>
    <x v="116"/>
    <n v="2311"/>
    <x v="0"/>
    <x v="0"/>
    <x v="6"/>
    <n v="1393.8"/>
  </r>
  <r>
    <n v="315220"/>
    <x v="116"/>
    <n v="2311"/>
    <x v="0"/>
    <x v="0"/>
    <x v="7"/>
    <n v="1382"/>
  </r>
  <r>
    <n v="315220"/>
    <x v="116"/>
    <n v="2311"/>
    <x v="0"/>
    <x v="0"/>
    <x v="8"/>
    <n v="1372.7"/>
  </r>
  <r>
    <n v="315220"/>
    <x v="116"/>
    <n v="2311"/>
    <x v="0"/>
    <x v="0"/>
    <x v="9"/>
    <n v="1361.1"/>
  </r>
  <r>
    <n v="315220"/>
    <x v="116"/>
    <n v="2311"/>
    <x v="0"/>
    <x v="0"/>
    <x v="10"/>
    <n v="1344.6"/>
  </r>
  <r>
    <n v="315240"/>
    <x v="117"/>
    <n v="2331"/>
    <x v="0"/>
    <x v="0"/>
    <x v="0"/>
    <n v="5609.3"/>
  </r>
  <r>
    <n v="315240"/>
    <x v="117"/>
    <n v="2331"/>
    <x v="0"/>
    <x v="0"/>
    <x v="1"/>
    <n v="5384.1"/>
  </r>
  <r>
    <n v="315240"/>
    <x v="117"/>
    <n v="2331"/>
    <x v="0"/>
    <x v="0"/>
    <x v="2"/>
    <n v="5350.9"/>
  </r>
  <r>
    <n v="315240"/>
    <x v="117"/>
    <n v="2331"/>
    <x v="0"/>
    <x v="0"/>
    <x v="3"/>
    <n v="4974.1000000000004"/>
  </r>
  <r>
    <n v="315240"/>
    <x v="117"/>
    <n v="2331"/>
    <x v="0"/>
    <x v="0"/>
    <x v="4"/>
    <n v="4778.8999999999996"/>
  </r>
  <r>
    <n v="315240"/>
    <x v="117"/>
    <n v="2331"/>
    <x v="0"/>
    <x v="0"/>
    <x v="5"/>
    <n v="4626.8"/>
  </r>
  <r>
    <n v="315240"/>
    <x v="117"/>
    <n v="2331"/>
    <x v="0"/>
    <x v="0"/>
    <x v="6"/>
    <n v="4548.8999999999996"/>
  </r>
  <r>
    <n v="315240"/>
    <x v="117"/>
    <n v="2331"/>
    <x v="0"/>
    <x v="0"/>
    <x v="7"/>
    <n v="4496.3"/>
  </r>
  <r>
    <n v="315240"/>
    <x v="117"/>
    <n v="2331"/>
    <x v="0"/>
    <x v="0"/>
    <x v="8"/>
    <n v="4454"/>
  </r>
  <r>
    <n v="315240"/>
    <x v="117"/>
    <n v="2331"/>
    <x v="0"/>
    <x v="0"/>
    <x v="9"/>
    <n v="4405.8"/>
  </r>
  <r>
    <n v="315240"/>
    <x v="117"/>
    <n v="2331"/>
    <x v="0"/>
    <x v="0"/>
    <x v="10"/>
    <n v="4345.3"/>
  </r>
  <r>
    <n v="315280"/>
    <x v="118"/>
    <n v="2329"/>
    <x v="0"/>
    <x v="0"/>
    <x v="0"/>
    <n v="933.7"/>
  </r>
  <r>
    <n v="315280"/>
    <x v="118"/>
    <n v="2329"/>
    <x v="0"/>
    <x v="0"/>
    <x v="1"/>
    <n v="1051.5999999999999"/>
  </r>
  <r>
    <n v="315280"/>
    <x v="118"/>
    <n v="2329"/>
    <x v="0"/>
    <x v="0"/>
    <x v="2"/>
    <n v="1043"/>
  </r>
  <r>
    <n v="315280"/>
    <x v="118"/>
    <n v="2329"/>
    <x v="0"/>
    <x v="0"/>
    <x v="3"/>
    <n v="1065.0999999999999"/>
  </r>
  <r>
    <n v="315280"/>
    <x v="118"/>
    <n v="2329"/>
    <x v="0"/>
    <x v="0"/>
    <x v="4"/>
    <n v="1112.5"/>
  </r>
  <r>
    <n v="315280"/>
    <x v="118"/>
    <n v="2329"/>
    <x v="0"/>
    <x v="0"/>
    <x v="5"/>
    <n v="1137.5"/>
  </r>
  <r>
    <n v="315280"/>
    <x v="118"/>
    <n v="2329"/>
    <x v="0"/>
    <x v="0"/>
    <x v="6"/>
    <n v="1166.9000000000001"/>
  </r>
  <r>
    <n v="315280"/>
    <x v="118"/>
    <n v="2329"/>
    <x v="0"/>
    <x v="0"/>
    <x v="7"/>
    <n v="1186.0999999999999"/>
  </r>
  <r>
    <n v="315280"/>
    <x v="118"/>
    <n v="2329"/>
    <x v="0"/>
    <x v="0"/>
    <x v="8"/>
    <n v="1204.4000000000001"/>
  </r>
  <r>
    <n v="315280"/>
    <x v="118"/>
    <n v="2329"/>
    <x v="0"/>
    <x v="0"/>
    <x v="9"/>
    <n v="1222.5999999999999"/>
  </r>
  <r>
    <n v="315280"/>
    <x v="118"/>
    <n v="2329"/>
    <x v="0"/>
    <x v="0"/>
    <x v="10"/>
    <n v="1239.8"/>
  </r>
  <r>
    <n v="316110"/>
    <x v="119"/>
    <n v="3111"/>
    <x v="0"/>
    <x v="0"/>
    <x v="0"/>
    <n v="1908.3"/>
  </r>
  <r>
    <n v="316110"/>
    <x v="119"/>
    <n v="3111"/>
    <x v="0"/>
    <x v="0"/>
    <x v="1"/>
    <n v="1665.2"/>
  </r>
  <r>
    <n v="316110"/>
    <x v="119"/>
    <n v="3111"/>
    <x v="0"/>
    <x v="0"/>
    <x v="2"/>
    <n v="1822.7"/>
  </r>
  <r>
    <n v="316110"/>
    <x v="119"/>
    <n v="3111"/>
    <x v="0"/>
    <x v="0"/>
    <x v="3"/>
    <n v="1833.6"/>
  </r>
  <r>
    <n v="316110"/>
    <x v="119"/>
    <n v="3111"/>
    <x v="0"/>
    <x v="0"/>
    <x v="4"/>
    <n v="1840.9"/>
  </r>
  <r>
    <n v="316110"/>
    <x v="119"/>
    <n v="3111"/>
    <x v="0"/>
    <x v="0"/>
    <x v="5"/>
    <n v="1814.6"/>
  </r>
  <r>
    <n v="316110"/>
    <x v="119"/>
    <n v="3111"/>
    <x v="0"/>
    <x v="0"/>
    <x v="6"/>
    <n v="1787"/>
  </r>
  <r>
    <n v="316110"/>
    <x v="119"/>
    <n v="3111"/>
    <x v="0"/>
    <x v="0"/>
    <x v="7"/>
    <n v="1763.8"/>
  </r>
  <r>
    <n v="316110"/>
    <x v="119"/>
    <n v="3111"/>
    <x v="0"/>
    <x v="0"/>
    <x v="8"/>
    <n v="1757.1"/>
  </r>
  <r>
    <n v="316110"/>
    <x v="119"/>
    <n v="3111"/>
    <x v="0"/>
    <x v="0"/>
    <x v="9"/>
    <n v="1731"/>
  </r>
  <r>
    <n v="316110"/>
    <x v="119"/>
    <n v="3111"/>
    <x v="0"/>
    <x v="0"/>
    <x v="10"/>
    <n v="1705.6"/>
  </r>
  <r>
    <n v="316210"/>
    <x v="120"/>
    <n v="3021"/>
    <x v="0"/>
    <x v="0"/>
    <x v="0"/>
    <n v="1959.1"/>
  </r>
  <r>
    <n v="316210"/>
    <x v="120"/>
    <n v="3021"/>
    <x v="0"/>
    <x v="0"/>
    <x v="1"/>
    <n v="1941"/>
  </r>
  <r>
    <n v="316210"/>
    <x v="120"/>
    <n v="3021"/>
    <x v="0"/>
    <x v="0"/>
    <x v="2"/>
    <n v="2059.1"/>
  </r>
  <r>
    <n v="316210"/>
    <x v="120"/>
    <n v="3021"/>
    <x v="0"/>
    <x v="0"/>
    <x v="3"/>
    <n v="1879"/>
  </r>
  <r>
    <n v="316210"/>
    <x v="120"/>
    <n v="3021"/>
    <x v="0"/>
    <x v="0"/>
    <x v="4"/>
    <n v="1734"/>
  </r>
  <r>
    <n v="316210"/>
    <x v="120"/>
    <n v="3021"/>
    <x v="0"/>
    <x v="0"/>
    <x v="5"/>
    <n v="1709.7"/>
  </r>
  <r>
    <n v="316210"/>
    <x v="120"/>
    <n v="3021"/>
    <x v="0"/>
    <x v="0"/>
    <x v="6"/>
    <n v="1710.1"/>
  </r>
  <r>
    <n v="316210"/>
    <x v="120"/>
    <n v="3021"/>
    <x v="0"/>
    <x v="0"/>
    <x v="7"/>
    <n v="1700.3"/>
  </r>
  <r>
    <n v="316210"/>
    <x v="120"/>
    <n v="3021"/>
    <x v="0"/>
    <x v="0"/>
    <x v="8"/>
    <n v="1689.5"/>
  </r>
  <r>
    <n v="316210"/>
    <x v="120"/>
    <n v="3021"/>
    <x v="0"/>
    <x v="0"/>
    <x v="9"/>
    <n v="1679.2"/>
  </r>
  <r>
    <n v="316210"/>
    <x v="120"/>
    <n v="3021"/>
    <x v="0"/>
    <x v="0"/>
    <x v="10"/>
    <n v="1670.1"/>
  </r>
  <r>
    <n v="316998"/>
    <x v="121"/>
    <n v="3131"/>
    <x v="0"/>
    <x v="0"/>
    <x v="0"/>
    <n v="3873.6"/>
  </r>
  <r>
    <n v="316998"/>
    <x v="121"/>
    <n v="3131"/>
    <x v="0"/>
    <x v="0"/>
    <x v="1"/>
    <n v="2868.6"/>
  </r>
  <r>
    <n v="316998"/>
    <x v="121"/>
    <n v="3131"/>
    <x v="0"/>
    <x v="0"/>
    <x v="2"/>
    <n v="2821.5"/>
  </r>
  <r>
    <n v="316998"/>
    <x v="121"/>
    <n v="3131"/>
    <x v="0"/>
    <x v="0"/>
    <x v="3"/>
    <n v="2727.6"/>
  </r>
  <r>
    <n v="316998"/>
    <x v="121"/>
    <n v="3131"/>
    <x v="0"/>
    <x v="0"/>
    <x v="4"/>
    <n v="2777"/>
  </r>
  <r>
    <n v="316998"/>
    <x v="121"/>
    <n v="3131"/>
    <x v="0"/>
    <x v="0"/>
    <x v="5"/>
    <n v="2707.2"/>
  </r>
  <r>
    <n v="316998"/>
    <x v="121"/>
    <n v="3131"/>
    <x v="0"/>
    <x v="0"/>
    <x v="6"/>
    <n v="2652"/>
  </r>
  <r>
    <n v="316998"/>
    <x v="121"/>
    <n v="3131"/>
    <x v="0"/>
    <x v="0"/>
    <x v="7"/>
    <n v="2623"/>
  </r>
  <r>
    <n v="316998"/>
    <x v="121"/>
    <n v="3131"/>
    <x v="0"/>
    <x v="0"/>
    <x v="8"/>
    <n v="2625.6"/>
  </r>
  <r>
    <n v="316998"/>
    <x v="121"/>
    <n v="3131"/>
    <x v="0"/>
    <x v="0"/>
    <x v="9"/>
    <n v="2588.6"/>
  </r>
  <r>
    <n v="316998"/>
    <x v="121"/>
    <n v="3131"/>
    <x v="0"/>
    <x v="0"/>
    <x v="10"/>
    <n v="2550.8000000000002"/>
  </r>
  <r>
    <n v="321113"/>
    <x v="122"/>
    <n v="2421"/>
    <x v="1"/>
    <x v="0"/>
    <x v="0"/>
    <n v="23054.1"/>
  </r>
  <r>
    <n v="321113"/>
    <x v="122"/>
    <n v="2421"/>
    <x v="1"/>
    <x v="0"/>
    <x v="1"/>
    <n v="24329.599999999999"/>
  </r>
  <r>
    <n v="321113"/>
    <x v="122"/>
    <n v="2421"/>
    <x v="1"/>
    <x v="0"/>
    <x v="2"/>
    <n v="27477.599999999999"/>
  </r>
  <r>
    <n v="321113"/>
    <x v="122"/>
    <n v="2421"/>
    <x v="1"/>
    <x v="0"/>
    <x v="3"/>
    <n v="28253.8"/>
  </r>
  <r>
    <n v="321113"/>
    <x v="122"/>
    <n v="2421"/>
    <x v="1"/>
    <x v="0"/>
    <x v="4"/>
    <n v="28265.200000000001"/>
  </r>
  <r>
    <n v="321113"/>
    <x v="122"/>
    <n v="2421"/>
    <x v="1"/>
    <x v="0"/>
    <x v="5"/>
    <n v="29954.9"/>
  </r>
  <r>
    <n v="321113"/>
    <x v="122"/>
    <n v="2421"/>
    <x v="1"/>
    <x v="0"/>
    <x v="6"/>
    <n v="31999.200000000001"/>
  </r>
  <r>
    <n v="321113"/>
    <x v="122"/>
    <n v="2421"/>
    <x v="1"/>
    <x v="0"/>
    <x v="7"/>
    <n v="32818.5"/>
  </r>
  <r>
    <n v="321113"/>
    <x v="122"/>
    <n v="2421"/>
    <x v="1"/>
    <x v="0"/>
    <x v="8"/>
    <n v="34401.599999999999"/>
  </r>
  <r>
    <n v="321113"/>
    <x v="122"/>
    <n v="2421"/>
    <x v="1"/>
    <x v="0"/>
    <x v="9"/>
    <n v="36166"/>
  </r>
  <r>
    <n v="321113"/>
    <x v="122"/>
    <n v="2421"/>
    <x v="1"/>
    <x v="0"/>
    <x v="10"/>
    <n v="37920.300000000003"/>
  </r>
  <r>
    <n v="321211"/>
    <x v="123"/>
    <n v="2435"/>
    <x v="1"/>
    <x v="0"/>
    <x v="0"/>
    <n v="14930"/>
  </r>
  <r>
    <n v="321211"/>
    <x v="123"/>
    <n v="2435"/>
    <x v="1"/>
    <x v="0"/>
    <x v="1"/>
    <n v="17936"/>
  </r>
  <r>
    <n v="321211"/>
    <x v="123"/>
    <n v="2435"/>
    <x v="1"/>
    <x v="0"/>
    <x v="2"/>
    <n v="21065.3"/>
  </r>
  <r>
    <n v="321211"/>
    <x v="123"/>
    <n v="2435"/>
    <x v="1"/>
    <x v="0"/>
    <x v="3"/>
    <n v="21188.6"/>
  </r>
  <r>
    <n v="321211"/>
    <x v="123"/>
    <n v="2435"/>
    <x v="1"/>
    <x v="0"/>
    <x v="4"/>
    <n v="21056.5"/>
  </r>
  <r>
    <n v="321211"/>
    <x v="123"/>
    <n v="2435"/>
    <x v="1"/>
    <x v="0"/>
    <x v="5"/>
    <n v="21504"/>
  </r>
  <r>
    <n v="321211"/>
    <x v="123"/>
    <n v="2435"/>
    <x v="1"/>
    <x v="0"/>
    <x v="6"/>
    <n v="22398.400000000001"/>
  </r>
  <r>
    <n v="321211"/>
    <x v="123"/>
    <n v="2435"/>
    <x v="1"/>
    <x v="0"/>
    <x v="7"/>
    <n v="23438.3"/>
  </r>
  <r>
    <n v="321211"/>
    <x v="123"/>
    <n v="2435"/>
    <x v="1"/>
    <x v="0"/>
    <x v="8"/>
    <n v="24184"/>
  </r>
  <r>
    <n v="321211"/>
    <x v="123"/>
    <n v="2435"/>
    <x v="1"/>
    <x v="0"/>
    <x v="9"/>
    <n v="24855.8"/>
  </r>
  <r>
    <n v="321211"/>
    <x v="123"/>
    <n v="2435"/>
    <x v="1"/>
    <x v="0"/>
    <x v="10"/>
    <n v="25424.799999999999"/>
  </r>
  <r>
    <n v="321911"/>
    <x v="124"/>
    <n v="2431"/>
    <x v="1"/>
    <x v="0"/>
    <x v="0"/>
    <n v="19118.099999999999"/>
  </r>
  <r>
    <n v="321911"/>
    <x v="124"/>
    <n v="2431"/>
    <x v="1"/>
    <x v="0"/>
    <x v="1"/>
    <n v="21271.3"/>
  </r>
  <r>
    <n v="321911"/>
    <x v="124"/>
    <n v="2431"/>
    <x v="1"/>
    <x v="0"/>
    <x v="2"/>
    <n v="23698.400000000001"/>
  </r>
  <r>
    <n v="321911"/>
    <x v="124"/>
    <n v="2431"/>
    <x v="1"/>
    <x v="0"/>
    <x v="3"/>
    <n v="26441.200000000001"/>
  </r>
  <r>
    <n v="321911"/>
    <x v="124"/>
    <n v="2431"/>
    <x v="1"/>
    <x v="0"/>
    <x v="4"/>
    <n v="26525.8"/>
  </r>
  <r>
    <n v="321911"/>
    <x v="124"/>
    <n v="2431"/>
    <x v="1"/>
    <x v="0"/>
    <x v="5"/>
    <n v="27040.1"/>
  </r>
  <r>
    <n v="321911"/>
    <x v="124"/>
    <n v="2431"/>
    <x v="1"/>
    <x v="0"/>
    <x v="6"/>
    <n v="28093.9"/>
  </r>
  <r>
    <n v="321911"/>
    <x v="124"/>
    <n v="2431"/>
    <x v="1"/>
    <x v="0"/>
    <x v="7"/>
    <n v="29178.7"/>
  </r>
  <r>
    <n v="321911"/>
    <x v="124"/>
    <n v="2431"/>
    <x v="1"/>
    <x v="0"/>
    <x v="8"/>
    <n v="29900.3"/>
  </r>
  <r>
    <n v="321911"/>
    <x v="124"/>
    <n v="2431"/>
    <x v="1"/>
    <x v="0"/>
    <x v="9"/>
    <n v="30576.1"/>
  </r>
  <r>
    <n v="321911"/>
    <x v="124"/>
    <n v="2431"/>
    <x v="1"/>
    <x v="0"/>
    <x v="10"/>
    <n v="31163.4"/>
  </r>
  <r>
    <n v="321920"/>
    <x v="125"/>
    <n v="2421"/>
    <x v="1"/>
    <x v="0"/>
    <x v="0"/>
    <n v="7014.6"/>
  </r>
  <r>
    <n v="321920"/>
    <x v="125"/>
    <n v="2421"/>
    <x v="1"/>
    <x v="0"/>
    <x v="1"/>
    <n v="7265.9"/>
  </r>
  <r>
    <n v="321920"/>
    <x v="125"/>
    <n v="2421"/>
    <x v="1"/>
    <x v="0"/>
    <x v="2"/>
    <n v="7494.4"/>
  </r>
  <r>
    <n v="321920"/>
    <x v="125"/>
    <n v="2421"/>
    <x v="1"/>
    <x v="0"/>
    <x v="3"/>
    <n v="7915.7"/>
  </r>
  <r>
    <n v="321920"/>
    <x v="125"/>
    <n v="2421"/>
    <x v="1"/>
    <x v="0"/>
    <x v="4"/>
    <n v="7919"/>
  </r>
  <r>
    <n v="321920"/>
    <x v="125"/>
    <n v="2421"/>
    <x v="1"/>
    <x v="0"/>
    <x v="5"/>
    <n v="7936.6"/>
  </r>
  <r>
    <n v="321920"/>
    <x v="125"/>
    <n v="2421"/>
    <x v="1"/>
    <x v="0"/>
    <x v="6"/>
    <n v="8208"/>
  </r>
  <r>
    <n v="321920"/>
    <x v="125"/>
    <n v="2421"/>
    <x v="1"/>
    <x v="0"/>
    <x v="7"/>
    <n v="8475.7999999999993"/>
  </r>
  <r>
    <n v="321920"/>
    <x v="125"/>
    <n v="2421"/>
    <x v="1"/>
    <x v="0"/>
    <x v="8"/>
    <n v="8713.9"/>
  </r>
  <r>
    <n v="321920"/>
    <x v="125"/>
    <n v="2421"/>
    <x v="1"/>
    <x v="0"/>
    <x v="9"/>
    <n v="8949.9"/>
  </r>
  <r>
    <n v="321920"/>
    <x v="125"/>
    <n v="2421"/>
    <x v="1"/>
    <x v="0"/>
    <x v="10"/>
    <n v="9189.6"/>
  </r>
  <r>
    <n v="321991"/>
    <x v="126"/>
    <n v="2451"/>
    <x v="1"/>
    <x v="0"/>
    <x v="0"/>
    <n v="5633.1"/>
  </r>
  <r>
    <n v="321991"/>
    <x v="126"/>
    <n v="2451"/>
    <x v="1"/>
    <x v="0"/>
    <x v="1"/>
    <n v="6133"/>
  </r>
  <r>
    <n v="321991"/>
    <x v="126"/>
    <n v="2451"/>
    <x v="1"/>
    <x v="0"/>
    <x v="2"/>
    <n v="6655.5"/>
  </r>
  <r>
    <n v="321991"/>
    <x v="126"/>
    <n v="2451"/>
    <x v="1"/>
    <x v="0"/>
    <x v="3"/>
    <n v="6963.4"/>
  </r>
  <r>
    <n v="321991"/>
    <x v="126"/>
    <n v="2451"/>
    <x v="1"/>
    <x v="0"/>
    <x v="4"/>
    <n v="7238.4"/>
  </r>
  <r>
    <n v="321991"/>
    <x v="126"/>
    <n v="2451"/>
    <x v="1"/>
    <x v="0"/>
    <x v="5"/>
    <n v="7561.2"/>
  </r>
  <r>
    <n v="321991"/>
    <x v="126"/>
    <n v="2451"/>
    <x v="1"/>
    <x v="0"/>
    <x v="6"/>
    <n v="7836.6"/>
  </r>
  <r>
    <n v="321991"/>
    <x v="126"/>
    <n v="2451"/>
    <x v="1"/>
    <x v="0"/>
    <x v="7"/>
    <n v="7940.7"/>
  </r>
  <r>
    <n v="321991"/>
    <x v="126"/>
    <n v="2451"/>
    <x v="1"/>
    <x v="0"/>
    <x v="8"/>
    <n v="8063.6"/>
  </r>
  <r>
    <n v="321991"/>
    <x v="126"/>
    <n v="2451"/>
    <x v="1"/>
    <x v="0"/>
    <x v="9"/>
    <n v="8156.4"/>
  </r>
  <r>
    <n v="321991"/>
    <x v="126"/>
    <n v="2451"/>
    <x v="1"/>
    <x v="0"/>
    <x v="10"/>
    <n v="8275.2000000000007"/>
  </r>
  <r>
    <n v="321999"/>
    <x v="127"/>
    <n v="2421"/>
    <x v="1"/>
    <x v="0"/>
    <x v="0"/>
    <n v="5216"/>
  </r>
  <r>
    <n v="321999"/>
    <x v="127"/>
    <n v="2421"/>
    <x v="1"/>
    <x v="0"/>
    <x v="1"/>
    <n v="5430"/>
  </r>
  <r>
    <n v="321999"/>
    <x v="127"/>
    <n v="2421"/>
    <x v="1"/>
    <x v="0"/>
    <x v="2"/>
    <n v="5729.2"/>
  </r>
  <r>
    <n v="321999"/>
    <x v="127"/>
    <n v="2421"/>
    <x v="1"/>
    <x v="0"/>
    <x v="3"/>
    <n v="5959.1"/>
  </r>
  <r>
    <n v="321999"/>
    <x v="127"/>
    <n v="2421"/>
    <x v="1"/>
    <x v="0"/>
    <x v="4"/>
    <n v="5801.4"/>
  </r>
  <r>
    <n v="321999"/>
    <x v="127"/>
    <n v="2421"/>
    <x v="1"/>
    <x v="0"/>
    <x v="5"/>
    <n v="5685.8"/>
  </r>
  <r>
    <n v="321999"/>
    <x v="127"/>
    <n v="2421"/>
    <x v="1"/>
    <x v="0"/>
    <x v="6"/>
    <n v="5911.1"/>
  </r>
  <r>
    <n v="321999"/>
    <x v="127"/>
    <n v="2421"/>
    <x v="1"/>
    <x v="0"/>
    <x v="7"/>
    <n v="6043.5"/>
  </r>
  <r>
    <n v="321999"/>
    <x v="127"/>
    <n v="2421"/>
    <x v="1"/>
    <x v="0"/>
    <x v="8"/>
    <n v="6176.6"/>
  </r>
  <r>
    <n v="321999"/>
    <x v="127"/>
    <n v="2421"/>
    <x v="1"/>
    <x v="0"/>
    <x v="9"/>
    <n v="6315.6"/>
  </r>
  <r>
    <n v="321999"/>
    <x v="127"/>
    <n v="2421"/>
    <x v="1"/>
    <x v="0"/>
    <x v="10"/>
    <n v="6457.3"/>
  </r>
  <r>
    <n v="322110"/>
    <x v="128"/>
    <n v="2611"/>
    <x v="1"/>
    <x v="0"/>
    <x v="0"/>
    <n v="6684"/>
  </r>
  <r>
    <n v="322110"/>
    <x v="128"/>
    <n v="2611"/>
    <x v="1"/>
    <x v="0"/>
    <x v="1"/>
    <n v="6311.7"/>
  </r>
  <r>
    <n v="322110"/>
    <x v="128"/>
    <n v="2611"/>
    <x v="1"/>
    <x v="0"/>
    <x v="2"/>
    <n v="6434.9"/>
  </r>
  <r>
    <n v="322110"/>
    <x v="128"/>
    <n v="2611"/>
    <x v="1"/>
    <x v="0"/>
    <x v="3"/>
    <n v="6275.6"/>
  </r>
  <r>
    <n v="322110"/>
    <x v="128"/>
    <n v="2611"/>
    <x v="1"/>
    <x v="0"/>
    <x v="4"/>
    <n v="6440.2"/>
  </r>
  <r>
    <n v="322110"/>
    <x v="128"/>
    <n v="2611"/>
    <x v="1"/>
    <x v="0"/>
    <x v="5"/>
    <n v="6550.9"/>
  </r>
  <r>
    <n v="322110"/>
    <x v="128"/>
    <n v="2611"/>
    <x v="1"/>
    <x v="0"/>
    <x v="6"/>
    <n v="6783.3"/>
  </r>
  <r>
    <n v="322110"/>
    <x v="128"/>
    <n v="2611"/>
    <x v="1"/>
    <x v="0"/>
    <x v="7"/>
    <n v="6945"/>
  </r>
  <r>
    <n v="322110"/>
    <x v="128"/>
    <n v="2611"/>
    <x v="1"/>
    <x v="0"/>
    <x v="8"/>
    <n v="7091.4"/>
  </r>
  <r>
    <n v="322110"/>
    <x v="128"/>
    <n v="2611"/>
    <x v="1"/>
    <x v="0"/>
    <x v="9"/>
    <n v="7235.8"/>
  </r>
  <r>
    <n v="322110"/>
    <x v="128"/>
    <n v="2611"/>
    <x v="1"/>
    <x v="0"/>
    <x v="10"/>
    <n v="7390.1"/>
  </r>
  <r>
    <n v="322121"/>
    <x v="129"/>
    <n v="2611"/>
    <x v="1"/>
    <x v="0"/>
    <x v="0"/>
    <n v="51407.1"/>
  </r>
  <r>
    <n v="322121"/>
    <x v="129"/>
    <n v="2611"/>
    <x v="1"/>
    <x v="0"/>
    <x v="1"/>
    <n v="49297.5"/>
  </r>
  <r>
    <n v="322121"/>
    <x v="129"/>
    <n v="2611"/>
    <x v="1"/>
    <x v="0"/>
    <x v="2"/>
    <n v="49299.4"/>
  </r>
  <r>
    <n v="322121"/>
    <x v="129"/>
    <n v="2611"/>
    <x v="1"/>
    <x v="0"/>
    <x v="3"/>
    <n v="46795.4"/>
  </r>
  <r>
    <n v="322121"/>
    <x v="129"/>
    <n v="2611"/>
    <x v="1"/>
    <x v="0"/>
    <x v="4"/>
    <n v="46450.5"/>
  </r>
  <r>
    <n v="322121"/>
    <x v="129"/>
    <n v="2611"/>
    <x v="1"/>
    <x v="0"/>
    <x v="5"/>
    <n v="46403.6"/>
  </r>
  <r>
    <n v="322121"/>
    <x v="129"/>
    <n v="2611"/>
    <x v="1"/>
    <x v="0"/>
    <x v="6"/>
    <n v="45484.9"/>
  </r>
  <r>
    <n v="322121"/>
    <x v="129"/>
    <n v="2611"/>
    <x v="1"/>
    <x v="0"/>
    <x v="7"/>
    <n v="45106.7"/>
  </r>
  <r>
    <n v="322121"/>
    <x v="129"/>
    <n v="2611"/>
    <x v="1"/>
    <x v="0"/>
    <x v="8"/>
    <n v="44399.3"/>
  </r>
  <r>
    <n v="322121"/>
    <x v="129"/>
    <n v="2611"/>
    <x v="1"/>
    <x v="0"/>
    <x v="9"/>
    <n v="43524.9"/>
  </r>
  <r>
    <n v="322121"/>
    <x v="129"/>
    <n v="2611"/>
    <x v="1"/>
    <x v="0"/>
    <x v="10"/>
    <n v="42797.7"/>
  </r>
  <r>
    <n v="322130"/>
    <x v="130"/>
    <n v="2611"/>
    <x v="1"/>
    <x v="0"/>
    <x v="0"/>
    <n v="30562"/>
  </r>
  <r>
    <n v="322130"/>
    <x v="130"/>
    <n v="2611"/>
    <x v="1"/>
    <x v="0"/>
    <x v="1"/>
    <n v="29993.1"/>
  </r>
  <r>
    <n v="322130"/>
    <x v="130"/>
    <n v="2611"/>
    <x v="1"/>
    <x v="0"/>
    <x v="2"/>
    <n v="30571.8"/>
  </r>
  <r>
    <n v="322130"/>
    <x v="130"/>
    <n v="2611"/>
    <x v="1"/>
    <x v="0"/>
    <x v="3"/>
    <n v="30678.5"/>
  </r>
  <r>
    <n v="322130"/>
    <x v="130"/>
    <n v="2611"/>
    <x v="1"/>
    <x v="0"/>
    <x v="4"/>
    <n v="29954.6"/>
  </r>
  <r>
    <n v="322130"/>
    <x v="130"/>
    <n v="2611"/>
    <x v="1"/>
    <x v="0"/>
    <x v="5"/>
    <n v="29951.8"/>
  </r>
  <r>
    <n v="322130"/>
    <x v="130"/>
    <n v="2611"/>
    <x v="1"/>
    <x v="0"/>
    <x v="6"/>
    <n v="30532"/>
  </r>
  <r>
    <n v="322130"/>
    <x v="130"/>
    <n v="2611"/>
    <x v="1"/>
    <x v="0"/>
    <x v="7"/>
    <n v="31133.9"/>
  </r>
  <r>
    <n v="322130"/>
    <x v="130"/>
    <n v="2611"/>
    <x v="1"/>
    <x v="0"/>
    <x v="8"/>
    <n v="31597.8"/>
  </r>
  <r>
    <n v="322130"/>
    <x v="130"/>
    <n v="2611"/>
    <x v="1"/>
    <x v="0"/>
    <x v="9"/>
    <n v="31947.9"/>
  </r>
  <r>
    <n v="322130"/>
    <x v="130"/>
    <n v="2611"/>
    <x v="1"/>
    <x v="0"/>
    <x v="10"/>
    <n v="32337"/>
  </r>
  <r>
    <n v="322211"/>
    <x v="131"/>
    <n v="2653"/>
    <x v="1"/>
    <x v="0"/>
    <x v="0"/>
    <n v="56624.2"/>
  </r>
  <r>
    <n v="322211"/>
    <x v="131"/>
    <n v="2653"/>
    <x v="1"/>
    <x v="0"/>
    <x v="1"/>
    <n v="56741.1"/>
  </r>
  <r>
    <n v="322211"/>
    <x v="131"/>
    <n v="2653"/>
    <x v="1"/>
    <x v="0"/>
    <x v="2"/>
    <n v="60160.9"/>
  </r>
  <r>
    <n v="322211"/>
    <x v="131"/>
    <n v="2653"/>
    <x v="1"/>
    <x v="0"/>
    <x v="3"/>
    <n v="61297.7"/>
  </r>
  <r>
    <n v="322211"/>
    <x v="131"/>
    <n v="2653"/>
    <x v="1"/>
    <x v="0"/>
    <x v="4"/>
    <n v="56254"/>
  </r>
  <r>
    <n v="322211"/>
    <x v="131"/>
    <n v="2653"/>
    <x v="1"/>
    <x v="0"/>
    <x v="5"/>
    <n v="56462.6"/>
  </r>
  <r>
    <n v="322211"/>
    <x v="131"/>
    <n v="2653"/>
    <x v="1"/>
    <x v="0"/>
    <x v="6"/>
    <n v="57251.199999999997"/>
  </r>
  <r>
    <n v="322211"/>
    <x v="131"/>
    <n v="2653"/>
    <x v="1"/>
    <x v="0"/>
    <x v="7"/>
    <n v="57984.2"/>
  </r>
  <r>
    <n v="322211"/>
    <x v="131"/>
    <n v="2653"/>
    <x v="1"/>
    <x v="0"/>
    <x v="8"/>
    <n v="58452.5"/>
  </r>
  <r>
    <n v="322211"/>
    <x v="131"/>
    <n v="2653"/>
    <x v="1"/>
    <x v="0"/>
    <x v="9"/>
    <n v="58910.9"/>
  </r>
  <r>
    <n v="322211"/>
    <x v="131"/>
    <n v="2653"/>
    <x v="1"/>
    <x v="0"/>
    <x v="10"/>
    <n v="59452.9"/>
  </r>
  <r>
    <n v="322220"/>
    <x v="132"/>
    <n v="2671"/>
    <x v="1"/>
    <x v="0"/>
    <x v="0"/>
    <n v="21067.9"/>
  </r>
  <r>
    <n v="322220"/>
    <x v="132"/>
    <n v="2671"/>
    <x v="1"/>
    <x v="0"/>
    <x v="1"/>
    <n v="22467.200000000001"/>
  </r>
  <r>
    <n v="322220"/>
    <x v="132"/>
    <n v="2671"/>
    <x v="1"/>
    <x v="0"/>
    <x v="2"/>
    <n v="21603.599999999999"/>
  </r>
  <r>
    <n v="322220"/>
    <x v="132"/>
    <n v="2671"/>
    <x v="1"/>
    <x v="0"/>
    <x v="3"/>
    <n v="21481.4"/>
  </r>
  <r>
    <n v="322220"/>
    <x v="132"/>
    <n v="2671"/>
    <x v="1"/>
    <x v="0"/>
    <x v="4"/>
    <n v="20887"/>
  </r>
  <r>
    <n v="322220"/>
    <x v="132"/>
    <n v="2671"/>
    <x v="1"/>
    <x v="0"/>
    <x v="5"/>
    <n v="20634.3"/>
  </r>
  <r>
    <n v="322220"/>
    <x v="132"/>
    <n v="2671"/>
    <x v="1"/>
    <x v="0"/>
    <x v="6"/>
    <n v="20738.2"/>
  </r>
  <r>
    <n v="322220"/>
    <x v="132"/>
    <n v="2671"/>
    <x v="1"/>
    <x v="0"/>
    <x v="7"/>
    <n v="20710.7"/>
  </r>
  <r>
    <n v="322220"/>
    <x v="132"/>
    <n v="2671"/>
    <x v="1"/>
    <x v="0"/>
    <x v="8"/>
    <n v="20488.8"/>
  </r>
  <r>
    <n v="322220"/>
    <x v="132"/>
    <n v="2671"/>
    <x v="1"/>
    <x v="0"/>
    <x v="9"/>
    <n v="20425"/>
  </r>
  <r>
    <n v="322220"/>
    <x v="132"/>
    <n v="2671"/>
    <x v="1"/>
    <x v="0"/>
    <x v="10"/>
    <n v="20294.400000000001"/>
  </r>
  <r>
    <n v="322230"/>
    <x v="133"/>
    <n v="2675"/>
    <x v="1"/>
    <x v="0"/>
    <x v="0"/>
    <n v="7191.9"/>
  </r>
  <r>
    <n v="322230"/>
    <x v="133"/>
    <n v="2675"/>
    <x v="1"/>
    <x v="0"/>
    <x v="1"/>
    <n v="7326.2"/>
  </r>
  <r>
    <n v="322230"/>
    <x v="133"/>
    <n v="2675"/>
    <x v="1"/>
    <x v="0"/>
    <x v="2"/>
    <n v="7197"/>
  </r>
  <r>
    <n v="322230"/>
    <x v="133"/>
    <n v="2675"/>
    <x v="1"/>
    <x v="0"/>
    <x v="3"/>
    <n v="6687.7"/>
  </r>
  <r>
    <n v="322230"/>
    <x v="133"/>
    <n v="2675"/>
    <x v="1"/>
    <x v="0"/>
    <x v="4"/>
    <n v="6732.8"/>
  </r>
  <r>
    <n v="322230"/>
    <x v="133"/>
    <n v="2675"/>
    <x v="1"/>
    <x v="0"/>
    <x v="5"/>
    <n v="6599.1"/>
  </r>
  <r>
    <n v="322230"/>
    <x v="133"/>
    <n v="2675"/>
    <x v="1"/>
    <x v="0"/>
    <x v="6"/>
    <n v="6478.2"/>
  </r>
  <r>
    <n v="322230"/>
    <x v="133"/>
    <n v="2675"/>
    <x v="1"/>
    <x v="0"/>
    <x v="7"/>
    <n v="6352.9"/>
  </r>
  <r>
    <n v="322230"/>
    <x v="133"/>
    <n v="2675"/>
    <x v="1"/>
    <x v="0"/>
    <x v="8"/>
    <n v="6233.5"/>
  </r>
  <r>
    <n v="322230"/>
    <x v="133"/>
    <n v="2675"/>
    <x v="1"/>
    <x v="0"/>
    <x v="9"/>
    <n v="6104.5"/>
  </r>
  <r>
    <n v="322230"/>
    <x v="133"/>
    <n v="2675"/>
    <x v="1"/>
    <x v="0"/>
    <x v="10"/>
    <n v="5967.6"/>
  </r>
  <r>
    <n v="322291"/>
    <x v="134"/>
    <n v="2676"/>
    <x v="0"/>
    <x v="0"/>
    <x v="0"/>
    <n v="11912.8"/>
  </r>
  <r>
    <n v="322291"/>
    <x v="134"/>
    <n v="2676"/>
    <x v="0"/>
    <x v="0"/>
    <x v="1"/>
    <n v="12839.8"/>
  </r>
  <r>
    <n v="322291"/>
    <x v="134"/>
    <n v="2676"/>
    <x v="0"/>
    <x v="0"/>
    <x v="2"/>
    <n v="12151.6"/>
  </r>
  <r>
    <n v="322291"/>
    <x v="134"/>
    <n v="2676"/>
    <x v="0"/>
    <x v="0"/>
    <x v="3"/>
    <n v="11894.5"/>
  </r>
  <r>
    <n v="322291"/>
    <x v="134"/>
    <n v="2676"/>
    <x v="0"/>
    <x v="0"/>
    <x v="4"/>
    <n v="11851.1"/>
  </r>
  <r>
    <n v="322291"/>
    <x v="134"/>
    <n v="2676"/>
    <x v="0"/>
    <x v="0"/>
    <x v="5"/>
    <n v="12002.4"/>
  </r>
  <r>
    <n v="322291"/>
    <x v="134"/>
    <n v="2676"/>
    <x v="0"/>
    <x v="0"/>
    <x v="6"/>
    <n v="12206.2"/>
  </r>
  <r>
    <n v="322291"/>
    <x v="134"/>
    <n v="2676"/>
    <x v="0"/>
    <x v="0"/>
    <x v="7"/>
    <n v="12380.8"/>
  </r>
  <r>
    <n v="322291"/>
    <x v="134"/>
    <n v="2676"/>
    <x v="0"/>
    <x v="0"/>
    <x v="8"/>
    <n v="12505.5"/>
  </r>
  <r>
    <n v="322291"/>
    <x v="134"/>
    <n v="2676"/>
    <x v="0"/>
    <x v="0"/>
    <x v="9"/>
    <n v="12646.9"/>
  </r>
  <r>
    <n v="322291"/>
    <x v="134"/>
    <n v="2676"/>
    <x v="0"/>
    <x v="0"/>
    <x v="10"/>
    <n v="12797.8"/>
  </r>
  <r>
    <n v="322299"/>
    <x v="135"/>
    <n v="2675"/>
    <x v="1"/>
    <x v="0"/>
    <x v="0"/>
    <n v="4528"/>
  </r>
  <r>
    <n v="322299"/>
    <x v="135"/>
    <n v="2675"/>
    <x v="1"/>
    <x v="0"/>
    <x v="1"/>
    <n v="5491.4"/>
  </r>
  <r>
    <n v="322299"/>
    <x v="135"/>
    <n v="2675"/>
    <x v="1"/>
    <x v="0"/>
    <x v="2"/>
    <n v="5504.9"/>
  </r>
  <r>
    <n v="322299"/>
    <x v="135"/>
    <n v="2675"/>
    <x v="1"/>
    <x v="0"/>
    <x v="3"/>
    <n v="5578.1"/>
  </r>
  <r>
    <n v="322299"/>
    <x v="135"/>
    <n v="2675"/>
    <x v="1"/>
    <x v="0"/>
    <x v="4"/>
    <n v="5467.8"/>
  </r>
  <r>
    <n v="322299"/>
    <x v="135"/>
    <n v="2675"/>
    <x v="1"/>
    <x v="0"/>
    <x v="5"/>
    <n v="5392.2"/>
  </r>
  <r>
    <n v="322299"/>
    <x v="135"/>
    <n v="2675"/>
    <x v="1"/>
    <x v="0"/>
    <x v="6"/>
    <n v="5371"/>
  </r>
  <r>
    <n v="322299"/>
    <x v="135"/>
    <n v="2675"/>
    <x v="1"/>
    <x v="0"/>
    <x v="7"/>
    <n v="5360.9"/>
  </r>
  <r>
    <n v="322299"/>
    <x v="135"/>
    <n v="2675"/>
    <x v="1"/>
    <x v="0"/>
    <x v="8"/>
    <n v="5375.5"/>
  </r>
  <r>
    <n v="322299"/>
    <x v="135"/>
    <n v="2675"/>
    <x v="1"/>
    <x v="0"/>
    <x v="9"/>
    <n v="5388.8"/>
  </r>
  <r>
    <n v="322299"/>
    <x v="135"/>
    <n v="2675"/>
    <x v="1"/>
    <x v="0"/>
    <x v="10"/>
    <n v="5386.9"/>
  </r>
  <r>
    <n v="323111"/>
    <x v="136"/>
    <n v="2754"/>
    <x v="6"/>
    <x v="3"/>
    <x v="0"/>
    <n v="86743.2"/>
  </r>
  <r>
    <n v="323111"/>
    <x v="136"/>
    <n v="2754"/>
    <x v="6"/>
    <x v="3"/>
    <x v="1"/>
    <n v="84632.6"/>
  </r>
  <r>
    <n v="323111"/>
    <x v="136"/>
    <n v="2754"/>
    <x v="6"/>
    <x v="3"/>
    <x v="2"/>
    <n v="83054.399999999994"/>
  </r>
  <r>
    <n v="323111"/>
    <x v="136"/>
    <n v="2754"/>
    <x v="6"/>
    <x v="3"/>
    <x v="3"/>
    <n v="82708"/>
  </r>
  <r>
    <n v="323111"/>
    <x v="136"/>
    <n v="2754"/>
    <x v="6"/>
    <x v="3"/>
    <x v="4"/>
    <n v="84900.3"/>
  </r>
  <r>
    <n v="323111"/>
    <x v="136"/>
    <n v="2754"/>
    <x v="6"/>
    <x v="3"/>
    <x v="5"/>
    <n v="84798.6"/>
  </r>
  <r>
    <n v="323111"/>
    <x v="136"/>
    <n v="2754"/>
    <x v="6"/>
    <x v="3"/>
    <x v="6"/>
    <n v="79909.3"/>
  </r>
  <r>
    <n v="323111"/>
    <x v="136"/>
    <n v="2754"/>
    <x v="6"/>
    <x v="3"/>
    <x v="7"/>
    <n v="78886.899999999994"/>
  </r>
  <r>
    <n v="323111"/>
    <x v="136"/>
    <n v="2754"/>
    <x v="6"/>
    <x v="3"/>
    <x v="8"/>
    <n v="77503.100000000006"/>
  </r>
  <r>
    <n v="323111"/>
    <x v="136"/>
    <n v="2754"/>
    <x v="6"/>
    <x v="3"/>
    <x v="9"/>
    <n v="76579"/>
  </r>
  <r>
    <n v="323111"/>
    <x v="136"/>
    <n v="2754"/>
    <x v="6"/>
    <x v="3"/>
    <x v="10"/>
    <n v="75486.2"/>
  </r>
  <r>
    <n v="323111"/>
    <x v="137"/>
    <n v="2754"/>
    <x v="6"/>
    <x v="3"/>
    <x v="0"/>
    <n v="4237.3999999999996"/>
  </r>
  <r>
    <n v="323111"/>
    <x v="137"/>
    <n v="2754"/>
    <x v="6"/>
    <x v="3"/>
    <x v="1"/>
    <n v="4149"/>
  </r>
  <r>
    <n v="323111"/>
    <x v="137"/>
    <n v="2754"/>
    <x v="6"/>
    <x v="3"/>
    <x v="2"/>
    <n v="4054.1"/>
  </r>
  <r>
    <n v="323111"/>
    <x v="137"/>
    <n v="2754"/>
    <x v="6"/>
    <x v="3"/>
    <x v="3"/>
    <n v="4016.6"/>
  </r>
  <r>
    <n v="323111"/>
    <x v="137"/>
    <n v="2754"/>
    <x v="6"/>
    <x v="3"/>
    <x v="4"/>
    <n v="3948.2"/>
  </r>
  <r>
    <n v="323111"/>
    <x v="137"/>
    <n v="2754"/>
    <x v="6"/>
    <x v="3"/>
    <x v="5"/>
    <n v="3927.8"/>
  </r>
  <r>
    <n v="323111"/>
    <x v="137"/>
    <n v="2754"/>
    <x v="6"/>
    <x v="3"/>
    <x v="6"/>
    <n v="3900.8"/>
  </r>
  <r>
    <n v="323111"/>
    <x v="137"/>
    <n v="2754"/>
    <x v="6"/>
    <x v="3"/>
    <x v="7"/>
    <n v="3867.3"/>
  </r>
  <r>
    <n v="323111"/>
    <x v="137"/>
    <n v="2754"/>
    <x v="6"/>
    <x v="3"/>
    <x v="8"/>
    <n v="3843"/>
  </r>
  <r>
    <n v="323111"/>
    <x v="137"/>
    <n v="2754"/>
    <x v="6"/>
    <x v="3"/>
    <x v="9"/>
    <n v="3832.9"/>
  </r>
  <r>
    <n v="323111"/>
    <x v="137"/>
    <n v="2754"/>
    <x v="6"/>
    <x v="3"/>
    <x v="10"/>
    <n v="3848.2"/>
  </r>
  <r>
    <n v="323120"/>
    <x v="138"/>
    <n v="2789"/>
    <x v="6"/>
    <x v="3"/>
    <x v="0"/>
    <n v="4152.8"/>
  </r>
  <r>
    <n v="323120"/>
    <x v="138"/>
    <n v="2789"/>
    <x v="6"/>
    <x v="3"/>
    <x v="1"/>
    <n v="3754.8"/>
  </r>
  <r>
    <n v="323120"/>
    <x v="138"/>
    <n v="2789"/>
    <x v="6"/>
    <x v="3"/>
    <x v="2"/>
    <n v="3853.5"/>
  </r>
  <r>
    <n v="323120"/>
    <x v="138"/>
    <n v="2789"/>
    <x v="6"/>
    <x v="3"/>
    <x v="3"/>
    <n v="3737.9"/>
  </r>
  <r>
    <n v="323120"/>
    <x v="138"/>
    <n v="2789"/>
    <x v="6"/>
    <x v="3"/>
    <x v="4"/>
    <n v="3819.7"/>
  </r>
  <r>
    <n v="323120"/>
    <x v="138"/>
    <n v="2789"/>
    <x v="6"/>
    <x v="3"/>
    <x v="5"/>
    <n v="3867.7"/>
  </r>
  <r>
    <n v="323120"/>
    <x v="138"/>
    <n v="2789"/>
    <x v="6"/>
    <x v="3"/>
    <x v="6"/>
    <n v="3754.1"/>
  </r>
  <r>
    <n v="323120"/>
    <x v="138"/>
    <n v="2789"/>
    <x v="6"/>
    <x v="3"/>
    <x v="7"/>
    <n v="3709.4"/>
  </r>
  <r>
    <n v="323120"/>
    <x v="138"/>
    <n v="2789"/>
    <x v="6"/>
    <x v="3"/>
    <x v="8"/>
    <n v="3656.9"/>
  </r>
  <r>
    <n v="323120"/>
    <x v="138"/>
    <n v="2789"/>
    <x v="6"/>
    <x v="3"/>
    <x v="9"/>
    <n v="3654.7"/>
  </r>
  <r>
    <n v="323120"/>
    <x v="138"/>
    <n v="2789"/>
    <x v="6"/>
    <x v="3"/>
    <x v="10"/>
    <n v="3606.8"/>
  </r>
  <r>
    <n v="324110"/>
    <x v="139"/>
    <n v="2911"/>
    <x v="2"/>
    <x v="1"/>
    <x v="0"/>
    <n v="852400"/>
  </r>
  <r>
    <n v="324110"/>
    <x v="139"/>
    <n v="2911"/>
    <x v="2"/>
    <x v="1"/>
    <x v="1"/>
    <n v="845700"/>
  </r>
  <r>
    <n v="324110"/>
    <x v="139"/>
    <n v="2911"/>
    <x v="2"/>
    <x v="1"/>
    <x v="2"/>
    <n v="836300"/>
  </r>
  <r>
    <n v="324110"/>
    <x v="139"/>
    <n v="2911"/>
    <x v="2"/>
    <x v="1"/>
    <x v="3"/>
    <n v="756300"/>
  </r>
  <r>
    <n v="324110"/>
    <x v="139"/>
    <n v="2911"/>
    <x v="2"/>
    <x v="1"/>
    <x v="4"/>
    <n v="479300"/>
  </r>
  <r>
    <n v="324110"/>
    <x v="139"/>
    <n v="2911"/>
    <x v="2"/>
    <x v="1"/>
    <x v="5"/>
    <n v="396200"/>
  </r>
  <r>
    <n v="324110"/>
    <x v="139"/>
    <n v="2911"/>
    <x v="2"/>
    <x v="1"/>
    <x v="6"/>
    <n v="449300"/>
  </r>
  <r>
    <n v="324110"/>
    <x v="139"/>
    <n v="2911"/>
    <x v="2"/>
    <x v="1"/>
    <x v="7"/>
    <n v="473600"/>
  </r>
  <r>
    <n v="324110"/>
    <x v="139"/>
    <n v="2911"/>
    <x v="2"/>
    <x v="1"/>
    <x v="8"/>
    <n v="495700"/>
  </r>
  <r>
    <n v="324110"/>
    <x v="139"/>
    <n v="2911"/>
    <x v="2"/>
    <x v="1"/>
    <x v="9"/>
    <n v="508700"/>
  </r>
  <r>
    <n v="324110"/>
    <x v="139"/>
    <n v="2911"/>
    <x v="2"/>
    <x v="1"/>
    <x v="10"/>
    <n v="516000"/>
  </r>
  <r>
    <n v="324121"/>
    <x v="140"/>
    <n v="2951"/>
    <x v="1"/>
    <x v="0"/>
    <x v="0"/>
    <n v="25948.9"/>
  </r>
  <r>
    <n v="324121"/>
    <x v="140"/>
    <n v="2951"/>
    <x v="1"/>
    <x v="0"/>
    <x v="1"/>
    <n v="25356.6"/>
  </r>
  <r>
    <n v="324121"/>
    <x v="140"/>
    <n v="2951"/>
    <x v="1"/>
    <x v="0"/>
    <x v="2"/>
    <n v="24220.9"/>
  </r>
  <r>
    <n v="324121"/>
    <x v="140"/>
    <n v="2951"/>
    <x v="1"/>
    <x v="0"/>
    <x v="3"/>
    <n v="23240.3"/>
  </r>
  <r>
    <n v="324121"/>
    <x v="140"/>
    <n v="2951"/>
    <x v="1"/>
    <x v="0"/>
    <x v="4"/>
    <n v="23779.599999999999"/>
  </r>
  <r>
    <n v="324121"/>
    <x v="140"/>
    <n v="2951"/>
    <x v="1"/>
    <x v="0"/>
    <x v="5"/>
    <n v="23723.5"/>
  </r>
  <r>
    <n v="324121"/>
    <x v="140"/>
    <n v="2951"/>
    <x v="1"/>
    <x v="0"/>
    <x v="6"/>
    <n v="24524.1"/>
  </r>
  <r>
    <n v="324121"/>
    <x v="140"/>
    <n v="2951"/>
    <x v="1"/>
    <x v="0"/>
    <x v="7"/>
    <n v="25028.7"/>
  </r>
  <r>
    <n v="324121"/>
    <x v="140"/>
    <n v="2951"/>
    <x v="1"/>
    <x v="0"/>
    <x v="8"/>
    <n v="25522"/>
  </r>
  <r>
    <n v="324121"/>
    <x v="140"/>
    <n v="2951"/>
    <x v="1"/>
    <x v="0"/>
    <x v="9"/>
    <n v="26110.799999999999"/>
  </r>
  <r>
    <n v="324121"/>
    <x v="140"/>
    <n v="2951"/>
    <x v="1"/>
    <x v="0"/>
    <x v="10"/>
    <n v="26580.1"/>
  </r>
  <r>
    <n v="324191"/>
    <x v="141"/>
    <n v="2992"/>
    <x v="2"/>
    <x v="1"/>
    <x v="0"/>
    <n v="24127.8"/>
  </r>
  <r>
    <n v="324191"/>
    <x v="141"/>
    <n v="2992"/>
    <x v="2"/>
    <x v="1"/>
    <x v="1"/>
    <n v="26564.799999999999"/>
  </r>
  <r>
    <n v="324191"/>
    <x v="141"/>
    <n v="2992"/>
    <x v="2"/>
    <x v="1"/>
    <x v="2"/>
    <n v="24502.799999999999"/>
  </r>
  <r>
    <n v="324191"/>
    <x v="141"/>
    <n v="2992"/>
    <x v="2"/>
    <x v="1"/>
    <x v="3"/>
    <n v="23154.6"/>
  </r>
  <r>
    <n v="324191"/>
    <x v="141"/>
    <n v="2992"/>
    <x v="2"/>
    <x v="1"/>
    <x v="4"/>
    <n v="17349.3"/>
  </r>
  <r>
    <n v="324191"/>
    <x v="141"/>
    <n v="2992"/>
    <x v="2"/>
    <x v="1"/>
    <x v="5"/>
    <n v="12401.8"/>
  </r>
  <r>
    <n v="324191"/>
    <x v="141"/>
    <n v="2992"/>
    <x v="2"/>
    <x v="1"/>
    <x v="6"/>
    <n v="12871.6"/>
  </r>
  <r>
    <n v="324191"/>
    <x v="141"/>
    <n v="2992"/>
    <x v="2"/>
    <x v="1"/>
    <x v="7"/>
    <n v="13979.6"/>
  </r>
  <r>
    <n v="324191"/>
    <x v="141"/>
    <n v="2992"/>
    <x v="2"/>
    <x v="1"/>
    <x v="8"/>
    <n v="15650.7"/>
  </r>
  <r>
    <n v="324191"/>
    <x v="141"/>
    <n v="2992"/>
    <x v="2"/>
    <x v="1"/>
    <x v="9"/>
    <n v="16381.1"/>
  </r>
  <r>
    <n v="324191"/>
    <x v="141"/>
    <n v="2992"/>
    <x v="2"/>
    <x v="1"/>
    <x v="10"/>
    <n v="16932.8"/>
  </r>
  <r>
    <n v="325110"/>
    <x v="142"/>
    <n v="2865"/>
    <x v="1"/>
    <x v="0"/>
    <x v="0"/>
    <n v="93201.8"/>
  </r>
  <r>
    <n v="325110"/>
    <x v="142"/>
    <n v="2865"/>
    <x v="1"/>
    <x v="0"/>
    <x v="1"/>
    <n v="86864.7"/>
  </r>
  <r>
    <n v="325110"/>
    <x v="142"/>
    <n v="2865"/>
    <x v="1"/>
    <x v="0"/>
    <x v="2"/>
    <n v="86158.9"/>
  </r>
  <r>
    <n v="325110"/>
    <x v="142"/>
    <n v="2865"/>
    <x v="1"/>
    <x v="0"/>
    <x v="3"/>
    <n v="75683.199999999997"/>
  </r>
  <r>
    <n v="325110"/>
    <x v="142"/>
    <n v="2865"/>
    <x v="1"/>
    <x v="0"/>
    <x v="4"/>
    <n v="73459.5"/>
  </r>
  <r>
    <n v="325110"/>
    <x v="142"/>
    <n v="2865"/>
    <x v="1"/>
    <x v="0"/>
    <x v="5"/>
    <n v="70988.600000000006"/>
  </r>
  <r>
    <n v="325110"/>
    <x v="142"/>
    <n v="2865"/>
    <x v="1"/>
    <x v="0"/>
    <x v="6"/>
    <n v="74424.800000000003"/>
  </r>
  <r>
    <n v="325110"/>
    <x v="142"/>
    <n v="2865"/>
    <x v="1"/>
    <x v="0"/>
    <x v="7"/>
    <n v="76620.399999999994"/>
  </r>
  <r>
    <n v="325110"/>
    <x v="142"/>
    <n v="2865"/>
    <x v="1"/>
    <x v="0"/>
    <x v="8"/>
    <n v="78697.8"/>
  </r>
  <r>
    <n v="325110"/>
    <x v="142"/>
    <n v="2865"/>
    <x v="1"/>
    <x v="0"/>
    <x v="9"/>
    <n v="80548.3"/>
  </r>
  <r>
    <n v="325110"/>
    <x v="142"/>
    <n v="2865"/>
    <x v="1"/>
    <x v="0"/>
    <x v="10"/>
    <n v="81922.600000000006"/>
  </r>
  <r>
    <n v="325120"/>
    <x v="143"/>
    <n v="2813"/>
    <x v="1"/>
    <x v="0"/>
    <x v="0"/>
    <n v="7820.4"/>
  </r>
  <r>
    <n v="325120"/>
    <x v="143"/>
    <n v="2813"/>
    <x v="1"/>
    <x v="0"/>
    <x v="1"/>
    <n v="7834.4"/>
  </r>
  <r>
    <n v="325120"/>
    <x v="143"/>
    <n v="2813"/>
    <x v="1"/>
    <x v="0"/>
    <x v="2"/>
    <n v="8065.8"/>
  </r>
  <r>
    <n v="325120"/>
    <x v="143"/>
    <n v="2813"/>
    <x v="1"/>
    <x v="0"/>
    <x v="3"/>
    <n v="8308.2999999999993"/>
  </r>
  <r>
    <n v="325120"/>
    <x v="143"/>
    <n v="2813"/>
    <x v="1"/>
    <x v="0"/>
    <x v="4"/>
    <n v="7975.7"/>
  </r>
  <r>
    <n v="325120"/>
    <x v="143"/>
    <n v="2813"/>
    <x v="1"/>
    <x v="0"/>
    <x v="5"/>
    <n v="7868.1"/>
  </r>
  <r>
    <n v="325120"/>
    <x v="143"/>
    <n v="2813"/>
    <x v="1"/>
    <x v="0"/>
    <x v="6"/>
    <n v="8098.6"/>
  </r>
  <r>
    <n v="325120"/>
    <x v="143"/>
    <n v="2813"/>
    <x v="1"/>
    <x v="0"/>
    <x v="7"/>
    <n v="8288.7000000000007"/>
  </r>
  <r>
    <n v="325120"/>
    <x v="143"/>
    <n v="2813"/>
    <x v="1"/>
    <x v="0"/>
    <x v="8"/>
    <n v="8491.5"/>
  </r>
  <r>
    <n v="325120"/>
    <x v="143"/>
    <n v="2813"/>
    <x v="1"/>
    <x v="0"/>
    <x v="9"/>
    <n v="8702.6"/>
  </r>
  <r>
    <n v="325120"/>
    <x v="143"/>
    <n v="2813"/>
    <x v="1"/>
    <x v="0"/>
    <x v="10"/>
    <n v="8922.4"/>
  </r>
  <r>
    <n v="325130"/>
    <x v="144"/>
    <n v="2816"/>
    <x v="1"/>
    <x v="0"/>
    <x v="0"/>
    <n v="7962.7"/>
  </r>
  <r>
    <n v="325130"/>
    <x v="144"/>
    <n v="2816"/>
    <x v="1"/>
    <x v="0"/>
    <x v="1"/>
    <n v="9597"/>
  </r>
  <r>
    <n v="325130"/>
    <x v="144"/>
    <n v="2816"/>
    <x v="1"/>
    <x v="0"/>
    <x v="2"/>
    <n v="9263.6"/>
  </r>
  <r>
    <n v="325130"/>
    <x v="144"/>
    <n v="2816"/>
    <x v="1"/>
    <x v="0"/>
    <x v="3"/>
    <n v="8428.4"/>
  </r>
  <r>
    <n v="325130"/>
    <x v="144"/>
    <n v="2816"/>
    <x v="1"/>
    <x v="0"/>
    <x v="4"/>
    <n v="8716.6"/>
  </r>
  <r>
    <n v="325130"/>
    <x v="144"/>
    <n v="2816"/>
    <x v="1"/>
    <x v="0"/>
    <x v="5"/>
    <n v="8671.4"/>
  </r>
  <r>
    <n v="325130"/>
    <x v="144"/>
    <n v="2816"/>
    <x v="1"/>
    <x v="0"/>
    <x v="6"/>
    <n v="8746.1"/>
  </r>
  <r>
    <n v="325130"/>
    <x v="144"/>
    <n v="2816"/>
    <x v="1"/>
    <x v="0"/>
    <x v="7"/>
    <n v="8865.2999999999993"/>
  </r>
  <r>
    <n v="325130"/>
    <x v="144"/>
    <n v="2816"/>
    <x v="1"/>
    <x v="0"/>
    <x v="8"/>
    <n v="8946.7000000000007"/>
  </r>
  <r>
    <n v="325130"/>
    <x v="144"/>
    <n v="2816"/>
    <x v="1"/>
    <x v="0"/>
    <x v="9"/>
    <n v="8989.7999999999993"/>
  </r>
  <r>
    <n v="325130"/>
    <x v="144"/>
    <n v="2816"/>
    <x v="1"/>
    <x v="0"/>
    <x v="10"/>
    <n v="9040.5"/>
  </r>
  <r>
    <n v="325180"/>
    <x v="145"/>
    <n v="2812"/>
    <x v="1"/>
    <x v="0"/>
    <x v="0"/>
    <n v="36064.9"/>
  </r>
  <r>
    <n v="325180"/>
    <x v="145"/>
    <n v="2812"/>
    <x v="1"/>
    <x v="0"/>
    <x v="1"/>
    <n v="36546.6"/>
  </r>
  <r>
    <n v="325180"/>
    <x v="145"/>
    <n v="2812"/>
    <x v="1"/>
    <x v="0"/>
    <x v="2"/>
    <n v="33512.1"/>
  </r>
  <r>
    <n v="325180"/>
    <x v="145"/>
    <n v="2812"/>
    <x v="1"/>
    <x v="0"/>
    <x v="3"/>
    <n v="33149.1"/>
  </r>
  <r>
    <n v="325180"/>
    <x v="145"/>
    <n v="2812"/>
    <x v="1"/>
    <x v="0"/>
    <x v="4"/>
    <n v="34668"/>
  </r>
  <r>
    <n v="325180"/>
    <x v="145"/>
    <n v="2812"/>
    <x v="1"/>
    <x v="0"/>
    <x v="5"/>
    <n v="35407"/>
  </r>
  <r>
    <n v="325180"/>
    <x v="145"/>
    <n v="2812"/>
    <x v="1"/>
    <x v="0"/>
    <x v="6"/>
    <n v="36179.599999999999"/>
  </r>
  <r>
    <n v="325180"/>
    <x v="145"/>
    <n v="2812"/>
    <x v="1"/>
    <x v="0"/>
    <x v="7"/>
    <n v="36837.199999999997"/>
  </r>
  <r>
    <n v="325180"/>
    <x v="145"/>
    <n v="2812"/>
    <x v="1"/>
    <x v="0"/>
    <x v="8"/>
    <n v="37582.1"/>
  </r>
  <r>
    <n v="325180"/>
    <x v="145"/>
    <n v="2812"/>
    <x v="1"/>
    <x v="0"/>
    <x v="9"/>
    <n v="38380.199999999997"/>
  </r>
  <r>
    <n v="325180"/>
    <x v="145"/>
    <n v="2812"/>
    <x v="1"/>
    <x v="0"/>
    <x v="10"/>
    <n v="39189.599999999999"/>
  </r>
  <r>
    <n v="325194"/>
    <x v="146"/>
    <n v="2861"/>
    <x v="1"/>
    <x v="0"/>
    <x v="0"/>
    <n v="140777.4"/>
  </r>
  <r>
    <n v="325194"/>
    <x v="146"/>
    <n v="2861"/>
    <x v="1"/>
    <x v="0"/>
    <x v="1"/>
    <n v="149527.9"/>
  </r>
  <r>
    <n v="325194"/>
    <x v="146"/>
    <n v="2861"/>
    <x v="1"/>
    <x v="0"/>
    <x v="2"/>
    <n v="150677.9"/>
  </r>
  <r>
    <n v="325194"/>
    <x v="146"/>
    <n v="2861"/>
    <x v="1"/>
    <x v="0"/>
    <x v="3"/>
    <n v="148455.79999999999"/>
  </r>
  <r>
    <n v="325194"/>
    <x v="146"/>
    <n v="2861"/>
    <x v="1"/>
    <x v="0"/>
    <x v="4"/>
    <n v="144521.4"/>
  </r>
  <r>
    <n v="325194"/>
    <x v="146"/>
    <n v="2861"/>
    <x v="1"/>
    <x v="0"/>
    <x v="5"/>
    <n v="146223.79999999999"/>
  </r>
  <r>
    <n v="325194"/>
    <x v="146"/>
    <n v="2861"/>
    <x v="1"/>
    <x v="0"/>
    <x v="6"/>
    <n v="153202.6"/>
  </r>
  <r>
    <n v="325194"/>
    <x v="146"/>
    <n v="2861"/>
    <x v="1"/>
    <x v="0"/>
    <x v="7"/>
    <n v="159168.29999999999"/>
  </r>
  <r>
    <n v="325194"/>
    <x v="146"/>
    <n v="2861"/>
    <x v="1"/>
    <x v="0"/>
    <x v="8"/>
    <n v="164142.1"/>
  </r>
  <r>
    <n v="325194"/>
    <x v="146"/>
    <n v="2861"/>
    <x v="1"/>
    <x v="0"/>
    <x v="9"/>
    <n v="167866.6"/>
  </r>
  <r>
    <n v="325194"/>
    <x v="146"/>
    <n v="2861"/>
    <x v="1"/>
    <x v="0"/>
    <x v="10"/>
    <n v="171576.5"/>
  </r>
  <r>
    <n v="325211"/>
    <x v="147"/>
    <n v="2821"/>
    <x v="1"/>
    <x v="0"/>
    <x v="0"/>
    <n v="102302.9"/>
  </r>
  <r>
    <n v="325211"/>
    <x v="147"/>
    <n v="2821"/>
    <x v="1"/>
    <x v="0"/>
    <x v="1"/>
    <n v="106386.2"/>
  </r>
  <r>
    <n v="325211"/>
    <x v="147"/>
    <n v="2821"/>
    <x v="1"/>
    <x v="0"/>
    <x v="2"/>
    <n v="108324"/>
  </r>
  <r>
    <n v="325211"/>
    <x v="147"/>
    <n v="2821"/>
    <x v="1"/>
    <x v="0"/>
    <x v="3"/>
    <n v="107511.3"/>
  </r>
  <r>
    <n v="325211"/>
    <x v="147"/>
    <n v="2821"/>
    <x v="1"/>
    <x v="0"/>
    <x v="4"/>
    <n v="101807.2"/>
  </r>
  <r>
    <n v="325211"/>
    <x v="147"/>
    <n v="2821"/>
    <x v="1"/>
    <x v="0"/>
    <x v="5"/>
    <n v="101831.2"/>
  </r>
  <r>
    <n v="325211"/>
    <x v="147"/>
    <n v="2821"/>
    <x v="1"/>
    <x v="0"/>
    <x v="6"/>
    <n v="104541.2"/>
  </r>
  <r>
    <n v="325211"/>
    <x v="147"/>
    <n v="2821"/>
    <x v="1"/>
    <x v="0"/>
    <x v="7"/>
    <n v="106683.6"/>
  </r>
  <r>
    <n v="325211"/>
    <x v="147"/>
    <n v="2821"/>
    <x v="1"/>
    <x v="0"/>
    <x v="8"/>
    <n v="108810.7"/>
  </r>
  <r>
    <n v="325211"/>
    <x v="147"/>
    <n v="2821"/>
    <x v="1"/>
    <x v="0"/>
    <x v="9"/>
    <n v="111023.4"/>
  </r>
  <r>
    <n v="325211"/>
    <x v="147"/>
    <n v="2821"/>
    <x v="1"/>
    <x v="0"/>
    <x v="10"/>
    <n v="112765.5"/>
  </r>
  <r>
    <n v="325220"/>
    <x v="148"/>
    <n v="2823"/>
    <x v="1"/>
    <x v="0"/>
    <x v="0"/>
    <n v="9215.6"/>
  </r>
  <r>
    <n v="325220"/>
    <x v="148"/>
    <n v="2823"/>
    <x v="1"/>
    <x v="0"/>
    <x v="1"/>
    <n v="9103"/>
  </r>
  <r>
    <n v="325220"/>
    <x v="148"/>
    <n v="2823"/>
    <x v="1"/>
    <x v="0"/>
    <x v="2"/>
    <n v="8560.1"/>
  </r>
  <r>
    <n v="325220"/>
    <x v="148"/>
    <n v="2823"/>
    <x v="1"/>
    <x v="0"/>
    <x v="3"/>
    <n v="8329"/>
  </r>
  <r>
    <n v="325220"/>
    <x v="148"/>
    <n v="2823"/>
    <x v="1"/>
    <x v="0"/>
    <x v="4"/>
    <n v="8413.4"/>
  </r>
  <r>
    <n v="325220"/>
    <x v="148"/>
    <n v="2823"/>
    <x v="1"/>
    <x v="0"/>
    <x v="5"/>
    <n v="8654"/>
  </r>
  <r>
    <n v="325220"/>
    <x v="148"/>
    <n v="2823"/>
    <x v="1"/>
    <x v="0"/>
    <x v="6"/>
    <n v="8711.7000000000007"/>
  </r>
  <r>
    <n v="325220"/>
    <x v="148"/>
    <n v="2823"/>
    <x v="1"/>
    <x v="0"/>
    <x v="7"/>
    <n v="8787.2000000000007"/>
  </r>
  <r>
    <n v="325220"/>
    <x v="148"/>
    <n v="2823"/>
    <x v="1"/>
    <x v="0"/>
    <x v="8"/>
    <n v="8893.6"/>
  </r>
  <r>
    <n v="325220"/>
    <x v="148"/>
    <n v="2823"/>
    <x v="1"/>
    <x v="0"/>
    <x v="9"/>
    <n v="9025.5"/>
  </r>
  <r>
    <n v="325220"/>
    <x v="148"/>
    <n v="2823"/>
    <x v="1"/>
    <x v="0"/>
    <x v="10"/>
    <n v="9164.2999999999993"/>
  </r>
  <r>
    <n v="325311"/>
    <x v="149"/>
    <n v="2873"/>
    <x v="1"/>
    <x v="0"/>
    <x v="0"/>
    <n v="25680.1"/>
  </r>
  <r>
    <n v="325311"/>
    <x v="149"/>
    <n v="2873"/>
    <x v="1"/>
    <x v="0"/>
    <x v="1"/>
    <n v="27886.7"/>
  </r>
  <r>
    <n v="325311"/>
    <x v="149"/>
    <n v="2873"/>
    <x v="1"/>
    <x v="0"/>
    <x v="2"/>
    <n v="29088"/>
  </r>
  <r>
    <n v="325311"/>
    <x v="149"/>
    <n v="2873"/>
    <x v="1"/>
    <x v="0"/>
    <x v="3"/>
    <n v="26928.799999999999"/>
  </r>
  <r>
    <n v="325311"/>
    <x v="149"/>
    <n v="2873"/>
    <x v="1"/>
    <x v="0"/>
    <x v="4"/>
    <n v="24293.3"/>
  </r>
  <r>
    <n v="325311"/>
    <x v="149"/>
    <n v="2873"/>
    <x v="1"/>
    <x v="0"/>
    <x v="5"/>
    <n v="23199.5"/>
  </r>
  <r>
    <n v="325311"/>
    <x v="149"/>
    <n v="2873"/>
    <x v="1"/>
    <x v="0"/>
    <x v="6"/>
    <n v="23519.7"/>
  </r>
  <r>
    <n v="325311"/>
    <x v="149"/>
    <n v="2873"/>
    <x v="1"/>
    <x v="0"/>
    <x v="7"/>
    <n v="23649.200000000001"/>
  </r>
  <r>
    <n v="325311"/>
    <x v="149"/>
    <n v="2873"/>
    <x v="1"/>
    <x v="0"/>
    <x v="8"/>
    <n v="23773.8"/>
  </r>
  <r>
    <n v="325311"/>
    <x v="149"/>
    <n v="2873"/>
    <x v="1"/>
    <x v="0"/>
    <x v="9"/>
    <n v="23823.9"/>
  </r>
  <r>
    <n v="325311"/>
    <x v="149"/>
    <n v="2873"/>
    <x v="1"/>
    <x v="0"/>
    <x v="10"/>
    <n v="24036.7"/>
  </r>
  <r>
    <n v="325320"/>
    <x v="150"/>
    <n v="2879"/>
    <x v="1"/>
    <x v="0"/>
    <x v="0"/>
    <n v="12486.1"/>
  </r>
  <r>
    <n v="325320"/>
    <x v="150"/>
    <n v="2879"/>
    <x v="1"/>
    <x v="0"/>
    <x v="1"/>
    <n v="16003.8"/>
  </r>
  <r>
    <n v="325320"/>
    <x v="150"/>
    <n v="2879"/>
    <x v="1"/>
    <x v="0"/>
    <x v="2"/>
    <n v="18494.2"/>
  </r>
  <r>
    <n v="325320"/>
    <x v="150"/>
    <n v="2879"/>
    <x v="1"/>
    <x v="0"/>
    <x v="3"/>
    <n v="16217.2"/>
  </r>
  <r>
    <n v="325320"/>
    <x v="150"/>
    <n v="2879"/>
    <x v="1"/>
    <x v="0"/>
    <x v="4"/>
    <n v="14877.7"/>
  </r>
  <r>
    <n v="325320"/>
    <x v="150"/>
    <n v="2879"/>
    <x v="1"/>
    <x v="0"/>
    <x v="5"/>
    <n v="14782.2"/>
  </r>
  <r>
    <n v="325320"/>
    <x v="150"/>
    <n v="2879"/>
    <x v="1"/>
    <x v="0"/>
    <x v="6"/>
    <n v="14800.9"/>
  </r>
  <r>
    <n v="325320"/>
    <x v="150"/>
    <n v="2879"/>
    <x v="1"/>
    <x v="0"/>
    <x v="7"/>
    <n v="14813.8"/>
  </r>
  <r>
    <n v="325320"/>
    <x v="150"/>
    <n v="2879"/>
    <x v="1"/>
    <x v="0"/>
    <x v="8"/>
    <n v="14827.3"/>
  </r>
  <r>
    <n v="325320"/>
    <x v="150"/>
    <n v="2879"/>
    <x v="1"/>
    <x v="0"/>
    <x v="9"/>
    <n v="14838.4"/>
  </r>
  <r>
    <n v="325320"/>
    <x v="150"/>
    <n v="2879"/>
    <x v="1"/>
    <x v="0"/>
    <x v="10"/>
    <n v="14842.3"/>
  </r>
  <r>
    <n v="325411"/>
    <x v="151"/>
    <n v="2833"/>
    <x v="7"/>
    <x v="4"/>
    <x v="0"/>
    <n v="158139.70000000001"/>
  </r>
  <r>
    <n v="325411"/>
    <x v="151"/>
    <n v="2833"/>
    <x v="7"/>
    <x v="4"/>
    <x v="1"/>
    <n v="143006.6"/>
  </r>
  <r>
    <n v="325411"/>
    <x v="151"/>
    <n v="2833"/>
    <x v="7"/>
    <x v="4"/>
    <x v="2"/>
    <n v="137115.29999999999"/>
  </r>
  <r>
    <n v="325411"/>
    <x v="151"/>
    <n v="2833"/>
    <x v="7"/>
    <x v="4"/>
    <x v="3"/>
    <n v="148353.20000000001"/>
  </r>
  <r>
    <n v="325411"/>
    <x v="151"/>
    <n v="2833"/>
    <x v="7"/>
    <x v="4"/>
    <x v="4"/>
    <n v="155734.6"/>
  </r>
  <r>
    <n v="325411"/>
    <x v="151"/>
    <n v="2833"/>
    <x v="7"/>
    <x v="4"/>
    <x v="5"/>
    <n v="168679.8"/>
  </r>
  <r>
    <n v="325411"/>
    <x v="151"/>
    <n v="2833"/>
    <x v="7"/>
    <x v="4"/>
    <x v="6"/>
    <n v="173996.1"/>
  </r>
  <r>
    <n v="325411"/>
    <x v="151"/>
    <n v="2833"/>
    <x v="7"/>
    <x v="4"/>
    <x v="7"/>
    <n v="186202.2"/>
  </r>
  <r>
    <n v="325411"/>
    <x v="151"/>
    <n v="2833"/>
    <x v="7"/>
    <x v="4"/>
    <x v="8"/>
    <n v="193631.5"/>
  </r>
  <r>
    <n v="325411"/>
    <x v="151"/>
    <n v="2833"/>
    <x v="7"/>
    <x v="4"/>
    <x v="9"/>
    <n v="201719.5"/>
  </r>
  <r>
    <n v="325411"/>
    <x v="151"/>
    <n v="2833"/>
    <x v="7"/>
    <x v="4"/>
    <x v="10"/>
    <n v="209703.8"/>
  </r>
  <r>
    <n v="325411"/>
    <x v="152"/>
    <n v="2833"/>
    <x v="7"/>
    <x v="4"/>
    <x v="0"/>
    <n v="53626.9"/>
  </r>
  <r>
    <n v="325411"/>
    <x v="152"/>
    <n v="2833"/>
    <x v="7"/>
    <x v="4"/>
    <x v="1"/>
    <n v="58000.6"/>
  </r>
  <r>
    <n v="325411"/>
    <x v="152"/>
    <n v="2833"/>
    <x v="7"/>
    <x v="4"/>
    <x v="2"/>
    <n v="56854.2"/>
  </r>
  <r>
    <n v="325411"/>
    <x v="152"/>
    <n v="2833"/>
    <x v="7"/>
    <x v="4"/>
    <x v="3"/>
    <n v="58227.5"/>
  </r>
  <r>
    <n v="325411"/>
    <x v="152"/>
    <n v="2833"/>
    <x v="7"/>
    <x v="4"/>
    <x v="4"/>
    <n v="63709.1"/>
  </r>
  <r>
    <n v="325411"/>
    <x v="152"/>
    <n v="2833"/>
    <x v="7"/>
    <x v="4"/>
    <x v="5"/>
    <n v="65637"/>
  </r>
  <r>
    <n v="325411"/>
    <x v="152"/>
    <n v="2833"/>
    <x v="7"/>
    <x v="4"/>
    <x v="6"/>
    <n v="69717.899999999994"/>
  </r>
  <r>
    <n v="325411"/>
    <x v="152"/>
    <n v="2833"/>
    <x v="7"/>
    <x v="4"/>
    <x v="7"/>
    <n v="74395.199999999997"/>
  </r>
  <r>
    <n v="325411"/>
    <x v="152"/>
    <n v="2833"/>
    <x v="7"/>
    <x v="4"/>
    <x v="8"/>
    <n v="77962.100000000006"/>
  </r>
  <r>
    <n v="325411"/>
    <x v="152"/>
    <n v="2833"/>
    <x v="7"/>
    <x v="4"/>
    <x v="9"/>
    <n v="81986.8"/>
  </r>
  <r>
    <n v="325411"/>
    <x v="152"/>
    <n v="2833"/>
    <x v="7"/>
    <x v="4"/>
    <x v="10"/>
    <n v="86719"/>
  </r>
  <r>
    <n v="325411"/>
    <x v="153"/>
    <n v="2833"/>
    <x v="7"/>
    <x v="4"/>
    <x v="0"/>
    <n v="14165.4"/>
  </r>
  <r>
    <n v="325411"/>
    <x v="153"/>
    <n v="2833"/>
    <x v="7"/>
    <x v="4"/>
    <x v="1"/>
    <n v="15326.3"/>
  </r>
  <r>
    <n v="325411"/>
    <x v="153"/>
    <n v="2833"/>
    <x v="7"/>
    <x v="4"/>
    <x v="2"/>
    <n v="16373.1"/>
  </r>
  <r>
    <n v="325411"/>
    <x v="153"/>
    <n v="2833"/>
    <x v="7"/>
    <x v="4"/>
    <x v="3"/>
    <n v="16936.2"/>
  </r>
  <r>
    <n v="325411"/>
    <x v="153"/>
    <n v="2833"/>
    <x v="7"/>
    <x v="4"/>
    <x v="4"/>
    <n v="17636.8"/>
  </r>
  <r>
    <n v="325411"/>
    <x v="153"/>
    <n v="2833"/>
    <x v="7"/>
    <x v="4"/>
    <x v="5"/>
    <n v="18251.5"/>
  </r>
  <r>
    <n v="325411"/>
    <x v="153"/>
    <n v="2833"/>
    <x v="7"/>
    <x v="4"/>
    <x v="6"/>
    <n v="18986"/>
  </r>
  <r>
    <n v="325411"/>
    <x v="153"/>
    <n v="2833"/>
    <x v="7"/>
    <x v="4"/>
    <x v="7"/>
    <n v="19666.5"/>
  </r>
  <r>
    <n v="325411"/>
    <x v="153"/>
    <n v="2833"/>
    <x v="7"/>
    <x v="4"/>
    <x v="8"/>
    <n v="20258.599999999999"/>
  </r>
  <r>
    <n v="325411"/>
    <x v="153"/>
    <n v="2833"/>
    <x v="7"/>
    <x v="4"/>
    <x v="9"/>
    <n v="20922.400000000001"/>
  </r>
  <r>
    <n v="325411"/>
    <x v="153"/>
    <n v="2833"/>
    <x v="7"/>
    <x v="4"/>
    <x v="10"/>
    <n v="21501.5"/>
  </r>
  <r>
    <n v="325510"/>
    <x v="154"/>
    <n v="2851"/>
    <x v="1"/>
    <x v="0"/>
    <x v="0"/>
    <n v="23776.799999999999"/>
  </r>
  <r>
    <n v="325510"/>
    <x v="154"/>
    <n v="2851"/>
    <x v="1"/>
    <x v="0"/>
    <x v="1"/>
    <n v="25449"/>
  </r>
  <r>
    <n v="325510"/>
    <x v="154"/>
    <n v="2851"/>
    <x v="1"/>
    <x v="0"/>
    <x v="2"/>
    <n v="26852.9"/>
  </r>
  <r>
    <n v="325510"/>
    <x v="154"/>
    <n v="2851"/>
    <x v="1"/>
    <x v="0"/>
    <x v="3"/>
    <n v="27918"/>
  </r>
  <r>
    <n v="325510"/>
    <x v="154"/>
    <n v="2851"/>
    <x v="1"/>
    <x v="0"/>
    <x v="4"/>
    <n v="27506.7"/>
  </r>
  <r>
    <n v="325510"/>
    <x v="154"/>
    <n v="2851"/>
    <x v="1"/>
    <x v="0"/>
    <x v="5"/>
    <n v="28008.6"/>
  </r>
  <r>
    <n v="325510"/>
    <x v="154"/>
    <n v="2851"/>
    <x v="1"/>
    <x v="0"/>
    <x v="6"/>
    <n v="28796.3"/>
  </r>
  <r>
    <n v="325510"/>
    <x v="154"/>
    <n v="2851"/>
    <x v="1"/>
    <x v="0"/>
    <x v="7"/>
    <n v="29207.3"/>
  </r>
  <r>
    <n v="325510"/>
    <x v="154"/>
    <n v="2851"/>
    <x v="1"/>
    <x v="0"/>
    <x v="8"/>
    <n v="29671.7"/>
  </r>
  <r>
    <n v="325510"/>
    <x v="154"/>
    <n v="2851"/>
    <x v="1"/>
    <x v="0"/>
    <x v="9"/>
    <n v="30082.6"/>
  </r>
  <r>
    <n v="325510"/>
    <x v="154"/>
    <n v="2851"/>
    <x v="1"/>
    <x v="0"/>
    <x v="10"/>
    <n v="30528.400000000001"/>
  </r>
  <r>
    <n v="325520"/>
    <x v="155"/>
    <n v="2891"/>
    <x v="1"/>
    <x v="0"/>
    <x v="0"/>
    <n v="12302.9"/>
  </r>
  <r>
    <n v="325520"/>
    <x v="155"/>
    <n v="2891"/>
    <x v="1"/>
    <x v="0"/>
    <x v="1"/>
    <n v="12768.9"/>
  </r>
  <r>
    <n v="325520"/>
    <x v="155"/>
    <n v="2891"/>
    <x v="1"/>
    <x v="0"/>
    <x v="2"/>
    <n v="12338.3"/>
  </r>
  <r>
    <n v="325520"/>
    <x v="155"/>
    <n v="2891"/>
    <x v="1"/>
    <x v="0"/>
    <x v="3"/>
    <n v="12525.9"/>
  </r>
  <r>
    <n v="325520"/>
    <x v="155"/>
    <n v="2891"/>
    <x v="1"/>
    <x v="0"/>
    <x v="4"/>
    <n v="12889"/>
  </r>
  <r>
    <n v="325520"/>
    <x v="155"/>
    <n v="2891"/>
    <x v="1"/>
    <x v="0"/>
    <x v="5"/>
    <n v="13151"/>
  </r>
  <r>
    <n v="325520"/>
    <x v="155"/>
    <n v="2891"/>
    <x v="1"/>
    <x v="0"/>
    <x v="6"/>
    <n v="13583.9"/>
  </r>
  <r>
    <n v="325520"/>
    <x v="155"/>
    <n v="2891"/>
    <x v="1"/>
    <x v="0"/>
    <x v="7"/>
    <n v="13731.6"/>
  </r>
  <r>
    <n v="325520"/>
    <x v="155"/>
    <n v="2891"/>
    <x v="1"/>
    <x v="0"/>
    <x v="8"/>
    <n v="13863.5"/>
  </r>
  <r>
    <n v="325520"/>
    <x v="155"/>
    <n v="2891"/>
    <x v="1"/>
    <x v="0"/>
    <x v="9"/>
    <n v="13898.1"/>
  </r>
  <r>
    <n v="325520"/>
    <x v="155"/>
    <n v="2891"/>
    <x v="1"/>
    <x v="0"/>
    <x v="10"/>
    <n v="13998.8"/>
  </r>
  <r>
    <n v="325611"/>
    <x v="156"/>
    <n v="2841"/>
    <x v="0"/>
    <x v="0"/>
    <x v="0"/>
    <n v="52624.6"/>
  </r>
  <r>
    <n v="325611"/>
    <x v="156"/>
    <n v="2841"/>
    <x v="0"/>
    <x v="0"/>
    <x v="1"/>
    <n v="48913.5"/>
  </r>
  <r>
    <n v="325611"/>
    <x v="156"/>
    <n v="2841"/>
    <x v="0"/>
    <x v="0"/>
    <x v="2"/>
    <n v="41102.1"/>
  </r>
  <r>
    <n v="325611"/>
    <x v="156"/>
    <n v="2841"/>
    <x v="0"/>
    <x v="0"/>
    <x v="3"/>
    <n v="40054.6"/>
  </r>
  <r>
    <n v="325611"/>
    <x v="156"/>
    <n v="2841"/>
    <x v="0"/>
    <x v="0"/>
    <x v="4"/>
    <n v="41816.5"/>
  </r>
  <r>
    <n v="325611"/>
    <x v="156"/>
    <n v="2841"/>
    <x v="0"/>
    <x v="0"/>
    <x v="5"/>
    <n v="42896.5"/>
  </r>
  <r>
    <n v="325611"/>
    <x v="156"/>
    <n v="2841"/>
    <x v="0"/>
    <x v="0"/>
    <x v="6"/>
    <n v="42427.5"/>
  </r>
  <r>
    <n v="325611"/>
    <x v="156"/>
    <n v="2841"/>
    <x v="0"/>
    <x v="0"/>
    <x v="7"/>
    <n v="41837"/>
  </r>
  <r>
    <n v="325611"/>
    <x v="156"/>
    <n v="2841"/>
    <x v="0"/>
    <x v="0"/>
    <x v="8"/>
    <n v="41205.699999999997"/>
  </r>
  <r>
    <n v="325611"/>
    <x v="156"/>
    <n v="2841"/>
    <x v="0"/>
    <x v="0"/>
    <x v="9"/>
    <n v="40573.199999999997"/>
  </r>
  <r>
    <n v="325611"/>
    <x v="156"/>
    <n v="2841"/>
    <x v="0"/>
    <x v="0"/>
    <x v="10"/>
    <n v="39943.599999999999"/>
  </r>
  <r>
    <n v="325620"/>
    <x v="157"/>
    <n v="2844"/>
    <x v="0"/>
    <x v="0"/>
    <x v="0"/>
    <n v="45943.199999999997"/>
  </r>
  <r>
    <n v="325620"/>
    <x v="157"/>
    <n v="2844"/>
    <x v="0"/>
    <x v="0"/>
    <x v="1"/>
    <n v="42727.6"/>
  </r>
  <r>
    <n v="325620"/>
    <x v="157"/>
    <n v="2844"/>
    <x v="0"/>
    <x v="0"/>
    <x v="2"/>
    <n v="42278.8"/>
  </r>
  <r>
    <n v="325620"/>
    <x v="157"/>
    <n v="2844"/>
    <x v="0"/>
    <x v="0"/>
    <x v="3"/>
    <n v="42886.7"/>
  </r>
  <r>
    <n v="325620"/>
    <x v="157"/>
    <n v="2844"/>
    <x v="0"/>
    <x v="0"/>
    <x v="4"/>
    <n v="42630.2"/>
  </r>
  <r>
    <n v="325620"/>
    <x v="157"/>
    <n v="2844"/>
    <x v="0"/>
    <x v="0"/>
    <x v="5"/>
    <n v="41910.300000000003"/>
  </r>
  <r>
    <n v="325620"/>
    <x v="157"/>
    <n v="2844"/>
    <x v="0"/>
    <x v="0"/>
    <x v="6"/>
    <n v="41791.9"/>
  </r>
  <r>
    <n v="325620"/>
    <x v="157"/>
    <n v="2844"/>
    <x v="0"/>
    <x v="0"/>
    <x v="7"/>
    <n v="41803.9"/>
  </r>
  <r>
    <n v="325620"/>
    <x v="157"/>
    <n v="2844"/>
    <x v="0"/>
    <x v="0"/>
    <x v="8"/>
    <n v="42028"/>
  </r>
  <r>
    <n v="325620"/>
    <x v="157"/>
    <n v="2844"/>
    <x v="0"/>
    <x v="0"/>
    <x v="9"/>
    <n v="41866.699999999997"/>
  </r>
  <r>
    <n v="325620"/>
    <x v="157"/>
    <n v="2844"/>
    <x v="0"/>
    <x v="0"/>
    <x v="10"/>
    <n v="41693.699999999997"/>
  </r>
  <r>
    <n v="325910"/>
    <x v="158"/>
    <n v="2893"/>
    <x v="1"/>
    <x v="0"/>
    <x v="0"/>
    <n v="5239.8999999999996"/>
  </r>
  <r>
    <n v="325910"/>
    <x v="158"/>
    <n v="2893"/>
    <x v="1"/>
    <x v="0"/>
    <x v="1"/>
    <n v="5162.8999999999996"/>
  </r>
  <r>
    <n v="325910"/>
    <x v="158"/>
    <n v="2893"/>
    <x v="1"/>
    <x v="0"/>
    <x v="2"/>
    <n v="5382.5"/>
  </r>
  <r>
    <n v="325910"/>
    <x v="158"/>
    <n v="2893"/>
    <x v="1"/>
    <x v="0"/>
    <x v="3"/>
    <n v="5168.5"/>
  </r>
  <r>
    <n v="325910"/>
    <x v="158"/>
    <n v="2893"/>
    <x v="1"/>
    <x v="0"/>
    <x v="4"/>
    <n v="5358"/>
  </r>
  <r>
    <n v="325910"/>
    <x v="158"/>
    <n v="2893"/>
    <x v="1"/>
    <x v="0"/>
    <x v="5"/>
    <n v="5373.8"/>
  </r>
  <r>
    <n v="325910"/>
    <x v="158"/>
    <n v="2893"/>
    <x v="1"/>
    <x v="0"/>
    <x v="6"/>
    <n v="5329.2"/>
  </r>
  <r>
    <n v="325910"/>
    <x v="158"/>
    <n v="2893"/>
    <x v="1"/>
    <x v="0"/>
    <x v="7"/>
    <n v="5256.8"/>
  </r>
  <r>
    <n v="325910"/>
    <x v="158"/>
    <n v="2893"/>
    <x v="1"/>
    <x v="0"/>
    <x v="8"/>
    <n v="5153.8999999999996"/>
  </r>
  <r>
    <n v="325910"/>
    <x v="158"/>
    <n v="2893"/>
    <x v="1"/>
    <x v="0"/>
    <x v="9"/>
    <n v="5049.8"/>
  </r>
  <r>
    <n v="325910"/>
    <x v="158"/>
    <n v="2893"/>
    <x v="1"/>
    <x v="0"/>
    <x v="10"/>
    <n v="4933.2"/>
  </r>
  <r>
    <n v="325920"/>
    <x v="159"/>
    <n v="2892"/>
    <x v="1"/>
    <x v="0"/>
    <x v="0"/>
    <n v="2305.1999999999998"/>
  </r>
  <r>
    <n v="325920"/>
    <x v="159"/>
    <n v="2892"/>
    <x v="1"/>
    <x v="0"/>
    <x v="1"/>
    <n v="2249.6"/>
  </r>
  <r>
    <n v="325920"/>
    <x v="159"/>
    <n v="2892"/>
    <x v="1"/>
    <x v="0"/>
    <x v="2"/>
    <n v="2192.1"/>
  </r>
  <r>
    <n v="325920"/>
    <x v="159"/>
    <n v="2892"/>
    <x v="1"/>
    <x v="0"/>
    <x v="3"/>
    <n v="2361.9"/>
  </r>
  <r>
    <n v="325920"/>
    <x v="159"/>
    <n v="2892"/>
    <x v="1"/>
    <x v="0"/>
    <x v="4"/>
    <n v="2127.5"/>
  </r>
  <r>
    <n v="325920"/>
    <x v="159"/>
    <n v="2892"/>
    <x v="1"/>
    <x v="0"/>
    <x v="5"/>
    <n v="2014.1"/>
  </r>
  <r>
    <n v="325920"/>
    <x v="159"/>
    <n v="2892"/>
    <x v="1"/>
    <x v="0"/>
    <x v="6"/>
    <n v="2009.6"/>
  </r>
  <r>
    <n v="325920"/>
    <x v="159"/>
    <n v="2892"/>
    <x v="1"/>
    <x v="0"/>
    <x v="7"/>
    <n v="2066.1"/>
  </r>
  <r>
    <n v="325920"/>
    <x v="159"/>
    <n v="2892"/>
    <x v="1"/>
    <x v="0"/>
    <x v="8"/>
    <n v="2092.4"/>
  </r>
  <r>
    <n v="325920"/>
    <x v="159"/>
    <n v="2892"/>
    <x v="1"/>
    <x v="0"/>
    <x v="9"/>
    <n v="2131.6"/>
  </r>
  <r>
    <n v="325920"/>
    <x v="159"/>
    <n v="2892"/>
    <x v="1"/>
    <x v="0"/>
    <x v="10"/>
    <n v="2139.3000000000002"/>
  </r>
  <r>
    <n v="325991"/>
    <x v="160"/>
    <n v="3087"/>
    <x v="1"/>
    <x v="0"/>
    <x v="0"/>
    <n v="43505.9"/>
  </r>
  <r>
    <n v="325991"/>
    <x v="160"/>
    <n v="3087"/>
    <x v="1"/>
    <x v="0"/>
    <x v="1"/>
    <n v="41443.699999999997"/>
  </r>
  <r>
    <n v="325991"/>
    <x v="160"/>
    <n v="3087"/>
    <x v="1"/>
    <x v="0"/>
    <x v="2"/>
    <n v="40780.800000000003"/>
  </r>
  <r>
    <n v="325991"/>
    <x v="160"/>
    <n v="3087"/>
    <x v="1"/>
    <x v="0"/>
    <x v="3"/>
    <n v="40335.5"/>
  </r>
  <r>
    <n v="325991"/>
    <x v="160"/>
    <n v="3087"/>
    <x v="1"/>
    <x v="0"/>
    <x v="4"/>
    <n v="40293.300000000003"/>
  </r>
  <r>
    <n v="325991"/>
    <x v="160"/>
    <n v="3087"/>
    <x v="1"/>
    <x v="0"/>
    <x v="5"/>
    <n v="39891"/>
  </r>
  <r>
    <n v="325991"/>
    <x v="160"/>
    <n v="3087"/>
    <x v="1"/>
    <x v="0"/>
    <x v="6"/>
    <n v="39712"/>
  </r>
  <r>
    <n v="325991"/>
    <x v="160"/>
    <n v="3087"/>
    <x v="1"/>
    <x v="0"/>
    <x v="7"/>
    <n v="39491.1"/>
  </r>
  <r>
    <n v="325991"/>
    <x v="160"/>
    <n v="3087"/>
    <x v="1"/>
    <x v="0"/>
    <x v="8"/>
    <n v="39282.400000000001"/>
  </r>
  <r>
    <n v="325991"/>
    <x v="160"/>
    <n v="3087"/>
    <x v="1"/>
    <x v="0"/>
    <x v="9"/>
    <n v="39071.300000000003"/>
  </r>
  <r>
    <n v="325991"/>
    <x v="160"/>
    <n v="3087"/>
    <x v="1"/>
    <x v="0"/>
    <x v="10"/>
    <n v="38857.699999999997"/>
  </r>
  <r>
    <n v="326111"/>
    <x v="161"/>
    <n v="2673"/>
    <x v="1"/>
    <x v="0"/>
    <x v="0"/>
    <n v="40224.199999999997"/>
  </r>
  <r>
    <n v="326111"/>
    <x v="161"/>
    <n v="2673"/>
    <x v="1"/>
    <x v="0"/>
    <x v="1"/>
    <n v="41983"/>
  </r>
  <r>
    <n v="326111"/>
    <x v="161"/>
    <n v="2673"/>
    <x v="1"/>
    <x v="0"/>
    <x v="2"/>
    <n v="43720.3"/>
  </r>
  <r>
    <n v="326111"/>
    <x v="161"/>
    <n v="2673"/>
    <x v="1"/>
    <x v="0"/>
    <x v="3"/>
    <n v="43866.400000000001"/>
  </r>
  <r>
    <n v="326111"/>
    <x v="161"/>
    <n v="2673"/>
    <x v="1"/>
    <x v="0"/>
    <x v="4"/>
    <n v="44203.6"/>
  </r>
  <r>
    <n v="326111"/>
    <x v="161"/>
    <n v="2673"/>
    <x v="1"/>
    <x v="0"/>
    <x v="5"/>
    <n v="44647.7"/>
  </r>
  <r>
    <n v="326111"/>
    <x v="161"/>
    <n v="2673"/>
    <x v="1"/>
    <x v="0"/>
    <x v="6"/>
    <n v="45311.9"/>
  </r>
  <r>
    <n v="326111"/>
    <x v="161"/>
    <n v="2673"/>
    <x v="1"/>
    <x v="0"/>
    <x v="7"/>
    <n v="45989.4"/>
  </r>
  <r>
    <n v="326111"/>
    <x v="161"/>
    <n v="2673"/>
    <x v="1"/>
    <x v="0"/>
    <x v="8"/>
    <n v="46517.599999999999"/>
  </r>
  <r>
    <n v="326111"/>
    <x v="161"/>
    <n v="2673"/>
    <x v="1"/>
    <x v="0"/>
    <x v="9"/>
    <n v="47209.4"/>
  </r>
  <r>
    <n v="326111"/>
    <x v="161"/>
    <n v="2673"/>
    <x v="1"/>
    <x v="0"/>
    <x v="10"/>
    <n v="47624.6"/>
  </r>
  <r>
    <n v="326121"/>
    <x v="162"/>
    <n v="3082"/>
    <x v="1"/>
    <x v="0"/>
    <x v="0"/>
    <n v="13687.7"/>
  </r>
  <r>
    <n v="326121"/>
    <x v="162"/>
    <n v="3082"/>
    <x v="1"/>
    <x v="0"/>
    <x v="1"/>
    <n v="16184.9"/>
  </r>
  <r>
    <n v="326121"/>
    <x v="162"/>
    <n v="3082"/>
    <x v="1"/>
    <x v="0"/>
    <x v="2"/>
    <n v="17259.3"/>
  </r>
  <r>
    <n v="326121"/>
    <x v="162"/>
    <n v="3082"/>
    <x v="1"/>
    <x v="0"/>
    <x v="3"/>
    <n v="18286.099999999999"/>
  </r>
  <r>
    <n v="326121"/>
    <x v="162"/>
    <n v="3082"/>
    <x v="1"/>
    <x v="0"/>
    <x v="4"/>
    <n v="18162.3"/>
  </r>
  <r>
    <n v="326121"/>
    <x v="162"/>
    <n v="3082"/>
    <x v="1"/>
    <x v="0"/>
    <x v="5"/>
    <n v="18681.3"/>
  </r>
  <r>
    <n v="326121"/>
    <x v="162"/>
    <n v="3082"/>
    <x v="1"/>
    <x v="0"/>
    <x v="6"/>
    <n v="19086.8"/>
  </r>
  <r>
    <n v="326121"/>
    <x v="162"/>
    <n v="3082"/>
    <x v="1"/>
    <x v="0"/>
    <x v="7"/>
    <n v="19581.099999999999"/>
  </r>
  <r>
    <n v="326121"/>
    <x v="162"/>
    <n v="3082"/>
    <x v="1"/>
    <x v="0"/>
    <x v="8"/>
    <n v="19974.099999999999"/>
  </r>
  <r>
    <n v="326121"/>
    <x v="162"/>
    <n v="3082"/>
    <x v="1"/>
    <x v="0"/>
    <x v="9"/>
    <n v="20355.099999999999"/>
  </r>
  <r>
    <n v="326121"/>
    <x v="162"/>
    <n v="3082"/>
    <x v="1"/>
    <x v="0"/>
    <x v="10"/>
    <n v="20723.5"/>
  </r>
  <r>
    <n v="326130"/>
    <x v="163"/>
    <n v="3083"/>
    <x v="1"/>
    <x v="0"/>
    <x v="0"/>
    <n v="3127.3"/>
  </r>
  <r>
    <n v="326130"/>
    <x v="163"/>
    <n v="3083"/>
    <x v="1"/>
    <x v="0"/>
    <x v="1"/>
    <n v="3315.9"/>
  </r>
  <r>
    <n v="326130"/>
    <x v="163"/>
    <n v="3083"/>
    <x v="1"/>
    <x v="0"/>
    <x v="2"/>
    <n v="3622.4"/>
  </r>
  <r>
    <n v="326130"/>
    <x v="163"/>
    <n v="3083"/>
    <x v="1"/>
    <x v="0"/>
    <x v="3"/>
    <n v="3855.9"/>
  </r>
  <r>
    <n v="326130"/>
    <x v="163"/>
    <n v="3083"/>
    <x v="1"/>
    <x v="0"/>
    <x v="4"/>
    <n v="3701.2"/>
  </r>
  <r>
    <n v="326130"/>
    <x v="163"/>
    <n v="3083"/>
    <x v="1"/>
    <x v="0"/>
    <x v="5"/>
    <n v="3747"/>
  </r>
  <r>
    <n v="326130"/>
    <x v="163"/>
    <n v="3083"/>
    <x v="1"/>
    <x v="0"/>
    <x v="6"/>
    <n v="3887.1"/>
  </r>
  <r>
    <n v="326130"/>
    <x v="163"/>
    <n v="3083"/>
    <x v="1"/>
    <x v="0"/>
    <x v="7"/>
    <n v="3960.4"/>
  </r>
  <r>
    <n v="326130"/>
    <x v="163"/>
    <n v="3083"/>
    <x v="1"/>
    <x v="0"/>
    <x v="8"/>
    <n v="4041.1"/>
  </r>
  <r>
    <n v="326130"/>
    <x v="163"/>
    <n v="3083"/>
    <x v="1"/>
    <x v="0"/>
    <x v="9"/>
    <n v="4108.1000000000004"/>
  </r>
  <r>
    <n v="326130"/>
    <x v="163"/>
    <n v="3083"/>
    <x v="1"/>
    <x v="0"/>
    <x v="10"/>
    <n v="4179.8999999999996"/>
  </r>
  <r>
    <n v="326140"/>
    <x v="164"/>
    <n v="3086"/>
    <x v="1"/>
    <x v="0"/>
    <x v="0"/>
    <n v="8583.2000000000007"/>
  </r>
  <r>
    <n v="326140"/>
    <x v="164"/>
    <n v="3086"/>
    <x v="1"/>
    <x v="0"/>
    <x v="1"/>
    <n v="9120.7999999999993"/>
  </r>
  <r>
    <n v="326140"/>
    <x v="164"/>
    <n v="3086"/>
    <x v="1"/>
    <x v="0"/>
    <x v="2"/>
    <n v="9349"/>
  </r>
  <r>
    <n v="326140"/>
    <x v="164"/>
    <n v="3086"/>
    <x v="1"/>
    <x v="0"/>
    <x v="3"/>
    <n v="8772.6"/>
  </r>
  <r>
    <n v="326140"/>
    <x v="164"/>
    <n v="3086"/>
    <x v="1"/>
    <x v="0"/>
    <x v="4"/>
    <n v="9318.1"/>
  </r>
  <r>
    <n v="326140"/>
    <x v="164"/>
    <n v="3086"/>
    <x v="1"/>
    <x v="0"/>
    <x v="5"/>
    <n v="9394.4"/>
  </r>
  <r>
    <n v="326140"/>
    <x v="164"/>
    <n v="3086"/>
    <x v="1"/>
    <x v="0"/>
    <x v="6"/>
    <n v="9407"/>
  </r>
  <r>
    <n v="326140"/>
    <x v="164"/>
    <n v="3086"/>
    <x v="1"/>
    <x v="0"/>
    <x v="7"/>
    <n v="9462.7999999999993"/>
  </r>
  <r>
    <n v="326140"/>
    <x v="164"/>
    <n v="3086"/>
    <x v="1"/>
    <x v="0"/>
    <x v="8"/>
    <n v="9513.2000000000007"/>
  </r>
  <r>
    <n v="326140"/>
    <x v="164"/>
    <n v="3086"/>
    <x v="1"/>
    <x v="0"/>
    <x v="9"/>
    <n v="9559.1"/>
  </r>
  <r>
    <n v="326140"/>
    <x v="164"/>
    <n v="3086"/>
    <x v="1"/>
    <x v="0"/>
    <x v="10"/>
    <n v="9609.6"/>
  </r>
  <r>
    <n v="326150"/>
    <x v="165"/>
    <n v="3086"/>
    <x v="1"/>
    <x v="0"/>
    <x v="0"/>
    <n v="9194.7000000000007"/>
  </r>
  <r>
    <n v="326150"/>
    <x v="165"/>
    <n v="3086"/>
    <x v="1"/>
    <x v="0"/>
    <x v="1"/>
    <n v="10043.200000000001"/>
  </r>
  <r>
    <n v="326150"/>
    <x v="165"/>
    <n v="3086"/>
    <x v="1"/>
    <x v="0"/>
    <x v="2"/>
    <n v="10348.200000000001"/>
  </r>
  <r>
    <n v="326150"/>
    <x v="165"/>
    <n v="3086"/>
    <x v="1"/>
    <x v="0"/>
    <x v="3"/>
    <n v="10797.5"/>
  </r>
  <r>
    <n v="326150"/>
    <x v="165"/>
    <n v="3086"/>
    <x v="1"/>
    <x v="0"/>
    <x v="4"/>
    <n v="10949"/>
  </r>
  <r>
    <n v="326150"/>
    <x v="165"/>
    <n v="3086"/>
    <x v="1"/>
    <x v="0"/>
    <x v="5"/>
    <n v="11244.3"/>
  </r>
  <r>
    <n v="326150"/>
    <x v="165"/>
    <n v="3086"/>
    <x v="1"/>
    <x v="0"/>
    <x v="6"/>
    <n v="11590.4"/>
  </r>
  <r>
    <n v="326150"/>
    <x v="165"/>
    <n v="3086"/>
    <x v="1"/>
    <x v="0"/>
    <x v="7"/>
    <n v="11857.9"/>
  </r>
  <r>
    <n v="326150"/>
    <x v="165"/>
    <n v="3086"/>
    <x v="1"/>
    <x v="0"/>
    <x v="8"/>
    <n v="12109.5"/>
  </r>
  <r>
    <n v="326150"/>
    <x v="165"/>
    <n v="3086"/>
    <x v="1"/>
    <x v="0"/>
    <x v="9"/>
    <n v="12381.3"/>
  </r>
  <r>
    <n v="326150"/>
    <x v="165"/>
    <n v="3086"/>
    <x v="1"/>
    <x v="0"/>
    <x v="10"/>
    <n v="12636.8"/>
  </r>
  <r>
    <n v="326160"/>
    <x v="166"/>
    <n v="3085"/>
    <x v="1"/>
    <x v="0"/>
    <x v="0"/>
    <n v="12597.1"/>
  </r>
  <r>
    <n v="326160"/>
    <x v="166"/>
    <n v="3085"/>
    <x v="1"/>
    <x v="0"/>
    <x v="1"/>
    <n v="12881.5"/>
  </r>
  <r>
    <n v="326160"/>
    <x v="166"/>
    <n v="3085"/>
    <x v="1"/>
    <x v="0"/>
    <x v="2"/>
    <n v="12595.3"/>
  </r>
  <r>
    <n v="326160"/>
    <x v="166"/>
    <n v="3085"/>
    <x v="1"/>
    <x v="0"/>
    <x v="3"/>
    <n v="12831.9"/>
  </r>
  <r>
    <n v="326160"/>
    <x v="166"/>
    <n v="3085"/>
    <x v="1"/>
    <x v="0"/>
    <x v="4"/>
    <n v="12530.5"/>
  </r>
  <r>
    <n v="326160"/>
    <x v="166"/>
    <n v="3085"/>
    <x v="1"/>
    <x v="0"/>
    <x v="5"/>
    <n v="12640.3"/>
  </r>
  <r>
    <n v="326160"/>
    <x v="166"/>
    <n v="3085"/>
    <x v="1"/>
    <x v="0"/>
    <x v="6"/>
    <n v="12749.4"/>
  </r>
  <r>
    <n v="326160"/>
    <x v="166"/>
    <n v="3085"/>
    <x v="1"/>
    <x v="0"/>
    <x v="7"/>
    <n v="12864"/>
  </r>
  <r>
    <n v="326160"/>
    <x v="166"/>
    <n v="3085"/>
    <x v="1"/>
    <x v="0"/>
    <x v="8"/>
    <n v="12951.6"/>
  </r>
  <r>
    <n v="326160"/>
    <x v="166"/>
    <n v="3085"/>
    <x v="1"/>
    <x v="0"/>
    <x v="9"/>
    <n v="13060"/>
  </r>
  <r>
    <n v="326160"/>
    <x v="166"/>
    <n v="3085"/>
    <x v="1"/>
    <x v="0"/>
    <x v="10"/>
    <n v="13166.8"/>
  </r>
  <r>
    <n v="326191"/>
    <x v="167"/>
    <n v="3088"/>
    <x v="1"/>
    <x v="0"/>
    <x v="0"/>
    <n v="84960.2"/>
  </r>
  <r>
    <n v="326191"/>
    <x v="167"/>
    <n v="3088"/>
    <x v="1"/>
    <x v="0"/>
    <x v="1"/>
    <n v="88592.9"/>
  </r>
  <r>
    <n v="326191"/>
    <x v="167"/>
    <n v="3088"/>
    <x v="1"/>
    <x v="0"/>
    <x v="2"/>
    <n v="91411.7"/>
  </r>
  <r>
    <n v="326191"/>
    <x v="167"/>
    <n v="3088"/>
    <x v="1"/>
    <x v="0"/>
    <x v="3"/>
    <n v="96433.2"/>
  </r>
  <r>
    <n v="326191"/>
    <x v="167"/>
    <n v="3088"/>
    <x v="1"/>
    <x v="0"/>
    <x v="4"/>
    <n v="99014.7"/>
  </r>
  <r>
    <n v="326191"/>
    <x v="167"/>
    <n v="3088"/>
    <x v="1"/>
    <x v="0"/>
    <x v="5"/>
    <n v="101095.1"/>
  </r>
  <r>
    <n v="326191"/>
    <x v="167"/>
    <n v="3088"/>
    <x v="1"/>
    <x v="0"/>
    <x v="6"/>
    <n v="102700.4"/>
  </r>
  <r>
    <n v="326191"/>
    <x v="167"/>
    <n v="3088"/>
    <x v="1"/>
    <x v="0"/>
    <x v="7"/>
    <n v="103724.2"/>
  </r>
  <r>
    <n v="326191"/>
    <x v="167"/>
    <n v="3088"/>
    <x v="1"/>
    <x v="0"/>
    <x v="8"/>
    <n v="105551.1"/>
  </r>
  <r>
    <n v="326191"/>
    <x v="167"/>
    <n v="3088"/>
    <x v="1"/>
    <x v="0"/>
    <x v="9"/>
    <n v="107464.7"/>
  </r>
  <r>
    <n v="326191"/>
    <x v="167"/>
    <n v="3088"/>
    <x v="1"/>
    <x v="0"/>
    <x v="10"/>
    <n v="109120.8"/>
  </r>
  <r>
    <n v="326211"/>
    <x v="168"/>
    <n v="3011"/>
    <x v="8"/>
    <x v="0"/>
    <x v="0"/>
    <n v="21308"/>
  </r>
  <r>
    <n v="326211"/>
    <x v="168"/>
    <n v="3011"/>
    <x v="8"/>
    <x v="0"/>
    <x v="1"/>
    <n v="21344.799999999999"/>
  </r>
  <r>
    <n v="326211"/>
    <x v="168"/>
    <n v="3011"/>
    <x v="8"/>
    <x v="0"/>
    <x v="2"/>
    <n v="19214.3"/>
  </r>
  <r>
    <n v="326211"/>
    <x v="168"/>
    <n v="3011"/>
    <x v="8"/>
    <x v="0"/>
    <x v="3"/>
    <n v="18414.2"/>
  </r>
  <r>
    <n v="326211"/>
    <x v="168"/>
    <n v="3011"/>
    <x v="8"/>
    <x v="0"/>
    <x v="4"/>
    <n v="18257.5"/>
  </r>
  <r>
    <n v="326211"/>
    <x v="168"/>
    <n v="3011"/>
    <x v="8"/>
    <x v="0"/>
    <x v="5"/>
    <n v="18347.599999999999"/>
  </r>
  <r>
    <n v="326211"/>
    <x v="168"/>
    <n v="3011"/>
    <x v="8"/>
    <x v="0"/>
    <x v="6"/>
    <n v="18404.599999999999"/>
  </r>
  <r>
    <n v="326211"/>
    <x v="168"/>
    <n v="3011"/>
    <x v="8"/>
    <x v="0"/>
    <x v="7"/>
    <n v="18454.7"/>
  </r>
  <r>
    <n v="326211"/>
    <x v="168"/>
    <n v="3011"/>
    <x v="8"/>
    <x v="0"/>
    <x v="8"/>
    <n v="18596.8"/>
  </r>
  <r>
    <n v="326211"/>
    <x v="168"/>
    <n v="3011"/>
    <x v="8"/>
    <x v="0"/>
    <x v="9"/>
    <n v="18787.2"/>
  </r>
  <r>
    <n v="326211"/>
    <x v="168"/>
    <n v="3011"/>
    <x v="8"/>
    <x v="0"/>
    <x v="10"/>
    <n v="18956.2"/>
  </r>
  <r>
    <n v="326220"/>
    <x v="169"/>
    <n v="3052"/>
    <x v="1"/>
    <x v="0"/>
    <x v="0"/>
    <n v="5245.8"/>
  </r>
  <r>
    <n v="326220"/>
    <x v="169"/>
    <n v="3052"/>
    <x v="1"/>
    <x v="0"/>
    <x v="1"/>
    <n v="5529.1"/>
  </r>
  <r>
    <n v="326220"/>
    <x v="169"/>
    <n v="3052"/>
    <x v="1"/>
    <x v="0"/>
    <x v="2"/>
    <n v="5460.5"/>
  </r>
  <r>
    <n v="326220"/>
    <x v="169"/>
    <n v="3052"/>
    <x v="1"/>
    <x v="0"/>
    <x v="3"/>
    <n v="5267.2"/>
  </r>
  <r>
    <n v="326220"/>
    <x v="169"/>
    <n v="3052"/>
    <x v="1"/>
    <x v="0"/>
    <x v="4"/>
    <n v="5256.1"/>
  </r>
  <r>
    <n v="326220"/>
    <x v="169"/>
    <n v="3052"/>
    <x v="1"/>
    <x v="0"/>
    <x v="5"/>
    <n v="5293.9"/>
  </r>
  <r>
    <n v="326220"/>
    <x v="169"/>
    <n v="3052"/>
    <x v="1"/>
    <x v="0"/>
    <x v="6"/>
    <n v="5400.8"/>
  </r>
  <r>
    <n v="326220"/>
    <x v="169"/>
    <n v="3052"/>
    <x v="1"/>
    <x v="0"/>
    <x v="7"/>
    <n v="5453.4"/>
  </r>
  <r>
    <n v="326220"/>
    <x v="169"/>
    <n v="3052"/>
    <x v="1"/>
    <x v="0"/>
    <x v="8"/>
    <n v="5498.5"/>
  </r>
  <r>
    <n v="326220"/>
    <x v="169"/>
    <n v="3052"/>
    <x v="1"/>
    <x v="0"/>
    <x v="9"/>
    <n v="5515.8"/>
  </r>
  <r>
    <n v="326220"/>
    <x v="169"/>
    <n v="3052"/>
    <x v="1"/>
    <x v="0"/>
    <x v="10"/>
    <n v="5540.6"/>
  </r>
  <r>
    <n v="326291"/>
    <x v="170"/>
    <n v="3061"/>
    <x v="1"/>
    <x v="0"/>
    <x v="0"/>
    <n v="18121.5"/>
  </r>
  <r>
    <n v="326291"/>
    <x v="170"/>
    <n v="3061"/>
    <x v="1"/>
    <x v="0"/>
    <x v="1"/>
    <n v="19493.8"/>
  </r>
  <r>
    <n v="326291"/>
    <x v="170"/>
    <n v="3061"/>
    <x v="1"/>
    <x v="0"/>
    <x v="2"/>
    <n v="19465.7"/>
  </r>
  <r>
    <n v="326291"/>
    <x v="170"/>
    <n v="3061"/>
    <x v="1"/>
    <x v="0"/>
    <x v="3"/>
    <n v="19515.900000000001"/>
  </r>
  <r>
    <n v="326291"/>
    <x v="170"/>
    <n v="3061"/>
    <x v="1"/>
    <x v="0"/>
    <x v="4"/>
    <n v="18818"/>
  </r>
  <r>
    <n v="326291"/>
    <x v="170"/>
    <n v="3061"/>
    <x v="1"/>
    <x v="0"/>
    <x v="5"/>
    <n v="18612.2"/>
  </r>
  <r>
    <n v="326291"/>
    <x v="170"/>
    <n v="3061"/>
    <x v="1"/>
    <x v="0"/>
    <x v="6"/>
    <n v="18861.099999999999"/>
  </r>
  <r>
    <n v="326291"/>
    <x v="170"/>
    <n v="3061"/>
    <x v="1"/>
    <x v="0"/>
    <x v="7"/>
    <n v="18680.099999999999"/>
  </r>
  <r>
    <n v="326291"/>
    <x v="170"/>
    <n v="3061"/>
    <x v="1"/>
    <x v="0"/>
    <x v="8"/>
    <n v="18842.7"/>
  </r>
  <r>
    <n v="326291"/>
    <x v="170"/>
    <n v="3061"/>
    <x v="1"/>
    <x v="0"/>
    <x v="9"/>
    <n v="18812.7"/>
  </r>
  <r>
    <n v="326291"/>
    <x v="170"/>
    <n v="3061"/>
    <x v="1"/>
    <x v="0"/>
    <x v="10"/>
    <n v="18967.099999999999"/>
  </r>
  <r>
    <n v="327110"/>
    <x v="171"/>
    <n v="3261"/>
    <x v="0"/>
    <x v="0"/>
    <x v="0"/>
    <n v="2192.1999999999998"/>
  </r>
  <r>
    <n v="327110"/>
    <x v="171"/>
    <n v="3261"/>
    <x v="0"/>
    <x v="0"/>
    <x v="1"/>
    <n v="2272.1"/>
  </r>
  <r>
    <n v="327110"/>
    <x v="171"/>
    <n v="3261"/>
    <x v="0"/>
    <x v="0"/>
    <x v="2"/>
    <n v="2259.1"/>
  </r>
  <r>
    <n v="327110"/>
    <x v="171"/>
    <n v="3261"/>
    <x v="0"/>
    <x v="0"/>
    <x v="3"/>
    <n v="2330.8000000000002"/>
  </r>
  <r>
    <n v="327110"/>
    <x v="171"/>
    <n v="3261"/>
    <x v="0"/>
    <x v="0"/>
    <x v="4"/>
    <n v="2447.3000000000002"/>
  </r>
  <r>
    <n v="327110"/>
    <x v="171"/>
    <n v="3261"/>
    <x v="0"/>
    <x v="0"/>
    <x v="5"/>
    <n v="2506.1"/>
  </r>
  <r>
    <n v="327110"/>
    <x v="171"/>
    <n v="3261"/>
    <x v="0"/>
    <x v="0"/>
    <x v="6"/>
    <n v="2510.6999999999998"/>
  </r>
  <r>
    <n v="327110"/>
    <x v="171"/>
    <n v="3261"/>
    <x v="0"/>
    <x v="0"/>
    <x v="7"/>
    <n v="2502.8000000000002"/>
  </r>
  <r>
    <n v="327110"/>
    <x v="171"/>
    <n v="3261"/>
    <x v="0"/>
    <x v="0"/>
    <x v="8"/>
    <n v="2489.4"/>
  </r>
  <r>
    <n v="327110"/>
    <x v="171"/>
    <n v="3261"/>
    <x v="0"/>
    <x v="0"/>
    <x v="9"/>
    <n v="2455.1"/>
  </r>
  <r>
    <n v="327110"/>
    <x v="171"/>
    <n v="3261"/>
    <x v="0"/>
    <x v="0"/>
    <x v="10"/>
    <n v="2418.9"/>
  </r>
  <r>
    <n v="327120"/>
    <x v="172"/>
    <n v="3251"/>
    <x v="1"/>
    <x v="0"/>
    <x v="0"/>
    <n v="5499.5"/>
  </r>
  <r>
    <n v="327120"/>
    <x v="172"/>
    <n v="3251"/>
    <x v="1"/>
    <x v="0"/>
    <x v="1"/>
    <n v="5416.5"/>
  </r>
  <r>
    <n v="327120"/>
    <x v="172"/>
    <n v="3251"/>
    <x v="1"/>
    <x v="0"/>
    <x v="2"/>
    <n v="5665.8"/>
  </r>
  <r>
    <n v="327120"/>
    <x v="172"/>
    <n v="3251"/>
    <x v="1"/>
    <x v="0"/>
    <x v="3"/>
    <n v="5753.4"/>
  </r>
  <r>
    <n v="327120"/>
    <x v="172"/>
    <n v="3251"/>
    <x v="1"/>
    <x v="0"/>
    <x v="4"/>
    <n v="5657.1"/>
  </r>
  <r>
    <n v="327120"/>
    <x v="172"/>
    <n v="3251"/>
    <x v="1"/>
    <x v="0"/>
    <x v="5"/>
    <n v="5682.7"/>
  </r>
  <r>
    <n v="327120"/>
    <x v="172"/>
    <n v="3251"/>
    <x v="1"/>
    <x v="0"/>
    <x v="6"/>
    <n v="5805.7"/>
  </r>
  <r>
    <n v="327120"/>
    <x v="172"/>
    <n v="3251"/>
    <x v="1"/>
    <x v="0"/>
    <x v="7"/>
    <n v="5876.4"/>
  </r>
  <r>
    <n v="327120"/>
    <x v="172"/>
    <n v="3251"/>
    <x v="1"/>
    <x v="0"/>
    <x v="8"/>
    <n v="5938.1"/>
  </r>
  <r>
    <n v="327120"/>
    <x v="172"/>
    <n v="3251"/>
    <x v="1"/>
    <x v="0"/>
    <x v="9"/>
    <n v="5992.2"/>
  </r>
  <r>
    <n v="327120"/>
    <x v="172"/>
    <n v="3251"/>
    <x v="1"/>
    <x v="0"/>
    <x v="10"/>
    <n v="6061.1"/>
  </r>
  <r>
    <n v="327211"/>
    <x v="173"/>
    <n v="3211"/>
    <x v="1"/>
    <x v="0"/>
    <x v="0"/>
    <n v="24008.1"/>
  </r>
  <r>
    <n v="327211"/>
    <x v="173"/>
    <n v="3211"/>
    <x v="1"/>
    <x v="0"/>
    <x v="1"/>
    <n v="24606.3"/>
  </r>
  <r>
    <n v="327211"/>
    <x v="173"/>
    <n v="3211"/>
    <x v="1"/>
    <x v="0"/>
    <x v="2"/>
    <n v="24980.400000000001"/>
  </r>
  <r>
    <n v="327211"/>
    <x v="173"/>
    <n v="3211"/>
    <x v="1"/>
    <x v="0"/>
    <x v="3"/>
    <n v="25358.5"/>
  </r>
  <r>
    <n v="327211"/>
    <x v="173"/>
    <n v="3211"/>
    <x v="1"/>
    <x v="0"/>
    <x v="4"/>
    <n v="26008.400000000001"/>
  </r>
  <r>
    <n v="327211"/>
    <x v="173"/>
    <n v="3211"/>
    <x v="1"/>
    <x v="0"/>
    <x v="5"/>
    <n v="26669.5"/>
  </r>
  <r>
    <n v="327211"/>
    <x v="173"/>
    <n v="3211"/>
    <x v="1"/>
    <x v="0"/>
    <x v="6"/>
    <n v="27134.400000000001"/>
  </r>
  <r>
    <n v="327211"/>
    <x v="173"/>
    <n v="3211"/>
    <x v="1"/>
    <x v="0"/>
    <x v="7"/>
    <n v="27461.1"/>
  </r>
  <r>
    <n v="327211"/>
    <x v="173"/>
    <n v="3211"/>
    <x v="1"/>
    <x v="0"/>
    <x v="8"/>
    <n v="27961.7"/>
  </r>
  <r>
    <n v="327211"/>
    <x v="173"/>
    <n v="3211"/>
    <x v="1"/>
    <x v="0"/>
    <x v="9"/>
    <n v="28532"/>
  </r>
  <r>
    <n v="327211"/>
    <x v="173"/>
    <n v="3211"/>
    <x v="1"/>
    <x v="0"/>
    <x v="10"/>
    <n v="28991"/>
  </r>
  <r>
    <n v="327310"/>
    <x v="174"/>
    <n v="3241"/>
    <x v="1"/>
    <x v="0"/>
    <x v="0"/>
    <n v="5727.5"/>
  </r>
  <r>
    <n v="327310"/>
    <x v="174"/>
    <n v="3241"/>
    <x v="1"/>
    <x v="0"/>
    <x v="1"/>
    <n v="6216.5"/>
  </r>
  <r>
    <n v="327310"/>
    <x v="174"/>
    <n v="3241"/>
    <x v="1"/>
    <x v="0"/>
    <x v="2"/>
    <n v="7017.2"/>
  </r>
  <r>
    <n v="327310"/>
    <x v="174"/>
    <n v="3241"/>
    <x v="1"/>
    <x v="0"/>
    <x v="3"/>
    <n v="7345.8"/>
  </r>
  <r>
    <n v="327310"/>
    <x v="174"/>
    <n v="3241"/>
    <x v="1"/>
    <x v="0"/>
    <x v="4"/>
    <n v="7442.6"/>
  </r>
  <r>
    <n v="327310"/>
    <x v="174"/>
    <n v="3241"/>
    <x v="1"/>
    <x v="0"/>
    <x v="5"/>
    <n v="7750.6"/>
  </r>
  <r>
    <n v="327310"/>
    <x v="174"/>
    <n v="3241"/>
    <x v="1"/>
    <x v="0"/>
    <x v="6"/>
    <n v="8103.5"/>
  </r>
  <r>
    <n v="327310"/>
    <x v="174"/>
    <n v="3241"/>
    <x v="1"/>
    <x v="0"/>
    <x v="7"/>
    <n v="8339.2999999999993"/>
  </r>
  <r>
    <n v="327310"/>
    <x v="174"/>
    <n v="3241"/>
    <x v="1"/>
    <x v="0"/>
    <x v="8"/>
    <n v="8724.7999999999993"/>
  </r>
  <r>
    <n v="327310"/>
    <x v="174"/>
    <n v="3241"/>
    <x v="1"/>
    <x v="0"/>
    <x v="9"/>
    <n v="9210.4"/>
  </r>
  <r>
    <n v="327310"/>
    <x v="174"/>
    <n v="3241"/>
    <x v="1"/>
    <x v="0"/>
    <x v="10"/>
    <n v="9622.2000000000007"/>
  </r>
  <r>
    <n v="327320"/>
    <x v="175"/>
    <n v="3273"/>
    <x v="1"/>
    <x v="0"/>
    <x v="0"/>
    <n v="20477.099999999999"/>
  </r>
  <r>
    <n v="327320"/>
    <x v="175"/>
    <n v="3273"/>
    <x v="1"/>
    <x v="0"/>
    <x v="1"/>
    <n v="21591.3"/>
  </r>
  <r>
    <n v="327320"/>
    <x v="175"/>
    <n v="3273"/>
    <x v="1"/>
    <x v="0"/>
    <x v="2"/>
    <n v="22295.4"/>
  </r>
  <r>
    <n v="327320"/>
    <x v="175"/>
    <n v="3273"/>
    <x v="1"/>
    <x v="0"/>
    <x v="3"/>
    <n v="24805"/>
  </r>
  <r>
    <n v="327320"/>
    <x v="175"/>
    <n v="3273"/>
    <x v="1"/>
    <x v="0"/>
    <x v="4"/>
    <n v="25191.599999999999"/>
  </r>
  <r>
    <n v="327320"/>
    <x v="175"/>
    <n v="3273"/>
    <x v="1"/>
    <x v="0"/>
    <x v="5"/>
    <n v="26119.599999999999"/>
  </r>
  <r>
    <n v="327320"/>
    <x v="175"/>
    <n v="3273"/>
    <x v="1"/>
    <x v="0"/>
    <x v="6"/>
    <n v="26857.200000000001"/>
  </r>
  <r>
    <n v="327320"/>
    <x v="175"/>
    <n v="3273"/>
    <x v="1"/>
    <x v="0"/>
    <x v="7"/>
    <n v="27343.3"/>
  </r>
  <r>
    <n v="327320"/>
    <x v="175"/>
    <n v="3273"/>
    <x v="1"/>
    <x v="0"/>
    <x v="8"/>
    <n v="28075.4"/>
  </r>
  <r>
    <n v="327320"/>
    <x v="175"/>
    <n v="3273"/>
    <x v="1"/>
    <x v="0"/>
    <x v="9"/>
    <n v="28627.200000000001"/>
  </r>
  <r>
    <n v="327320"/>
    <x v="175"/>
    <n v="3273"/>
    <x v="1"/>
    <x v="0"/>
    <x v="10"/>
    <n v="29294.799999999999"/>
  </r>
  <r>
    <n v="327331"/>
    <x v="176"/>
    <n v="3251"/>
    <x v="1"/>
    <x v="0"/>
    <x v="0"/>
    <n v="6427.6"/>
  </r>
  <r>
    <n v="327331"/>
    <x v="176"/>
    <n v="3251"/>
    <x v="1"/>
    <x v="0"/>
    <x v="1"/>
    <n v="6334.2"/>
  </r>
  <r>
    <n v="327331"/>
    <x v="176"/>
    <n v="3251"/>
    <x v="1"/>
    <x v="0"/>
    <x v="2"/>
    <n v="6462.1"/>
  </r>
  <r>
    <n v="327331"/>
    <x v="176"/>
    <n v="3251"/>
    <x v="1"/>
    <x v="0"/>
    <x v="3"/>
    <n v="6762.5"/>
  </r>
  <r>
    <n v="327331"/>
    <x v="176"/>
    <n v="3251"/>
    <x v="1"/>
    <x v="0"/>
    <x v="4"/>
    <n v="6788.8"/>
  </r>
  <r>
    <n v="327331"/>
    <x v="176"/>
    <n v="3251"/>
    <x v="1"/>
    <x v="0"/>
    <x v="5"/>
    <n v="7036.9"/>
  </r>
  <r>
    <n v="327331"/>
    <x v="176"/>
    <n v="3251"/>
    <x v="1"/>
    <x v="0"/>
    <x v="6"/>
    <n v="7256.6"/>
  </r>
  <r>
    <n v="327331"/>
    <x v="176"/>
    <n v="3251"/>
    <x v="1"/>
    <x v="0"/>
    <x v="7"/>
    <n v="7459.6"/>
  </r>
  <r>
    <n v="327331"/>
    <x v="176"/>
    <n v="3251"/>
    <x v="1"/>
    <x v="0"/>
    <x v="8"/>
    <n v="7730.3"/>
  </r>
  <r>
    <n v="327331"/>
    <x v="176"/>
    <n v="3251"/>
    <x v="1"/>
    <x v="0"/>
    <x v="9"/>
    <n v="7959.7"/>
  </r>
  <r>
    <n v="327331"/>
    <x v="176"/>
    <n v="3251"/>
    <x v="1"/>
    <x v="0"/>
    <x v="10"/>
    <n v="8267.2999999999993"/>
  </r>
  <r>
    <n v="327390"/>
    <x v="177"/>
    <n v="3272"/>
    <x v="1"/>
    <x v="0"/>
    <x v="0"/>
    <n v="8237.4"/>
  </r>
  <r>
    <n v="327390"/>
    <x v="177"/>
    <n v="3272"/>
    <x v="1"/>
    <x v="0"/>
    <x v="1"/>
    <n v="9167.2999999999993"/>
  </r>
  <r>
    <n v="327390"/>
    <x v="177"/>
    <n v="3272"/>
    <x v="1"/>
    <x v="0"/>
    <x v="2"/>
    <n v="9993.4"/>
  </r>
  <r>
    <n v="327390"/>
    <x v="177"/>
    <n v="3272"/>
    <x v="1"/>
    <x v="0"/>
    <x v="3"/>
    <n v="10815.5"/>
  </r>
  <r>
    <n v="327390"/>
    <x v="177"/>
    <n v="3272"/>
    <x v="1"/>
    <x v="0"/>
    <x v="4"/>
    <n v="10247.5"/>
  </r>
  <r>
    <n v="327390"/>
    <x v="177"/>
    <n v="3272"/>
    <x v="1"/>
    <x v="0"/>
    <x v="5"/>
    <n v="10598.2"/>
  </r>
  <r>
    <n v="327390"/>
    <x v="177"/>
    <n v="3272"/>
    <x v="1"/>
    <x v="0"/>
    <x v="6"/>
    <n v="10797.9"/>
  </r>
  <r>
    <n v="327390"/>
    <x v="177"/>
    <n v="3272"/>
    <x v="1"/>
    <x v="0"/>
    <x v="7"/>
    <n v="10844.3"/>
  </r>
  <r>
    <n v="327390"/>
    <x v="177"/>
    <n v="3272"/>
    <x v="1"/>
    <x v="0"/>
    <x v="8"/>
    <n v="11146.4"/>
  </r>
  <r>
    <n v="327390"/>
    <x v="177"/>
    <n v="3272"/>
    <x v="1"/>
    <x v="0"/>
    <x v="9"/>
    <n v="11521.3"/>
  </r>
  <r>
    <n v="327390"/>
    <x v="177"/>
    <n v="3272"/>
    <x v="1"/>
    <x v="0"/>
    <x v="10"/>
    <n v="11890"/>
  </r>
  <r>
    <n v="327410"/>
    <x v="178"/>
    <n v="3274"/>
    <x v="1"/>
    <x v="0"/>
    <x v="0"/>
    <n v="2440.6999999999998"/>
  </r>
  <r>
    <n v="327410"/>
    <x v="178"/>
    <n v="3274"/>
    <x v="1"/>
    <x v="0"/>
    <x v="1"/>
    <n v="2483.9"/>
  </r>
  <r>
    <n v="327410"/>
    <x v="178"/>
    <n v="3274"/>
    <x v="1"/>
    <x v="0"/>
    <x v="2"/>
    <n v="2527.1999999999998"/>
  </r>
  <r>
    <n v="327410"/>
    <x v="178"/>
    <n v="3274"/>
    <x v="1"/>
    <x v="0"/>
    <x v="3"/>
    <n v="2591.3000000000002"/>
  </r>
  <r>
    <n v="327410"/>
    <x v="178"/>
    <n v="3274"/>
    <x v="1"/>
    <x v="0"/>
    <x v="4"/>
    <n v="2647.1"/>
  </r>
  <r>
    <n v="327410"/>
    <x v="178"/>
    <n v="3274"/>
    <x v="1"/>
    <x v="0"/>
    <x v="5"/>
    <n v="2714.9"/>
  </r>
  <r>
    <n v="327410"/>
    <x v="178"/>
    <n v="3274"/>
    <x v="1"/>
    <x v="0"/>
    <x v="6"/>
    <n v="2793"/>
  </r>
  <r>
    <n v="327410"/>
    <x v="178"/>
    <n v="3274"/>
    <x v="1"/>
    <x v="0"/>
    <x v="7"/>
    <n v="2845.5"/>
  </r>
  <r>
    <n v="327410"/>
    <x v="178"/>
    <n v="3274"/>
    <x v="1"/>
    <x v="0"/>
    <x v="8"/>
    <n v="2883.9"/>
  </r>
  <r>
    <n v="327410"/>
    <x v="178"/>
    <n v="3274"/>
    <x v="1"/>
    <x v="0"/>
    <x v="9"/>
    <n v="2915.5"/>
  </r>
  <r>
    <n v="327410"/>
    <x v="178"/>
    <n v="3274"/>
    <x v="1"/>
    <x v="0"/>
    <x v="10"/>
    <n v="2948.3"/>
  </r>
  <r>
    <n v="327420"/>
    <x v="179"/>
    <n v="3275"/>
    <x v="1"/>
    <x v="0"/>
    <x v="0"/>
    <n v="3303.2"/>
  </r>
  <r>
    <n v="327420"/>
    <x v="179"/>
    <n v="3275"/>
    <x v="1"/>
    <x v="0"/>
    <x v="1"/>
    <n v="3885.6"/>
  </r>
  <r>
    <n v="327420"/>
    <x v="179"/>
    <n v="3275"/>
    <x v="1"/>
    <x v="0"/>
    <x v="2"/>
    <n v="4539.2"/>
  </r>
  <r>
    <n v="327420"/>
    <x v="179"/>
    <n v="3275"/>
    <x v="1"/>
    <x v="0"/>
    <x v="3"/>
    <n v="5091.8"/>
  </r>
  <r>
    <n v="327420"/>
    <x v="179"/>
    <n v="3275"/>
    <x v="1"/>
    <x v="0"/>
    <x v="4"/>
    <n v="5834.9"/>
  </r>
  <r>
    <n v="327420"/>
    <x v="179"/>
    <n v="3275"/>
    <x v="1"/>
    <x v="0"/>
    <x v="5"/>
    <n v="6312.9"/>
  </r>
  <r>
    <n v="327420"/>
    <x v="179"/>
    <n v="3275"/>
    <x v="1"/>
    <x v="0"/>
    <x v="6"/>
    <n v="6895.5"/>
  </r>
  <r>
    <n v="327420"/>
    <x v="179"/>
    <n v="3275"/>
    <x v="1"/>
    <x v="0"/>
    <x v="7"/>
    <n v="7454.5"/>
  </r>
  <r>
    <n v="327420"/>
    <x v="179"/>
    <n v="3275"/>
    <x v="1"/>
    <x v="0"/>
    <x v="8"/>
    <n v="7882.7"/>
  </r>
  <r>
    <n v="327420"/>
    <x v="179"/>
    <n v="3275"/>
    <x v="1"/>
    <x v="0"/>
    <x v="9"/>
    <n v="8135.5"/>
  </r>
  <r>
    <n v="327420"/>
    <x v="179"/>
    <n v="3275"/>
    <x v="1"/>
    <x v="0"/>
    <x v="10"/>
    <n v="8367.7999999999993"/>
  </r>
  <r>
    <n v="327910"/>
    <x v="180"/>
    <n v="3291"/>
    <x v="1"/>
    <x v="0"/>
    <x v="0"/>
    <n v="5449.5"/>
  </r>
  <r>
    <n v="327910"/>
    <x v="180"/>
    <n v="3291"/>
    <x v="1"/>
    <x v="0"/>
    <x v="1"/>
    <n v="5689.4"/>
  </r>
  <r>
    <n v="327910"/>
    <x v="180"/>
    <n v="3291"/>
    <x v="1"/>
    <x v="0"/>
    <x v="2"/>
    <n v="5698.5"/>
  </r>
  <r>
    <n v="327910"/>
    <x v="180"/>
    <n v="3291"/>
    <x v="1"/>
    <x v="0"/>
    <x v="3"/>
    <n v="6189.1"/>
  </r>
  <r>
    <n v="327910"/>
    <x v="180"/>
    <n v="3291"/>
    <x v="1"/>
    <x v="0"/>
    <x v="4"/>
    <n v="6231.7"/>
  </r>
  <r>
    <n v="327910"/>
    <x v="180"/>
    <n v="3291"/>
    <x v="1"/>
    <x v="0"/>
    <x v="5"/>
    <n v="6330.6"/>
  </r>
  <r>
    <n v="327910"/>
    <x v="180"/>
    <n v="3291"/>
    <x v="1"/>
    <x v="0"/>
    <x v="6"/>
    <n v="6520.8"/>
  </r>
  <r>
    <n v="327910"/>
    <x v="180"/>
    <n v="3291"/>
    <x v="1"/>
    <x v="0"/>
    <x v="7"/>
    <n v="6608.3"/>
  </r>
  <r>
    <n v="327910"/>
    <x v="180"/>
    <n v="3291"/>
    <x v="1"/>
    <x v="0"/>
    <x v="8"/>
    <n v="6706.8"/>
  </r>
  <r>
    <n v="327910"/>
    <x v="180"/>
    <n v="3291"/>
    <x v="1"/>
    <x v="0"/>
    <x v="9"/>
    <n v="6786.9"/>
  </r>
  <r>
    <n v="327910"/>
    <x v="180"/>
    <n v="3291"/>
    <x v="1"/>
    <x v="0"/>
    <x v="10"/>
    <n v="6872.9"/>
  </r>
  <r>
    <n v="327991"/>
    <x v="181"/>
    <n v="3281"/>
    <x v="1"/>
    <x v="0"/>
    <x v="0"/>
    <n v="16043.4"/>
  </r>
  <r>
    <n v="327991"/>
    <x v="181"/>
    <n v="3281"/>
    <x v="1"/>
    <x v="0"/>
    <x v="1"/>
    <n v="16905.2"/>
  </r>
  <r>
    <n v="327991"/>
    <x v="181"/>
    <n v="3281"/>
    <x v="1"/>
    <x v="0"/>
    <x v="2"/>
    <n v="18875.099999999999"/>
  </r>
  <r>
    <n v="327991"/>
    <x v="181"/>
    <n v="3281"/>
    <x v="1"/>
    <x v="0"/>
    <x v="3"/>
    <n v="19086.400000000001"/>
  </r>
  <r>
    <n v="327991"/>
    <x v="181"/>
    <n v="3281"/>
    <x v="1"/>
    <x v="0"/>
    <x v="4"/>
    <n v="18446.400000000001"/>
  </r>
  <r>
    <n v="327991"/>
    <x v="181"/>
    <n v="3281"/>
    <x v="1"/>
    <x v="0"/>
    <x v="5"/>
    <n v="18153.099999999999"/>
  </r>
  <r>
    <n v="327991"/>
    <x v="181"/>
    <n v="3281"/>
    <x v="1"/>
    <x v="0"/>
    <x v="6"/>
    <n v="19111"/>
  </r>
  <r>
    <n v="327991"/>
    <x v="181"/>
    <n v="3281"/>
    <x v="1"/>
    <x v="0"/>
    <x v="7"/>
    <n v="20023.5"/>
  </r>
  <r>
    <n v="327991"/>
    <x v="181"/>
    <n v="3281"/>
    <x v="1"/>
    <x v="0"/>
    <x v="8"/>
    <n v="20856.599999999999"/>
  </r>
  <r>
    <n v="327991"/>
    <x v="181"/>
    <n v="3281"/>
    <x v="1"/>
    <x v="0"/>
    <x v="9"/>
    <n v="21208.3"/>
  </r>
  <r>
    <n v="327991"/>
    <x v="181"/>
    <n v="3281"/>
    <x v="1"/>
    <x v="0"/>
    <x v="10"/>
    <n v="21534.799999999999"/>
  </r>
  <r>
    <n v="331110"/>
    <x v="182"/>
    <n v="3312"/>
    <x v="1"/>
    <x v="0"/>
    <x v="0"/>
    <n v="122515.6"/>
  </r>
  <r>
    <n v="331110"/>
    <x v="182"/>
    <n v="3312"/>
    <x v="1"/>
    <x v="0"/>
    <x v="1"/>
    <n v="118737.8"/>
  </r>
  <r>
    <n v="331110"/>
    <x v="182"/>
    <n v="3312"/>
    <x v="1"/>
    <x v="0"/>
    <x v="2"/>
    <n v="111746.5"/>
  </r>
  <r>
    <n v="331110"/>
    <x v="182"/>
    <n v="3312"/>
    <x v="1"/>
    <x v="0"/>
    <x v="3"/>
    <n v="109909"/>
  </r>
  <r>
    <n v="331110"/>
    <x v="182"/>
    <n v="3312"/>
    <x v="1"/>
    <x v="0"/>
    <x v="4"/>
    <n v="89216.1"/>
  </r>
  <r>
    <n v="331110"/>
    <x v="182"/>
    <n v="3312"/>
    <x v="1"/>
    <x v="0"/>
    <x v="5"/>
    <n v="79195.3"/>
  </r>
  <r>
    <n v="331110"/>
    <x v="182"/>
    <n v="3312"/>
    <x v="1"/>
    <x v="0"/>
    <x v="6"/>
    <n v="84232.8"/>
  </r>
  <r>
    <n v="331110"/>
    <x v="182"/>
    <n v="3312"/>
    <x v="1"/>
    <x v="0"/>
    <x v="7"/>
    <n v="94407.6"/>
  </r>
  <r>
    <n v="331110"/>
    <x v="182"/>
    <n v="3312"/>
    <x v="1"/>
    <x v="0"/>
    <x v="8"/>
    <n v="93310"/>
  </r>
  <r>
    <n v="331110"/>
    <x v="182"/>
    <n v="3312"/>
    <x v="1"/>
    <x v="0"/>
    <x v="9"/>
    <n v="90986.6"/>
  </r>
  <r>
    <n v="331110"/>
    <x v="182"/>
    <n v="3312"/>
    <x v="1"/>
    <x v="0"/>
    <x v="10"/>
    <n v="90676.800000000003"/>
  </r>
  <r>
    <n v="331210"/>
    <x v="183"/>
    <n v="3317"/>
    <x v="1"/>
    <x v="0"/>
    <x v="0"/>
    <n v="14046.3"/>
  </r>
  <r>
    <n v="331210"/>
    <x v="183"/>
    <n v="3317"/>
    <x v="1"/>
    <x v="0"/>
    <x v="1"/>
    <n v="15508.1"/>
  </r>
  <r>
    <n v="331210"/>
    <x v="183"/>
    <n v="3317"/>
    <x v="1"/>
    <x v="0"/>
    <x v="2"/>
    <n v="14297.5"/>
  </r>
  <r>
    <n v="331210"/>
    <x v="183"/>
    <n v="3317"/>
    <x v="1"/>
    <x v="0"/>
    <x v="3"/>
    <n v="13998"/>
  </r>
  <r>
    <n v="331210"/>
    <x v="183"/>
    <n v="3317"/>
    <x v="1"/>
    <x v="0"/>
    <x v="4"/>
    <n v="10518.8"/>
  </r>
  <r>
    <n v="331210"/>
    <x v="183"/>
    <n v="3317"/>
    <x v="1"/>
    <x v="0"/>
    <x v="5"/>
    <n v="8370.2000000000007"/>
  </r>
  <r>
    <n v="331210"/>
    <x v="183"/>
    <n v="3317"/>
    <x v="1"/>
    <x v="0"/>
    <x v="6"/>
    <n v="8971.7000000000007"/>
  </r>
  <r>
    <n v="331210"/>
    <x v="183"/>
    <n v="3317"/>
    <x v="1"/>
    <x v="0"/>
    <x v="7"/>
    <n v="9925.2000000000007"/>
  </r>
  <r>
    <n v="331210"/>
    <x v="183"/>
    <n v="3317"/>
    <x v="1"/>
    <x v="0"/>
    <x v="8"/>
    <n v="10288.700000000001"/>
  </r>
  <r>
    <n v="331210"/>
    <x v="183"/>
    <n v="3317"/>
    <x v="1"/>
    <x v="0"/>
    <x v="9"/>
    <n v="10236.5"/>
  </r>
  <r>
    <n v="331210"/>
    <x v="183"/>
    <n v="3317"/>
    <x v="1"/>
    <x v="0"/>
    <x v="10"/>
    <n v="10506.5"/>
  </r>
  <r>
    <n v="331221"/>
    <x v="184"/>
    <n v="3312"/>
    <x v="1"/>
    <x v="0"/>
    <x v="0"/>
    <n v="12687.6"/>
  </r>
  <r>
    <n v="331221"/>
    <x v="184"/>
    <n v="3312"/>
    <x v="1"/>
    <x v="0"/>
    <x v="1"/>
    <n v="11817.3"/>
  </r>
  <r>
    <n v="331221"/>
    <x v="184"/>
    <n v="3312"/>
    <x v="1"/>
    <x v="0"/>
    <x v="2"/>
    <n v="11366.4"/>
  </r>
  <r>
    <n v="331221"/>
    <x v="184"/>
    <n v="3312"/>
    <x v="1"/>
    <x v="0"/>
    <x v="3"/>
    <n v="11601.1"/>
  </r>
  <r>
    <n v="331221"/>
    <x v="184"/>
    <n v="3312"/>
    <x v="1"/>
    <x v="0"/>
    <x v="4"/>
    <n v="10023"/>
  </r>
  <r>
    <n v="331221"/>
    <x v="184"/>
    <n v="3312"/>
    <x v="1"/>
    <x v="0"/>
    <x v="5"/>
    <n v="9789"/>
  </r>
  <r>
    <n v="331221"/>
    <x v="184"/>
    <n v="3312"/>
    <x v="1"/>
    <x v="0"/>
    <x v="6"/>
    <n v="10109.700000000001"/>
  </r>
  <r>
    <n v="331221"/>
    <x v="184"/>
    <n v="3312"/>
    <x v="1"/>
    <x v="0"/>
    <x v="7"/>
    <n v="10263.5"/>
  </r>
  <r>
    <n v="331221"/>
    <x v="184"/>
    <n v="3312"/>
    <x v="1"/>
    <x v="0"/>
    <x v="8"/>
    <n v="10277"/>
  </r>
  <r>
    <n v="331221"/>
    <x v="184"/>
    <n v="3312"/>
    <x v="1"/>
    <x v="0"/>
    <x v="9"/>
    <n v="10304.6"/>
  </r>
  <r>
    <n v="331221"/>
    <x v="184"/>
    <n v="3312"/>
    <x v="1"/>
    <x v="0"/>
    <x v="10"/>
    <n v="10335.200000000001"/>
  </r>
  <r>
    <n v="331313"/>
    <x v="185"/>
    <n v="2819"/>
    <x v="1"/>
    <x v="0"/>
    <x v="0"/>
    <n v="40860.300000000003"/>
  </r>
  <r>
    <n v="331313"/>
    <x v="185"/>
    <n v="2819"/>
    <x v="1"/>
    <x v="0"/>
    <x v="1"/>
    <n v="39706.9"/>
  </r>
  <r>
    <n v="331313"/>
    <x v="185"/>
    <n v="2819"/>
    <x v="1"/>
    <x v="0"/>
    <x v="2"/>
    <n v="40103.199999999997"/>
  </r>
  <r>
    <n v="331313"/>
    <x v="185"/>
    <n v="2819"/>
    <x v="1"/>
    <x v="0"/>
    <x v="3"/>
    <n v="39776.9"/>
  </r>
  <r>
    <n v="331313"/>
    <x v="185"/>
    <n v="2819"/>
    <x v="1"/>
    <x v="0"/>
    <x v="4"/>
    <n v="37302.5"/>
  </r>
  <r>
    <n v="331313"/>
    <x v="185"/>
    <n v="2819"/>
    <x v="1"/>
    <x v="0"/>
    <x v="5"/>
    <n v="33846.6"/>
  </r>
  <r>
    <n v="331313"/>
    <x v="185"/>
    <n v="2819"/>
    <x v="1"/>
    <x v="0"/>
    <x v="6"/>
    <n v="33989.1"/>
  </r>
  <r>
    <n v="331313"/>
    <x v="185"/>
    <n v="2819"/>
    <x v="1"/>
    <x v="0"/>
    <x v="7"/>
    <n v="34935.1"/>
  </r>
  <r>
    <n v="331313"/>
    <x v="185"/>
    <n v="2819"/>
    <x v="1"/>
    <x v="0"/>
    <x v="8"/>
    <n v="36194.5"/>
  </r>
  <r>
    <n v="331313"/>
    <x v="185"/>
    <n v="2819"/>
    <x v="1"/>
    <x v="0"/>
    <x v="9"/>
    <n v="36774.699999999997"/>
  </r>
  <r>
    <n v="331313"/>
    <x v="185"/>
    <n v="2819"/>
    <x v="1"/>
    <x v="0"/>
    <x v="10"/>
    <n v="37287.5"/>
  </r>
  <r>
    <n v="331410"/>
    <x v="186"/>
    <n v="3331"/>
    <x v="1"/>
    <x v="0"/>
    <x v="0"/>
    <n v="22642.6"/>
  </r>
  <r>
    <n v="331410"/>
    <x v="186"/>
    <n v="3331"/>
    <x v="1"/>
    <x v="0"/>
    <x v="1"/>
    <n v="16151.3"/>
  </r>
  <r>
    <n v="331410"/>
    <x v="186"/>
    <n v="3331"/>
    <x v="1"/>
    <x v="0"/>
    <x v="2"/>
    <n v="16121.4"/>
  </r>
  <r>
    <n v="331410"/>
    <x v="186"/>
    <n v="3331"/>
    <x v="1"/>
    <x v="0"/>
    <x v="3"/>
    <n v="15156"/>
  </r>
  <r>
    <n v="331410"/>
    <x v="186"/>
    <n v="3331"/>
    <x v="1"/>
    <x v="0"/>
    <x v="4"/>
    <n v="11961.6"/>
  </r>
  <r>
    <n v="331410"/>
    <x v="186"/>
    <n v="3331"/>
    <x v="1"/>
    <x v="0"/>
    <x v="5"/>
    <n v="10354.6"/>
  </r>
  <r>
    <n v="331410"/>
    <x v="186"/>
    <n v="3331"/>
    <x v="1"/>
    <x v="0"/>
    <x v="6"/>
    <n v="10146.5"/>
  </r>
  <r>
    <n v="331410"/>
    <x v="186"/>
    <n v="3331"/>
    <x v="1"/>
    <x v="0"/>
    <x v="7"/>
    <n v="10762.1"/>
  </r>
  <r>
    <n v="331410"/>
    <x v="186"/>
    <n v="3331"/>
    <x v="1"/>
    <x v="0"/>
    <x v="8"/>
    <n v="11042.5"/>
  </r>
  <r>
    <n v="331410"/>
    <x v="186"/>
    <n v="3331"/>
    <x v="1"/>
    <x v="0"/>
    <x v="9"/>
    <n v="10999.8"/>
  </r>
  <r>
    <n v="331410"/>
    <x v="186"/>
    <n v="3331"/>
    <x v="1"/>
    <x v="0"/>
    <x v="10"/>
    <n v="11068.4"/>
  </r>
  <r>
    <n v="331420"/>
    <x v="187"/>
    <n v="3341"/>
    <x v="1"/>
    <x v="0"/>
    <x v="0"/>
    <n v="27144.400000000001"/>
  </r>
  <r>
    <n v="331420"/>
    <x v="187"/>
    <n v="3341"/>
    <x v="1"/>
    <x v="0"/>
    <x v="1"/>
    <n v="24620.6"/>
  </r>
  <r>
    <n v="331420"/>
    <x v="187"/>
    <n v="3341"/>
    <x v="1"/>
    <x v="0"/>
    <x v="2"/>
    <n v="24450.6"/>
  </r>
  <r>
    <n v="331420"/>
    <x v="187"/>
    <n v="3341"/>
    <x v="1"/>
    <x v="0"/>
    <x v="3"/>
    <n v="24005.3"/>
  </r>
  <r>
    <n v="331420"/>
    <x v="187"/>
    <n v="3341"/>
    <x v="1"/>
    <x v="0"/>
    <x v="4"/>
    <n v="22046.7"/>
  </r>
  <r>
    <n v="331420"/>
    <x v="187"/>
    <n v="3341"/>
    <x v="1"/>
    <x v="0"/>
    <x v="5"/>
    <n v="18135.099999999999"/>
  </r>
  <r>
    <n v="331420"/>
    <x v="187"/>
    <n v="3341"/>
    <x v="1"/>
    <x v="0"/>
    <x v="6"/>
    <n v="18181"/>
  </r>
  <r>
    <n v="331420"/>
    <x v="187"/>
    <n v="3341"/>
    <x v="1"/>
    <x v="0"/>
    <x v="7"/>
    <n v="19126.5"/>
  </r>
  <r>
    <n v="331420"/>
    <x v="187"/>
    <n v="3341"/>
    <x v="1"/>
    <x v="0"/>
    <x v="8"/>
    <n v="19600.2"/>
  </r>
  <r>
    <n v="331420"/>
    <x v="187"/>
    <n v="3341"/>
    <x v="1"/>
    <x v="0"/>
    <x v="9"/>
    <n v="19421.099999999999"/>
  </r>
  <r>
    <n v="331420"/>
    <x v="187"/>
    <n v="3341"/>
    <x v="1"/>
    <x v="0"/>
    <x v="10"/>
    <n v="19626.599999999999"/>
  </r>
  <r>
    <n v="331491"/>
    <x v="188"/>
    <n v="3356"/>
    <x v="1"/>
    <x v="0"/>
    <x v="0"/>
    <n v="24321.8"/>
  </r>
  <r>
    <n v="331491"/>
    <x v="188"/>
    <n v="3356"/>
    <x v="1"/>
    <x v="0"/>
    <x v="1"/>
    <n v="24069.9"/>
  </r>
  <r>
    <n v="331491"/>
    <x v="188"/>
    <n v="3356"/>
    <x v="1"/>
    <x v="0"/>
    <x v="2"/>
    <n v="21899.599999999999"/>
  </r>
  <r>
    <n v="331491"/>
    <x v="188"/>
    <n v="3356"/>
    <x v="1"/>
    <x v="0"/>
    <x v="3"/>
    <n v="20305.599999999999"/>
  </r>
  <r>
    <n v="331491"/>
    <x v="188"/>
    <n v="3356"/>
    <x v="1"/>
    <x v="0"/>
    <x v="4"/>
    <n v="18523.5"/>
  </r>
  <r>
    <n v="331491"/>
    <x v="188"/>
    <n v="3356"/>
    <x v="1"/>
    <x v="0"/>
    <x v="5"/>
    <n v="17950.5"/>
  </r>
  <r>
    <n v="331491"/>
    <x v="188"/>
    <n v="3356"/>
    <x v="1"/>
    <x v="0"/>
    <x v="6"/>
    <n v="18438.7"/>
  </r>
  <r>
    <n v="331491"/>
    <x v="188"/>
    <n v="3356"/>
    <x v="1"/>
    <x v="0"/>
    <x v="7"/>
    <n v="18954.599999999999"/>
  </r>
  <r>
    <n v="331491"/>
    <x v="188"/>
    <n v="3356"/>
    <x v="1"/>
    <x v="0"/>
    <x v="8"/>
    <n v="19400.3"/>
  </r>
  <r>
    <n v="331491"/>
    <x v="188"/>
    <n v="3356"/>
    <x v="1"/>
    <x v="0"/>
    <x v="9"/>
    <n v="19818.3"/>
  </r>
  <r>
    <n v="331491"/>
    <x v="188"/>
    <n v="3356"/>
    <x v="1"/>
    <x v="0"/>
    <x v="10"/>
    <n v="20241.400000000001"/>
  </r>
  <r>
    <n v="331511"/>
    <x v="189"/>
    <n v="3321"/>
    <x v="1"/>
    <x v="0"/>
    <x v="0"/>
    <n v="19663.099999999999"/>
  </r>
  <r>
    <n v="331511"/>
    <x v="189"/>
    <n v="3321"/>
    <x v="1"/>
    <x v="0"/>
    <x v="1"/>
    <n v="20174.599999999999"/>
  </r>
  <r>
    <n v="331511"/>
    <x v="189"/>
    <n v="3321"/>
    <x v="1"/>
    <x v="0"/>
    <x v="2"/>
    <n v="19517.3"/>
  </r>
  <r>
    <n v="331511"/>
    <x v="189"/>
    <n v="3321"/>
    <x v="1"/>
    <x v="0"/>
    <x v="3"/>
    <n v="20275.3"/>
  </r>
  <r>
    <n v="331511"/>
    <x v="189"/>
    <n v="3321"/>
    <x v="1"/>
    <x v="0"/>
    <x v="4"/>
    <n v="19907.2"/>
  </r>
  <r>
    <n v="331511"/>
    <x v="189"/>
    <n v="3321"/>
    <x v="1"/>
    <x v="0"/>
    <x v="5"/>
    <n v="19614.2"/>
  </r>
  <r>
    <n v="331511"/>
    <x v="189"/>
    <n v="3321"/>
    <x v="1"/>
    <x v="0"/>
    <x v="6"/>
    <n v="19891.900000000001"/>
  </r>
  <r>
    <n v="331511"/>
    <x v="189"/>
    <n v="3321"/>
    <x v="1"/>
    <x v="0"/>
    <x v="7"/>
    <n v="20540.599999999999"/>
  </r>
  <r>
    <n v="331511"/>
    <x v="189"/>
    <n v="3321"/>
    <x v="1"/>
    <x v="0"/>
    <x v="8"/>
    <n v="20934.400000000001"/>
  </r>
  <r>
    <n v="331511"/>
    <x v="189"/>
    <n v="3321"/>
    <x v="1"/>
    <x v="0"/>
    <x v="9"/>
    <n v="21086.7"/>
  </r>
  <r>
    <n v="331511"/>
    <x v="189"/>
    <n v="3321"/>
    <x v="1"/>
    <x v="0"/>
    <x v="10"/>
    <n v="21244.6"/>
  </r>
  <r>
    <n v="331523"/>
    <x v="190"/>
    <n v="3363"/>
    <x v="1"/>
    <x v="0"/>
    <x v="0"/>
    <n v="13451.5"/>
  </r>
  <r>
    <n v="331523"/>
    <x v="190"/>
    <n v="3363"/>
    <x v="1"/>
    <x v="0"/>
    <x v="1"/>
    <n v="13460"/>
  </r>
  <r>
    <n v="331523"/>
    <x v="190"/>
    <n v="3363"/>
    <x v="1"/>
    <x v="0"/>
    <x v="2"/>
    <n v="13652.3"/>
  </r>
  <r>
    <n v="331523"/>
    <x v="190"/>
    <n v="3363"/>
    <x v="1"/>
    <x v="0"/>
    <x v="3"/>
    <n v="13963.1"/>
  </r>
  <r>
    <n v="331523"/>
    <x v="190"/>
    <n v="3363"/>
    <x v="1"/>
    <x v="0"/>
    <x v="4"/>
    <n v="14066.8"/>
  </r>
  <r>
    <n v="331523"/>
    <x v="190"/>
    <n v="3363"/>
    <x v="1"/>
    <x v="0"/>
    <x v="5"/>
    <n v="13985"/>
  </r>
  <r>
    <n v="331523"/>
    <x v="190"/>
    <n v="3363"/>
    <x v="1"/>
    <x v="0"/>
    <x v="6"/>
    <n v="14130.2"/>
  </r>
  <r>
    <n v="331523"/>
    <x v="190"/>
    <n v="3363"/>
    <x v="1"/>
    <x v="0"/>
    <x v="7"/>
    <n v="14399.3"/>
  </r>
  <r>
    <n v="331523"/>
    <x v="190"/>
    <n v="3363"/>
    <x v="1"/>
    <x v="0"/>
    <x v="8"/>
    <n v="14845.2"/>
  </r>
  <r>
    <n v="331523"/>
    <x v="190"/>
    <n v="3363"/>
    <x v="1"/>
    <x v="0"/>
    <x v="9"/>
    <n v="15236.9"/>
  </r>
  <r>
    <n v="331523"/>
    <x v="190"/>
    <n v="3363"/>
    <x v="1"/>
    <x v="0"/>
    <x v="10"/>
    <n v="15544.7"/>
  </r>
  <r>
    <n v="332111"/>
    <x v="191"/>
    <n v="3462"/>
    <x v="1"/>
    <x v="0"/>
    <x v="0"/>
    <n v="35599"/>
  </r>
  <r>
    <n v="332111"/>
    <x v="191"/>
    <n v="3462"/>
    <x v="1"/>
    <x v="0"/>
    <x v="1"/>
    <n v="36319.300000000003"/>
  </r>
  <r>
    <n v="332111"/>
    <x v="191"/>
    <n v="3462"/>
    <x v="1"/>
    <x v="0"/>
    <x v="2"/>
    <n v="35967.699999999997"/>
  </r>
  <r>
    <n v="332111"/>
    <x v="191"/>
    <n v="3462"/>
    <x v="1"/>
    <x v="0"/>
    <x v="3"/>
    <n v="36013.1"/>
  </r>
  <r>
    <n v="332111"/>
    <x v="191"/>
    <n v="3462"/>
    <x v="1"/>
    <x v="0"/>
    <x v="4"/>
    <n v="34583"/>
  </r>
  <r>
    <n v="332111"/>
    <x v="191"/>
    <n v="3462"/>
    <x v="1"/>
    <x v="0"/>
    <x v="5"/>
    <n v="34314.400000000001"/>
  </r>
  <r>
    <n v="332111"/>
    <x v="191"/>
    <n v="3462"/>
    <x v="1"/>
    <x v="0"/>
    <x v="6"/>
    <n v="34832.6"/>
  </r>
  <r>
    <n v="332111"/>
    <x v="191"/>
    <n v="3462"/>
    <x v="1"/>
    <x v="0"/>
    <x v="7"/>
    <n v="35959.9"/>
  </r>
  <r>
    <n v="332111"/>
    <x v="191"/>
    <n v="3462"/>
    <x v="1"/>
    <x v="0"/>
    <x v="8"/>
    <n v="36616.5"/>
  </r>
  <r>
    <n v="332111"/>
    <x v="191"/>
    <n v="3462"/>
    <x v="1"/>
    <x v="0"/>
    <x v="9"/>
    <n v="36831"/>
  </r>
  <r>
    <n v="332111"/>
    <x v="191"/>
    <n v="3462"/>
    <x v="1"/>
    <x v="0"/>
    <x v="10"/>
    <n v="37093.199999999997"/>
  </r>
  <r>
    <n v="332215"/>
    <x v="192"/>
    <n v="3421"/>
    <x v="0"/>
    <x v="0"/>
    <x v="0"/>
    <n v="11205.2"/>
  </r>
  <r>
    <n v="332215"/>
    <x v="192"/>
    <n v="3421"/>
    <x v="0"/>
    <x v="0"/>
    <x v="1"/>
    <n v="10358.200000000001"/>
  </r>
  <r>
    <n v="332215"/>
    <x v="192"/>
    <n v="3421"/>
    <x v="0"/>
    <x v="0"/>
    <x v="2"/>
    <n v="10469.700000000001"/>
  </r>
  <r>
    <n v="332215"/>
    <x v="192"/>
    <n v="3421"/>
    <x v="0"/>
    <x v="0"/>
    <x v="3"/>
    <n v="10210"/>
  </r>
  <r>
    <n v="332215"/>
    <x v="192"/>
    <n v="3421"/>
    <x v="0"/>
    <x v="0"/>
    <x v="4"/>
    <n v="10769.9"/>
  </r>
  <r>
    <n v="332215"/>
    <x v="192"/>
    <n v="3421"/>
    <x v="0"/>
    <x v="0"/>
    <x v="5"/>
    <n v="11033"/>
  </r>
  <r>
    <n v="332215"/>
    <x v="192"/>
    <n v="3421"/>
    <x v="0"/>
    <x v="0"/>
    <x v="6"/>
    <n v="10941.1"/>
  </r>
  <r>
    <n v="332215"/>
    <x v="192"/>
    <n v="3421"/>
    <x v="0"/>
    <x v="0"/>
    <x v="7"/>
    <n v="10829.1"/>
  </r>
  <r>
    <n v="332215"/>
    <x v="192"/>
    <n v="3421"/>
    <x v="0"/>
    <x v="0"/>
    <x v="8"/>
    <n v="10852.6"/>
  </r>
  <r>
    <n v="332215"/>
    <x v="192"/>
    <n v="3421"/>
    <x v="0"/>
    <x v="0"/>
    <x v="9"/>
    <n v="10829.9"/>
  </r>
  <r>
    <n v="332215"/>
    <x v="192"/>
    <n v="3421"/>
    <x v="0"/>
    <x v="0"/>
    <x v="10"/>
    <n v="10838.6"/>
  </r>
  <r>
    <n v="332311"/>
    <x v="193"/>
    <n v="3448"/>
    <x v="9"/>
    <x v="0"/>
    <x v="0"/>
    <n v="39704.199999999997"/>
  </r>
  <r>
    <n v="332311"/>
    <x v="193"/>
    <n v="3448"/>
    <x v="9"/>
    <x v="0"/>
    <x v="1"/>
    <n v="42340.5"/>
  </r>
  <r>
    <n v="332311"/>
    <x v="193"/>
    <n v="3448"/>
    <x v="9"/>
    <x v="0"/>
    <x v="2"/>
    <n v="42850.9"/>
  </r>
  <r>
    <n v="332311"/>
    <x v="193"/>
    <n v="3448"/>
    <x v="9"/>
    <x v="0"/>
    <x v="3"/>
    <n v="45443.7"/>
  </r>
  <r>
    <n v="332311"/>
    <x v="193"/>
    <n v="3448"/>
    <x v="9"/>
    <x v="0"/>
    <x v="4"/>
    <n v="44430.8"/>
  </r>
  <r>
    <n v="332311"/>
    <x v="193"/>
    <n v="3448"/>
    <x v="9"/>
    <x v="0"/>
    <x v="5"/>
    <n v="44892.3"/>
  </r>
  <r>
    <n v="332311"/>
    <x v="193"/>
    <n v="3448"/>
    <x v="9"/>
    <x v="0"/>
    <x v="6"/>
    <n v="46381.1"/>
  </r>
  <r>
    <n v="332311"/>
    <x v="193"/>
    <n v="3448"/>
    <x v="9"/>
    <x v="0"/>
    <x v="7"/>
    <n v="47921.7"/>
  </r>
  <r>
    <n v="332311"/>
    <x v="193"/>
    <n v="3448"/>
    <x v="9"/>
    <x v="0"/>
    <x v="8"/>
    <n v="49692.1"/>
  </r>
  <r>
    <n v="332311"/>
    <x v="193"/>
    <n v="3448"/>
    <x v="9"/>
    <x v="0"/>
    <x v="9"/>
    <n v="52024.3"/>
  </r>
  <r>
    <n v="332311"/>
    <x v="193"/>
    <n v="3448"/>
    <x v="9"/>
    <x v="0"/>
    <x v="10"/>
    <n v="53614.8"/>
  </r>
  <r>
    <n v="332321"/>
    <x v="194"/>
    <n v="3442"/>
    <x v="1"/>
    <x v="0"/>
    <x v="0"/>
    <n v="37059.199999999997"/>
  </r>
  <r>
    <n v="332321"/>
    <x v="194"/>
    <n v="3442"/>
    <x v="1"/>
    <x v="0"/>
    <x v="1"/>
    <n v="37886.5"/>
  </r>
  <r>
    <n v="332321"/>
    <x v="194"/>
    <n v="3442"/>
    <x v="1"/>
    <x v="0"/>
    <x v="2"/>
    <n v="38055"/>
  </r>
  <r>
    <n v="332321"/>
    <x v="194"/>
    <n v="3442"/>
    <x v="1"/>
    <x v="0"/>
    <x v="3"/>
    <n v="39487.4"/>
  </r>
  <r>
    <n v="332321"/>
    <x v="194"/>
    <n v="3442"/>
    <x v="1"/>
    <x v="0"/>
    <x v="4"/>
    <n v="39814.9"/>
  </r>
  <r>
    <n v="332321"/>
    <x v="194"/>
    <n v="3442"/>
    <x v="1"/>
    <x v="0"/>
    <x v="5"/>
    <n v="40383.1"/>
  </r>
  <r>
    <n v="332321"/>
    <x v="194"/>
    <n v="3442"/>
    <x v="1"/>
    <x v="0"/>
    <x v="6"/>
    <n v="41485.199999999997"/>
  </r>
  <r>
    <n v="332321"/>
    <x v="194"/>
    <n v="3442"/>
    <x v="1"/>
    <x v="0"/>
    <x v="7"/>
    <n v="42517.7"/>
  </r>
  <r>
    <n v="332321"/>
    <x v="194"/>
    <n v="3442"/>
    <x v="1"/>
    <x v="0"/>
    <x v="8"/>
    <n v="43792.2"/>
  </r>
  <r>
    <n v="332321"/>
    <x v="194"/>
    <n v="3442"/>
    <x v="1"/>
    <x v="0"/>
    <x v="9"/>
    <n v="45242.400000000001"/>
  </r>
  <r>
    <n v="332321"/>
    <x v="194"/>
    <n v="3442"/>
    <x v="1"/>
    <x v="0"/>
    <x v="10"/>
    <n v="46265.8"/>
  </r>
  <r>
    <n v="332410"/>
    <x v="195"/>
    <n v="3443"/>
    <x v="9"/>
    <x v="0"/>
    <x v="0"/>
    <n v="6983"/>
  </r>
  <r>
    <n v="332410"/>
    <x v="195"/>
    <n v="3443"/>
    <x v="9"/>
    <x v="0"/>
    <x v="1"/>
    <n v="7397.5"/>
  </r>
  <r>
    <n v="332410"/>
    <x v="195"/>
    <n v="3443"/>
    <x v="9"/>
    <x v="0"/>
    <x v="2"/>
    <n v="7836.4"/>
  </r>
  <r>
    <n v="332410"/>
    <x v="195"/>
    <n v="3443"/>
    <x v="9"/>
    <x v="0"/>
    <x v="3"/>
    <n v="8043.2"/>
  </r>
  <r>
    <n v="332410"/>
    <x v="195"/>
    <n v="3443"/>
    <x v="9"/>
    <x v="0"/>
    <x v="4"/>
    <n v="7042.5"/>
  </r>
  <r>
    <n v="332410"/>
    <x v="195"/>
    <n v="3443"/>
    <x v="9"/>
    <x v="0"/>
    <x v="5"/>
    <n v="6795.4"/>
  </r>
  <r>
    <n v="332410"/>
    <x v="195"/>
    <n v="3443"/>
    <x v="9"/>
    <x v="0"/>
    <x v="6"/>
    <n v="6965.9"/>
  </r>
  <r>
    <n v="332410"/>
    <x v="195"/>
    <n v="3443"/>
    <x v="9"/>
    <x v="0"/>
    <x v="7"/>
    <n v="7105.5"/>
  </r>
  <r>
    <n v="332410"/>
    <x v="195"/>
    <n v="3443"/>
    <x v="9"/>
    <x v="0"/>
    <x v="8"/>
    <n v="7134.8"/>
  </r>
  <r>
    <n v="332410"/>
    <x v="195"/>
    <n v="3443"/>
    <x v="9"/>
    <x v="0"/>
    <x v="9"/>
    <n v="7162.7"/>
  </r>
  <r>
    <n v="332410"/>
    <x v="195"/>
    <n v="3443"/>
    <x v="9"/>
    <x v="0"/>
    <x v="10"/>
    <n v="7184.2"/>
  </r>
  <r>
    <n v="332420"/>
    <x v="196"/>
    <n v="3443"/>
    <x v="9"/>
    <x v="0"/>
    <x v="0"/>
    <n v="7679.7"/>
  </r>
  <r>
    <n v="332420"/>
    <x v="196"/>
    <n v="3443"/>
    <x v="9"/>
    <x v="0"/>
    <x v="1"/>
    <n v="9907.1"/>
  </r>
  <r>
    <n v="332420"/>
    <x v="196"/>
    <n v="3443"/>
    <x v="9"/>
    <x v="0"/>
    <x v="2"/>
    <n v="9911"/>
  </r>
  <r>
    <n v="332420"/>
    <x v="196"/>
    <n v="3443"/>
    <x v="9"/>
    <x v="0"/>
    <x v="3"/>
    <n v="10336.299999999999"/>
  </r>
  <r>
    <n v="332420"/>
    <x v="196"/>
    <n v="3443"/>
    <x v="9"/>
    <x v="0"/>
    <x v="4"/>
    <n v="10306"/>
  </r>
  <r>
    <n v="332420"/>
    <x v="196"/>
    <n v="3443"/>
    <x v="9"/>
    <x v="0"/>
    <x v="5"/>
    <n v="10423.700000000001"/>
  </r>
  <r>
    <n v="332420"/>
    <x v="196"/>
    <n v="3443"/>
    <x v="9"/>
    <x v="0"/>
    <x v="6"/>
    <n v="10892.4"/>
  </r>
  <r>
    <n v="332420"/>
    <x v="196"/>
    <n v="3443"/>
    <x v="9"/>
    <x v="0"/>
    <x v="7"/>
    <n v="11125.8"/>
  </r>
  <r>
    <n v="332420"/>
    <x v="196"/>
    <n v="3443"/>
    <x v="9"/>
    <x v="0"/>
    <x v="8"/>
    <n v="11190.3"/>
  </r>
  <r>
    <n v="332420"/>
    <x v="196"/>
    <n v="3443"/>
    <x v="9"/>
    <x v="0"/>
    <x v="9"/>
    <n v="11196.3"/>
  </r>
  <r>
    <n v="332420"/>
    <x v="196"/>
    <n v="3443"/>
    <x v="9"/>
    <x v="0"/>
    <x v="10"/>
    <n v="11271.8"/>
  </r>
  <r>
    <n v="332431"/>
    <x v="197"/>
    <n v="3411"/>
    <x v="1"/>
    <x v="0"/>
    <x v="0"/>
    <n v="20077.3"/>
  </r>
  <r>
    <n v="332431"/>
    <x v="197"/>
    <n v="3411"/>
    <x v="1"/>
    <x v="0"/>
    <x v="1"/>
    <n v="19759.400000000001"/>
  </r>
  <r>
    <n v="332431"/>
    <x v="197"/>
    <n v="3411"/>
    <x v="1"/>
    <x v="0"/>
    <x v="2"/>
    <n v="19200"/>
  </r>
  <r>
    <n v="332431"/>
    <x v="197"/>
    <n v="3411"/>
    <x v="1"/>
    <x v="0"/>
    <x v="3"/>
    <n v="19358.5"/>
  </r>
  <r>
    <n v="332431"/>
    <x v="197"/>
    <n v="3411"/>
    <x v="1"/>
    <x v="0"/>
    <x v="4"/>
    <n v="18587.099999999999"/>
  </r>
  <r>
    <n v="332431"/>
    <x v="197"/>
    <n v="3411"/>
    <x v="1"/>
    <x v="0"/>
    <x v="5"/>
    <n v="17901.900000000001"/>
  </r>
  <r>
    <n v="332431"/>
    <x v="197"/>
    <n v="3411"/>
    <x v="1"/>
    <x v="0"/>
    <x v="6"/>
    <n v="17733.900000000001"/>
  </r>
  <r>
    <n v="332431"/>
    <x v="197"/>
    <n v="3411"/>
    <x v="1"/>
    <x v="0"/>
    <x v="7"/>
    <n v="17586.3"/>
  </r>
  <r>
    <n v="332431"/>
    <x v="197"/>
    <n v="3411"/>
    <x v="1"/>
    <x v="0"/>
    <x v="8"/>
    <n v="17420.099999999999"/>
  </r>
  <r>
    <n v="332431"/>
    <x v="197"/>
    <n v="3411"/>
    <x v="1"/>
    <x v="0"/>
    <x v="9"/>
    <n v="17246.900000000001"/>
  </r>
  <r>
    <n v="332431"/>
    <x v="197"/>
    <n v="3411"/>
    <x v="1"/>
    <x v="0"/>
    <x v="10"/>
    <n v="17033"/>
  </r>
  <r>
    <n v="332510"/>
    <x v="198"/>
    <n v="3429"/>
    <x v="9"/>
    <x v="0"/>
    <x v="0"/>
    <n v="7272.7"/>
  </r>
  <r>
    <n v="332510"/>
    <x v="198"/>
    <n v="3429"/>
    <x v="9"/>
    <x v="0"/>
    <x v="1"/>
    <n v="7832.1"/>
  </r>
  <r>
    <n v="332510"/>
    <x v="198"/>
    <n v="3429"/>
    <x v="9"/>
    <x v="0"/>
    <x v="2"/>
    <n v="7947.5"/>
  </r>
  <r>
    <n v="332510"/>
    <x v="198"/>
    <n v="3429"/>
    <x v="9"/>
    <x v="0"/>
    <x v="3"/>
    <n v="8416.2999999999993"/>
  </r>
  <r>
    <n v="332510"/>
    <x v="198"/>
    <n v="3429"/>
    <x v="9"/>
    <x v="0"/>
    <x v="4"/>
    <n v="8298"/>
  </r>
  <r>
    <n v="332510"/>
    <x v="198"/>
    <n v="3429"/>
    <x v="9"/>
    <x v="0"/>
    <x v="5"/>
    <n v="8466.1"/>
  </r>
  <r>
    <n v="332510"/>
    <x v="198"/>
    <n v="3429"/>
    <x v="9"/>
    <x v="0"/>
    <x v="6"/>
    <n v="8683.7000000000007"/>
  </r>
  <r>
    <n v="332510"/>
    <x v="198"/>
    <n v="3429"/>
    <x v="9"/>
    <x v="0"/>
    <x v="7"/>
    <n v="8839.7999999999993"/>
  </r>
  <r>
    <n v="332510"/>
    <x v="198"/>
    <n v="3429"/>
    <x v="9"/>
    <x v="0"/>
    <x v="8"/>
    <n v="9055.2999999999993"/>
  </r>
  <r>
    <n v="332510"/>
    <x v="198"/>
    <n v="3429"/>
    <x v="9"/>
    <x v="0"/>
    <x v="9"/>
    <n v="9300.2999999999993"/>
  </r>
  <r>
    <n v="332510"/>
    <x v="198"/>
    <n v="3429"/>
    <x v="9"/>
    <x v="0"/>
    <x v="10"/>
    <n v="9528.6"/>
  </r>
  <r>
    <n v="332613"/>
    <x v="199"/>
    <n v="3315"/>
    <x v="1"/>
    <x v="0"/>
    <x v="0"/>
    <n v="9641.4"/>
  </r>
  <r>
    <n v="332613"/>
    <x v="199"/>
    <n v="3315"/>
    <x v="1"/>
    <x v="0"/>
    <x v="1"/>
    <n v="9140.7000000000007"/>
  </r>
  <r>
    <n v="332613"/>
    <x v="199"/>
    <n v="3315"/>
    <x v="1"/>
    <x v="0"/>
    <x v="2"/>
    <n v="9070.4"/>
  </r>
  <r>
    <n v="332613"/>
    <x v="199"/>
    <n v="3315"/>
    <x v="1"/>
    <x v="0"/>
    <x v="3"/>
    <n v="9053.7000000000007"/>
  </r>
  <r>
    <n v="332613"/>
    <x v="199"/>
    <n v="3315"/>
    <x v="1"/>
    <x v="0"/>
    <x v="4"/>
    <n v="8827.9"/>
  </r>
  <r>
    <n v="332613"/>
    <x v="199"/>
    <n v="3315"/>
    <x v="1"/>
    <x v="0"/>
    <x v="5"/>
    <n v="8720.7000000000007"/>
  </r>
  <r>
    <n v="332613"/>
    <x v="199"/>
    <n v="3315"/>
    <x v="1"/>
    <x v="0"/>
    <x v="6"/>
    <n v="8925"/>
  </r>
  <r>
    <n v="332613"/>
    <x v="199"/>
    <n v="3315"/>
    <x v="1"/>
    <x v="0"/>
    <x v="7"/>
    <n v="9109.2999999999993"/>
  </r>
  <r>
    <n v="332613"/>
    <x v="199"/>
    <n v="3315"/>
    <x v="1"/>
    <x v="0"/>
    <x v="8"/>
    <n v="9254.4"/>
  </r>
  <r>
    <n v="332613"/>
    <x v="199"/>
    <n v="3315"/>
    <x v="1"/>
    <x v="0"/>
    <x v="9"/>
    <n v="9378.4"/>
  </r>
  <r>
    <n v="332613"/>
    <x v="199"/>
    <n v="3315"/>
    <x v="1"/>
    <x v="0"/>
    <x v="10"/>
    <n v="9502.4"/>
  </r>
  <r>
    <n v="332710"/>
    <x v="200"/>
    <n v="3599"/>
    <x v="9"/>
    <x v="0"/>
    <x v="0"/>
    <n v="40205.800000000003"/>
  </r>
  <r>
    <n v="332710"/>
    <x v="200"/>
    <n v="3599"/>
    <x v="9"/>
    <x v="0"/>
    <x v="1"/>
    <n v="41013.699999999997"/>
  </r>
  <r>
    <n v="332710"/>
    <x v="200"/>
    <n v="3599"/>
    <x v="9"/>
    <x v="0"/>
    <x v="2"/>
    <n v="40836.9"/>
  </r>
  <r>
    <n v="332710"/>
    <x v="200"/>
    <n v="3599"/>
    <x v="9"/>
    <x v="0"/>
    <x v="3"/>
    <n v="41482.5"/>
  </r>
  <r>
    <n v="332710"/>
    <x v="200"/>
    <n v="3599"/>
    <x v="9"/>
    <x v="0"/>
    <x v="4"/>
    <n v="41834.9"/>
  </r>
  <r>
    <n v="332710"/>
    <x v="200"/>
    <n v="3599"/>
    <x v="9"/>
    <x v="0"/>
    <x v="5"/>
    <n v="41360.6"/>
  </r>
  <r>
    <n v="332710"/>
    <x v="200"/>
    <n v="3599"/>
    <x v="9"/>
    <x v="0"/>
    <x v="6"/>
    <n v="41968.7"/>
  </r>
  <r>
    <n v="332710"/>
    <x v="200"/>
    <n v="3599"/>
    <x v="9"/>
    <x v="0"/>
    <x v="7"/>
    <n v="42980.5"/>
  </r>
  <r>
    <n v="332710"/>
    <x v="200"/>
    <n v="3599"/>
    <x v="9"/>
    <x v="0"/>
    <x v="8"/>
    <n v="43719.1"/>
  </r>
  <r>
    <n v="332710"/>
    <x v="200"/>
    <n v="3599"/>
    <x v="9"/>
    <x v="0"/>
    <x v="9"/>
    <n v="44215.9"/>
  </r>
  <r>
    <n v="332710"/>
    <x v="200"/>
    <n v="3599"/>
    <x v="9"/>
    <x v="0"/>
    <x v="10"/>
    <n v="44695.7"/>
  </r>
  <r>
    <n v="332721"/>
    <x v="201"/>
    <n v="3451"/>
    <x v="1"/>
    <x v="0"/>
    <x v="0"/>
    <n v="27405.8"/>
  </r>
  <r>
    <n v="332721"/>
    <x v="201"/>
    <n v="3451"/>
    <x v="1"/>
    <x v="0"/>
    <x v="1"/>
    <n v="29552.1"/>
  </r>
  <r>
    <n v="332721"/>
    <x v="201"/>
    <n v="3451"/>
    <x v="1"/>
    <x v="0"/>
    <x v="2"/>
    <n v="29880"/>
  </r>
  <r>
    <n v="332721"/>
    <x v="201"/>
    <n v="3451"/>
    <x v="1"/>
    <x v="0"/>
    <x v="3"/>
    <n v="29722.5"/>
  </r>
  <r>
    <n v="332721"/>
    <x v="201"/>
    <n v="3451"/>
    <x v="1"/>
    <x v="0"/>
    <x v="4"/>
    <n v="28590.400000000001"/>
  </r>
  <r>
    <n v="332721"/>
    <x v="201"/>
    <n v="3451"/>
    <x v="1"/>
    <x v="0"/>
    <x v="5"/>
    <n v="28606.7"/>
  </r>
  <r>
    <n v="332721"/>
    <x v="201"/>
    <n v="3451"/>
    <x v="1"/>
    <x v="0"/>
    <x v="6"/>
    <n v="30028.400000000001"/>
  </r>
  <r>
    <n v="332721"/>
    <x v="201"/>
    <n v="3451"/>
    <x v="1"/>
    <x v="0"/>
    <x v="7"/>
    <n v="31090.400000000001"/>
  </r>
  <r>
    <n v="332721"/>
    <x v="201"/>
    <n v="3451"/>
    <x v="1"/>
    <x v="0"/>
    <x v="8"/>
    <n v="31632.1"/>
  </r>
  <r>
    <n v="332721"/>
    <x v="201"/>
    <n v="3451"/>
    <x v="1"/>
    <x v="0"/>
    <x v="9"/>
    <n v="32250"/>
  </r>
  <r>
    <n v="332721"/>
    <x v="201"/>
    <n v="3451"/>
    <x v="1"/>
    <x v="0"/>
    <x v="10"/>
    <n v="32883.9"/>
  </r>
  <r>
    <n v="332811"/>
    <x v="202"/>
    <n v="3398"/>
    <x v="1"/>
    <x v="0"/>
    <x v="0"/>
    <n v="28552.7"/>
  </r>
  <r>
    <n v="332811"/>
    <x v="202"/>
    <n v="3398"/>
    <x v="1"/>
    <x v="0"/>
    <x v="1"/>
    <n v="28393.9"/>
  </r>
  <r>
    <n v="332811"/>
    <x v="202"/>
    <n v="3398"/>
    <x v="1"/>
    <x v="0"/>
    <x v="2"/>
    <n v="28543.3"/>
  </r>
  <r>
    <n v="332811"/>
    <x v="202"/>
    <n v="3398"/>
    <x v="1"/>
    <x v="0"/>
    <x v="3"/>
    <n v="29131.5"/>
  </r>
  <r>
    <n v="332811"/>
    <x v="202"/>
    <n v="3398"/>
    <x v="1"/>
    <x v="0"/>
    <x v="4"/>
    <n v="27837.5"/>
  </r>
  <r>
    <n v="332811"/>
    <x v="202"/>
    <n v="3398"/>
    <x v="1"/>
    <x v="0"/>
    <x v="5"/>
    <n v="27691.8"/>
  </r>
  <r>
    <n v="332811"/>
    <x v="202"/>
    <n v="3398"/>
    <x v="1"/>
    <x v="0"/>
    <x v="6"/>
    <n v="28482.400000000001"/>
  </r>
  <r>
    <n v="332811"/>
    <x v="202"/>
    <n v="3398"/>
    <x v="1"/>
    <x v="0"/>
    <x v="7"/>
    <n v="29240"/>
  </r>
  <r>
    <n v="332811"/>
    <x v="202"/>
    <n v="3398"/>
    <x v="1"/>
    <x v="0"/>
    <x v="8"/>
    <n v="29648.9"/>
  </r>
  <r>
    <n v="332811"/>
    <x v="202"/>
    <n v="3398"/>
    <x v="1"/>
    <x v="0"/>
    <x v="9"/>
    <n v="29938.9"/>
  </r>
  <r>
    <n v="332811"/>
    <x v="202"/>
    <n v="3398"/>
    <x v="1"/>
    <x v="0"/>
    <x v="10"/>
    <n v="30318.1"/>
  </r>
  <r>
    <n v="332911"/>
    <x v="203"/>
    <n v="3491"/>
    <x v="1"/>
    <x v="0"/>
    <x v="0"/>
    <n v="33259.1"/>
  </r>
  <r>
    <n v="332911"/>
    <x v="203"/>
    <n v="3491"/>
    <x v="1"/>
    <x v="0"/>
    <x v="1"/>
    <n v="33760.199999999997"/>
  </r>
  <r>
    <n v="332911"/>
    <x v="203"/>
    <n v="3491"/>
    <x v="1"/>
    <x v="0"/>
    <x v="2"/>
    <n v="34588.400000000001"/>
  </r>
  <r>
    <n v="332911"/>
    <x v="203"/>
    <n v="3491"/>
    <x v="1"/>
    <x v="0"/>
    <x v="3"/>
    <n v="35052.5"/>
  </r>
  <r>
    <n v="332911"/>
    <x v="203"/>
    <n v="3491"/>
    <x v="1"/>
    <x v="0"/>
    <x v="4"/>
    <n v="33101.9"/>
  </r>
  <r>
    <n v="332911"/>
    <x v="203"/>
    <n v="3491"/>
    <x v="1"/>
    <x v="0"/>
    <x v="5"/>
    <n v="31601.3"/>
  </r>
  <r>
    <n v="332911"/>
    <x v="203"/>
    <n v="3491"/>
    <x v="1"/>
    <x v="0"/>
    <x v="6"/>
    <n v="32449.8"/>
  </r>
  <r>
    <n v="332911"/>
    <x v="203"/>
    <n v="3491"/>
    <x v="1"/>
    <x v="0"/>
    <x v="7"/>
    <n v="33712.300000000003"/>
  </r>
  <r>
    <n v="332911"/>
    <x v="203"/>
    <n v="3491"/>
    <x v="1"/>
    <x v="0"/>
    <x v="8"/>
    <n v="34199"/>
  </r>
  <r>
    <n v="332911"/>
    <x v="203"/>
    <n v="3491"/>
    <x v="1"/>
    <x v="0"/>
    <x v="9"/>
    <n v="34350.199999999997"/>
  </r>
  <r>
    <n v="332911"/>
    <x v="203"/>
    <n v="3491"/>
    <x v="1"/>
    <x v="0"/>
    <x v="10"/>
    <n v="34589.699999999997"/>
  </r>
  <r>
    <n v="332994"/>
    <x v="204"/>
    <n v="3484"/>
    <x v="9"/>
    <x v="0"/>
    <x v="0"/>
    <n v="12888.8"/>
  </r>
  <r>
    <n v="332994"/>
    <x v="204"/>
    <n v="3484"/>
    <x v="9"/>
    <x v="0"/>
    <x v="1"/>
    <n v="13723.9"/>
  </r>
  <r>
    <n v="332994"/>
    <x v="204"/>
    <n v="3484"/>
    <x v="9"/>
    <x v="0"/>
    <x v="2"/>
    <n v="14624.5"/>
  </r>
  <r>
    <n v="332994"/>
    <x v="204"/>
    <n v="3484"/>
    <x v="9"/>
    <x v="0"/>
    <x v="3"/>
    <n v="13210.3"/>
  </r>
  <r>
    <n v="332994"/>
    <x v="204"/>
    <n v="3484"/>
    <x v="9"/>
    <x v="0"/>
    <x v="4"/>
    <n v="13948.9"/>
  </r>
  <r>
    <n v="332994"/>
    <x v="204"/>
    <n v="3484"/>
    <x v="9"/>
    <x v="0"/>
    <x v="5"/>
    <n v="16225.5"/>
  </r>
  <r>
    <n v="332994"/>
    <x v="204"/>
    <n v="3484"/>
    <x v="9"/>
    <x v="0"/>
    <x v="6"/>
    <n v="14589.3"/>
  </r>
  <r>
    <n v="332994"/>
    <x v="204"/>
    <n v="3484"/>
    <x v="9"/>
    <x v="0"/>
    <x v="7"/>
    <n v="15533.1"/>
  </r>
  <r>
    <n v="332994"/>
    <x v="204"/>
    <n v="3484"/>
    <x v="9"/>
    <x v="0"/>
    <x v="8"/>
    <n v="16055.3"/>
  </r>
  <r>
    <n v="332994"/>
    <x v="204"/>
    <n v="3484"/>
    <x v="9"/>
    <x v="0"/>
    <x v="9"/>
    <n v="16466.599999999999"/>
  </r>
  <r>
    <n v="332994"/>
    <x v="204"/>
    <n v="3484"/>
    <x v="9"/>
    <x v="0"/>
    <x v="10"/>
    <n v="17046"/>
  </r>
  <r>
    <n v="332991"/>
    <x v="205"/>
    <n v="3562"/>
    <x v="9"/>
    <x v="0"/>
    <x v="0"/>
    <n v="7474"/>
  </r>
  <r>
    <n v="332991"/>
    <x v="205"/>
    <n v="3562"/>
    <x v="9"/>
    <x v="0"/>
    <x v="1"/>
    <n v="7317.1"/>
  </r>
  <r>
    <n v="332991"/>
    <x v="205"/>
    <n v="3562"/>
    <x v="9"/>
    <x v="0"/>
    <x v="2"/>
    <n v="6773.5"/>
  </r>
  <r>
    <n v="332991"/>
    <x v="205"/>
    <n v="3562"/>
    <x v="9"/>
    <x v="0"/>
    <x v="3"/>
    <n v="7232.9"/>
  </r>
  <r>
    <n v="332991"/>
    <x v="205"/>
    <n v="3562"/>
    <x v="9"/>
    <x v="0"/>
    <x v="4"/>
    <n v="7285.4"/>
  </r>
  <r>
    <n v="332991"/>
    <x v="205"/>
    <n v="3562"/>
    <x v="9"/>
    <x v="0"/>
    <x v="5"/>
    <n v="7184.4"/>
  </r>
  <r>
    <n v="332991"/>
    <x v="205"/>
    <n v="3562"/>
    <x v="9"/>
    <x v="0"/>
    <x v="6"/>
    <n v="7321.2"/>
  </r>
  <r>
    <n v="332991"/>
    <x v="205"/>
    <n v="3562"/>
    <x v="9"/>
    <x v="0"/>
    <x v="7"/>
    <n v="7448.6"/>
  </r>
  <r>
    <n v="332991"/>
    <x v="205"/>
    <n v="3562"/>
    <x v="9"/>
    <x v="0"/>
    <x v="8"/>
    <n v="7482.3"/>
  </r>
  <r>
    <n v="332991"/>
    <x v="205"/>
    <n v="3562"/>
    <x v="9"/>
    <x v="0"/>
    <x v="9"/>
    <n v="7600.6"/>
  </r>
  <r>
    <n v="332991"/>
    <x v="205"/>
    <n v="3562"/>
    <x v="9"/>
    <x v="0"/>
    <x v="10"/>
    <n v="7699.7"/>
  </r>
  <r>
    <n v="333111"/>
    <x v="206"/>
    <n v="3523"/>
    <x v="8"/>
    <x v="0"/>
    <x v="0"/>
    <n v="39252.1"/>
  </r>
  <r>
    <n v="333111"/>
    <x v="206"/>
    <n v="3523"/>
    <x v="8"/>
    <x v="0"/>
    <x v="1"/>
    <n v="44583.1"/>
  </r>
  <r>
    <n v="333111"/>
    <x v="206"/>
    <n v="3523"/>
    <x v="8"/>
    <x v="0"/>
    <x v="2"/>
    <n v="48857.2"/>
  </r>
  <r>
    <n v="333111"/>
    <x v="206"/>
    <n v="3523"/>
    <x v="8"/>
    <x v="0"/>
    <x v="3"/>
    <n v="47780.1"/>
  </r>
  <r>
    <n v="333111"/>
    <x v="206"/>
    <n v="3523"/>
    <x v="8"/>
    <x v="0"/>
    <x v="4"/>
    <n v="42630.6"/>
  </r>
  <r>
    <n v="333111"/>
    <x v="206"/>
    <n v="3523"/>
    <x v="8"/>
    <x v="0"/>
    <x v="5"/>
    <n v="40590.199999999997"/>
  </r>
  <r>
    <n v="333111"/>
    <x v="206"/>
    <n v="3523"/>
    <x v="8"/>
    <x v="0"/>
    <x v="6"/>
    <n v="39716.800000000003"/>
  </r>
  <r>
    <n v="333111"/>
    <x v="206"/>
    <n v="3523"/>
    <x v="8"/>
    <x v="0"/>
    <x v="7"/>
    <n v="39382"/>
  </r>
  <r>
    <n v="333111"/>
    <x v="206"/>
    <n v="3523"/>
    <x v="8"/>
    <x v="0"/>
    <x v="8"/>
    <n v="38941"/>
  </r>
  <r>
    <n v="333111"/>
    <x v="206"/>
    <n v="3523"/>
    <x v="8"/>
    <x v="0"/>
    <x v="9"/>
    <n v="39143.699999999997"/>
  </r>
  <r>
    <n v="333111"/>
    <x v="206"/>
    <n v="3523"/>
    <x v="8"/>
    <x v="0"/>
    <x v="10"/>
    <n v="39237.699999999997"/>
  </r>
  <r>
    <n v="333120"/>
    <x v="207"/>
    <n v="3531"/>
    <x v="8"/>
    <x v="0"/>
    <x v="0"/>
    <n v="39624.800000000003"/>
  </r>
  <r>
    <n v="333120"/>
    <x v="207"/>
    <n v="3531"/>
    <x v="8"/>
    <x v="0"/>
    <x v="1"/>
    <n v="44417.1"/>
  </r>
  <r>
    <n v="333120"/>
    <x v="207"/>
    <n v="3531"/>
    <x v="8"/>
    <x v="0"/>
    <x v="2"/>
    <n v="36015.5"/>
  </r>
  <r>
    <n v="333120"/>
    <x v="207"/>
    <n v="3531"/>
    <x v="8"/>
    <x v="0"/>
    <x v="3"/>
    <n v="37280.699999999997"/>
  </r>
  <r>
    <n v="333120"/>
    <x v="207"/>
    <n v="3531"/>
    <x v="8"/>
    <x v="0"/>
    <x v="4"/>
    <n v="44318.6"/>
  </r>
  <r>
    <n v="333120"/>
    <x v="207"/>
    <n v="3531"/>
    <x v="8"/>
    <x v="0"/>
    <x v="5"/>
    <n v="37303.800000000003"/>
  </r>
  <r>
    <n v="333120"/>
    <x v="207"/>
    <n v="3531"/>
    <x v="8"/>
    <x v="0"/>
    <x v="6"/>
    <n v="39003.800000000003"/>
  </r>
  <r>
    <n v="333120"/>
    <x v="207"/>
    <n v="3531"/>
    <x v="8"/>
    <x v="0"/>
    <x v="7"/>
    <n v="40038.800000000003"/>
  </r>
  <r>
    <n v="333120"/>
    <x v="207"/>
    <n v="3531"/>
    <x v="8"/>
    <x v="0"/>
    <x v="8"/>
    <n v="40764.1"/>
  </r>
  <r>
    <n v="333120"/>
    <x v="207"/>
    <n v="3531"/>
    <x v="8"/>
    <x v="0"/>
    <x v="9"/>
    <n v="42405.8"/>
  </r>
  <r>
    <n v="333120"/>
    <x v="207"/>
    <n v="3531"/>
    <x v="8"/>
    <x v="0"/>
    <x v="10"/>
    <n v="43895.3"/>
  </r>
  <r>
    <n v="333131"/>
    <x v="208"/>
    <n v="3532"/>
    <x v="9"/>
    <x v="0"/>
    <x v="0"/>
    <n v="29282"/>
  </r>
  <r>
    <n v="333131"/>
    <x v="208"/>
    <n v="3532"/>
    <x v="9"/>
    <x v="0"/>
    <x v="1"/>
    <n v="34520.5"/>
  </r>
  <r>
    <n v="333131"/>
    <x v="208"/>
    <n v="3532"/>
    <x v="9"/>
    <x v="0"/>
    <x v="2"/>
    <n v="33394.300000000003"/>
  </r>
  <r>
    <n v="333131"/>
    <x v="208"/>
    <n v="3532"/>
    <x v="9"/>
    <x v="0"/>
    <x v="3"/>
    <n v="32862.699999999997"/>
  </r>
  <r>
    <n v="333131"/>
    <x v="208"/>
    <n v="3532"/>
    <x v="9"/>
    <x v="0"/>
    <x v="4"/>
    <n v="20768.3"/>
  </r>
  <r>
    <n v="333131"/>
    <x v="208"/>
    <n v="3532"/>
    <x v="9"/>
    <x v="0"/>
    <x v="5"/>
    <n v="11246.1"/>
  </r>
  <r>
    <n v="333131"/>
    <x v="208"/>
    <n v="3532"/>
    <x v="9"/>
    <x v="0"/>
    <x v="6"/>
    <n v="12639.7"/>
  </r>
  <r>
    <n v="333131"/>
    <x v="208"/>
    <n v="3532"/>
    <x v="9"/>
    <x v="0"/>
    <x v="7"/>
    <n v="13127.9"/>
  </r>
  <r>
    <n v="333131"/>
    <x v="208"/>
    <n v="3532"/>
    <x v="9"/>
    <x v="0"/>
    <x v="8"/>
    <n v="13460.9"/>
  </r>
  <r>
    <n v="333131"/>
    <x v="208"/>
    <n v="3532"/>
    <x v="9"/>
    <x v="0"/>
    <x v="9"/>
    <n v="13875.4"/>
  </r>
  <r>
    <n v="333131"/>
    <x v="208"/>
    <n v="3532"/>
    <x v="9"/>
    <x v="0"/>
    <x v="10"/>
    <n v="14128.5"/>
  </r>
  <r>
    <n v="333243"/>
    <x v="209"/>
    <n v="3553"/>
    <x v="9"/>
    <x v="0"/>
    <x v="0"/>
    <n v="583.79999999999995"/>
  </r>
  <r>
    <n v="333243"/>
    <x v="209"/>
    <n v="3553"/>
    <x v="9"/>
    <x v="0"/>
    <x v="1"/>
    <n v="516.29999999999995"/>
  </r>
  <r>
    <n v="333243"/>
    <x v="209"/>
    <n v="3553"/>
    <x v="9"/>
    <x v="0"/>
    <x v="2"/>
    <n v="626.70000000000005"/>
  </r>
  <r>
    <n v="333243"/>
    <x v="209"/>
    <n v="3553"/>
    <x v="9"/>
    <x v="0"/>
    <x v="3"/>
    <n v="747.2"/>
  </r>
  <r>
    <n v="333243"/>
    <x v="209"/>
    <n v="3553"/>
    <x v="9"/>
    <x v="0"/>
    <x v="4"/>
    <n v="742.3"/>
  </r>
  <r>
    <n v="333243"/>
    <x v="209"/>
    <n v="3553"/>
    <x v="9"/>
    <x v="0"/>
    <x v="5"/>
    <n v="746.5"/>
  </r>
  <r>
    <n v="333243"/>
    <x v="209"/>
    <n v="3553"/>
    <x v="9"/>
    <x v="0"/>
    <x v="6"/>
    <n v="763.2"/>
  </r>
  <r>
    <n v="333243"/>
    <x v="209"/>
    <n v="3553"/>
    <x v="9"/>
    <x v="0"/>
    <x v="7"/>
    <n v="792.2"/>
  </r>
  <r>
    <n v="333243"/>
    <x v="209"/>
    <n v="3553"/>
    <x v="9"/>
    <x v="0"/>
    <x v="8"/>
    <n v="811.9"/>
  </r>
  <r>
    <n v="333243"/>
    <x v="209"/>
    <n v="3553"/>
    <x v="9"/>
    <x v="0"/>
    <x v="9"/>
    <n v="805.6"/>
  </r>
  <r>
    <n v="333243"/>
    <x v="209"/>
    <n v="3553"/>
    <x v="9"/>
    <x v="0"/>
    <x v="10"/>
    <n v="807.5"/>
  </r>
  <r>
    <n v="333249"/>
    <x v="210"/>
    <n v="3552"/>
    <x v="9"/>
    <x v="0"/>
    <x v="0"/>
    <n v="3267.3"/>
  </r>
  <r>
    <n v="333249"/>
    <x v="210"/>
    <n v="3552"/>
    <x v="9"/>
    <x v="0"/>
    <x v="1"/>
    <n v="3067.9"/>
  </r>
  <r>
    <n v="333249"/>
    <x v="210"/>
    <n v="3552"/>
    <x v="9"/>
    <x v="0"/>
    <x v="2"/>
    <n v="3272.9"/>
  </r>
  <r>
    <n v="333249"/>
    <x v="210"/>
    <n v="3552"/>
    <x v="9"/>
    <x v="0"/>
    <x v="3"/>
    <n v="3299.2"/>
  </r>
  <r>
    <n v="333249"/>
    <x v="210"/>
    <n v="3552"/>
    <x v="9"/>
    <x v="0"/>
    <x v="4"/>
    <n v="3116.1"/>
  </r>
  <r>
    <n v="333249"/>
    <x v="210"/>
    <n v="3552"/>
    <x v="9"/>
    <x v="0"/>
    <x v="5"/>
    <n v="2970.3"/>
  </r>
  <r>
    <n v="333249"/>
    <x v="210"/>
    <n v="3552"/>
    <x v="9"/>
    <x v="0"/>
    <x v="6"/>
    <n v="2967.7"/>
  </r>
  <r>
    <n v="333249"/>
    <x v="210"/>
    <n v="3552"/>
    <x v="9"/>
    <x v="0"/>
    <x v="7"/>
    <n v="2981.1"/>
  </r>
  <r>
    <n v="333249"/>
    <x v="210"/>
    <n v="3552"/>
    <x v="9"/>
    <x v="0"/>
    <x v="8"/>
    <n v="3013.9"/>
  </r>
  <r>
    <n v="333249"/>
    <x v="210"/>
    <n v="3552"/>
    <x v="9"/>
    <x v="0"/>
    <x v="9"/>
    <n v="3003.7"/>
  </r>
  <r>
    <n v="333249"/>
    <x v="210"/>
    <n v="3552"/>
    <x v="9"/>
    <x v="0"/>
    <x v="10"/>
    <n v="3003.5"/>
  </r>
  <r>
    <n v="333242"/>
    <x v="211"/>
    <n v="3559"/>
    <x v="9"/>
    <x v="0"/>
    <x v="0"/>
    <n v="13276.8"/>
  </r>
  <r>
    <n v="333242"/>
    <x v="211"/>
    <n v="3559"/>
    <x v="9"/>
    <x v="0"/>
    <x v="1"/>
    <n v="10669.5"/>
  </r>
  <r>
    <n v="333242"/>
    <x v="211"/>
    <n v="3559"/>
    <x v="9"/>
    <x v="0"/>
    <x v="2"/>
    <n v="9733"/>
  </r>
  <r>
    <n v="333242"/>
    <x v="211"/>
    <n v="3559"/>
    <x v="9"/>
    <x v="0"/>
    <x v="3"/>
    <n v="7486"/>
  </r>
  <r>
    <n v="333242"/>
    <x v="211"/>
    <n v="3559"/>
    <x v="9"/>
    <x v="0"/>
    <x v="4"/>
    <n v="8392.1"/>
  </r>
  <r>
    <n v="333242"/>
    <x v="211"/>
    <n v="3559"/>
    <x v="9"/>
    <x v="0"/>
    <x v="5"/>
    <n v="8635.2999999999993"/>
  </r>
  <r>
    <n v="333242"/>
    <x v="211"/>
    <n v="3559"/>
    <x v="9"/>
    <x v="0"/>
    <x v="6"/>
    <n v="9017"/>
  </r>
  <r>
    <n v="333242"/>
    <x v="211"/>
    <n v="3559"/>
    <x v="9"/>
    <x v="0"/>
    <x v="7"/>
    <n v="9567"/>
  </r>
  <r>
    <n v="333242"/>
    <x v="211"/>
    <n v="3559"/>
    <x v="9"/>
    <x v="0"/>
    <x v="8"/>
    <n v="9193.9"/>
  </r>
  <r>
    <n v="333242"/>
    <x v="211"/>
    <n v="3559"/>
    <x v="9"/>
    <x v="0"/>
    <x v="9"/>
    <n v="9092.7000000000007"/>
  </r>
  <r>
    <n v="333242"/>
    <x v="211"/>
    <n v="3559"/>
    <x v="9"/>
    <x v="0"/>
    <x v="10"/>
    <n v="9474.6"/>
  </r>
  <r>
    <n v="333243"/>
    <x v="212"/>
    <n v="3553"/>
    <x v="9"/>
    <x v="0"/>
    <x v="0"/>
    <n v="22064.7"/>
  </r>
  <r>
    <n v="333243"/>
    <x v="212"/>
    <n v="3553"/>
    <x v="9"/>
    <x v="0"/>
    <x v="1"/>
    <n v="22385.200000000001"/>
  </r>
  <r>
    <n v="333243"/>
    <x v="212"/>
    <n v="3553"/>
    <x v="9"/>
    <x v="0"/>
    <x v="2"/>
    <n v="22958"/>
  </r>
  <r>
    <n v="333243"/>
    <x v="212"/>
    <n v="3553"/>
    <x v="9"/>
    <x v="0"/>
    <x v="3"/>
    <n v="24318.9"/>
  </r>
  <r>
    <n v="333243"/>
    <x v="212"/>
    <n v="3553"/>
    <x v="9"/>
    <x v="0"/>
    <x v="4"/>
    <n v="24052.9"/>
  </r>
  <r>
    <n v="333243"/>
    <x v="212"/>
    <n v="3553"/>
    <x v="9"/>
    <x v="0"/>
    <x v="5"/>
    <n v="23752.7"/>
  </r>
  <r>
    <n v="333243"/>
    <x v="212"/>
    <n v="3553"/>
    <x v="9"/>
    <x v="0"/>
    <x v="6"/>
    <n v="24171"/>
  </r>
  <r>
    <n v="333243"/>
    <x v="212"/>
    <n v="3553"/>
    <x v="9"/>
    <x v="0"/>
    <x v="7"/>
    <n v="24802.6"/>
  </r>
  <r>
    <n v="333243"/>
    <x v="212"/>
    <n v="3553"/>
    <x v="9"/>
    <x v="0"/>
    <x v="8"/>
    <n v="25198.5"/>
  </r>
  <r>
    <n v="333243"/>
    <x v="212"/>
    <n v="3553"/>
    <x v="9"/>
    <x v="0"/>
    <x v="9"/>
    <n v="25387.1"/>
  </r>
  <r>
    <n v="333243"/>
    <x v="212"/>
    <n v="3553"/>
    <x v="9"/>
    <x v="0"/>
    <x v="10"/>
    <n v="25642.1"/>
  </r>
  <r>
    <n v="333316"/>
    <x v="213"/>
    <n v="3559"/>
    <x v="9"/>
    <x v="0"/>
    <x v="0"/>
    <n v="25432.5"/>
  </r>
  <r>
    <n v="333316"/>
    <x v="213"/>
    <n v="3559"/>
    <x v="9"/>
    <x v="0"/>
    <x v="1"/>
    <n v="26503.1"/>
  </r>
  <r>
    <n v="333316"/>
    <x v="213"/>
    <n v="3559"/>
    <x v="9"/>
    <x v="0"/>
    <x v="2"/>
    <n v="25192"/>
  </r>
  <r>
    <n v="333316"/>
    <x v="213"/>
    <n v="3559"/>
    <x v="9"/>
    <x v="0"/>
    <x v="3"/>
    <n v="24141.200000000001"/>
  </r>
  <r>
    <n v="333316"/>
    <x v="213"/>
    <n v="3559"/>
    <x v="9"/>
    <x v="0"/>
    <x v="4"/>
    <n v="24181.4"/>
  </r>
  <r>
    <n v="333316"/>
    <x v="213"/>
    <n v="3559"/>
    <x v="9"/>
    <x v="0"/>
    <x v="5"/>
    <n v="24028.2"/>
  </r>
  <r>
    <n v="333316"/>
    <x v="213"/>
    <n v="3559"/>
    <x v="9"/>
    <x v="0"/>
    <x v="6"/>
    <n v="23887.1"/>
  </r>
  <r>
    <n v="333316"/>
    <x v="213"/>
    <n v="3559"/>
    <x v="9"/>
    <x v="0"/>
    <x v="7"/>
    <n v="23644.5"/>
  </r>
  <r>
    <n v="333316"/>
    <x v="213"/>
    <n v="3559"/>
    <x v="9"/>
    <x v="0"/>
    <x v="8"/>
    <n v="23768.3"/>
  </r>
  <r>
    <n v="333316"/>
    <x v="213"/>
    <n v="3559"/>
    <x v="9"/>
    <x v="0"/>
    <x v="9"/>
    <n v="23990.6"/>
  </r>
  <r>
    <n v="333316"/>
    <x v="213"/>
    <n v="3559"/>
    <x v="9"/>
    <x v="0"/>
    <x v="10"/>
    <n v="24269"/>
  </r>
  <r>
    <n v="333413"/>
    <x v="214"/>
    <n v="2499"/>
    <x v="1"/>
    <x v="0"/>
    <x v="0"/>
    <n v="41508.199999999997"/>
  </r>
  <r>
    <n v="333413"/>
    <x v="214"/>
    <n v="2499"/>
    <x v="1"/>
    <x v="0"/>
    <x v="1"/>
    <n v="44107.6"/>
  </r>
  <r>
    <n v="333413"/>
    <x v="214"/>
    <n v="2499"/>
    <x v="1"/>
    <x v="0"/>
    <x v="2"/>
    <n v="44578.2"/>
  </r>
  <r>
    <n v="333413"/>
    <x v="214"/>
    <n v="2499"/>
    <x v="1"/>
    <x v="0"/>
    <x v="3"/>
    <n v="43405.7"/>
  </r>
  <r>
    <n v="333413"/>
    <x v="214"/>
    <n v="2499"/>
    <x v="1"/>
    <x v="0"/>
    <x v="4"/>
    <n v="43532.6"/>
  </r>
  <r>
    <n v="333413"/>
    <x v="214"/>
    <n v="2499"/>
    <x v="1"/>
    <x v="0"/>
    <x v="5"/>
    <n v="44863.1"/>
  </r>
  <r>
    <n v="333413"/>
    <x v="214"/>
    <n v="2499"/>
    <x v="1"/>
    <x v="0"/>
    <x v="6"/>
    <n v="46175.4"/>
  </r>
  <r>
    <n v="333413"/>
    <x v="214"/>
    <n v="2499"/>
    <x v="1"/>
    <x v="0"/>
    <x v="7"/>
    <n v="47252.9"/>
  </r>
  <r>
    <n v="333413"/>
    <x v="214"/>
    <n v="2499"/>
    <x v="1"/>
    <x v="0"/>
    <x v="8"/>
    <n v="48268.1"/>
  </r>
  <r>
    <n v="333413"/>
    <x v="214"/>
    <n v="2499"/>
    <x v="1"/>
    <x v="0"/>
    <x v="9"/>
    <n v="48968.6"/>
  </r>
  <r>
    <n v="333413"/>
    <x v="214"/>
    <n v="2499"/>
    <x v="1"/>
    <x v="0"/>
    <x v="10"/>
    <n v="49551.5"/>
  </r>
  <r>
    <n v="333511"/>
    <x v="215"/>
    <n v="3544"/>
    <x v="9"/>
    <x v="0"/>
    <x v="0"/>
    <n v="29053.5"/>
  </r>
  <r>
    <n v="333511"/>
    <x v="215"/>
    <n v="3544"/>
    <x v="9"/>
    <x v="0"/>
    <x v="1"/>
    <n v="31084.2"/>
  </r>
  <r>
    <n v="333511"/>
    <x v="215"/>
    <n v="3544"/>
    <x v="9"/>
    <x v="0"/>
    <x v="2"/>
    <n v="31203.599999999999"/>
  </r>
  <r>
    <n v="333511"/>
    <x v="215"/>
    <n v="3544"/>
    <x v="9"/>
    <x v="0"/>
    <x v="3"/>
    <n v="32140.9"/>
  </r>
  <r>
    <n v="333511"/>
    <x v="215"/>
    <n v="3544"/>
    <x v="9"/>
    <x v="0"/>
    <x v="4"/>
    <n v="34162.1"/>
  </r>
  <r>
    <n v="333511"/>
    <x v="215"/>
    <n v="3544"/>
    <x v="9"/>
    <x v="0"/>
    <x v="5"/>
    <n v="35979"/>
  </r>
  <r>
    <n v="333511"/>
    <x v="215"/>
    <n v="3544"/>
    <x v="9"/>
    <x v="0"/>
    <x v="6"/>
    <n v="36946.699999999997"/>
  </r>
  <r>
    <n v="333511"/>
    <x v="215"/>
    <n v="3544"/>
    <x v="9"/>
    <x v="0"/>
    <x v="7"/>
    <n v="38021.699999999997"/>
  </r>
  <r>
    <n v="333511"/>
    <x v="215"/>
    <n v="3544"/>
    <x v="9"/>
    <x v="0"/>
    <x v="8"/>
    <n v="38762"/>
  </r>
  <r>
    <n v="333511"/>
    <x v="215"/>
    <n v="3544"/>
    <x v="9"/>
    <x v="0"/>
    <x v="9"/>
    <n v="39287"/>
  </r>
  <r>
    <n v="333511"/>
    <x v="215"/>
    <n v="3544"/>
    <x v="9"/>
    <x v="0"/>
    <x v="10"/>
    <n v="39876.400000000001"/>
  </r>
  <r>
    <n v="333612"/>
    <x v="216"/>
    <n v="3566"/>
    <x v="9"/>
    <x v="0"/>
    <x v="0"/>
    <n v="49840.7"/>
  </r>
  <r>
    <n v="333612"/>
    <x v="216"/>
    <n v="3566"/>
    <x v="9"/>
    <x v="0"/>
    <x v="1"/>
    <n v="57001.2"/>
  </r>
  <r>
    <n v="333612"/>
    <x v="216"/>
    <n v="3566"/>
    <x v="9"/>
    <x v="0"/>
    <x v="2"/>
    <n v="50222.1"/>
  </r>
  <r>
    <n v="333612"/>
    <x v="216"/>
    <n v="3566"/>
    <x v="9"/>
    <x v="0"/>
    <x v="3"/>
    <n v="51440.9"/>
  </r>
  <r>
    <n v="333612"/>
    <x v="216"/>
    <n v="3566"/>
    <x v="9"/>
    <x v="0"/>
    <x v="4"/>
    <n v="53191.8"/>
  </r>
  <r>
    <n v="333612"/>
    <x v="216"/>
    <n v="3566"/>
    <x v="9"/>
    <x v="0"/>
    <x v="5"/>
    <n v="55673.1"/>
  </r>
  <r>
    <n v="333612"/>
    <x v="216"/>
    <n v="3566"/>
    <x v="9"/>
    <x v="0"/>
    <x v="6"/>
    <n v="56768.3"/>
  </r>
  <r>
    <n v="333612"/>
    <x v="216"/>
    <n v="3566"/>
    <x v="9"/>
    <x v="0"/>
    <x v="7"/>
    <n v="56988.5"/>
  </r>
  <r>
    <n v="333612"/>
    <x v="216"/>
    <n v="3566"/>
    <x v="9"/>
    <x v="0"/>
    <x v="8"/>
    <n v="58323.6"/>
  </r>
  <r>
    <n v="333612"/>
    <x v="216"/>
    <n v="3566"/>
    <x v="9"/>
    <x v="0"/>
    <x v="9"/>
    <n v="59005"/>
  </r>
  <r>
    <n v="333612"/>
    <x v="216"/>
    <n v="3566"/>
    <x v="9"/>
    <x v="0"/>
    <x v="10"/>
    <n v="59862.3"/>
  </r>
  <r>
    <n v="333611"/>
    <x v="217"/>
    <n v="3511"/>
    <x v="9"/>
    <x v="0"/>
    <x v="0"/>
    <n v="10085.6"/>
  </r>
  <r>
    <n v="333611"/>
    <x v="217"/>
    <n v="3511"/>
    <x v="9"/>
    <x v="0"/>
    <x v="1"/>
    <n v="17793.8"/>
  </r>
  <r>
    <n v="333611"/>
    <x v="217"/>
    <n v="3511"/>
    <x v="9"/>
    <x v="0"/>
    <x v="2"/>
    <n v="2779.7"/>
  </r>
  <r>
    <n v="333611"/>
    <x v="217"/>
    <n v="3511"/>
    <x v="9"/>
    <x v="0"/>
    <x v="3"/>
    <n v="6379.4"/>
  </r>
  <r>
    <n v="333611"/>
    <x v="217"/>
    <n v="3511"/>
    <x v="9"/>
    <x v="0"/>
    <x v="4"/>
    <n v="9772.2999999999993"/>
  </r>
  <r>
    <n v="333611"/>
    <x v="217"/>
    <n v="3511"/>
    <x v="9"/>
    <x v="0"/>
    <x v="5"/>
    <n v="10497.4"/>
  </r>
  <r>
    <n v="333611"/>
    <x v="217"/>
    <n v="3511"/>
    <x v="9"/>
    <x v="0"/>
    <x v="6"/>
    <n v="8793.2999999999993"/>
  </r>
  <r>
    <n v="333611"/>
    <x v="217"/>
    <n v="3511"/>
    <x v="9"/>
    <x v="0"/>
    <x v="7"/>
    <n v="12848.8"/>
  </r>
  <r>
    <n v="333611"/>
    <x v="217"/>
    <n v="3511"/>
    <x v="9"/>
    <x v="0"/>
    <x v="8"/>
    <n v="7564.9"/>
  </r>
  <r>
    <n v="333611"/>
    <x v="217"/>
    <n v="3511"/>
    <x v="9"/>
    <x v="0"/>
    <x v="9"/>
    <n v="6785"/>
  </r>
  <r>
    <n v="333611"/>
    <x v="217"/>
    <n v="3511"/>
    <x v="9"/>
    <x v="0"/>
    <x v="10"/>
    <n v="4486.8999999999996"/>
  </r>
  <r>
    <n v="333911"/>
    <x v="218"/>
    <n v="3561"/>
    <x v="9"/>
    <x v="0"/>
    <x v="0"/>
    <n v="25923.8"/>
  </r>
  <r>
    <n v="333911"/>
    <x v="218"/>
    <n v="3561"/>
    <x v="9"/>
    <x v="0"/>
    <x v="1"/>
    <n v="28142.799999999999"/>
  </r>
  <r>
    <n v="333911"/>
    <x v="218"/>
    <n v="3561"/>
    <x v="9"/>
    <x v="0"/>
    <x v="2"/>
    <n v="28780.400000000001"/>
  </r>
  <r>
    <n v="333911"/>
    <x v="218"/>
    <n v="3561"/>
    <x v="9"/>
    <x v="0"/>
    <x v="3"/>
    <n v="30041.4"/>
  </r>
  <r>
    <n v="333911"/>
    <x v="218"/>
    <n v="3561"/>
    <x v="9"/>
    <x v="0"/>
    <x v="4"/>
    <n v="29129.599999999999"/>
  </r>
  <r>
    <n v="333911"/>
    <x v="218"/>
    <n v="3561"/>
    <x v="9"/>
    <x v="0"/>
    <x v="5"/>
    <n v="27475.4"/>
  </r>
  <r>
    <n v="333911"/>
    <x v="218"/>
    <n v="3561"/>
    <x v="9"/>
    <x v="0"/>
    <x v="6"/>
    <n v="28201.5"/>
  </r>
  <r>
    <n v="333911"/>
    <x v="218"/>
    <n v="3561"/>
    <x v="9"/>
    <x v="0"/>
    <x v="7"/>
    <n v="29542.6"/>
  </r>
  <r>
    <n v="333911"/>
    <x v="218"/>
    <n v="3561"/>
    <x v="9"/>
    <x v="0"/>
    <x v="8"/>
    <n v="30451.1"/>
  </r>
  <r>
    <n v="333911"/>
    <x v="218"/>
    <n v="3561"/>
    <x v="9"/>
    <x v="0"/>
    <x v="9"/>
    <n v="31136.2"/>
  </r>
  <r>
    <n v="333911"/>
    <x v="218"/>
    <n v="3561"/>
    <x v="9"/>
    <x v="0"/>
    <x v="10"/>
    <n v="31562.799999999999"/>
  </r>
  <r>
    <n v="333921"/>
    <x v="219"/>
    <n v="3534"/>
    <x v="9"/>
    <x v="0"/>
    <x v="0"/>
    <n v="30669.5"/>
  </r>
  <r>
    <n v="333921"/>
    <x v="219"/>
    <n v="3534"/>
    <x v="9"/>
    <x v="0"/>
    <x v="1"/>
    <n v="32358.5"/>
  </r>
  <r>
    <n v="333921"/>
    <x v="219"/>
    <n v="3534"/>
    <x v="9"/>
    <x v="0"/>
    <x v="2"/>
    <n v="29554.400000000001"/>
  </r>
  <r>
    <n v="333921"/>
    <x v="219"/>
    <n v="3534"/>
    <x v="9"/>
    <x v="0"/>
    <x v="3"/>
    <n v="29837.5"/>
  </r>
  <r>
    <n v="333921"/>
    <x v="219"/>
    <n v="3534"/>
    <x v="9"/>
    <x v="0"/>
    <x v="4"/>
    <n v="32413.599999999999"/>
  </r>
  <r>
    <n v="333921"/>
    <x v="219"/>
    <n v="3534"/>
    <x v="9"/>
    <x v="0"/>
    <x v="5"/>
    <n v="33954.9"/>
  </r>
  <r>
    <n v="333921"/>
    <x v="219"/>
    <n v="3534"/>
    <x v="9"/>
    <x v="0"/>
    <x v="6"/>
    <n v="35120.800000000003"/>
  </r>
  <r>
    <n v="333921"/>
    <x v="219"/>
    <n v="3534"/>
    <x v="9"/>
    <x v="0"/>
    <x v="7"/>
    <n v="36669.1"/>
  </r>
  <r>
    <n v="333921"/>
    <x v="219"/>
    <n v="3534"/>
    <x v="9"/>
    <x v="0"/>
    <x v="8"/>
    <n v="37938.199999999997"/>
  </r>
  <r>
    <n v="333921"/>
    <x v="219"/>
    <n v="3534"/>
    <x v="9"/>
    <x v="0"/>
    <x v="9"/>
    <n v="38905.599999999999"/>
  </r>
  <r>
    <n v="333921"/>
    <x v="219"/>
    <n v="3534"/>
    <x v="9"/>
    <x v="0"/>
    <x v="10"/>
    <n v="39991"/>
  </r>
  <r>
    <n v="333991"/>
    <x v="220"/>
    <n v="3546"/>
    <x v="9"/>
    <x v="0"/>
    <x v="0"/>
    <n v="42250.1"/>
  </r>
  <r>
    <n v="333991"/>
    <x v="220"/>
    <n v="3546"/>
    <x v="9"/>
    <x v="0"/>
    <x v="1"/>
    <n v="47262.8"/>
  </r>
  <r>
    <n v="333991"/>
    <x v="220"/>
    <n v="3546"/>
    <x v="9"/>
    <x v="0"/>
    <x v="2"/>
    <n v="47210"/>
  </r>
  <r>
    <n v="333991"/>
    <x v="220"/>
    <n v="3546"/>
    <x v="9"/>
    <x v="0"/>
    <x v="3"/>
    <n v="46807.4"/>
  </r>
  <r>
    <n v="333991"/>
    <x v="220"/>
    <n v="3546"/>
    <x v="9"/>
    <x v="0"/>
    <x v="4"/>
    <n v="48394.5"/>
  </r>
  <r>
    <n v="333991"/>
    <x v="220"/>
    <n v="3546"/>
    <x v="9"/>
    <x v="0"/>
    <x v="5"/>
    <n v="49089.1"/>
  </r>
  <r>
    <n v="333991"/>
    <x v="220"/>
    <n v="3546"/>
    <x v="9"/>
    <x v="0"/>
    <x v="6"/>
    <n v="50008.7"/>
  </r>
  <r>
    <n v="333991"/>
    <x v="220"/>
    <n v="3546"/>
    <x v="9"/>
    <x v="0"/>
    <x v="7"/>
    <n v="50862.1"/>
  </r>
  <r>
    <n v="333991"/>
    <x v="220"/>
    <n v="3546"/>
    <x v="9"/>
    <x v="0"/>
    <x v="8"/>
    <n v="51923.199999999997"/>
  </r>
  <r>
    <n v="333991"/>
    <x v="220"/>
    <n v="3546"/>
    <x v="9"/>
    <x v="0"/>
    <x v="9"/>
    <n v="52688.6"/>
  </r>
  <r>
    <n v="333991"/>
    <x v="220"/>
    <n v="3546"/>
    <x v="9"/>
    <x v="0"/>
    <x v="10"/>
    <n v="53682.1"/>
  </r>
  <r>
    <n v="334111"/>
    <x v="221"/>
    <n v="3571"/>
    <x v="10"/>
    <x v="3"/>
    <x v="0"/>
    <n v="9153.4"/>
  </r>
  <r>
    <n v="334111"/>
    <x v="221"/>
    <n v="3571"/>
    <x v="10"/>
    <x v="3"/>
    <x v="1"/>
    <n v="10705.9"/>
  </r>
  <r>
    <n v="334111"/>
    <x v="221"/>
    <n v="3571"/>
    <x v="10"/>
    <x v="3"/>
    <x v="2"/>
    <n v="8630.4"/>
  </r>
  <r>
    <n v="334111"/>
    <x v="221"/>
    <n v="3571"/>
    <x v="10"/>
    <x v="3"/>
    <x v="3"/>
    <n v="9164.6"/>
  </r>
  <r>
    <n v="334111"/>
    <x v="221"/>
    <n v="3571"/>
    <x v="10"/>
    <x v="3"/>
    <x v="4"/>
    <n v="8807.5"/>
  </r>
  <r>
    <n v="334111"/>
    <x v="221"/>
    <n v="3571"/>
    <x v="10"/>
    <x v="3"/>
    <x v="5"/>
    <n v="8534.2000000000007"/>
  </r>
  <r>
    <n v="334111"/>
    <x v="221"/>
    <n v="3571"/>
    <x v="10"/>
    <x v="3"/>
    <x v="6"/>
    <n v="8474.5"/>
  </r>
  <r>
    <n v="334111"/>
    <x v="221"/>
    <n v="3571"/>
    <x v="10"/>
    <x v="3"/>
    <x v="7"/>
    <n v="8305"/>
  </r>
  <r>
    <n v="334111"/>
    <x v="221"/>
    <n v="3571"/>
    <x v="10"/>
    <x v="3"/>
    <x v="8"/>
    <n v="8114"/>
  </r>
  <r>
    <n v="334111"/>
    <x v="221"/>
    <n v="3571"/>
    <x v="10"/>
    <x v="3"/>
    <x v="9"/>
    <n v="7935.5"/>
  </r>
  <r>
    <n v="334111"/>
    <x v="221"/>
    <n v="3571"/>
    <x v="10"/>
    <x v="3"/>
    <x v="10"/>
    <n v="7760.9"/>
  </r>
  <r>
    <n v="334112"/>
    <x v="222"/>
    <n v="3572"/>
    <x v="10"/>
    <x v="3"/>
    <x v="0"/>
    <n v="22154.7"/>
  </r>
  <r>
    <n v="334112"/>
    <x v="222"/>
    <n v="3572"/>
    <x v="10"/>
    <x v="3"/>
    <x v="1"/>
    <n v="20832.8"/>
  </r>
  <r>
    <n v="334112"/>
    <x v="222"/>
    <n v="3572"/>
    <x v="10"/>
    <x v="3"/>
    <x v="2"/>
    <n v="21842"/>
  </r>
  <r>
    <n v="334112"/>
    <x v="222"/>
    <n v="3572"/>
    <x v="10"/>
    <x v="3"/>
    <x v="3"/>
    <n v="20967.3"/>
  </r>
  <r>
    <n v="334112"/>
    <x v="222"/>
    <n v="3572"/>
    <x v="10"/>
    <x v="3"/>
    <x v="4"/>
    <n v="20741.599999999999"/>
  </r>
  <r>
    <n v="334112"/>
    <x v="222"/>
    <n v="3572"/>
    <x v="10"/>
    <x v="3"/>
    <x v="5"/>
    <n v="20443.5"/>
  </r>
  <r>
    <n v="334112"/>
    <x v="222"/>
    <n v="3572"/>
    <x v="10"/>
    <x v="3"/>
    <x v="6"/>
    <n v="20337.900000000001"/>
  </r>
  <r>
    <n v="334112"/>
    <x v="222"/>
    <n v="3572"/>
    <x v="10"/>
    <x v="3"/>
    <x v="7"/>
    <n v="20104.400000000001"/>
  </r>
  <r>
    <n v="334112"/>
    <x v="222"/>
    <n v="3572"/>
    <x v="10"/>
    <x v="3"/>
    <x v="8"/>
    <n v="19919.3"/>
  </r>
  <r>
    <n v="334112"/>
    <x v="222"/>
    <n v="3572"/>
    <x v="10"/>
    <x v="3"/>
    <x v="9"/>
    <n v="19701.099999999999"/>
  </r>
  <r>
    <n v="334112"/>
    <x v="222"/>
    <n v="3572"/>
    <x v="10"/>
    <x v="3"/>
    <x v="10"/>
    <n v="19526.3"/>
  </r>
  <r>
    <n v="334210"/>
    <x v="223"/>
    <n v="3661"/>
    <x v="11"/>
    <x v="3"/>
    <x v="0"/>
    <n v="9289.9"/>
  </r>
  <r>
    <n v="334210"/>
    <x v="223"/>
    <n v="3661"/>
    <x v="11"/>
    <x v="3"/>
    <x v="1"/>
    <n v="8690.7000000000007"/>
  </r>
  <r>
    <n v="334210"/>
    <x v="223"/>
    <n v="3661"/>
    <x v="11"/>
    <x v="3"/>
    <x v="2"/>
    <n v="8777.5"/>
  </r>
  <r>
    <n v="334210"/>
    <x v="223"/>
    <n v="3661"/>
    <x v="11"/>
    <x v="3"/>
    <x v="3"/>
    <n v="8615.1"/>
  </r>
  <r>
    <n v="334210"/>
    <x v="223"/>
    <n v="3661"/>
    <x v="11"/>
    <x v="3"/>
    <x v="4"/>
    <n v="8279.2999999999993"/>
  </r>
  <r>
    <n v="334210"/>
    <x v="223"/>
    <n v="3661"/>
    <x v="11"/>
    <x v="3"/>
    <x v="5"/>
    <n v="8183.4"/>
  </r>
  <r>
    <n v="334210"/>
    <x v="223"/>
    <n v="3661"/>
    <x v="11"/>
    <x v="3"/>
    <x v="6"/>
    <n v="8197.9"/>
  </r>
  <r>
    <n v="334210"/>
    <x v="223"/>
    <n v="3661"/>
    <x v="11"/>
    <x v="3"/>
    <x v="7"/>
    <n v="8185.6"/>
  </r>
  <r>
    <n v="334210"/>
    <x v="223"/>
    <n v="3661"/>
    <x v="11"/>
    <x v="3"/>
    <x v="8"/>
    <n v="8170.5"/>
  </r>
  <r>
    <n v="334210"/>
    <x v="223"/>
    <n v="3661"/>
    <x v="11"/>
    <x v="3"/>
    <x v="9"/>
    <n v="8159.9"/>
  </r>
  <r>
    <n v="334210"/>
    <x v="223"/>
    <n v="3661"/>
    <x v="11"/>
    <x v="3"/>
    <x v="10"/>
    <n v="8162.1"/>
  </r>
  <r>
    <n v="334220"/>
    <x v="224"/>
    <n v="3663"/>
    <x v="11"/>
    <x v="3"/>
    <x v="0"/>
    <n v="33064.400000000001"/>
  </r>
  <r>
    <n v="334220"/>
    <x v="224"/>
    <n v="3663"/>
    <x v="11"/>
    <x v="3"/>
    <x v="1"/>
    <n v="31906.799999999999"/>
  </r>
  <r>
    <n v="334220"/>
    <x v="224"/>
    <n v="3663"/>
    <x v="11"/>
    <x v="3"/>
    <x v="2"/>
    <n v="31848.7"/>
  </r>
  <r>
    <n v="334220"/>
    <x v="224"/>
    <n v="3663"/>
    <x v="11"/>
    <x v="3"/>
    <x v="3"/>
    <n v="27103.200000000001"/>
  </r>
  <r>
    <n v="334220"/>
    <x v="224"/>
    <n v="3663"/>
    <x v="11"/>
    <x v="3"/>
    <x v="4"/>
    <n v="27066.400000000001"/>
  </r>
  <r>
    <n v="334220"/>
    <x v="224"/>
    <n v="3663"/>
    <x v="11"/>
    <x v="3"/>
    <x v="5"/>
    <n v="27294.400000000001"/>
  </r>
  <r>
    <n v="334220"/>
    <x v="224"/>
    <n v="3663"/>
    <x v="11"/>
    <x v="3"/>
    <x v="6"/>
    <n v="27636.1"/>
  </r>
  <r>
    <n v="334220"/>
    <x v="224"/>
    <n v="3663"/>
    <x v="11"/>
    <x v="3"/>
    <x v="7"/>
    <n v="28095"/>
  </r>
  <r>
    <n v="334220"/>
    <x v="224"/>
    <n v="3663"/>
    <x v="11"/>
    <x v="3"/>
    <x v="8"/>
    <n v="28471.599999999999"/>
  </r>
  <r>
    <n v="334220"/>
    <x v="224"/>
    <n v="3663"/>
    <x v="11"/>
    <x v="3"/>
    <x v="9"/>
    <n v="28769.7"/>
  </r>
  <r>
    <n v="334220"/>
    <x v="224"/>
    <n v="3663"/>
    <x v="11"/>
    <x v="3"/>
    <x v="10"/>
    <n v="29164.3"/>
  </r>
  <r>
    <n v="334290"/>
    <x v="225"/>
    <n v="3669"/>
    <x v="11"/>
    <x v="3"/>
    <x v="0"/>
    <n v="5812.5"/>
  </r>
  <r>
    <n v="334290"/>
    <x v="225"/>
    <n v="3669"/>
    <x v="11"/>
    <x v="3"/>
    <x v="1"/>
    <n v="5354.6"/>
  </r>
  <r>
    <n v="334290"/>
    <x v="225"/>
    <n v="3669"/>
    <x v="11"/>
    <x v="3"/>
    <x v="2"/>
    <n v="5624.4"/>
  </r>
  <r>
    <n v="334290"/>
    <x v="225"/>
    <n v="3669"/>
    <x v="11"/>
    <x v="3"/>
    <x v="3"/>
    <n v="5607.4"/>
  </r>
  <r>
    <n v="334290"/>
    <x v="225"/>
    <n v="3669"/>
    <x v="11"/>
    <x v="3"/>
    <x v="4"/>
    <n v="5388.7"/>
  </r>
  <r>
    <n v="334290"/>
    <x v="225"/>
    <n v="3669"/>
    <x v="11"/>
    <x v="3"/>
    <x v="5"/>
    <n v="5367.1"/>
  </r>
  <r>
    <n v="334290"/>
    <x v="225"/>
    <n v="3669"/>
    <x v="11"/>
    <x v="3"/>
    <x v="6"/>
    <n v="5458.4"/>
  </r>
  <r>
    <n v="334290"/>
    <x v="225"/>
    <n v="3669"/>
    <x v="11"/>
    <x v="3"/>
    <x v="7"/>
    <n v="5529.3"/>
  </r>
  <r>
    <n v="334290"/>
    <x v="225"/>
    <n v="3669"/>
    <x v="11"/>
    <x v="3"/>
    <x v="8"/>
    <n v="5562.5"/>
  </r>
  <r>
    <n v="334290"/>
    <x v="225"/>
    <n v="3669"/>
    <x v="11"/>
    <x v="3"/>
    <x v="9"/>
    <n v="5601.4"/>
  </r>
  <r>
    <n v="334290"/>
    <x v="225"/>
    <n v="3669"/>
    <x v="11"/>
    <x v="3"/>
    <x v="10"/>
    <n v="5635.1"/>
  </r>
  <r>
    <n v="334310"/>
    <x v="226"/>
    <n v="3651"/>
    <x v="0"/>
    <x v="0"/>
    <x v="0"/>
    <n v="2914.6"/>
  </r>
  <r>
    <n v="334310"/>
    <x v="226"/>
    <n v="3651"/>
    <x v="0"/>
    <x v="0"/>
    <x v="1"/>
    <n v="3205.3"/>
  </r>
  <r>
    <n v="334310"/>
    <x v="226"/>
    <n v="3651"/>
    <x v="0"/>
    <x v="0"/>
    <x v="2"/>
    <n v="3074.9"/>
  </r>
  <r>
    <n v="334310"/>
    <x v="226"/>
    <n v="3651"/>
    <x v="0"/>
    <x v="0"/>
    <x v="3"/>
    <n v="3253.4"/>
  </r>
  <r>
    <n v="334310"/>
    <x v="226"/>
    <n v="3651"/>
    <x v="0"/>
    <x v="0"/>
    <x v="4"/>
    <n v="3470.6"/>
  </r>
  <r>
    <n v="334310"/>
    <x v="226"/>
    <n v="3651"/>
    <x v="0"/>
    <x v="0"/>
    <x v="5"/>
    <n v="3600"/>
  </r>
  <r>
    <n v="334310"/>
    <x v="226"/>
    <n v="3651"/>
    <x v="0"/>
    <x v="0"/>
    <x v="6"/>
    <n v="3760.9"/>
  </r>
  <r>
    <n v="334310"/>
    <x v="226"/>
    <n v="3651"/>
    <x v="0"/>
    <x v="0"/>
    <x v="7"/>
    <n v="3904.6"/>
  </r>
  <r>
    <n v="334310"/>
    <x v="226"/>
    <n v="3651"/>
    <x v="0"/>
    <x v="0"/>
    <x v="8"/>
    <n v="4017.8"/>
  </r>
  <r>
    <n v="334310"/>
    <x v="226"/>
    <n v="3651"/>
    <x v="0"/>
    <x v="0"/>
    <x v="9"/>
    <n v="4067"/>
  </r>
  <r>
    <n v="334310"/>
    <x v="226"/>
    <n v="3651"/>
    <x v="0"/>
    <x v="0"/>
    <x v="10"/>
    <n v="4148.1000000000004"/>
  </r>
  <r>
    <n v="334413"/>
    <x v="227"/>
    <n v="3674"/>
    <x v="10"/>
    <x v="3"/>
    <x v="0"/>
    <n v="86791.4"/>
  </r>
  <r>
    <n v="334413"/>
    <x v="227"/>
    <n v="3674"/>
    <x v="10"/>
    <x v="3"/>
    <x v="1"/>
    <n v="76129.8"/>
  </r>
  <r>
    <n v="334413"/>
    <x v="227"/>
    <n v="3674"/>
    <x v="10"/>
    <x v="3"/>
    <x v="2"/>
    <n v="63902.2"/>
  </r>
  <r>
    <n v="334413"/>
    <x v="227"/>
    <n v="3674"/>
    <x v="10"/>
    <x v="3"/>
    <x v="3"/>
    <n v="46428.3"/>
  </r>
  <r>
    <n v="334413"/>
    <x v="227"/>
    <n v="3674"/>
    <x v="10"/>
    <x v="3"/>
    <x v="4"/>
    <n v="52790.8"/>
  </r>
  <r>
    <n v="334413"/>
    <x v="227"/>
    <n v="3674"/>
    <x v="10"/>
    <x v="3"/>
    <x v="5"/>
    <n v="54214.7"/>
  </r>
  <r>
    <n v="334413"/>
    <x v="227"/>
    <n v="3674"/>
    <x v="10"/>
    <x v="3"/>
    <x v="6"/>
    <n v="55895.4"/>
  </r>
  <r>
    <n v="334413"/>
    <x v="227"/>
    <n v="3674"/>
    <x v="10"/>
    <x v="3"/>
    <x v="7"/>
    <n v="53715.5"/>
  </r>
  <r>
    <n v="334413"/>
    <x v="227"/>
    <n v="3674"/>
    <x v="10"/>
    <x v="3"/>
    <x v="8"/>
    <n v="51513.1"/>
  </r>
  <r>
    <n v="334413"/>
    <x v="227"/>
    <n v="3674"/>
    <x v="10"/>
    <x v="3"/>
    <x v="9"/>
    <n v="54552.4"/>
  </r>
  <r>
    <n v="334413"/>
    <x v="227"/>
    <n v="3674"/>
    <x v="10"/>
    <x v="3"/>
    <x v="10"/>
    <n v="56789.1"/>
  </r>
  <r>
    <n v="334419"/>
    <x v="228"/>
    <n v="3679"/>
    <x v="10"/>
    <x v="3"/>
    <x v="0"/>
    <n v="46596"/>
  </r>
  <r>
    <n v="334419"/>
    <x v="228"/>
    <n v="3679"/>
    <x v="10"/>
    <x v="3"/>
    <x v="1"/>
    <n v="44111.3"/>
  </r>
  <r>
    <n v="334419"/>
    <x v="228"/>
    <n v="3679"/>
    <x v="10"/>
    <x v="3"/>
    <x v="2"/>
    <n v="43612.6"/>
  </r>
  <r>
    <n v="334419"/>
    <x v="228"/>
    <n v="3679"/>
    <x v="10"/>
    <x v="3"/>
    <x v="3"/>
    <n v="42383.1"/>
  </r>
  <r>
    <n v="334419"/>
    <x v="228"/>
    <n v="3679"/>
    <x v="10"/>
    <x v="3"/>
    <x v="4"/>
    <n v="40659.300000000003"/>
  </r>
  <r>
    <n v="334419"/>
    <x v="228"/>
    <n v="3679"/>
    <x v="10"/>
    <x v="3"/>
    <x v="5"/>
    <n v="40532.9"/>
  </r>
  <r>
    <n v="334419"/>
    <x v="228"/>
    <n v="3679"/>
    <x v="10"/>
    <x v="3"/>
    <x v="6"/>
    <n v="40345"/>
  </r>
  <r>
    <n v="334419"/>
    <x v="228"/>
    <n v="3679"/>
    <x v="10"/>
    <x v="3"/>
    <x v="7"/>
    <n v="40572.9"/>
  </r>
  <r>
    <n v="334419"/>
    <x v="228"/>
    <n v="3679"/>
    <x v="10"/>
    <x v="3"/>
    <x v="8"/>
    <n v="40803.4"/>
  </r>
  <r>
    <n v="334419"/>
    <x v="228"/>
    <n v="3679"/>
    <x v="10"/>
    <x v="3"/>
    <x v="9"/>
    <n v="40915.1"/>
  </r>
  <r>
    <n v="334419"/>
    <x v="228"/>
    <n v="3679"/>
    <x v="10"/>
    <x v="3"/>
    <x v="10"/>
    <n v="41031"/>
  </r>
  <r>
    <n v="334413"/>
    <x v="229"/>
    <n v="3674"/>
    <x v="10"/>
    <x v="3"/>
    <x v="0"/>
    <n v="2428.9"/>
  </r>
  <r>
    <n v="334413"/>
    <x v="229"/>
    <n v="3674"/>
    <x v="10"/>
    <x v="3"/>
    <x v="1"/>
    <n v="1299.5"/>
  </r>
  <r>
    <n v="334413"/>
    <x v="229"/>
    <n v="3674"/>
    <x v="10"/>
    <x v="3"/>
    <x v="2"/>
    <n v="1366.8"/>
  </r>
  <r>
    <n v="334413"/>
    <x v="229"/>
    <n v="3674"/>
    <x v="10"/>
    <x v="3"/>
    <x v="3"/>
    <n v="1402.3"/>
  </r>
  <r>
    <n v="334413"/>
    <x v="229"/>
    <n v="3674"/>
    <x v="10"/>
    <x v="3"/>
    <x v="4"/>
    <n v="1199.0999999999999"/>
  </r>
  <r>
    <n v="334413"/>
    <x v="229"/>
    <n v="3674"/>
    <x v="10"/>
    <x v="3"/>
    <x v="5"/>
    <n v="1130.2"/>
  </r>
  <r>
    <n v="334413"/>
    <x v="229"/>
    <n v="3674"/>
    <x v="10"/>
    <x v="3"/>
    <x v="6"/>
    <n v="1205.8"/>
  </r>
  <r>
    <n v="334413"/>
    <x v="229"/>
    <n v="3674"/>
    <x v="10"/>
    <x v="3"/>
    <x v="7"/>
    <n v="1261.7"/>
  </r>
  <r>
    <n v="334413"/>
    <x v="229"/>
    <n v="3674"/>
    <x v="10"/>
    <x v="3"/>
    <x v="8"/>
    <n v="1291.7"/>
  </r>
  <r>
    <n v="334413"/>
    <x v="229"/>
    <n v="3674"/>
    <x v="10"/>
    <x v="3"/>
    <x v="9"/>
    <n v="1318.7"/>
  </r>
  <r>
    <n v="334413"/>
    <x v="229"/>
    <n v="3674"/>
    <x v="10"/>
    <x v="3"/>
    <x v="10"/>
    <n v="1312.4"/>
  </r>
  <r>
    <n v="334511"/>
    <x v="230"/>
    <n v="3812"/>
    <x v="11"/>
    <x v="3"/>
    <x v="0"/>
    <n v="115815.6"/>
  </r>
  <r>
    <n v="334511"/>
    <x v="230"/>
    <n v="3812"/>
    <x v="11"/>
    <x v="3"/>
    <x v="1"/>
    <n v="111973.9"/>
  </r>
  <r>
    <n v="334511"/>
    <x v="230"/>
    <n v="3812"/>
    <x v="11"/>
    <x v="3"/>
    <x v="2"/>
    <n v="107111.9"/>
  </r>
  <r>
    <n v="334511"/>
    <x v="230"/>
    <n v="3812"/>
    <x v="11"/>
    <x v="3"/>
    <x v="3"/>
    <n v="106409.5"/>
  </r>
  <r>
    <n v="334511"/>
    <x v="230"/>
    <n v="3812"/>
    <x v="11"/>
    <x v="3"/>
    <x v="4"/>
    <n v="103859.8"/>
  </r>
  <r>
    <n v="334511"/>
    <x v="230"/>
    <n v="3812"/>
    <x v="11"/>
    <x v="3"/>
    <x v="5"/>
    <n v="104304.4"/>
  </r>
  <r>
    <n v="334511"/>
    <x v="230"/>
    <n v="3812"/>
    <x v="11"/>
    <x v="3"/>
    <x v="6"/>
    <n v="103965"/>
  </r>
  <r>
    <n v="334511"/>
    <x v="230"/>
    <n v="3812"/>
    <x v="11"/>
    <x v="3"/>
    <x v="7"/>
    <n v="105646.7"/>
  </r>
  <r>
    <n v="334511"/>
    <x v="230"/>
    <n v="3812"/>
    <x v="11"/>
    <x v="3"/>
    <x v="8"/>
    <n v="107844.1"/>
  </r>
  <r>
    <n v="334511"/>
    <x v="230"/>
    <n v="3812"/>
    <x v="11"/>
    <x v="3"/>
    <x v="9"/>
    <n v="109343.3"/>
  </r>
  <r>
    <n v="334511"/>
    <x v="230"/>
    <n v="3812"/>
    <x v="11"/>
    <x v="3"/>
    <x v="10"/>
    <n v="111057.1"/>
  </r>
  <r>
    <n v="334510"/>
    <x v="231"/>
    <n v="3842"/>
    <x v="7"/>
    <x v="4"/>
    <x v="0"/>
    <n v="37461.5"/>
  </r>
  <r>
    <n v="334510"/>
    <x v="231"/>
    <n v="3842"/>
    <x v="7"/>
    <x v="4"/>
    <x v="1"/>
    <n v="39596.199999999997"/>
  </r>
  <r>
    <n v="334510"/>
    <x v="231"/>
    <n v="3842"/>
    <x v="7"/>
    <x v="4"/>
    <x v="2"/>
    <n v="40475.199999999997"/>
  </r>
  <r>
    <n v="334510"/>
    <x v="231"/>
    <n v="3842"/>
    <x v="7"/>
    <x v="4"/>
    <x v="3"/>
    <n v="40196.1"/>
  </r>
  <r>
    <n v="334510"/>
    <x v="231"/>
    <n v="3842"/>
    <x v="7"/>
    <x v="4"/>
    <x v="4"/>
    <n v="41220.199999999997"/>
  </r>
  <r>
    <n v="334510"/>
    <x v="231"/>
    <n v="3842"/>
    <x v="7"/>
    <x v="4"/>
    <x v="5"/>
    <n v="42420.1"/>
  </r>
  <r>
    <n v="334510"/>
    <x v="231"/>
    <n v="3842"/>
    <x v="7"/>
    <x v="4"/>
    <x v="6"/>
    <n v="43480.9"/>
  </r>
  <r>
    <n v="334510"/>
    <x v="231"/>
    <n v="3842"/>
    <x v="7"/>
    <x v="4"/>
    <x v="7"/>
    <n v="44536.3"/>
  </r>
  <r>
    <n v="334510"/>
    <x v="231"/>
    <n v="3842"/>
    <x v="7"/>
    <x v="4"/>
    <x v="8"/>
    <n v="46013.2"/>
  </r>
  <r>
    <n v="334510"/>
    <x v="231"/>
    <n v="3842"/>
    <x v="7"/>
    <x v="4"/>
    <x v="9"/>
    <n v="47406.1"/>
  </r>
  <r>
    <n v="334510"/>
    <x v="231"/>
    <n v="3842"/>
    <x v="7"/>
    <x v="4"/>
    <x v="10"/>
    <n v="48893.599999999999"/>
  </r>
  <r>
    <n v="334614"/>
    <x v="232"/>
    <n v="3577"/>
    <x v="10"/>
    <x v="3"/>
    <x v="0"/>
    <n v="3269.5"/>
  </r>
  <r>
    <n v="334614"/>
    <x v="232"/>
    <n v="3577"/>
    <x v="10"/>
    <x v="3"/>
    <x v="1"/>
    <n v="3017.6"/>
  </r>
  <r>
    <n v="334614"/>
    <x v="232"/>
    <n v="3577"/>
    <x v="10"/>
    <x v="3"/>
    <x v="2"/>
    <n v="2784.3"/>
  </r>
  <r>
    <n v="334614"/>
    <x v="232"/>
    <n v="3577"/>
    <x v="10"/>
    <x v="3"/>
    <x v="3"/>
    <n v="2704.6"/>
  </r>
  <r>
    <n v="334614"/>
    <x v="232"/>
    <n v="3577"/>
    <x v="10"/>
    <x v="3"/>
    <x v="4"/>
    <n v="2502.8000000000002"/>
  </r>
  <r>
    <n v="334614"/>
    <x v="232"/>
    <n v="3577"/>
    <x v="10"/>
    <x v="3"/>
    <x v="5"/>
    <n v="2335.4"/>
  </r>
  <r>
    <n v="334614"/>
    <x v="232"/>
    <n v="3577"/>
    <x v="10"/>
    <x v="3"/>
    <x v="6"/>
    <n v="2288.5"/>
  </r>
  <r>
    <n v="334614"/>
    <x v="232"/>
    <n v="3577"/>
    <x v="10"/>
    <x v="3"/>
    <x v="7"/>
    <n v="2204.1"/>
  </r>
  <r>
    <n v="334614"/>
    <x v="232"/>
    <n v="3577"/>
    <x v="10"/>
    <x v="3"/>
    <x v="8"/>
    <n v="2093.1"/>
  </r>
  <r>
    <n v="334614"/>
    <x v="232"/>
    <n v="3577"/>
    <x v="10"/>
    <x v="3"/>
    <x v="9"/>
    <n v="1992.3"/>
  </r>
  <r>
    <n v="334614"/>
    <x v="232"/>
    <n v="3577"/>
    <x v="10"/>
    <x v="3"/>
    <x v="10"/>
    <n v="1893.7"/>
  </r>
  <r>
    <n v="335110"/>
    <x v="233"/>
    <n v="3641"/>
    <x v="9"/>
    <x v="0"/>
    <x v="0"/>
    <n v="2005.2"/>
  </r>
  <r>
    <n v="335110"/>
    <x v="233"/>
    <n v="3641"/>
    <x v="9"/>
    <x v="0"/>
    <x v="1"/>
    <n v="1992.7"/>
  </r>
  <r>
    <n v="335110"/>
    <x v="233"/>
    <n v="3641"/>
    <x v="9"/>
    <x v="0"/>
    <x v="2"/>
    <n v="1844.2"/>
  </r>
  <r>
    <n v="335110"/>
    <x v="233"/>
    <n v="3641"/>
    <x v="9"/>
    <x v="0"/>
    <x v="3"/>
    <n v="1592.1"/>
  </r>
  <r>
    <n v="335110"/>
    <x v="233"/>
    <n v="3641"/>
    <x v="9"/>
    <x v="0"/>
    <x v="4"/>
    <n v="1578.1"/>
  </r>
  <r>
    <n v="335110"/>
    <x v="233"/>
    <n v="3641"/>
    <x v="9"/>
    <x v="0"/>
    <x v="5"/>
    <n v="1625.3"/>
  </r>
  <r>
    <n v="335110"/>
    <x v="233"/>
    <n v="3641"/>
    <x v="9"/>
    <x v="0"/>
    <x v="6"/>
    <n v="1588.2"/>
  </r>
  <r>
    <n v="335110"/>
    <x v="233"/>
    <n v="3641"/>
    <x v="9"/>
    <x v="0"/>
    <x v="7"/>
    <n v="1580.8"/>
  </r>
  <r>
    <n v="335110"/>
    <x v="233"/>
    <n v="3641"/>
    <x v="9"/>
    <x v="0"/>
    <x v="8"/>
    <n v="1576.2"/>
  </r>
  <r>
    <n v="335110"/>
    <x v="233"/>
    <n v="3641"/>
    <x v="9"/>
    <x v="0"/>
    <x v="9"/>
    <n v="1570.1"/>
  </r>
  <r>
    <n v="335110"/>
    <x v="233"/>
    <n v="3641"/>
    <x v="9"/>
    <x v="0"/>
    <x v="10"/>
    <n v="1568.4"/>
  </r>
  <r>
    <n v="335121"/>
    <x v="234"/>
    <n v="3645"/>
    <x v="9"/>
    <x v="0"/>
    <x v="0"/>
    <n v="10632.3"/>
  </r>
  <r>
    <n v="335121"/>
    <x v="234"/>
    <n v="3645"/>
    <x v="9"/>
    <x v="0"/>
    <x v="1"/>
    <n v="10569.5"/>
  </r>
  <r>
    <n v="335121"/>
    <x v="234"/>
    <n v="3645"/>
    <x v="9"/>
    <x v="0"/>
    <x v="2"/>
    <n v="10570.4"/>
  </r>
  <r>
    <n v="335121"/>
    <x v="234"/>
    <n v="3645"/>
    <x v="9"/>
    <x v="0"/>
    <x v="3"/>
    <n v="11036.7"/>
  </r>
  <r>
    <n v="335121"/>
    <x v="234"/>
    <n v="3645"/>
    <x v="9"/>
    <x v="0"/>
    <x v="4"/>
    <n v="11531"/>
  </r>
  <r>
    <n v="335121"/>
    <x v="234"/>
    <n v="3645"/>
    <x v="9"/>
    <x v="0"/>
    <x v="5"/>
    <n v="11676.8"/>
  </r>
  <r>
    <n v="335121"/>
    <x v="234"/>
    <n v="3645"/>
    <x v="9"/>
    <x v="0"/>
    <x v="6"/>
    <n v="11869"/>
  </r>
  <r>
    <n v="335121"/>
    <x v="234"/>
    <n v="3645"/>
    <x v="9"/>
    <x v="0"/>
    <x v="7"/>
    <n v="12014.4"/>
  </r>
  <r>
    <n v="335121"/>
    <x v="234"/>
    <n v="3645"/>
    <x v="9"/>
    <x v="0"/>
    <x v="8"/>
    <n v="12252.2"/>
  </r>
  <r>
    <n v="335121"/>
    <x v="234"/>
    <n v="3645"/>
    <x v="9"/>
    <x v="0"/>
    <x v="9"/>
    <n v="12546.4"/>
  </r>
  <r>
    <n v="335121"/>
    <x v="234"/>
    <n v="3645"/>
    <x v="9"/>
    <x v="0"/>
    <x v="10"/>
    <n v="12770.9"/>
  </r>
  <r>
    <n v="335210"/>
    <x v="235"/>
    <n v="3634"/>
    <x v="0"/>
    <x v="0"/>
    <x v="0"/>
    <n v="3537.4"/>
  </r>
  <r>
    <n v="335210"/>
    <x v="235"/>
    <n v="3634"/>
    <x v="0"/>
    <x v="0"/>
    <x v="1"/>
    <n v="3897.3"/>
  </r>
  <r>
    <n v="335210"/>
    <x v="235"/>
    <n v="3634"/>
    <x v="0"/>
    <x v="0"/>
    <x v="2"/>
    <n v="3696.5"/>
  </r>
  <r>
    <n v="335210"/>
    <x v="235"/>
    <n v="3634"/>
    <x v="0"/>
    <x v="0"/>
    <x v="3"/>
    <n v="3543.6"/>
  </r>
  <r>
    <n v="335210"/>
    <x v="235"/>
    <n v="3634"/>
    <x v="0"/>
    <x v="0"/>
    <x v="4"/>
    <n v="3502.6"/>
  </r>
  <r>
    <n v="335210"/>
    <x v="235"/>
    <n v="3634"/>
    <x v="0"/>
    <x v="0"/>
    <x v="5"/>
    <n v="3464.2"/>
  </r>
  <r>
    <n v="335210"/>
    <x v="235"/>
    <n v="3634"/>
    <x v="0"/>
    <x v="0"/>
    <x v="6"/>
    <n v="3423"/>
  </r>
  <r>
    <n v="335210"/>
    <x v="235"/>
    <n v="3634"/>
    <x v="0"/>
    <x v="0"/>
    <x v="7"/>
    <n v="3389.8"/>
  </r>
  <r>
    <n v="335210"/>
    <x v="235"/>
    <n v="3634"/>
    <x v="0"/>
    <x v="0"/>
    <x v="8"/>
    <n v="3355.3"/>
  </r>
  <r>
    <n v="335210"/>
    <x v="235"/>
    <n v="3634"/>
    <x v="0"/>
    <x v="0"/>
    <x v="9"/>
    <n v="3317.6"/>
  </r>
  <r>
    <n v="335210"/>
    <x v="235"/>
    <n v="3634"/>
    <x v="0"/>
    <x v="0"/>
    <x v="10"/>
    <n v="3260.3"/>
  </r>
  <r>
    <n v="335221"/>
    <x v="236"/>
    <n v="3631"/>
    <x v="0"/>
    <x v="0"/>
    <x v="0"/>
    <n v="16054.6"/>
  </r>
  <r>
    <n v="335221"/>
    <x v="236"/>
    <n v="3631"/>
    <x v="0"/>
    <x v="0"/>
    <x v="1"/>
    <n v="16698.3"/>
  </r>
  <r>
    <n v="335221"/>
    <x v="236"/>
    <n v="3631"/>
    <x v="0"/>
    <x v="0"/>
    <x v="2"/>
    <n v="16166"/>
  </r>
  <r>
    <n v="335221"/>
    <x v="236"/>
    <n v="3631"/>
    <x v="0"/>
    <x v="0"/>
    <x v="3"/>
    <n v="17167"/>
  </r>
  <r>
    <n v="335221"/>
    <x v="236"/>
    <n v="3631"/>
    <x v="0"/>
    <x v="0"/>
    <x v="4"/>
    <n v="16301.9"/>
  </r>
  <r>
    <n v="335221"/>
    <x v="236"/>
    <n v="3631"/>
    <x v="0"/>
    <x v="0"/>
    <x v="5"/>
    <n v="15638.6"/>
  </r>
  <r>
    <n v="335221"/>
    <x v="236"/>
    <n v="3631"/>
    <x v="0"/>
    <x v="0"/>
    <x v="6"/>
    <n v="15853.6"/>
  </r>
  <r>
    <n v="335221"/>
    <x v="236"/>
    <n v="3631"/>
    <x v="0"/>
    <x v="0"/>
    <x v="7"/>
    <n v="15928.3"/>
  </r>
  <r>
    <n v="335221"/>
    <x v="236"/>
    <n v="3631"/>
    <x v="0"/>
    <x v="0"/>
    <x v="8"/>
    <n v="16171"/>
  </r>
  <r>
    <n v="335221"/>
    <x v="236"/>
    <n v="3631"/>
    <x v="0"/>
    <x v="0"/>
    <x v="9"/>
    <n v="16261.9"/>
  </r>
  <r>
    <n v="335221"/>
    <x v="236"/>
    <n v="3631"/>
    <x v="0"/>
    <x v="0"/>
    <x v="10"/>
    <n v="16543.400000000001"/>
  </r>
  <r>
    <n v="335311"/>
    <x v="237"/>
    <n v="3548"/>
    <x v="9"/>
    <x v="0"/>
    <x v="0"/>
    <n v="40427.1"/>
  </r>
  <r>
    <n v="335311"/>
    <x v="237"/>
    <n v="3548"/>
    <x v="9"/>
    <x v="0"/>
    <x v="1"/>
    <n v="40992.699999999997"/>
  </r>
  <r>
    <n v="335311"/>
    <x v="237"/>
    <n v="3548"/>
    <x v="9"/>
    <x v="0"/>
    <x v="2"/>
    <n v="40526.6"/>
  </r>
  <r>
    <n v="335311"/>
    <x v="237"/>
    <n v="3548"/>
    <x v="9"/>
    <x v="0"/>
    <x v="3"/>
    <n v="40894.1"/>
  </r>
  <r>
    <n v="335311"/>
    <x v="237"/>
    <n v="3548"/>
    <x v="9"/>
    <x v="0"/>
    <x v="4"/>
    <n v="40090.1"/>
  </r>
  <r>
    <n v="335311"/>
    <x v="237"/>
    <n v="3548"/>
    <x v="9"/>
    <x v="0"/>
    <x v="5"/>
    <n v="39823"/>
  </r>
  <r>
    <n v="335311"/>
    <x v="237"/>
    <n v="3548"/>
    <x v="9"/>
    <x v="0"/>
    <x v="6"/>
    <n v="40016"/>
  </r>
  <r>
    <n v="335311"/>
    <x v="237"/>
    <n v="3548"/>
    <x v="9"/>
    <x v="0"/>
    <x v="7"/>
    <n v="40440"/>
  </r>
  <r>
    <n v="335311"/>
    <x v="237"/>
    <n v="3548"/>
    <x v="9"/>
    <x v="0"/>
    <x v="8"/>
    <n v="40803.9"/>
  </r>
  <r>
    <n v="335311"/>
    <x v="237"/>
    <n v="3548"/>
    <x v="9"/>
    <x v="0"/>
    <x v="9"/>
    <n v="41043.5"/>
  </r>
  <r>
    <n v="335311"/>
    <x v="237"/>
    <n v="3548"/>
    <x v="9"/>
    <x v="0"/>
    <x v="10"/>
    <n v="41315"/>
  </r>
  <r>
    <n v="335911"/>
    <x v="238"/>
    <n v="3691"/>
    <x v="0"/>
    <x v="0"/>
    <x v="0"/>
    <n v="12411.8"/>
  </r>
  <r>
    <n v="335911"/>
    <x v="238"/>
    <n v="3691"/>
    <x v="0"/>
    <x v="0"/>
    <x v="1"/>
    <n v="11553.5"/>
  </r>
  <r>
    <n v="335911"/>
    <x v="238"/>
    <n v="3691"/>
    <x v="0"/>
    <x v="0"/>
    <x v="2"/>
    <n v="10803.8"/>
  </r>
  <r>
    <n v="335911"/>
    <x v="238"/>
    <n v="3691"/>
    <x v="0"/>
    <x v="0"/>
    <x v="3"/>
    <n v="11064.4"/>
  </r>
  <r>
    <n v="335911"/>
    <x v="238"/>
    <n v="3691"/>
    <x v="0"/>
    <x v="0"/>
    <x v="4"/>
    <n v="11141.2"/>
  </r>
  <r>
    <n v="335911"/>
    <x v="238"/>
    <n v="3691"/>
    <x v="0"/>
    <x v="0"/>
    <x v="5"/>
    <n v="11262.5"/>
  </r>
  <r>
    <n v="335911"/>
    <x v="238"/>
    <n v="3691"/>
    <x v="0"/>
    <x v="0"/>
    <x v="6"/>
    <n v="11397.1"/>
  </r>
  <r>
    <n v="335911"/>
    <x v="238"/>
    <n v="3691"/>
    <x v="0"/>
    <x v="0"/>
    <x v="7"/>
    <n v="11585.4"/>
  </r>
  <r>
    <n v="335911"/>
    <x v="238"/>
    <n v="3691"/>
    <x v="0"/>
    <x v="0"/>
    <x v="8"/>
    <n v="11840.1"/>
  </r>
  <r>
    <n v="335911"/>
    <x v="238"/>
    <n v="3691"/>
    <x v="0"/>
    <x v="0"/>
    <x v="9"/>
    <n v="12130.6"/>
  </r>
  <r>
    <n v="335911"/>
    <x v="238"/>
    <n v="3691"/>
    <x v="0"/>
    <x v="0"/>
    <x v="10"/>
    <n v="12440.3"/>
  </r>
  <r>
    <n v="335921"/>
    <x v="239"/>
    <n v="3357"/>
    <x v="1"/>
    <x v="0"/>
    <x v="0"/>
    <n v="15554.9"/>
  </r>
  <r>
    <n v="335921"/>
    <x v="239"/>
    <n v="3357"/>
    <x v="1"/>
    <x v="0"/>
    <x v="1"/>
    <n v="16067.1"/>
  </r>
  <r>
    <n v="335921"/>
    <x v="239"/>
    <n v="3357"/>
    <x v="1"/>
    <x v="0"/>
    <x v="2"/>
    <n v="14351.9"/>
  </r>
  <r>
    <n v="335921"/>
    <x v="239"/>
    <n v="3357"/>
    <x v="1"/>
    <x v="0"/>
    <x v="3"/>
    <n v="13937.7"/>
  </r>
  <r>
    <n v="335921"/>
    <x v="239"/>
    <n v="3357"/>
    <x v="1"/>
    <x v="0"/>
    <x v="4"/>
    <n v="12993.1"/>
  </r>
  <r>
    <n v="335921"/>
    <x v="239"/>
    <n v="3357"/>
    <x v="1"/>
    <x v="0"/>
    <x v="5"/>
    <n v="12594"/>
  </r>
  <r>
    <n v="335921"/>
    <x v="239"/>
    <n v="3357"/>
    <x v="1"/>
    <x v="0"/>
    <x v="6"/>
    <n v="12780.2"/>
  </r>
  <r>
    <n v="335921"/>
    <x v="239"/>
    <n v="3357"/>
    <x v="1"/>
    <x v="0"/>
    <x v="7"/>
    <n v="12913.4"/>
  </r>
  <r>
    <n v="335921"/>
    <x v="239"/>
    <n v="3357"/>
    <x v="1"/>
    <x v="0"/>
    <x v="8"/>
    <n v="13146.1"/>
  </r>
  <r>
    <n v="335921"/>
    <x v="239"/>
    <n v="3357"/>
    <x v="1"/>
    <x v="0"/>
    <x v="9"/>
    <n v="13397.9"/>
  </r>
  <r>
    <n v="335921"/>
    <x v="239"/>
    <n v="3357"/>
    <x v="1"/>
    <x v="0"/>
    <x v="10"/>
    <n v="13597.3"/>
  </r>
  <r>
    <n v="335931"/>
    <x v="240"/>
    <n v="3643"/>
    <x v="9"/>
    <x v="0"/>
    <x v="0"/>
    <n v="11840.4"/>
  </r>
  <r>
    <n v="335931"/>
    <x v="240"/>
    <n v="3643"/>
    <x v="9"/>
    <x v="0"/>
    <x v="1"/>
    <n v="13821.9"/>
  </r>
  <r>
    <n v="335931"/>
    <x v="240"/>
    <n v="3643"/>
    <x v="9"/>
    <x v="0"/>
    <x v="2"/>
    <n v="15175.9"/>
  </r>
  <r>
    <n v="335931"/>
    <x v="240"/>
    <n v="3643"/>
    <x v="9"/>
    <x v="0"/>
    <x v="3"/>
    <n v="14669"/>
  </r>
  <r>
    <n v="335931"/>
    <x v="240"/>
    <n v="3643"/>
    <x v="9"/>
    <x v="0"/>
    <x v="4"/>
    <n v="15247.3"/>
  </r>
  <r>
    <n v="335931"/>
    <x v="240"/>
    <n v="3643"/>
    <x v="9"/>
    <x v="0"/>
    <x v="5"/>
    <n v="15310.5"/>
  </r>
  <r>
    <n v="335931"/>
    <x v="240"/>
    <n v="3643"/>
    <x v="9"/>
    <x v="0"/>
    <x v="6"/>
    <n v="15591"/>
  </r>
  <r>
    <n v="335931"/>
    <x v="240"/>
    <n v="3643"/>
    <x v="9"/>
    <x v="0"/>
    <x v="7"/>
    <n v="15811.6"/>
  </r>
  <r>
    <n v="335931"/>
    <x v="240"/>
    <n v="3643"/>
    <x v="9"/>
    <x v="0"/>
    <x v="8"/>
    <n v="16039.2"/>
  </r>
  <r>
    <n v="335931"/>
    <x v="240"/>
    <n v="3643"/>
    <x v="9"/>
    <x v="0"/>
    <x v="9"/>
    <n v="16228.3"/>
  </r>
  <r>
    <n v="335931"/>
    <x v="240"/>
    <n v="3643"/>
    <x v="9"/>
    <x v="0"/>
    <x v="10"/>
    <n v="16409.8"/>
  </r>
  <r>
    <n v="335991"/>
    <x v="241"/>
    <n v="3624"/>
    <x v="1"/>
    <x v="0"/>
    <x v="0"/>
    <n v="14112"/>
  </r>
  <r>
    <n v="335991"/>
    <x v="241"/>
    <n v="3624"/>
    <x v="1"/>
    <x v="0"/>
    <x v="1"/>
    <n v="14923.4"/>
  </r>
  <r>
    <n v="335991"/>
    <x v="241"/>
    <n v="3624"/>
    <x v="1"/>
    <x v="0"/>
    <x v="2"/>
    <n v="14870.4"/>
  </r>
  <r>
    <n v="335991"/>
    <x v="241"/>
    <n v="3624"/>
    <x v="1"/>
    <x v="0"/>
    <x v="3"/>
    <n v="14176.7"/>
  </r>
  <r>
    <n v="335991"/>
    <x v="241"/>
    <n v="3624"/>
    <x v="1"/>
    <x v="0"/>
    <x v="4"/>
    <n v="14813.3"/>
  </r>
  <r>
    <n v="335991"/>
    <x v="241"/>
    <n v="3624"/>
    <x v="1"/>
    <x v="0"/>
    <x v="5"/>
    <n v="15123.9"/>
  </r>
  <r>
    <n v="335991"/>
    <x v="241"/>
    <n v="3624"/>
    <x v="1"/>
    <x v="0"/>
    <x v="6"/>
    <n v="15456.7"/>
  </r>
  <r>
    <n v="335991"/>
    <x v="241"/>
    <n v="3624"/>
    <x v="1"/>
    <x v="0"/>
    <x v="7"/>
    <n v="15796.7"/>
  </r>
  <r>
    <n v="335991"/>
    <x v="241"/>
    <n v="3624"/>
    <x v="1"/>
    <x v="0"/>
    <x v="8"/>
    <n v="16128.5"/>
  </r>
  <r>
    <n v="335991"/>
    <x v="241"/>
    <n v="3624"/>
    <x v="1"/>
    <x v="0"/>
    <x v="9"/>
    <n v="16418.8"/>
  </r>
  <r>
    <n v="335991"/>
    <x v="241"/>
    <n v="3624"/>
    <x v="1"/>
    <x v="0"/>
    <x v="10"/>
    <n v="16697.900000000001"/>
  </r>
  <r>
    <n v="336111"/>
    <x v="242"/>
    <n v="3711"/>
    <x v="8"/>
    <x v="0"/>
    <x v="0"/>
    <n v="88144.4"/>
  </r>
  <r>
    <n v="336111"/>
    <x v="242"/>
    <n v="3711"/>
    <x v="8"/>
    <x v="0"/>
    <x v="1"/>
    <n v="114717.2"/>
  </r>
  <r>
    <n v="336111"/>
    <x v="242"/>
    <n v="3711"/>
    <x v="8"/>
    <x v="0"/>
    <x v="2"/>
    <n v="119473.7"/>
  </r>
  <r>
    <n v="336111"/>
    <x v="242"/>
    <n v="3711"/>
    <x v="8"/>
    <x v="0"/>
    <x v="3"/>
    <n v="121074"/>
  </r>
  <r>
    <n v="336111"/>
    <x v="242"/>
    <n v="3711"/>
    <x v="8"/>
    <x v="0"/>
    <x v="4"/>
    <n v="128731.5"/>
  </r>
  <r>
    <n v="336111"/>
    <x v="242"/>
    <n v="3711"/>
    <x v="8"/>
    <x v="0"/>
    <x v="5"/>
    <n v="117088.8"/>
  </r>
  <r>
    <n v="336111"/>
    <x v="242"/>
    <n v="3711"/>
    <x v="8"/>
    <x v="0"/>
    <x v="6"/>
    <n v="117874.6"/>
  </r>
  <r>
    <n v="336111"/>
    <x v="242"/>
    <n v="3711"/>
    <x v="8"/>
    <x v="0"/>
    <x v="7"/>
    <n v="119531.6"/>
  </r>
  <r>
    <n v="336111"/>
    <x v="242"/>
    <n v="3711"/>
    <x v="8"/>
    <x v="0"/>
    <x v="8"/>
    <n v="123208.2"/>
  </r>
  <r>
    <n v="336111"/>
    <x v="242"/>
    <n v="3711"/>
    <x v="8"/>
    <x v="0"/>
    <x v="9"/>
    <n v="126796.8"/>
  </r>
  <r>
    <n v="336111"/>
    <x v="242"/>
    <n v="3711"/>
    <x v="8"/>
    <x v="0"/>
    <x v="10"/>
    <n v="130493.5"/>
  </r>
  <r>
    <n v="336112"/>
    <x v="243"/>
    <n v="3711"/>
    <x v="8"/>
    <x v="0"/>
    <x v="0"/>
    <n v="130749.2"/>
  </r>
  <r>
    <n v="336112"/>
    <x v="243"/>
    <n v="3711"/>
    <x v="8"/>
    <x v="0"/>
    <x v="1"/>
    <n v="128841.60000000001"/>
  </r>
  <r>
    <n v="336112"/>
    <x v="243"/>
    <n v="3711"/>
    <x v="8"/>
    <x v="0"/>
    <x v="2"/>
    <n v="144962.5"/>
  </r>
  <r>
    <n v="336112"/>
    <x v="243"/>
    <n v="3711"/>
    <x v="8"/>
    <x v="0"/>
    <x v="3"/>
    <n v="162504.70000000001"/>
  </r>
  <r>
    <n v="336112"/>
    <x v="243"/>
    <n v="3711"/>
    <x v="8"/>
    <x v="0"/>
    <x v="4"/>
    <n v="180966.2"/>
  </r>
  <r>
    <n v="336112"/>
    <x v="243"/>
    <n v="3711"/>
    <x v="8"/>
    <x v="0"/>
    <x v="5"/>
    <n v="194344.8"/>
  </r>
  <r>
    <n v="336112"/>
    <x v="243"/>
    <n v="3711"/>
    <x v="8"/>
    <x v="0"/>
    <x v="6"/>
    <n v="200674.5"/>
  </r>
  <r>
    <n v="336112"/>
    <x v="243"/>
    <n v="3711"/>
    <x v="8"/>
    <x v="0"/>
    <x v="7"/>
    <n v="204265.9"/>
  </r>
  <r>
    <n v="336112"/>
    <x v="243"/>
    <n v="3711"/>
    <x v="8"/>
    <x v="0"/>
    <x v="8"/>
    <n v="214934.7"/>
  </r>
  <r>
    <n v="336112"/>
    <x v="243"/>
    <n v="3711"/>
    <x v="8"/>
    <x v="0"/>
    <x v="9"/>
    <n v="226911.8"/>
  </r>
  <r>
    <n v="336112"/>
    <x v="243"/>
    <n v="3711"/>
    <x v="8"/>
    <x v="0"/>
    <x v="10"/>
    <n v="233945"/>
  </r>
  <r>
    <n v="336120"/>
    <x v="244"/>
    <n v="3711"/>
    <x v="8"/>
    <x v="0"/>
    <x v="0"/>
    <n v="28732.5"/>
  </r>
  <r>
    <n v="336120"/>
    <x v="244"/>
    <n v="3711"/>
    <x v="8"/>
    <x v="0"/>
    <x v="1"/>
    <n v="31171.599999999999"/>
  </r>
  <r>
    <n v="336120"/>
    <x v="244"/>
    <n v="3711"/>
    <x v="8"/>
    <x v="0"/>
    <x v="2"/>
    <n v="30087.7"/>
  </r>
  <r>
    <n v="336120"/>
    <x v="244"/>
    <n v="3711"/>
    <x v="8"/>
    <x v="0"/>
    <x v="3"/>
    <n v="30021.9"/>
  </r>
  <r>
    <n v="336120"/>
    <x v="244"/>
    <n v="3711"/>
    <x v="8"/>
    <x v="0"/>
    <x v="4"/>
    <n v="32162.1"/>
  </r>
  <r>
    <n v="336120"/>
    <x v="244"/>
    <n v="3711"/>
    <x v="8"/>
    <x v="0"/>
    <x v="5"/>
    <n v="27081.200000000001"/>
  </r>
  <r>
    <n v="336120"/>
    <x v="244"/>
    <n v="3711"/>
    <x v="8"/>
    <x v="0"/>
    <x v="6"/>
    <n v="28137.9"/>
  </r>
  <r>
    <n v="336120"/>
    <x v="244"/>
    <n v="3711"/>
    <x v="8"/>
    <x v="0"/>
    <x v="7"/>
    <n v="29402.799999999999"/>
  </r>
  <r>
    <n v="336120"/>
    <x v="244"/>
    <n v="3711"/>
    <x v="8"/>
    <x v="0"/>
    <x v="8"/>
    <n v="30120.5"/>
  </r>
  <r>
    <n v="336120"/>
    <x v="244"/>
    <n v="3711"/>
    <x v="8"/>
    <x v="0"/>
    <x v="9"/>
    <n v="30818.1"/>
  </r>
  <r>
    <n v="336120"/>
    <x v="244"/>
    <n v="3711"/>
    <x v="8"/>
    <x v="0"/>
    <x v="10"/>
    <n v="31738.400000000001"/>
  </r>
  <r>
    <n v="336211"/>
    <x v="245"/>
    <n v="3711"/>
    <x v="8"/>
    <x v="0"/>
    <x v="0"/>
    <n v="29769.1"/>
  </r>
  <r>
    <n v="336211"/>
    <x v="245"/>
    <n v="3711"/>
    <x v="8"/>
    <x v="0"/>
    <x v="1"/>
    <n v="33707.5"/>
  </r>
  <r>
    <n v="336211"/>
    <x v="245"/>
    <n v="3711"/>
    <x v="8"/>
    <x v="0"/>
    <x v="2"/>
    <n v="36516.400000000001"/>
  </r>
  <r>
    <n v="336211"/>
    <x v="245"/>
    <n v="3711"/>
    <x v="8"/>
    <x v="0"/>
    <x v="3"/>
    <n v="40513.199999999997"/>
  </r>
  <r>
    <n v="336211"/>
    <x v="245"/>
    <n v="3711"/>
    <x v="8"/>
    <x v="0"/>
    <x v="4"/>
    <n v="42199.199999999997"/>
  </r>
  <r>
    <n v="336211"/>
    <x v="245"/>
    <n v="3711"/>
    <x v="8"/>
    <x v="0"/>
    <x v="5"/>
    <n v="42654.3"/>
  </r>
  <r>
    <n v="336211"/>
    <x v="245"/>
    <n v="3711"/>
    <x v="8"/>
    <x v="0"/>
    <x v="6"/>
    <n v="43170.6"/>
  </r>
  <r>
    <n v="336211"/>
    <x v="245"/>
    <n v="3711"/>
    <x v="8"/>
    <x v="0"/>
    <x v="7"/>
    <n v="44119.5"/>
  </r>
  <r>
    <n v="336211"/>
    <x v="245"/>
    <n v="3711"/>
    <x v="8"/>
    <x v="0"/>
    <x v="8"/>
    <n v="46168.3"/>
  </r>
  <r>
    <n v="336211"/>
    <x v="245"/>
    <n v="3711"/>
    <x v="8"/>
    <x v="0"/>
    <x v="9"/>
    <n v="48336.6"/>
  </r>
  <r>
    <n v="336211"/>
    <x v="245"/>
    <n v="3711"/>
    <x v="8"/>
    <x v="0"/>
    <x v="10"/>
    <n v="50363.9"/>
  </r>
  <r>
    <n v="336310"/>
    <x v="246"/>
    <n v="3592"/>
    <x v="8"/>
    <x v="0"/>
    <x v="0"/>
    <n v="26680.799999999999"/>
  </r>
  <r>
    <n v="336310"/>
    <x v="246"/>
    <n v="3592"/>
    <x v="8"/>
    <x v="0"/>
    <x v="1"/>
    <n v="31032.799999999999"/>
  </r>
  <r>
    <n v="336310"/>
    <x v="246"/>
    <n v="3592"/>
    <x v="8"/>
    <x v="0"/>
    <x v="2"/>
    <n v="32958.300000000003"/>
  </r>
  <r>
    <n v="336310"/>
    <x v="246"/>
    <n v="3592"/>
    <x v="8"/>
    <x v="0"/>
    <x v="3"/>
    <n v="33070.300000000003"/>
  </r>
  <r>
    <n v="336310"/>
    <x v="246"/>
    <n v="3592"/>
    <x v="8"/>
    <x v="0"/>
    <x v="4"/>
    <n v="33099.199999999997"/>
  </r>
  <r>
    <n v="336310"/>
    <x v="246"/>
    <n v="3592"/>
    <x v="8"/>
    <x v="0"/>
    <x v="5"/>
    <n v="33899.4"/>
  </r>
  <r>
    <n v="336310"/>
    <x v="246"/>
    <n v="3592"/>
    <x v="8"/>
    <x v="0"/>
    <x v="6"/>
    <n v="35468.400000000001"/>
  </r>
  <r>
    <n v="336310"/>
    <x v="246"/>
    <n v="3592"/>
    <x v="8"/>
    <x v="0"/>
    <x v="7"/>
    <n v="37066.300000000003"/>
  </r>
  <r>
    <n v="336310"/>
    <x v="246"/>
    <n v="3592"/>
    <x v="8"/>
    <x v="0"/>
    <x v="8"/>
    <n v="37563.5"/>
  </r>
  <r>
    <n v="336310"/>
    <x v="246"/>
    <n v="3592"/>
    <x v="8"/>
    <x v="0"/>
    <x v="9"/>
    <n v="37587.800000000003"/>
  </r>
  <r>
    <n v="336310"/>
    <x v="246"/>
    <n v="3592"/>
    <x v="8"/>
    <x v="0"/>
    <x v="10"/>
    <n v="38044.300000000003"/>
  </r>
  <r>
    <n v="336320"/>
    <x v="247"/>
    <n v="3647"/>
    <x v="9"/>
    <x v="0"/>
    <x v="0"/>
    <n v="16809.3"/>
  </r>
  <r>
    <n v="336320"/>
    <x v="247"/>
    <n v="3647"/>
    <x v="9"/>
    <x v="0"/>
    <x v="1"/>
    <n v="20636.5"/>
  </r>
  <r>
    <n v="336320"/>
    <x v="247"/>
    <n v="3647"/>
    <x v="9"/>
    <x v="0"/>
    <x v="2"/>
    <n v="22111.1"/>
  </r>
  <r>
    <n v="336320"/>
    <x v="247"/>
    <n v="3647"/>
    <x v="9"/>
    <x v="0"/>
    <x v="3"/>
    <n v="23670.1"/>
  </r>
  <r>
    <n v="336320"/>
    <x v="247"/>
    <n v="3647"/>
    <x v="9"/>
    <x v="0"/>
    <x v="4"/>
    <n v="25596"/>
  </r>
  <r>
    <n v="336320"/>
    <x v="247"/>
    <n v="3647"/>
    <x v="9"/>
    <x v="0"/>
    <x v="5"/>
    <n v="27652.6"/>
  </r>
  <r>
    <n v="336320"/>
    <x v="247"/>
    <n v="3647"/>
    <x v="9"/>
    <x v="0"/>
    <x v="6"/>
    <n v="27717.5"/>
  </r>
  <r>
    <n v="336320"/>
    <x v="247"/>
    <n v="3647"/>
    <x v="9"/>
    <x v="0"/>
    <x v="7"/>
    <n v="27550.799999999999"/>
  </r>
  <r>
    <n v="336320"/>
    <x v="247"/>
    <n v="3647"/>
    <x v="9"/>
    <x v="0"/>
    <x v="8"/>
    <n v="27377.1"/>
  </r>
  <r>
    <n v="336320"/>
    <x v="247"/>
    <n v="3647"/>
    <x v="9"/>
    <x v="0"/>
    <x v="9"/>
    <n v="26802.3"/>
  </r>
  <r>
    <n v="336320"/>
    <x v="247"/>
    <n v="3647"/>
    <x v="9"/>
    <x v="0"/>
    <x v="10"/>
    <n v="26653.4"/>
  </r>
  <r>
    <n v="336330"/>
    <x v="248"/>
    <n v="3714"/>
    <x v="8"/>
    <x v="0"/>
    <x v="0"/>
    <n v="11312.4"/>
  </r>
  <r>
    <n v="336330"/>
    <x v="248"/>
    <n v="3714"/>
    <x v="8"/>
    <x v="0"/>
    <x v="1"/>
    <n v="12711.4"/>
  </r>
  <r>
    <n v="336330"/>
    <x v="248"/>
    <n v="3714"/>
    <x v="8"/>
    <x v="0"/>
    <x v="2"/>
    <n v="12754.2"/>
  </r>
  <r>
    <n v="336330"/>
    <x v="248"/>
    <n v="3714"/>
    <x v="8"/>
    <x v="0"/>
    <x v="3"/>
    <n v="15091.1"/>
  </r>
  <r>
    <n v="336330"/>
    <x v="248"/>
    <n v="3714"/>
    <x v="8"/>
    <x v="0"/>
    <x v="4"/>
    <n v="15501.8"/>
  </r>
  <r>
    <n v="336330"/>
    <x v="248"/>
    <n v="3714"/>
    <x v="8"/>
    <x v="0"/>
    <x v="5"/>
    <n v="15616.5"/>
  </r>
  <r>
    <n v="336330"/>
    <x v="248"/>
    <n v="3714"/>
    <x v="8"/>
    <x v="0"/>
    <x v="6"/>
    <n v="15762.5"/>
  </r>
  <r>
    <n v="336330"/>
    <x v="248"/>
    <n v="3714"/>
    <x v="8"/>
    <x v="0"/>
    <x v="7"/>
    <n v="16139.1"/>
  </r>
  <r>
    <n v="336330"/>
    <x v="248"/>
    <n v="3714"/>
    <x v="8"/>
    <x v="0"/>
    <x v="8"/>
    <n v="16635.7"/>
  </r>
  <r>
    <n v="336330"/>
    <x v="248"/>
    <n v="3714"/>
    <x v="8"/>
    <x v="0"/>
    <x v="9"/>
    <n v="17138.7"/>
  </r>
  <r>
    <n v="336330"/>
    <x v="248"/>
    <n v="3714"/>
    <x v="8"/>
    <x v="0"/>
    <x v="10"/>
    <n v="17512.2"/>
  </r>
  <r>
    <n v="336340"/>
    <x v="249"/>
    <n v="3292"/>
    <x v="1"/>
    <x v="0"/>
    <x v="0"/>
    <n v="10386.9"/>
  </r>
  <r>
    <n v="336340"/>
    <x v="249"/>
    <n v="3292"/>
    <x v="1"/>
    <x v="0"/>
    <x v="1"/>
    <n v="11291.5"/>
  </r>
  <r>
    <n v="336340"/>
    <x v="249"/>
    <n v="3292"/>
    <x v="1"/>
    <x v="0"/>
    <x v="2"/>
    <n v="11300.9"/>
  </r>
  <r>
    <n v="336340"/>
    <x v="249"/>
    <n v="3292"/>
    <x v="1"/>
    <x v="0"/>
    <x v="3"/>
    <n v="11547.1"/>
  </r>
  <r>
    <n v="336340"/>
    <x v="249"/>
    <n v="3292"/>
    <x v="1"/>
    <x v="0"/>
    <x v="4"/>
    <n v="12104.2"/>
  </r>
  <r>
    <n v="336340"/>
    <x v="249"/>
    <n v="3292"/>
    <x v="1"/>
    <x v="0"/>
    <x v="5"/>
    <n v="12345.2"/>
  </r>
  <r>
    <n v="336340"/>
    <x v="249"/>
    <n v="3292"/>
    <x v="1"/>
    <x v="0"/>
    <x v="6"/>
    <n v="12747.1"/>
  </r>
  <r>
    <n v="336340"/>
    <x v="249"/>
    <n v="3292"/>
    <x v="1"/>
    <x v="0"/>
    <x v="7"/>
    <n v="13031.7"/>
  </r>
  <r>
    <n v="336340"/>
    <x v="249"/>
    <n v="3292"/>
    <x v="1"/>
    <x v="0"/>
    <x v="8"/>
    <n v="13132.2"/>
  </r>
  <r>
    <n v="336340"/>
    <x v="249"/>
    <n v="3292"/>
    <x v="1"/>
    <x v="0"/>
    <x v="9"/>
    <n v="13325.3"/>
  </r>
  <r>
    <n v="336340"/>
    <x v="249"/>
    <n v="3292"/>
    <x v="1"/>
    <x v="0"/>
    <x v="10"/>
    <n v="13471"/>
  </r>
  <r>
    <n v="336350"/>
    <x v="250"/>
    <n v="3292"/>
    <x v="1"/>
    <x v="0"/>
    <x v="0"/>
    <n v="34850.699999999997"/>
  </r>
  <r>
    <n v="336350"/>
    <x v="250"/>
    <n v="3292"/>
    <x v="1"/>
    <x v="0"/>
    <x v="1"/>
    <n v="36751.9"/>
  </r>
  <r>
    <n v="336350"/>
    <x v="250"/>
    <n v="3292"/>
    <x v="1"/>
    <x v="0"/>
    <x v="2"/>
    <n v="37177.4"/>
  </r>
  <r>
    <n v="336350"/>
    <x v="250"/>
    <n v="3292"/>
    <x v="1"/>
    <x v="0"/>
    <x v="3"/>
    <n v="39238.6"/>
  </r>
  <r>
    <n v="336350"/>
    <x v="250"/>
    <n v="3292"/>
    <x v="1"/>
    <x v="0"/>
    <x v="4"/>
    <n v="40538.300000000003"/>
  </r>
  <r>
    <n v="336350"/>
    <x v="250"/>
    <n v="3292"/>
    <x v="1"/>
    <x v="0"/>
    <x v="5"/>
    <n v="41336.400000000001"/>
  </r>
  <r>
    <n v="336350"/>
    <x v="250"/>
    <n v="3292"/>
    <x v="1"/>
    <x v="0"/>
    <x v="6"/>
    <n v="41954.7"/>
  </r>
  <r>
    <n v="336350"/>
    <x v="250"/>
    <n v="3292"/>
    <x v="1"/>
    <x v="0"/>
    <x v="7"/>
    <n v="42554.400000000001"/>
  </r>
  <r>
    <n v="336350"/>
    <x v="250"/>
    <n v="3292"/>
    <x v="1"/>
    <x v="0"/>
    <x v="8"/>
    <n v="44032.7"/>
  </r>
  <r>
    <n v="336350"/>
    <x v="250"/>
    <n v="3292"/>
    <x v="1"/>
    <x v="0"/>
    <x v="9"/>
    <n v="45506.400000000001"/>
  </r>
  <r>
    <n v="336350"/>
    <x v="250"/>
    <n v="3292"/>
    <x v="1"/>
    <x v="0"/>
    <x v="10"/>
    <n v="46418.5"/>
  </r>
  <r>
    <n v="336360"/>
    <x v="251"/>
    <n v="2396"/>
    <x v="0"/>
    <x v="0"/>
    <x v="0"/>
    <n v="21182.7"/>
  </r>
  <r>
    <n v="336360"/>
    <x v="251"/>
    <n v="2396"/>
    <x v="0"/>
    <x v="0"/>
    <x v="1"/>
    <n v="23523.599999999999"/>
  </r>
  <r>
    <n v="336360"/>
    <x v="251"/>
    <n v="2396"/>
    <x v="0"/>
    <x v="0"/>
    <x v="2"/>
    <n v="25920"/>
  </r>
  <r>
    <n v="336360"/>
    <x v="251"/>
    <n v="2396"/>
    <x v="0"/>
    <x v="0"/>
    <x v="3"/>
    <n v="28507"/>
  </r>
  <r>
    <n v="336360"/>
    <x v="251"/>
    <n v="2396"/>
    <x v="0"/>
    <x v="0"/>
    <x v="4"/>
    <n v="28984.799999999999"/>
  </r>
  <r>
    <n v="336360"/>
    <x v="251"/>
    <n v="2396"/>
    <x v="0"/>
    <x v="0"/>
    <x v="5"/>
    <n v="29146.3"/>
  </r>
  <r>
    <n v="336360"/>
    <x v="251"/>
    <n v="2396"/>
    <x v="0"/>
    <x v="0"/>
    <x v="6"/>
    <n v="29672.9"/>
  </r>
  <r>
    <n v="336360"/>
    <x v="251"/>
    <n v="2396"/>
    <x v="0"/>
    <x v="0"/>
    <x v="7"/>
    <n v="30808.5"/>
  </r>
  <r>
    <n v="336360"/>
    <x v="251"/>
    <n v="2396"/>
    <x v="0"/>
    <x v="0"/>
    <x v="8"/>
    <n v="31761.8"/>
  </r>
  <r>
    <n v="336360"/>
    <x v="251"/>
    <n v="2396"/>
    <x v="0"/>
    <x v="0"/>
    <x v="9"/>
    <n v="32711.8"/>
  </r>
  <r>
    <n v="336360"/>
    <x v="251"/>
    <n v="2396"/>
    <x v="0"/>
    <x v="0"/>
    <x v="10"/>
    <n v="33963.5"/>
  </r>
  <r>
    <n v="336370"/>
    <x v="252"/>
    <n v="3465"/>
    <x v="1"/>
    <x v="0"/>
    <x v="0"/>
    <n v="29674"/>
  </r>
  <r>
    <n v="336370"/>
    <x v="252"/>
    <n v="3465"/>
    <x v="1"/>
    <x v="0"/>
    <x v="1"/>
    <n v="30860.5"/>
  </r>
  <r>
    <n v="336370"/>
    <x v="252"/>
    <n v="3465"/>
    <x v="1"/>
    <x v="0"/>
    <x v="2"/>
    <n v="32192.799999999999"/>
  </r>
  <r>
    <n v="336370"/>
    <x v="252"/>
    <n v="3465"/>
    <x v="1"/>
    <x v="0"/>
    <x v="3"/>
    <n v="34161.5"/>
  </r>
  <r>
    <n v="336370"/>
    <x v="252"/>
    <n v="3465"/>
    <x v="1"/>
    <x v="0"/>
    <x v="4"/>
    <n v="35560.1"/>
  </r>
  <r>
    <n v="336370"/>
    <x v="252"/>
    <n v="3465"/>
    <x v="1"/>
    <x v="0"/>
    <x v="5"/>
    <n v="36973.300000000003"/>
  </r>
  <r>
    <n v="336370"/>
    <x v="252"/>
    <n v="3465"/>
    <x v="1"/>
    <x v="0"/>
    <x v="6"/>
    <n v="37158.9"/>
  </r>
  <r>
    <n v="336370"/>
    <x v="252"/>
    <n v="3465"/>
    <x v="1"/>
    <x v="0"/>
    <x v="7"/>
    <n v="37652.800000000003"/>
  </r>
  <r>
    <n v="336370"/>
    <x v="252"/>
    <n v="3465"/>
    <x v="1"/>
    <x v="0"/>
    <x v="8"/>
    <n v="39661.599999999999"/>
  </r>
  <r>
    <n v="336370"/>
    <x v="252"/>
    <n v="3465"/>
    <x v="1"/>
    <x v="0"/>
    <x v="9"/>
    <n v="41771.800000000003"/>
  </r>
  <r>
    <n v="336370"/>
    <x v="252"/>
    <n v="3465"/>
    <x v="1"/>
    <x v="0"/>
    <x v="10"/>
    <n v="43075.4"/>
  </r>
  <r>
    <n v="336390"/>
    <x v="253"/>
    <n v="3429"/>
    <x v="9"/>
    <x v="0"/>
    <x v="0"/>
    <n v="53623.5"/>
  </r>
  <r>
    <n v="336390"/>
    <x v="253"/>
    <n v="3429"/>
    <x v="9"/>
    <x v="0"/>
    <x v="1"/>
    <n v="60568.7"/>
  </r>
  <r>
    <n v="336390"/>
    <x v="253"/>
    <n v="3429"/>
    <x v="9"/>
    <x v="0"/>
    <x v="2"/>
    <n v="62134.6"/>
  </r>
  <r>
    <n v="336390"/>
    <x v="253"/>
    <n v="3429"/>
    <x v="9"/>
    <x v="0"/>
    <x v="3"/>
    <n v="65682.100000000006"/>
  </r>
  <r>
    <n v="336390"/>
    <x v="253"/>
    <n v="3429"/>
    <x v="9"/>
    <x v="0"/>
    <x v="4"/>
    <n v="70242.3"/>
  </r>
  <r>
    <n v="336390"/>
    <x v="253"/>
    <n v="3429"/>
    <x v="9"/>
    <x v="0"/>
    <x v="5"/>
    <n v="73234.2"/>
  </r>
  <r>
    <n v="336390"/>
    <x v="253"/>
    <n v="3429"/>
    <x v="9"/>
    <x v="0"/>
    <x v="6"/>
    <n v="73981.399999999994"/>
  </r>
  <r>
    <n v="336390"/>
    <x v="253"/>
    <n v="3429"/>
    <x v="9"/>
    <x v="0"/>
    <x v="7"/>
    <n v="74685.7"/>
  </r>
  <r>
    <n v="336390"/>
    <x v="253"/>
    <n v="3429"/>
    <x v="9"/>
    <x v="0"/>
    <x v="8"/>
    <n v="75375.100000000006"/>
  </r>
  <r>
    <n v="336390"/>
    <x v="253"/>
    <n v="3429"/>
    <x v="9"/>
    <x v="0"/>
    <x v="9"/>
    <n v="76108.2"/>
  </r>
  <r>
    <n v="336390"/>
    <x v="253"/>
    <n v="3429"/>
    <x v="9"/>
    <x v="0"/>
    <x v="10"/>
    <n v="76851.8"/>
  </r>
  <r>
    <n v="336411"/>
    <x v="254"/>
    <n v="3721"/>
    <x v="9"/>
    <x v="0"/>
    <x v="0"/>
    <n v="173020.6"/>
  </r>
  <r>
    <n v="336411"/>
    <x v="254"/>
    <n v="3721"/>
    <x v="9"/>
    <x v="0"/>
    <x v="1"/>
    <n v="202373.1"/>
  </r>
  <r>
    <n v="336411"/>
    <x v="254"/>
    <n v="3721"/>
    <x v="9"/>
    <x v="0"/>
    <x v="2"/>
    <n v="208093.5"/>
  </r>
  <r>
    <n v="336411"/>
    <x v="254"/>
    <n v="3721"/>
    <x v="9"/>
    <x v="0"/>
    <x v="3"/>
    <n v="218705"/>
  </r>
  <r>
    <n v="336411"/>
    <x v="254"/>
    <n v="3721"/>
    <x v="9"/>
    <x v="0"/>
    <x v="4"/>
    <n v="232938.9"/>
  </r>
  <r>
    <n v="336411"/>
    <x v="254"/>
    <n v="3721"/>
    <x v="9"/>
    <x v="0"/>
    <x v="5"/>
    <n v="241249.3"/>
  </r>
  <r>
    <n v="336411"/>
    <x v="254"/>
    <n v="3721"/>
    <x v="9"/>
    <x v="0"/>
    <x v="6"/>
    <n v="253091.7"/>
  </r>
  <r>
    <n v="336411"/>
    <x v="254"/>
    <n v="3721"/>
    <x v="9"/>
    <x v="0"/>
    <x v="7"/>
    <n v="266208.59999999998"/>
  </r>
  <r>
    <n v="336411"/>
    <x v="254"/>
    <n v="3721"/>
    <x v="9"/>
    <x v="0"/>
    <x v="8"/>
    <n v="279354.8"/>
  </r>
  <r>
    <n v="336411"/>
    <x v="254"/>
    <n v="3721"/>
    <x v="9"/>
    <x v="0"/>
    <x v="9"/>
    <n v="286794.2"/>
  </r>
  <r>
    <n v="336411"/>
    <x v="254"/>
    <n v="3721"/>
    <x v="9"/>
    <x v="0"/>
    <x v="10"/>
    <n v="296458.09999999998"/>
  </r>
  <r>
    <n v="336414"/>
    <x v="255"/>
    <n v="3761"/>
    <x v="9"/>
    <x v="0"/>
    <x v="0"/>
    <n v="25552.2"/>
  </r>
  <r>
    <n v="336414"/>
    <x v="255"/>
    <n v="3761"/>
    <x v="9"/>
    <x v="0"/>
    <x v="1"/>
    <n v="24443.200000000001"/>
  </r>
  <r>
    <n v="336414"/>
    <x v="255"/>
    <n v="3761"/>
    <x v="9"/>
    <x v="0"/>
    <x v="2"/>
    <n v="24842.5"/>
  </r>
  <r>
    <n v="336414"/>
    <x v="255"/>
    <n v="3761"/>
    <x v="9"/>
    <x v="0"/>
    <x v="3"/>
    <n v="25027.200000000001"/>
  </r>
  <r>
    <n v="336414"/>
    <x v="255"/>
    <n v="3761"/>
    <x v="9"/>
    <x v="0"/>
    <x v="4"/>
    <n v="26257.599999999999"/>
  </r>
  <r>
    <n v="336414"/>
    <x v="255"/>
    <n v="3761"/>
    <x v="9"/>
    <x v="0"/>
    <x v="5"/>
    <n v="27677.7"/>
  </r>
  <r>
    <n v="336414"/>
    <x v="255"/>
    <n v="3761"/>
    <x v="9"/>
    <x v="0"/>
    <x v="6"/>
    <n v="26749.599999999999"/>
  </r>
  <r>
    <n v="336414"/>
    <x v="255"/>
    <n v="3761"/>
    <x v="9"/>
    <x v="0"/>
    <x v="7"/>
    <n v="27781.599999999999"/>
  </r>
  <r>
    <n v="336414"/>
    <x v="255"/>
    <n v="3761"/>
    <x v="9"/>
    <x v="0"/>
    <x v="8"/>
    <n v="29263.1"/>
  </r>
  <r>
    <n v="336414"/>
    <x v="255"/>
    <n v="3761"/>
    <x v="9"/>
    <x v="0"/>
    <x v="9"/>
    <n v="30217.1"/>
  </r>
  <r>
    <n v="336414"/>
    <x v="255"/>
    <n v="3761"/>
    <x v="9"/>
    <x v="0"/>
    <x v="10"/>
    <n v="30772.7"/>
  </r>
  <r>
    <n v="336510"/>
    <x v="256"/>
    <n v="3531"/>
    <x v="8"/>
    <x v="0"/>
    <x v="0"/>
    <n v="14172.2"/>
  </r>
  <r>
    <n v="336510"/>
    <x v="256"/>
    <n v="3531"/>
    <x v="8"/>
    <x v="0"/>
    <x v="1"/>
    <n v="18254.599999999999"/>
  </r>
  <r>
    <n v="336510"/>
    <x v="256"/>
    <n v="3531"/>
    <x v="8"/>
    <x v="0"/>
    <x v="2"/>
    <n v="20972.6"/>
  </r>
  <r>
    <n v="336510"/>
    <x v="256"/>
    <n v="3531"/>
    <x v="8"/>
    <x v="0"/>
    <x v="3"/>
    <n v="23351.8"/>
  </r>
  <r>
    <n v="336510"/>
    <x v="256"/>
    <n v="3531"/>
    <x v="8"/>
    <x v="0"/>
    <x v="4"/>
    <n v="23572.3"/>
  </r>
  <r>
    <n v="336510"/>
    <x v="256"/>
    <n v="3531"/>
    <x v="8"/>
    <x v="0"/>
    <x v="5"/>
    <n v="24241.4"/>
  </r>
  <r>
    <n v="336510"/>
    <x v="256"/>
    <n v="3531"/>
    <x v="8"/>
    <x v="0"/>
    <x v="6"/>
    <n v="24986"/>
  </r>
  <r>
    <n v="336510"/>
    <x v="256"/>
    <n v="3531"/>
    <x v="8"/>
    <x v="0"/>
    <x v="7"/>
    <n v="25734.7"/>
  </r>
  <r>
    <n v="336510"/>
    <x v="256"/>
    <n v="3531"/>
    <x v="8"/>
    <x v="0"/>
    <x v="8"/>
    <n v="26382.3"/>
  </r>
  <r>
    <n v="336510"/>
    <x v="256"/>
    <n v="3531"/>
    <x v="8"/>
    <x v="0"/>
    <x v="9"/>
    <n v="26865"/>
  </r>
  <r>
    <n v="336510"/>
    <x v="256"/>
    <n v="3531"/>
    <x v="8"/>
    <x v="0"/>
    <x v="10"/>
    <n v="27351.9"/>
  </r>
  <r>
    <n v="336611"/>
    <x v="257"/>
    <n v="3731"/>
    <x v="9"/>
    <x v="0"/>
    <x v="0"/>
    <n v="23561.200000000001"/>
  </r>
  <r>
    <n v="336611"/>
    <x v="257"/>
    <n v="3731"/>
    <x v="9"/>
    <x v="0"/>
    <x v="1"/>
    <n v="24696.7"/>
  </r>
  <r>
    <n v="336611"/>
    <x v="257"/>
    <n v="3731"/>
    <x v="9"/>
    <x v="0"/>
    <x v="2"/>
    <n v="24921.3"/>
  </r>
  <r>
    <n v="336611"/>
    <x v="257"/>
    <n v="3731"/>
    <x v="9"/>
    <x v="0"/>
    <x v="3"/>
    <n v="25732.9"/>
  </r>
  <r>
    <n v="336611"/>
    <x v="257"/>
    <n v="3731"/>
    <x v="9"/>
    <x v="0"/>
    <x v="4"/>
    <n v="25513.599999999999"/>
  </r>
  <r>
    <n v="336611"/>
    <x v="257"/>
    <n v="3731"/>
    <x v="9"/>
    <x v="0"/>
    <x v="5"/>
    <n v="25509.4"/>
  </r>
  <r>
    <n v="336611"/>
    <x v="257"/>
    <n v="3731"/>
    <x v="9"/>
    <x v="0"/>
    <x v="6"/>
    <n v="25904.5"/>
  </r>
  <r>
    <n v="336611"/>
    <x v="257"/>
    <n v="3731"/>
    <x v="9"/>
    <x v="0"/>
    <x v="7"/>
    <n v="27398.9"/>
  </r>
  <r>
    <n v="336611"/>
    <x v="257"/>
    <n v="3731"/>
    <x v="9"/>
    <x v="0"/>
    <x v="8"/>
    <n v="29359.5"/>
  </r>
  <r>
    <n v="336611"/>
    <x v="257"/>
    <n v="3731"/>
    <x v="9"/>
    <x v="0"/>
    <x v="9"/>
    <n v="29932.2"/>
  </r>
  <r>
    <n v="336611"/>
    <x v="257"/>
    <n v="3731"/>
    <x v="9"/>
    <x v="0"/>
    <x v="10"/>
    <n v="31296.2"/>
  </r>
  <r>
    <n v="336612"/>
    <x v="258"/>
    <n v="3732"/>
    <x v="8"/>
    <x v="0"/>
    <x v="0"/>
    <n v="6581.4"/>
  </r>
  <r>
    <n v="336612"/>
    <x v="258"/>
    <n v="3732"/>
    <x v="8"/>
    <x v="0"/>
    <x v="1"/>
    <n v="7370"/>
  </r>
  <r>
    <n v="336612"/>
    <x v="258"/>
    <n v="3732"/>
    <x v="8"/>
    <x v="0"/>
    <x v="2"/>
    <n v="8185.2"/>
  </r>
  <r>
    <n v="336612"/>
    <x v="258"/>
    <n v="3732"/>
    <x v="8"/>
    <x v="0"/>
    <x v="3"/>
    <n v="8791.7999999999993"/>
  </r>
  <r>
    <n v="336612"/>
    <x v="258"/>
    <n v="3732"/>
    <x v="8"/>
    <x v="0"/>
    <x v="4"/>
    <n v="9214.1"/>
  </r>
  <r>
    <n v="336612"/>
    <x v="258"/>
    <n v="3732"/>
    <x v="8"/>
    <x v="0"/>
    <x v="5"/>
    <n v="9578.7999999999993"/>
  </r>
  <r>
    <n v="336612"/>
    <x v="258"/>
    <n v="3732"/>
    <x v="8"/>
    <x v="0"/>
    <x v="6"/>
    <n v="10018.4"/>
  </r>
  <r>
    <n v="336612"/>
    <x v="258"/>
    <n v="3732"/>
    <x v="8"/>
    <x v="0"/>
    <x v="7"/>
    <n v="10240.799999999999"/>
  </r>
  <r>
    <n v="336612"/>
    <x v="258"/>
    <n v="3732"/>
    <x v="8"/>
    <x v="0"/>
    <x v="8"/>
    <n v="10471.299999999999"/>
  </r>
  <r>
    <n v="336612"/>
    <x v="258"/>
    <n v="3732"/>
    <x v="8"/>
    <x v="0"/>
    <x v="9"/>
    <n v="10644"/>
  </r>
  <r>
    <n v="336612"/>
    <x v="258"/>
    <n v="3732"/>
    <x v="8"/>
    <x v="0"/>
    <x v="10"/>
    <n v="10720.7"/>
  </r>
  <r>
    <n v="336991"/>
    <x v="259"/>
    <n v="3751"/>
    <x v="8"/>
    <x v="0"/>
    <x v="0"/>
    <n v="6763.5"/>
  </r>
  <r>
    <n v="336991"/>
    <x v="259"/>
    <n v="3751"/>
    <x v="8"/>
    <x v="0"/>
    <x v="1"/>
    <n v="6175.2"/>
  </r>
  <r>
    <n v="336991"/>
    <x v="259"/>
    <n v="3751"/>
    <x v="8"/>
    <x v="0"/>
    <x v="2"/>
    <n v="6257.8"/>
  </r>
  <r>
    <n v="336991"/>
    <x v="259"/>
    <n v="3751"/>
    <x v="8"/>
    <x v="0"/>
    <x v="3"/>
    <n v="6245.9"/>
  </r>
  <r>
    <n v="336991"/>
    <x v="259"/>
    <n v="3751"/>
    <x v="8"/>
    <x v="0"/>
    <x v="4"/>
    <n v="6261.3"/>
  </r>
  <r>
    <n v="336991"/>
    <x v="259"/>
    <n v="3751"/>
    <x v="8"/>
    <x v="0"/>
    <x v="5"/>
    <n v="6235.2"/>
  </r>
  <r>
    <n v="336991"/>
    <x v="259"/>
    <n v="3751"/>
    <x v="8"/>
    <x v="0"/>
    <x v="6"/>
    <n v="6254.6"/>
  </r>
  <r>
    <n v="336991"/>
    <x v="259"/>
    <n v="3751"/>
    <x v="8"/>
    <x v="0"/>
    <x v="7"/>
    <n v="6265.8"/>
  </r>
  <r>
    <n v="336991"/>
    <x v="259"/>
    <n v="3751"/>
    <x v="8"/>
    <x v="0"/>
    <x v="8"/>
    <n v="6278.2"/>
  </r>
  <r>
    <n v="336991"/>
    <x v="259"/>
    <n v="3751"/>
    <x v="8"/>
    <x v="0"/>
    <x v="9"/>
    <n v="6284.3"/>
  </r>
  <r>
    <n v="336991"/>
    <x v="259"/>
    <n v="3751"/>
    <x v="8"/>
    <x v="0"/>
    <x v="10"/>
    <n v="6277"/>
  </r>
  <r>
    <n v="336992"/>
    <x v="260"/>
    <n v="3711"/>
    <x v="8"/>
    <x v="0"/>
    <x v="0"/>
    <n v="7831.2"/>
  </r>
  <r>
    <n v="336992"/>
    <x v="260"/>
    <n v="3711"/>
    <x v="8"/>
    <x v="0"/>
    <x v="1"/>
    <n v="5930.6"/>
  </r>
  <r>
    <n v="336992"/>
    <x v="260"/>
    <n v="3711"/>
    <x v="8"/>
    <x v="0"/>
    <x v="2"/>
    <n v="4010.9"/>
  </r>
  <r>
    <n v="336992"/>
    <x v="260"/>
    <n v="3711"/>
    <x v="8"/>
    <x v="0"/>
    <x v="3"/>
    <n v="3513.8"/>
  </r>
  <r>
    <n v="336992"/>
    <x v="260"/>
    <n v="3711"/>
    <x v="8"/>
    <x v="0"/>
    <x v="4"/>
    <n v="3269.2"/>
  </r>
  <r>
    <n v="336992"/>
    <x v="260"/>
    <n v="3711"/>
    <x v="8"/>
    <x v="0"/>
    <x v="5"/>
    <n v="3324.6"/>
  </r>
  <r>
    <n v="336992"/>
    <x v="260"/>
    <n v="3711"/>
    <x v="8"/>
    <x v="0"/>
    <x v="6"/>
    <n v="3438.9"/>
  </r>
  <r>
    <n v="336992"/>
    <x v="260"/>
    <n v="3711"/>
    <x v="8"/>
    <x v="0"/>
    <x v="7"/>
    <n v="3681.4"/>
  </r>
  <r>
    <n v="336992"/>
    <x v="260"/>
    <n v="3711"/>
    <x v="8"/>
    <x v="0"/>
    <x v="8"/>
    <n v="4065.6"/>
  </r>
  <r>
    <n v="336992"/>
    <x v="260"/>
    <n v="3711"/>
    <x v="8"/>
    <x v="0"/>
    <x v="9"/>
    <n v="4435.3"/>
  </r>
  <r>
    <n v="336992"/>
    <x v="260"/>
    <n v="3711"/>
    <x v="8"/>
    <x v="0"/>
    <x v="10"/>
    <n v="4828.3"/>
  </r>
  <r>
    <n v="336999"/>
    <x v="261"/>
    <n v="3799"/>
    <x v="8"/>
    <x v="0"/>
    <x v="0"/>
    <n v="7610.8"/>
  </r>
  <r>
    <n v="336999"/>
    <x v="261"/>
    <n v="3799"/>
    <x v="8"/>
    <x v="0"/>
    <x v="1"/>
    <n v="7574.2"/>
  </r>
  <r>
    <n v="336999"/>
    <x v="261"/>
    <n v="3799"/>
    <x v="8"/>
    <x v="0"/>
    <x v="2"/>
    <n v="8229.2000000000007"/>
  </r>
  <r>
    <n v="336999"/>
    <x v="261"/>
    <n v="3799"/>
    <x v="8"/>
    <x v="0"/>
    <x v="3"/>
    <n v="8632.4"/>
  </r>
  <r>
    <n v="336999"/>
    <x v="261"/>
    <n v="3799"/>
    <x v="8"/>
    <x v="0"/>
    <x v="4"/>
    <n v="8333.6"/>
  </r>
  <r>
    <n v="336999"/>
    <x v="261"/>
    <n v="3799"/>
    <x v="8"/>
    <x v="0"/>
    <x v="5"/>
    <n v="8411.7999999999993"/>
  </r>
  <r>
    <n v="336999"/>
    <x v="261"/>
    <n v="3799"/>
    <x v="8"/>
    <x v="0"/>
    <x v="6"/>
    <n v="8404"/>
  </r>
  <r>
    <n v="336999"/>
    <x v="261"/>
    <n v="3799"/>
    <x v="8"/>
    <x v="0"/>
    <x v="7"/>
    <n v="8435.1"/>
  </r>
  <r>
    <n v="336999"/>
    <x v="261"/>
    <n v="3799"/>
    <x v="8"/>
    <x v="0"/>
    <x v="8"/>
    <n v="8417.9"/>
  </r>
  <r>
    <n v="336999"/>
    <x v="261"/>
    <n v="3799"/>
    <x v="8"/>
    <x v="0"/>
    <x v="9"/>
    <n v="8459.2999999999993"/>
  </r>
  <r>
    <n v="336999"/>
    <x v="261"/>
    <n v="3799"/>
    <x v="8"/>
    <x v="0"/>
    <x v="10"/>
    <n v="8546.5"/>
  </r>
  <r>
    <n v="337110"/>
    <x v="262"/>
    <n v="2434"/>
    <x v="1"/>
    <x v="0"/>
    <x v="0"/>
    <n v="11841.5"/>
  </r>
  <r>
    <n v="337110"/>
    <x v="262"/>
    <n v="2434"/>
    <x v="1"/>
    <x v="0"/>
    <x v="1"/>
    <n v="11488.9"/>
  </r>
  <r>
    <n v="337110"/>
    <x v="262"/>
    <n v="2434"/>
    <x v="1"/>
    <x v="0"/>
    <x v="2"/>
    <n v="13013"/>
  </r>
  <r>
    <n v="337110"/>
    <x v="262"/>
    <n v="2434"/>
    <x v="1"/>
    <x v="0"/>
    <x v="3"/>
    <n v="13063.8"/>
  </r>
  <r>
    <n v="337110"/>
    <x v="262"/>
    <n v="2434"/>
    <x v="1"/>
    <x v="0"/>
    <x v="4"/>
    <n v="13665.7"/>
  </r>
  <r>
    <n v="337110"/>
    <x v="262"/>
    <n v="2434"/>
    <x v="1"/>
    <x v="0"/>
    <x v="5"/>
    <n v="13933.9"/>
  </r>
  <r>
    <n v="337110"/>
    <x v="262"/>
    <n v="2434"/>
    <x v="1"/>
    <x v="0"/>
    <x v="6"/>
    <n v="14253.5"/>
  </r>
  <r>
    <n v="337110"/>
    <x v="262"/>
    <n v="2434"/>
    <x v="1"/>
    <x v="0"/>
    <x v="7"/>
    <n v="14443.3"/>
  </r>
  <r>
    <n v="337110"/>
    <x v="262"/>
    <n v="2434"/>
    <x v="1"/>
    <x v="0"/>
    <x v="8"/>
    <n v="14627.3"/>
  </r>
  <r>
    <n v="337110"/>
    <x v="262"/>
    <n v="2434"/>
    <x v="1"/>
    <x v="0"/>
    <x v="9"/>
    <n v="14754.9"/>
  </r>
  <r>
    <n v="337110"/>
    <x v="262"/>
    <n v="2434"/>
    <x v="1"/>
    <x v="0"/>
    <x v="10"/>
    <n v="14910.3"/>
  </r>
  <r>
    <n v="337121"/>
    <x v="263"/>
    <n v="2512"/>
    <x v="0"/>
    <x v="0"/>
    <x v="0"/>
    <n v="23709.1"/>
  </r>
  <r>
    <n v="337121"/>
    <x v="263"/>
    <n v="2512"/>
    <x v="0"/>
    <x v="0"/>
    <x v="1"/>
    <n v="23988.400000000001"/>
  </r>
  <r>
    <n v="337121"/>
    <x v="263"/>
    <n v="2512"/>
    <x v="0"/>
    <x v="0"/>
    <x v="2"/>
    <n v="23798.2"/>
  </r>
  <r>
    <n v="337121"/>
    <x v="263"/>
    <n v="2512"/>
    <x v="0"/>
    <x v="0"/>
    <x v="3"/>
    <n v="23692"/>
  </r>
  <r>
    <n v="337121"/>
    <x v="263"/>
    <n v="2512"/>
    <x v="0"/>
    <x v="0"/>
    <x v="4"/>
    <n v="24267.7"/>
  </r>
  <r>
    <n v="337121"/>
    <x v="263"/>
    <n v="2512"/>
    <x v="0"/>
    <x v="0"/>
    <x v="5"/>
    <n v="24966.799999999999"/>
  </r>
  <r>
    <n v="337121"/>
    <x v="263"/>
    <n v="2512"/>
    <x v="0"/>
    <x v="0"/>
    <x v="6"/>
    <n v="25142.5"/>
  </r>
  <r>
    <n v="337121"/>
    <x v="263"/>
    <n v="2512"/>
    <x v="0"/>
    <x v="0"/>
    <x v="7"/>
    <n v="25145.3"/>
  </r>
  <r>
    <n v="337121"/>
    <x v="263"/>
    <n v="2512"/>
    <x v="0"/>
    <x v="0"/>
    <x v="8"/>
    <n v="25166.7"/>
  </r>
  <r>
    <n v="337121"/>
    <x v="263"/>
    <n v="2512"/>
    <x v="0"/>
    <x v="0"/>
    <x v="9"/>
    <n v="25202.799999999999"/>
  </r>
  <r>
    <n v="337121"/>
    <x v="263"/>
    <n v="2512"/>
    <x v="0"/>
    <x v="0"/>
    <x v="10"/>
    <n v="25167.200000000001"/>
  </r>
  <r>
    <n v="337211"/>
    <x v="264"/>
    <n v="2521"/>
    <x v="0"/>
    <x v="0"/>
    <x v="0"/>
    <n v="24651.4"/>
  </r>
  <r>
    <n v="337211"/>
    <x v="264"/>
    <n v="2521"/>
    <x v="0"/>
    <x v="0"/>
    <x v="1"/>
    <n v="25043.200000000001"/>
  </r>
  <r>
    <n v="337211"/>
    <x v="264"/>
    <n v="2521"/>
    <x v="0"/>
    <x v="0"/>
    <x v="2"/>
    <n v="23823.8"/>
  </r>
  <r>
    <n v="337211"/>
    <x v="264"/>
    <n v="2521"/>
    <x v="0"/>
    <x v="0"/>
    <x v="3"/>
    <n v="24102.3"/>
  </r>
  <r>
    <n v="337211"/>
    <x v="264"/>
    <n v="2521"/>
    <x v="0"/>
    <x v="0"/>
    <x v="4"/>
    <n v="25212.7"/>
  </r>
  <r>
    <n v="337211"/>
    <x v="264"/>
    <n v="2521"/>
    <x v="0"/>
    <x v="0"/>
    <x v="5"/>
    <n v="26038.9"/>
  </r>
  <r>
    <n v="337211"/>
    <x v="264"/>
    <n v="2521"/>
    <x v="0"/>
    <x v="0"/>
    <x v="6"/>
    <n v="26152.7"/>
  </r>
  <r>
    <n v="337211"/>
    <x v="264"/>
    <n v="2521"/>
    <x v="0"/>
    <x v="0"/>
    <x v="7"/>
    <n v="26441.3"/>
  </r>
  <r>
    <n v="337211"/>
    <x v="264"/>
    <n v="2521"/>
    <x v="0"/>
    <x v="0"/>
    <x v="8"/>
    <n v="26582.799999999999"/>
  </r>
  <r>
    <n v="337211"/>
    <x v="264"/>
    <n v="2521"/>
    <x v="0"/>
    <x v="0"/>
    <x v="9"/>
    <n v="26676.9"/>
  </r>
  <r>
    <n v="337211"/>
    <x v="264"/>
    <n v="2521"/>
    <x v="0"/>
    <x v="0"/>
    <x v="10"/>
    <n v="26824.9"/>
  </r>
  <r>
    <n v="337910"/>
    <x v="265"/>
    <n v="2515"/>
    <x v="0"/>
    <x v="0"/>
    <x v="0"/>
    <n v="7562.3"/>
  </r>
  <r>
    <n v="337910"/>
    <x v="265"/>
    <n v="2515"/>
    <x v="0"/>
    <x v="0"/>
    <x v="1"/>
    <n v="8409.2000000000007"/>
  </r>
  <r>
    <n v="337910"/>
    <x v="265"/>
    <n v="2515"/>
    <x v="0"/>
    <x v="0"/>
    <x v="2"/>
    <n v="8773.2000000000007"/>
  </r>
  <r>
    <n v="337910"/>
    <x v="265"/>
    <n v="2515"/>
    <x v="0"/>
    <x v="0"/>
    <x v="3"/>
    <n v="8760.6"/>
  </r>
  <r>
    <n v="337910"/>
    <x v="265"/>
    <n v="2515"/>
    <x v="0"/>
    <x v="0"/>
    <x v="4"/>
    <n v="8827.2000000000007"/>
  </r>
  <r>
    <n v="337910"/>
    <x v="265"/>
    <n v="2515"/>
    <x v="0"/>
    <x v="0"/>
    <x v="5"/>
    <n v="9127.2999999999993"/>
  </r>
  <r>
    <n v="337910"/>
    <x v="265"/>
    <n v="2515"/>
    <x v="0"/>
    <x v="0"/>
    <x v="6"/>
    <n v="9296.4"/>
  </r>
  <r>
    <n v="337910"/>
    <x v="265"/>
    <n v="2515"/>
    <x v="0"/>
    <x v="0"/>
    <x v="7"/>
    <n v="9459.5"/>
  </r>
  <r>
    <n v="337910"/>
    <x v="265"/>
    <n v="2515"/>
    <x v="0"/>
    <x v="0"/>
    <x v="8"/>
    <n v="9579.5"/>
  </r>
  <r>
    <n v="337910"/>
    <x v="265"/>
    <n v="2515"/>
    <x v="0"/>
    <x v="0"/>
    <x v="9"/>
    <n v="9669.9"/>
  </r>
  <r>
    <n v="337910"/>
    <x v="265"/>
    <n v="2515"/>
    <x v="0"/>
    <x v="0"/>
    <x v="10"/>
    <n v="9777.7999999999993"/>
  </r>
  <r>
    <n v="337920"/>
    <x v="266"/>
    <n v="2591"/>
    <x v="0"/>
    <x v="0"/>
    <x v="0"/>
    <n v="1867.7"/>
  </r>
  <r>
    <n v="337920"/>
    <x v="266"/>
    <n v="2591"/>
    <x v="0"/>
    <x v="0"/>
    <x v="1"/>
    <n v="1849.6"/>
  </r>
  <r>
    <n v="337920"/>
    <x v="266"/>
    <n v="2591"/>
    <x v="0"/>
    <x v="0"/>
    <x v="2"/>
    <n v="1835.4"/>
  </r>
  <r>
    <n v="337920"/>
    <x v="266"/>
    <n v="2591"/>
    <x v="0"/>
    <x v="0"/>
    <x v="3"/>
    <n v="1852.9"/>
  </r>
  <r>
    <n v="337920"/>
    <x v="266"/>
    <n v="2591"/>
    <x v="0"/>
    <x v="0"/>
    <x v="4"/>
    <n v="1885.3"/>
  </r>
  <r>
    <n v="337920"/>
    <x v="266"/>
    <n v="2591"/>
    <x v="0"/>
    <x v="0"/>
    <x v="5"/>
    <n v="1922.6"/>
  </r>
  <r>
    <n v="337920"/>
    <x v="266"/>
    <n v="2591"/>
    <x v="0"/>
    <x v="0"/>
    <x v="6"/>
    <n v="1997.6"/>
  </r>
  <r>
    <n v="337920"/>
    <x v="266"/>
    <n v="2591"/>
    <x v="0"/>
    <x v="0"/>
    <x v="7"/>
    <n v="2056.1"/>
  </r>
  <r>
    <n v="337920"/>
    <x v="266"/>
    <n v="2591"/>
    <x v="0"/>
    <x v="0"/>
    <x v="8"/>
    <n v="2078.6999999999998"/>
  </r>
  <r>
    <n v="337920"/>
    <x v="266"/>
    <n v="2591"/>
    <x v="0"/>
    <x v="0"/>
    <x v="9"/>
    <n v="2112.1"/>
  </r>
  <r>
    <n v="337920"/>
    <x v="266"/>
    <n v="2591"/>
    <x v="0"/>
    <x v="0"/>
    <x v="10"/>
    <n v="2142.1999999999998"/>
  </r>
  <r>
    <n v="339112"/>
    <x v="267"/>
    <n v="3829"/>
    <x v="7"/>
    <x v="4"/>
    <x v="0"/>
    <n v="90553.8"/>
  </r>
  <r>
    <n v="339112"/>
    <x v="267"/>
    <n v="3829"/>
    <x v="7"/>
    <x v="4"/>
    <x v="1"/>
    <n v="89352.3"/>
  </r>
  <r>
    <n v="339112"/>
    <x v="267"/>
    <n v="3829"/>
    <x v="7"/>
    <x v="4"/>
    <x v="2"/>
    <n v="92402.5"/>
  </r>
  <r>
    <n v="339112"/>
    <x v="267"/>
    <n v="3829"/>
    <x v="7"/>
    <x v="4"/>
    <x v="3"/>
    <n v="88779.4"/>
  </r>
  <r>
    <n v="339112"/>
    <x v="267"/>
    <n v="3829"/>
    <x v="7"/>
    <x v="4"/>
    <x v="4"/>
    <n v="90643.9"/>
  </r>
  <r>
    <n v="339112"/>
    <x v="267"/>
    <n v="3829"/>
    <x v="7"/>
    <x v="4"/>
    <x v="5"/>
    <n v="91873.4"/>
  </r>
  <r>
    <n v="339112"/>
    <x v="267"/>
    <n v="3829"/>
    <x v="7"/>
    <x v="4"/>
    <x v="6"/>
    <n v="94556.4"/>
  </r>
  <r>
    <n v="339112"/>
    <x v="267"/>
    <n v="3829"/>
    <x v="7"/>
    <x v="4"/>
    <x v="7"/>
    <n v="97326.1"/>
  </r>
  <r>
    <n v="339112"/>
    <x v="267"/>
    <n v="3829"/>
    <x v="7"/>
    <x v="4"/>
    <x v="8"/>
    <n v="100243"/>
  </r>
  <r>
    <n v="339112"/>
    <x v="267"/>
    <n v="3829"/>
    <x v="7"/>
    <x v="4"/>
    <x v="9"/>
    <n v="103383.7"/>
  </r>
  <r>
    <n v="339112"/>
    <x v="267"/>
    <n v="3829"/>
    <x v="7"/>
    <x v="4"/>
    <x v="10"/>
    <n v="106273.9"/>
  </r>
  <r>
    <n v="339115"/>
    <x v="268"/>
    <n v="3851"/>
    <x v="7"/>
    <x v="4"/>
    <x v="0"/>
    <n v="5959.1"/>
  </r>
  <r>
    <n v="339115"/>
    <x v="268"/>
    <n v="3851"/>
    <x v="7"/>
    <x v="4"/>
    <x v="1"/>
    <n v="6873.5"/>
  </r>
  <r>
    <n v="339115"/>
    <x v="268"/>
    <n v="3851"/>
    <x v="7"/>
    <x v="4"/>
    <x v="2"/>
    <n v="6989.1"/>
  </r>
  <r>
    <n v="339115"/>
    <x v="268"/>
    <n v="3851"/>
    <x v="7"/>
    <x v="4"/>
    <x v="3"/>
    <n v="6663.8"/>
  </r>
  <r>
    <n v="339115"/>
    <x v="268"/>
    <n v="3851"/>
    <x v="7"/>
    <x v="4"/>
    <x v="4"/>
    <n v="7080.1"/>
  </r>
  <r>
    <n v="339115"/>
    <x v="268"/>
    <n v="3851"/>
    <x v="7"/>
    <x v="4"/>
    <x v="5"/>
    <n v="7352.8"/>
  </r>
  <r>
    <n v="339115"/>
    <x v="268"/>
    <n v="3851"/>
    <x v="7"/>
    <x v="4"/>
    <x v="6"/>
    <n v="7499.2"/>
  </r>
  <r>
    <n v="339115"/>
    <x v="268"/>
    <n v="3851"/>
    <x v="7"/>
    <x v="4"/>
    <x v="7"/>
    <n v="7625.4"/>
  </r>
  <r>
    <n v="339115"/>
    <x v="268"/>
    <n v="3851"/>
    <x v="7"/>
    <x v="4"/>
    <x v="8"/>
    <n v="7842.9"/>
  </r>
  <r>
    <n v="339115"/>
    <x v="268"/>
    <n v="3851"/>
    <x v="7"/>
    <x v="4"/>
    <x v="9"/>
    <n v="8032.5"/>
  </r>
  <r>
    <n v="339115"/>
    <x v="268"/>
    <n v="3851"/>
    <x v="7"/>
    <x v="4"/>
    <x v="10"/>
    <n v="8212.9"/>
  </r>
  <r>
    <n v="339910"/>
    <x v="269"/>
    <n v="3479"/>
    <x v="1"/>
    <x v="0"/>
    <x v="0"/>
    <n v="8577.2999999999993"/>
  </r>
  <r>
    <n v="339910"/>
    <x v="269"/>
    <n v="3479"/>
    <x v="1"/>
    <x v="0"/>
    <x v="1"/>
    <n v="8013.6"/>
  </r>
  <r>
    <n v="339910"/>
    <x v="269"/>
    <n v="3479"/>
    <x v="1"/>
    <x v="0"/>
    <x v="2"/>
    <n v="8217.6"/>
  </r>
  <r>
    <n v="339910"/>
    <x v="269"/>
    <n v="3479"/>
    <x v="1"/>
    <x v="0"/>
    <x v="3"/>
    <n v="8110"/>
  </r>
  <r>
    <n v="339910"/>
    <x v="269"/>
    <n v="3479"/>
    <x v="1"/>
    <x v="0"/>
    <x v="4"/>
    <n v="8222.5"/>
  </r>
  <r>
    <n v="339910"/>
    <x v="269"/>
    <n v="3479"/>
    <x v="1"/>
    <x v="0"/>
    <x v="5"/>
    <n v="7734"/>
  </r>
  <r>
    <n v="339910"/>
    <x v="269"/>
    <n v="3479"/>
    <x v="1"/>
    <x v="0"/>
    <x v="6"/>
    <n v="7837.2"/>
  </r>
  <r>
    <n v="339910"/>
    <x v="269"/>
    <n v="3479"/>
    <x v="1"/>
    <x v="0"/>
    <x v="7"/>
    <n v="7824.4"/>
  </r>
  <r>
    <n v="339910"/>
    <x v="269"/>
    <n v="3479"/>
    <x v="1"/>
    <x v="0"/>
    <x v="8"/>
    <n v="7874.7"/>
  </r>
  <r>
    <n v="339910"/>
    <x v="269"/>
    <n v="3479"/>
    <x v="1"/>
    <x v="0"/>
    <x v="9"/>
    <n v="7907.5"/>
  </r>
  <r>
    <n v="339910"/>
    <x v="269"/>
    <n v="3479"/>
    <x v="1"/>
    <x v="0"/>
    <x v="10"/>
    <n v="7993.3"/>
  </r>
  <r>
    <n v="339920"/>
    <x v="270"/>
    <n v="3069"/>
    <x v="1"/>
    <x v="0"/>
    <x v="0"/>
    <n v="9573.7000000000007"/>
  </r>
  <r>
    <n v="339920"/>
    <x v="270"/>
    <n v="3069"/>
    <x v="1"/>
    <x v="0"/>
    <x v="1"/>
    <n v="9047"/>
  </r>
  <r>
    <n v="339920"/>
    <x v="270"/>
    <n v="3069"/>
    <x v="1"/>
    <x v="0"/>
    <x v="2"/>
    <n v="9000.6"/>
  </r>
  <r>
    <n v="339920"/>
    <x v="270"/>
    <n v="3069"/>
    <x v="1"/>
    <x v="0"/>
    <x v="3"/>
    <n v="8800.6"/>
  </r>
  <r>
    <n v="339920"/>
    <x v="270"/>
    <n v="3069"/>
    <x v="1"/>
    <x v="0"/>
    <x v="4"/>
    <n v="9214.2999999999993"/>
  </r>
  <r>
    <n v="339920"/>
    <x v="270"/>
    <n v="3069"/>
    <x v="1"/>
    <x v="0"/>
    <x v="5"/>
    <n v="9323.6"/>
  </r>
  <r>
    <n v="339920"/>
    <x v="270"/>
    <n v="3069"/>
    <x v="1"/>
    <x v="0"/>
    <x v="6"/>
    <n v="9383.2999999999993"/>
  </r>
  <r>
    <n v="339920"/>
    <x v="270"/>
    <n v="3069"/>
    <x v="1"/>
    <x v="0"/>
    <x v="7"/>
    <n v="9433.6"/>
  </r>
  <r>
    <n v="339920"/>
    <x v="270"/>
    <n v="3069"/>
    <x v="1"/>
    <x v="0"/>
    <x v="8"/>
    <n v="9482.1"/>
  </r>
  <r>
    <n v="339920"/>
    <x v="270"/>
    <n v="3069"/>
    <x v="1"/>
    <x v="0"/>
    <x v="9"/>
    <n v="9528.2000000000007"/>
  </r>
  <r>
    <n v="339920"/>
    <x v="270"/>
    <n v="3069"/>
    <x v="1"/>
    <x v="0"/>
    <x v="10"/>
    <n v="9549.7999999999993"/>
  </r>
  <r>
    <n v="339920"/>
    <x v="271"/>
    <n v="3069"/>
    <x v="1"/>
    <x v="0"/>
    <x v="0"/>
    <n v="1857.7"/>
  </r>
  <r>
    <n v="339920"/>
    <x v="271"/>
    <n v="3069"/>
    <x v="1"/>
    <x v="0"/>
    <x v="1"/>
    <n v="1805.9"/>
  </r>
  <r>
    <n v="339920"/>
    <x v="271"/>
    <n v="3069"/>
    <x v="1"/>
    <x v="0"/>
    <x v="2"/>
    <n v="1872.7"/>
  </r>
  <r>
    <n v="339920"/>
    <x v="271"/>
    <n v="3069"/>
    <x v="1"/>
    <x v="0"/>
    <x v="3"/>
    <n v="1893"/>
  </r>
  <r>
    <n v="339920"/>
    <x v="271"/>
    <n v="3069"/>
    <x v="1"/>
    <x v="0"/>
    <x v="4"/>
    <n v="1837.2"/>
  </r>
  <r>
    <n v="339920"/>
    <x v="271"/>
    <n v="3069"/>
    <x v="1"/>
    <x v="0"/>
    <x v="5"/>
    <n v="1838.4"/>
  </r>
  <r>
    <n v="339920"/>
    <x v="271"/>
    <n v="3069"/>
    <x v="1"/>
    <x v="0"/>
    <x v="6"/>
    <n v="1804.2"/>
  </r>
  <r>
    <n v="339920"/>
    <x v="271"/>
    <n v="3069"/>
    <x v="1"/>
    <x v="0"/>
    <x v="7"/>
    <n v="1803.3"/>
  </r>
  <r>
    <n v="339920"/>
    <x v="271"/>
    <n v="3069"/>
    <x v="1"/>
    <x v="0"/>
    <x v="8"/>
    <n v="1802.4"/>
  </r>
  <r>
    <n v="339920"/>
    <x v="271"/>
    <n v="3069"/>
    <x v="1"/>
    <x v="0"/>
    <x v="9"/>
    <n v="1801.3"/>
  </r>
  <r>
    <n v="339920"/>
    <x v="271"/>
    <n v="3069"/>
    <x v="1"/>
    <x v="0"/>
    <x v="10"/>
    <n v="1798.2"/>
  </r>
  <r>
    <n v="339930"/>
    <x v="272"/>
    <n v="3069"/>
    <x v="1"/>
    <x v="0"/>
    <x v="0"/>
    <n v="2097.4"/>
  </r>
  <r>
    <n v="339930"/>
    <x v="272"/>
    <n v="3069"/>
    <x v="1"/>
    <x v="0"/>
    <x v="1"/>
    <n v="1755.2"/>
  </r>
  <r>
    <n v="339930"/>
    <x v="272"/>
    <n v="3069"/>
    <x v="1"/>
    <x v="0"/>
    <x v="2"/>
    <n v="1455.8"/>
  </r>
  <r>
    <n v="339930"/>
    <x v="272"/>
    <n v="3069"/>
    <x v="1"/>
    <x v="0"/>
    <x v="3"/>
    <n v="1510.6"/>
  </r>
  <r>
    <n v="339930"/>
    <x v="272"/>
    <n v="3069"/>
    <x v="1"/>
    <x v="0"/>
    <x v="4"/>
    <n v="1346.4"/>
  </r>
  <r>
    <n v="339930"/>
    <x v="272"/>
    <n v="3069"/>
    <x v="1"/>
    <x v="0"/>
    <x v="5"/>
    <n v="1274.5"/>
  </r>
  <r>
    <n v="339930"/>
    <x v="272"/>
    <n v="3069"/>
    <x v="1"/>
    <x v="0"/>
    <x v="6"/>
    <n v="1195.3"/>
  </r>
  <r>
    <n v="339930"/>
    <x v="272"/>
    <n v="3069"/>
    <x v="1"/>
    <x v="0"/>
    <x v="7"/>
    <n v="1177.3"/>
  </r>
  <r>
    <n v="339930"/>
    <x v="272"/>
    <n v="3069"/>
    <x v="1"/>
    <x v="0"/>
    <x v="8"/>
    <n v="1160.5999999999999"/>
  </r>
  <r>
    <n v="339930"/>
    <x v="272"/>
    <n v="3069"/>
    <x v="1"/>
    <x v="0"/>
    <x v="9"/>
    <n v="1143.4000000000001"/>
  </r>
  <r>
    <n v="339930"/>
    <x v="272"/>
    <n v="3069"/>
    <x v="1"/>
    <x v="0"/>
    <x v="10"/>
    <n v="1126.2"/>
  </r>
  <r>
    <n v="339940"/>
    <x v="273"/>
    <n v="2531"/>
    <x v="0"/>
    <x v="0"/>
    <x v="0"/>
    <n v="4048.4"/>
  </r>
  <r>
    <n v="339940"/>
    <x v="273"/>
    <n v="2531"/>
    <x v="0"/>
    <x v="0"/>
    <x v="1"/>
    <n v="2924.8"/>
  </r>
  <r>
    <n v="339940"/>
    <x v="273"/>
    <n v="2531"/>
    <x v="0"/>
    <x v="0"/>
    <x v="2"/>
    <n v="2798.5"/>
  </r>
  <r>
    <n v="339940"/>
    <x v="273"/>
    <n v="2531"/>
    <x v="0"/>
    <x v="0"/>
    <x v="3"/>
    <n v="2977.7"/>
  </r>
  <r>
    <n v="339940"/>
    <x v="273"/>
    <n v="2531"/>
    <x v="0"/>
    <x v="0"/>
    <x v="4"/>
    <n v="2705.7"/>
  </r>
  <r>
    <n v="339940"/>
    <x v="273"/>
    <n v="2531"/>
    <x v="0"/>
    <x v="0"/>
    <x v="5"/>
    <n v="2581.1999999999998"/>
  </r>
  <r>
    <n v="339940"/>
    <x v="273"/>
    <n v="2531"/>
    <x v="0"/>
    <x v="0"/>
    <x v="6"/>
    <n v="2476.1"/>
  </r>
  <r>
    <n v="339940"/>
    <x v="273"/>
    <n v="2531"/>
    <x v="0"/>
    <x v="0"/>
    <x v="7"/>
    <n v="2410.1"/>
  </r>
  <r>
    <n v="339940"/>
    <x v="273"/>
    <n v="2531"/>
    <x v="0"/>
    <x v="0"/>
    <x v="8"/>
    <n v="2345.6"/>
  </r>
  <r>
    <n v="339940"/>
    <x v="273"/>
    <n v="2531"/>
    <x v="0"/>
    <x v="0"/>
    <x v="9"/>
    <n v="2277.3000000000002"/>
  </r>
  <r>
    <n v="339940"/>
    <x v="273"/>
    <n v="2531"/>
    <x v="0"/>
    <x v="0"/>
    <x v="10"/>
    <n v="2207.6999999999998"/>
  </r>
  <r>
    <n v="339950"/>
    <x v="274"/>
    <n v="3993"/>
    <x v="0"/>
    <x v="0"/>
    <x v="0"/>
    <n v="11727.9"/>
  </r>
  <r>
    <n v="339950"/>
    <x v="274"/>
    <n v="3993"/>
    <x v="0"/>
    <x v="0"/>
    <x v="1"/>
    <n v="11877.6"/>
  </r>
  <r>
    <n v="339950"/>
    <x v="274"/>
    <n v="3993"/>
    <x v="0"/>
    <x v="0"/>
    <x v="2"/>
    <n v="12443.8"/>
  </r>
  <r>
    <n v="339950"/>
    <x v="274"/>
    <n v="3993"/>
    <x v="0"/>
    <x v="0"/>
    <x v="3"/>
    <n v="13181"/>
  </r>
  <r>
    <n v="339950"/>
    <x v="274"/>
    <n v="3993"/>
    <x v="0"/>
    <x v="0"/>
    <x v="4"/>
    <n v="14002.6"/>
  </r>
  <r>
    <n v="339950"/>
    <x v="274"/>
    <n v="3993"/>
    <x v="0"/>
    <x v="0"/>
    <x v="5"/>
    <n v="14216.4"/>
  </r>
  <r>
    <n v="339950"/>
    <x v="274"/>
    <n v="3993"/>
    <x v="0"/>
    <x v="0"/>
    <x v="6"/>
    <n v="14703.3"/>
  </r>
  <r>
    <n v="339950"/>
    <x v="274"/>
    <n v="3993"/>
    <x v="0"/>
    <x v="0"/>
    <x v="7"/>
    <n v="15206.7"/>
  </r>
  <r>
    <n v="339950"/>
    <x v="274"/>
    <n v="3993"/>
    <x v="0"/>
    <x v="0"/>
    <x v="8"/>
    <n v="15667.2"/>
  </r>
  <r>
    <n v="339950"/>
    <x v="274"/>
    <n v="3993"/>
    <x v="0"/>
    <x v="0"/>
    <x v="9"/>
    <n v="16166.7"/>
  </r>
  <r>
    <n v="339950"/>
    <x v="274"/>
    <n v="3993"/>
    <x v="0"/>
    <x v="0"/>
    <x v="10"/>
    <n v="16610.8"/>
  </r>
  <r>
    <n v="423110"/>
    <x v="275"/>
    <n v="5012"/>
    <x v="8"/>
    <x v="0"/>
    <x v="0"/>
    <n v="479714.7"/>
  </r>
  <r>
    <n v="423110"/>
    <x v="275"/>
    <n v="5012"/>
    <x v="8"/>
    <x v="0"/>
    <x v="1"/>
    <n v="560354.4"/>
  </r>
  <r>
    <n v="423110"/>
    <x v="275"/>
    <n v="5012"/>
    <x v="8"/>
    <x v="0"/>
    <x v="2"/>
    <n v="553614.1"/>
  </r>
  <r>
    <n v="423110"/>
    <x v="275"/>
    <n v="5012"/>
    <x v="8"/>
    <x v="0"/>
    <x v="3"/>
    <n v="554197.5"/>
  </r>
  <r>
    <n v="423110"/>
    <x v="275"/>
    <n v="5012"/>
    <x v="8"/>
    <x v="0"/>
    <x v="4"/>
    <n v="567760.1"/>
  </r>
  <r>
    <n v="423110"/>
    <x v="275"/>
    <n v="5012"/>
    <x v="8"/>
    <x v="0"/>
    <x v="5"/>
    <n v="577640"/>
  </r>
  <r>
    <n v="423110"/>
    <x v="275"/>
    <n v="5012"/>
    <x v="8"/>
    <x v="0"/>
    <x v="6"/>
    <n v="580715.69999999995"/>
  </r>
  <r>
    <n v="423110"/>
    <x v="275"/>
    <n v="5012"/>
    <x v="8"/>
    <x v="0"/>
    <x v="7"/>
    <n v="584437.19999999995"/>
  </r>
  <r>
    <n v="423110"/>
    <x v="275"/>
    <n v="5012"/>
    <x v="8"/>
    <x v="0"/>
    <x v="8"/>
    <n v="595556.80000000005"/>
  </r>
  <r>
    <n v="423110"/>
    <x v="275"/>
    <n v="5012"/>
    <x v="8"/>
    <x v="0"/>
    <x v="9"/>
    <n v="609155"/>
  </r>
  <r>
    <n v="423110"/>
    <x v="275"/>
    <n v="5012"/>
    <x v="8"/>
    <x v="0"/>
    <x v="10"/>
    <n v="626310.5"/>
  </r>
  <r>
    <n v="423120"/>
    <x v="276"/>
    <n v="5013"/>
    <x v="8"/>
    <x v="0"/>
    <x v="0"/>
    <n v="144351"/>
  </r>
  <r>
    <n v="423120"/>
    <x v="276"/>
    <n v="5013"/>
    <x v="8"/>
    <x v="0"/>
    <x v="1"/>
    <n v="160020.5"/>
  </r>
  <r>
    <n v="423120"/>
    <x v="276"/>
    <n v="5013"/>
    <x v="8"/>
    <x v="0"/>
    <x v="2"/>
    <n v="167696"/>
  </r>
  <r>
    <n v="423120"/>
    <x v="276"/>
    <n v="5013"/>
    <x v="8"/>
    <x v="0"/>
    <x v="3"/>
    <n v="170649.2"/>
  </r>
  <r>
    <n v="423120"/>
    <x v="276"/>
    <n v="5013"/>
    <x v="8"/>
    <x v="0"/>
    <x v="4"/>
    <n v="175672.7"/>
  </r>
  <r>
    <n v="423120"/>
    <x v="276"/>
    <n v="5013"/>
    <x v="8"/>
    <x v="0"/>
    <x v="5"/>
    <n v="181037.7"/>
  </r>
  <r>
    <n v="423120"/>
    <x v="276"/>
    <n v="5013"/>
    <x v="8"/>
    <x v="0"/>
    <x v="6"/>
    <n v="186061.9"/>
  </r>
  <r>
    <n v="423120"/>
    <x v="276"/>
    <n v="5013"/>
    <x v="8"/>
    <x v="0"/>
    <x v="7"/>
    <n v="189405.7"/>
  </r>
  <r>
    <n v="423120"/>
    <x v="276"/>
    <n v="5013"/>
    <x v="8"/>
    <x v="0"/>
    <x v="8"/>
    <n v="192852.5"/>
  </r>
  <r>
    <n v="423120"/>
    <x v="276"/>
    <n v="5013"/>
    <x v="8"/>
    <x v="0"/>
    <x v="9"/>
    <n v="196251.9"/>
  </r>
  <r>
    <n v="423120"/>
    <x v="276"/>
    <n v="5013"/>
    <x v="8"/>
    <x v="0"/>
    <x v="10"/>
    <n v="200017.1"/>
  </r>
  <r>
    <n v="423130"/>
    <x v="277"/>
    <n v="5014"/>
    <x v="5"/>
    <x v="0"/>
    <x v="0"/>
    <n v="30230.799999999999"/>
  </r>
  <r>
    <n v="423130"/>
    <x v="277"/>
    <n v="5014"/>
    <x v="5"/>
    <x v="0"/>
    <x v="1"/>
    <n v="35503.4"/>
  </r>
  <r>
    <n v="423130"/>
    <x v="277"/>
    <n v="5014"/>
    <x v="5"/>
    <x v="0"/>
    <x v="2"/>
    <n v="36492"/>
  </r>
  <r>
    <n v="423130"/>
    <x v="277"/>
    <n v="5014"/>
    <x v="5"/>
    <x v="0"/>
    <x v="3"/>
    <n v="37378.1"/>
  </r>
  <r>
    <n v="423130"/>
    <x v="277"/>
    <n v="5014"/>
    <x v="5"/>
    <x v="0"/>
    <x v="4"/>
    <n v="39062.400000000001"/>
  </r>
  <r>
    <n v="423130"/>
    <x v="277"/>
    <n v="5014"/>
    <x v="5"/>
    <x v="0"/>
    <x v="5"/>
    <n v="39578.300000000003"/>
  </r>
  <r>
    <n v="423130"/>
    <x v="277"/>
    <n v="5014"/>
    <x v="5"/>
    <x v="0"/>
    <x v="6"/>
    <n v="40799.5"/>
  </r>
  <r>
    <n v="423130"/>
    <x v="277"/>
    <n v="5014"/>
    <x v="5"/>
    <x v="0"/>
    <x v="7"/>
    <n v="42620.6"/>
  </r>
  <r>
    <n v="423130"/>
    <x v="277"/>
    <n v="5014"/>
    <x v="5"/>
    <x v="0"/>
    <x v="8"/>
    <n v="45222.400000000001"/>
  </r>
  <r>
    <n v="423130"/>
    <x v="277"/>
    <n v="5014"/>
    <x v="5"/>
    <x v="0"/>
    <x v="9"/>
    <n v="47976.7"/>
  </r>
  <r>
    <n v="423130"/>
    <x v="277"/>
    <n v="5014"/>
    <x v="5"/>
    <x v="0"/>
    <x v="10"/>
    <n v="50075.8"/>
  </r>
  <r>
    <n v="423140"/>
    <x v="278"/>
    <n v="5015"/>
    <x v="5"/>
    <x v="0"/>
    <x v="0"/>
    <n v="3892.6"/>
  </r>
  <r>
    <n v="423140"/>
    <x v="278"/>
    <n v="5015"/>
    <x v="5"/>
    <x v="0"/>
    <x v="1"/>
    <n v="5114.1000000000004"/>
  </r>
  <r>
    <n v="423140"/>
    <x v="278"/>
    <n v="5015"/>
    <x v="5"/>
    <x v="0"/>
    <x v="2"/>
    <n v="4557.8"/>
  </r>
  <r>
    <n v="423140"/>
    <x v="278"/>
    <n v="5015"/>
    <x v="5"/>
    <x v="0"/>
    <x v="3"/>
    <n v="4455.7"/>
  </r>
  <r>
    <n v="423140"/>
    <x v="278"/>
    <n v="5015"/>
    <x v="5"/>
    <x v="0"/>
    <x v="4"/>
    <n v="4487.3999999999996"/>
  </r>
  <r>
    <n v="423140"/>
    <x v="278"/>
    <n v="5015"/>
    <x v="5"/>
    <x v="0"/>
    <x v="5"/>
    <n v="4466.3"/>
  </r>
  <r>
    <n v="423140"/>
    <x v="278"/>
    <n v="5015"/>
    <x v="5"/>
    <x v="0"/>
    <x v="6"/>
    <n v="4487.3999999999996"/>
  </r>
  <r>
    <n v="423140"/>
    <x v="278"/>
    <n v="5015"/>
    <x v="5"/>
    <x v="0"/>
    <x v="7"/>
    <n v="4524.6000000000004"/>
  </r>
  <r>
    <n v="423140"/>
    <x v="278"/>
    <n v="5015"/>
    <x v="5"/>
    <x v="0"/>
    <x v="8"/>
    <n v="4591.2"/>
  </r>
  <r>
    <n v="423140"/>
    <x v="278"/>
    <n v="5015"/>
    <x v="5"/>
    <x v="0"/>
    <x v="9"/>
    <n v="4625.8999999999996"/>
  </r>
  <r>
    <n v="423140"/>
    <x v="278"/>
    <n v="5015"/>
    <x v="5"/>
    <x v="0"/>
    <x v="10"/>
    <n v="4673"/>
  </r>
  <r>
    <n v="423210"/>
    <x v="279"/>
    <n v="5021"/>
    <x v="5"/>
    <x v="0"/>
    <x v="0"/>
    <n v="44937.2"/>
  </r>
  <r>
    <n v="423210"/>
    <x v="279"/>
    <n v="5021"/>
    <x v="5"/>
    <x v="0"/>
    <x v="1"/>
    <n v="48024.2"/>
  </r>
  <r>
    <n v="423210"/>
    <x v="279"/>
    <n v="5021"/>
    <x v="5"/>
    <x v="0"/>
    <x v="2"/>
    <n v="50565.599999999999"/>
  </r>
  <r>
    <n v="423210"/>
    <x v="279"/>
    <n v="5021"/>
    <x v="5"/>
    <x v="0"/>
    <x v="3"/>
    <n v="52955.199999999997"/>
  </r>
  <r>
    <n v="423210"/>
    <x v="279"/>
    <n v="5021"/>
    <x v="5"/>
    <x v="0"/>
    <x v="4"/>
    <n v="56576.4"/>
  </r>
  <r>
    <n v="423210"/>
    <x v="279"/>
    <n v="5021"/>
    <x v="5"/>
    <x v="0"/>
    <x v="5"/>
    <n v="57892.6"/>
  </r>
  <r>
    <n v="423210"/>
    <x v="279"/>
    <n v="5021"/>
    <x v="5"/>
    <x v="0"/>
    <x v="6"/>
    <n v="59974.2"/>
  </r>
  <r>
    <n v="423210"/>
    <x v="279"/>
    <n v="5021"/>
    <x v="5"/>
    <x v="0"/>
    <x v="7"/>
    <n v="61799.6"/>
  </r>
  <r>
    <n v="423210"/>
    <x v="279"/>
    <n v="5021"/>
    <x v="5"/>
    <x v="0"/>
    <x v="8"/>
    <n v="63215"/>
  </r>
  <r>
    <n v="423210"/>
    <x v="279"/>
    <n v="5021"/>
    <x v="5"/>
    <x v="0"/>
    <x v="9"/>
    <n v="63810"/>
  </r>
  <r>
    <n v="423210"/>
    <x v="279"/>
    <n v="5021"/>
    <x v="5"/>
    <x v="0"/>
    <x v="10"/>
    <n v="64882.3"/>
  </r>
  <r>
    <n v="423220"/>
    <x v="280"/>
    <n v="5023"/>
    <x v="5"/>
    <x v="0"/>
    <x v="0"/>
    <n v="57197.8"/>
  </r>
  <r>
    <n v="423220"/>
    <x v="280"/>
    <n v="5023"/>
    <x v="5"/>
    <x v="0"/>
    <x v="1"/>
    <n v="60023.4"/>
  </r>
  <r>
    <n v="423220"/>
    <x v="280"/>
    <n v="5023"/>
    <x v="5"/>
    <x v="0"/>
    <x v="2"/>
    <n v="62058"/>
  </r>
  <r>
    <n v="423220"/>
    <x v="280"/>
    <n v="5023"/>
    <x v="5"/>
    <x v="0"/>
    <x v="3"/>
    <n v="63820.2"/>
  </r>
  <r>
    <n v="423220"/>
    <x v="280"/>
    <n v="5023"/>
    <x v="5"/>
    <x v="0"/>
    <x v="4"/>
    <n v="68634.7"/>
  </r>
  <r>
    <n v="423220"/>
    <x v="280"/>
    <n v="5023"/>
    <x v="5"/>
    <x v="0"/>
    <x v="5"/>
    <n v="71883.600000000006"/>
  </r>
  <r>
    <n v="423220"/>
    <x v="280"/>
    <n v="5023"/>
    <x v="5"/>
    <x v="0"/>
    <x v="6"/>
    <n v="73641.100000000006"/>
  </r>
  <r>
    <n v="423220"/>
    <x v="280"/>
    <n v="5023"/>
    <x v="5"/>
    <x v="0"/>
    <x v="7"/>
    <n v="74882.899999999994"/>
  </r>
  <r>
    <n v="423220"/>
    <x v="280"/>
    <n v="5023"/>
    <x v="5"/>
    <x v="0"/>
    <x v="8"/>
    <n v="76837"/>
  </r>
  <r>
    <n v="423220"/>
    <x v="280"/>
    <n v="5023"/>
    <x v="5"/>
    <x v="0"/>
    <x v="9"/>
    <n v="78224"/>
  </r>
  <r>
    <n v="423220"/>
    <x v="280"/>
    <n v="5023"/>
    <x v="5"/>
    <x v="0"/>
    <x v="10"/>
    <n v="79597.8"/>
  </r>
  <r>
    <n v="423310"/>
    <x v="281"/>
    <n v="5031"/>
    <x v="5"/>
    <x v="0"/>
    <x v="0"/>
    <n v="70814.399999999994"/>
  </r>
  <r>
    <n v="423310"/>
    <x v="281"/>
    <n v="5031"/>
    <x v="5"/>
    <x v="0"/>
    <x v="1"/>
    <n v="72525.7"/>
  </r>
  <r>
    <n v="423310"/>
    <x v="281"/>
    <n v="5031"/>
    <x v="5"/>
    <x v="0"/>
    <x v="2"/>
    <n v="77303.600000000006"/>
  </r>
  <r>
    <n v="423310"/>
    <x v="281"/>
    <n v="5031"/>
    <x v="5"/>
    <x v="0"/>
    <x v="3"/>
    <n v="79599.399999999994"/>
  </r>
  <r>
    <n v="423310"/>
    <x v="281"/>
    <n v="5031"/>
    <x v="5"/>
    <x v="0"/>
    <x v="4"/>
    <n v="82883"/>
  </r>
  <r>
    <n v="423310"/>
    <x v="281"/>
    <n v="5031"/>
    <x v="5"/>
    <x v="0"/>
    <x v="5"/>
    <n v="85923.199999999997"/>
  </r>
  <r>
    <n v="423310"/>
    <x v="281"/>
    <n v="5031"/>
    <x v="5"/>
    <x v="0"/>
    <x v="6"/>
    <n v="89968.1"/>
  </r>
  <r>
    <n v="423310"/>
    <x v="281"/>
    <n v="5031"/>
    <x v="5"/>
    <x v="0"/>
    <x v="7"/>
    <n v="93603.7"/>
  </r>
  <r>
    <n v="423310"/>
    <x v="281"/>
    <n v="5031"/>
    <x v="5"/>
    <x v="0"/>
    <x v="8"/>
    <n v="97267.8"/>
  </r>
  <r>
    <n v="423310"/>
    <x v="281"/>
    <n v="5031"/>
    <x v="5"/>
    <x v="0"/>
    <x v="9"/>
    <n v="99642.3"/>
  </r>
  <r>
    <n v="423310"/>
    <x v="281"/>
    <n v="5031"/>
    <x v="5"/>
    <x v="0"/>
    <x v="10"/>
    <n v="101781.1"/>
  </r>
  <r>
    <n v="423320"/>
    <x v="282"/>
    <n v="5032"/>
    <x v="5"/>
    <x v="0"/>
    <x v="0"/>
    <n v="24057.9"/>
  </r>
  <r>
    <n v="423320"/>
    <x v="282"/>
    <n v="5032"/>
    <x v="5"/>
    <x v="0"/>
    <x v="1"/>
    <n v="22114.400000000001"/>
  </r>
  <r>
    <n v="423320"/>
    <x v="282"/>
    <n v="5032"/>
    <x v="5"/>
    <x v="0"/>
    <x v="2"/>
    <n v="24052.7"/>
  </r>
  <r>
    <n v="423320"/>
    <x v="282"/>
    <n v="5032"/>
    <x v="5"/>
    <x v="0"/>
    <x v="3"/>
    <n v="25273.200000000001"/>
  </r>
  <r>
    <n v="423320"/>
    <x v="282"/>
    <n v="5032"/>
    <x v="5"/>
    <x v="0"/>
    <x v="4"/>
    <n v="26124.3"/>
  </r>
  <r>
    <n v="423320"/>
    <x v="282"/>
    <n v="5032"/>
    <x v="5"/>
    <x v="0"/>
    <x v="5"/>
    <n v="27073.3"/>
  </r>
  <r>
    <n v="423320"/>
    <x v="282"/>
    <n v="5032"/>
    <x v="5"/>
    <x v="0"/>
    <x v="6"/>
    <n v="28070.3"/>
  </r>
  <r>
    <n v="423320"/>
    <x v="282"/>
    <n v="5032"/>
    <x v="5"/>
    <x v="0"/>
    <x v="7"/>
    <n v="28997.599999999999"/>
  </r>
  <r>
    <n v="423320"/>
    <x v="282"/>
    <n v="5032"/>
    <x v="5"/>
    <x v="0"/>
    <x v="8"/>
    <n v="29878.799999999999"/>
  </r>
  <r>
    <n v="423320"/>
    <x v="282"/>
    <n v="5032"/>
    <x v="5"/>
    <x v="0"/>
    <x v="9"/>
    <n v="30464.400000000001"/>
  </r>
  <r>
    <n v="423320"/>
    <x v="282"/>
    <n v="5032"/>
    <x v="5"/>
    <x v="0"/>
    <x v="10"/>
    <n v="30987.1"/>
  </r>
  <r>
    <n v="423330"/>
    <x v="283"/>
    <n v="5033"/>
    <x v="5"/>
    <x v="0"/>
    <x v="0"/>
    <n v="27409.3"/>
  </r>
  <r>
    <n v="423330"/>
    <x v="283"/>
    <n v="5033"/>
    <x v="5"/>
    <x v="0"/>
    <x v="1"/>
    <n v="30809.599999999999"/>
  </r>
  <r>
    <n v="423330"/>
    <x v="283"/>
    <n v="5033"/>
    <x v="5"/>
    <x v="0"/>
    <x v="2"/>
    <n v="33077.699999999997"/>
  </r>
  <r>
    <n v="423330"/>
    <x v="283"/>
    <n v="5033"/>
    <x v="5"/>
    <x v="0"/>
    <x v="3"/>
    <n v="35560.5"/>
  </r>
  <r>
    <n v="423330"/>
    <x v="283"/>
    <n v="5033"/>
    <x v="5"/>
    <x v="0"/>
    <x v="4"/>
    <n v="36901.9"/>
  </r>
  <r>
    <n v="423330"/>
    <x v="283"/>
    <n v="5033"/>
    <x v="5"/>
    <x v="0"/>
    <x v="5"/>
    <n v="38556.9"/>
  </r>
  <r>
    <n v="423330"/>
    <x v="283"/>
    <n v="5033"/>
    <x v="5"/>
    <x v="0"/>
    <x v="6"/>
    <n v="40461.5"/>
  </r>
  <r>
    <n v="423330"/>
    <x v="283"/>
    <n v="5033"/>
    <x v="5"/>
    <x v="0"/>
    <x v="7"/>
    <n v="41688.400000000001"/>
  </r>
  <r>
    <n v="423330"/>
    <x v="283"/>
    <n v="5033"/>
    <x v="5"/>
    <x v="0"/>
    <x v="8"/>
    <n v="42628.7"/>
  </r>
  <r>
    <n v="423330"/>
    <x v="283"/>
    <n v="5033"/>
    <x v="5"/>
    <x v="0"/>
    <x v="9"/>
    <n v="43560.9"/>
  </r>
  <r>
    <n v="423330"/>
    <x v="283"/>
    <n v="5033"/>
    <x v="5"/>
    <x v="0"/>
    <x v="10"/>
    <n v="44964"/>
  </r>
  <r>
    <n v="423390"/>
    <x v="284"/>
    <n v="5039"/>
    <x v="5"/>
    <x v="0"/>
    <x v="0"/>
    <n v="15758.5"/>
  </r>
  <r>
    <n v="423390"/>
    <x v="284"/>
    <n v="5039"/>
    <x v="5"/>
    <x v="0"/>
    <x v="1"/>
    <n v="16324.6"/>
  </r>
  <r>
    <n v="423390"/>
    <x v="284"/>
    <n v="5039"/>
    <x v="5"/>
    <x v="0"/>
    <x v="2"/>
    <n v="17521.400000000001"/>
  </r>
  <r>
    <n v="423390"/>
    <x v="284"/>
    <n v="5039"/>
    <x v="5"/>
    <x v="0"/>
    <x v="3"/>
    <n v="18299.2"/>
  </r>
  <r>
    <n v="423390"/>
    <x v="284"/>
    <n v="5039"/>
    <x v="5"/>
    <x v="0"/>
    <x v="4"/>
    <n v="18758.099999999999"/>
  </r>
  <r>
    <n v="423390"/>
    <x v="284"/>
    <n v="5039"/>
    <x v="5"/>
    <x v="0"/>
    <x v="5"/>
    <n v="19154.7"/>
  </r>
  <r>
    <n v="423390"/>
    <x v="284"/>
    <n v="5039"/>
    <x v="5"/>
    <x v="0"/>
    <x v="6"/>
    <n v="19614.8"/>
  </r>
  <r>
    <n v="423390"/>
    <x v="284"/>
    <n v="5039"/>
    <x v="5"/>
    <x v="0"/>
    <x v="7"/>
    <n v="19990.8"/>
  </r>
  <r>
    <n v="423390"/>
    <x v="284"/>
    <n v="5039"/>
    <x v="5"/>
    <x v="0"/>
    <x v="8"/>
    <n v="20543.099999999999"/>
  </r>
  <r>
    <n v="423390"/>
    <x v="284"/>
    <n v="5039"/>
    <x v="5"/>
    <x v="0"/>
    <x v="9"/>
    <n v="21409.8"/>
  </r>
  <r>
    <n v="423390"/>
    <x v="284"/>
    <n v="5039"/>
    <x v="5"/>
    <x v="0"/>
    <x v="10"/>
    <n v="22157.200000000001"/>
  </r>
  <r>
    <n v="423410"/>
    <x v="285"/>
    <n v="5043"/>
    <x v="5"/>
    <x v="0"/>
    <x v="0"/>
    <n v="15344.7"/>
  </r>
  <r>
    <n v="423410"/>
    <x v="285"/>
    <n v="5043"/>
    <x v="5"/>
    <x v="0"/>
    <x v="1"/>
    <n v="14069.9"/>
  </r>
  <r>
    <n v="423410"/>
    <x v="285"/>
    <n v="5043"/>
    <x v="5"/>
    <x v="0"/>
    <x v="2"/>
    <n v="12849.6"/>
  </r>
  <r>
    <n v="423410"/>
    <x v="285"/>
    <n v="5043"/>
    <x v="5"/>
    <x v="0"/>
    <x v="3"/>
    <n v="11811"/>
  </r>
  <r>
    <n v="423410"/>
    <x v="285"/>
    <n v="5043"/>
    <x v="5"/>
    <x v="0"/>
    <x v="4"/>
    <n v="10665.4"/>
  </r>
  <r>
    <n v="423410"/>
    <x v="285"/>
    <n v="5043"/>
    <x v="5"/>
    <x v="0"/>
    <x v="5"/>
    <n v="9723.2999999999993"/>
  </r>
  <r>
    <n v="423410"/>
    <x v="285"/>
    <n v="5043"/>
    <x v="5"/>
    <x v="0"/>
    <x v="6"/>
    <n v="9331.6"/>
  </r>
  <r>
    <n v="423410"/>
    <x v="285"/>
    <n v="5043"/>
    <x v="5"/>
    <x v="0"/>
    <x v="7"/>
    <n v="9107.5"/>
  </r>
  <r>
    <n v="423410"/>
    <x v="285"/>
    <n v="5043"/>
    <x v="5"/>
    <x v="0"/>
    <x v="8"/>
    <n v="8811.6"/>
  </r>
  <r>
    <n v="423410"/>
    <x v="285"/>
    <n v="5043"/>
    <x v="5"/>
    <x v="0"/>
    <x v="9"/>
    <n v="8603"/>
  </r>
  <r>
    <n v="423410"/>
    <x v="285"/>
    <n v="5043"/>
    <x v="5"/>
    <x v="0"/>
    <x v="10"/>
    <n v="8420.2999999999993"/>
  </r>
  <r>
    <n v="423420"/>
    <x v="286"/>
    <n v="5044"/>
    <x v="5"/>
    <x v="0"/>
    <x v="0"/>
    <n v="52046.5"/>
  </r>
  <r>
    <n v="423420"/>
    <x v="286"/>
    <n v="5044"/>
    <x v="5"/>
    <x v="0"/>
    <x v="1"/>
    <n v="50746.2"/>
  </r>
  <r>
    <n v="423420"/>
    <x v="286"/>
    <n v="5044"/>
    <x v="5"/>
    <x v="0"/>
    <x v="2"/>
    <n v="50316.1"/>
  </r>
  <r>
    <n v="423420"/>
    <x v="286"/>
    <n v="5044"/>
    <x v="5"/>
    <x v="0"/>
    <x v="3"/>
    <n v="50685.2"/>
  </r>
  <r>
    <n v="423420"/>
    <x v="286"/>
    <n v="5044"/>
    <x v="5"/>
    <x v="0"/>
    <x v="4"/>
    <n v="50913.5"/>
  </r>
  <r>
    <n v="423420"/>
    <x v="286"/>
    <n v="5044"/>
    <x v="5"/>
    <x v="0"/>
    <x v="5"/>
    <n v="50913.4"/>
  </r>
  <r>
    <n v="423420"/>
    <x v="286"/>
    <n v="5044"/>
    <x v="5"/>
    <x v="0"/>
    <x v="6"/>
    <n v="50094.7"/>
  </r>
  <r>
    <n v="423420"/>
    <x v="286"/>
    <n v="5044"/>
    <x v="5"/>
    <x v="0"/>
    <x v="7"/>
    <n v="49860.800000000003"/>
  </r>
  <r>
    <n v="423420"/>
    <x v="286"/>
    <n v="5044"/>
    <x v="5"/>
    <x v="0"/>
    <x v="8"/>
    <n v="49584.4"/>
  </r>
  <r>
    <n v="423420"/>
    <x v="286"/>
    <n v="5044"/>
    <x v="5"/>
    <x v="0"/>
    <x v="9"/>
    <n v="49287.5"/>
  </r>
  <r>
    <n v="423420"/>
    <x v="286"/>
    <n v="5044"/>
    <x v="5"/>
    <x v="0"/>
    <x v="10"/>
    <n v="48955.5"/>
  </r>
  <r>
    <n v="423430"/>
    <x v="287"/>
    <n v="5045"/>
    <x v="10"/>
    <x v="3"/>
    <x v="0"/>
    <n v="324777.40000000002"/>
  </r>
  <r>
    <n v="423430"/>
    <x v="287"/>
    <n v="5045"/>
    <x v="10"/>
    <x v="3"/>
    <x v="1"/>
    <n v="317405.3"/>
  </r>
  <r>
    <n v="423430"/>
    <x v="287"/>
    <n v="5045"/>
    <x v="10"/>
    <x v="3"/>
    <x v="2"/>
    <n v="310875.3"/>
  </r>
  <r>
    <n v="423430"/>
    <x v="287"/>
    <n v="5045"/>
    <x v="10"/>
    <x v="3"/>
    <x v="3"/>
    <n v="311843.20000000001"/>
  </r>
  <r>
    <n v="423430"/>
    <x v="287"/>
    <n v="5045"/>
    <x v="10"/>
    <x v="3"/>
    <x v="4"/>
    <n v="306138.5"/>
  </r>
  <r>
    <n v="423430"/>
    <x v="287"/>
    <n v="5045"/>
    <x v="10"/>
    <x v="3"/>
    <x v="5"/>
    <n v="297894.09999999998"/>
  </r>
  <r>
    <n v="423430"/>
    <x v="287"/>
    <n v="5045"/>
    <x v="10"/>
    <x v="3"/>
    <x v="6"/>
    <n v="300394.5"/>
  </r>
  <r>
    <n v="423430"/>
    <x v="287"/>
    <n v="5045"/>
    <x v="10"/>
    <x v="3"/>
    <x v="7"/>
    <n v="301506.5"/>
  </r>
  <r>
    <n v="423430"/>
    <x v="287"/>
    <n v="5045"/>
    <x v="10"/>
    <x v="3"/>
    <x v="8"/>
    <n v="299984.7"/>
  </r>
  <r>
    <n v="423430"/>
    <x v="287"/>
    <n v="5045"/>
    <x v="10"/>
    <x v="3"/>
    <x v="9"/>
    <n v="298567.5"/>
  </r>
  <r>
    <n v="423430"/>
    <x v="287"/>
    <n v="5045"/>
    <x v="10"/>
    <x v="3"/>
    <x v="10"/>
    <n v="299842.5"/>
  </r>
  <r>
    <n v="423440"/>
    <x v="288"/>
    <n v="5046"/>
    <x v="5"/>
    <x v="0"/>
    <x v="0"/>
    <n v="22804.2"/>
  </r>
  <r>
    <n v="423440"/>
    <x v="288"/>
    <n v="5046"/>
    <x v="5"/>
    <x v="0"/>
    <x v="1"/>
    <n v="22244.2"/>
  </r>
  <r>
    <n v="423440"/>
    <x v="288"/>
    <n v="5046"/>
    <x v="5"/>
    <x v="0"/>
    <x v="2"/>
    <n v="23150.9"/>
  </r>
  <r>
    <n v="423440"/>
    <x v="288"/>
    <n v="5046"/>
    <x v="5"/>
    <x v="0"/>
    <x v="3"/>
    <n v="23456.1"/>
  </r>
  <r>
    <n v="423440"/>
    <x v="288"/>
    <n v="5046"/>
    <x v="5"/>
    <x v="0"/>
    <x v="4"/>
    <n v="23727.200000000001"/>
  </r>
  <r>
    <n v="423440"/>
    <x v="288"/>
    <n v="5046"/>
    <x v="5"/>
    <x v="0"/>
    <x v="5"/>
    <n v="24021.3"/>
  </r>
  <r>
    <n v="423440"/>
    <x v="288"/>
    <n v="5046"/>
    <x v="5"/>
    <x v="0"/>
    <x v="6"/>
    <n v="24389.3"/>
  </r>
  <r>
    <n v="423440"/>
    <x v="288"/>
    <n v="5046"/>
    <x v="5"/>
    <x v="0"/>
    <x v="7"/>
    <n v="24821.9"/>
  </r>
  <r>
    <n v="423440"/>
    <x v="288"/>
    <n v="5046"/>
    <x v="5"/>
    <x v="0"/>
    <x v="8"/>
    <n v="25266.3"/>
  </r>
  <r>
    <n v="423440"/>
    <x v="288"/>
    <n v="5046"/>
    <x v="5"/>
    <x v="0"/>
    <x v="9"/>
    <n v="25808.1"/>
  </r>
  <r>
    <n v="423440"/>
    <x v="288"/>
    <n v="5046"/>
    <x v="5"/>
    <x v="0"/>
    <x v="10"/>
    <n v="26184.5"/>
  </r>
  <r>
    <n v="423450"/>
    <x v="289"/>
    <n v="5047"/>
    <x v="7"/>
    <x v="4"/>
    <x v="0"/>
    <n v="159462.70000000001"/>
  </r>
  <r>
    <n v="423450"/>
    <x v="289"/>
    <n v="5047"/>
    <x v="7"/>
    <x v="4"/>
    <x v="1"/>
    <n v="169456.4"/>
  </r>
  <r>
    <n v="423450"/>
    <x v="289"/>
    <n v="5047"/>
    <x v="7"/>
    <x v="4"/>
    <x v="2"/>
    <n v="171166.7"/>
  </r>
  <r>
    <n v="423450"/>
    <x v="289"/>
    <n v="5047"/>
    <x v="7"/>
    <x v="4"/>
    <x v="3"/>
    <n v="173283.4"/>
  </r>
  <r>
    <n v="423450"/>
    <x v="289"/>
    <n v="5047"/>
    <x v="7"/>
    <x v="4"/>
    <x v="4"/>
    <n v="168042.9"/>
  </r>
  <r>
    <n v="423450"/>
    <x v="289"/>
    <n v="5047"/>
    <x v="7"/>
    <x v="4"/>
    <x v="5"/>
    <n v="167808"/>
  </r>
  <r>
    <n v="423450"/>
    <x v="289"/>
    <n v="5047"/>
    <x v="7"/>
    <x v="4"/>
    <x v="6"/>
    <n v="175673.5"/>
  </r>
  <r>
    <n v="423450"/>
    <x v="289"/>
    <n v="5047"/>
    <x v="7"/>
    <x v="4"/>
    <x v="7"/>
    <n v="181093.5"/>
  </r>
  <r>
    <n v="423450"/>
    <x v="289"/>
    <n v="5047"/>
    <x v="7"/>
    <x v="4"/>
    <x v="8"/>
    <n v="188471.1"/>
  </r>
  <r>
    <n v="423450"/>
    <x v="289"/>
    <n v="5047"/>
    <x v="7"/>
    <x v="4"/>
    <x v="9"/>
    <n v="194516.4"/>
  </r>
  <r>
    <n v="423450"/>
    <x v="289"/>
    <n v="5047"/>
    <x v="7"/>
    <x v="4"/>
    <x v="10"/>
    <n v="200976.6"/>
  </r>
  <r>
    <n v="423460"/>
    <x v="290"/>
    <n v="5048"/>
    <x v="5"/>
    <x v="0"/>
    <x v="0"/>
    <n v="10183"/>
  </r>
  <r>
    <n v="423460"/>
    <x v="290"/>
    <n v="5048"/>
    <x v="5"/>
    <x v="0"/>
    <x v="1"/>
    <n v="11068.2"/>
  </r>
  <r>
    <n v="423460"/>
    <x v="290"/>
    <n v="5048"/>
    <x v="5"/>
    <x v="0"/>
    <x v="2"/>
    <n v="11218"/>
  </r>
  <r>
    <n v="423460"/>
    <x v="290"/>
    <n v="5048"/>
    <x v="5"/>
    <x v="0"/>
    <x v="3"/>
    <n v="11410.3"/>
  </r>
  <r>
    <n v="423460"/>
    <x v="290"/>
    <n v="5048"/>
    <x v="5"/>
    <x v="0"/>
    <x v="4"/>
    <n v="11370.6"/>
  </r>
  <r>
    <n v="423460"/>
    <x v="290"/>
    <n v="5048"/>
    <x v="5"/>
    <x v="0"/>
    <x v="5"/>
    <n v="11962.5"/>
  </r>
  <r>
    <n v="423460"/>
    <x v="290"/>
    <n v="5048"/>
    <x v="5"/>
    <x v="0"/>
    <x v="6"/>
    <n v="12921.2"/>
  </r>
  <r>
    <n v="423460"/>
    <x v="290"/>
    <n v="5048"/>
    <x v="5"/>
    <x v="0"/>
    <x v="7"/>
    <n v="13625.6"/>
  </r>
  <r>
    <n v="423460"/>
    <x v="290"/>
    <n v="5048"/>
    <x v="5"/>
    <x v="0"/>
    <x v="8"/>
    <n v="14131.8"/>
  </r>
  <r>
    <n v="423460"/>
    <x v="290"/>
    <n v="5048"/>
    <x v="5"/>
    <x v="0"/>
    <x v="9"/>
    <n v="14614.1"/>
  </r>
  <r>
    <n v="423460"/>
    <x v="290"/>
    <n v="5048"/>
    <x v="5"/>
    <x v="0"/>
    <x v="10"/>
    <n v="15138.4"/>
  </r>
  <r>
    <n v="423490"/>
    <x v="291"/>
    <n v="5049"/>
    <x v="5"/>
    <x v="0"/>
    <x v="0"/>
    <n v="20440.900000000001"/>
  </r>
  <r>
    <n v="423490"/>
    <x v="291"/>
    <n v="5049"/>
    <x v="5"/>
    <x v="0"/>
    <x v="1"/>
    <n v="20116"/>
  </r>
  <r>
    <n v="423490"/>
    <x v="291"/>
    <n v="5049"/>
    <x v="5"/>
    <x v="0"/>
    <x v="2"/>
    <n v="20148.099999999999"/>
  </r>
  <r>
    <n v="423490"/>
    <x v="291"/>
    <n v="5049"/>
    <x v="5"/>
    <x v="0"/>
    <x v="3"/>
    <n v="20167.7"/>
  </r>
  <r>
    <n v="423490"/>
    <x v="291"/>
    <n v="5049"/>
    <x v="5"/>
    <x v="0"/>
    <x v="4"/>
    <n v="20325.7"/>
  </r>
  <r>
    <n v="423490"/>
    <x v="291"/>
    <n v="5049"/>
    <x v="5"/>
    <x v="0"/>
    <x v="5"/>
    <n v="20527.400000000001"/>
  </r>
  <r>
    <n v="423490"/>
    <x v="291"/>
    <n v="5049"/>
    <x v="5"/>
    <x v="0"/>
    <x v="6"/>
    <n v="20648.5"/>
  </r>
  <r>
    <n v="423490"/>
    <x v="291"/>
    <n v="5049"/>
    <x v="5"/>
    <x v="0"/>
    <x v="7"/>
    <n v="20729.099999999999"/>
  </r>
  <r>
    <n v="423490"/>
    <x v="291"/>
    <n v="5049"/>
    <x v="5"/>
    <x v="0"/>
    <x v="8"/>
    <n v="20918.7"/>
  </r>
  <r>
    <n v="423490"/>
    <x v="291"/>
    <n v="5049"/>
    <x v="5"/>
    <x v="0"/>
    <x v="9"/>
    <n v="21103.9"/>
  </r>
  <r>
    <n v="423490"/>
    <x v="291"/>
    <n v="5049"/>
    <x v="5"/>
    <x v="0"/>
    <x v="10"/>
    <n v="21274.799999999999"/>
  </r>
  <r>
    <n v="423510"/>
    <x v="292"/>
    <n v="5051"/>
    <x v="5"/>
    <x v="0"/>
    <x v="0"/>
    <n v="227635.4"/>
  </r>
  <r>
    <n v="423510"/>
    <x v="292"/>
    <n v="5051"/>
    <x v="5"/>
    <x v="0"/>
    <x v="1"/>
    <n v="229172.3"/>
  </r>
  <r>
    <n v="423510"/>
    <x v="292"/>
    <n v="5051"/>
    <x v="5"/>
    <x v="0"/>
    <x v="2"/>
    <n v="212279.4"/>
  </r>
  <r>
    <n v="423510"/>
    <x v="292"/>
    <n v="5051"/>
    <x v="5"/>
    <x v="0"/>
    <x v="3"/>
    <n v="218660.3"/>
  </r>
  <r>
    <n v="423510"/>
    <x v="292"/>
    <n v="5051"/>
    <x v="5"/>
    <x v="0"/>
    <x v="4"/>
    <n v="183886.7"/>
  </r>
  <r>
    <n v="423510"/>
    <x v="292"/>
    <n v="5051"/>
    <x v="5"/>
    <x v="0"/>
    <x v="5"/>
    <n v="152742.6"/>
  </r>
  <r>
    <n v="423510"/>
    <x v="292"/>
    <n v="5051"/>
    <x v="5"/>
    <x v="0"/>
    <x v="6"/>
    <n v="160326.29999999999"/>
  </r>
  <r>
    <n v="423510"/>
    <x v="292"/>
    <n v="5051"/>
    <x v="5"/>
    <x v="0"/>
    <x v="7"/>
    <n v="166788.9"/>
  </r>
  <r>
    <n v="423510"/>
    <x v="292"/>
    <n v="5051"/>
    <x v="5"/>
    <x v="0"/>
    <x v="8"/>
    <n v="168787.5"/>
  </r>
  <r>
    <n v="423510"/>
    <x v="292"/>
    <n v="5051"/>
    <x v="5"/>
    <x v="0"/>
    <x v="9"/>
    <n v="169568.7"/>
  </r>
  <r>
    <n v="423510"/>
    <x v="292"/>
    <n v="5051"/>
    <x v="5"/>
    <x v="0"/>
    <x v="10"/>
    <n v="171784.3"/>
  </r>
  <r>
    <n v="423520"/>
    <x v="293"/>
    <n v="5052"/>
    <x v="5"/>
    <x v="0"/>
    <x v="0"/>
    <n v="27290.7"/>
  </r>
  <r>
    <n v="423520"/>
    <x v="293"/>
    <n v="5052"/>
    <x v="5"/>
    <x v="0"/>
    <x v="1"/>
    <n v="28970.7"/>
  </r>
  <r>
    <n v="423520"/>
    <x v="293"/>
    <n v="5052"/>
    <x v="5"/>
    <x v="0"/>
    <x v="2"/>
    <n v="25596.3"/>
  </r>
  <r>
    <n v="423520"/>
    <x v="293"/>
    <n v="5052"/>
    <x v="5"/>
    <x v="0"/>
    <x v="3"/>
    <n v="25295.8"/>
  </r>
  <r>
    <n v="423520"/>
    <x v="293"/>
    <n v="5052"/>
    <x v="5"/>
    <x v="0"/>
    <x v="4"/>
    <n v="23155.5"/>
  </r>
  <r>
    <n v="423520"/>
    <x v="293"/>
    <n v="5052"/>
    <x v="5"/>
    <x v="0"/>
    <x v="5"/>
    <n v="22830.3"/>
  </r>
  <r>
    <n v="423520"/>
    <x v="293"/>
    <n v="5052"/>
    <x v="5"/>
    <x v="0"/>
    <x v="6"/>
    <n v="21791"/>
  </r>
  <r>
    <n v="423520"/>
    <x v="293"/>
    <n v="5052"/>
    <x v="5"/>
    <x v="0"/>
    <x v="7"/>
    <n v="21227.8"/>
  </r>
  <r>
    <n v="423520"/>
    <x v="293"/>
    <n v="5052"/>
    <x v="5"/>
    <x v="0"/>
    <x v="8"/>
    <n v="20347.2"/>
  </r>
  <r>
    <n v="423520"/>
    <x v="293"/>
    <n v="5052"/>
    <x v="5"/>
    <x v="0"/>
    <x v="9"/>
    <n v="19678.2"/>
  </r>
  <r>
    <n v="423520"/>
    <x v="293"/>
    <n v="5052"/>
    <x v="5"/>
    <x v="0"/>
    <x v="10"/>
    <n v="18868.099999999999"/>
  </r>
  <r>
    <n v="423610"/>
    <x v="294"/>
    <n v="5063"/>
    <x v="5"/>
    <x v="0"/>
    <x v="0"/>
    <n v="137245.1"/>
  </r>
  <r>
    <n v="423610"/>
    <x v="294"/>
    <n v="5063"/>
    <x v="5"/>
    <x v="0"/>
    <x v="1"/>
    <n v="144718.20000000001"/>
  </r>
  <r>
    <n v="423610"/>
    <x v="294"/>
    <n v="5063"/>
    <x v="5"/>
    <x v="0"/>
    <x v="2"/>
    <n v="152629.70000000001"/>
  </r>
  <r>
    <n v="423610"/>
    <x v="294"/>
    <n v="5063"/>
    <x v="5"/>
    <x v="0"/>
    <x v="3"/>
    <n v="157131.1"/>
  </r>
  <r>
    <n v="423610"/>
    <x v="294"/>
    <n v="5063"/>
    <x v="5"/>
    <x v="0"/>
    <x v="4"/>
    <n v="162253.1"/>
  </r>
  <r>
    <n v="423610"/>
    <x v="294"/>
    <n v="5063"/>
    <x v="5"/>
    <x v="0"/>
    <x v="5"/>
    <n v="159961.9"/>
  </r>
  <r>
    <n v="423610"/>
    <x v="294"/>
    <n v="5063"/>
    <x v="5"/>
    <x v="0"/>
    <x v="6"/>
    <n v="163777.60000000001"/>
  </r>
  <r>
    <n v="423610"/>
    <x v="294"/>
    <n v="5063"/>
    <x v="5"/>
    <x v="0"/>
    <x v="7"/>
    <n v="171328.3"/>
  </r>
  <r>
    <n v="423610"/>
    <x v="294"/>
    <n v="5063"/>
    <x v="5"/>
    <x v="0"/>
    <x v="8"/>
    <n v="178880.1"/>
  </r>
  <r>
    <n v="423610"/>
    <x v="294"/>
    <n v="5063"/>
    <x v="5"/>
    <x v="0"/>
    <x v="9"/>
    <n v="182823.2"/>
  </r>
  <r>
    <n v="423610"/>
    <x v="294"/>
    <n v="5063"/>
    <x v="5"/>
    <x v="0"/>
    <x v="10"/>
    <n v="188222.6"/>
  </r>
  <r>
    <n v="423620"/>
    <x v="295"/>
    <n v="5064"/>
    <x v="5"/>
    <x v="0"/>
    <x v="0"/>
    <n v="94333.8"/>
  </r>
  <r>
    <n v="423620"/>
    <x v="295"/>
    <n v="5064"/>
    <x v="5"/>
    <x v="0"/>
    <x v="1"/>
    <n v="96150.399999999994"/>
  </r>
  <r>
    <n v="423620"/>
    <x v="295"/>
    <n v="5064"/>
    <x v="5"/>
    <x v="0"/>
    <x v="2"/>
    <n v="100391.8"/>
  </r>
  <r>
    <n v="423620"/>
    <x v="295"/>
    <n v="5064"/>
    <x v="5"/>
    <x v="0"/>
    <x v="3"/>
    <n v="105445.9"/>
  </r>
  <r>
    <n v="423620"/>
    <x v="295"/>
    <n v="5064"/>
    <x v="5"/>
    <x v="0"/>
    <x v="4"/>
    <n v="109283.6"/>
  </r>
  <r>
    <n v="423620"/>
    <x v="295"/>
    <n v="5064"/>
    <x v="5"/>
    <x v="0"/>
    <x v="5"/>
    <n v="111529.60000000001"/>
  </r>
  <r>
    <n v="423620"/>
    <x v="295"/>
    <n v="5064"/>
    <x v="5"/>
    <x v="0"/>
    <x v="6"/>
    <n v="113708"/>
  </r>
  <r>
    <n v="423620"/>
    <x v="295"/>
    <n v="5064"/>
    <x v="5"/>
    <x v="0"/>
    <x v="7"/>
    <n v="116902.3"/>
  </r>
  <r>
    <n v="423620"/>
    <x v="295"/>
    <n v="5064"/>
    <x v="5"/>
    <x v="0"/>
    <x v="8"/>
    <n v="120243.4"/>
  </r>
  <r>
    <n v="423620"/>
    <x v="295"/>
    <n v="5064"/>
    <x v="5"/>
    <x v="0"/>
    <x v="9"/>
    <n v="120964.8"/>
  </r>
  <r>
    <n v="423620"/>
    <x v="295"/>
    <n v="5064"/>
    <x v="5"/>
    <x v="0"/>
    <x v="10"/>
    <n v="121993"/>
  </r>
  <r>
    <n v="423690"/>
    <x v="296"/>
    <n v="5065"/>
    <x v="5"/>
    <x v="0"/>
    <x v="0"/>
    <n v="306580.5"/>
  </r>
  <r>
    <n v="423690"/>
    <x v="296"/>
    <n v="5065"/>
    <x v="5"/>
    <x v="0"/>
    <x v="1"/>
    <n v="329976.3"/>
  </r>
  <r>
    <n v="423690"/>
    <x v="296"/>
    <n v="5065"/>
    <x v="5"/>
    <x v="0"/>
    <x v="2"/>
    <n v="344853.8"/>
  </r>
  <r>
    <n v="423690"/>
    <x v="296"/>
    <n v="5065"/>
    <x v="5"/>
    <x v="0"/>
    <x v="3"/>
    <n v="350180.1"/>
  </r>
  <r>
    <n v="423690"/>
    <x v="296"/>
    <n v="5065"/>
    <x v="5"/>
    <x v="0"/>
    <x v="4"/>
    <n v="357509.1"/>
  </r>
  <r>
    <n v="423690"/>
    <x v="296"/>
    <n v="5065"/>
    <x v="5"/>
    <x v="0"/>
    <x v="5"/>
    <n v="351828.7"/>
  </r>
  <r>
    <n v="423690"/>
    <x v="296"/>
    <n v="5065"/>
    <x v="5"/>
    <x v="0"/>
    <x v="6"/>
    <n v="360324.7"/>
  </r>
  <r>
    <n v="423690"/>
    <x v="296"/>
    <n v="5065"/>
    <x v="5"/>
    <x v="0"/>
    <x v="7"/>
    <n v="370009.5"/>
  </r>
  <r>
    <n v="423690"/>
    <x v="296"/>
    <n v="5065"/>
    <x v="5"/>
    <x v="0"/>
    <x v="8"/>
    <n v="381695"/>
  </r>
  <r>
    <n v="423690"/>
    <x v="296"/>
    <n v="5065"/>
    <x v="5"/>
    <x v="0"/>
    <x v="9"/>
    <n v="390300.6"/>
  </r>
  <r>
    <n v="423690"/>
    <x v="296"/>
    <n v="5065"/>
    <x v="5"/>
    <x v="0"/>
    <x v="10"/>
    <n v="400861.5"/>
  </r>
  <r>
    <n v="423710"/>
    <x v="297"/>
    <n v="5072"/>
    <x v="5"/>
    <x v="0"/>
    <x v="0"/>
    <n v="48019.5"/>
  </r>
  <r>
    <n v="423710"/>
    <x v="297"/>
    <n v="5072"/>
    <x v="5"/>
    <x v="0"/>
    <x v="1"/>
    <n v="52164.3"/>
  </r>
  <r>
    <n v="423710"/>
    <x v="297"/>
    <n v="5072"/>
    <x v="5"/>
    <x v="0"/>
    <x v="2"/>
    <n v="53631.199999999997"/>
  </r>
  <r>
    <n v="423710"/>
    <x v="297"/>
    <n v="5072"/>
    <x v="5"/>
    <x v="0"/>
    <x v="3"/>
    <n v="56135.5"/>
  </r>
  <r>
    <n v="423710"/>
    <x v="297"/>
    <n v="5072"/>
    <x v="5"/>
    <x v="0"/>
    <x v="4"/>
    <n v="59155.9"/>
  </r>
  <r>
    <n v="423710"/>
    <x v="297"/>
    <n v="5072"/>
    <x v="5"/>
    <x v="0"/>
    <x v="5"/>
    <n v="60730.2"/>
  </r>
  <r>
    <n v="423710"/>
    <x v="297"/>
    <n v="5072"/>
    <x v="5"/>
    <x v="0"/>
    <x v="6"/>
    <n v="63040.2"/>
  </r>
  <r>
    <n v="423710"/>
    <x v="297"/>
    <n v="5072"/>
    <x v="5"/>
    <x v="0"/>
    <x v="7"/>
    <n v="64940.1"/>
  </r>
  <r>
    <n v="423710"/>
    <x v="297"/>
    <n v="5072"/>
    <x v="5"/>
    <x v="0"/>
    <x v="8"/>
    <n v="66650"/>
  </r>
  <r>
    <n v="423710"/>
    <x v="297"/>
    <n v="5072"/>
    <x v="5"/>
    <x v="0"/>
    <x v="9"/>
    <n v="67933"/>
  </r>
  <r>
    <n v="423710"/>
    <x v="297"/>
    <n v="5072"/>
    <x v="5"/>
    <x v="0"/>
    <x v="10"/>
    <n v="69144.100000000006"/>
  </r>
  <r>
    <n v="423620"/>
    <x v="298"/>
    <n v="5064"/>
    <x v="5"/>
    <x v="0"/>
    <x v="0"/>
    <n v="44869.1"/>
  </r>
  <r>
    <n v="423620"/>
    <x v="298"/>
    <n v="5064"/>
    <x v="5"/>
    <x v="0"/>
    <x v="1"/>
    <n v="46897.1"/>
  </r>
  <r>
    <n v="423620"/>
    <x v="298"/>
    <n v="5064"/>
    <x v="5"/>
    <x v="0"/>
    <x v="2"/>
    <n v="48421.599999999999"/>
  </r>
  <r>
    <n v="423620"/>
    <x v="298"/>
    <n v="5064"/>
    <x v="5"/>
    <x v="0"/>
    <x v="3"/>
    <n v="50300.2"/>
  </r>
  <r>
    <n v="423620"/>
    <x v="298"/>
    <n v="5064"/>
    <x v="5"/>
    <x v="0"/>
    <x v="4"/>
    <n v="52595.1"/>
  </r>
  <r>
    <n v="423620"/>
    <x v="298"/>
    <n v="5064"/>
    <x v="5"/>
    <x v="0"/>
    <x v="5"/>
    <n v="53908.6"/>
  </r>
  <r>
    <n v="423620"/>
    <x v="298"/>
    <n v="5064"/>
    <x v="5"/>
    <x v="0"/>
    <x v="6"/>
    <n v="55192.9"/>
  </r>
  <r>
    <n v="423620"/>
    <x v="298"/>
    <n v="5064"/>
    <x v="5"/>
    <x v="0"/>
    <x v="7"/>
    <n v="56176.3"/>
  </r>
  <r>
    <n v="423620"/>
    <x v="298"/>
    <n v="5064"/>
    <x v="5"/>
    <x v="0"/>
    <x v="8"/>
    <n v="57702.5"/>
  </r>
  <r>
    <n v="423620"/>
    <x v="298"/>
    <n v="5064"/>
    <x v="5"/>
    <x v="0"/>
    <x v="9"/>
    <n v="59609"/>
  </r>
  <r>
    <n v="423620"/>
    <x v="298"/>
    <n v="5064"/>
    <x v="5"/>
    <x v="0"/>
    <x v="10"/>
    <n v="61133.599999999999"/>
  </r>
  <r>
    <n v="423730"/>
    <x v="299"/>
    <n v="5075"/>
    <x v="5"/>
    <x v="0"/>
    <x v="0"/>
    <n v="38874.800000000003"/>
  </r>
  <r>
    <n v="423730"/>
    <x v="299"/>
    <n v="5075"/>
    <x v="5"/>
    <x v="0"/>
    <x v="1"/>
    <n v="42884.3"/>
  </r>
  <r>
    <n v="423730"/>
    <x v="299"/>
    <n v="5075"/>
    <x v="5"/>
    <x v="0"/>
    <x v="2"/>
    <n v="43964.7"/>
  </r>
  <r>
    <n v="423730"/>
    <x v="299"/>
    <n v="5075"/>
    <x v="5"/>
    <x v="0"/>
    <x v="3"/>
    <n v="45631.3"/>
  </r>
  <r>
    <n v="423730"/>
    <x v="299"/>
    <n v="5075"/>
    <x v="5"/>
    <x v="0"/>
    <x v="4"/>
    <n v="47721.4"/>
  </r>
  <r>
    <n v="423730"/>
    <x v="299"/>
    <n v="5075"/>
    <x v="5"/>
    <x v="0"/>
    <x v="5"/>
    <n v="49584.1"/>
  </r>
  <r>
    <n v="423730"/>
    <x v="299"/>
    <n v="5075"/>
    <x v="5"/>
    <x v="0"/>
    <x v="6"/>
    <n v="51019.7"/>
  </r>
  <r>
    <n v="423730"/>
    <x v="299"/>
    <n v="5075"/>
    <x v="5"/>
    <x v="0"/>
    <x v="7"/>
    <n v="52070.3"/>
  </r>
  <r>
    <n v="423730"/>
    <x v="299"/>
    <n v="5075"/>
    <x v="5"/>
    <x v="0"/>
    <x v="8"/>
    <n v="53671.8"/>
  </r>
  <r>
    <n v="423730"/>
    <x v="299"/>
    <n v="5075"/>
    <x v="5"/>
    <x v="0"/>
    <x v="9"/>
    <n v="55453.1"/>
  </r>
  <r>
    <n v="423730"/>
    <x v="299"/>
    <n v="5075"/>
    <x v="5"/>
    <x v="0"/>
    <x v="10"/>
    <n v="56804.9"/>
  </r>
  <r>
    <n v="423740"/>
    <x v="300"/>
    <n v="5078"/>
    <x v="5"/>
    <x v="0"/>
    <x v="0"/>
    <n v="6540.7"/>
  </r>
  <r>
    <n v="423740"/>
    <x v="300"/>
    <n v="5078"/>
    <x v="5"/>
    <x v="0"/>
    <x v="1"/>
    <n v="6753.4"/>
  </r>
  <r>
    <n v="423740"/>
    <x v="300"/>
    <n v="5078"/>
    <x v="5"/>
    <x v="0"/>
    <x v="2"/>
    <n v="6987.8"/>
  </r>
  <r>
    <n v="423740"/>
    <x v="300"/>
    <n v="5078"/>
    <x v="5"/>
    <x v="0"/>
    <x v="3"/>
    <n v="7297.6"/>
  </r>
  <r>
    <n v="423740"/>
    <x v="300"/>
    <n v="5078"/>
    <x v="5"/>
    <x v="0"/>
    <x v="4"/>
    <n v="7503"/>
  </r>
  <r>
    <n v="423740"/>
    <x v="300"/>
    <n v="5078"/>
    <x v="5"/>
    <x v="0"/>
    <x v="5"/>
    <n v="7763.7"/>
  </r>
  <r>
    <n v="423740"/>
    <x v="300"/>
    <n v="5078"/>
    <x v="5"/>
    <x v="0"/>
    <x v="6"/>
    <n v="8046.5"/>
  </r>
  <r>
    <n v="423740"/>
    <x v="300"/>
    <n v="5078"/>
    <x v="5"/>
    <x v="0"/>
    <x v="7"/>
    <n v="8345.2000000000007"/>
  </r>
  <r>
    <n v="423740"/>
    <x v="300"/>
    <n v="5078"/>
    <x v="5"/>
    <x v="0"/>
    <x v="8"/>
    <n v="8617.1"/>
  </r>
  <r>
    <n v="423740"/>
    <x v="300"/>
    <n v="5078"/>
    <x v="5"/>
    <x v="0"/>
    <x v="9"/>
    <n v="8876.4"/>
  </r>
  <r>
    <n v="423740"/>
    <x v="300"/>
    <n v="5078"/>
    <x v="5"/>
    <x v="0"/>
    <x v="10"/>
    <n v="9138.9"/>
  </r>
  <r>
    <n v="423810"/>
    <x v="301"/>
    <n v="5082"/>
    <x v="5"/>
    <x v="0"/>
    <x v="0"/>
    <n v="69596.100000000006"/>
  </r>
  <r>
    <n v="423810"/>
    <x v="301"/>
    <n v="5082"/>
    <x v="5"/>
    <x v="0"/>
    <x v="1"/>
    <n v="74926.899999999994"/>
  </r>
  <r>
    <n v="423810"/>
    <x v="301"/>
    <n v="5082"/>
    <x v="5"/>
    <x v="0"/>
    <x v="2"/>
    <n v="75657"/>
  </r>
  <r>
    <n v="423810"/>
    <x v="301"/>
    <n v="5082"/>
    <x v="5"/>
    <x v="0"/>
    <x v="3"/>
    <n v="78664.899999999994"/>
  </r>
  <r>
    <n v="423810"/>
    <x v="301"/>
    <n v="5082"/>
    <x v="5"/>
    <x v="0"/>
    <x v="4"/>
    <n v="76462.5"/>
  </r>
  <r>
    <n v="423810"/>
    <x v="301"/>
    <n v="5082"/>
    <x v="5"/>
    <x v="0"/>
    <x v="5"/>
    <n v="76370.3"/>
  </r>
  <r>
    <n v="423810"/>
    <x v="301"/>
    <n v="5082"/>
    <x v="5"/>
    <x v="0"/>
    <x v="6"/>
    <n v="77590.600000000006"/>
  </r>
  <r>
    <n v="423810"/>
    <x v="301"/>
    <n v="5082"/>
    <x v="5"/>
    <x v="0"/>
    <x v="7"/>
    <n v="78687.600000000006"/>
  </r>
  <r>
    <n v="423810"/>
    <x v="301"/>
    <n v="5082"/>
    <x v="5"/>
    <x v="0"/>
    <x v="8"/>
    <n v="79709.3"/>
  </r>
  <r>
    <n v="423810"/>
    <x v="301"/>
    <n v="5082"/>
    <x v="5"/>
    <x v="0"/>
    <x v="9"/>
    <n v="80637.3"/>
  </r>
  <r>
    <n v="423810"/>
    <x v="301"/>
    <n v="5082"/>
    <x v="5"/>
    <x v="0"/>
    <x v="10"/>
    <n v="81323"/>
  </r>
  <r>
    <n v="423820"/>
    <x v="302"/>
    <n v="5083"/>
    <x v="8"/>
    <x v="0"/>
    <x v="0"/>
    <n v="84309"/>
  </r>
  <r>
    <n v="423820"/>
    <x v="302"/>
    <n v="5083"/>
    <x v="8"/>
    <x v="0"/>
    <x v="1"/>
    <n v="94932.7"/>
  </r>
  <r>
    <n v="423820"/>
    <x v="302"/>
    <n v="5083"/>
    <x v="8"/>
    <x v="0"/>
    <x v="2"/>
    <n v="98442.9"/>
  </r>
  <r>
    <n v="423820"/>
    <x v="302"/>
    <n v="5083"/>
    <x v="8"/>
    <x v="0"/>
    <x v="3"/>
    <n v="103436.8"/>
  </r>
  <r>
    <n v="423820"/>
    <x v="302"/>
    <n v="5083"/>
    <x v="8"/>
    <x v="0"/>
    <x v="4"/>
    <n v="98809"/>
  </r>
  <r>
    <n v="423820"/>
    <x v="302"/>
    <n v="5083"/>
    <x v="8"/>
    <x v="0"/>
    <x v="5"/>
    <n v="98241.600000000006"/>
  </r>
  <r>
    <n v="423820"/>
    <x v="302"/>
    <n v="5083"/>
    <x v="8"/>
    <x v="0"/>
    <x v="6"/>
    <n v="97139.8"/>
  </r>
  <r>
    <n v="423820"/>
    <x v="302"/>
    <n v="5083"/>
    <x v="8"/>
    <x v="0"/>
    <x v="7"/>
    <n v="96058.4"/>
  </r>
  <r>
    <n v="423820"/>
    <x v="302"/>
    <n v="5083"/>
    <x v="8"/>
    <x v="0"/>
    <x v="8"/>
    <n v="95329.4"/>
  </r>
  <r>
    <n v="423820"/>
    <x v="302"/>
    <n v="5083"/>
    <x v="8"/>
    <x v="0"/>
    <x v="9"/>
    <n v="96910.8"/>
  </r>
  <r>
    <n v="423820"/>
    <x v="302"/>
    <n v="5083"/>
    <x v="8"/>
    <x v="0"/>
    <x v="10"/>
    <n v="97544.3"/>
  </r>
  <r>
    <n v="423830"/>
    <x v="303"/>
    <n v="5084"/>
    <x v="5"/>
    <x v="0"/>
    <x v="0"/>
    <n v="211623.3"/>
  </r>
  <r>
    <n v="423830"/>
    <x v="303"/>
    <n v="5084"/>
    <x v="5"/>
    <x v="0"/>
    <x v="1"/>
    <n v="227022.2"/>
  </r>
  <r>
    <n v="423830"/>
    <x v="303"/>
    <n v="5084"/>
    <x v="5"/>
    <x v="0"/>
    <x v="2"/>
    <n v="238827.4"/>
  </r>
  <r>
    <n v="423830"/>
    <x v="303"/>
    <n v="5084"/>
    <x v="5"/>
    <x v="0"/>
    <x v="3"/>
    <n v="252965.3"/>
  </r>
  <r>
    <n v="423830"/>
    <x v="303"/>
    <n v="5084"/>
    <x v="5"/>
    <x v="0"/>
    <x v="4"/>
    <n v="248769.2"/>
  </r>
  <r>
    <n v="423830"/>
    <x v="303"/>
    <n v="5084"/>
    <x v="5"/>
    <x v="0"/>
    <x v="5"/>
    <n v="247011.3"/>
  </r>
  <r>
    <n v="423830"/>
    <x v="303"/>
    <n v="5084"/>
    <x v="5"/>
    <x v="0"/>
    <x v="6"/>
    <n v="257467.2"/>
  </r>
  <r>
    <n v="423830"/>
    <x v="303"/>
    <n v="5084"/>
    <x v="5"/>
    <x v="0"/>
    <x v="7"/>
    <n v="264128.7"/>
  </r>
  <r>
    <n v="423830"/>
    <x v="303"/>
    <n v="5084"/>
    <x v="5"/>
    <x v="0"/>
    <x v="8"/>
    <n v="270341.40000000002"/>
  </r>
  <r>
    <n v="423830"/>
    <x v="303"/>
    <n v="5084"/>
    <x v="5"/>
    <x v="0"/>
    <x v="9"/>
    <n v="274111.09999999998"/>
  </r>
  <r>
    <n v="423830"/>
    <x v="303"/>
    <n v="5084"/>
    <x v="5"/>
    <x v="0"/>
    <x v="10"/>
    <n v="277467.59999999998"/>
  </r>
  <r>
    <n v="423840"/>
    <x v="304"/>
    <n v="5085"/>
    <x v="5"/>
    <x v="0"/>
    <x v="0"/>
    <n v="67580.800000000003"/>
  </r>
  <r>
    <n v="423840"/>
    <x v="304"/>
    <n v="5085"/>
    <x v="5"/>
    <x v="0"/>
    <x v="1"/>
    <n v="72724.2"/>
  </r>
  <r>
    <n v="423840"/>
    <x v="304"/>
    <n v="5085"/>
    <x v="5"/>
    <x v="0"/>
    <x v="2"/>
    <n v="74177.8"/>
  </r>
  <r>
    <n v="423840"/>
    <x v="304"/>
    <n v="5085"/>
    <x v="5"/>
    <x v="0"/>
    <x v="3"/>
    <n v="76510.8"/>
  </r>
  <r>
    <n v="423840"/>
    <x v="304"/>
    <n v="5085"/>
    <x v="5"/>
    <x v="0"/>
    <x v="4"/>
    <n v="73988.5"/>
  </r>
  <r>
    <n v="423840"/>
    <x v="304"/>
    <n v="5085"/>
    <x v="5"/>
    <x v="0"/>
    <x v="5"/>
    <n v="73594"/>
  </r>
  <r>
    <n v="423840"/>
    <x v="304"/>
    <n v="5085"/>
    <x v="5"/>
    <x v="0"/>
    <x v="6"/>
    <n v="73057.7"/>
  </r>
  <r>
    <n v="423840"/>
    <x v="304"/>
    <n v="5085"/>
    <x v="5"/>
    <x v="0"/>
    <x v="7"/>
    <n v="73357.899999999994"/>
  </r>
  <r>
    <n v="423840"/>
    <x v="304"/>
    <n v="5085"/>
    <x v="5"/>
    <x v="0"/>
    <x v="8"/>
    <n v="73990.5"/>
  </r>
  <r>
    <n v="423840"/>
    <x v="304"/>
    <n v="5085"/>
    <x v="5"/>
    <x v="0"/>
    <x v="9"/>
    <n v="74464.5"/>
  </r>
  <r>
    <n v="423840"/>
    <x v="304"/>
    <n v="5085"/>
    <x v="5"/>
    <x v="0"/>
    <x v="10"/>
    <n v="75037.2"/>
  </r>
  <r>
    <n v="423850"/>
    <x v="305"/>
    <n v="5087"/>
    <x v="5"/>
    <x v="0"/>
    <x v="0"/>
    <n v="21179.1"/>
  </r>
  <r>
    <n v="423850"/>
    <x v="305"/>
    <n v="5087"/>
    <x v="5"/>
    <x v="0"/>
    <x v="1"/>
    <n v="20981.5"/>
  </r>
  <r>
    <n v="423850"/>
    <x v="305"/>
    <n v="5087"/>
    <x v="5"/>
    <x v="0"/>
    <x v="2"/>
    <n v="21279.3"/>
  </r>
  <r>
    <n v="423850"/>
    <x v="305"/>
    <n v="5087"/>
    <x v="5"/>
    <x v="0"/>
    <x v="3"/>
    <n v="21365.9"/>
  </r>
  <r>
    <n v="423850"/>
    <x v="305"/>
    <n v="5087"/>
    <x v="5"/>
    <x v="0"/>
    <x v="4"/>
    <n v="21566.400000000001"/>
  </r>
  <r>
    <n v="423850"/>
    <x v="305"/>
    <n v="5087"/>
    <x v="5"/>
    <x v="0"/>
    <x v="5"/>
    <n v="21617.3"/>
  </r>
  <r>
    <n v="423850"/>
    <x v="305"/>
    <n v="5087"/>
    <x v="5"/>
    <x v="0"/>
    <x v="6"/>
    <n v="21682"/>
  </r>
  <r>
    <n v="423850"/>
    <x v="305"/>
    <n v="5087"/>
    <x v="5"/>
    <x v="0"/>
    <x v="7"/>
    <n v="21744.5"/>
  </r>
  <r>
    <n v="423850"/>
    <x v="305"/>
    <n v="5087"/>
    <x v="5"/>
    <x v="0"/>
    <x v="8"/>
    <n v="21798.3"/>
  </r>
  <r>
    <n v="423850"/>
    <x v="305"/>
    <n v="5087"/>
    <x v="5"/>
    <x v="0"/>
    <x v="9"/>
    <n v="21851.5"/>
  </r>
  <r>
    <n v="423850"/>
    <x v="305"/>
    <n v="5087"/>
    <x v="5"/>
    <x v="0"/>
    <x v="10"/>
    <n v="21907.3"/>
  </r>
  <r>
    <n v="423860"/>
    <x v="306"/>
    <n v="5088"/>
    <x v="5"/>
    <x v="0"/>
    <x v="0"/>
    <n v="47110.400000000001"/>
  </r>
  <r>
    <n v="423860"/>
    <x v="306"/>
    <n v="5088"/>
    <x v="5"/>
    <x v="0"/>
    <x v="1"/>
    <n v="47511"/>
  </r>
  <r>
    <n v="423860"/>
    <x v="306"/>
    <n v="5088"/>
    <x v="5"/>
    <x v="0"/>
    <x v="2"/>
    <n v="47553.4"/>
  </r>
  <r>
    <n v="423860"/>
    <x v="306"/>
    <n v="5088"/>
    <x v="5"/>
    <x v="0"/>
    <x v="3"/>
    <n v="48184.5"/>
  </r>
  <r>
    <n v="423860"/>
    <x v="306"/>
    <n v="5088"/>
    <x v="5"/>
    <x v="0"/>
    <x v="4"/>
    <n v="49808"/>
  </r>
  <r>
    <n v="423860"/>
    <x v="306"/>
    <n v="5088"/>
    <x v="5"/>
    <x v="0"/>
    <x v="5"/>
    <n v="50595"/>
  </r>
  <r>
    <n v="423860"/>
    <x v="306"/>
    <n v="5088"/>
    <x v="5"/>
    <x v="0"/>
    <x v="6"/>
    <n v="51897.5"/>
  </r>
  <r>
    <n v="423860"/>
    <x v="306"/>
    <n v="5088"/>
    <x v="5"/>
    <x v="0"/>
    <x v="7"/>
    <n v="52992.800000000003"/>
  </r>
  <r>
    <n v="423860"/>
    <x v="306"/>
    <n v="5088"/>
    <x v="5"/>
    <x v="0"/>
    <x v="8"/>
    <n v="54090.7"/>
  </r>
  <r>
    <n v="423860"/>
    <x v="306"/>
    <n v="5088"/>
    <x v="5"/>
    <x v="0"/>
    <x v="9"/>
    <n v="55383.199999999997"/>
  </r>
  <r>
    <n v="423860"/>
    <x v="306"/>
    <n v="5088"/>
    <x v="5"/>
    <x v="0"/>
    <x v="10"/>
    <n v="56676.1"/>
  </r>
  <r>
    <n v="423910"/>
    <x v="307"/>
    <n v="5091"/>
    <x v="5"/>
    <x v="0"/>
    <x v="0"/>
    <n v="47865.599999999999"/>
  </r>
  <r>
    <n v="423910"/>
    <x v="307"/>
    <n v="5091"/>
    <x v="5"/>
    <x v="0"/>
    <x v="1"/>
    <n v="46044"/>
  </r>
  <r>
    <n v="423910"/>
    <x v="307"/>
    <n v="5091"/>
    <x v="5"/>
    <x v="0"/>
    <x v="2"/>
    <n v="45075.8"/>
  </r>
  <r>
    <n v="423910"/>
    <x v="307"/>
    <n v="5091"/>
    <x v="5"/>
    <x v="0"/>
    <x v="3"/>
    <n v="44991.9"/>
  </r>
  <r>
    <n v="423910"/>
    <x v="307"/>
    <n v="5091"/>
    <x v="5"/>
    <x v="0"/>
    <x v="4"/>
    <n v="41899.5"/>
  </r>
  <r>
    <n v="423910"/>
    <x v="307"/>
    <n v="5091"/>
    <x v="5"/>
    <x v="0"/>
    <x v="5"/>
    <n v="41412.300000000003"/>
  </r>
  <r>
    <n v="423910"/>
    <x v="307"/>
    <n v="5091"/>
    <x v="5"/>
    <x v="0"/>
    <x v="6"/>
    <n v="40914.1"/>
  </r>
  <r>
    <n v="423910"/>
    <x v="307"/>
    <n v="5091"/>
    <x v="5"/>
    <x v="0"/>
    <x v="7"/>
    <n v="40385"/>
  </r>
  <r>
    <n v="423910"/>
    <x v="307"/>
    <n v="5091"/>
    <x v="5"/>
    <x v="0"/>
    <x v="8"/>
    <n v="39871.4"/>
  </r>
  <r>
    <n v="423910"/>
    <x v="307"/>
    <n v="5091"/>
    <x v="5"/>
    <x v="0"/>
    <x v="9"/>
    <n v="39293.699999999997"/>
  </r>
  <r>
    <n v="423910"/>
    <x v="307"/>
    <n v="5091"/>
    <x v="5"/>
    <x v="0"/>
    <x v="10"/>
    <n v="38813.300000000003"/>
  </r>
  <r>
    <n v="423920"/>
    <x v="308"/>
    <n v="5092"/>
    <x v="5"/>
    <x v="0"/>
    <x v="0"/>
    <n v="30351.4"/>
  </r>
  <r>
    <n v="423920"/>
    <x v="308"/>
    <n v="5092"/>
    <x v="5"/>
    <x v="0"/>
    <x v="1"/>
    <n v="27784"/>
  </r>
  <r>
    <n v="423920"/>
    <x v="308"/>
    <n v="5092"/>
    <x v="5"/>
    <x v="0"/>
    <x v="2"/>
    <n v="26295"/>
  </r>
  <r>
    <n v="423920"/>
    <x v="308"/>
    <n v="5092"/>
    <x v="5"/>
    <x v="0"/>
    <x v="3"/>
    <n v="25602"/>
  </r>
  <r>
    <n v="423920"/>
    <x v="308"/>
    <n v="5092"/>
    <x v="5"/>
    <x v="0"/>
    <x v="4"/>
    <n v="22591.9"/>
  </r>
  <r>
    <n v="423920"/>
    <x v="308"/>
    <n v="5092"/>
    <x v="5"/>
    <x v="0"/>
    <x v="5"/>
    <n v="21786.3"/>
  </r>
  <r>
    <n v="423920"/>
    <x v="308"/>
    <n v="5092"/>
    <x v="5"/>
    <x v="0"/>
    <x v="6"/>
    <n v="21282.7"/>
  </r>
  <r>
    <n v="423920"/>
    <x v="308"/>
    <n v="5092"/>
    <x v="5"/>
    <x v="0"/>
    <x v="7"/>
    <n v="21007"/>
  </r>
  <r>
    <n v="423920"/>
    <x v="308"/>
    <n v="5092"/>
    <x v="5"/>
    <x v="0"/>
    <x v="8"/>
    <n v="20712.099999999999"/>
  </r>
  <r>
    <n v="423920"/>
    <x v="308"/>
    <n v="5092"/>
    <x v="5"/>
    <x v="0"/>
    <x v="9"/>
    <n v="20290.099999999999"/>
  </r>
  <r>
    <n v="423920"/>
    <x v="308"/>
    <n v="5092"/>
    <x v="5"/>
    <x v="0"/>
    <x v="10"/>
    <n v="19737.3"/>
  </r>
  <r>
    <n v="423930"/>
    <x v="309"/>
    <n v="5093"/>
    <x v="5"/>
    <x v="0"/>
    <x v="0"/>
    <n v="101841.4"/>
  </r>
  <r>
    <n v="423930"/>
    <x v="309"/>
    <n v="5093"/>
    <x v="5"/>
    <x v="0"/>
    <x v="1"/>
    <n v="95785.9"/>
  </r>
  <r>
    <n v="423930"/>
    <x v="309"/>
    <n v="5093"/>
    <x v="5"/>
    <x v="0"/>
    <x v="2"/>
    <n v="91098.3"/>
  </r>
  <r>
    <n v="423930"/>
    <x v="309"/>
    <n v="5093"/>
    <x v="5"/>
    <x v="0"/>
    <x v="3"/>
    <n v="88816"/>
  </r>
  <r>
    <n v="423930"/>
    <x v="309"/>
    <n v="5093"/>
    <x v="5"/>
    <x v="0"/>
    <x v="4"/>
    <n v="81827.899999999994"/>
  </r>
  <r>
    <n v="423930"/>
    <x v="309"/>
    <n v="5093"/>
    <x v="5"/>
    <x v="0"/>
    <x v="5"/>
    <n v="79913.100000000006"/>
  </r>
  <r>
    <n v="423930"/>
    <x v="309"/>
    <n v="5093"/>
    <x v="5"/>
    <x v="0"/>
    <x v="6"/>
    <n v="83963.199999999997"/>
  </r>
  <r>
    <n v="423930"/>
    <x v="309"/>
    <n v="5093"/>
    <x v="5"/>
    <x v="0"/>
    <x v="7"/>
    <n v="87508.9"/>
  </r>
  <r>
    <n v="423930"/>
    <x v="309"/>
    <n v="5093"/>
    <x v="5"/>
    <x v="0"/>
    <x v="8"/>
    <n v="88360"/>
  </r>
  <r>
    <n v="423930"/>
    <x v="309"/>
    <n v="5093"/>
    <x v="5"/>
    <x v="0"/>
    <x v="9"/>
    <n v="90214.5"/>
  </r>
  <r>
    <n v="423930"/>
    <x v="309"/>
    <n v="5093"/>
    <x v="5"/>
    <x v="0"/>
    <x v="10"/>
    <n v="92292.800000000003"/>
  </r>
  <r>
    <n v="423940"/>
    <x v="310"/>
    <n v="5094"/>
    <x v="5"/>
    <x v="0"/>
    <x v="0"/>
    <n v="64032.5"/>
  </r>
  <r>
    <n v="423940"/>
    <x v="310"/>
    <n v="5094"/>
    <x v="5"/>
    <x v="0"/>
    <x v="1"/>
    <n v="68858.5"/>
  </r>
  <r>
    <n v="423940"/>
    <x v="310"/>
    <n v="5094"/>
    <x v="5"/>
    <x v="0"/>
    <x v="2"/>
    <n v="69547"/>
  </r>
  <r>
    <n v="423940"/>
    <x v="310"/>
    <n v="5094"/>
    <x v="5"/>
    <x v="0"/>
    <x v="3"/>
    <n v="71644.399999999994"/>
  </r>
  <r>
    <n v="423940"/>
    <x v="310"/>
    <n v="5094"/>
    <x v="5"/>
    <x v="0"/>
    <x v="4"/>
    <n v="70901"/>
  </r>
  <r>
    <n v="423940"/>
    <x v="310"/>
    <n v="5094"/>
    <x v="5"/>
    <x v="0"/>
    <x v="5"/>
    <n v="72063.899999999994"/>
  </r>
  <r>
    <n v="423940"/>
    <x v="310"/>
    <n v="5094"/>
    <x v="5"/>
    <x v="0"/>
    <x v="6"/>
    <n v="74178.100000000006"/>
  </r>
  <r>
    <n v="423940"/>
    <x v="310"/>
    <n v="5094"/>
    <x v="5"/>
    <x v="0"/>
    <x v="7"/>
    <n v="75722.3"/>
  </r>
  <r>
    <n v="423940"/>
    <x v="310"/>
    <n v="5094"/>
    <x v="5"/>
    <x v="0"/>
    <x v="8"/>
    <n v="77021.600000000006"/>
  </r>
  <r>
    <n v="423940"/>
    <x v="310"/>
    <n v="5094"/>
    <x v="5"/>
    <x v="0"/>
    <x v="9"/>
    <n v="78381.2"/>
  </r>
  <r>
    <n v="423940"/>
    <x v="310"/>
    <n v="5094"/>
    <x v="5"/>
    <x v="0"/>
    <x v="10"/>
    <n v="79874.7"/>
  </r>
  <r>
    <n v="424110"/>
    <x v="311"/>
    <n v="5111"/>
    <x v="5"/>
    <x v="0"/>
    <x v="0"/>
    <n v="28458.7"/>
  </r>
  <r>
    <n v="424110"/>
    <x v="311"/>
    <n v="5111"/>
    <x v="5"/>
    <x v="0"/>
    <x v="1"/>
    <n v="27021"/>
  </r>
  <r>
    <n v="424110"/>
    <x v="311"/>
    <n v="5111"/>
    <x v="5"/>
    <x v="0"/>
    <x v="2"/>
    <n v="27087"/>
  </r>
  <r>
    <n v="424110"/>
    <x v="311"/>
    <n v="5111"/>
    <x v="5"/>
    <x v="0"/>
    <x v="3"/>
    <n v="27493.3"/>
  </r>
  <r>
    <n v="424110"/>
    <x v="311"/>
    <n v="5111"/>
    <x v="5"/>
    <x v="0"/>
    <x v="4"/>
    <n v="28240"/>
  </r>
  <r>
    <n v="424110"/>
    <x v="311"/>
    <n v="5111"/>
    <x v="5"/>
    <x v="0"/>
    <x v="5"/>
    <n v="28778.6"/>
  </r>
  <r>
    <n v="424110"/>
    <x v="311"/>
    <n v="5111"/>
    <x v="5"/>
    <x v="0"/>
    <x v="6"/>
    <n v="29020.3"/>
  </r>
  <r>
    <n v="424110"/>
    <x v="311"/>
    <n v="5111"/>
    <x v="5"/>
    <x v="0"/>
    <x v="7"/>
    <n v="29374.1"/>
  </r>
  <r>
    <n v="424110"/>
    <x v="311"/>
    <n v="5111"/>
    <x v="5"/>
    <x v="0"/>
    <x v="8"/>
    <n v="29695.599999999999"/>
  </r>
  <r>
    <n v="424110"/>
    <x v="311"/>
    <n v="5111"/>
    <x v="5"/>
    <x v="0"/>
    <x v="9"/>
    <n v="30176.3"/>
  </r>
  <r>
    <n v="424110"/>
    <x v="311"/>
    <n v="5111"/>
    <x v="5"/>
    <x v="0"/>
    <x v="10"/>
    <n v="30597.599999999999"/>
  </r>
  <r>
    <n v="424120"/>
    <x v="312"/>
    <n v="5112"/>
    <x v="5"/>
    <x v="0"/>
    <x v="0"/>
    <n v="42397.3"/>
  </r>
  <r>
    <n v="424120"/>
    <x v="312"/>
    <n v="5112"/>
    <x v="5"/>
    <x v="0"/>
    <x v="1"/>
    <n v="41844.9"/>
  </r>
  <r>
    <n v="424120"/>
    <x v="312"/>
    <n v="5112"/>
    <x v="5"/>
    <x v="0"/>
    <x v="2"/>
    <n v="42354.5"/>
  </r>
  <r>
    <n v="424120"/>
    <x v="312"/>
    <n v="5112"/>
    <x v="5"/>
    <x v="0"/>
    <x v="3"/>
    <n v="42651.9"/>
  </r>
  <r>
    <n v="424120"/>
    <x v="312"/>
    <n v="5112"/>
    <x v="5"/>
    <x v="0"/>
    <x v="4"/>
    <n v="41636.9"/>
  </r>
  <r>
    <n v="424120"/>
    <x v="312"/>
    <n v="5112"/>
    <x v="5"/>
    <x v="0"/>
    <x v="5"/>
    <n v="41315.800000000003"/>
  </r>
  <r>
    <n v="424120"/>
    <x v="312"/>
    <n v="5112"/>
    <x v="5"/>
    <x v="0"/>
    <x v="6"/>
    <n v="41028.1"/>
  </r>
  <r>
    <n v="424120"/>
    <x v="312"/>
    <n v="5112"/>
    <x v="5"/>
    <x v="0"/>
    <x v="7"/>
    <n v="40750"/>
  </r>
  <r>
    <n v="424120"/>
    <x v="312"/>
    <n v="5112"/>
    <x v="5"/>
    <x v="0"/>
    <x v="8"/>
    <n v="40433.1"/>
  </r>
  <r>
    <n v="424120"/>
    <x v="312"/>
    <n v="5112"/>
    <x v="5"/>
    <x v="0"/>
    <x v="9"/>
    <n v="40092.300000000003"/>
  </r>
  <r>
    <n v="424120"/>
    <x v="312"/>
    <n v="5112"/>
    <x v="5"/>
    <x v="0"/>
    <x v="10"/>
    <n v="39714.6"/>
  </r>
  <r>
    <n v="424130"/>
    <x v="313"/>
    <n v="5113"/>
    <x v="5"/>
    <x v="0"/>
    <x v="0"/>
    <n v="75998.3"/>
  </r>
  <r>
    <n v="424130"/>
    <x v="313"/>
    <n v="5113"/>
    <x v="5"/>
    <x v="0"/>
    <x v="1"/>
    <n v="77474.3"/>
  </r>
  <r>
    <n v="424130"/>
    <x v="313"/>
    <n v="5113"/>
    <x v="5"/>
    <x v="0"/>
    <x v="2"/>
    <n v="78328.800000000003"/>
  </r>
  <r>
    <n v="424130"/>
    <x v="313"/>
    <n v="5113"/>
    <x v="5"/>
    <x v="0"/>
    <x v="3"/>
    <n v="78808.800000000003"/>
  </r>
  <r>
    <n v="424130"/>
    <x v="313"/>
    <n v="5113"/>
    <x v="5"/>
    <x v="0"/>
    <x v="4"/>
    <n v="80997.100000000006"/>
  </r>
  <r>
    <n v="424130"/>
    <x v="313"/>
    <n v="5113"/>
    <x v="5"/>
    <x v="0"/>
    <x v="5"/>
    <n v="82805.100000000006"/>
  </r>
  <r>
    <n v="424130"/>
    <x v="313"/>
    <n v="5113"/>
    <x v="5"/>
    <x v="0"/>
    <x v="6"/>
    <n v="84045.5"/>
  </r>
  <r>
    <n v="424130"/>
    <x v="313"/>
    <n v="5113"/>
    <x v="5"/>
    <x v="0"/>
    <x v="7"/>
    <n v="85081.4"/>
  </r>
  <r>
    <n v="424130"/>
    <x v="313"/>
    <n v="5113"/>
    <x v="5"/>
    <x v="0"/>
    <x v="8"/>
    <n v="86429"/>
  </r>
  <r>
    <n v="424130"/>
    <x v="313"/>
    <n v="5113"/>
    <x v="5"/>
    <x v="0"/>
    <x v="9"/>
    <n v="87902.2"/>
  </r>
  <r>
    <n v="424130"/>
    <x v="313"/>
    <n v="5113"/>
    <x v="5"/>
    <x v="0"/>
    <x v="10"/>
    <n v="88455.4"/>
  </r>
  <r>
    <n v="424210"/>
    <x v="314"/>
    <n v="5122"/>
    <x v="5"/>
    <x v="0"/>
    <x v="0"/>
    <n v="714325.9"/>
  </r>
  <r>
    <n v="424210"/>
    <x v="314"/>
    <n v="5122"/>
    <x v="5"/>
    <x v="0"/>
    <x v="1"/>
    <n v="722188.6"/>
  </r>
  <r>
    <n v="424210"/>
    <x v="314"/>
    <n v="5122"/>
    <x v="5"/>
    <x v="0"/>
    <x v="2"/>
    <n v="737451.1"/>
  </r>
  <r>
    <n v="424210"/>
    <x v="314"/>
    <n v="5122"/>
    <x v="5"/>
    <x v="0"/>
    <x v="3"/>
    <n v="787323.4"/>
  </r>
  <r>
    <n v="424210"/>
    <x v="314"/>
    <n v="5122"/>
    <x v="5"/>
    <x v="0"/>
    <x v="4"/>
    <n v="885314.3"/>
  </r>
  <r>
    <n v="424210"/>
    <x v="314"/>
    <n v="5122"/>
    <x v="5"/>
    <x v="0"/>
    <x v="5"/>
    <n v="948109.1"/>
  </r>
  <r>
    <n v="424210"/>
    <x v="314"/>
    <n v="5122"/>
    <x v="5"/>
    <x v="0"/>
    <x v="6"/>
    <n v="970667"/>
  </r>
  <r>
    <n v="424210"/>
    <x v="314"/>
    <n v="5122"/>
    <x v="5"/>
    <x v="0"/>
    <x v="7"/>
    <n v="997660"/>
  </r>
  <r>
    <n v="424210"/>
    <x v="314"/>
    <n v="5122"/>
    <x v="5"/>
    <x v="0"/>
    <x v="8"/>
    <n v="1045387.7"/>
  </r>
  <r>
    <n v="424210"/>
    <x v="314"/>
    <n v="5122"/>
    <x v="5"/>
    <x v="0"/>
    <x v="9"/>
    <n v="1090183.3999999999"/>
  </r>
  <r>
    <n v="424210"/>
    <x v="314"/>
    <n v="5122"/>
    <x v="5"/>
    <x v="0"/>
    <x v="10"/>
    <n v="1140229.2"/>
  </r>
  <r>
    <n v="424310"/>
    <x v="315"/>
    <n v="5131"/>
    <x v="5"/>
    <x v="0"/>
    <x v="0"/>
    <n v="15641"/>
  </r>
  <r>
    <n v="424310"/>
    <x v="315"/>
    <n v="5131"/>
    <x v="5"/>
    <x v="0"/>
    <x v="1"/>
    <n v="15286.6"/>
  </r>
  <r>
    <n v="424310"/>
    <x v="315"/>
    <n v="5131"/>
    <x v="5"/>
    <x v="0"/>
    <x v="2"/>
    <n v="15282"/>
  </r>
  <r>
    <n v="424310"/>
    <x v="315"/>
    <n v="5131"/>
    <x v="5"/>
    <x v="0"/>
    <x v="3"/>
    <n v="14957.8"/>
  </r>
  <r>
    <n v="424310"/>
    <x v="315"/>
    <n v="5131"/>
    <x v="5"/>
    <x v="0"/>
    <x v="4"/>
    <n v="14744.2"/>
  </r>
  <r>
    <n v="424310"/>
    <x v="315"/>
    <n v="5131"/>
    <x v="5"/>
    <x v="0"/>
    <x v="5"/>
    <n v="14283.3"/>
  </r>
  <r>
    <n v="424310"/>
    <x v="315"/>
    <n v="5131"/>
    <x v="5"/>
    <x v="0"/>
    <x v="6"/>
    <n v="13885.2"/>
  </r>
  <r>
    <n v="424310"/>
    <x v="315"/>
    <n v="5131"/>
    <x v="5"/>
    <x v="0"/>
    <x v="7"/>
    <n v="13444.7"/>
  </r>
  <r>
    <n v="424310"/>
    <x v="315"/>
    <n v="5131"/>
    <x v="5"/>
    <x v="0"/>
    <x v="8"/>
    <n v="13026.7"/>
  </r>
  <r>
    <n v="424310"/>
    <x v="315"/>
    <n v="5131"/>
    <x v="5"/>
    <x v="0"/>
    <x v="9"/>
    <n v="12587"/>
  </r>
  <r>
    <n v="424310"/>
    <x v="315"/>
    <n v="5131"/>
    <x v="5"/>
    <x v="0"/>
    <x v="10"/>
    <n v="12118.7"/>
  </r>
  <r>
    <n v="424320"/>
    <x v="316"/>
    <n v="5136"/>
    <x v="5"/>
    <x v="0"/>
    <x v="0"/>
    <n v="49119.4"/>
  </r>
  <r>
    <n v="424320"/>
    <x v="316"/>
    <n v="5136"/>
    <x v="5"/>
    <x v="0"/>
    <x v="1"/>
    <n v="49090.3"/>
  </r>
  <r>
    <n v="424320"/>
    <x v="316"/>
    <n v="5136"/>
    <x v="5"/>
    <x v="0"/>
    <x v="2"/>
    <n v="49749.7"/>
  </r>
  <r>
    <n v="424320"/>
    <x v="316"/>
    <n v="5136"/>
    <x v="5"/>
    <x v="0"/>
    <x v="3"/>
    <n v="50088"/>
  </r>
  <r>
    <n v="424320"/>
    <x v="316"/>
    <n v="5136"/>
    <x v="5"/>
    <x v="0"/>
    <x v="4"/>
    <n v="49569.5"/>
  </r>
  <r>
    <n v="424320"/>
    <x v="316"/>
    <n v="5136"/>
    <x v="5"/>
    <x v="0"/>
    <x v="5"/>
    <n v="50398.2"/>
  </r>
  <r>
    <n v="424320"/>
    <x v="316"/>
    <n v="5136"/>
    <x v="5"/>
    <x v="0"/>
    <x v="6"/>
    <n v="52642.400000000001"/>
  </r>
  <r>
    <n v="424320"/>
    <x v="316"/>
    <n v="5136"/>
    <x v="5"/>
    <x v="0"/>
    <x v="7"/>
    <n v="54457.9"/>
  </r>
  <r>
    <n v="424320"/>
    <x v="316"/>
    <n v="5136"/>
    <x v="5"/>
    <x v="0"/>
    <x v="8"/>
    <n v="56189.599999999999"/>
  </r>
  <r>
    <n v="424320"/>
    <x v="316"/>
    <n v="5136"/>
    <x v="5"/>
    <x v="0"/>
    <x v="9"/>
    <n v="57983.8"/>
  </r>
  <r>
    <n v="424320"/>
    <x v="316"/>
    <n v="5136"/>
    <x v="5"/>
    <x v="0"/>
    <x v="10"/>
    <n v="59838.7"/>
  </r>
  <r>
    <n v="424330"/>
    <x v="317"/>
    <n v="5137"/>
    <x v="5"/>
    <x v="0"/>
    <x v="0"/>
    <n v="67841.7"/>
  </r>
  <r>
    <n v="424330"/>
    <x v="317"/>
    <n v="5137"/>
    <x v="5"/>
    <x v="0"/>
    <x v="1"/>
    <n v="69009.100000000006"/>
  </r>
  <r>
    <n v="424330"/>
    <x v="317"/>
    <n v="5137"/>
    <x v="5"/>
    <x v="0"/>
    <x v="2"/>
    <n v="71018"/>
  </r>
  <r>
    <n v="424330"/>
    <x v="317"/>
    <n v="5137"/>
    <x v="5"/>
    <x v="0"/>
    <x v="3"/>
    <n v="72655.600000000006"/>
  </r>
  <r>
    <n v="424330"/>
    <x v="317"/>
    <n v="5137"/>
    <x v="5"/>
    <x v="0"/>
    <x v="4"/>
    <n v="72295.600000000006"/>
  </r>
  <r>
    <n v="424330"/>
    <x v="317"/>
    <n v="5137"/>
    <x v="5"/>
    <x v="0"/>
    <x v="5"/>
    <n v="71641.2"/>
  </r>
  <r>
    <n v="424330"/>
    <x v="317"/>
    <n v="5137"/>
    <x v="5"/>
    <x v="0"/>
    <x v="6"/>
    <n v="73099.7"/>
  </r>
  <r>
    <n v="424330"/>
    <x v="317"/>
    <n v="5137"/>
    <x v="5"/>
    <x v="0"/>
    <x v="7"/>
    <n v="74534.2"/>
  </r>
  <r>
    <n v="424330"/>
    <x v="317"/>
    <n v="5137"/>
    <x v="5"/>
    <x v="0"/>
    <x v="8"/>
    <n v="75815.199999999997"/>
  </r>
  <r>
    <n v="424330"/>
    <x v="317"/>
    <n v="5137"/>
    <x v="5"/>
    <x v="0"/>
    <x v="9"/>
    <n v="77143.7"/>
  </r>
  <r>
    <n v="424330"/>
    <x v="317"/>
    <n v="5137"/>
    <x v="5"/>
    <x v="0"/>
    <x v="10"/>
    <n v="78434.7"/>
  </r>
  <r>
    <n v="424340"/>
    <x v="318"/>
    <n v="5139"/>
    <x v="5"/>
    <x v="0"/>
    <x v="0"/>
    <n v="32439"/>
  </r>
  <r>
    <n v="424340"/>
    <x v="318"/>
    <n v="5139"/>
    <x v="5"/>
    <x v="0"/>
    <x v="1"/>
    <n v="33162.400000000001"/>
  </r>
  <r>
    <n v="424340"/>
    <x v="318"/>
    <n v="5139"/>
    <x v="5"/>
    <x v="0"/>
    <x v="2"/>
    <n v="34310.6"/>
  </r>
  <r>
    <n v="424340"/>
    <x v="318"/>
    <n v="5139"/>
    <x v="5"/>
    <x v="0"/>
    <x v="3"/>
    <n v="35140.9"/>
  </r>
  <r>
    <n v="424340"/>
    <x v="318"/>
    <n v="5139"/>
    <x v="5"/>
    <x v="0"/>
    <x v="4"/>
    <n v="35887.300000000003"/>
  </r>
  <r>
    <n v="424340"/>
    <x v="318"/>
    <n v="5139"/>
    <x v="5"/>
    <x v="0"/>
    <x v="5"/>
    <n v="36598.5"/>
  </r>
  <r>
    <n v="424340"/>
    <x v="318"/>
    <n v="5139"/>
    <x v="5"/>
    <x v="0"/>
    <x v="6"/>
    <n v="38008.5"/>
  </r>
  <r>
    <n v="424340"/>
    <x v="318"/>
    <n v="5139"/>
    <x v="5"/>
    <x v="0"/>
    <x v="7"/>
    <n v="38861.800000000003"/>
  </r>
  <r>
    <n v="424340"/>
    <x v="318"/>
    <n v="5139"/>
    <x v="5"/>
    <x v="0"/>
    <x v="8"/>
    <n v="39534.1"/>
  </r>
  <r>
    <n v="424340"/>
    <x v="318"/>
    <n v="5139"/>
    <x v="5"/>
    <x v="0"/>
    <x v="9"/>
    <n v="40283.1"/>
  </r>
  <r>
    <n v="424340"/>
    <x v="318"/>
    <n v="5139"/>
    <x v="5"/>
    <x v="0"/>
    <x v="10"/>
    <n v="41287.199999999997"/>
  </r>
  <r>
    <n v="424410"/>
    <x v="319"/>
    <n v="5141"/>
    <x v="5"/>
    <x v="0"/>
    <x v="0"/>
    <n v="160600.20000000001"/>
  </r>
  <r>
    <n v="424410"/>
    <x v="319"/>
    <n v="5141"/>
    <x v="5"/>
    <x v="0"/>
    <x v="1"/>
    <n v="169854"/>
  </r>
  <r>
    <n v="424410"/>
    <x v="319"/>
    <n v="5141"/>
    <x v="5"/>
    <x v="0"/>
    <x v="2"/>
    <n v="175391.7"/>
  </r>
  <r>
    <n v="424410"/>
    <x v="319"/>
    <n v="5141"/>
    <x v="5"/>
    <x v="0"/>
    <x v="3"/>
    <n v="183431.2"/>
  </r>
  <r>
    <n v="424410"/>
    <x v="319"/>
    <n v="5141"/>
    <x v="5"/>
    <x v="0"/>
    <x v="4"/>
    <n v="193158.9"/>
  </r>
  <r>
    <n v="424410"/>
    <x v="319"/>
    <n v="5141"/>
    <x v="5"/>
    <x v="0"/>
    <x v="5"/>
    <n v="200164.2"/>
  </r>
  <r>
    <n v="424410"/>
    <x v="319"/>
    <n v="5141"/>
    <x v="5"/>
    <x v="0"/>
    <x v="6"/>
    <n v="202335.2"/>
  </r>
  <r>
    <n v="424410"/>
    <x v="319"/>
    <n v="5141"/>
    <x v="5"/>
    <x v="0"/>
    <x v="7"/>
    <n v="204853.8"/>
  </r>
  <r>
    <n v="424410"/>
    <x v="319"/>
    <n v="5141"/>
    <x v="5"/>
    <x v="0"/>
    <x v="8"/>
    <n v="206788.3"/>
  </r>
  <r>
    <n v="424410"/>
    <x v="319"/>
    <n v="5141"/>
    <x v="5"/>
    <x v="0"/>
    <x v="9"/>
    <n v="209094.2"/>
  </r>
  <r>
    <n v="424410"/>
    <x v="319"/>
    <n v="5141"/>
    <x v="5"/>
    <x v="0"/>
    <x v="10"/>
    <n v="212055.8"/>
  </r>
  <r>
    <n v="424420"/>
    <x v="320"/>
    <n v="5142"/>
    <x v="5"/>
    <x v="0"/>
    <x v="0"/>
    <n v="100758.2"/>
  </r>
  <r>
    <n v="424420"/>
    <x v="320"/>
    <n v="5142"/>
    <x v="5"/>
    <x v="0"/>
    <x v="1"/>
    <n v="101310.5"/>
  </r>
  <r>
    <n v="424420"/>
    <x v="320"/>
    <n v="5142"/>
    <x v="5"/>
    <x v="0"/>
    <x v="2"/>
    <n v="102301.7"/>
  </r>
  <r>
    <n v="424420"/>
    <x v="320"/>
    <n v="5142"/>
    <x v="5"/>
    <x v="0"/>
    <x v="3"/>
    <n v="105640.3"/>
  </r>
  <r>
    <n v="424420"/>
    <x v="320"/>
    <n v="5142"/>
    <x v="5"/>
    <x v="0"/>
    <x v="4"/>
    <n v="104371.9"/>
  </r>
  <r>
    <n v="424420"/>
    <x v="320"/>
    <n v="5142"/>
    <x v="5"/>
    <x v="0"/>
    <x v="5"/>
    <n v="104522.2"/>
  </r>
  <r>
    <n v="424420"/>
    <x v="320"/>
    <n v="5142"/>
    <x v="5"/>
    <x v="0"/>
    <x v="6"/>
    <n v="105713.9"/>
  </r>
  <r>
    <n v="424420"/>
    <x v="320"/>
    <n v="5142"/>
    <x v="5"/>
    <x v="0"/>
    <x v="7"/>
    <n v="106331.6"/>
  </r>
  <r>
    <n v="424420"/>
    <x v="320"/>
    <n v="5142"/>
    <x v="5"/>
    <x v="0"/>
    <x v="8"/>
    <n v="106674.2"/>
  </r>
  <r>
    <n v="424420"/>
    <x v="320"/>
    <n v="5142"/>
    <x v="5"/>
    <x v="0"/>
    <x v="9"/>
    <n v="107161.60000000001"/>
  </r>
  <r>
    <n v="424420"/>
    <x v="320"/>
    <n v="5142"/>
    <x v="5"/>
    <x v="0"/>
    <x v="10"/>
    <n v="107728.5"/>
  </r>
  <r>
    <n v="424430"/>
    <x v="321"/>
    <n v="5143"/>
    <x v="5"/>
    <x v="0"/>
    <x v="0"/>
    <n v="65324.2"/>
  </r>
  <r>
    <n v="424430"/>
    <x v="321"/>
    <n v="5143"/>
    <x v="5"/>
    <x v="0"/>
    <x v="1"/>
    <n v="69757.8"/>
  </r>
  <r>
    <n v="424430"/>
    <x v="321"/>
    <n v="5143"/>
    <x v="5"/>
    <x v="0"/>
    <x v="2"/>
    <n v="69795"/>
  </r>
  <r>
    <n v="424430"/>
    <x v="321"/>
    <n v="5143"/>
    <x v="5"/>
    <x v="0"/>
    <x v="3"/>
    <n v="71275.600000000006"/>
  </r>
  <r>
    <n v="424430"/>
    <x v="321"/>
    <n v="5143"/>
    <x v="5"/>
    <x v="0"/>
    <x v="4"/>
    <n v="69314.8"/>
  </r>
  <r>
    <n v="424430"/>
    <x v="321"/>
    <n v="5143"/>
    <x v="5"/>
    <x v="0"/>
    <x v="5"/>
    <n v="69005.399999999994"/>
  </r>
  <r>
    <n v="424430"/>
    <x v="321"/>
    <n v="5143"/>
    <x v="5"/>
    <x v="0"/>
    <x v="6"/>
    <n v="71295.3"/>
  </r>
  <r>
    <n v="424430"/>
    <x v="321"/>
    <n v="5143"/>
    <x v="5"/>
    <x v="0"/>
    <x v="7"/>
    <n v="72449.600000000006"/>
  </r>
  <r>
    <n v="424430"/>
    <x v="321"/>
    <n v="5143"/>
    <x v="5"/>
    <x v="0"/>
    <x v="8"/>
    <n v="73983.399999999994"/>
  </r>
  <r>
    <n v="424430"/>
    <x v="321"/>
    <n v="5143"/>
    <x v="5"/>
    <x v="0"/>
    <x v="9"/>
    <n v="75713.3"/>
  </r>
  <r>
    <n v="424430"/>
    <x v="321"/>
    <n v="5143"/>
    <x v="5"/>
    <x v="0"/>
    <x v="10"/>
    <n v="77449.5"/>
  </r>
  <r>
    <n v="424440"/>
    <x v="322"/>
    <n v="5144"/>
    <x v="5"/>
    <x v="0"/>
    <x v="0"/>
    <n v="11476.1"/>
  </r>
  <r>
    <n v="424440"/>
    <x v="322"/>
    <n v="5144"/>
    <x v="5"/>
    <x v="0"/>
    <x v="1"/>
    <n v="11604.8"/>
  </r>
  <r>
    <n v="424440"/>
    <x v="322"/>
    <n v="5144"/>
    <x v="5"/>
    <x v="0"/>
    <x v="2"/>
    <n v="11803.6"/>
  </r>
  <r>
    <n v="424440"/>
    <x v="322"/>
    <n v="5144"/>
    <x v="5"/>
    <x v="0"/>
    <x v="3"/>
    <n v="11963.6"/>
  </r>
  <r>
    <n v="424440"/>
    <x v="322"/>
    <n v="5144"/>
    <x v="5"/>
    <x v="0"/>
    <x v="4"/>
    <n v="12090.4"/>
  </r>
  <r>
    <n v="424440"/>
    <x v="322"/>
    <n v="5144"/>
    <x v="5"/>
    <x v="0"/>
    <x v="5"/>
    <n v="12308.6"/>
  </r>
  <r>
    <n v="424440"/>
    <x v="322"/>
    <n v="5144"/>
    <x v="5"/>
    <x v="0"/>
    <x v="6"/>
    <n v="12487.9"/>
  </r>
  <r>
    <n v="424440"/>
    <x v="322"/>
    <n v="5144"/>
    <x v="5"/>
    <x v="0"/>
    <x v="7"/>
    <n v="12700.6"/>
  </r>
  <r>
    <n v="424440"/>
    <x v="322"/>
    <n v="5144"/>
    <x v="5"/>
    <x v="0"/>
    <x v="8"/>
    <n v="12884.5"/>
  </r>
  <r>
    <n v="424440"/>
    <x v="322"/>
    <n v="5144"/>
    <x v="5"/>
    <x v="0"/>
    <x v="9"/>
    <n v="13032.5"/>
  </r>
  <r>
    <n v="424440"/>
    <x v="322"/>
    <n v="5144"/>
    <x v="5"/>
    <x v="0"/>
    <x v="10"/>
    <n v="13207"/>
  </r>
  <r>
    <n v="424450"/>
    <x v="323"/>
    <n v="5145"/>
    <x v="5"/>
    <x v="0"/>
    <x v="0"/>
    <n v="44887.7"/>
  </r>
  <r>
    <n v="424450"/>
    <x v="323"/>
    <n v="5145"/>
    <x v="5"/>
    <x v="0"/>
    <x v="1"/>
    <n v="46669.4"/>
  </r>
  <r>
    <n v="424450"/>
    <x v="323"/>
    <n v="5145"/>
    <x v="5"/>
    <x v="0"/>
    <x v="2"/>
    <n v="47386"/>
  </r>
  <r>
    <n v="424450"/>
    <x v="323"/>
    <n v="5145"/>
    <x v="5"/>
    <x v="0"/>
    <x v="3"/>
    <n v="48631.5"/>
  </r>
  <r>
    <n v="424450"/>
    <x v="323"/>
    <n v="5145"/>
    <x v="5"/>
    <x v="0"/>
    <x v="4"/>
    <n v="49178.8"/>
  </r>
  <r>
    <n v="424450"/>
    <x v="323"/>
    <n v="5145"/>
    <x v="5"/>
    <x v="0"/>
    <x v="5"/>
    <n v="49263.3"/>
  </r>
  <r>
    <n v="424450"/>
    <x v="323"/>
    <n v="5145"/>
    <x v="5"/>
    <x v="0"/>
    <x v="6"/>
    <n v="49790.3"/>
  </r>
  <r>
    <n v="424450"/>
    <x v="323"/>
    <n v="5145"/>
    <x v="5"/>
    <x v="0"/>
    <x v="7"/>
    <n v="50380.9"/>
  </r>
  <r>
    <n v="424450"/>
    <x v="323"/>
    <n v="5145"/>
    <x v="5"/>
    <x v="0"/>
    <x v="8"/>
    <n v="50973.4"/>
  </r>
  <r>
    <n v="424450"/>
    <x v="323"/>
    <n v="5145"/>
    <x v="5"/>
    <x v="0"/>
    <x v="9"/>
    <n v="51317.599999999999"/>
  </r>
  <r>
    <n v="424450"/>
    <x v="323"/>
    <n v="5145"/>
    <x v="5"/>
    <x v="0"/>
    <x v="10"/>
    <n v="51793.599999999999"/>
  </r>
  <r>
    <n v="424460"/>
    <x v="324"/>
    <n v="5146"/>
    <x v="5"/>
    <x v="0"/>
    <x v="0"/>
    <n v="14734.6"/>
  </r>
  <r>
    <n v="424460"/>
    <x v="324"/>
    <n v="5146"/>
    <x v="5"/>
    <x v="0"/>
    <x v="1"/>
    <n v="15361.7"/>
  </r>
  <r>
    <n v="424460"/>
    <x v="324"/>
    <n v="5146"/>
    <x v="5"/>
    <x v="0"/>
    <x v="2"/>
    <n v="15662.3"/>
  </r>
  <r>
    <n v="424460"/>
    <x v="324"/>
    <n v="5146"/>
    <x v="5"/>
    <x v="0"/>
    <x v="3"/>
    <n v="16226.3"/>
  </r>
  <r>
    <n v="424460"/>
    <x v="324"/>
    <n v="5146"/>
    <x v="5"/>
    <x v="0"/>
    <x v="4"/>
    <n v="16189.6"/>
  </r>
  <r>
    <n v="424460"/>
    <x v="324"/>
    <n v="5146"/>
    <x v="5"/>
    <x v="0"/>
    <x v="5"/>
    <n v="16505.5"/>
  </r>
  <r>
    <n v="424460"/>
    <x v="324"/>
    <n v="5146"/>
    <x v="5"/>
    <x v="0"/>
    <x v="6"/>
    <n v="16524.7"/>
  </r>
  <r>
    <n v="424460"/>
    <x v="324"/>
    <n v="5146"/>
    <x v="5"/>
    <x v="0"/>
    <x v="7"/>
    <n v="16551.2"/>
  </r>
  <r>
    <n v="424460"/>
    <x v="324"/>
    <n v="5146"/>
    <x v="5"/>
    <x v="0"/>
    <x v="8"/>
    <n v="16705.8"/>
  </r>
  <r>
    <n v="424460"/>
    <x v="324"/>
    <n v="5146"/>
    <x v="5"/>
    <x v="0"/>
    <x v="9"/>
    <n v="16927.3"/>
  </r>
  <r>
    <n v="424460"/>
    <x v="324"/>
    <n v="5146"/>
    <x v="5"/>
    <x v="0"/>
    <x v="10"/>
    <n v="17304.3"/>
  </r>
  <r>
    <n v="424470"/>
    <x v="325"/>
    <n v="5147"/>
    <x v="5"/>
    <x v="0"/>
    <x v="0"/>
    <n v="51413.7"/>
  </r>
  <r>
    <n v="424470"/>
    <x v="325"/>
    <n v="5147"/>
    <x v="5"/>
    <x v="0"/>
    <x v="1"/>
    <n v="53421.1"/>
  </r>
  <r>
    <n v="424470"/>
    <x v="325"/>
    <n v="5147"/>
    <x v="5"/>
    <x v="0"/>
    <x v="2"/>
    <n v="54108.800000000003"/>
  </r>
  <r>
    <n v="424470"/>
    <x v="325"/>
    <n v="5147"/>
    <x v="5"/>
    <x v="0"/>
    <x v="3"/>
    <n v="55507.8"/>
  </r>
  <r>
    <n v="424470"/>
    <x v="325"/>
    <n v="5147"/>
    <x v="5"/>
    <x v="0"/>
    <x v="4"/>
    <n v="54116.2"/>
  </r>
  <r>
    <n v="424470"/>
    <x v="325"/>
    <n v="5147"/>
    <x v="5"/>
    <x v="0"/>
    <x v="5"/>
    <n v="52771.5"/>
  </r>
  <r>
    <n v="424470"/>
    <x v="325"/>
    <n v="5147"/>
    <x v="5"/>
    <x v="0"/>
    <x v="6"/>
    <n v="51602.7"/>
  </r>
  <r>
    <n v="424470"/>
    <x v="325"/>
    <n v="5147"/>
    <x v="5"/>
    <x v="0"/>
    <x v="7"/>
    <n v="51646.8"/>
  </r>
  <r>
    <n v="424470"/>
    <x v="325"/>
    <n v="5147"/>
    <x v="5"/>
    <x v="0"/>
    <x v="8"/>
    <n v="51867.4"/>
  </r>
  <r>
    <n v="424470"/>
    <x v="325"/>
    <n v="5147"/>
    <x v="5"/>
    <x v="0"/>
    <x v="9"/>
    <n v="51854.5"/>
  </r>
  <r>
    <n v="424470"/>
    <x v="325"/>
    <n v="5147"/>
    <x v="5"/>
    <x v="0"/>
    <x v="10"/>
    <n v="52029"/>
  </r>
  <r>
    <n v="424480"/>
    <x v="326"/>
    <n v="5148"/>
    <x v="5"/>
    <x v="0"/>
    <x v="0"/>
    <n v="74669"/>
  </r>
  <r>
    <n v="424480"/>
    <x v="326"/>
    <n v="5148"/>
    <x v="5"/>
    <x v="0"/>
    <x v="1"/>
    <n v="79035.199999999997"/>
  </r>
  <r>
    <n v="424480"/>
    <x v="326"/>
    <n v="5148"/>
    <x v="5"/>
    <x v="0"/>
    <x v="2"/>
    <n v="79934.100000000006"/>
  </r>
  <r>
    <n v="424480"/>
    <x v="326"/>
    <n v="5148"/>
    <x v="5"/>
    <x v="0"/>
    <x v="3"/>
    <n v="82229.8"/>
  </r>
  <r>
    <n v="424480"/>
    <x v="326"/>
    <n v="5148"/>
    <x v="5"/>
    <x v="0"/>
    <x v="4"/>
    <n v="81960.600000000006"/>
  </r>
  <r>
    <n v="424480"/>
    <x v="326"/>
    <n v="5148"/>
    <x v="5"/>
    <x v="0"/>
    <x v="5"/>
    <n v="80237.100000000006"/>
  </r>
  <r>
    <n v="424480"/>
    <x v="326"/>
    <n v="5148"/>
    <x v="5"/>
    <x v="0"/>
    <x v="6"/>
    <n v="81299.7"/>
  </r>
  <r>
    <n v="424480"/>
    <x v="326"/>
    <n v="5148"/>
    <x v="5"/>
    <x v="0"/>
    <x v="7"/>
    <n v="82232"/>
  </r>
  <r>
    <n v="424480"/>
    <x v="326"/>
    <n v="5148"/>
    <x v="5"/>
    <x v="0"/>
    <x v="8"/>
    <n v="83165.899999999994"/>
  </r>
  <r>
    <n v="424480"/>
    <x v="326"/>
    <n v="5148"/>
    <x v="5"/>
    <x v="0"/>
    <x v="9"/>
    <n v="84091.4"/>
  </r>
  <r>
    <n v="424480"/>
    <x v="326"/>
    <n v="5148"/>
    <x v="5"/>
    <x v="0"/>
    <x v="10"/>
    <n v="85046.3"/>
  </r>
  <r>
    <n v="424490"/>
    <x v="327"/>
    <n v="5149"/>
    <x v="5"/>
    <x v="0"/>
    <x v="0"/>
    <n v="289581"/>
  </r>
  <r>
    <n v="424490"/>
    <x v="327"/>
    <n v="5149"/>
    <x v="5"/>
    <x v="0"/>
    <x v="1"/>
    <n v="303784.2"/>
  </r>
  <r>
    <n v="424490"/>
    <x v="327"/>
    <n v="5149"/>
    <x v="5"/>
    <x v="0"/>
    <x v="2"/>
    <n v="304355.20000000001"/>
  </r>
  <r>
    <n v="424490"/>
    <x v="327"/>
    <n v="5149"/>
    <x v="5"/>
    <x v="0"/>
    <x v="3"/>
    <n v="308835.40000000002"/>
  </r>
  <r>
    <n v="424490"/>
    <x v="327"/>
    <n v="5149"/>
    <x v="5"/>
    <x v="0"/>
    <x v="4"/>
    <n v="309813.59999999998"/>
  </r>
  <r>
    <n v="424490"/>
    <x v="327"/>
    <n v="5149"/>
    <x v="5"/>
    <x v="0"/>
    <x v="5"/>
    <n v="305730.59999999998"/>
  </r>
  <r>
    <n v="424490"/>
    <x v="327"/>
    <n v="5149"/>
    <x v="5"/>
    <x v="0"/>
    <x v="6"/>
    <n v="310837.90000000002"/>
  </r>
  <r>
    <n v="424490"/>
    <x v="327"/>
    <n v="5149"/>
    <x v="5"/>
    <x v="0"/>
    <x v="7"/>
    <n v="315938.59999999998"/>
  </r>
  <r>
    <n v="424490"/>
    <x v="327"/>
    <n v="5149"/>
    <x v="5"/>
    <x v="0"/>
    <x v="8"/>
    <n v="321818"/>
  </r>
  <r>
    <n v="424490"/>
    <x v="327"/>
    <n v="5149"/>
    <x v="5"/>
    <x v="0"/>
    <x v="9"/>
    <n v="326860.7"/>
  </r>
  <r>
    <n v="424490"/>
    <x v="327"/>
    <n v="5149"/>
    <x v="5"/>
    <x v="0"/>
    <x v="10"/>
    <n v="331419.3"/>
  </r>
  <r>
    <n v="424510"/>
    <x v="328"/>
    <n v="5153"/>
    <x v="5"/>
    <x v="0"/>
    <x v="0"/>
    <n v="217116.9"/>
  </r>
  <r>
    <n v="424510"/>
    <x v="328"/>
    <n v="5153"/>
    <x v="5"/>
    <x v="0"/>
    <x v="1"/>
    <n v="244661.4"/>
  </r>
  <r>
    <n v="424510"/>
    <x v="328"/>
    <n v="5153"/>
    <x v="5"/>
    <x v="0"/>
    <x v="2"/>
    <n v="255079.6"/>
  </r>
  <r>
    <n v="424510"/>
    <x v="328"/>
    <n v="5153"/>
    <x v="5"/>
    <x v="0"/>
    <x v="3"/>
    <n v="237024.4"/>
  </r>
  <r>
    <n v="424510"/>
    <x v="328"/>
    <n v="5153"/>
    <x v="5"/>
    <x v="0"/>
    <x v="4"/>
    <n v="203861.9"/>
  </r>
  <r>
    <n v="424510"/>
    <x v="328"/>
    <n v="5153"/>
    <x v="5"/>
    <x v="0"/>
    <x v="5"/>
    <n v="191366.2"/>
  </r>
  <r>
    <n v="424510"/>
    <x v="328"/>
    <n v="5153"/>
    <x v="5"/>
    <x v="0"/>
    <x v="6"/>
    <n v="193447.6"/>
  </r>
  <r>
    <n v="424510"/>
    <x v="328"/>
    <n v="5153"/>
    <x v="5"/>
    <x v="0"/>
    <x v="7"/>
    <n v="196501.3"/>
  </r>
  <r>
    <n v="424510"/>
    <x v="328"/>
    <n v="5153"/>
    <x v="5"/>
    <x v="0"/>
    <x v="8"/>
    <n v="198538.2"/>
  </r>
  <r>
    <n v="424510"/>
    <x v="328"/>
    <n v="5153"/>
    <x v="5"/>
    <x v="0"/>
    <x v="9"/>
    <n v="199815.3"/>
  </r>
  <r>
    <n v="424510"/>
    <x v="328"/>
    <n v="5153"/>
    <x v="5"/>
    <x v="0"/>
    <x v="10"/>
    <n v="200885.4"/>
  </r>
  <r>
    <n v="424520"/>
    <x v="329"/>
    <n v="5154"/>
    <x v="5"/>
    <x v="0"/>
    <x v="0"/>
    <n v="7883.8"/>
  </r>
  <r>
    <n v="424520"/>
    <x v="329"/>
    <n v="5154"/>
    <x v="5"/>
    <x v="0"/>
    <x v="1"/>
    <n v="7734.2"/>
  </r>
  <r>
    <n v="424520"/>
    <x v="329"/>
    <n v="5154"/>
    <x v="5"/>
    <x v="0"/>
    <x v="2"/>
    <n v="9543"/>
  </r>
  <r>
    <n v="424520"/>
    <x v="329"/>
    <n v="5154"/>
    <x v="5"/>
    <x v="0"/>
    <x v="3"/>
    <n v="10508.6"/>
  </r>
  <r>
    <n v="424520"/>
    <x v="329"/>
    <n v="5154"/>
    <x v="5"/>
    <x v="0"/>
    <x v="4"/>
    <n v="10006.5"/>
  </r>
  <r>
    <n v="424520"/>
    <x v="329"/>
    <n v="5154"/>
    <x v="5"/>
    <x v="0"/>
    <x v="5"/>
    <n v="9777.1"/>
  </r>
  <r>
    <n v="424520"/>
    <x v="329"/>
    <n v="5154"/>
    <x v="5"/>
    <x v="0"/>
    <x v="6"/>
    <n v="9668.6"/>
  </r>
  <r>
    <n v="424520"/>
    <x v="329"/>
    <n v="5154"/>
    <x v="5"/>
    <x v="0"/>
    <x v="7"/>
    <n v="9616.2000000000007"/>
  </r>
  <r>
    <n v="424520"/>
    <x v="329"/>
    <n v="5154"/>
    <x v="5"/>
    <x v="0"/>
    <x v="8"/>
    <n v="9588.7999999999993"/>
  </r>
  <r>
    <n v="424520"/>
    <x v="329"/>
    <n v="5154"/>
    <x v="5"/>
    <x v="0"/>
    <x v="9"/>
    <n v="9521.7000000000007"/>
  </r>
  <r>
    <n v="424520"/>
    <x v="329"/>
    <n v="5154"/>
    <x v="5"/>
    <x v="0"/>
    <x v="10"/>
    <n v="9456.7999999999993"/>
  </r>
  <r>
    <n v="424610"/>
    <x v="330"/>
    <n v="5162"/>
    <x v="5"/>
    <x v="0"/>
    <x v="0"/>
    <n v="45689.3"/>
  </r>
  <r>
    <n v="424610"/>
    <x v="330"/>
    <n v="5162"/>
    <x v="5"/>
    <x v="0"/>
    <x v="1"/>
    <n v="46848.6"/>
  </r>
  <r>
    <n v="424610"/>
    <x v="330"/>
    <n v="5162"/>
    <x v="5"/>
    <x v="0"/>
    <x v="2"/>
    <n v="47605.7"/>
  </r>
  <r>
    <n v="424610"/>
    <x v="330"/>
    <n v="5162"/>
    <x v="5"/>
    <x v="0"/>
    <x v="3"/>
    <n v="49112.9"/>
  </r>
  <r>
    <n v="424610"/>
    <x v="330"/>
    <n v="5162"/>
    <x v="5"/>
    <x v="0"/>
    <x v="4"/>
    <n v="48281.1"/>
  </r>
  <r>
    <n v="424610"/>
    <x v="330"/>
    <n v="5162"/>
    <x v="5"/>
    <x v="0"/>
    <x v="5"/>
    <n v="48249"/>
  </r>
  <r>
    <n v="424610"/>
    <x v="330"/>
    <n v="5162"/>
    <x v="5"/>
    <x v="0"/>
    <x v="6"/>
    <n v="47999.199999999997"/>
  </r>
  <r>
    <n v="424610"/>
    <x v="330"/>
    <n v="5162"/>
    <x v="5"/>
    <x v="0"/>
    <x v="7"/>
    <n v="48185.7"/>
  </r>
  <r>
    <n v="424610"/>
    <x v="330"/>
    <n v="5162"/>
    <x v="5"/>
    <x v="0"/>
    <x v="8"/>
    <n v="48433.9"/>
  </r>
  <r>
    <n v="424610"/>
    <x v="330"/>
    <n v="5162"/>
    <x v="5"/>
    <x v="0"/>
    <x v="9"/>
    <n v="48708.2"/>
  </r>
  <r>
    <n v="424610"/>
    <x v="330"/>
    <n v="5162"/>
    <x v="5"/>
    <x v="0"/>
    <x v="10"/>
    <n v="49015.8"/>
  </r>
  <r>
    <n v="424690"/>
    <x v="331"/>
    <n v="5169"/>
    <x v="5"/>
    <x v="0"/>
    <x v="0"/>
    <n v="173916.7"/>
  </r>
  <r>
    <n v="424690"/>
    <x v="331"/>
    <n v="5169"/>
    <x v="5"/>
    <x v="0"/>
    <x v="1"/>
    <n v="178469.2"/>
  </r>
  <r>
    <n v="424690"/>
    <x v="331"/>
    <n v="5169"/>
    <x v="5"/>
    <x v="0"/>
    <x v="2"/>
    <n v="182240.7"/>
  </r>
  <r>
    <n v="424690"/>
    <x v="331"/>
    <n v="5169"/>
    <x v="5"/>
    <x v="0"/>
    <x v="3"/>
    <n v="187024.6"/>
  </r>
  <r>
    <n v="424690"/>
    <x v="331"/>
    <n v="5169"/>
    <x v="5"/>
    <x v="0"/>
    <x v="4"/>
    <n v="181454.8"/>
  </r>
  <r>
    <n v="424690"/>
    <x v="331"/>
    <n v="5169"/>
    <x v="5"/>
    <x v="0"/>
    <x v="5"/>
    <n v="173070.3"/>
  </r>
  <r>
    <n v="424690"/>
    <x v="331"/>
    <n v="5169"/>
    <x v="5"/>
    <x v="0"/>
    <x v="6"/>
    <n v="175936.2"/>
  </r>
  <r>
    <n v="424690"/>
    <x v="331"/>
    <n v="5169"/>
    <x v="5"/>
    <x v="0"/>
    <x v="7"/>
    <n v="183435.8"/>
  </r>
  <r>
    <n v="424690"/>
    <x v="331"/>
    <n v="5169"/>
    <x v="5"/>
    <x v="0"/>
    <x v="8"/>
    <n v="189521.1"/>
  </r>
  <r>
    <n v="424690"/>
    <x v="331"/>
    <n v="5169"/>
    <x v="5"/>
    <x v="0"/>
    <x v="9"/>
    <n v="193810.8"/>
  </r>
  <r>
    <n v="424690"/>
    <x v="331"/>
    <n v="5169"/>
    <x v="5"/>
    <x v="0"/>
    <x v="10"/>
    <n v="197063.2"/>
  </r>
  <r>
    <n v="424710"/>
    <x v="332"/>
    <n v="5171"/>
    <x v="5"/>
    <x v="0"/>
    <x v="0"/>
    <n v="870203.8"/>
  </r>
  <r>
    <n v="424710"/>
    <x v="332"/>
    <n v="5171"/>
    <x v="5"/>
    <x v="0"/>
    <x v="1"/>
    <n v="925597.6"/>
  </r>
  <r>
    <n v="424710"/>
    <x v="332"/>
    <n v="5171"/>
    <x v="5"/>
    <x v="0"/>
    <x v="2"/>
    <n v="917692.6"/>
  </r>
  <r>
    <n v="424710"/>
    <x v="332"/>
    <n v="5171"/>
    <x v="5"/>
    <x v="0"/>
    <x v="3"/>
    <n v="898426.3"/>
  </r>
  <r>
    <n v="424710"/>
    <x v="332"/>
    <n v="5171"/>
    <x v="5"/>
    <x v="0"/>
    <x v="4"/>
    <n v="614799.80000000005"/>
  </r>
  <r>
    <n v="424710"/>
    <x v="332"/>
    <n v="5171"/>
    <x v="5"/>
    <x v="0"/>
    <x v="5"/>
    <n v="438272.3"/>
  </r>
  <r>
    <n v="424710"/>
    <x v="332"/>
    <n v="5171"/>
    <x v="5"/>
    <x v="0"/>
    <x v="6"/>
    <n v="474310.40000000002"/>
  </r>
  <r>
    <n v="424710"/>
    <x v="332"/>
    <n v="5171"/>
    <x v="5"/>
    <x v="0"/>
    <x v="7"/>
    <n v="502513.8"/>
  </r>
  <r>
    <n v="424710"/>
    <x v="332"/>
    <n v="5171"/>
    <x v="5"/>
    <x v="0"/>
    <x v="8"/>
    <n v="530619.30000000005"/>
  </r>
  <r>
    <n v="424710"/>
    <x v="332"/>
    <n v="5171"/>
    <x v="5"/>
    <x v="0"/>
    <x v="9"/>
    <n v="557464.9"/>
  </r>
  <r>
    <n v="424710"/>
    <x v="332"/>
    <n v="5171"/>
    <x v="5"/>
    <x v="0"/>
    <x v="10"/>
    <n v="583862.30000000005"/>
  </r>
  <r>
    <n v="424720"/>
    <x v="333"/>
    <n v="5172"/>
    <x v="5"/>
    <x v="0"/>
    <x v="0"/>
    <n v="513012.7"/>
  </r>
  <r>
    <n v="424720"/>
    <x v="333"/>
    <n v="5172"/>
    <x v="5"/>
    <x v="0"/>
    <x v="1"/>
    <n v="535866"/>
  </r>
  <r>
    <n v="424720"/>
    <x v="333"/>
    <n v="5172"/>
    <x v="5"/>
    <x v="0"/>
    <x v="2"/>
    <n v="528067.30000000005"/>
  </r>
  <r>
    <n v="424720"/>
    <x v="333"/>
    <n v="5172"/>
    <x v="5"/>
    <x v="0"/>
    <x v="3"/>
    <n v="513845.5"/>
  </r>
  <r>
    <n v="424720"/>
    <x v="333"/>
    <n v="5172"/>
    <x v="5"/>
    <x v="0"/>
    <x v="4"/>
    <n v="349495.4"/>
  </r>
  <r>
    <n v="424720"/>
    <x v="333"/>
    <n v="5172"/>
    <x v="5"/>
    <x v="0"/>
    <x v="5"/>
    <n v="247633.2"/>
  </r>
  <r>
    <n v="424720"/>
    <x v="333"/>
    <n v="5172"/>
    <x v="5"/>
    <x v="0"/>
    <x v="6"/>
    <n v="265251.8"/>
  </r>
  <r>
    <n v="424720"/>
    <x v="333"/>
    <n v="5172"/>
    <x v="5"/>
    <x v="0"/>
    <x v="7"/>
    <n v="279184.3"/>
  </r>
  <r>
    <n v="424720"/>
    <x v="333"/>
    <n v="5172"/>
    <x v="5"/>
    <x v="0"/>
    <x v="8"/>
    <n v="292594.09999999998"/>
  </r>
  <r>
    <n v="424720"/>
    <x v="333"/>
    <n v="5172"/>
    <x v="5"/>
    <x v="0"/>
    <x v="9"/>
    <n v="305280.59999999998"/>
  </r>
  <r>
    <n v="424720"/>
    <x v="333"/>
    <n v="5172"/>
    <x v="5"/>
    <x v="0"/>
    <x v="10"/>
    <n v="317647.5"/>
  </r>
  <r>
    <n v="424810"/>
    <x v="334"/>
    <n v="5181"/>
    <x v="5"/>
    <x v="0"/>
    <x v="0"/>
    <n v="62596.5"/>
  </r>
  <r>
    <n v="424810"/>
    <x v="334"/>
    <n v="5181"/>
    <x v="5"/>
    <x v="0"/>
    <x v="1"/>
    <n v="61425.8"/>
  </r>
  <r>
    <n v="424810"/>
    <x v="334"/>
    <n v="5181"/>
    <x v="5"/>
    <x v="0"/>
    <x v="2"/>
    <n v="62081.1"/>
  </r>
  <r>
    <n v="424810"/>
    <x v="334"/>
    <n v="5181"/>
    <x v="5"/>
    <x v="0"/>
    <x v="3"/>
    <n v="62888.7"/>
  </r>
  <r>
    <n v="424810"/>
    <x v="334"/>
    <n v="5181"/>
    <x v="5"/>
    <x v="0"/>
    <x v="4"/>
    <n v="63783.199999999997"/>
  </r>
  <r>
    <n v="424810"/>
    <x v="334"/>
    <n v="5181"/>
    <x v="5"/>
    <x v="0"/>
    <x v="5"/>
    <n v="64402.8"/>
  </r>
  <r>
    <n v="424810"/>
    <x v="334"/>
    <n v="5181"/>
    <x v="5"/>
    <x v="0"/>
    <x v="6"/>
    <n v="64982.3"/>
  </r>
  <r>
    <n v="424810"/>
    <x v="334"/>
    <n v="5181"/>
    <x v="5"/>
    <x v="0"/>
    <x v="7"/>
    <n v="65548.100000000006"/>
  </r>
  <r>
    <n v="424810"/>
    <x v="334"/>
    <n v="5181"/>
    <x v="5"/>
    <x v="0"/>
    <x v="8"/>
    <n v="66000.5"/>
  </r>
  <r>
    <n v="424810"/>
    <x v="334"/>
    <n v="5181"/>
    <x v="5"/>
    <x v="0"/>
    <x v="9"/>
    <n v="66573.3"/>
  </r>
  <r>
    <n v="424810"/>
    <x v="334"/>
    <n v="5181"/>
    <x v="5"/>
    <x v="0"/>
    <x v="10"/>
    <n v="67271.7"/>
  </r>
  <r>
    <n v="424820"/>
    <x v="335"/>
    <n v="5182"/>
    <x v="5"/>
    <x v="0"/>
    <x v="0"/>
    <n v="76024"/>
  </r>
  <r>
    <n v="424820"/>
    <x v="335"/>
    <n v="5182"/>
    <x v="5"/>
    <x v="0"/>
    <x v="1"/>
    <n v="78969.7"/>
  </r>
  <r>
    <n v="424820"/>
    <x v="335"/>
    <n v="5182"/>
    <x v="5"/>
    <x v="0"/>
    <x v="2"/>
    <n v="80080.5"/>
  </r>
  <r>
    <n v="424820"/>
    <x v="335"/>
    <n v="5182"/>
    <x v="5"/>
    <x v="0"/>
    <x v="3"/>
    <n v="81274.5"/>
  </r>
  <r>
    <n v="424820"/>
    <x v="335"/>
    <n v="5182"/>
    <x v="5"/>
    <x v="0"/>
    <x v="4"/>
    <n v="82741.5"/>
  </r>
  <r>
    <n v="424820"/>
    <x v="335"/>
    <n v="5182"/>
    <x v="5"/>
    <x v="0"/>
    <x v="5"/>
    <n v="83777.100000000006"/>
  </r>
  <r>
    <n v="424820"/>
    <x v="335"/>
    <n v="5182"/>
    <x v="5"/>
    <x v="0"/>
    <x v="6"/>
    <n v="83671.5"/>
  </r>
  <r>
    <n v="424820"/>
    <x v="335"/>
    <n v="5182"/>
    <x v="5"/>
    <x v="0"/>
    <x v="7"/>
    <n v="84705.8"/>
  </r>
  <r>
    <n v="424820"/>
    <x v="335"/>
    <n v="5182"/>
    <x v="5"/>
    <x v="0"/>
    <x v="8"/>
    <n v="84987.3"/>
  </r>
  <r>
    <n v="424820"/>
    <x v="335"/>
    <n v="5182"/>
    <x v="5"/>
    <x v="0"/>
    <x v="9"/>
    <n v="85327.4"/>
  </r>
  <r>
    <n v="424820"/>
    <x v="335"/>
    <n v="5182"/>
    <x v="5"/>
    <x v="0"/>
    <x v="10"/>
    <n v="82895"/>
  </r>
  <r>
    <n v="424910"/>
    <x v="336"/>
    <n v="5191"/>
    <x v="5"/>
    <x v="0"/>
    <x v="0"/>
    <n v="128712.3"/>
  </r>
  <r>
    <n v="424910"/>
    <x v="336"/>
    <n v="5191"/>
    <x v="5"/>
    <x v="0"/>
    <x v="1"/>
    <n v="137192"/>
  </r>
  <r>
    <n v="424910"/>
    <x v="336"/>
    <n v="5191"/>
    <x v="5"/>
    <x v="0"/>
    <x v="2"/>
    <n v="141606.79999999999"/>
  </r>
  <r>
    <n v="424910"/>
    <x v="336"/>
    <n v="5191"/>
    <x v="5"/>
    <x v="0"/>
    <x v="3"/>
    <n v="139679.1"/>
  </r>
  <r>
    <n v="424910"/>
    <x v="336"/>
    <n v="5191"/>
    <x v="5"/>
    <x v="0"/>
    <x v="4"/>
    <n v="123417.4"/>
  </r>
  <r>
    <n v="424910"/>
    <x v="336"/>
    <n v="5191"/>
    <x v="5"/>
    <x v="0"/>
    <x v="5"/>
    <n v="120527.4"/>
  </r>
  <r>
    <n v="424910"/>
    <x v="336"/>
    <n v="5191"/>
    <x v="5"/>
    <x v="0"/>
    <x v="6"/>
    <n v="120744.2"/>
  </r>
  <r>
    <n v="424910"/>
    <x v="336"/>
    <n v="5191"/>
    <x v="5"/>
    <x v="0"/>
    <x v="7"/>
    <n v="120560.2"/>
  </r>
  <r>
    <n v="424910"/>
    <x v="336"/>
    <n v="5191"/>
    <x v="5"/>
    <x v="0"/>
    <x v="8"/>
    <n v="120002.3"/>
  </r>
  <r>
    <n v="424910"/>
    <x v="336"/>
    <n v="5191"/>
    <x v="5"/>
    <x v="0"/>
    <x v="9"/>
    <n v="119535.4"/>
  </r>
  <r>
    <n v="424910"/>
    <x v="336"/>
    <n v="5191"/>
    <x v="5"/>
    <x v="0"/>
    <x v="10"/>
    <n v="118977.1"/>
  </r>
  <r>
    <n v="424920"/>
    <x v="337"/>
    <n v="5192"/>
    <x v="5"/>
    <x v="0"/>
    <x v="0"/>
    <n v="26132.3"/>
  </r>
  <r>
    <n v="424920"/>
    <x v="337"/>
    <n v="5192"/>
    <x v="5"/>
    <x v="0"/>
    <x v="1"/>
    <n v="24877.599999999999"/>
  </r>
  <r>
    <n v="424920"/>
    <x v="337"/>
    <n v="5192"/>
    <x v="5"/>
    <x v="0"/>
    <x v="2"/>
    <n v="23397.1"/>
  </r>
  <r>
    <n v="424920"/>
    <x v="337"/>
    <n v="5192"/>
    <x v="5"/>
    <x v="0"/>
    <x v="3"/>
    <n v="21376.799999999999"/>
  </r>
  <r>
    <n v="424920"/>
    <x v="337"/>
    <n v="5192"/>
    <x v="5"/>
    <x v="0"/>
    <x v="4"/>
    <n v="20783.400000000001"/>
  </r>
  <r>
    <n v="424920"/>
    <x v="337"/>
    <n v="5192"/>
    <x v="5"/>
    <x v="0"/>
    <x v="5"/>
    <n v="19778.5"/>
  </r>
  <r>
    <n v="424920"/>
    <x v="337"/>
    <n v="5192"/>
    <x v="5"/>
    <x v="0"/>
    <x v="6"/>
    <n v="19279.7"/>
  </r>
  <r>
    <n v="424920"/>
    <x v="337"/>
    <n v="5192"/>
    <x v="5"/>
    <x v="0"/>
    <x v="7"/>
    <n v="18425.400000000001"/>
  </r>
  <r>
    <n v="424920"/>
    <x v="337"/>
    <n v="5192"/>
    <x v="5"/>
    <x v="0"/>
    <x v="8"/>
    <n v="17397.5"/>
  </r>
  <r>
    <n v="424920"/>
    <x v="337"/>
    <n v="5192"/>
    <x v="5"/>
    <x v="0"/>
    <x v="9"/>
    <n v="16394.8"/>
  </r>
  <r>
    <n v="424920"/>
    <x v="337"/>
    <n v="5192"/>
    <x v="5"/>
    <x v="0"/>
    <x v="10"/>
    <n v="15210.3"/>
  </r>
  <r>
    <n v="424930"/>
    <x v="338"/>
    <n v="5193"/>
    <x v="5"/>
    <x v="0"/>
    <x v="0"/>
    <n v="11410.8"/>
  </r>
  <r>
    <n v="424930"/>
    <x v="338"/>
    <n v="5193"/>
    <x v="5"/>
    <x v="0"/>
    <x v="1"/>
    <n v="11015.1"/>
  </r>
  <r>
    <n v="424930"/>
    <x v="338"/>
    <n v="5193"/>
    <x v="5"/>
    <x v="0"/>
    <x v="2"/>
    <n v="10966.5"/>
  </r>
  <r>
    <n v="424930"/>
    <x v="338"/>
    <n v="5193"/>
    <x v="5"/>
    <x v="0"/>
    <x v="3"/>
    <n v="10519"/>
  </r>
  <r>
    <n v="424930"/>
    <x v="338"/>
    <n v="5193"/>
    <x v="5"/>
    <x v="0"/>
    <x v="4"/>
    <n v="10534.3"/>
  </r>
  <r>
    <n v="424930"/>
    <x v="338"/>
    <n v="5193"/>
    <x v="5"/>
    <x v="0"/>
    <x v="5"/>
    <n v="10602.8"/>
  </r>
  <r>
    <n v="424930"/>
    <x v="338"/>
    <n v="5193"/>
    <x v="5"/>
    <x v="0"/>
    <x v="6"/>
    <n v="10710.6"/>
  </r>
  <r>
    <n v="424930"/>
    <x v="338"/>
    <n v="5193"/>
    <x v="5"/>
    <x v="0"/>
    <x v="7"/>
    <n v="10785.9"/>
  </r>
  <r>
    <n v="424930"/>
    <x v="338"/>
    <n v="5193"/>
    <x v="5"/>
    <x v="0"/>
    <x v="8"/>
    <n v="10901.3"/>
  </r>
  <r>
    <n v="424930"/>
    <x v="338"/>
    <n v="5193"/>
    <x v="5"/>
    <x v="0"/>
    <x v="9"/>
    <n v="11007.5"/>
  </r>
  <r>
    <n v="424930"/>
    <x v="338"/>
    <n v="5193"/>
    <x v="5"/>
    <x v="0"/>
    <x v="10"/>
    <n v="11111.3"/>
  </r>
  <r>
    <n v="424940"/>
    <x v="339"/>
    <n v="5194"/>
    <x v="5"/>
    <x v="0"/>
    <x v="0"/>
    <n v="117058.9"/>
  </r>
  <r>
    <n v="424940"/>
    <x v="339"/>
    <n v="5194"/>
    <x v="5"/>
    <x v="0"/>
    <x v="1"/>
    <n v="122451.4"/>
  </r>
  <r>
    <n v="424940"/>
    <x v="339"/>
    <n v="5194"/>
    <x v="5"/>
    <x v="0"/>
    <x v="2"/>
    <n v="123319.4"/>
  </r>
  <r>
    <n v="424940"/>
    <x v="339"/>
    <n v="5194"/>
    <x v="5"/>
    <x v="0"/>
    <x v="3"/>
    <n v="120544.1"/>
  </r>
  <r>
    <n v="424940"/>
    <x v="339"/>
    <n v="5194"/>
    <x v="5"/>
    <x v="0"/>
    <x v="4"/>
    <n v="122920.1"/>
  </r>
  <r>
    <n v="424940"/>
    <x v="339"/>
    <n v="5194"/>
    <x v="5"/>
    <x v="0"/>
    <x v="5"/>
    <n v="122958.1"/>
  </r>
  <r>
    <n v="424940"/>
    <x v="339"/>
    <n v="5194"/>
    <x v="5"/>
    <x v="0"/>
    <x v="6"/>
    <n v="122771"/>
  </r>
  <r>
    <n v="424940"/>
    <x v="339"/>
    <n v="5194"/>
    <x v="5"/>
    <x v="0"/>
    <x v="7"/>
    <n v="121323.4"/>
  </r>
  <r>
    <n v="424940"/>
    <x v="339"/>
    <n v="5194"/>
    <x v="5"/>
    <x v="0"/>
    <x v="8"/>
    <n v="119223"/>
  </r>
  <r>
    <n v="424940"/>
    <x v="339"/>
    <n v="5194"/>
    <x v="5"/>
    <x v="0"/>
    <x v="9"/>
    <n v="117798.5"/>
  </r>
  <r>
    <n v="424940"/>
    <x v="339"/>
    <n v="5194"/>
    <x v="5"/>
    <x v="0"/>
    <x v="10"/>
    <n v="117043.8"/>
  </r>
  <r>
    <n v="424950"/>
    <x v="340"/>
    <n v="5198"/>
    <x v="5"/>
    <x v="0"/>
    <x v="0"/>
    <n v="14014"/>
  </r>
  <r>
    <n v="424950"/>
    <x v="340"/>
    <n v="5198"/>
    <x v="5"/>
    <x v="0"/>
    <x v="1"/>
    <n v="14872.9"/>
  </r>
  <r>
    <n v="424950"/>
    <x v="340"/>
    <n v="5198"/>
    <x v="5"/>
    <x v="0"/>
    <x v="2"/>
    <n v="15197.6"/>
  </r>
  <r>
    <n v="424950"/>
    <x v="340"/>
    <n v="5198"/>
    <x v="5"/>
    <x v="0"/>
    <x v="3"/>
    <n v="15443.9"/>
  </r>
  <r>
    <n v="424950"/>
    <x v="340"/>
    <n v="5198"/>
    <x v="5"/>
    <x v="0"/>
    <x v="4"/>
    <n v="15907.4"/>
  </r>
  <r>
    <n v="424950"/>
    <x v="340"/>
    <n v="5198"/>
    <x v="5"/>
    <x v="0"/>
    <x v="5"/>
    <n v="16121.9"/>
  </r>
  <r>
    <n v="424950"/>
    <x v="340"/>
    <n v="5198"/>
    <x v="5"/>
    <x v="0"/>
    <x v="6"/>
    <n v="16410"/>
  </r>
  <r>
    <n v="424950"/>
    <x v="340"/>
    <n v="5198"/>
    <x v="5"/>
    <x v="0"/>
    <x v="7"/>
    <n v="16652.8"/>
  </r>
  <r>
    <n v="424950"/>
    <x v="340"/>
    <n v="5198"/>
    <x v="5"/>
    <x v="0"/>
    <x v="8"/>
    <n v="16904.2"/>
  </r>
  <r>
    <n v="424950"/>
    <x v="340"/>
    <n v="5198"/>
    <x v="5"/>
    <x v="0"/>
    <x v="9"/>
    <n v="17163.2"/>
  </r>
  <r>
    <n v="424950"/>
    <x v="340"/>
    <n v="5198"/>
    <x v="5"/>
    <x v="0"/>
    <x v="10"/>
    <n v="17387"/>
  </r>
  <r>
    <n v="425120"/>
    <x v="341"/>
    <n v="5012"/>
    <x v="8"/>
    <x v="0"/>
    <x v="0"/>
    <n v="608796"/>
  </r>
  <r>
    <n v="425120"/>
    <x v="341"/>
    <n v="5012"/>
    <x v="8"/>
    <x v="0"/>
    <x v="1"/>
    <n v="635013"/>
  </r>
  <r>
    <n v="425120"/>
    <x v="341"/>
    <n v="5012"/>
    <x v="8"/>
    <x v="0"/>
    <x v="2"/>
    <n v="643869.69999999995"/>
  </r>
  <r>
    <n v="425120"/>
    <x v="341"/>
    <n v="5012"/>
    <x v="8"/>
    <x v="0"/>
    <x v="3"/>
    <n v="660166.5"/>
  </r>
  <r>
    <n v="425120"/>
    <x v="341"/>
    <n v="5012"/>
    <x v="8"/>
    <x v="0"/>
    <x v="4"/>
    <n v="632283.69999999995"/>
  </r>
  <r>
    <n v="425120"/>
    <x v="341"/>
    <n v="5012"/>
    <x v="8"/>
    <x v="0"/>
    <x v="5"/>
    <n v="629424.9"/>
  </r>
  <r>
    <n v="425120"/>
    <x v="341"/>
    <n v="5012"/>
    <x v="8"/>
    <x v="0"/>
    <x v="6"/>
    <n v="663728.6"/>
  </r>
  <r>
    <n v="425120"/>
    <x v="341"/>
    <n v="5012"/>
    <x v="8"/>
    <x v="0"/>
    <x v="7"/>
    <n v="681022"/>
  </r>
  <r>
    <n v="425120"/>
    <x v="341"/>
    <n v="5012"/>
    <x v="8"/>
    <x v="0"/>
    <x v="8"/>
    <n v="699333.6"/>
  </r>
  <r>
    <n v="425120"/>
    <x v="341"/>
    <n v="5012"/>
    <x v="8"/>
    <x v="0"/>
    <x v="9"/>
    <n v="713716.8"/>
  </r>
  <r>
    <n v="425120"/>
    <x v="341"/>
    <n v="5012"/>
    <x v="8"/>
    <x v="0"/>
    <x v="10"/>
    <n v="732143.2"/>
  </r>
  <r>
    <n v="441110"/>
    <x v="342"/>
    <n v="5511"/>
    <x v="8"/>
    <x v="0"/>
    <x v="0"/>
    <n v="653575.1"/>
  </r>
  <r>
    <n v="441110"/>
    <x v="342"/>
    <n v="5511"/>
    <x v="8"/>
    <x v="0"/>
    <x v="1"/>
    <n v="709246.2"/>
  </r>
  <r>
    <n v="441110"/>
    <x v="342"/>
    <n v="5511"/>
    <x v="8"/>
    <x v="0"/>
    <x v="2"/>
    <n v="762916.4"/>
  </r>
  <r>
    <n v="441110"/>
    <x v="342"/>
    <n v="5511"/>
    <x v="8"/>
    <x v="0"/>
    <x v="3"/>
    <n v="801235.8"/>
  </r>
  <r>
    <n v="441110"/>
    <x v="342"/>
    <n v="5511"/>
    <x v="8"/>
    <x v="0"/>
    <x v="4"/>
    <n v="852568.8"/>
  </r>
  <r>
    <n v="441110"/>
    <x v="342"/>
    <n v="5511"/>
    <x v="8"/>
    <x v="0"/>
    <x v="5"/>
    <n v="870169.7"/>
  </r>
  <r>
    <n v="441110"/>
    <x v="342"/>
    <n v="5511"/>
    <x v="8"/>
    <x v="0"/>
    <x v="6"/>
    <n v="882771.4"/>
  </r>
  <r>
    <n v="441110"/>
    <x v="342"/>
    <n v="5511"/>
    <x v="8"/>
    <x v="0"/>
    <x v="7"/>
    <n v="888199"/>
  </r>
  <r>
    <n v="441110"/>
    <x v="342"/>
    <n v="5511"/>
    <x v="8"/>
    <x v="0"/>
    <x v="8"/>
    <n v="924827"/>
  </r>
  <r>
    <n v="441110"/>
    <x v="342"/>
    <n v="5511"/>
    <x v="8"/>
    <x v="0"/>
    <x v="9"/>
    <n v="959008.4"/>
  </r>
  <r>
    <n v="441110"/>
    <x v="342"/>
    <n v="5511"/>
    <x v="8"/>
    <x v="0"/>
    <x v="10"/>
    <n v="987648.2"/>
  </r>
  <r>
    <n v="441120"/>
    <x v="343"/>
    <n v="5521"/>
    <x v="5"/>
    <x v="0"/>
    <x v="0"/>
    <n v="94785.7"/>
  </r>
  <r>
    <n v="441120"/>
    <x v="343"/>
    <n v="5521"/>
    <x v="5"/>
    <x v="0"/>
    <x v="1"/>
    <n v="98315.9"/>
  </r>
  <r>
    <n v="441120"/>
    <x v="343"/>
    <n v="5521"/>
    <x v="5"/>
    <x v="0"/>
    <x v="2"/>
    <n v="100395.7"/>
  </r>
  <r>
    <n v="441120"/>
    <x v="343"/>
    <n v="5521"/>
    <x v="5"/>
    <x v="0"/>
    <x v="3"/>
    <n v="105981.2"/>
  </r>
  <r>
    <n v="441120"/>
    <x v="343"/>
    <n v="5521"/>
    <x v="5"/>
    <x v="0"/>
    <x v="4"/>
    <n v="109310.6"/>
  </r>
  <r>
    <n v="441120"/>
    <x v="343"/>
    <n v="5521"/>
    <x v="5"/>
    <x v="0"/>
    <x v="5"/>
    <n v="110925.2"/>
  </r>
  <r>
    <n v="441120"/>
    <x v="343"/>
    <n v="5521"/>
    <x v="5"/>
    <x v="0"/>
    <x v="6"/>
    <n v="111224.1"/>
  </r>
  <r>
    <n v="441120"/>
    <x v="343"/>
    <n v="5521"/>
    <x v="5"/>
    <x v="0"/>
    <x v="7"/>
    <n v="112248.7"/>
  </r>
  <r>
    <n v="441120"/>
    <x v="343"/>
    <n v="5521"/>
    <x v="5"/>
    <x v="0"/>
    <x v="8"/>
    <n v="114597.2"/>
  </r>
  <r>
    <n v="441120"/>
    <x v="343"/>
    <n v="5521"/>
    <x v="5"/>
    <x v="0"/>
    <x v="9"/>
    <n v="116771"/>
  </r>
  <r>
    <n v="441120"/>
    <x v="343"/>
    <n v="5521"/>
    <x v="5"/>
    <x v="0"/>
    <x v="10"/>
    <n v="118630.5"/>
  </r>
  <r>
    <n v="441210"/>
    <x v="344"/>
    <n v="5561"/>
    <x v="5"/>
    <x v="0"/>
    <x v="0"/>
    <n v="14709.1"/>
  </r>
  <r>
    <n v="441210"/>
    <x v="344"/>
    <n v="5561"/>
    <x v="5"/>
    <x v="0"/>
    <x v="1"/>
    <n v="15392.2"/>
  </r>
  <r>
    <n v="441210"/>
    <x v="344"/>
    <n v="5561"/>
    <x v="5"/>
    <x v="0"/>
    <x v="2"/>
    <n v="16376.4"/>
  </r>
  <r>
    <n v="441210"/>
    <x v="344"/>
    <n v="5561"/>
    <x v="5"/>
    <x v="0"/>
    <x v="3"/>
    <n v="17864.400000000001"/>
  </r>
  <r>
    <n v="441210"/>
    <x v="344"/>
    <n v="5561"/>
    <x v="5"/>
    <x v="0"/>
    <x v="4"/>
    <n v="18053.7"/>
  </r>
  <r>
    <n v="441210"/>
    <x v="344"/>
    <n v="5561"/>
    <x v="5"/>
    <x v="0"/>
    <x v="5"/>
    <n v="18205.599999999999"/>
  </r>
  <r>
    <n v="441210"/>
    <x v="344"/>
    <n v="5561"/>
    <x v="5"/>
    <x v="0"/>
    <x v="6"/>
    <n v="18381.7"/>
  </r>
  <r>
    <n v="441210"/>
    <x v="344"/>
    <n v="5561"/>
    <x v="5"/>
    <x v="0"/>
    <x v="7"/>
    <n v="18481"/>
  </r>
  <r>
    <n v="441210"/>
    <x v="344"/>
    <n v="5561"/>
    <x v="5"/>
    <x v="0"/>
    <x v="8"/>
    <n v="18728.2"/>
  </r>
  <r>
    <n v="441210"/>
    <x v="344"/>
    <n v="5561"/>
    <x v="5"/>
    <x v="0"/>
    <x v="9"/>
    <n v="19224.599999999999"/>
  </r>
  <r>
    <n v="441210"/>
    <x v="344"/>
    <n v="5561"/>
    <x v="5"/>
    <x v="0"/>
    <x v="10"/>
    <n v="19738.5"/>
  </r>
  <r>
    <n v="441228"/>
    <x v="345"/>
    <n v="5551"/>
    <x v="5"/>
    <x v="0"/>
    <x v="0"/>
    <n v="26323.9"/>
  </r>
  <r>
    <n v="441228"/>
    <x v="345"/>
    <n v="5551"/>
    <x v="5"/>
    <x v="0"/>
    <x v="1"/>
    <n v="25287.4"/>
  </r>
  <r>
    <n v="441228"/>
    <x v="345"/>
    <n v="5551"/>
    <x v="5"/>
    <x v="0"/>
    <x v="2"/>
    <n v="25479.3"/>
  </r>
  <r>
    <n v="441228"/>
    <x v="345"/>
    <n v="5551"/>
    <x v="5"/>
    <x v="0"/>
    <x v="3"/>
    <n v="26108.1"/>
  </r>
  <r>
    <n v="441228"/>
    <x v="345"/>
    <n v="5551"/>
    <x v="5"/>
    <x v="0"/>
    <x v="4"/>
    <n v="26265"/>
  </r>
  <r>
    <n v="441228"/>
    <x v="345"/>
    <n v="5551"/>
    <x v="5"/>
    <x v="0"/>
    <x v="5"/>
    <n v="26406.1"/>
  </r>
  <r>
    <n v="441228"/>
    <x v="345"/>
    <n v="5551"/>
    <x v="5"/>
    <x v="0"/>
    <x v="6"/>
    <n v="26537.7"/>
  </r>
  <r>
    <n v="441228"/>
    <x v="345"/>
    <n v="5551"/>
    <x v="5"/>
    <x v="0"/>
    <x v="7"/>
    <n v="26750.400000000001"/>
  </r>
  <r>
    <n v="441228"/>
    <x v="345"/>
    <n v="5551"/>
    <x v="5"/>
    <x v="0"/>
    <x v="8"/>
    <n v="26961.599999999999"/>
  </r>
  <r>
    <n v="441228"/>
    <x v="345"/>
    <n v="5551"/>
    <x v="5"/>
    <x v="0"/>
    <x v="9"/>
    <n v="27082.400000000001"/>
  </r>
  <r>
    <n v="441228"/>
    <x v="345"/>
    <n v="5551"/>
    <x v="5"/>
    <x v="0"/>
    <x v="10"/>
    <n v="27299.200000000001"/>
  </r>
  <r>
    <n v="441228"/>
    <x v="346"/>
    <n v="5551"/>
    <x v="5"/>
    <x v="0"/>
    <x v="0"/>
    <n v="250.2"/>
  </r>
  <r>
    <n v="441228"/>
    <x v="346"/>
    <n v="5551"/>
    <x v="5"/>
    <x v="0"/>
    <x v="1"/>
    <n v="265.5"/>
  </r>
  <r>
    <n v="441228"/>
    <x v="346"/>
    <n v="5551"/>
    <x v="5"/>
    <x v="0"/>
    <x v="2"/>
    <n v="275.89999999999998"/>
  </r>
  <r>
    <n v="441228"/>
    <x v="346"/>
    <n v="5551"/>
    <x v="5"/>
    <x v="0"/>
    <x v="3"/>
    <n v="272.39999999999998"/>
  </r>
  <r>
    <n v="441228"/>
    <x v="346"/>
    <n v="5551"/>
    <x v="5"/>
    <x v="0"/>
    <x v="4"/>
    <n v="276.8"/>
  </r>
  <r>
    <n v="441228"/>
    <x v="346"/>
    <n v="5551"/>
    <x v="5"/>
    <x v="0"/>
    <x v="5"/>
    <n v="291.2"/>
  </r>
  <r>
    <n v="441228"/>
    <x v="346"/>
    <n v="5551"/>
    <x v="5"/>
    <x v="0"/>
    <x v="6"/>
    <n v="305.60000000000002"/>
  </r>
  <r>
    <n v="441228"/>
    <x v="346"/>
    <n v="5551"/>
    <x v="5"/>
    <x v="0"/>
    <x v="7"/>
    <n v="315.5"/>
  </r>
  <r>
    <n v="441228"/>
    <x v="346"/>
    <n v="5551"/>
    <x v="5"/>
    <x v="0"/>
    <x v="8"/>
    <n v="323.5"/>
  </r>
  <r>
    <n v="441228"/>
    <x v="346"/>
    <n v="5551"/>
    <x v="5"/>
    <x v="0"/>
    <x v="9"/>
    <n v="331.8"/>
  </r>
  <r>
    <n v="441228"/>
    <x v="346"/>
    <n v="5551"/>
    <x v="5"/>
    <x v="0"/>
    <x v="10"/>
    <n v="340.9"/>
  </r>
  <r>
    <n v="441222"/>
    <x v="347"/>
    <n v="5551"/>
    <x v="5"/>
    <x v="0"/>
    <x v="0"/>
    <n v="15871.6"/>
  </r>
  <r>
    <n v="441222"/>
    <x v="347"/>
    <n v="5551"/>
    <x v="5"/>
    <x v="0"/>
    <x v="1"/>
    <n v="16633.3"/>
  </r>
  <r>
    <n v="441222"/>
    <x v="347"/>
    <n v="5551"/>
    <x v="5"/>
    <x v="0"/>
    <x v="2"/>
    <n v="17849.400000000001"/>
  </r>
  <r>
    <n v="441222"/>
    <x v="347"/>
    <n v="5551"/>
    <x v="5"/>
    <x v="0"/>
    <x v="3"/>
    <n v="18801.8"/>
  </r>
  <r>
    <n v="441222"/>
    <x v="347"/>
    <n v="5551"/>
    <x v="5"/>
    <x v="0"/>
    <x v="4"/>
    <n v="19319.599999999999"/>
  </r>
  <r>
    <n v="441222"/>
    <x v="347"/>
    <n v="5551"/>
    <x v="5"/>
    <x v="0"/>
    <x v="5"/>
    <n v="19780.8"/>
  </r>
  <r>
    <n v="441222"/>
    <x v="347"/>
    <n v="5551"/>
    <x v="5"/>
    <x v="0"/>
    <x v="6"/>
    <n v="20331.099999999999"/>
  </r>
  <r>
    <n v="441222"/>
    <x v="347"/>
    <n v="5551"/>
    <x v="5"/>
    <x v="0"/>
    <x v="7"/>
    <n v="20844.900000000001"/>
  </r>
  <r>
    <n v="441222"/>
    <x v="347"/>
    <n v="5551"/>
    <x v="5"/>
    <x v="0"/>
    <x v="8"/>
    <n v="21210.3"/>
  </r>
  <r>
    <n v="441222"/>
    <x v="347"/>
    <n v="5551"/>
    <x v="5"/>
    <x v="0"/>
    <x v="9"/>
    <n v="21513.1"/>
  </r>
  <r>
    <n v="441222"/>
    <x v="347"/>
    <n v="5551"/>
    <x v="5"/>
    <x v="0"/>
    <x v="10"/>
    <n v="21743"/>
  </r>
  <r>
    <n v="441310"/>
    <x v="348"/>
    <n v="5013"/>
    <x v="8"/>
    <x v="0"/>
    <x v="0"/>
    <n v="51250"/>
  </r>
  <r>
    <n v="441310"/>
    <x v="348"/>
    <n v="5013"/>
    <x v="8"/>
    <x v="0"/>
    <x v="1"/>
    <n v="52397.9"/>
  </r>
  <r>
    <n v="441310"/>
    <x v="348"/>
    <n v="5013"/>
    <x v="8"/>
    <x v="0"/>
    <x v="2"/>
    <n v="52369"/>
  </r>
  <r>
    <n v="441310"/>
    <x v="348"/>
    <n v="5013"/>
    <x v="8"/>
    <x v="0"/>
    <x v="3"/>
    <n v="53583.1"/>
  </r>
  <r>
    <n v="441310"/>
    <x v="348"/>
    <n v="5013"/>
    <x v="8"/>
    <x v="0"/>
    <x v="4"/>
    <n v="55955.199999999997"/>
  </r>
  <r>
    <n v="441310"/>
    <x v="348"/>
    <n v="5013"/>
    <x v="8"/>
    <x v="0"/>
    <x v="5"/>
    <n v="56258.9"/>
  </r>
  <r>
    <n v="441310"/>
    <x v="348"/>
    <n v="5013"/>
    <x v="8"/>
    <x v="0"/>
    <x v="6"/>
    <n v="56892.800000000003"/>
  </r>
  <r>
    <n v="441310"/>
    <x v="348"/>
    <n v="5013"/>
    <x v="8"/>
    <x v="0"/>
    <x v="7"/>
    <n v="57854.5"/>
  </r>
  <r>
    <n v="441310"/>
    <x v="348"/>
    <n v="5013"/>
    <x v="8"/>
    <x v="0"/>
    <x v="8"/>
    <n v="58898"/>
  </r>
  <r>
    <n v="441310"/>
    <x v="348"/>
    <n v="5013"/>
    <x v="8"/>
    <x v="0"/>
    <x v="9"/>
    <n v="59731.3"/>
  </r>
  <r>
    <n v="441310"/>
    <x v="348"/>
    <n v="5013"/>
    <x v="8"/>
    <x v="0"/>
    <x v="10"/>
    <n v="60501.1"/>
  </r>
  <r>
    <n v="441320"/>
    <x v="349"/>
    <n v="5014"/>
    <x v="5"/>
    <x v="0"/>
    <x v="0"/>
    <n v="36302.300000000003"/>
  </r>
  <r>
    <n v="441320"/>
    <x v="349"/>
    <n v="5014"/>
    <x v="5"/>
    <x v="0"/>
    <x v="1"/>
    <n v="36255.9"/>
  </r>
  <r>
    <n v="441320"/>
    <x v="349"/>
    <n v="5014"/>
    <x v="5"/>
    <x v="0"/>
    <x v="2"/>
    <n v="36303.1"/>
  </r>
  <r>
    <n v="441320"/>
    <x v="349"/>
    <n v="5014"/>
    <x v="5"/>
    <x v="0"/>
    <x v="3"/>
    <n v="36572.5"/>
  </r>
  <r>
    <n v="441320"/>
    <x v="349"/>
    <n v="5014"/>
    <x v="5"/>
    <x v="0"/>
    <x v="4"/>
    <n v="38035.599999999999"/>
  </r>
  <r>
    <n v="441320"/>
    <x v="349"/>
    <n v="5014"/>
    <x v="5"/>
    <x v="0"/>
    <x v="5"/>
    <n v="38270"/>
  </r>
  <r>
    <n v="441320"/>
    <x v="349"/>
    <n v="5014"/>
    <x v="5"/>
    <x v="0"/>
    <x v="6"/>
    <n v="40115.9"/>
  </r>
  <r>
    <n v="441320"/>
    <x v="349"/>
    <n v="5014"/>
    <x v="5"/>
    <x v="0"/>
    <x v="7"/>
    <n v="40749.4"/>
  </r>
  <r>
    <n v="441320"/>
    <x v="349"/>
    <n v="5014"/>
    <x v="5"/>
    <x v="0"/>
    <x v="8"/>
    <n v="41568.9"/>
  </r>
  <r>
    <n v="441320"/>
    <x v="349"/>
    <n v="5014"/>
    <x v="5"/>
    <x v="0"/>
    <x v="9"/>
    <n v="42464.6"/>
  </r>
  <r>
    <n v="441320"/>
    <x v="349"/>
    <n v="5014"/>
    <x v="5"/>
    <x v="0"/>
    <x v="10"/>
    <n v="43227.3"/>
  </r>
  <r>
    <n v="442110"/>
    <x v="350"/>
    <n v="5021"/>
    <x v="5"/>
    <x v="0"/>
    <x v="0"/>
    <n v="52192.1"/>
  </r>
  <r>
    <n v="442110"/>
    <x v="350"/>
    <n v="5021"/>
    <x v="5"/>
    <x v="0"/>
    <x v="1"/>
    <n v="53487.7"/>
  </r>
  <r>
    <n v="442110"/>
    <x v="350"/>
    <n v="5021"/>
    <x v="5"/>
    <x v="0"/>
    <x v="2"/>
    <n v="53772.6"/>
  </r>
  <r>
    <n v="442110"/>
    <x v="350"/>
    <n v="5021"/>
    <x v="5"/>
    <x v="0"/>
    <x v="3"/>
    <n v="55352"/>
  </r>
  <r>
    <n v="442110"/>
    <x v="350"/>
    <n v="5021"/>
    <x v="5"/>
    <x v="0"/>
    <x v="4"/>
    <n v="58596.3"/>
  </r>
  <r>
    <n v="442110"/>
    <x v="350"/>
    <n v="5021"/>
    <x v="5"/>
    <x v="0"/>
    <x v="5"/>
    <n v="60042.8"/>
  </r>
  <r>
    <n v="442110"/>
    <x v="350"/>
    <n v="5021"/>
    <x v="5"/>
    <x v="0"/>
    <x v="6"/>
    <n v="60530.2"/>
  </r>
  <r>
    <n v="442110"/>
    <x v="350"/>
    <n v="5021"/>
    <x v="5"/>
    <x v="0"/>
    <x v="7"/>
    <n v="60629.5"/>
  </r>
  <r>
    <n v="442110"/>
    <x v="350"/>
    <n v="5021"/>
    <x v="5"/>
    <x v="0"/>
    <x v="8"/>
    <n v="60990.2"/>
  </r>
  <r>
    <n v="442110"/>
    <x v="350"/>
    <n v="5021"/>
    <x v="5"/>
    <x v="0"/>
    <x v="9"/>
    <n v="60853.599999999999"/>
  </r>
  <r>
    <n v="442110"/>
    <x v="350"/>
    <n v="5021"/>
    <x v="5"/>
    <x v="0"/>
    <x v="10"/>
    <n v="60918.400000000001"/>
  </r>
  <r>
    <n v="442210"/>
    <x v="351"/>
    <n v="5023"/>
    <x v="5"/>
    <x v="0"/>
    <x v="0"/>
    <n v="16446.900000000001"/>
  </r>
  <r>
    <n v="442210"/>
    <x v="351"/>
    <n v="5023"/>
    <x v="5"/>
    <x v="0"/>
    <x v="1"/>
    <n v="16920.099999999999"/>
  </r>
  <r>
    <n v="442210"/>
    <x v="351"/>
    <n v="5023"/>
    <x v="5"/>
    <x v="0"/>
    <x v="2"/>
    <n v="17975"/>
  </r>
  <r>
    <n v="442210"/>
    <x v="351"/>
    <n v="5023"/>
    <x v="5"/>
    <x v="0"/>
    <x v="3"/>
    <n v="18655.7"/>
  </r>
  <r>
    <n v="442210"/>
    <x v="351"/>
    <n v="5023"/>
    <x v="5"/>
    <x v="0"/>
    <x v="4"/>
    <n v="19120.8"/>
  </r>
  <r>
    <n v="442210"/>
    <x v="351"/>
    <n v="5023"/>
    <x v="5"/>
    <x v="0"/>
    <x v="5"/>
    <n v="19667.900000000001"/>
  </r>
  <r>
    <n v="442210"/>
    <x v="351"/>
    <n v="5023"/>
    <x v="5"/>
    <x v="0"/>
    <x v="6"/>
    <n v="20667.900000000001"/>
  </r>
  <r>
    <n v="442210"/>
    <x v="351"/>
    <n v="5023"/>
    <x v="5"/>
    <x v="0"/>
    <x v="7"/>
    <n v="21284.6"/>
  </r>
  <r>
    <n v="442210"/>
    <x v="351"/>
    <n v="5023"/>
    <x v="5"/>
    <x v="0"/>
    <x v="8"/>
    <n v="21872"/>
  </r>
  <r>
    <n v="442210"/>
    <x v="351"/>
    <n v="5023"/>
    <x v="5"/>
    <x v="0"/>
    <x v="9"/>
    <n v="22098.5"/>
  </r>
  <r>
    <n v="442210"/>
    <x v="351"/>
    <n v="5023"/>
    <x v="5"/>
    <x v="0"/>
    <x v="10"/>
    <n v="22417.599999999999"/>
  </r>
  <r>
    <n v="442291"/>
    <x v="352"/>
    <n v="5714"/>
    <x v="5"/>
    <x v="0"/>
    <x v="0"/>
    <n v="28148.5"/>
  </r>
  <r>
    <n v="442291"/>
    <x v="352"/>
    <n v="5714"/>
    <x v="5"/>
    <x v="0"/>
    <x v="1"/>
    <n v="28748.7"/>
  </r>
  <r>
    <n v="442291"/>
    <x v="352"/>
    <n v="5714"/>
    <x v="5"/>
    <x v="0"/>
    <x v="2"/>
    <n v="29737.9"/>
  </r>
  <r>
    <n v="442291"/>
    <x v="352"/>
    <n v="5714"/>
    <x v="5"/>
    <x v="0"/>
    <x v="3"/>
    <n v="30300"/>
  </r>
  <r>
    <n v="442291"/>
    <x v="352"/>
    <n v="5714"/>
    <x v="5"/>
    <x v="0"/>
    <x v="4"/>
    <n v="31926.799999999999"/>
  </r>
  <r>
    <n v="442291"/>
    <x v="352"/>
    <n v="5714"/>
    <x v="5"/>
    <x v="0"/>
    <x v="5"/>
    <n v="34093.300000000003"/>
  </r>
  <r>
    <n v="442291"/>
    <x v="352"/>
    <n v="5714"/>
    <x v="5"/>
    <x v="0"/>
    <x v="6"/>
    <n v="34454.300000000003"/>
  </r>
  <r>
    <n v="442291"/>
    <x v="352"/>
    <n v="5714"/>
    <x v="5"/>
    <x v="0"/>
    <x v="7"/>
    <n v="34957.199999999997"/>
  </r>
  <r>
    <n v="442291"/>
    <x v="352"/>
    <n v="5714"/>
    <x v="5"/>
    <x v="0"/>
    <x v="8"/>
    <n v="35919.800000000003"/>
  </r>
  <r>
    <n v="442291"/>
    <x v="352"/>
    <n v="5714"/>
    <x v="5"/>
    <x v="0"/>
    <x v="9"/>
    <n v="36568"/>
  </r>
  <r>
    <n v="442291"/>
    <x v="352"/>
    <n v="5714"/>
    <x v="5"/>
    <x v="0"/>
    <x v="10"/>
    <n v="37393.599999999999"/>
  </r>
  <r>
    <n v="443141"/>
    <x v="353"/>
    <n v="5064"/>
    <x v="5"/>
    <x v="0"/>
    <x v="0"/>
    <n v="78411.3"/>
  </r>
  <r>
    <n v="443141"/>
    <x v="353"/>
    <n v="5064"/>
    <x v="5"/>
    <x v="0"/>
    <x v="1"/>
    <n v="77714.5"/>
  </r>
  <r>
    <n v="443141"/>
    <x v="353"/>
    <n v="5064"/>
    <x v="5"/>
    <x v="0"/>
    <x v="2"/>
    <n v="76927.7"/>
  </r>
  <r>
    <n v="443141"/>
    <x v="353"/>
    <n v="5064"/>
    <x v="5"/>
    <x v="0"/>
    <x v="3"/>
    <n v="76018.100000000006"/>
  </r>
  <r>
    <n v="443141"/>
    <x v="353"/>
    <n v="5064"/>
    <x v="5"/>
    <x v="0"/>
    <x v="4"/>
    <n v="76039.100000000006"/>
  </r>
  <r>
    <n v="443141"/>
    <x v="353"/>
    <n v="5064"/>
    <x v="5"/>
    <x v="0"/>
    <x v="5"/>
    <n v="75027.8"/>
  </r>
  <r>
    <n v="443141"/>
    <x v="353"/>
    <n v="5064"/>
    <x v="5"/>
    <x v="0"/>
    <x v="6"/>
    <n v="75158.5"/>
  </r>
  <r>
    <n v="443141"/>
    <x v="353"/>
    <n v="5064"/>
    <x v="5"/>
    <x v="0"/>
    <x v="7"/>
    <n v="75418.600000000006"/>
  </r>
  <r>
    <n v="443141"/>
    <x v="353"/>
    <n v="5064"/>
    <x v="5"/>
    <x v="0"/>
    <x v="8"/>
    <n v="75431.8"/>
  </r>
  <r>
    <n v="443141"/>
    <x v="353"/>
    <n v="5064"/>
    <x v="5"/>
    <x v="0"/>
    <x v="9"/>
    <n v="75181.3"/>
  </r>
  <r>
    <n v="443141"/>
    <x v="353"/>
    <n v="5064"/>
    <x v="5"/>
    <x v="0"/>
    <x v="10"/>
    <n v="75253.899999999994"/>
  </r>
  <r>
    <n v="443142"/>
    <x v="354"/>
    <n v="5065"/>
    <x v="5"/>
    <x v="0"/>
    <x v="0"/>
    <n v="27346.6"/>
  </r>
  <r>
    <n v="443142"/>
    <x v="354"/>
    <n v="5065"/>
    <x v="5"/>
    <x v="0"/>
    <x v="1"/>
    <n v="28466.1"/>
  </r>
  <r>
    <n v="443142"/>
    <x v="354"/>
    <n v="5065"/>
    <x v="5"/>
    <x v="0"/>
    <x v="2"/>
    <n v="29012.3"/>
  </r>
  <r>
    <n v="443142"/>
    <x v="354"/>
    <n v="5065"/>
    <x v="5"/>
    <x v="0"/>
    <x v="3"/>
    <n v="29072.400000000001"/>
  </r>
  <r>
    <n v="443142"/>
    <x v="354"/>
    <n v="5065"/>
    <x v="5"/>
    <x v="0"/>
    <x v="4"/>
    <n v="29451.4"/>
  </r>
  <r>
    <n v="443142"/>
    <x v="354"/>
    <n v="5065"/>
    <x v="5"/>
    <x v="0"/>
    <x v="5"/>
    <n v="29863"/>
  </r>
  <r>
    <n v="443142"/>
    <x v="354"/>
    <n v="5065"/>
    <x v="5"/>
    <x v="0"/>
    <x v="6"/>
    <n v="30460.2"/>
  </r>
  <r>
    <n v="443142"/>
    <x v="354"/>
    <n v="5065"/>
    <x v="5"/>
    <x v="0"/>
    <x v="7"/>
    <n v="31465.4"/>
  </r>
  <r>
    <n v="443142"/>
    <x v="354"/>
    <n v="5065"/>
    <x v="5"/>
    <x v="0"/>
    <x v="8"/>
    <n v="32157.599999999999"/>
  </r>
  <r>
    <n v="443142"/>
    <x v="354"/>
    <n v="5065"/>
    <x v="5"/>
    <x v="0"/>
    <x v="9"/>
    <n v="32479.200000000001"/>
  </r>
  <r>
    <n v="443142"/>
    <x v="354"/>
    <n v="5065"/>
    <x v="5"/>
    <x v="0"/>
    <x v="10"/>
    <n v="32739.1"/>
  </r>
  <r>
    <n v="443142"/>
    <x v="355"/>
    <n v="5065"/>
    <x v="5"/>
    <x v="0"/>
    <x v="0"/>
    <n v="3405.4"/>
  </r>
  <r>
    <n v="443142"/>
    <x v="355"/>
    <n v="5065"/>
    <x v="5"/>
    <x v="0"/>
    <x v="1"/>
    <n v="2936.1"/>
  </r>
  <r>
    <n v="443142"/>
    <x v="355"/>
    <n v="5065"/>
    <x v="5"/>
    <x v="0"/>
    <x v="2"/>
    <n v="2692.9"/>
  </r>
  <r>
    <n v="443142"/>
    <x v="355"/>
    <n v="5065"/>
    <x v="5"/>
    <x v="0"/>
    <x v="3"/>
    <n v="2562.5"/>
  </r>
  <r>
    <n v="443142"/>
    <x v="355"/>
    <n v="5065"/>
    <x v="5"/>
    <x v="0"/>
    <x v="4"/>
    <n v="2402.6999999999998"/>
  </r>
  <r>
    <n v="443142"/>
    <x v="355"/>
    <n v="5065"/>
    <x v="5"/>
    <x v="0"/>
    <x v="5"/>
    <n v="2244.1"/>
  </r>
  <r>
    <n v="443142"/>
    <x v="355"/>
    <n v="5065"/>
    <x v="5"/>
    <x v="0"/>
    <x v="6"/>
    <n v="2084.3000000000002"/>
  </r>
  <r>
    <n v="443142"/>
    <x v="355"/>
    <n v="5065"/>
    <x v="5"/>
    <x v="0"/>
    <x v="7"/>
    <n v="1930"/>
  </r>
  <r>
    <n v="443142"/>
    <x v="355"/>
    <n v="5065"/>
    <x v="5"/>
    <x v="0"/>
    <x v="8"/>
    <n v="1791.9"/>
  </r>
  <r>
    <n v="443142"/>
    <x v="355"/>
    <n v="5065"/>
    <x v="5"/>
    <x v="0"/>
    <x v="9"/>
    <n v="1690.8"/>
  </r>
  <r>
    <n v="443142"/>
    <x v="355"/>
    <n v="5065"/>
    <x v="5"/>
    <x v="0"/>
    <x v="10"/>
    <n v="1605.6"/>
  </r>
  <r>
    <n v="444110"/>
    <x v="356"/>
    <n v="5031"/>
    <x v="5"/>
    <x v="0"/>
    <x v="0"/>
    <n v="132136.5"/>
  </r>
  <r>
    <n v="444110"/>
    <x v="356"/>
    <n v="5031"/>
    <x v="5"/>
    <x v="0"/>
    <x v="1"/>
    <n v="138469.5"/>
  </r>
  <r>
    <n v="444110"/>
    <x v="356"/>
    <n v="5031"/>
    <x v="5"/>
    <x v="0"/>
    <x v="2"/>
    <n v="147221.20000000001"/>
  </r>
  <r>
    <n v="444110"/>
    <x v="356"/>
    <n v="5031"/>
    <x v="5"/>
    <x v="0"/>
    <x v="3"/>
    <n v="151783"/>
  </r>
  <r>
    <n v="444110"/>
    <x v="356"/>
    <n v="5031"/>
    <x v="5"/>
    <x v="0"/>
    <x v="4"/>
    <n v="158165.20000000001"/>
  </r>
  <r>
    <n v="444110"/>
    <x v="356"/>
    <n v="5031"/>
    <x v="5"/>
    <x v="0"/>
    <x v="5"/>
    <n v="169870.3"/>
  </r>
  <r>
    <n v="444110"/>
    <x v="356"/>
    <n v="5031"/>
    <x v="5"/>
    <x v="0"/>
    <x v="6"/>
    <n v="172112"/>
  </r>
  <r>
    <n v="444110"/>
    <x v="356"/>
    <n v="5031"/>
    <x v="5"/>
    <x v="0"/>
    <x v="7"/>
    <n v="175576"/>
  </r>
  <r>
    <n v="444110"/>
    <x v="356"/>
    <n v="5031"/>
    <x v="5"/>
    <x v="0"/>
    <x v="8"/>
    <n v="180022.9"/>
  </r>
  <r>
    <n v="444110"/>
    <x v="356"/>
    <n v="5031"/>
    <x v="5"/>
    <x v="0"/>
    <x v="9"/>
    <n v="182930.3"/>
  </r>
  <r>
    <n v="444110"/>
    <x v="356"/>
    <n v="5031"/>
    <x v="5"/>
    <x v="0"/>
    <x v="10"/>
    <n v="186313.2"/>
  </r>
  <r>
    <n v="444120"/>
    <x v="357"/>
    <n v="5231"/>
    <x v="5"/>
    <x v="0"/>
    <x v="0"/>
    <n v="9177.2000000000007"/>
  </r>
  <r>
    <n v="444120"/>
    <x v="357"/>
    <n v="5231"/>
    <x v="5"/>
    <x v="0"/>
    <x v="1"/>
    <n v="9772.6"/>
  </r>
  <r>
    <n v="444120"/>
    <x v="357"/>
    <n v="5231"/>
    <x v="5"/>
    <x v="0"/>
    <x v="2"/>
    <n v="9958.2999999999993"/>
  </r>
  <r>
    <n v="444120"/>
    <x v="357"/>
    <n v="5231"/>
    <x v="5"/>
    <x v="0"/>
    <x v="3"/>
    <n v="10381.299999999999"/>
  </r>
  <r>
    <n v="444120"/>
    <x v="357"/>
    <n v="5231"/>
    <x v="5"/>
    <x v="0"/>
    <x v="4"/>
    <n v="10523.4"/>
  </r>
  <r>
    <n v="444120"/>
    <x v="357"/>
    <n v="5231"/>
    <x v="5"/>
    <x v="0"/>
    <x v="5"/>
    <n v="10820.8"/>
  </r>
  <r>
    <n v="444120"/>
    <x v="357"/>
    <n v="5231"/>
    <x v="5"/>
    <x v="0"/>
    <x v="6"/>
    <n v="11033"/>
  </r>
  <r>
    <n v="444120"/>
    <x v="357"/>
    <n v="5231"/>
    <x v="5"/>
    <x v="0"/>
    <x v="7"/>
    <n v="11260.6"/>
  </r>
  <r>
    <n v="444120"/>
    <x v="357"/>
    <n v="5231"/>
    <x v="5"/>
    <x v="0"/>
    <x v="8"/>
    <n v="11388.6"/>
  </r>
  <r>
    <n v="444120"/>
    <x v="357"/>
    <n v="5231"/>
    <x v="5"/>
    <x v="0"/>
    <x v="9"/>
    <n v="11516"/>
  </r>
  <r>
    <n v="444120"/>
    <x v="357"/>
    <n v="5231"/>
    <x v="5"/>
    <x v="0"/>
    <x v="10"/>
    <n v="11629.8"/>
  </r>
  <r>
    <n v="444130"/>
    <x v="358"/>
    <n v="5072"/>
    <x v="5"/>
    <x v="0"/>
    <x v="0"/>
    <n v="21523.200000000001"/>
  </r>
  <r>
    <n v="444130"/>
    <x v="358"/>
    <n v="5072"/>
    <x v="5"/>
    <x v="0"/>
    <x v="1"/>
    <n v="21879"/>
  </r>
  <r>
    <n v="444130"/>
    <x v="358"/>
    <n v="5072"/>
    <x v="5"/>
    <x v="0"/>
    <x v="2"/>
    <n v="21824.799999999999"/>
  </r>
  <r>
    <n v="444130"/>
    <x v="358"/>
    <n v="5072"/>
    <x v="5"/>
    <x v="0"/>
    <x v="3"/>
    <n v="23080"/>
  </r>
  <r>
    <n v="444130"/>
    <x v="358"/>
    <n v="5072"/>
    <x v="5"/>
    <x v="0"/>
    <x v="4"/>
    <n v="23735.9"/>
  </r>
  <r>
    <n v="444130"/>
    <x v="358"/>
    <n v="5072"/>
    <x v="5"/>
    <x v="0"/>
    <x v="5"/>
    <n v="23566"/>
  </r>
  <r>
    <n v="444130"/>
    <x v="358"/>
    <n v="5072"/>
    <x v="5"/>
    <x v="0"/>
    <x v="6"/>
    <n v="24005.8"/>
  </r>
  <r>
    <n v="444130"/>
    <x v="358"/>
    <n v="5072"/>
    <x v="5"/>
    <x v="0"/>
    <x v="7"/>
    <n v="24880.6"/>
  </r>
  <r>
    <n v="444130"/>
    <x v="358"/>
    <n v="5072"/>
    <x v="5"/>
    <x v="0"/>
    <x v="8"/>
    <n v="25360.2"/>
  </r>
  <r>
    <n v="444130"/>
    <x v="358"/>
    <n v="5072"/>
    <x v="5"/>
    <x v="0"/>
    <x v="9"/>
    <n v="25634.799999999999"/>
  </r>
  <r>
    <n v="444130"/>
    <x v="358"/>
    <n v="5072"/>
    <x v="5"/>
    <x v="0"/>
    <x v="10"/>
    <n v="25867.5"/>
  </r>
  <r>
    <n v="444190"/>
    <x v="359"/>
    <n v="5032"/>
    <x v="5"/>
    <x v="0"/>
    <x v="0"/>
    <n v="88152.8"/>
  </r>
  <r>
    <n v="444190"/>
    <x v="359"/>
    <n v="5032"/>
    <x v="5"/>
    <x v="0"/>
    <x v="1"/>
    <n v="85840.7"/>
  </r>
  <r>
    <n v="444190"/>
    <x v="359"/>
    <n v="5032"/>
    <x v="5"/>
    <x v="0"/>
    <x v="2"/>
    <n v="86339.4"/>
  </r>
  <r>
    <n v="444190"/>
    <x v="359"/>
    <n v="5032"/>
    <x v="5"/>
    <x v="0"/>
    <x v="3"/>
    <n v="85201.9"/>
  </r>
  <r>
    <n v="444190"/>
    <x v="359"/>
    <n v="5032"/>
    <x v="5"/>
    <x v="0"/>
    <x v="4"/>
    <n v="88083.8"/>
  </r>
  <r>
    <n v="444190"/>
    <x v="359"/>
    <n v="5032"/>
    <x v="5"/>
    <x v="0"/>
    <x v="5"/>
    <n v="92274.5"/>
  </r>
  <r>
    <n v="444190"/>
    <x v="359"/>
    <n v="5032"/>
    <x v="5"/>
    <x v="0"/>
    <x v="6"/>
    <n v="94819.5"/>
  </r>
  <r>
    <n v="444190"/>
    <x v="359"/>
    <n v="5032"/>
    <x v="5"/>
    <x v="0"/>
    <x v="7"/>
    <n v="96815.2"/>
  </r>
  <r>
    <n v="444190"/>
    <x v="359"/>
    <n v="5032"/>
    <x v="5"/>
    <x v="0"/>
    <x v="8"/>
    <n v="98568.7"/>
  </r>
  <r>
    <n v="444190"/>
    <x v="359"/>
    <n v="5032"/>
    <x v="5"/>
    <x v="0"/>
    <x v="9"/>
    <n v="99322.3"/>
  </r>
  <r>
    <n v="444190"/>
    <x v="359"/>
    <n v="5032"/>
    <x v="5"/>
    <x v="0"/>
    <x v="10"/>
    <n v="100314.4"/>
  </r>
  <r>
    <n v="444210"/>
    <x v="360"/>
    <n v="5083"/>
    <x v="8"/>
    <x v="0"/>
    <x v="0"/>
    <n v="5860.1"/>
  </r>
  <r>
    <n v="444210"/>
    <x v="360"/>
    <n v="5083"/>
    <x v="8"/>
    <x v="0"/>
    <x v="1"/>
    <n v="6164.1"/>
  </r>
  <r>
    <n v="444210"/>
    <x v="360"/>
    <n v="5083"/>
    <x v="8"/>
    <x v="0"/>
    <x v="2"/>
    <n v="6578.7"/>
  </r>
  <r>
    <n v="444210"/>
    <x v="360"/>
    <n v="5083"/>
    <x v="8"/>
    <x v="0"/>
    <x v="3"/>
    <n v="6892.6"/>
  </r>
  <r>
    <n v="444210"/>
    <x v="360"/>
    <n v="5083"/>
    <x v="8"/>
    <x v="0"/>
    <x v="4"/>
    <n v="7061.8"/>
  </r>
  <r>
    <n v="444210"/>
    <x v="360"/>
    <n v="5083"/>
    <x v="8"/>
    <x v="0"/>
    <x v="5"/>
    <n v="7151.2"/>
  </r>
  <r>
    <n v="444210"/>
    <x v="360"/>
    <n v="5083"/>
    <x v="8"/>
    <x v="0"/>
    <x v="6"/>
    <n v="7238.1"/>
  </r>
  <r>
    <n v="444210"/>
    <x v="360"/>
    <n v="5083"/>
    <x v="8"/>
    <x v="0"/>
    <x v="7"/>
    <n v="7311.3"/>
  </r>
  <r>
    <n v="444210"/>
    <x v="360"/>
    <n v="5083"/>
    <x v="8"/>
    <x v="0"/>
    <x v="8"/>
    <n v="7383.7"/>
  </r>
  <r>
    <n v="444210"/>
    <x v="360"/>
    <n v="5083"/>
    <x v="8"/>
    <x v="0"/>
    <x v="9"/>
    <n v="7438"/>
  </r>
  <r>
    <n v="444210"/>
    <x v="360"/>
    <n v="5083"/>
    <x v="8"/>
    <x v="0"/>
    <x v="10"/>
    <n v="7473.6"/>
  </r>
  <r>
    <n v="444220"/>
    <x v="361"/>
    <n v="5153"/>
    <x v="5"/>
    <x v="0"/>
    <x v="0"/>
    <n v="32987.300000000003"/>
  </r>
  <r>
    <n v="444220"/>
    <x v="361"/>
    <n v="5153"/>
    <x v="5"/>
    <x v="0"/>
    <x v="1"/>
    <n v="35139.699999999997"/>
  </r>
  <r>
    <n v="444220"/>
    <x v="361"/>
    <n v="5153"/>
    <x v="5"/>
    <x v="0"/>
    <x v="2"/>
    <n v="36383.9"/>
  </r>
  <r>
    <n v="444220"/>
    <x v="361"/>
    <n v="5153"/>
    <x v="5"/>
    <x v="0"/>
    <x v="3"/>
    <n v="38024"/>
  </r>
  <r>
    <n v="444220"/>
    <x v="361"/>
    <n v="5153"/>
    <x v="5"/>
    <x v="0"/>
    <x v="4"/>
    <n v="40308.300000000003"/>
  </r>
  <r>
    <n v="444220"/>
    <x v="361"/>
    <n v="5153"/>
    <x v="5"/>
    <x v="0"/>
    <x v="5"/>
    <n v="40990.5"/>
  </r>
  <r>
    <n v="444220"/>
    <x v="361"/>
    <n v="5153"/>
    <x v="5"/>
    <x v="0"/>
    <x v="6"/>
    <n v="41925"/>
  </r>
  <r>
    <n v="444220"/>
    <x v="361"/>
    <n v="5153"/>
    <x v="5"/>
    <x v="0"/>
    <x v="7"/>
    <n v="42454.7"/>
  </r>
  <r>
    <n v="444220"/>
    <x v="361"/>
    <n v="5153"/>
    <x v="5"/>
    <x v="0"/>
    <x v="8"/>
    <n v="43343.7"/>
  </r>
  <r>
    <n v="444220"/>
    <x v="361"/>
    <n v="5153"/>
    <x v="5"/>
    <x v="0"/>
    <x v="9"/>
    <n v="43721.7"/>
  </r>
  <r>
    <n v="444220"/>
    <x v="361"/>
    <n v="5153"/>
    <x v="5"/>
    <x v="0"/>
    <x v="10"/>
    <n v="44232.2"/>
  </r>
  <r>
    <n v="445110"/>
    <x v="362"/>
    <n v="5141"/>
    <x v="5"/>
    <x v="0"/>
    <x v="0"/>
    <n v="562079.19999999995"/>
  </r>
  <r>
    <n v="445110"/>
    <x v="362"/>
    <n v="5141"/>
    <x v="5"/>
    <x v="0"/>
    <x v="1"/>
    <n v="568599.1"/>
  </r>
  <r>
    <n v="445110"/>
    <x v="362"/>
    <n v="5141"/>
    <x v="5"/>
    <x v="0"/>
    <x v="2"/>
    <n v="569812.30000000005"/>
  </r>
  <r>
    <n v="445110"/>
    <x v="362"/>
    <n v="5141"/>
    <x v="5"/>
    <x v="0"/>
    <x v="3"/>
    <n v="585708.1"/>
  </r>
  <r>
    <n v="445110"/>
    <x v="362"/>
    <n v="5141"/>
    <x v="5"/>
    <x v="0"/>
    <x v="4"/>
    <n v="596700.1"/>
  </r>
  <r>
    <n v="445110"/>
    <x v="362"/>
    <n v="5141"/>
    <x v="5"/>
    <x v="0"/>
    <x v="5"/>
    <n v="600783.1"/>
  </r>
  <r>
    <n v="445110"/>
    <x v="362"/>
    <n v="5141"/>
    <x v="5"/>
    <x v="0"/>
    <x v="6"/>
    <n v="607037.69999999995"/>
  </r>
  <r>
    <n v="445110"/>
    <x v="362"/>
    <n v="5141"/>
    <x v="5"/>
    <x v="0"/>
    <x v="7"/>
    <n v="613165.80000000005"/>
  </r>
  <r>
    <n v="445110"/>
    <x v="362"/>
    <n v="5141"/>
    <x v="5"/>
    <x v="0"/>
    <x v="8"/>
    <n v="619671.69999999995"/>
  </r>
  <r>
    <n v="445110"/>
    <x v="362"/>
    <n v="5141"/>
    <x v="5"/>
    <x v="0"/>
    <x v="9"/>
    <n v="625059.80000000005"/>
  </r>
  <r>
    <n v="445110"/>
    <x v="362"/>
    <n v="5141"/>
    <x v="5"/>
    <x v="0"/>
    <x v="10"/>
    <n v="630765.30000000005"/>
  </r>
  <r>
    <n v="445120"/>
    <x v="363"/>
    <n v="5411"/>
    <x v="5"/>
    <x v="0"/>
    <x v="0"/>
    <n v="26066.400000000001"/>
  </r>
  <r>
    <n v="445120"/>
    <x v="363"/>
    <n v="5411"/>
    <x v="5"/>
    <x v="0"/>
    <x v="1"/>
    <n v="25976"/>
  </r>
  <r>
    <n v="445120"/>
    <x v="363"/>
    <n v="5411"/>
    <x v="5"/>
    <x v="0"/>
    <x v="2"/>
    <n v="26620.1"/>
  </r>
  <r>
    <n v="445120"/>
    <x v="363"/>
    <n v="5411"/>
    <x v="5"/>
    <x v="0"/>
    <x v="3"/>
    <n v="26549.7"/>
  </r>
  <r>
    <n v="445120"/>
    <x v="363"/>
    <n v="5411"/>
    <x v="5"/>
    <x v="0"/>
    <x v="4"/>
    <n v="26995.1"/>
  </r>
  <r>
    <n v="445120"/>
    <x v="363"/>
    <n v="5411"/>
    <x v="5"/>
    <x v="0"/>
    <x v="5"/>
    <n v="27332.9"/>
  </r>
  <r>
    <n v="445120"/>
    <x v="363"/>
    <n v="5411"/>
    <x v="5"/>
    <x v="0"/>
    <x v="6"/>
    <n v="27722.3"/>
  </r>
  <r>
    <n v="445120"/>
    <x v="363"/>
    <n v="5411"/>
    <x v="5"/>
    <x v="0"/>
    <x v="7"/>
    <n v="28163.599999999999"/>
  </r>
  <r>
    <n v="445120"/>
    <x v="363"/>
    <n v="5411"/>
    <x v="5"/>
    <x v="0"/>
    <x v="8"/>
    <n v="28712"/>
  </r>
  <r>
    <n v="445120"/>
    <x v="363"/>
    <n v="5411"/>
    <x v="5"/>
    <x v="0"/>
    <x v="9"/>
    <n v="29231.200000000001"/>
  </r>
  <r>
    <n v="445120"/>
    <x v="363"/>
    <n v="5411"/>
    <x v="5"/>
    <x v="0"/>
    <x v="10"/>
    <n v="29654.400000000001"/>
  </r>
  <r>
    <n v="445210"/>
    <x v="364"/>
    <n v="5144"/>
    <x v="5"/>
    <x v="0"/>
    <x v="0"/>
    <n v="7248.8"/>
  </r>
  <r>
    <n v="445210"/>
    <x v="364"/>
    <n v="5144"/>
    <x v="5"/>
    <x v="0"/>
    <x v="1"/>
    <n v="7357.8"/>
  </r>
  <r>
    <n v="445210"/>
    <x v="364"/>
    <n v="5144"/>
    <x v="5"/>
    <x v="0"/>
    <x v="2"/>
    <n v="7365.2"/>
  </r>
  <r>
    <n v="445210"/>
    <x v="364"/>
    <n v="5144"/>
    <x v="5"/>
    <x v="0"/>
    <x v="3"/>
    <n v="7470.5"/>
  </r>
  <r>
    <n v="445210"/>
    <x v="364"/>
    <n v="5144"/>
    <x v="5"/>
    <x v="0"/>
    <x v="4"/>
    <n v="7515.6"/>
  </r>
  <r>
    <n v="445210"/>
    <x v="364"/>
    <n v="5144"/>
    <x v="5"/>
    <x v="0"/>
    <x v="5"/>
    <n v="7526.8"/>
  </r>
  <r>
    <n v="445210"/>
    <x v="364"/>
    <n v="5144"/>
    <x v="5"/>
    <x v="0"/>
    <x v="6"/>
    <n v="7537"/>
  </r>
  <r>
    <n v="445210"/>
    <x v="364"/>
    <n v="5144"/>
    <x v="5"/>
    <x v="0"/>
    <x v="7"/>
    <n v="7517.3"/>
  </r>
  <r>
    <n v="445210"/>
    <x v="364"/>
    <n v="5144"/>
    <x v="5"/>
    <x v="0"/>
    <x v="8"/>
    <n v="7548.3"/>
  </r>
  <r>
    <n v="445210"/>
    <x v="364"/>
    <n v="5144"/>
    <x v="5"/>
    <x v="0"/>
    <x v="9"/>
    <n v="7571.6"/>
  </r>
  <r>
    <n v="445210"/>
    <x v="364"/>
    <n v="5144"/>
    <x v="5"/>
    <x v="0"/>
    <x v="10"/>
    <n v="7623.3"/>
  </r>
  <r>
    <n v="445220"/>
    <x v="365"/>
    <n v="5146"/>
    <x v="5"/>
    <x v="0"/>
    <x v="0"/>
    <n v="2264.6"/>
  </r>
  <r>
    <n v="445220"/>
    <x v="365"/>
    <n v="5146"/>
    <x v="5"/>
    <x v="0"/>
    <x v="1"/>
    <n v="2444.6999999999998"/>
  </r>
  <r>
    <n v="445220"/>
    <x v="365"/>
    <n v="5146"/>
    <x v="5"/>
    <x v="0"/>
    <x v="2"/>
    <n v="2443.5"/>
  </r>
  <r>
    <n v="445220"/>
    <x v="365"/>
    <n v="5146"/>
    <x v="5"/>
    <x v="0"/>
    <x v="3"/>
    <n v="2425.9"/>
  </r>
  <r>
    <n v="445220"/>
    <x v="365"/>
    <n v="5146"/>
    <x v="5"/>
    <x v="0"/>
    <x v="4"/>
    <n v="2482.1999999999998"/>
  </r>
  <r>
    <n v="445220"/>
    <x v="365"/>
    <n v="5146"/>
    <x v="5"/>
    <x v="0"/>
    <x v="5"/>
    <n v="2483.5"/>
  </r>
  <r>
    <n v="445220"/>
    <x v="365"/>
    <n v="5146"/>
    <x v="5"/>
    <x v="0"/>
    <x v="6"/>
    <n v="2511.4"/>
  </r>
  <r>
    <n v="445220"/>
    <x v="365"/>
    <n v="5146"/>
    <x v="5"/>
    <x v="0"/>
    <x v="7"/>
    <n v="2542.1999999999998"/>
  </r>
  <r>
    <n v="445220"/>
    <x v="365"/>
    <n v="5146"/>
    <x v="5"/>
    <x v="0"/>
    <x v="8"/>
    <n v="2593.6999999999998"/>
  </r>
  <r>
    <n v="445220"/>
    <x v="365"/>
    <n v="5146"/>
    <x v="5"/>
    <x v="0"/>
    <x v="9"/>
    <n v="2637.6"/>
  </r>
  <r>
    <n v="445220"/>
    <x v="365"/>
    <n v="5146"/>
    <x v="5"/>
    <x v="0"/>
    <x v="10"/>
    <n v="2669"/>
  </r>
  <r>
    <n v="445230"/>
    <x v="366"/>
    <n v="5148"/>
    <x v="5"/>
    <x v="0"/>
    <x v="0"/>
    <n v="4129.2"/>
  </r>
  <r>
    <n v="445230"/>
    <x v="366"/>
    <n v="5148"/>
    <x v="5"/>
    <x v="0"/>
    <x v="1"/>
    <n v="4217.2"/>
  </r>
  <r>
    <n v="445230"/>
    <x v="366"/>
    <n v="5148"/>
    <x v="5"/>
    <x v="0"/>
    <x v="2"/>
    <n v="4170"/>
  </r>
  <r>
    <n v="445230"/>
    <x v="366"/>
    <n v="5148"/>
    <x v="5"/>
    <x v="0"/>
    <x v="3"/>
    <n v="3867.6"/>
  </r>
  <r>
    <n v="445230"/>
    <x v="366"/>
    <n v="5148"/>
    <x v="5"/>
    <x v="0"/>
    <x v="4"/>
    <n v="4270.8999999999996"/>
  </r>
  <r>
    <n v="445230"/>
    <x v="366"/>
    <n v="5148"/>
    <x v="5"/>
    <x v="0"/>
    <x v="5"/>
    <n v="4335.8"/>
  </r>
  <r>
    <n v="445230"/>
    <x v="366"/>
    <n v="5148"/>
    <x v="5"/>
    <x v="0"/>
    <x v="6"/>
    <n v="4414.3999999999996"/>
  </r>
  <r>
    <n v="445230"/>
    <x v="366"/>
    <n v="5148"/>
    <x v="5"/>
    <x v="0"/>
    <x v="7"/>
    <n v="4488.1000000000004"/>
  </r>
  <r>
    <n v="445230"/>
    <x v="366"/>
    <n v="5148"/>
    <x v="5"/>
    <x v="0"/>
    <x v="8"/>
    <n v="4561.5"/>
  </r>
  <r>
    <n v="445230"/>
    <x v="366"/>
    <n v="5148"/>
    <x v="5"/>
    <x v="0"/>
    <x v="9"/>
    <n v="4636"/>
  </r>
  <r>
    <n v="445230"/>
    <x v="366"/>
    <n v="5148"/>
    <x v="5"/>
    <x v="0"/>
    <x v="10"/>
    <n v="4712.8"/>
  </r>
  <r>
    <n v="445291"/>
    <x v="367"/>
    <n v="5461"/>
    <x v="5"/>
    <x v="0"/>
    <x v="0"/>
    <n v="7786.2"/>
  </r>
  <r>
    <n v="445291"/>
    <x v="367"/>
    <n v="5461"/>
    <x v="5"/>
    <x v="0"/>
    <x v="1"/>
    <n v="8228.4"/>
  </r>
  <r>
    <n v="445291"/>
    <x v="367"/>
    <n v="5461"/>
    <x v="5"/>
    <x v="0"/>
    <x v="2"/>
    <n v="8285.7000000000007"/>
  </r>
  <r>
    <n v="445291"/>
    <x v="367"/>
    <n v="5461"/>
    <x v="5"/>
    <x v="0"/>
    <x v="3"/>
    <n v="8636.2999999999993"/>
  </r>
  <r>
    <n v="445291"/>
    <x v="367"/>
    <n v="5461"/>
    <x v="5"/>
    <x v="0"/>
    <x v="4"/>
    <n v="8877"/>
  </r>
  <r>
    <n v="445291"/>
    <x v="367"/>
    <n v="5461"/>
    <x v="5"/>
    <x v="0"/>
    <x v="5"/>
    <n v="9046.1"/>
  </r>
  <r>
    <n v="445291"/>
    <x v="367"/>
    <n v="5461"/>
    <x v="5"/>
    <x v="0"/>
    <x v="6"/>
    <n v="9225.1"/>
  </r>
  <r>
    <n v="445291"/>
    <x v="367"/>
    <n v="5461"/>
    <x v="5"/>
    <x v="0"/>
    <x v="7"/>
    <n v="9404.7999999999993"/>
  </r>
  <r>
    <n v="445291"/>
    <x v="367"/>
    <n v="5461"/>
    <x v="5"/>
    <x v="0"/>
    <x v="8"/>
    <n v="9553.7999999999993"/>
  </r>
  <r>
    <n v="445291"/>
    <x v="367"/>
    <n v="5461"/>
    <x v="5"/>
    <x v="0"/>
    <x v="9"/>
    <n v="9670.7999999999993"/>
  </r>
  <r>
    <n v="445291"/>
    <x v="367"/>
    <n v="5461"/>
    <x v="5"/>
    <x v="0"/>
    <x v="10"/>
    <n v="9797.2999999999993"/>
  </r>
  <r>
    <n v="445310"/>
    <x v="368"/>
    <n v="5181"/>
    <x v="5"/>
    <x v="0"/>
    <x v="0"/>
    <n v="45249.599999999999"/>
  </r>
  <r>
    <n v="445310"/>
    <x v="368"/>
    <n v="5181"/>
    <x v="5"/>
    <x v="0"/>
    <x v="1"/>
    <n v="46785.9"/>
  </r>
  <r>
    <n v="445310"/>
    <x v="368"/>
    <n v="5181"/>
    <x v="5"/>
    <x v="0"/>
    <x v="2"/>
    <n v="47672"/>
  </r>
  <r>
    <n v="445310"/>
    <x v="368"/>
    <n v="5181"/>
    <x v="5"/>
    <x v="0"/>
    <x v="3"/>
    <n v="49285.4"/>
  </r>
  <r>
    <n v="445310"/>
    <x v="368"/>
    <n v="5181"/>
    <x v="5"/>
    <x v="0"/>
    <x v="4"/>
    <n v="50643.9"/>
  </r>
  <r>
    <n v="445310"/>
    <x v="368"/>
    <n v="5181"/>
    <x v="5"/>
    <x v="0"/>
    <x v="5"/>
    <n v="50122.7"/>
  </r>
  <r>
    <n v="445310"/>
    <x v="368"/>
    <n v="5181"/>
    <x v="5"/>
    <x v="0"/>
    <x v="6"/>
    <n v="49702.400000000001"/>
  </r>
  <r>
    <n v="445310"/>
    <x v="368"/>
    <n v="5181"/>
    <x v="5"/>
    <x v="0"/>
    <x v="7"/>
    <n v="49531.9"/>
  </r>
  <r>
    <n v="445310"/>
    <x v="368"/>
    <n v="5181"/>
    <x v="5"/>
    <x v="0"/>
    <x v="8"/>
    <n v="49697.4"/>
  </r>
  <r>
    <n v="445310"/>
    <x v="368"/>
    <n v="5181"/>
    <x v="5"/>
    <x v="0"/>
    <x v="9"/>
    <n v="49353.3"/>
  </r>
  <r>
    <n v="445310"/>
    <x v="368"/>
    <n v="5181"/>
    <x v="5"/>
    <x v="0"/>
    <x v="10"/>
    <n v="48959.7"/>
  </r>
  <r>
    <n v="446110"/>
    <x v="369"/>
    <n v="5122"/>
    <x v="5"/>
    <x v="0"/>
    <x v="0"/>
    <n v="248367.8"/>
  </r>
  <r>
    <n v="446110"/>
    <x v="369"/>
    <n v="5122"/>
    <x v="5"/>
    <x v="0"/>
    <x v="1"/>
    <n v="242827.1"/>
  </r>
  <r>
    <n v="446110"/>
    <x v="369"/>
    <n v="5122"/>
    <x v="5"/>
    <x v="0"/>
    <x v="2"/>
    <n v="244929.1"/>
  </r>
  <r>
    <n v="446110"/>
    <x v="369"/>
    <n v="5122"/>
    <x v="5"/>
    <x v="0"/>
    <x v="3"/>
    <n v="257278.1"/>
  </r>
  <r>
    <n v="446110"/>
    <x v="369"/>
    <n v="5122"/>
    <x v="5"/>
    <x v="0"/>
    <x v="4"/>
    <n v="266988.7"/>
  </r>
  <r>
    <n v="446110"/>
    <x v="369"/>
    <n v="5122"/>
    <x v="5"/>
    <x v="0"/>
    <x v="5"/>
    <n v="283557"/>
  </r>
  <r>
    <n v="446110"/>
    <x v="369"/>
    <n v="5122"/>
    <x v="5"/>
    <x v="0"/>
    <x v="6"/>
    <n v="297547.40000000002"/>
  </r>
  <r>
    <n v="446110"/>
    <x v="369"/>
    <n v="5122"/>
    <x v="5"/>
    <x v="0"/>
    <x v="7"/>
    <n v="316553.7"/>
  </r>
  <r>
    <n v="446110"/>
    <x v="369"/>
    <n v="5122"/>
    <x v="5"/>
    <x v="0"/>
    <x v="8"/>
    <n v="332927"/>
  </r>
  <r>
    <n v="446110"/>
    <x v="369"/>
    <n v="5122"/>
    <x v="5"/>
    <x v="0"/>
    <x v="9"/>
    <n v="350524.5"/>
  </r>
  <r>
    <n v="446110"/>
    <x v="369"/>
    <n v="5122"/>
    <x v="5"/>
    <x v="0"/>
    <x v="10"/>
    <n v="368668"/>
  </r>
  <r>
    <n v="446120"/>
    <x v="370"/>
    <n v="5087"/>
    <x v="5"/>
    <x v="0"/>
    <x v="0"/>
    <n v="16430.7"/>
  </r>
  <r>
    <n v="446120"/>
    <x v="370"/>
    <n v="5087"/>
    <x v="5"/>
    <x v="0"/>
    <x v="1"/>
    <n v="16998.099999999999"/>
  </r>
  <r>
    <n v="446120"/>
    <x v="370"/>
    <n v="5087"/>
    <x v="5"/>
    <x v="0"/>
    <x v="2"/>
    <n v="17365.5"/>
  </r>
  <r>
    <n v="446120"/>
    <x v="370"/>
    <n v="5087"/>
    <x v="5"/>
    <x v="0"/>
    <x v="3"/>
    <n v="18664.599999999999"/>
  </r>
  <r>
    <n v="446120"/>
    <x v="370"/>
    <n v="5087"/>
    <x v="5"/>
    <x v="0"/>
    <x v="4"/>
    <n v="18884.2"/>
  </r>
  <r>
    <n v="446120"/>
    <x v="370"/>
    <n v="5087"/>
    <x v="5"/>
    <x v="0"/>
    <x v="5"/>
    <n v="20013.2"/>
  </r>
  <r>
    <n v="446120"/>
    <x v="370"/>
    <n v="5087"/>
    <x v="5"/>
    <x v="0"/>
    <x v="6"/>
    <n v="21268.6"/>
  </r>
  <r>
    <n v="446120"/>
    <x v="370"/>
    <n v="5087"/>
    <x v="5"/>
    <x v="0"/>
    <x v="7"/>
    <n v="22429.7"/>
  </r>
  <r>
    <n v="446120"/>
    <x v="370"/>
    <n v="5087"/>
    <x v="5"/>
    <x v="0"/>
    <x v="8"/>
    <n v="23533.4"/>
  </r>
  <r>
    <n v="446120"/>
    <x v="370"/>
    <n v="5087"/>
    <x v="5"/>
    <x v="0"/>
    <x v="9"/>
    <n v="24644.7"/>
  </r>
  <r>
    <n v="446120"/>
    <x v="370"/>
    <n v="5087"/>
    <x v="5"/>
    <x v="0"/>
    <x v="10"/>
    <n v="25752.2"/>
  </r>
  <r>
    <n v="446130"/>
    <x v="371"/>
    <n v="5995"/>
    <x v="5"/>
    <x v="0"/>
    <x v="0"/>
    <n v="10990.6"/>
  </r>
  <r>
    <n v="446130"/>
    <x v="371"/>
    <n v="5995"/>
    <x v="5"/>
    <x v="0"/>
    <x v="1"/>
    <n v="10723.5"/>
  </r>
  <r>
    <n v="446130"/>
    <x v="371"/>
    <n v="5995"/>
    <x v="5"/>
    <x v="0"/>
    <x v="2"/>
    <n v="10913.6"/>
  </r>
  <r>
    <n v="446130"/>
    <x v="371"/>
    <n v="5995"/>
    <x v="5"/>
    <x v="0"/>
    <x v="3"/>
    <n v="11163.1"/>
  </r>
  <r>
    <n v="446130"/>
    <x v="371"/>
    <n v="5995"/>
    <x v="5"/>
    <x v="0"/>
    <x v="4"/>
    <n v="11487"/>
  </r>
  <r>
    <n v="446130"/>
    <x v="371"/>
    <n v="5995"/>
    <x v="5"/>
    <x v="0"/>
    <x v="5"/>
    <n v="11761.6"/>
  </r>
  <r>
    <n v="446130"/>
    <x v="371"/>
    <n v="5995"/>
    <x v="5"/>
    <x v="0"/>
    <x v="6"/>
    <n v="11966.3"/>
  </r>
  <r>
    <n v="446130"/>
    <x v="371"/>
    <n v="5995"/>
    <x v="5"/>
    <x v="0"/>
    <x v="7"/>
    <n v="12205.8"/>
  </r>
  <r>
    <n v="446130"/>
    <x v="371"/>
    <n v="5995"/>
    <x v="5"/>
    <x v="0"/>
    <x v="8"/>
    <n v="12496.9"/>
  </r>
  <r>
    <n v="446130"/>
    <x v="371"/>
    <n v="5995"/>
    <x v="5"/>
    <x v="0"/>
    <x v="9"/>
    <n v="12720.8"/>
  </r>
  <r>
    <n v="446130"/>
    <x v="371"/>
    <n v="5995"/>
    <x v="5"/>
    <x v="0"/>
    <x v="10"/>
    <n v="12962.3"/>
  </r>
  <r>
    <n v="446191"/>
    <x v="372"/>
    <n v="5122"/>
    <x v="5"/>
    <x v="0"/>
    <x v="0"/>
    <n v="17278.3"/>
  </r>
  <r>
    <n v="446191"/>
    <x v="372"/>
    <n v="5122"/>
    <x v="5"/>
    <x v="0"/>
    <x v="1"/>
    <n v="17261"/>
  </r>
  <r>
    <n v="446191"/>
    <x v="372"/>
    <n v="5122"/>
    <x v="5"/>
    <x v="0"/>
    <x v="2"/>
    <n v="17363.7"/>
  </r>
  <r>
    <n v="446191"/>
    <x v="372"/>
    <n v="5122"/>
    <x v="5"/>
    <x v="0"/>
    <x v="3"/>
    <n v="18193.400000000001"/>
  </r>
  <r>
    <n v="446191"/>
    <x v="372"/>
    <n v="5122"/>
    <x v="5"/>
    <x v="0"/>
    <x v="4"/>
    <n v="18573.2"/>
  </r>
  <r>
    <n v="446191"/>
    <x v="372"/>
    <n v="5122"/>
    <x v="5"/>
    <x v="0"/>
    <x v="5"/>
    <n v="19467.900000000001"/>
  </r>
  <r>
    <n v="446191"/>
    <x v="372"/>
    <n v="5122"/>
    <x v="5"/>
    <x v="0"/>
    <x v="6"/>
    <n v="20153"/>
  </r>
  <r>
    <n v="446191"/>
    <x v="372"/>
    <n v="5122"/>
    <x v="5"/>
    <x v="0"/>
    <x v="7"/>
    <n v="20665.5"/>
  </r>
  <r>
    <n v="446191"/>
    <x v="372"/>
    <n v="5122"/>
    <x v="5"/>
    <x v="0"/>
    <x v="8"/>
    <n v="21340.9"/>
  </r>
  <r>
    <n v="446191"/>
    <x v="372"/>
    <n v="5122"/>
    <x v="5"/>
    <x v="0"/>
    <x v="9"/>
    <n v="22010.3"/>
  </r>
  <r>
    <n v="446191"/>
    <x v="372"/>
    <n v="5122"/>
    <x v="5"/>
    <x v="0"/>
    <x v="10"/>
    <n v="22781.1"/>
  </r>
  <r>
    <n v="447110"/>
    <x v="373"/>
    <n v="5411"/>
    <x v="5"/>
    <x v="0"/>
    <x v="0"/>
    <n v="442723.3"/>
  </r>
  <r>
    <n v="447110"/>
    <x v="373"/>
    <n v="5411"/>
    <x v="5"/>
    <x v="0"/>
    <x v="1"/>
    <n v="457502.1"/>
  </r>
  <r>
    <n v="447110"/>
    <x v="373"/>
    <n v="5411"/>
    <x v="5"/>
    <x v="0"/>
    <x v="2"/>
    <n v="450516.1"/>
  </r>
  <r>
    <n v="447110"/>
    <x v="373"/>
    <n v="5411"/>
    <x v="5"/>
    <x v="0"/>
    <x v="3"/>
    <n v="433996.6"/>
  </r>
  <r>
    <n v="447110"/>
    <x v="373"/>
    <n v="5411"/>
    <x v="5"/>
    <x v="0"/>
    <x v="4"/>
    <n v="326304.59999999998"/>
  </r>
  <r>
    <n v="447110"/>
    <x v="373"/>
    <n v="5411"/>
    <x v="5"/>
    <x v="0"/>
    <x v="5"/>
    <n v="323846.8"/>
  </r>
  <r>
    <n v="447110"/>
    <x v="373"/>
    <n v="5411"/>
    <x v="5"/>
    <x v="0"/>
    <x v="6"/>
    <n v="347637.8"/>
  </r>
  <r>
    <n v="447110"/>
    <x v="373"/>
    <n v="5411"/>
    <x v="5"/>
    <x v="0"/>
    <x v="7"/>
    <n v="362688.1"/>
  </r>
  <r>
    <n v="447110"/>
    <x v="373"/>
    <n v="5411"/>
    <x v="5"/>
    <x v="0"/>
    <x v="8"/>
    <n v="378565.4"/>
  </r>
  <r>
    <n v="447110"/>
    <x v="373"/>
    <n v="5411"/>
    <x v="5"/>
    <x v="0"/>
    <x v="9"/>
    <n v="386903.1"/>
  </r>
  <r>
    <n v="447110"/>
    <x v="373"/>
    <n v="5411"/>
    <x v="5"/>
    <x v="0"/>
    <x v="10"/>
    <n v="395740.7"/>
  </r>
  <r>
    <n v="447190"/>
    <x v="374"/>
    <n v="5541"/>
    <x v="5"/>
    <x v="0"/>
    <x v="0"/>
    <n v="135091.29999999999"/>
  </r>
  <r>
    <n v="447190"/>
    <x v="374"/>
    <n v="5541"/>
    <x v="5"/>
    <x v="0"/>
    <x v="1"/>
    <n v="135456.70000000001"/>
  </r>
  <r>
    <n v="447190"/>
    <x v="374"/>
    <n v="5541"/>
    <x v="5"/>
    <x v="0"/>
    <x v="2"/>
    <n v="128048.5"/>
  </r>
  <r>
    <n v="447190"/>
    <x v="374"/>
    <n v="5541"/>
    <x v="5"/>
    <x v="0"/>
    <x v="3"/>
    <n v="119466.4"/>
  </r>
  <r>
    <n v="447190"/>
    <x v="374"/>
    <n v="5541"/>
    <x v="5"/>
    <x v="0"/>
    <x v="4"/>
    <n v="93956.7"/>
  </r>
  <r>
    <n v="447190"/>
    <x v="374"/>
    <n v="5541"/>
    <x v="5"/>
    <x v="0"/>
    <x v="5"/>
    <n v="88698.9"/>
  </r>
  <r>
    <n v="447190"/>
    <x v="374"/>
    <n v="5541"/>
    <x v="5"/>
    <x v="0"/>
    <x v="6"/>
    <n v="92966.1"/>
  </r>
  <r>
    <n v="447190"/>
    <x v="374"/>
    <n v="5541"/>
    <x v="5"/>
    <x v="0"/>
    <x v="7"/>
    <n v="94410.5"/>
  </r>
  <r>
    <n v="447190"/>
    <x v="374"/>
    <n v="5541"/>
    <x v="5"/>
    <x v="0"/>
    <x v="8"/>
    <n v="95038.9"/>
  </r>
  <r>
    <n v="447190"/>
    <x v="374"/>
    <n v="5541"/>
    <x v="5"/>
    <x v="0"/>
    <x v="9"/>
    <n v="96193.600000000006"/>
  </r>
  <r>
    <n v="447190"/>
    <x v="374"/>
    <n v="5541"/>
    <x v="5"/>
    <x v="0"/>
    <x v="10"/>
    <n v="97363"/>
  </r>
  <r>
    <n v="448110"/>
    <x v="375"/>
    <n v="5136"/>
    <x v="5"/>
    <x v="0"/>
    <x v="0"/>
    <n v="8443.5"/>
  </r>
  <r>
    <n v="448110"/>
    <x v="375"/>
    <n v="5136"/>
    <x v="5"/>
    <x v="0"/>
    <x v="1"/>
    <n v="8723.2999999999993"/>
  </r>
  <r>
    <n v="448110"/>
    <x v="375"/>
    <n v="5136"/>
    <x v="5"/>
    <x v="0"/>
    <x v="2"/>
    <n v="9011.2000000000007"/>
  </r>
  <r>
    <n v="448110"/>
    <x v="375"/>
    <n v="5136"/>
    <x v="5"/>
    <x v="0"/>
    <x v="3"/>
    <n v="9084.4"/>
  </r>
  <r>
    <n v="448110"/>
    <x v="375"/>
    <n v="5136"/>
    <x v="5"/>
    <x v="0"/>
    <x v="4"/>
    <n v="9760.5"/>
  </r>
  <r>
    <n v="448110"/>
    <x v="375"/>
    <n v="5136"/>
    <x v="5"/>
    <x v="0"/>
    <x v="5"/>
    <n v="9828.2999999999993"/>
  </r>
  <r>
    <n v="448110"/>
    <x v="375"/>
    <n v="5136"/>
    <x v="5"/>
    <x v="0"/>
    <x v="6"/>
    <n v="9874.6"/>
  </r>
  <r>
    <n v="448110"/>
    <x v="375"/>
    <n v="5136"/>
    <x v="5"/>
    <x v="0"/>
    <x v="7"/>
    <n v="9884.7000000000007"/>
  </r>
  <r>
    <n v="448110"/>
    <x v="375"/>
    <n v="5136"/>
    <x v="5"/>
    <x v="0"/>
    <x v="8"/>
    <n v="9881.2000000000007"/>
  </r>
  <r>
    <n v="448110"/>
    <x v="375"/>
    <n v="5136"/>
    <x v="5"/>
    <x v="0"/>
    <x v="9"/>
    <n v="9895.7999999999993"/>
  </r>
  <r>
    <n v="448110"/>
    <x v="375"/>
    <n v="5136"/>
    <x v="5"/>
    <x v="0"/>
    <x v="10"/>
    <n v="9871.4"/>
  </r>
  <r>
    <n v="448120"/>
    <x v="376"/>
    <n v="5137"/>
    <x v="5"/>
    <x v="0"/>
    <x v="0"/>
    <n v="43009.9"/>
  </r>
  <r>
    <n v="448120"/>
    <x v="376"/>
    <n v="5137"/>
    <x v="5"/>
    <x v="0"/>
    <x v="1"/>
    <n v="44074.400000000001"/>
  </r>
  <r>
    <n v="448120"/>
    <x v="376"/>
    <n v="5137"/>
    <x v="5"/>
    <x v="0"/>
    <x v="2"/>
    <n v="43364.2"/>
  </r>
  <r>
    <n v="448120"/>
    <x v="376"/>
    <n v="5137"/>
    <x v="5"/>
    <x v="0"/>
    <x v="3"/>
    <n v="42536.9"/>
  </r>
  <r>
    <n v="448120"/>
    <x v="376"/>
    <n v="5137"/>
    <x v="5"/>
    <x v="0"/>
    <x v="4"/>
    <n v="42240.4"/>
  </r>
  <r>
    <n v="448120"/>
    <x v="376"/>
    <n v="5137"/>
    <x v="5"/>
    <x v="0"/>
    <x v="5"/>
    <n v="41926.5"/>
  </r>
  <r>
    <n v="448120"/>
    <x v="376"/>
    <n v="5137"/>
    <x v="5"/>
    <x v="0"/>
    <x v="6"/>
    <n v="41662.6"/>
  </r>
  <r>
    <n v="448120"/>
    <x v="376"/>
    <n v="5137"/>
    <x v="5"/>
    <x v="0"/>
    <x v="7"/>
    <n v="41391.1"/>
  </r>
  <r>
    <n v="448120"/>
    <x v="376"/>
    <n v="5137"/>
    <x v="5"/>
    <x v="0"/>
    <x v="8"/>
    <n v="41184.300000000003"/>
  </r>
  <r>
    <n v="448120"/>
    <x v="376"/>
    <n v="5137"/>
    <x v="5"/>
    <x v="0"/>
    <x v="9"/>
    <n v="41021.800000000003"/>
  </r>
  <r>
    <n v="448120"/>
    <x v="376"/>
    <n v="5137"/>
    <x v="5"/>
    <x v="0"/>
    <x v="10"/>
    <n v="40856.199999999997"/>
  </r>
  <r>
    <n v="448130"/>
    <x v="377"/>
    <n v="5137"/>
    <x v="5"/>
    <x v="0"/>
    <x v="0"/>
    <n v="9972.5"/>
  </r>
  <r>
    <n v="448130"/>
    <x v="377"/>
    <n v="5137"/>
    <x v="5"/>
    <x v="0"/>
    <x v="1"/>
    <n v="10094.4"/>
  </r>
  <r>
    <n v="448130"/>
    <x v="377"/>
    <n v="5137"/>
    <x v="5"/>
    <x v="0"/>
    <x v="2"/>
    <n v="9955.2000000000007"/>
  </r>
  <r>
    <n v="448130"/>
    <x v="377"/>
    <n v="5137"/>
    <x v="5"/>
    <x v="0"/>
    <x v="3"/>
    <n v="9816.9"/>
  </r>
  <r>
    <n v="448130"/>
    <x v="377"/>
    <n v="5137"/>
    <x v="5"/>
    <x v="0"/>
    <x v="4"/>
    <n v="9919.5"/>
  </r>
  <r>
    <n v="448130"/>
    <x v="377"/>
    <n v="5137"/>
    <x v="5"/>
    <x v="0"/>
    <x v="5"/>
    <n v="9746.2000000000007"/>
  </r>
  <r>
    <n v="448130"/>
    <x v="377"/>
    <n v="5137"/>
    <x v="5"/>
    <x v="0"/>
    <x v="6"/>
    <n v="9892.7999999999993"/>
  </r>
  <r>
    <n v="448130"/>
    <x v="377"/>
    <n v="5137"/>
    <x v="5"/>
    <x v="0"/>
    <x v="7"/>
    <n v="9983.4"/>
  </r>
  <r>
    <n v="448130"/>
    <x v="377"/>
    <n v="5137"/>
    <x v="5"/>
    <x v="0"/>
    <x v="8"/>
    <n v="10070.799999999999"/>
  </r>
  <r>
    <n v="448130"/>
    <x v="377"/>
    <n v="5137"/>
    <x v="5"/>
    <x v="0"/>
    <x v="9"/>
    <n v="10133"/>
  </r>
  <r>
    <n v="448130"/>
    <x v="377"/>
    <n v="5137"/>
    <x v="5"/>
    <x v="0"/>
    <x v="10"/>
    <n v="10173.200000000001"/>
  </r>
  <r>
    <n v="448140"/>
    <x v="378"/>
    <n v="5651"/>
    <x v="5"/>
    <x v="0"/>
    <x v="0"/>
    <n v="95315.7"/>
  </r>
  <r>
    <n v="448140"/>
    <x v="378"/>
    <n v="5651"/>
    <x v="5"/>
    <x v="0"/>
    <x v="1"/>
    <n v="98207.5"/>
  </r>
  <r>
    <n v="448140"/>
    <x v="378"/>
    <n v="5651"/>
    <x v="5"/>
    <x v="0"/>
    <x v="2"/>
    <n v="99935.5"/>
  </r>
  <r>
    <n v="448140"/>
    <x v="378"/>
    <n v="5651"/>
    <x v="5"/>
    <x v="0"/>
    <x v="3"/>
    <n v="100755.7"/>
  </r>
  <r>
    <n v="448140"/>
    <x v="378"/>
    <n v="5651"/>
    <x v="5"/>
    <x v="0"/>
    <x v="4"/>
    <n v="102555.7"/>
  </r>
  <r>
    <n v="448140"/>
    <x v="378"/>
    <n v="5651"/>
    <x v="5"/>
    <x v="0"/>
    <x v="5"/>
    <n v="103965"/>
  </r>
  <r>
    <n v="448140"/>
    <x v="378"/>
    <n v="5651"/>
    <x v="5"/>
    <x v="0"/>
    <x v="6"/>
    <n v="105294.2"/>
  </r>
  <r>
    <n v="448140"/>
    <x v="378"/>
    <n v="5651"/>
    <x v="5"/>
    <x v="0"/>
    <x v="7"/>
    <n v="106505.7"/>
  </r>
  <r>
    <n v="448140"/>
    <x v="378"/>
    <n v="5651"/>
    <x v="5"/>
    <x v="0"/>
    <x v="8"/>
    <n v="107568.9"/>
  </r>
  <r>
    <n v="448140"/>
    <x v="378"/>
    <n v="5651"/>
    <x v="5"/>
    <x v="0"/>
    <x v="9"/>
    <n v="108702.8"/>
  </r>
  <r>
    <n v="448140"/>
    <x v="378"/>
    <n v="5651"/>
    <x v="5"/>
    <x v="0"/>
    <x v="10"/>
    <n v="109969.3"/>
  </r>
  <r>
    <n v="448190"/>
    <x v="379"/>
    <n v="5136"/>
    <x v="5"/>
    <x v="0"/>
    <x v="0"/>
    <n v="14689.5"/>
  </r>
  <r>
    <n v="448190"/>
    <x v="379"/>
    <n v="5136"/>
    <x v="5"/>
    <x v="0"/>
    <x v="1"/>
    <n v="15878.4"/>
  </r>
  <r>
    <n v="448190"/>
    <x v="379"/>
    <n v="5136"/>
    <x v="5"/>
    <x v="0"/>
    <x v="2"/>
    <n v="16292.5"/>
  </r>
  <r>
    <n v="448190"/>
    <x v="379"/>
    <n v="5136"/>
    <x v="5"/>
    <x v="0"/>
    <x v="3"/>
    <n v="16664"/>
  </r>
  <r>
    <n v="448190"/>
    <x v="379"/>
    <n v="5136"/>
    <x v="5"/>
    <x v="0"/>
    <x v="4"/>
    <n v="16686.900000000001"/>
  </r>
  <r>
    <n v="448190"/>
    <x v="379"/>
    <n v="5136"/>
    <x v="5"/>
    <x v="0"/>
    <x v="5"/>
    <n v="17008.400000000001"/>
  </r>
  <r>
    <n v="448190"/>
    <x v="379"/>
    <n v="5136"/>
    <x v="5"/>
    <x v="0"/>
    <x v="6"/>
    <n v="17295.2"/>
  </r>
  <r>
    <n v="448190"/>
    <x v="379"/>
    <n v="5136"/>
    <x v="5"/>
    <x v="0"/>
    <x v="7"/>
    <n v="17549.7"/>
  </r>
  <r>
    <n v="448190"/>
    <x v="379"/>
    <n v="5136"/>
    <x v="5"/>
    <x v="0"/>
    <x v="8"/>
    <n v="17786.099999999999"/>
  </r>
  <r>
    <n v="448190"/>
    <x v="379"/>
    <n v="5136"/>
    <x v="5"/>
    <x v="0"/>
    <x v="9"/>
    <n v="18021.2"/>
  </r>
  <r>
    <n v="448190"/>
    <x v="379"/>
    <n v="5136"/>
    <x v="5"/>
    <x v="0"/>
    <x v="10"/>
    <n v="18250.7"/>
  </r>
  <r>
    <n v="448210"/>
    <x v="380"/>
    <n v="5139"/>
    <x v="5"/>
    <x v="0"/>
    <x v="0"/>
    <n v="31403.599999999999"/>
  </r>
  <r>
    <n v="448210"/>
    <x v="380"/>
    <n v="5139"/>
    <x v="5"/>
    <x v="0"/>
    <x v="1"/>
    <n v="32732.6"/>
  </r>
  <r>
    <n v="448210"/>
    <x v="380"/>
    <n v="5139"/>
    <x v="5"/>
    <x v="0"/>
    <x v="2"/>
    <n v="33929.599999999999"/>
  </r>
  <r>
    <n v="448210"/>
    <x v="380"/>
    <n v="5139"/>
    <x v="5"/>
    <x v="0"/>
    <x v="3"/>
    <n v="34222"/>
  </r>
  <r>
    <n v="448210"/>
    <x v="380"/>
    <n v="5139"/>
    <x v="5"/>
    <x v="0"/>
    <x v="4"/>
    <n v="34233.1"/>
  </r>
  <r>
    <n v="448210"/>
    <x v="380"/>
    <n v="5139"/>
    <x v="5"/>
    <x v="0"/>
    <x v="5"/>
    <n v="35415.9"/>
  </r>
  <r>
    <n v="448210"/>
    <x v="380"/>
    <n v="5139"/>
    <x v="5"/>
    <x v="0"/>
    <x v="6"/>
    <n v="35863.1"/>
  </r>
  <r>
    <n v="448210"/>
    <x v="380"/>
    <n v="5139"/>
    <x v="5"/>
    <x v="0"/>
    <x v="7"/>
    <n v="36419.599999999999"/>
  </r>
  <r>
    <n v="448210"/>
    <x v="380"/>
    <n v="5139"/>
    <x v="5"/>
    <x v="0"/>
    <x v="8"/>
    <n v="36909.800000000003"/>
  </r>
  <r>
    <n v="448210"/>
    <x v="380"/>
    <n v="5139"/>
    <x v="5"/>
    <x v="0"/>
    <x v="9"/>
    <n v="37336"/>
  </r>
  <r>
    <n v="448210"/>
    <x v="380"/>
    <n v="5139"/>
    <x v="5"/>
    <x v="0"/>
    <x v="10"/>
    <n v="37782.699999999997"/>
  </r>
  <r>
    <n v="448310"/>
    <x v="381"/>
    <n v="5094"/>
    <x v="5"/>
    <x v="0"/>
    <x v="0"/>
    <n v="32745.200000000001"/>
  </r>
  <r>
    <n v="448310"/>
    <x v="381"/>
    <n v="5094"/>
    <x v="5"/>
    <x v="0"/>
    <x v="1"/>
    <n v="33144.300000000003"/>
  </r>
  <r>
    <n v="448310"/>
    <x v="381"/>
    <n v="5094"/>
    <x v="5"/>
    <x v="0"/>
    <x v="2"/>
    <n v="34133.800000000003"/>
  </r>
  <r>
    <n v="448310"/>
    <x v="381"/>
    <n v="5094"/>
    <x v="5"/>
    <x v="0"/>
    <x v="3"/>
    <n v="33860"/>
  </r>
  <r>
    <n v="448310"/>
    <x v="381"/>
    <n v="5094"/>
    <x v="5"/>
    <x v="0"/>
    <x v="4"/>
    <n v="34682.1"/>
  </r>
  <r>
    <n v="448310"/>
    <x v="381"/>
    <n v="5094"/>
    <x v="5"/>
    <x v="0"/>
    <x v="5"/>
    <n v="34843.300000000003"/>
  </r>
  <r>
    <n v="448310"/>
    <x v="381"/>
    <n v="5094"/>
    <x v="5"/>
    <x v="0"/>
    <x v="6"/>
    <n v="35230.199999999997"/>
  </r>
  <r>
    <n v="448310"/>
    <x v="381"/>
    <n v="5094"/>
    <x v="5"/>
    <x v="0"/>
    <x v="7"/>
    <n v="35255.4"/>
  </r>
  <r>
    <n v="448310"/>
    <x v="381"/>
    <n v="5094"/>
    <x v="5"/>
    <x v="0"/>
    <x v="8"/>
    <n v="35350.199999999997"/>
  </r>
  <r>
    <n v="448310"/>
    <x v="381"/>
    <n v="5094"/>
    <x v="5"/>
    <x v="0"/>
    <x v="9"/>
    <n v="35324"/>
  </r>
  <r>
    <n v="448310"/>
    <x v="381"/>
    <n v="5094"/>
    <x v="5"/>
    <x v="0"/>
    <x v="10"/>
    <n v="35420.5"/>
  </r>
  <r>
    <n v="448150"/>
    <x v="382"/>
    <n v="5611"/>
    <x v="5"/>
    <x v="0"/>
    <x v="0"/>
    <n v="12194.1"/>
  </r>
  <r>
    <n v="448150"/>
    <x v="382"/>
    <n v="5611"/>
    <x v="5"/>
    <x v="0"/>
    <x v="1"/>
    <n v="12527.2"/>
  </r>
  <r>
    <n v="448150"/>
    <x v="382"/>
    <n v="5611"/>
    <x v="5"/>
    <x v="0"/>
    <x v="2"/>
    <n v="12967.6"/>
  </r>
  <r>
    <n v="448150"/>
    <x v="382"/>
    <n v="5611"/>
    <x v="5"/>
    <x v="0"/>
    <x v="3"/>
    <n v="13184.5"/>
  </r>
  <r>
    <n v="448150"/>
    <x v="382"/>
    <n v="5611"/>
    <x v="5"/>
    <x v="0"/>
    <x v="4"/>
    <n v="13628.4"/>
  </r>
  <r>
    <n v="448150"/>
    <x v="382"/>
    <n v="5611"/>
    <x v="5"/>
    <x v="0"/>
    <x v="5"/>
    <n v="14072.5"/>
  </r>
  <r>
    <n v="448150"/>
    <x v="382"/>
    <n v="5611"/>
    <x v="5"/>
    <x v="0"/>
    <x v="6"/>
    <n v="14616.7"/>
  </r>
  <r>
    <n v="448150"/>
    <x v="382"/>
    <n v="5611"/>
    <x v="5"/>
    <x v="0"/>
    <x v="7"/>
    <n v="15112.4"/>
  </r>
  <r>
    <n v="448150"/>
    <x v="382"/>
    <n v="5611"/>
    <x v="5"/>
    <x v="0"/>
    <x v="8"/>
    <n v="15628.3"/>
  </r>
  <r>
    <n v="448150"/>
    <x v="382"/>
    <n v="5611"/>
    <x v="5"/>
    <x v="0"/>
    <x v="9"/>
    <n v="16170.8"/>
  </r>
  <r>
    <n v="448150"/>
    <x v="382"/>
    <n v="5611"/>
    <x v="5"/>
    <x v="0"/>
    <x v="10"/>
    <n v="16719.2"/>
  </r>
  <r>
    <n v="451110"/>
    <x v="383"/>
    <n v="5091"/>
    <x v="5"/>
    <x v="0"/>
    <x v="0"/>
    <n v="41880.1"/>
  </r>
  <r>
    <n v="451110"/>
    <x v="383"/>
    <n v="5091"/>
    <x v="5"/>
    <x v="0"/>
    <x v="1"/>
    <n v="44441.4"/>
  </r>
  <r>
    <n v="451110"/>
    <x v="383"/>
    <n v="5091"/>
    <x v="5"/>
    <x v="0"/>
    <x v="2"/>
    <n v="46051"/>
  </r>
  <r>
    <n v="451110"/>
    <x v="383"/>
    <n v="5091"/>
    <x v="5"/>
    <x v="0"/>
    <x v="3"/>
    <n v="45550.7"/>
  </r>
  <r>
    <n v="451110"/>
    <x v="383"/>
    <n v="5091"/>
    <x v="5"/>
    <x v="0"/>
    <x v="4"/>
    <n v="45874.3"/>
  </r>
  <r>
    <n v="451110"/>
    <x v="383"/>
    <n v="5091"/>
    <x v="5"/>
    <x v="0"/>
    <x v="5"/>
    <n v="46535.4"/>
  </r>
  <r>
    <n v="451110"/>
    <x v="383"/>
    <n v="5091"/>
    <x v="5"/>
    <x v="0"/>
    <x v="6"/>
    <n v="47142.400000000001"/>
  </r>
  <r>
    <n v="451110"/>
    <x v="383"/>
    <n v="5091"/>
    <x v="5"/>
    <x v="0"/>
    <x v="7"/>
    <n v="47678.7"/>
  </r>
  <r>
    <n v="451110"/>
    <x v="383"/>
    <n v="5091"/>
    <x v="5"/>
    <x v="0"/>
    <x v="8"/>
    <n v="48157.2"/>
  </r>
  <r>
    <n v="451110"/>
    <x v="383"/>
    <n v="5091"/>
    <x v="5"/>
    <x v="0"/>
    <x v="9"/>
    <n v="48648.800000000003"/>
  </r>
  <r>
    <n v="451110"/>
    <x v="383"/>
    <n v="5091"/>
    <x v="5"/>
    <x v="0"/>
    <x v="10"/>
    <n v="49090.2"/>
  </r>
  <r>
    <n v="451120"/>
    <x v="384"/>
    <n v="5092"/>
    <x v="5"/>
    <x v="0"/>
    <x v="0"/>
    <n v="17316.5"/>
  </r>
  <r>
    <n v="451120"/>
    <x v="384"/>
    <n v="5092"/>
    <x v="5"/>
    <x v="0"/>
    <x v="1"/>
    <n v="17526.8"/>
  </r>
  <r>
    <n v="451120"/>
    <x v="384"/>
    <n v="5092"/>
    <x v="5"/>
    <x v="0"/>
    <x v="2"/>
    <n v="17498.2"/>
  </r>
  <r>
    <n v="451120"/>
    <x v="384"/>
    <n v="5092"/>
    <x v="5"/>
    <x v="0"/>
    <x v="3"/>
    <n v="17712.599999999999"/>
  </r>
  <r>
    <n v="451120"/>
    <x v="384"/>
    <n v="5092"/>
    <x v="5"/>
    <x v="0"/>
    <x v="4"/>
    <n v="18962"/>
  </r>
  <r>
    <n v="451120"/>
    <x v="384"/>
    <n v="5092"/>
    <x v="5"/>
    <x v="0"/>
    <x v="5"/>
    <n v="19940.2"/>
  </r>
  <r>
    <n v="451120"/>
    <x v="384"/>
    <n v="5092"/>
    <x v="5"/>
    <x v="0"/>
    <x v="6"/>
    <n v="20254.2"/>
  </r>
  <r>
    <n v="451120"/>
    <x v="384"/>
    <n v="5092"/>
    <x v="5"/>
    <x v="0"/>
    <x v="7"/>
    <n v="20673.8"/>
  </r>
  <r>
    <n v="451120"/>
    <x v="384"/>
    <n v="5092"/>
    <x v="5"/>
    <x v="0"/>
    <x v="8"/>
    <n v="21057.4"/>
  </r>
  <r>
    <n v="451120"/>
    <x v="384"/>
    <n v="5092"/>
    <x v="5"/>
    <x v="0"/>
    <x v="9"/>
    <n v="21242.5"/>
  </r>
  <r>
    <n v="451120"/>
    <x v="384"/>
    <n v="5092"/>
    <x v="5"/>
    <x v="0"/>
    <x v="10"/>
    <n v="21431.8"/>
  </r>
  <r>
    <n v="451130"/>
    <x v="385"/>
    <n v="5131"/>
    <x v="5"/>
    <x v="0"/>
    <x v="0"/>
    <n v="4782.2"/>
  </r>
  <r>
    <n v="451130"/>
    <x v="385"/>
    <n v="5131"/>
    <x v="5"/>
    <x v="0"/>
    <x v="1"/>
    <n v="4543.8"/>
  </r>
  <r>
    <n v="451130"/>
    <x v="385"/>
    <n v="5131"/>
    <x v="5"/>
    <x v="0"/>
    <x v="2"/>
    <n v="4735"/>
  </r>
  <r>
    <n v="451130"/>
    <x v="385"/>
    <n v="5131"/>
    <x v="5"/>
    <x v="0"/>
    <x v="3"/>
    <n v="4651.3999999999996"/>
  </r>
  <r>
    <n v="451130"/>
    <x v="385"/>
    <n v="5131"/>
    <x v="5"/>
    <x v="0"/>
    <x v="4"/>
    <n v="4753.6000000000004"/>
  </r>
  <r>
    <n v="451130"/>
    <x v="385"/>
    <n v="5131"/>
    <x v="5"/>
    <x v="0"/>
    <x v="5"/>
    <n v="5036"/>
  </r>
  <r>
    <n v="451130"/>
    <x v="385"/>
    <n v="5131"/>
    <x v="5"/>
    <x v="0"/>
    <x v="6"/>
    <n v="5146.2"/>
  </r>
  <r>
    <n v="451130"/>
    <x v="385"/>
    <n v="5131"/>
    <x v="5"/>
    <x v="0"/>
    <x v="7"/>
    <n v="5234.1000000000004"/>
  </r>
  <r>
    <n v="451130"/>
    <x v="385"/>
    <n v="5131"/>
    <x v="5"/>
    <x v="0"/>
    <x v="8"/>
    <n v="5317.7"/>
  </r>
  <r>
    <n v="451130"/>
    <x v="385"/>
    <n v="5131"/>
    <x v="5"/>
    <x v="0"/>
    <x v="9"/>
    <n v="5405.4"/>
  </r>
  <r>
    <n v="451130"/>
    <x v="385"/>
    <n v="5131"/>
    <x v="5"/>
    <x v="0"/>
    <x v="10"/>
    <n v="5485.9"/>
  </r>
  <r>
    <n v="451140"/>
    <x v="386"/>
    <n v="5736"/>
    <x v="5"/>
    <x v="0"/>
    <x v="0"/>
    <n v="5518.1"/>
  </r>
  <r>
    <n v="451140"/>
    <x v="386"/>
    <n v="5736"/>
    <x v="5"/>
    <x v="0"/>
    <x v="1"/>
    <n v="5539.9"/>
  </r>
  <r>
    <n v="451140"/>
    <x v="386"/>
    <n v="5736"/>
    <x v="5"/>
    <x v="0"/>
    <x v="2"/>
    <n v="5489.4"/>
  </r>
  <r>
    <n v="451140"/>
    <x v="386"/>
    <n v="5736"/>
    <x v="5"/>
    <x v="0"/>
    <x v="3"/>
    <n v="5531.8"/>
  </r>
  <r>
    <n v="451140"/>
    <x v="386"/>
    <n v="5736"/>
    <x v="5"/>
    <x v="0"/>
    <x v="4"/>
    <n v="5562.9"/>
  </r>
  <r>
    <n v="451140"/>
    <x v="386"/>
    <n v="5736"/>
    <x v="5"/>
    <x v="0"/>
    <x v="5"/>
    <n v="5621.1"/>
  </r>
  <r>
    <n v="451140"/>
    <x v="386"/>
    <n v="5736"/>
    <x v="5"/>
    <x v="0"/>
    <x v="6"/>
    <n v="5671.8"/>
  </r>
  <r>
    <n v="451140"/>
    <x v="386"/>
    <n v="5736"/>
    <x v="5"/>
    <x v="0"/>
    <x v="7"/>
    <n v="5733.7"/>
  </r>
  <r>
    <n v="451140"/>
    <x v="386"/>
    <n v="5736"/>
    <x v="5"/>
    <x v="0"/>
    <x v="8"/>
    <n v="5791.3"/>
  </r>
  <r>
    <n v="451140"/>
    <x v="386"/>
    <n v="5736"/>
    <x v="5"/>
    <x v="0"/>
    <x v="9"/>
    <n v="5854.2"/>
  </r>
  <r>
    <n v="451140"/>
    <x v="386"/>
    <n v="5736"/>
    <x v="5"/>
    <x v="0"/>
    <x v="10"/>
    <n v="5906.2"/>
  </r>
  <r>
    <n v="451211"/>
    <x v="387"/>
    <n v="5192"/>
    <x v="5"/>
    <x v="0"/>
    <x v="0"/>
    <n v="15910.7"/>
  </r>
  <r>
    <n v="451211"/>
    <x v="387"/>
    <n v="5192"/>
    <x v="5"/>
    <x v="0"/>
    <x v="1"/>
    <n v="14148"/>
  </r>
  <r>
    <n v="451211"/>
    <x v="387"/>
    <n v="5192"/>
    <x v="5"/>
    <x v="0"/>
    <x v="2"/>
    <n v="13110.4"/>
  </r>
  <r>
    <n v="451211"/>
    <x v="387"/>
    <n v="5192"/>
    <x v="5"/>
    <x v="0"/>
    <x v="3"/>
    <n v="12682.1"/>
  </r>
  <r>
    <n v="451211"/>
    <x v="387"/>
    <n v="5192"/>
    <x v="5"/>
    <x v="0"/>
    <x v="4"/>
    <n v="13006.9"/>
  </r>
  <r>
    <n v="451211"/>
    <x v="387"/>
    <n v="5192"/>
    <x v="5"/>
    <x v="0"/>
    <x v="5"/>
    <n v="13612.4"/>
  </r>
  <r>
    <n v="451211"/>
    <x v="387"/>
    <n v="5192"/>
    <x v="5"/>
    <x v="0"/>
    <x v="6"/>
    <n v="13580.8"/>
  </r>
  <r>
    <n v="451211"/>
    <x v="387"/>
    <n v="5192"/>
    <x v="5"/>
    <x v="0"/>
    <x v="7"/>
    <n v="13599.4"/>
  </r>
  <r>
    <n v="451211"/>
    <x v="387"/>
    <n v="5192"/>
    <x v="5"/>
    <x v="0"/>
    <x v="8"/>
    <n v="13528.4"/>
  </r>
  <r>
    <n v="451211"/>
    <x v="387"/>
    <n v="5192"/>
    <x v="5"/>
    <x v="0"/>
    <x v="9"/>
    <n v="13488.3"/>
  </r>
  <r>
    <n v="451211"/>
    <x v="387"/>
    <n v="5192"/>
    <x v="5"/>
    <x v="0"/>
    <x v="10"/>
    <n v="13461.9"/>
  </r>
  <r>
    <n v="443142"/>
    <x v="388"/>
    <n v="5065"/>
    <x v="5"/>
    <x v="0"/>
    <x v="0"/>
    <n v="2406.6999999999998"/>
  </r>
  <r>
    <n v="443142"/>
    <x v="388"/>
    <n v="5065"/>
    <x v="5"/>
    <x v="0"/>
    <x v="1"/>
    <n v="2106.8000000000002"/>
  </r>
  <r>
    <n v="443142"/>
    <x v="388"/>
    <n v="5065"/>
    <x v="5"/>
    <x v="0"/>
    <x v="2"/>
    <n v="1974.5"/>
  </r>
  <r>
    <n v="443142"/>
    <x v="388"/>
    <n v="5065"/>
    <x v="5"/>
    <x v="0"/>
    <x v="3"/>
    <n v="1879.2"/>
  </r>
  <r>
    <n v="443142"/>
    <x v="388"/>
    <n v="5065"/>
    <x v="5"/>
    <x v="0"/>
    <x v="4"/>
    <n v="1793.7"/>
  </r>
  <r>
    <n v="443142"/>
    <x v="388"/>
    <n v="5065"/>
    <x v="5"/>
    <x v="0"/>
    <x v="5"/>
    <n v="1717.2"/>
  </r>
  <r>
    <n v="443142"/>
    <x v="388"/>
    <n v="5065"/>
    <x v="5"/>
    <x v="0"/>
    <x v="6"/>
    <n v="1623.1"/>
  </r>
  <r>
    <n v="443142"/>
    <x v="388"/>
    <n v="5065"/>
    <x v="5"/>
    <x v="0"/>
    <x v="7"/>
    <n v="1540.6"/>
  </r>
  <r>
    <n v="443142"/>
    <x v="388"/>
    <n v="5065"/>
    <x v="5"/>
    <x v="0"/>
    <x v="8"/>
    <n v="1467.1"/>
  </r>
  <r>
    <n v="443142"/>
    <x v="388"/>
    <n v="5065"/>
    <x v="5"/>
    <x v="0"/>
    <x v="9"/>
    <n v="1420.2"/>
  </r>
  <r>
    <n v="443142"/>
    <x v="388"/>
    <n v="5065"/>
    <x v="5"/>
    <x v="0"/>
    <x v="10"/>
    <n v="1373.3"/>
  </r>
  <r>
    <n v="452111"/>
    <x v="389"/>
    <n v="5311"/>
    <x v="5"/>
    <x v="0"/>
    <x v="0"/>
    <n v="196922.3"/>
  </r>
  <r>
    <n v="452111"/>
    <x v="389"/>
    <n v="5311"/>
    <x v="5"/>
    <x v="0"/>
    <x v="1"/>
    <n v="186987.7"/>
  </r>
  <r>
    <n v="452111"/>
    <x v="389"/>
    <n v="5311"/>
    <x v="5"/>
    <x v="0"/>
    <x v="2"/>
    <n v="176626"/>
  </r>
  <r>
    <n v="452111"/>
    <x v="389"/>
    <n v="5311"/>
    <x v="5"/>
    <x v="0"/>
    <x v="3"/>
    <n v="171531.4"/>
  </r>
  <r>
    <n v="452111"/>
    <x v="389"/>
    <n v="5311"/>
    <x v="5"/>
    <x v="0"/>
    <x v="4"/>
    <n v="167792.4"/>
  </r>
  <r>
    <n v="452111"/>
    <x v="389"/>
    <n v="5311"/>
    <x v="5"/>
    <x v="0"/>
    <x v="5"/>
    <n v="164926.1"/>
  </r>
  <r>
    <n v="452111"/>
    <x v="389"/>
    <n v="5311"/>
    <x v="5"/>
    <x v="0"/>
    <x v="6"/>
    <n v="164766.9"/>
  </r>
  <r>
    <n v="452111"/>
    <x v="389"/>
    <n v="5311"/>
    <x v="5"/>
    <x v="0"/>
    <x v="7"/>
    <n v="163058.29999999999"/>
  </r>
  <r>
    <n v="452111"/>
    <x v="389"/>
    <n v="5311"/>
    <x v="5"/>
    <x v="0"/>
    <x v="8"/>
    <n v="160372.79999999999"/>
  </r>
  <r>
    <n v="452111"/>
    <x v="389"/>
    <n v="5311"/>
    <x v="5"/>
    <x v="0"/>
    <x v="9"/>
    <n v="157820.1"/>
  </r>
  <r>
    <n v="452111"/>
    <x v="389"/>
    <n v="5311"/>
    <x v="5"/>
    <x v="0"/>
    <x v="10"/>
    <n v="154953.79999999999"/>
  </r>
  <r>
    <n v="452910"/>
    <x v="390"/>
    <n v="5399"/>
    <x v="5"/>
    <x v="0"/>
    <x v="0"/>
    <n v="414916.7"/>
  </r>
  <r>
    <n v="452910"/>
    <x v="390"/>
    <n v="5399"/>
    <x v="5"/>
    <x v="0"/>
    <x v="1"/>
    <n v="428478.3"/>
  </r>
  <r>
    <n v="452910"/>
    <x v="390"/>
    <n v="5399"/>
    <x v="5"/>
    <x v="0"/>
    <x v="2"/>
    <n v="435213.8"/>
  </r>
  <r>
    <n v="452910"/>
    <x v="390"/>
    <n v="5399"/>
    <x v="5"/>
    <x v="0"/>
    <x v="3"/>
    <n v="442232.2"/>
  </r>
  <r>
    <n v="452910"/>
    <x v="390"/>
    <n v="5399"/>
    <x v="5"/>
    <x v="0"/>
    <x v="4"/>
    <n v="449038.6"/>
  </r>
  <r>
    <n v="452910"/>
    <x v="390"/>
    <n v="5399"/>
    <x v="5"/>
    <x v="0"/>
    <x v="5"/>
    <n v="459980.6"/>
  </r>
  <r>
    <n v="452910"/>
    <x v="390"/>
    <n v="5399"/>
    <x v="5"/>
    <x v="0"/>
    <x v="6"/>
    <n v="476098.5"/>
  </r>
  <r>
    <n v="452910"/>
    <x v="390"/>
    <n v="5399"/>
    <x v="5"/>
    <x v="0"/>
    <x v="7"/>
    <n v="493238.5"/>
  </r>
  <r>
    <n v="452910"/>
    <x v="390"/>
    <n v="5399"/>
    <x v="5"/>
    <x v="0"/>
    <x v="8"/>
    <n v="509768.8"/>
  </r>
  <r>
    <n v="452910"/>
    <x v="390"/>
    <n v="5399"/>
    <x v="5"/>
    <x v="0"/>
    <x v="9"/>
    <n v="524341"/>
  </r>
  <r>
    <n v="452910"/>
    <x v="390"/>
    <n v="5399"/>
    <x v="5"/>
    <x v="0"/>
    <x v="10"/>
    <n v="541444.69999999995"/>
  </r>
  <r>
    <n v="452990"/>
    <x v="391"/>
    <n v="5331"/>
    <x v="5"/>
    <x v="0"/>
    <x v="0"/>
    <n v="59298.9"/>
  </r>
  <r>
    <n v="452990"/>
    <x v="391"/>
    <n v="5331"/>
    <x v="5"/>
    <x v="0"/>
    <x v="1"/>
    <n v="62055.8"/>
  </r>
  <r>
    <n v="452990"/>
    <x v="391"/>
    <n v="5331"/>
    <x v="5"/>
    <x v="0"/>
    <x v="2"/>
    <n v="64832.2"/>
  </r>
  <r>
    <n v="452990"/>
    <x v="391"/>
    <n v="5331"/>
    <x v="5"/>
    <x v="0"/>
    <x v="3"/>
    <n v="67026.600000000006"/>
  </r>
  <r>
    <n v="452990"/>
    <x v="391"/>
    <n v="5331"/>
    <x v="5"/>
    <x v="0"/>
    <x v="4"/>
    <n v="66232.899999999994"/>
  </r>
  <r>
    <n v="452990"/>
    <x v="391"/>
    <n v="5331"/>
    <x v="5"/>
    <x v="0"/>
    <x v="5"/>
    <n v="65740.399999999994"/>
  </r>
  <r>
    <n v="452990"/>
    <x v="391"/>
    <n v="5331"/>
    <x v="5"/>
    <x v="0"/>
    <x v="6"/>
    <n v="65978.3"/>
  </r>
  <r>
    <n v="452990"/>
    <x v="391"/>
    <n v="5331"/>
    <x v="5"/>
    <x v="0"/>
    <x v="7"/>
    <n v="66281.3"/>
  </r>
  <r>
    <n v="452990"/>
    <x v="391"/>
    <n v="5331"/>
    <x v="5"/>
    <x v="0"/>
    <x v="8"/>
    <n v="66668.600000000006"/>
  </r>
  <r>
    <n v="452990"/>
    <x v="391"/>
    <n v="5331"/>
    <x v="5"/>
    <x v="0"/>
    <x v="9"/>
    <n v="67010.3"/>
  </r>
  <r>
    <n v="452990"/>
    <x v="391"/>
    <n v="5331"/>
    <x v="5"/>
    <x v="0"/>
    <x v="10"/>
    <n v="67193.2"/>
  </r>
  <r>
    <n v="453110"/>
    <x v="392"/>
    <n v="5992"/>
    <x v="5"/>
    <x v="0"/>
    <x v="0"/>
    <n v="6925.7"/>
  </r>
  <r>
    <n v="453110"/>
    <x v="392"/>
    <n v="5992"/>
    <x v="5"/>
    <x v="0"/>
    <x v="1"/>
    <n v="6805.2"/>
  </r>
  <r>
    <n v="453110"/>
    <x v="392"/>
    <n v="5992"/>
    <x v="5"/>
    <x v="0"/>
    <x v="2"/>
    <n v="6901.9"/>
  </r>
  <r>
    <n v="453110"/>
    <x v="392"/>
    <n v="5992"/>
    <x v="5"/>
    <x v="0"/>
    <x v="3"/>
    <n v="7010.8"/>
  </r>
  <r>
    <n v="453110"/>
    <x v="392"/>
    <n v="5992"/>
    <x v="5"/>
    <x v="0"/>
    <x v="4"/>
    <n v="6826.5"/>
  </r>
  <r>
    <n v="453110"/>
    <x v="392"/>
    <n v="5992"/>
    <x v="5"/>
    <x v="0"/>
    <x v="5"/>
    <n v="6626"/>
  </r>
  <r>
    <n v="453110"/>
    <x v="392"/>
    <n v="5992"/>
    <x v="5"/>
    <x v="0"/>
    <x v="6"/>
    <n v="6481.9"/>
  </r>
  <r>
    <n v="453110"/>
    <x v="392"/>
    <n v="5992"/>
    <x v="5"/>
    <x v="0"/>
    <x v="7"/>
    <n v="6300.4"/>
  </r>
  <r>
    <n v="453110"/>
    <x v="392"/>
    <n v="5992"/>
    <x v="5"/>
    <x v="0"/>
    <x v="8"/>
    <n v="6150.8"/>
  </r>
  <r>
    <n v="453110"/>
    <x v="392"/>
    <n v="5992"/>
    <x v="5"/>
    <x v="0"/>
    <x v="9"/>
    <n v="6011.4"/>
  </r>
  <r>
    <n v="453110"/>
    <x v="392"/>
    <n v="5992"/>
    <x v="5"/>
    <x v="0"/>
    <x v="10"/>
    <n v="5905.5"/>
  </r>
  <r>
    <n v="453210"/>
    <x v="393"/>
    <n v="5044"/>
    <x v="5"/>
    <x v="0"/>
    <x v="0"/>
    <n v="19795.099999999999"/>
  </r>
  <r>
    <n v="453210"/>
    <x v="393"/>
    <n v="5044"/>
    <x v="5"/>
    <x v="0"/>
    <x v="1"/>
    <n v="18698.900000000001"/>
  </r>
  <r>
    <n v="453210"/>
    <x v="393"/>
    <n v="5044"/>
    <x v="5"/>
    <x v="0"/>
    <x v="2"/>
    <n v="17599.7"/>
  </r>
  <r>
    <n v="453210"/>
    <x v="393"/>
    <n v="5044"/>
    <x v="5"/>
    <x v="0"/>
    <x v="3"/>
    <n v="16381.8"/>
  </r>
  <r>
    <n v="453210"/>
    <x v="393"/>
    <n v="5044"/>
    <x v="5"/>
    <x v="0"/>
    <x v="4"/>
    <n v="15617.7"/>
  </r>
  <r>
    <n v="453210"/>
    <x v="393"/>
    <n v="5044"/>
    <x v="5"/>
    <x v="0"/>
    <x v="5"/>
    <n v="14943.1"/>
  </r>
  <r>
    <n v="453210"/>
    <x v="393"/>
    <n v="5044"/>
    <x v="5"/>
    <x v="0"/>
    <x v="6"/>
    <n v="14084.6"/>
  </r>
  <r>
    <n v="453210"/>
    <x v="393"/>
    <n v="5044"/>
    <x v="5"/>
    <x v="0"/>
    <x v="7"/>
    <n v="13459.9"/>
  </r>
  <r>
    <n v="453210"/>
    <x v="393"/>
    <n v="5044"/>
    <x v="5"/>
    <x v="0"/>
    <x v="8"/>
    <n v="12857.1"/>
  </r>
  <r>
    <n v="453210"/>
    <x v="393"/>
    <n v="5044"/>
    <x v="5"/>
    <x v="0"/>
    <x v="9"/>
    <n v="12207.1"/>
  </r>
  <r>
    <n v="453210"/>
    <x v="393"/>
    <n v="5044"/>
    <x v="5"/>
    <x v="0"/>
    <x v="10"/>
    <n v="11518"/>
  </r>
  <r>
    <n v="453220"/>
    <x v="394"/>
    <n v="5199"/>
    <x v="5"/>
    <x v="0"/>
    <x v="0"/>
    <n v="18792.8"/>
  </r>
  <r>
    <n v="453220"/>
    <x v="394"/>
    <n v="5199"/>
    <x v="5"/>
    <x v="0"/>
    <x v="1"/>
    <n v="18602.5"/>
  </r>
  <r>
    <n v="453220"/>
    <x v="394"/>
    <n v="5199"/>
    <x v="5"/>
    <x v="0"/>
    <x v="2"/>
    <n v="18592.099999999999"/>
  </r>
  <r>
    <n v="453220"/>
    <x v="394"/>
    <n v="5199"/>
    <x v="5"/>
    <x v="0"/>
    <x v="3"/>
    <n v="19194.599999999999"/>
  </r>
  <r>
    <n v="453220"/>
    <x v="394"/>
    <n v="5199"/>
    <x v="5"/>
    <x v="0"/>
    <x v="4"/>
    <n v="20000.400000000001"/>
  </r>
  <r>
    <n v="453220"/>
    <x v="394"/>
    <n v="5199"/>
    <x v="5"/>
    <x v="0"/>
    <x v="5"/>
    <n v="20560.8"/>
  </r>
  <r>
    <n v="453220"/>
    <x v="394"/>
    <n v="5199"/>
    <x v="5"/>
    <x v="0"/>
    <x v="6"/>
    <n v="20986.6"/>
  </r>
  <r>
    <n v="453220"/>
    <x v="394"/>
    <n v="5199"/>
    <x v="5"/>
    <x v="0"/>
    <x v="7"/>
    <n v="21344"/>
  </r>
  <r>
    <n v="453220"/>
    <x v="394"/>
    <n v="5199"/>
    <x v="5"/>
    <x v="0"/>
    <x v="8"/>
    <n v="21597.3"/>
  </r>
  <r>
    <n v="453220"/>
    <x v="394"/>
    <n v="5199"/>
    <x v="5"/>
    <x v="0"/>
    <x v="9"/>
    <n v="21860.799999999999"/>
  </r>
  <r>
    <n v="453220"/>
    <x v="394"/>
    <n v="5199"/>
    <x v="5"/>
    <x v="0"/>
    <x v="10"/>
    <n v="22103.4"/>
  </r>
  <r>
    <n v="453310"/>
    <x v="395"/>
    <n v="5932"/>
    <x v="5"/>
    <x v="0"/>
    <x v="0"/>
    <n v="14224.6"/>
  </r>
  <r>
    <n v="453310"/>
    <x v="395"/>
    <n v="5932"/>
    <x v="5"/>
    <x v="0"/>
    <x v="1"/>
    <n v="15531.6"/>
  </r>
  <r>
    <n v="453310"/>
    <x v="395"/>
    <n v="5932"/>
    <x v="5"/>
    <x v="0"/>
    <x v="2"/>
    <n v="16047.4"/>
  </r>
  <r>
    <n v="453310"/>
    <x v="395"/>
    <n v="5932"/>
    <x v="5"/>
    <x v="0"/>
    <x v="3"/>
    <n v="16632.8"/>
  </r>
  <r>
    <n v="453310"/>
    <x v="395"/>
    <n v="5932"/>
    <x v="5"/>
    <x v="0"/>
    <x v="4"/>
    <n v="17404.099999999999"/>
  </r>
  <r>
    <n v="453310"/>
    <x v="395"/>
    <n v="5932"/>
    <x v="5"/>
    <x v="0"/>
    <x v="5"/>
    <n v="18042.7"/>
  </r>
  <r>
    <n v="453310"/>
    <x v="395"/>
    <n v="5932"/>
    <x v="5"/>
    <x v="0"/>
    <x v="6"/>
    <n v="18670.900000000001"/>
  </r>
  <r>
    <n v="453310"/>
    <x v="395"/>
    <n v="5932"/>
    <x v="5"/>
    <x v="0"/>
    <x v="7"/>
    <n v="19261.900000000001"/>
  </r>
  <r>
    <n v="453310"/>
    <x v="395"/>
    <n v="5932"/>
    <x v="5"/>
    <x v="0"/>
    <x v="8"/>
    <n v="19936.599999999999"/>
  </r>
  <r>
    <n v="453310"/>
    <x v="395"/>
    <n v="5932"/>
    <x v="5"/>
    <x v="0"/>
    <x v="9"/>
    <n v="20538.8"/>
  </r>
  <r>
    <n v="453310"/>
    <x v="395"/>
    <n v="5932"/>
    <x v="5"/>
    <x v="0"/>
    <x v="10"/>
    <n v="21184.400000000001"/>
  </r>
  <r>
    <n v="453910"/>
    <x v="396"/>
    <n v="5149"/>
    <x v="5"/>
    <x v="0"/>
    <x v="0"/>
    <n v="15352.5"/>
  </r>
  <r>
    <n v="453910"/>
    <x v="396"/>
    <n v="5149"/>
    <x v="5"/>
    <x v="0"/>
    <x v="1"/>
    <n v="15981.7"/>
  </r>
  <r>
    <n v="453910"/>
    <x v="396"/>
    <n v="5149"/>
    <x v="5"/>
    <x v="0"/>
    <x v="2"/>
    <n v="16806.099999999999"/>
  </r>
  <r>
    <n v="453910"/>
    <x v="396"/>
    <n v="5149"/>
    <x v="5"/>
    <x v="0"/>
    <x v="3"/>
    <n v="17662.900000000001"/>
  </r>
  <r>
    <n v="453910"/>
    <x v="396"/>
    <n v="5149"/>
    <x v="5"/>
    <x v="0"/>
    <x v="4"/>
    <n v="18672.099999999999"/>
  </r>
  <r>
    <n v="453910"/>
    <x v="396"/>
    <n v="5149"/>
    <x v="5"/>
    <x v="0"/>
    <x v="5"/>
    <n v="19101.400000000001"/>
  </r>
  <r>
    <n v="453910"/>
    <x v="396"/>
    <n v="5149"/>
    <x v="5"/>
    <x v="0"/>
    <x v="6"/>
    <n v="19666.8"/>
  </r>
  <r>
    <n v="453910"/>
    <x v="396"/>
    <n v="5149"/>
    <x v="5"/>
    <x v="0"/>
    <x v="7"/>
    <n v="20114.400000000001"/>
  </r>
  <r>
    <n v="453910"/>
    <x v="396"/>
    <n v="5149"/>
    <x v="5"/>
    <x v="0"/>
    <x v="8"/>
    <n v="20540.2"/>
  </r>
  <r>
    <n v="453910"/>
    <x v="396"/>
    <n v="5149"/>
    <x v="5"/>
    <x v="0"/>
    <x v="9"/>
    <n v="21005.599999999999"/>
  </r>
  <r>
    <n v="453910"/>
    <x v="396"/>
    <n v="5149"/>
    <x v="5"/>
    <x v="0"/>
    <x v="10"/>
    <n v="21484.7"/>
  </r>
  <r>
    <n v="453920"/>
    <x v="397"/>
    <n v="5999"/>
    <x v="5"/>
    <x v="0"/>
    <x v="0"/>
    <n v="7725.9"/>
  </r>
  <r>
    <n v="453920"/>
    <x v="397"/>
    <n v="5999"/>
    <x v="5"/>
    <x v="0"/>
    <x v="1"/>
    <n v="7837.7"/>
  </r>
  <r>
    <n v="453920"/>
    <x v="397"/>
    <n v="5999"/>
    <x v="5"/>
    <x v="0"/>
    <x v="2"/>
    <n v="7979.8"/>
  </r>
  <r>
    <n v="453920"/>
    <x v="397"/>
    <n v="5999"/>
    <x v="5"/>
    <x v="0"/>
    <x v="3"/>
    <n v="8186.9"/>
  </r>
  <r>
    <n v="453920"/>
    <x v="397"/>
    <n v="5999"/>
    <x v="5"/>
    <x v="0"/>
    <x v="4"/>
    <n v="8585"/>
  </r>
  <r>
    <n v="453920"/>
    <x v="397"/>
    <n v="5999"/>
    <x v="5"/>
    <x v="0"/>
    <x v="5"/>
    <n v="8881.6"/>
  </r>
  <r>
    <n v="453920"/>
    <x v="397"/>
    <n v="5999"/>
    <x v="5"/>
    <x v="0"/>
    <x v="6"/>
    <n v="9170.4"/>
  </r>
  <r>
    <n v="453920"/>
    <x v="397"/>
    <n v="5999"/>
    <x v="5"/>
    <x v="0"/>
    <x v="7"/>
    <n v="9384.7000000000007"/>
  </r>
  <r>
    <n v="453920"/>
    <x v="397"/>
    <n v="5999"/>
    <x v="5"/>
    <x v="0"/>
    <x v="8"/>
    <n v="9556.5"/>
  </r>
  <r>
    <n v="453920"/>
    <x v="397"/>
    <n v="5999"/>
    <x v="5"/>
    <x v="0"/>
    <x v="9"/>
    <n v="9755.9"/>
  </r>
  <r>
    <n v="453920"/>
    <x v="397"/>
    <n v="5999"/>
    <x v="5"/>
    <x v="0"/>
    <x v="10"/>
    <n v="9940.2000000000007"/>
  </r>
  <r>
    <n v="453930"/>
    <x v="398"/>
    <n v="5271"/>
    <x v="5"/>
    <x v="0"/>
    <x v="0"/>
    <n v="5607"/>
  </r>
  <r>
    <n v="453930"/>
    <x v="398"/>
    <n v="5271"/>
    <x v="5"/>
    <x v="0"/>
    <x v="1"/>
    <n v="4835.1000000000004"/>
  </r>
  <r>
    <n v="453930"/>
    <x v="398"/>
    <n v="5271"/>
    <x v="5"/>
    <x v="0"/>
    <x v="2"/>
    <n v="4395.1000000000004"/>
  </r>
  <r>
    <n v="453930"/>
    <x v="398"/>
    <n v="5271"/>
    <x v="5"/>
    <x v="0"/>
    <x v="3"/>
    <n v="4584"/>
  </r>
  <r>
    <n v="453930"/>
    <x v="398"/>
    <n v="5271"/>
    <x v="5"/>
    <x v="0"/>
    <x v="4"/>
    <n v="4762.8999999999996"/>
  </r>
  <r>
    <n v="453930"/>
    <x v="398"/>
    <n v="5271"/>
    <x v="5"/>
    <x v="0"/>
    <x v="5"/>
    <n v="4867.6000000000004"/>
  </r>
  <r>
    <n v="453930"/>
    <x v="398"/>
    <n v="5271"/>
    <x v="5"/>
    <x v="0"/>
    <x v="6"/>
    <n v="4989.3"/>
  </r>
  <r>
    <n v="453930"/>
    <x v="398"/>
    <n v="5271"/>
    <x v="5"/>
    <x v="0"/>
    <x v="7"/>
    <n v="5131.5"/>
  </r>
  <r>
    <n v="453930"/>
    <x v="398"/>
    <n v="5271"/>
    <x v="5"/>
    <x v="0"/>
    <x v="8"/>
    <n v="5234.5"/>
  </r>
  <r>
    <n v="453930"/>
    <x v="398"/>
    <n v="5271"/>
    <x v="5"/>
    <x v="0"/>
    <x v="9"/>
    <n v="5306.9"/>
  </r>
  <r>
    <n v="453930"/>
    <x v="398"/>
    <n v="5271"/>
    <x v="5"/>
    <x v="0"/>
    <x v="10"/>
    <n v="5381"/>
  </r>
  <r>
    <n v="453991"/>
    <x v="399"/>
    <n v="5194"/>
    <x v="5"/>
    <x v="0"/>
    <x v="0"/>
    <n v="31971.8"/>
  </r>
  <r>
    <n v="453991"/>
    <x v="399"/>
    <n v="5194"/>
    <x v="5"/>
    <x v="0"/>
    <x v="1"/>
    <n v="31297.3"/>
  </r>
  <r>
    <n v="453991"/>
    <x v="399"/>
    <n v="5194"/>
    <x v="5"/>
    <x v="0"/>
    <x v="2"/>
    <n v="30785.1"/>
  </r>
  <r>
    <n v="453991"/>
    <x v="399"/>
    <n v="5194"/>
    <x v="5"/>
    <x v="0"/>
    <x v="3"/>
    <n v="30315.1"/>
  </r>
  <r>
    <n v="453991"/>
    <x v="399"/>
    <n v="5194"/>
    <x v="5"/>
    <x v="0"/>
    <x v="4"/>
    <n v="30876.3"/>
  </r>
  <r>
    <n v="453991"/>
    <x v="399"/>
    <n v="5194"/>
    <x v="5"/>
    <x v="0"/>
    <x v="5"/>
    <n v="30832.3"/>
  </r>
  <r>
    <n v="453991"/>
    <x v="399"/>
    <n v="5194"/>
    <x v="5"/>
    <x v="0"/>
    <x v="6"/>
    <n v="30780"/>
  </r>
  <r>
    <n v="453991"/>
    <x v="399"/>
    <n v="5194"/>
    <x v="5"/>
    <x v="0"/>
    <x v="7"/>
    <n v="30714.799999999999"/>
  </r>
  <r>
    <n v="453991"/>
    <x v="399"/>
    <n v="5194"/>
    <x v="5"/>
    <x v="0"/>
    <x v="8"/>
    <n v="30650.7"/>
  </r>
  <r>
    <n v="453991"/>
    <x v="399"/>
    <n v="5194"/>
    <x v="5"/>
    <x v="0"/>
    <x v="9"/>
    <n v="30583.5"/>
  </r>
  <r>
    <n v="453991"/>
    <x v="399"/>
    <n v="5194"/>
    <x v="5"/>
    <x v="0"/>
    <x v="10"/>
    <n v="30507.3"/>
  </r>
  <r>
    <n v="454111"/>
    <x v="400"/>
    <n v="5961"/>
    <x v="5"/>
    <x v="0"/>
    <x v="0"/>
    <n v="182210.1"/>
  </r>
  <r>
    <n v="454111"/>
    <x v="400"/>
    <n v="5961"/>
    <x v="5"/>
    <x v="0"/>
    <x v="1"/>
    <n v="205725.2"/>
  </r>
  <r>
    <n v="454111"/>
    <x v="400"/>
    <n v="5961"/>
    <x v="5"/>
    <x v="0"/>
    <x v="2"/>
    <n v="229393.6"/>
  </r>
  <r>
    <n v="454111"/>
    <x v="400"/>
    <n v="5961"/>
    <x v="5"/>
    <x v="0"/>
    <x v="3"/>
    <n v="259960.9"/>
  </r>
  <r>
    <n v="454111"/>
    <x v="400"/>
    <n v="5961"/>
    <x v="5"/>
    <x v="0"/>
    <x v="4"/>
    <n v="279182.3"/>
  </r>
  <r>
    <n v="454111"/>
    <x v="400"/>
    <n v="5961"/>
    <x v="5"/>
    <x v="0"/>
    <x v="5"/>
    <n v="294627.7"/>
  </r>
  <r>
    <n v="454111"/>
    <x v="400"/>
    <n v="5961"/>
    <x v="5"/>
    <x v="0"/>
    <x v="6"/>
    <n v="309086.2"/>
  </r>
  <r>
    <n v="454111"/>
    <x v="400"/>
    <n v="5961"/>
    <x v="5"/>
    <x v="0"/>
    <x v="7"/>
    <n v="321213.2"/>
  </r>
  <r>
    <n v="454111"/>
    <x v="400"/>
    <n v="5961"/>
    <x v="5"/>
    <x v="0"/>
    <x v="8"/>
    <n v="335383.40000000002"/>
  </r>
  <r>
    <n v="454111"/>
    <x v="400"/>
    <n v="5961"/>
    <x v="5"/>
    <x v="0"/>
    <x v="9"/>
    <n v="349594.1"/>
  </r>
  <r>
    <n v="454111"/>
    <x v="400"/>
    <n v="5961"/>
    <x v="5"/>
    <x v="0"/>
    <x v="10"/>
    <n v="366155.3"/>
  </r>
  <r>
    <n v="454113"/>
    <x v="401"/>
    <n v="5961"/>
    <x v="5"/>
    <x v="0"/>
    <x v="0"/>
    <n v="137624.79999999999"/>
  </r>
  <r>
    <n v="454113"/>
    <x v="401"/>
    <n v="5961"/>
    <x v="5"/>
    <x v="0"/>
    <x v="1"/>
    <n v="143303.70000000001"/>
  </r>
  <r>
    <n v="454113"/>
    <x v="401"/>
    <n v="5961"/>
    <x v="5"/>
    <x v="0"/>
    <x v="2"/>
    <n v="137082.20000000001"/>
  </r>
  <r>
    <n v="454113"/>
    <x v="401"/>
    <n v="5961"/>
    <x v="5"/>
    <x v="0"/>
    <x v="3"/>
    <n v="136745.29999999999"/>
  </r>
  <r>
    <n v="454113"/>
    <x v="401"/>
    <n v="5961"/>
    <x v="5"/>
    <x v="0"/>
    <x v="4"/>
    <n v="132385.1"/>
  </r>
  <r>
    <n v="454113"/>
    <x v="401"/>
    <n v="5961"/>
    <x v="5"/>
    <x v="0"/>
    <x v="5"/>
    <n v="128821.6"/>
  </r>
  <r>
    <n v="454113"/>
    <x v="401"/>
    <n v="5961"/>
    <x v="5"/>
    <x v="0"/>
    <x v="6"/>
    <n v="126945.2"/>
  </r>
  <r>
    <n v="454113"/>
    <x v="401"/>
    <n v="5961"/>
    <x v="5"/>
    <x v="0"/>
    <x v="7"/>
    <n v="124103.9"/>
  </r>
  <r>
    <n v="454113"/>
    <x v="401"/>
    <n v="5961"/>
    <x v="5"/>
    <x v="0"/>
    <x v="8"/>
    <n v="121561.1"/>
  </r>
  <r>
    <n v="454113"/>
    <x v="401"/>
    <n v="5961"/>
    <x v="5"/>
    <x v="0"/>
    <x v="9"/>
    <n v="119578.6"/>
  </r>
  <r>
    <n v="454113"/>
    <x v="401"/>
    <n v="5961"/>
    <x v="5"/>
    <x v="0"/>
    <x v="10"/>
    <n v="118229.5"/>
  </r>
  <r>
    <n v="454210"/>
    <x v="402"/>
    <n v="5962"/>
    <x v="5"/>
    <x v="0"/>
    <x v="0"/>
    <n v="7580.7"/>
  </r>
  <r>
    <n v="454210"/>
    <x v="402"/>
    <n v="5962"/>
    <x v="5"/>
    <x v="0"/>
    <x v="1"/>
    <n v="7801.7"/>
  </r>
  <r>
    <n v="454210"/>
    <x v="402"/>
    <n v="5962"/>
    <x v="5"/>
    <x v="0"/>
    <x v="2"/>
    <n v="7437.8"/>
  </r>
  <r>
    <n v="454210"/>
    <x v="402"/>
    <n v="5962"/>
    <x v="5"/>
    <x v="0"/>
    <x v="3"/>
    <n v="7397.8"/>
  </r>
  <r>
    <n v="454210"/>
    <x v="402"/>
    <n v="5962"/>
    <x v="5"/>
    <x v="0"/>
    <x v="4"/>
    <n v="7350.3"/>
  </r>
  <r>
    <n v="454210"/>
    <x v="402"/>
    <n v="5962"/>
    <x v="5"/>
    <x v="0"/>
    <x v="5"/>
    <n v="7269.2"/>
  </r>
  <r>
    <n v="454210"/>
    <x v="402"/>
    <n v="5962"/>
    <x v="5"/>
    <x v="0"/>
    <x v="6"/>
    <n v="7251"/>
  </r>
  <r>
    <n v="454210"/>
    <x v="402"/>
    <n v="5962"/>
    <x v="5"/>
    <x v="0"/>
    <x v="7"/>
    <n v="7221.7"/>
  </r>
  <r>
    <n v="454210"/>
    <x v="402"/>
    <n v="5962"/>
    <x v="5"/>
    <x v="0"/>
    <x v="8"/>
    <n v="7204.7"/>
  </r>
  <r>
    <n v="454210"/>
    <x v="402"/>
    <n v="5962"/>
    <x v="5"/>
    <x v="0"/>
    <x v="9"/>
    <n v="7176"/>
  </r>
  <r>
    <n v="454210"/>
    <x v="402"/>
    <n v="5962"/>
    <x v="5"/>
    <x v="0"/>
    <x v="10"/>
    <n v="7061.9"/>
  </r>
  <r>
    <n v="454310"/>
    <x v="403"/>
    <n v="5171"/>
    <x v="5"/>
    <x v="0"/>
    <x v="0"/>
    <n v="42965"/>
  </r>
  <r>
    <n v="454310"/>
    <x v="403"/>
    <n v="5171"/>
    <x v="5"/>
    <x v="0"/>
    <x v="1"/>
    <n v="38378.199999999997"/>
  </r>
  <r>
    <n v="454310"/>
    <x v="403"/>
    <n v="5171"/>
    <x v="5"/>
    <x v="0"/>
    <x v="2"/>
    <n v="39543"/>
  </r>
  <r>
    <n v="454310"/>
    <x v="403"/>
    <n v="5171"/>
    <x v="5"/>
    <x v="0"/>
    <x v="3"/>
    <n v="40789.1"/>
  </r>
  <r>
    <n v="454310"/>
    <x v="403"/>
    <n v="5171"/>
    <x v="5"/>
    <x v="0"/>
    <x v="4"/>
    <n v="39199.699999999997"/>
  </r>
  <r>
    <n v="454310"/>
    <x v="403"/>
    <n v="5171"/>
    <x v="5"/>
    <x v="0"/>
    <x v="5"/>
    <n v="39002.699999999997"/>
  </r>
  <r>
    <n v="454310"/>
    <x v="403"/>
    <n v="5171"/>
    <x v="5"/>
    <x v="0"/>
    <x v="6"/>
    <n v="39119.699999999997"/>
  </r>
  <r>
    <n v="454310"/>
    <x v="403"/>
    <n v="5171"/>
    <x v="5"/>
    <x v="0"/>
    <x v="7"/>
    <n v="39197.9"/>
  </r>
  <r>
    <n v="454310"/>
    <x v="403"/>
    <n v="5171"/>
    <x v="5"/>
    <x v="0"/>
    <x v="8"/>
    <n v="39707.5"/>
  </r>
  <r>
    <n v="454310"/>
    <x v="403"/>
    <n v="5171"/>
    <x v="5"/>
    <x v="0"/>
    <x v="9"/>
    <n v="40462"/>
  </r>
  <r>
    <n v="454310"/>
    <x v="403"/>
    <n v="5171"/>
    <x v="5"/>
    <x v="0"/>
    <x v="10"/>
    <n v="41149.800000000003"/>
  </r>
  <r>
    <n v="454390"/>
    <x v="404"/>
    <n v="5142"/>
    <x v="5"/>
    <x v="0"/>
    <x v="0"/>
    <n v="38394.699999999997"/>
  </r>
  <r>
    <n v="454390"/>
    <x v="404"/>
    <n v="5142"/>
    <x v="5"/>
    <x v="0"/>
    <x v="1"/>
    <n v="38954.9"/>
  </r>
  <r>
    <n v="454390"/>
    <x v="404"/>
    <n v="5142"/>
    <x v="5"/>
    <x v="0"/>
    <x v="2"/>
    <n v="38478.400000000001"/>
  </r>
  <r>
    <n v="454390"/>
    <x v="404"/>
    <n v="5142"/>
    <x v="5"/>
    <x v="0"/>
    <x v="3"/>
    <n v="38964.699999999997"/>
  </r>
  <r>
    <n v="454390"/>
    <x v="404"/>
    <n v="5142"/>
    <x v="5"/>
    <x v="0"/>
    <x v="4"/>
    <n v="39278.199999999997"/>
  </r>
  <r>
    <n v="454390"/>
    <x v="404"/>
    <n v="5142"/>
    <x v="5"/>
    <x v="0"/>
    <x v="5"/>
    <n v="39836.1"/>
  </r>
  <r>
    <n v="454390"/>
    <x v="404"/>
    <n v="5142"/>
    <x v="5"/>
    <x v="0"/>
    <x v="6"/>
    <n v="39867.5"/>
  </r>
  <r>
    <n v="454390"/>
    <x v="404"/>
    <n v="5142"/>
    <x v="5"/>
    <x v="0"/>
    <x v="7"/>
    <n v="39728.199999999997"/>
  </r>
  <r>
    <n v="454390"/>
    <x v="404"/>
    <n v="5142"/>
    <x v="5"/>
    <x v="0"/>
    <x v="8"/>
    <n v="39527.199999999997"/>
  </r>
  <r>
    <n v="454390"/>
    <x v="404"/>
    <n v="5142"/>
    <x v="5"/>
    <x v="0"/>
    <x v="9"/>
    <n v="39309"/>
  </r>
  <r>
    <n v="454390"/>
    <x v="404"/>
    <n v="5142"/>
    <x v="5"/>
    <x v="0"/>
    <x v="10"/>
    <n v="39195.1"/>
  </r>
  <r>
    <n v="481111"/>
    <x v="405"/>
    <n v="4512"/>
    <x v="12"/>
    <x v="0"/>
    <x v="0"/>
    <n v="59716.3"/>
  </r>
  <r>
    <n v="481111"/>
    <x v="405"/>
    <n v="4512"/>
    <x v="12"/>
    <x v="0"/>
    <x v="1"/>
    <n v="63504.3"/>
  </r>
  <r>
    <n v="481111"/>
    <x v="405"/>
    <n v="4512"/>
    <x v="12"/>
    <x v="0"/>
    <x v="2"/>
    <n v="62553"/>
  </r>
  <r>
    <n v="481111"/>
    <x v="405"/>
    <n v="4512"/>
    <x v="12"/>
    <x v="0"/>
    <x v="3"/>
    <n v="62359.199999999997"/>
  </r>
  <r>
    <n v="481111"/>
    <x v="405"/>
    <n v="4512"/>
    <x v="12"/>
    <x v="0"/>
    <x v="4"/>
    <n v="62748.9"/>
  </r>
  <r>
    <n v="481111"/>
    <x v="405"/>
    <n v="4512"/>
    <x v="12"/>
    <x v="0"/>
    <x v="5"/>
    <n v="64761.2"/>
  </r>
  <r>
    <n v="481111"/>
    <x v="405"/>
    <n v="4512"/>
    <x v="12"/>
    <x v="0"/>
    <x v="6"/>
    <n v="66670.8"/>
  </r>
  <r>
    <n v="481111"/>
    <x v="405"/>
    <n v="4512"/>
    <x v="12"/>
    <x v="0"/>
    <x v="7"/>
    <n v="66744.399999999994"/>
  </r>
  <r>
    <n v="481111"/>
    <x v="405"/>
    <n v="4512"/>
    <x v="12"/>
    <x v="0"/>
    <x v="8"/>
    <n v="66561.2"/>
  </r>
  <r>
    <n v="481111"/>
    <x v="405"/>
    <n v="4512"/>
    <x v="12"/>
    <x v="0"/>
    <x v="9"/>
    <n v="65695.600000000006"/>
  </r>
  <r>
    <n v="481111"/>
    <x v="405"/>
    <n v="4512"/>
    <x v="12"/>
    <x v="0"/>
    <x v="10"/>
    <n v="65256.3"/>
  </r>
  <r>
    <n v="481111"/>
    <x v="406"/>
    <n v="4512"/>
    <x v="12"/>
    <x v="0"/>
    <x v="0"/>
    <n v="142645.5"/>
  </r>
  <r>
    <n v="481111"/>
    <x v="406"/>
    <n v="4512"/>
    <x v="12"/>
    <x v="0"/>
    <x v="1"/>
    <n v="143241.5"/>
  </r>
  <r>
    <n v="481111"/>
    <x v="406"/>
    <n v="4512"/>
    <x v="12"/>
    <x v="0"/>
    <x v="2"/>
    <n v="144403.4"/>
  </r>
  <r>
    <n v="481111"/>
    <x v="406"/>
    <n v="4512"/>
    <x v="12"/>
    <x v="0"/>
    <x v="3"/>
    <n v="148850.5"/>
  </r>
  <r>
    <n v="481111"/>
    <x v="406"/>
    <n v="4512"/>
    <x v="12"/>
    <x v="0"/>
    <x v="4"/>
    <n v="148841.5"/>
  </r>
  <r>
    <n v="481111"/>
    <x v="406"/>
    <n v="4512"/>
    <x v="12"/>
    <x v="0"/>
    <x v="5"/>
    <n v="152313.1"/>
  </r>
  <r>
    <n v="481111"/>
    <x v="406"/>
    <n v="4512"/>
    <x v="12"/>
    <x v="0"/>
    <x v="6"/>
    <n v="156113.70000000001"/>
  </r>
  <r>
    <n v="481111"/>
    <x v="406"/>
    <n v="4512"/>
    <x v="12"/>
    <x v="0"/>
    <x v="7"/>
    <n v="159698.9"/>
  </r>
  <r>
    <n v="481111"/>
    <x v="406"/>
    <n v="4512"/>
    <x v="12"/>
    <x v="0"/>
    <x v="8"/>
    <n v="162699.9"/>
  </r>
  <r>
    <n v="481111"/>
    <x v="406"/>
    <n v="4512"/>
    <x v="12"/>
    <x v="0"/>
    <x v="9"/>
    <n v="165153.5"/>
  </r>
  <r>
    <n v="481111"/>
    <x v="406"/>
    <n v="4512"/>
    <x v="12"/>
    <x v="0"/>
    <x v="10"/>
    <n v="167735.4"/>
  </r>
  <r>
    <n v="481211"/>
    <x v="407"/>
    <n v="4522"/>
    <x v="12"/>
    <x v="0"/>
    <x v="0"/>
    <n v="18114.8"/>
  </r>
  <r>
    <n v="481211"/>
    <x v="407"/>
    <n v="4522"/>
    <x v="12"/>
    <x v="0"/>
    <x v="1"/>
    <n v="19720"/>
  </r>
  <r>
    <n v="481211"/>
    <x v="407"/>
    <n v="4522"/>
    <x v="12"/>
    <x v="0"/>
    <x v="2"/>
    <n v="19473"/>
  </r>
  <r>
    <n v="481211"/>
    <x v="407"/>
    <n v="4522"/>
    <x v="12"/>
    <x v="0"/>
    <x v="3"/>
    <n v="20010.2"/>
  </r>
  <r>
    <n v="481211"/>
    <x v="407"/>
    <n v="4522"/>
    <x v="12"/>
    <x v="0"/>
    <x v="4"/>
    <n v="20083.8"/>
  </r>
  <r>
    <n v="481211"/>
    <x v="407"/>
    <n v="4522"/>
    <x v="12"/>
    <x v="0"/>
    <x v="5"/>
    <n v="19783.900000000001"/>
  </r>
  <r>
    <n v="481211"/>
    <x v="407"/>
    <n v="4522"/>
    <x v="12"/>
    <x v="0"/>
    <x v="6"/>
    <n v="20047.2"/>
  </r>
  <r>
    <n v="481211"/>
    <x v="407"/>
    <n v="4522"/>
    <x v="12"/>
    <x v="0"/>
    <x v="7"/>
    <n v="20386.2"/>
  </r>
  <r>
    <n v="481211"/>
    <x v="407"/>
    <n v="4522"/>
    <x v="12"/>
    <x v="0"/>
    <x v="8"/>
    <n v="20699.099999999999"/>
  </r>
  <r>
    <n v="481211"/>
    <x v="407"/>
    <n v="4522"/>
    <x v="12"/>
    <x v="0"/>
    <x v="9"/>
    <n v="20913.900000000001"/>
  </r>
  <r>
    <n v="481211"/>
    <x v="407"/>
    <n v="4522"/>
    <x v="12"/>
    <x v="0"/>
    <x v="10"/>
    <n v="21293.599999999999"/>
  </r>
  <r>
    <n v="482111"/>
    <x v="408"/>
    <n v="4011"/>
    <x v="12"/>
    <x v="0"/>
    <x v="0"/>
    <n v="74976.399999999994"/>
  </r>
  <r>
    <n v="482111"/>
    <x v="408"/>
    <n v="4011"/>
    <x v="12"/>
    <x v="0"/>
    <x v="1"/>
    <n v="76713.8"/>
  </r>
  <r>
    <n v="482111"/>
    <x v="408"/>
    <n v="4011"/>
    <x v="12"/>
    <x v="0"/>
    <x v="2"/>
    <n v="78584.899999999994"/>
  </r>
  <r>
    <n v="482111"/>
    <x v="408"/>
    <n v="4011"/>
    <x v="12"/>
    <x v="0"/>
    <x v="3"/>
    <n v="82549"/>
  </r>
  <r>
    <n v="482111"/>
    <x v="408"/>
    <n v="4011"/>
    <x v="12"/>
    <x v="0"/>
    <x v="4"/>
    <n v="75984.800000000003"/>
  </r>
  <r>
    <n v="482111"/>
    <x v="408"/>
    <n v="4011"/>
    <x v="12"/>
    <x v="0"/>
    <x v="5"/>
    <n v="65871"/>
  </r>
  <r>
    <n v="482111"/>
    <x v="408"/>
    <n v="4011"/>
    <x v="12"/>
    <x v="0"/>
    <x v="6"/>
    <n v="68266.2"/>
  </r>
  <r>
    <n v="482111"/>
    <x v="408"/>
    <n v="4011"/>
    <x v="12"/>
    <x v="0"/>
    <x v="7"/>
    <n v="70752.800000000003"/>
  </r>
  <r>
    <n v="482111"/>
    <x v="408"/>
    <n v="4011"/>
    <x v="12"/>
    <x v="0"/>
    <x v="8"/>
    <n v="73460.5"/>
  </r>
  <r>
    <n v="482111"/>
    <x v="408"/>
    <n v="4011"/>
    <x v="12"/>
    <x v="0"/>
    <x v="9"/>
    <n v="75603.8"/>
  </r>
  <r>
    <n v="482111"/>
    <x v="408"/>
    <n v="4011"/>
    <x v="12"/>
    <x v="0"/>
    <x v="10"/>
    <n v="77669.7"/>
  </r>
  <r>
    <n v="483111"/>
    <x v="409"/>
    <n v="4412"/>
    <x v="12"/>
    <x v="0"/>
    <x v="0"/>
    <n v="33893.1"/>
  </r>
  <r>
    <n v="483111"/>
    <x v="409"/>
    <n v="4412"/>
    <x v="12"/>
    <x v="0"/>
    <x v="1"/>
    <n v="35161.199999999997"/>
  </r>
  <r>
    <n v="483111"/>
    <x v="409"/>
    <n v="4412"/>
    <x v="12"/>
    <x v="0"/>
    <x v="2"/>
    <n v="35750.9"/>
  </r>
  <r>
    <n v="483111"/>
    <x v="409"/>
    <n v="4412"/>
    <x v="12"/>
    <x v="0"/>
    <x v="3"/>
    <n v="36274.400000000001"/>
  </r>
  <r>
    <n v="483111"/>
    <x v="409"/>
    <n v="4412"/>
    <x v="12"/>
    <x v="0"/>
    <x v="4"/>
    <n v="35963.4"/>
  </r>
  <r>
    <n v="483111"/>
    <x v="409"/>
    <n v="4412"/>
    <x v="12"/>
    <x v="0"/>
    <x v="5"/>
    <n v="34856.199999999997"/>
  </r>
  <r>
    <n v="483111"/>
    <x v="409"/>
    <n v="4412"/>
    <x v="12"/>
    <x v="0"/>
    <x v="6"/>
    <n v="35570.400000000001"/>
  </r>
  <r>
    <n v="483111"/>
    <x v="409"/>
    <n v="4412"/>
    <x v="12"/>
    <x v="0"/>
    <x v="7"/>
    <n v="36314.300000000003"/>
  </r>
  <r>
    <n v="483111"/>
    <x v="409"/>
    <n v="4412"/>
    <x v="12"/>
    <x v="0"/>
    <x v="8"/>
    <n v="36946.1"/>
  </r>
  <r>
    <n v="483111"/>
    <x v="409"/>
    <n v="4412"/>
    <x v="12"/>
    <x v="0"/>
    <x v="9"/>
    <n v="37594"/>
  </r>
  <r>
    <n v="483111"/>
    <x v="409"/>
    <n v="4412"/>
    <x v="12"/>
    <x v="0"/>
    <x v="10"/>
    <n v="38219"/>
  </r>
  <r>
    <n v="483211"/>
    <x v="410"/>
    <n v="4449"/>
    <x v="12"/>
    <x v="0"/>
    <x v="0"/>
    <n v="7558.1"/>
  </r>
  <r>
    <n v="483211"/>
    <x v="410"/>
    <n v="4449"/>
    <x v="12"/>
    <x v="0"/>
    <x v="1"/>
    <n v="7775.9"/>
  </r>
  <r>
    <n v="483211"/>
    <x v="410"/>
    <n v="4449"/>
    <x v="12"/>
    <x v="0"/>
    <x v="2"/>
    <n v="7679.5"/>
  </r>
  <r>
    <n v="483211"/>
    <x v="410"/>
    <n v="4449"/>
    <x v="12"/>
    <x v="0"/>
    <x v="3"/>
    <n v="8412.7000000000007"/>
  </r>
  <r>
    <n v="483211"/>
    <x v="410"/>
    <n v="4449"/>
    <x v="12"/>
    <x v="0"/>
    <x v="4"/>
    <n v="7900.3"/>
  </r>
  <r>
    <n v="483211"/>
    <x v="410"/>
    <n v="4449"/>
    <x v="12"/>
    <x v="0"/>
    <x v="5"/>
    <n v="7960"/>
  </r>
  <r>
    <n v="483211"/>
    <x v="410"/>
    <n v="4449"/>
    <x v="12"/>
    <x v="0"/>
    <x v="6"/>
    <n v="8093.9"/>
  </r>
  <r>
    <n v="483211"/>
    <x v="410"/>
    <n v="4449"/>
    <x v="12"/>
    <x v="0"/>
    <x v="7"/>
    <n v="8281.6"/>
  </r>
  <r>
    <n v="483211"/>
    <x v="410"/>
    <n v="4449"/>
    <x v="12"/>
    <x v="0"/>
    <x v="8"/>
    <n v="8435.2999999999993"/>
  </r>
  <r>
    <n v="483211"/>
    <x v="410"/>
    <n v="4449"/>
    <x v="12"/>
    <x v="0"/>
    <x v="9"/>
    <n v="8564"/>
  </r>
  <r>
    <n v="483211"/>
    <x v="410"/>
    <n v="4449"/>
    <x v="12"/>
    <x v="0"/>
    <x v="10"/>
    <n v="8683.2000000000007"/>
  </r>
  <r>
    <n v="484110"/>
    <x v="411"/>
    <n v="4212"/>
    <x v="12"/>
    <x v="0"/>
    <x v="0"/>
    <n v="37521.699999999997"/>
  </r>
  <r>
    <n v="484110"/>
    <x v="411"/>
    <n v="4212"/>
    <x v="12"/>
    <x v="0"/>
    <x v="1"/>
    <n v="39037"/>
  </r>
  <r>
    <n v="484110"/>
    <x v="411"/>
    <n v="4212"/>
    <x v="12"/>
    <x v="0"/>
    <x v="2"/>
    <n v="39773.1"/>
  </r>
  <r>
    <n v="484110"/>
    <x v="411"/>
    <n v="4212"/>
    <x v="12"/>
    <x v="0"/>
    <x v="3"/>
    <n v="42172.3"/>
  </r>
  <r>
    <n v="484110"/>
    <x v="411"/>
    <n v="4212"/>
    <x v="12"/>
    <x v="0"/>
    <x v="4"/>
    <n v="41130.800000000003"/>
  </r>
  <r>
    <n v="484110"/>
    <x v="411"/>
    <n v="4212"/>
    <x v="12"/>
    <x v="0"/>
    <x v="5"/>
    <n v="40566.699999999997"/>
  </r>
  <r>
    <n v="484110"/>
    <x v="411"/>
    <n v="4212"/>
    <x v="12"/>
    <x v="0"/>
    <x v="6"/>
    <n v="41514.400000000001"/>
  </r>
  <r>
    <n v="484110"/>
    <x v="411"/>
    <n v="4212"/>
    <x v="12"/>
    <x v="0"/>
    <x v="7"/>
    <n v="42082.6"/>
  </r>
  <r>
    <n v="484110"/>
    <x v="411"/>
    <n v="4212"/>
    <x v="12"/>
    <x v="0"/>
    <x v="8"/>
    <n v="42957"/>
  </r>
  <r>
    <n v="484110"/>
    <x v="411"/>
    <n v="4212"/>
    <x v="12"/>
    <x v="0"/>
    <x v="9"/>
    <n v="43844.800000000003"/>
  </r>
  <r>
    <n v="484110"/>
    <x v="411"/>
    <n v="4212"/>
    <x v="12"/>
    <x v="0"/>
    <x v="10"/>
    <n v="44774.7"/>
  </r>
  <r>
    <n v="484121"/>
    <x v="412"/>
    <n v="4213"/>
    <x v="12"/>
    <x v="0"/>
    <x v="0"/>
    <n v="164509.1"/>
  </r>
  <r>
    <n v="484121"/>
    <x v="412"/>
    <n v="4213"/>
    <x v="12"/>
    <x v="0"/>
    <x v="1"/>
    <n v="170886.1"/>
  </r>
  <r>
    <n v="484121"/>
    <x v="412"/>
    <n v="4213"/>
    <x v="12"/>
    <x v="0"/>
    <x v="2"/>
    <n v="172754.7"/>
  </r>
  <r>
    <n v="484121"/>
    <x v="412"/>
    <n v="4213"/>
    <x v="12"/>
    <x v="0"/>
    <x v="3"/>
    <n v="182339.5"/>
  </r>
  <r>
    <n v="484121"/>
    <x v="412"/>
    <n v="4213"/>
    <x v="12"/>
    <x v="0"/>
    <x v="4"/>
    <n v="182599.7"/>
  </r>
  <r>
    <n v="484121"/>
    <x v="412"/>
    <n v="4213"/>
    <x v="12"/>
    <x v="0"/>
    <x v="5"/>
    <n v="182290.9"/>
  </r>
  <r>
    <n v="484121"/>
    <x v="412"/>
    <n v="4213"/>
    <x v="12"/>
    <x v="0"/>
    <x v="6"/>
    <n v="186642.3"/>
  </r>
  <r>
    <n v="484121"/>
    <x v="412"/>
    <n v="4213"/>
    <x v="12"/>
    <x v="0"/>
    <x v="7"/>
    <n v="190482.1"/>
  </r>
  <r>
    <n v="484121"/>
    <x v="412"/>
    <n v="4213"/>
    <x v="12"/>
    <x v="0"/>
    <x v="8"/>
    <n v="194444.9"/>
  </r>
  <r>
    <n v="484121"/>
    <x v="412"/>
    <n v="4213"/>
    <x v="12"/>
    <x v="0"/>
    <x v="9"/>
    <n v="198120.2"/>
  </r>
  <r>
    <n v="484121"/>
    <x v="412"/>
    <n v="4213"/>
    <x v="12"/>
    <x v="0"/>
    <x v="10"/>
    <n v="202000.2"/>
  </r>
  <r>
    <n v="484210"/>
    <x v="413"/>
    <n v="4212"/>
    <x v="12"/>
    <x v="0"/>
    <x v="0"/>
    <n v="14736.9"/>
  </r>
  <r>
    <n v="484210"/>
    <x v="413"/>
    <n v="4212"/>
    <x v="12"/>
    <x v="0"/>
    <x v="1"/>
    <n v="14976.8"/>
  </r>
  <r>
    <n v="484210"/>
    <x v="413"/>
    <n v="4212"/>
    <x v="12"/>
    <x v="0"/>
    <x v="2"/>
    <n v="15726.9"/>
  </r>
  <r>
    <n v="484210"/>
    <x v="413"/>
    <n v="4212"/>
    <x v="12"/>
    <x v="0"/>
    <x v="3"/>
    <n v="16548.8"/>
  </r>
  <r>
    <n v="484210"/>
    <x v="413"/>
    <n v="4212"/>
    <x v="12"/>
    <x v="0"/>
    <x v="4"/>
    <n v="16760"/>
  </r>
  <r>
    <n v="484210"/>
    <x v="413"/>
    <n v="4212"/>
    <x v="12"/>
    <x v="0"/>
    <x v="5"/>
    <n v="17070.099999999999"/>
  </r>
  <r>
    <n v="484210"/>
    <x v="413"/>
    <n v="4212"/>
    <x v="12"/>
    <x v="0"/>
    <x v="6"/>
    <n v="17426.7"/>
  </r>
  <r>
    <n v="484210"/>
    <x v="413"/>
    <n v="4212"/>
    <x v="12"/>
    <x v="0"/>
    <x v="7"/>
    <n v="17605.8"/>
  </r>
  <r>
    <n v="484210"/>
    <x v="413"/>
    <n v="4212"/>
    <x v="12"/>
    <x v="0"/>
    <x v="8"/>
    <n v="17784.5"/>
  </r>
  <r>
    <n v="484210"/>
    <x v="413"/>
    <n v="4212"/>
    <x v="12"/>
    <x v="0"/>
    <x v="9"/>
    <n v="17963"/>
  </r>
  <r>
    <n v="484210"/>
    <x v="413"/>
    <n v="4212"/>
    <x v="12"/>
    <x v="0"/>
    <x v="10"/>
    <n v="18139.900000000001"/>
  </r>
  <r>
    <n v="484220"/>
    <x v="414"/>
    <n v="4212"/>
    <x v="12"/>
    <x v="0"/>
    <x v="0"/>
    <n v="34652.800000000003"/>
  </r>
  <r>
    <n v="484220"/>
    <x v="414"/>
    <n v="4212"/>
    <x v="12"/>
    <x v="0"/>
    <x v="1"/>
    <n v="37987.300000000003"/>
  </r>
  <r>
    <n v="484220"/>
    <x v="414"/>
    <n v="4212"/>
    <x v="12"/>
    <x v="0"/>
    <x v="2"/>
    <n v="38795.300000000003"/>
  </r>
  <r>
    <n v="484220"/>
    <x v="414"/>
    <n v="4212"/>
    <x v="12"/>
    <x v="0"/>
    <x v="3"/>
    <n v="42172.6"/>
  </r>
  <r>
    <n v="484220"/>
    <x v="414"/>
    <n v="4212"/>
    <x v="12"/>
    <x v="0"/>
    <x v="4"/>
    <n v="41228.199999999997"/>
  </r>
  <r>
    <n v="484220"/>
    <x v="414"/>
    <n v="4212"/>
    <x v="12"/>
    <x v="0"/>
    <x v="5"/>
    <n v="41523.300000000003"/>
  </r>
  <r>
    <n v="484220"/>
    <x v="414"/>
    <n v="4212"/>
    <x v="12"/>
    <x v="0"/>
    <x v="6"/>
    <n v="42600.7"/>
  </r>
  <r>
    <n v="484220"/>
    <x v="414"/>
    <n v="4212"/>
    <x v="12"/>
    <x v="0"/>
    <x v="7"/>
    <n v="43846.8"/>
  </r>
  <r>
    <n v="484220"/>
    <x v="414"/>
    <n v="4212"/>
    <x v="12"/>
    <x v="0"/>
    <x v="8"/>
    <n v="44873.599999999999"/>
  </r>
  <r>
    <n v="484220"/>
    <x v="414"/>
    <n v="4212"/>
    <x v="12"/>
    <x v="0"/>
    <x v="9"/>
    <n v="45670.7"/>
  </r>
  <r>
    <n v="484220"/>
    <x v="414"/>
    <n v="4212"/>
    <x v="12"/>
    <x v="0"/>
    <x v="10"/>
    <n v="46484.7"/>
  </r>
  <r>
    <n v="484230"/>
    <x v="415"/>
    <n v="4213"/>
    <x v="12"/>
    <x v="0"/>
    <x v="0"/>
    <n v="35669.599999999999"/>
  </r>
  <r>
    <n v="484230"/>
    <x v="415"/>
    <n v="4213"/>
    <x v="12"/>
    <x v="0"/>
    <x v="1"/>
    <n v="38853.300000000003"/>
  </r>
  <r>
    <n v="484230"/>
    <x v="415"/>
    <n v="4213"/>
    <x v="12"/>
    <x v="0"/>
    <x v="2"/>
    <n v="39241"/>
  </r>
  <r>
    <n v="484230"/>
    <x v="415"/>
    <n v="4213"/>
    <x v="12"/>
    <x v="0"/>
    <x v="3"/>
    <n v="41516.800000000003"/>
  </r>
  <r>
    <n v="484230"/>
    <x v="415"/>
    <n v="4213"/>
    <x v="12"/>
    <x v="0"/>
    <x v="4"/>
    <n v="39439.4"/>
  </r>
  <r>
    <n v="484230"/>
    <x v="415"/>
    <n v="4213"/>
    <x v="12"/>
    <x v="0"/>
    <x v="5"/>
    <n v="37746.9"/>
  </r>
  <r>
    <n v="484230"/>
    <x v="415"/>
    <n v="4213"/>
    <x v="12"/>
    <x v="0"/>
    <x v="6"/>
    <n v="39189"/>
  </r>
  <r>
    <n v="484230"/>
    <x v="415"/>
    <n v="4213"/>
    <x v="12"/>
    <x v="0"/>
    <x v="7"/>
    <n v="40234.300000000003"/>
  </r>
  <r>
    <n v="484230"/>
    <x v="415"/>
    <n v="4213"/>
    <x v="12"/>
    <x v="0"/>
    <x v="8"/>
    <n v="41510.5"/>
  </r>
  <r>
    <n v="484230"/>
    <x v="415"/>
    <n v="4213"/>
    <x v="12"/>
    <x v="0"/>
    <x v="9"/>
    <n v="42658"/>
  </r>
  <r>
    <n v="484230"/>
    <x v="415"/>
    <n v="4213"/>
    <x v="12"/>
    <x v="0"/>
    <x v="10"/>
    <n v="43691.9"/>
  </r>
  <r>
    <n v="485111"/>
    <x v="416"/>
    <n v="4111"/>
    <x v="12"/>
    <x v="0"/>
    <x v="0"/>
    <n v="59511.1"/>
  </r>
  <r>
    <n v="485111"/>
    <x v="416"/>
    <n v="4111"/>
    <x v="12"/>
    <x v="0"/>
    <x v="1"/>
    <n v="61656.800000000003"/>
  </r>
  <r>
    <n v="485111"/>
    <x v="416"/>
    <n v="4111"/>
    <x v="12"/>
    <x v="0"/>
    <x v="2"/>
    <n v="63577.3"/>
  </r>
  <r>
    <n v="485111"/>
    <x v="416"/>
    <n v="4111"/>
    <x v="12"/>
    <x v="0"/>
    <x v="3"/>
    <n v="65056.6"/>
  </r>
  <r>
    <n v="485111"/>
    <x v="416"/>
    <n v="4111"/>
    <x v="12"/>
    <x v="0"/>
    <x v="4"/>
    <n v="64632.6"/>
  </r>
  <r>
    <n v="485111"/>
    <x v="416"/>
    <n v="4111"/>
    <x v="12"/>
    <x v="0"/>
    <x v="5"/>
    <n v="65811.899999999994"/>
  </r>
  <r>
    <n v="485111"/>
    <x v="416"/>
    <n v="4111"/>
    <x v="12"/>
    <x v="0"/>
    <x v="6"/>
    <n v="67064.7"/>
  </r>
  <r>
    <n v="485111"/>
    <x v="416"/>
    <n v="4111"/>
    <x v="12"/>
    <x v="0"/>
    <x v="7"/>
    <n v="68459.399999999994"/>
  </r>
  <r>
    <n v="485111"/>
    <x v="416"/>
    <n v="4111"/>
    <x v="12"/>
    <x v="0"/>
    <x v="8"/>
    <n v="69745.600000000006"/>
  </r>
  <r>
    <n v="485111"/>
    <x v="416"/>
    <n v="4111"/>
    <x v="12"/>
    <x v="0"/>
    <x v="9"/>
    <n v="71008.800000000003"/>
  </r>
  <r>
    <n v="485111"/>
    <x v="416"/>
    <n v="4111"/>
    <x v="12"/>
    <x v="0"/>
    <x v="10"/>
    <n v="72331.100000000006"/>
  </r>
  <r>
    <n v="485510"/>
    <x v="417"/>
    <n v="4141"/>
    <x v="12"/>
    <x v="0"/>
    <x v="0"/>
    <n v="4614.7"/>
  </r>
  <r>
    <n v="485510"/>
    <x v="417"/>
    <n v="4141"/>
    <x v="12"/>
    <x v="0"/>
    <x v="1"/>
    <n v="4733"/>
  </r>
  <r>
    <n v="485510"/>
    <x v="417"/>
    <n v="4141"/>
    <x v="12"/>
    <x v="0"/>
    <x v="2"/>
    <n v="4768.7"/>
  </r>
  <r>
    <n v="485510"/>
    <x v="417"/>
    <n v="4141"/>
    <x v="12"/>
    <x v="0"/>
    <x v="3"/>
    <n v="4795"/>
  </r>
  <r>
    <n v="485510"/>
    <x v="417"/>
    <n v="4141"/>
    <x v="12"/>
    <x v="0"/>
    <x v="4"/>
    <n v="4903.2"/>
  </r>
  <r>
    <n v="485510"/>
    <x v="417"/>
    <n v="4141"/>
    <x v="12"/>
    <x v="0"/>
    <x v="5"/>
    <n v="5006.6000000000004"/>
  </r>
  <r>
    <n v="485510"/>
    <x v="417"/>
    <n v="4141"/>
    <x v="12"/>
    <x v="0"/>
    <x v="6"/>
    <n v="5100.3999999999996"/>
  </r>
  <r>
    <n v="485510"/>
    <x v="417"/>
    <n v="4141"/>
    <x v="12"/>
    <x v="0"/>
    <x v="7"/>
    <n v="5212.3999999999996"/>
  </r>
  <r>
    <n v="485510"/>
    <x v="417"/>
    <n v="4141"/>
    <x v="12"/>
    <x v="0"/>
    <x v="8"/>
    <n v="5318.5"/>
  </r>
  <r>
    <n v="485510"/>
    <x v="417"/>
    <n v="4141"/>
    <x v="12"/>
    <x v="0"/>
    <x v="9"/>
    <n v="5427.7"/>
  </r>
  <r>
    <n v="485510"/>
    <x v="417"/>
    <n v="4141"/>
    <x v="12"/>
    <x v="0"/>
    <x v="10"/>
    <n v="5537.1"/>
  </r>
  <r>
    <n v="485310"/>
    <x v="418"/>
    <n v="4121"/>
    <x v="12"/>
    <x v="0"/>
    <x v="0"/>
    <n v="14165.1"/>
  </r>
  <r>
    <n v="485310"/>
    <x v="418"/>
    <n v="4121"/>
    <x v="12"/>
    <x v="0"/>
    <x v="1"/>
    <n v="14846.3"/>
  </r>
  <r>
    <n v="485310"/>
    <x v="418"/>
    <n v="4121"/>
    <x v="12"/>
    <x v="0"/>
    <x v="2"/>
    <n v="15885.2"/>
  </r>
  <r>
    <n v="485310"/>
    <x v="418"/>
    <n v="4121"/>
    <x v="12"/>
    <x v="0"/>
    <x v="3"/>
    <n v="17727.400000000001"/>
  </r>
  <r>
    <n v="485310"/>
    <x v="418"/>
    <n v="4121"/>
    <x v="12"/>
    <x v="0"/>
    <x v="4"/>
    <n v="18579"/>
  </r>
  <r>
    <n v="485310"/>
    <x v="418"/>
    <n v="4121"/>
    <x v="12"/>
    <x v="0"/>
    <x v="5"/>
    <n v="19581.7"/>
  </r>
  <r>
    <n v="485310"/>
    <x v="418"/>
    <n v="4121"/>
    <x v="12"/>
    <x v="0"/>
    <x v="6"/>
    <n v="20697.900000000001"/>
  </r>
  <r>
    <n v="485310"/>
    <x v="418"/>
    <n v="4121"/>
    <x v="12"/>
    <x v="0"/>
    <x v="7"/>
    <n v="21484.400000000001"/>
  </r>
  <r>
    <n v="485310"/>
    <x v="418"/>
    <n v="4121"/>
    <x v="12"/>
    <x v="0"/>
    <x v="8"/>
    <n v="22129"/>
  </r>
  <r>
    <n v="485310"/>
    <x v="418"/>
    <n v="4121"/>
    <x v="12"/>
    <x v="0"/>
    <x v="9"/>
    <n v="22837.1"/>
  </r>
  <r>
    <n v="485310"/>
    <x v="418"/>
    <n v="4121"/>
    <x v="12"/>
    <x v="0"/>
    <x v="10"/>
    <n v="23636.400000000001"/>
  </r>
  <r>
    <n v="485410"/>
    <x v="419"/>
    <n v="4119"/>
    <x v="12"/>
    <x v="0"/>
    <x v="0"/>
    <n v="10789.8"/>
  </r>
  <r>
    <n v="485410"/>
    <x v="419"/>
    <n v="4119"/>
    <x v="12"/>
    <x v="0"/>
    <x v="1"/>
    <n v="10166.1"/>
  </r>
  <r>
    <n v="485410"/>
    <x v="419"/>
    <n v="4119"/>
    <x v="12"/>
    <x v="0"/>
    <x v="2"/>
    <n v="10478.299999999999"/>
  </r>
  <r>
    <n v="485410"/>
    <x v="419"/>
    <n v="4119"/>
    <x v="12"/>
    <x v="0"/>
    <x v="3"/>
    <n v="10841.1"/>
  </r>
  <r>
    <n v="485410"/>
    <x v="419"/>
    <n v="4119"/>
    <x v="12"/>
    <x v="0"/>
    <x v="4"/>
    <n v="11146.2"/>
  </r>
  <r>
    <n v="485410"/>
    <x v="419"/>
    <n v="4119"/>
    <x v="12"/>
    <x v="0"/>
    <x v="5"/>
    <n v="11468.6"/>
  </r>
  <r>
    <n v="485410"/>
    <x v="419"/>
    <n v="4119"/>
    <x v="12"/>
    <x v="0"/>
    <x v="6"/>
    <n v="11948.8"/>
  </r>
  <r>
    <n v="485410"/>
    <x v="419"/>
    <n v="4119"/>
    <x v="12"/>
    <x v="0"/>
    <x v="7"/>
    <n v="12366.4"/>
  </r>
  <r>
    <n v="485410"/>
    <x v="419"/>
    <n v="4119"/>
    <x v="12"/>
    <x v="0"/>
    <x v="8"/>
    <n v="12795.4"/>
  </r>
  <r>
    <n v="485410"/>
    <x v="419"/>
    <n v="4119"/>
    <x v="12"/>
    <x v="0"/>
    <x v="9"/>
    <n v="13249.6"/>
  </r>
  <r>
    <n v="485410"/>
    <x v="419"/>
    <n v="4119"/>
    <x v="12"/>
    <x v="0"/>
    <x v="10"/>
    <n v="13708.5"/>
  </r>
  <r>
    <n v="486110"/>
    <x v="420"/>
    <n v="4612"/>
    <x v="2"/>
    <x v="1"/>
    <x v="0"/>
    <n v="5875.6"/>
  </r>
  <r>
    <n v="486110"/>
    <x v="420"/>
    <n v="4612"/>
    <x v="2"/>
    <x v="1"/>
    <x v="1"/>
    <n v="7172.1"/>
  </r>
  <r>
    <n v="486110"/>
    <x v="420"/>
    <n v="4612"/>
    <x v="2"/>
    <x v="1"/>
    <x v="2"/>
    <n v="8160.2"/>
  </r>
  <r>
    <n v="486110"/>
    <x v="420"/>
    <n v="4612"/>
    <x v="2"/>
    <x v="1"/>
    <x v="3"/>
    <n v="9401.7999999999993"/>
  </r>
  <r>
    <n v="486110"/>
    <x v="420"/>
    <n v="4612"/>
    <x v="2"/>
    <x v="1"/>
    <x v="4"/>
    <n v="10172.799999999999"/>
  </r>
  <r>
    <n v="486110"/>
    <x v="420"/>
    <n v="4612"/>
    <x v="2"/>
    <x v="1"/>
    <x v="5"/>
    <n v="10630.1"/>
  </r>
  <r>
    <n v="486110"/>
    <x v="420"/>
    <n v="4612"/>
    <x v="2"/>
    <x v="1"/>
    <x v="6"/>
    <n v="10997.7"/>
  </r>
  <r>
    <n v="486110"/>
    <x v="420"/>
    <n v="4612"/>
    <x v="2"/>
    <x v="1"/>
    <x v="7"/>
    <n v="11527"/>
  </r>
  <r>
    <n v="486110"/>
    <x v="420"/>
    <n v="4612"/>
    <x v="2"/>
    <x v="1"/>
    <x v="8"/>
    <n v="11967.4"/>
  </r>
  <r>
    <n v="486110"/>
    <x v="420"/>
    <n v="4612"/>
    <x v="2"/>
    <x v="1"/>
    <x v="9"/>
    <n v="12219"/>
  </r>
  <r>
    <n v="486110"/>
    <x v="420"/>
    <n v="4612"/>
    <x v="2"/>
    <x v="1"/>
    <x v="10"/>
    <n v="12292.9"/>
  </r>
  <r>
    <n v="486210"/>
    <x v="421"/>
    <n v="4922"/>
    <x v="3"/>
    <x v="1"/>
    <x v="0"/>
    <n v="24672.1"/>
  </r>
  <r>
    <n v="486210"/>
    <x v="421"/>
    <n v="4922"/>
    <x v="3"/>
    <x v="1"/>
    <x v="1"/>
    <n v="24241.200000000001"/>
  </r>
  <r>
    <n v="486210"/>
    <x v="421"/>
    <n v="4922"/>
    <x v="3"/>
    <x v="1"/>
    <x v="2"/>
    <n v="24680.799999999999"/>
  </r>
  <r>
    <n v="486210"/>
    <x v="421"/>
    <n v="4922"/>
    <x v="3"/>
    <x v="1"/>
    <x v="3"/>
    <n v="25614.2"/>
  </r>
  <r>
    <n v="486210"/>
    <x v="421"/>
    <n v="4922"/>
    <x v="3"/>
    <x v="1"/>
    <x v="4"/>
    <n v="23361"/>
  </r>
  <r>
    <n v="486210"/>
    <x v="421"/>
    <n v="4922"/>
    <x v="3"/>
    <x v="1"/>
    <x v="5"/>
    <n v="22846.400000000001"/>
  </r>
  <r>
    <n v="486210"/>
    <x v="421"/>
    <n v="4922"/>
    <x v="3"/>
    <x v="1"/>
    <x v="6"/>
    <n v="23257.7"/>
  </r>
  <r>
    <n v="486210"/>
    <x v="421"/>
    <n v="4922"/>
    <x v="3"/>
    <x v="1"/>
    <x v="7"/>
    <n v="23792.6"/>
  </r>
  <r>
    <n v="486210"/>
    <x v="421"/>
    <n v="4922"/>
    <x v="3"/>
    <x v="1"/>
    <x v="8"/>
    <n v="24601.5"/>
  </r>
  <r>
    <n v="486210"/>
    <x v="421"/>
    <n v="4922"/>
    <x v="3"/>
    <x v="1"/>
    <x v="9"/>
    <n v="25487.200000000001"/>
  </r>
  <r>
    <n v="486210"/>
    <x v="421"/>
    <n v="4922"/>
    <x v="3"/>
    <x v="1"/>
    <x v="10"/>
    <n v="26277.3"/>
  </r>
  <r>
    <n v="486910"/>
    <x v="422"/>
    <n v="4613"/>
    <x v="2"/>
    <x v="1"/>
    <x v="0"/>
    <n v="6726.2"/>
  </r>
  <r>
    <n v="486910"/>
    <x v="422"/>
    <n v="4613"/>
    <x v="2"/>
    <x v="1"/>
    <x v="1"/>
    <n v="6767.1"/>
  </r>
  <r>
    <n v="486910"/>
    <x v="422"/>
    <n v="4613"/>
    <x v="2"/>
    <x v="1"/>
    <x v="2"/>
    <n v="7128.6"/>
  </r>
  <r>
    <n v="486910"/>
    <x v="422"/>
    <n v="4613"/>
    <x v="2"/>
    <x v="1"/>
    <x v="3"/>
    <n v="7641.3"/>
  </r>
  <r>
    <n v="486910"/>
    <x v="422"/>
    <n v="4613"/>
    <x v="2"/>
    <x v="1"/>
    <x v="4"/>
    <n v="8092.4"/>
  </r>
  <r>
    <n v="486910"/>
    <x v="422"/>
    <n v="4613"/>
    <x v="2"/>
    <x v="1"/>
    <x v="5"/>
    <n v="8545.4"/>
  </r>
  <r>
    <n v="486910"/>
    <x v="422"/>
    <n v="4613"/>
    <x v="2"/>
    <x v="1"/>
    <x v="6"/>
    <n v="8793.2000000000007"/>
  </r>
  <r>
    <n v="486910"/>
    <x v="422"/>
    <n v="4613"/>
    <x v="2"/>
    <x v="1"/>
    <x v="7"/>
    <n v="9048.2000000000007"/>
  </r>
  <r>
    <n v="486910"/>
    <x v="422"/>
    <n v="4613"/>
    <x v="2"/>
    <x v="1"/>
    <x v="8"/>
    <n v="9274.4"/>
  </r>
  <r>
    <n v="486910"/>
    <x v="422"/>
    <n v="4613"/>
    <x v="2"/>
    <x v="1"/>
    <x v="9"/>
    <n v="9515.5"/>
  </r>
  <r>
    <n v="486910"/>
    <x v="422"/>
    <n v="4613"/>
    <x v="2"/>
    <x v="1"/>
    <x v="10"/>
    <n v="9772.4"/>
  </r>
  <r>
    <n v="486990"/>
    <x v="423"/>
    <n v="4619"/>
    <x v="2"/>
    <x v="1"/>
    <x v="0"/>
    <n v="285.7"/>
  </r>
  <r>
    <n v="486990"/>
    <x v="423"/>
    <n v="4619"/>
    <x v="2"/>
    <x v="1"/>
    <x v="1"/>
    <n v="294.2"/>
  </r>
  <r>
    <n v="486990"/>
    <x v="423"/>
    <n v="4619"/>
    <x v="2"/>
    <x v="1"/>
    <x v="2"/>
    <n v="310.3"/>
  </r>
  <r>
    <n v="486990"/>
    <x v="423"/>
    <n v="4619"/>
    <x v="2"/>
    <x v="1"/>
    <x v="3"/>
    <n v="280.7"/>
  </r>
  <r>
    <n v="486990"/>
    <x v="423"/>
    <n v="4619"/>
    <x v="2"/>
    <x v="1"/>
    <x v="4"/>
    <n v="273.8"/>
  </r>
  <r>
    <n v="486990"/>
    <x v="423"/>
    <n v="4619"/>
    <x v="2"/>
    <x v="1"/>
    <x v="5"/>
    <n v="268.2"/>
  </r>
  <r>
    <n v="486990"/>
    <x v="423"/>
    <n v="4619"/>
    <x v="2"/>
    <x v="1"/>
    <x v="6"/>
    <n v="271.7"/>
  </r>
  <r>
    <n v="486990"/>
    <x v="423"/>
    <n v="4619"/>
    <x v="2"/>
    <x v="1"/>
    <x v="7"/>
    <n v="273.5"/>
  </r>
  <r>
    <n v="486990"/>
    <x v="423"/>
    <n v="4619"/>
    <x v="2"/>
    <x v="1"/>
    <x v="8"/>
    <n v="275.39999999999998"/>
  </r>
  <r>
    <n v="486990"/>
    <x v="423"/>
    <n v="4619"/>
    <x v="2"/>
    <x v="1"/>
    <x v="9"/>
    <n v="276.8"/>
  </r>
  <r>
    <n v="486990"/>
    <x v="423"/>
    <n v="4619"/>
    <x v="2"/>
    <x v="1"/>
    <x v="10"/>
    <n v="278.2"/>
  </r>
  <r>
    <n v="487110"/>
    <x v="424"/>
    <n v="4119"/>
    <x v="12"/>
    <x v="0"/>
    <x v="0"/>
    <n v="3143.8"/>
  </r>
  <r>
    <n v="487110"/>
    <x v="424"/>
    <n v="4119"/>
    <x v="12"/>
    <x v="0"/>
    <x v="1"/>
    <n v="3451.2"/>
  </r>
  <r>
    <n v="487110"/>
    <x v="424"/>
    <n v="4119"/>
    <x v="12"/>
    <x v="0"/>
    <x v="2"/>
    <n v="3588.4"/>
  </r>
  <r>
    <n v="487110"/>
    <x v="424"/>
    <n v="4119"/>
    <x v="12"/>
    <x v="0"/>
    <x v="3"/>
    <n v="3424.1"/>
  </r>
  <r>
    <n v="487110"/>
    <x v="424"/>
    <n v="4119"/>
    <x v="12"/>
    <x v="0"/>
    <x v="4"/>
    <n v="3539.7"/>
  </r>
  <r>
    <n v="487110"/>
    <x v="424"/>
    <n v="4119"/>
    <x v="12"/>
    <x v="0"/>
    <x v="5"/>
    <n v="3643.9"/>
  </r>
  <r>
    <n v="487110"/>
    <x v="424"/>
    <n v="4119"/>
    <x v="12"/>
    <x v="0"/>
    <x v="6"/>
    <n v="3774.6"/>
  </r>
  <r>
    <n v="487110"/>
    <x v="424"/>
    <n v="4119"/>
    <x v="12"/>
    <x v="0"/>
    <x v="7"/>
    <n v="3891.5"/>
  </r>
  <r>
    <n v="487110"/>
    <x v="424"/>
    <n v="4119"/>
    <x v="12"/>
    <x v="0"/>
    <x v="8"/>
    <n v="3997"/>
  </r>
  <r>
    <n v="487110"/>
    <x v="424"/>
    <n v="4119"/>
    <x v="12"/>
    <x v="0"/>
    <x v="9"/>
    <n v="4110.5"/>
  </r>
  <r>
    <n v="487110"/>
    <x v="424"/>
    <n v="4119"/>
    <x v="12"/>
    <x v="0"/>
    <x v="10"/>
    <n v="4218.8"/>
  </r>
  <r>
    <n v="488111"/>
    <x v="425"/>
    <n v="4581"/>
    <x v="13"/>
    <x v="5"/>
    <x v="0"/>
    <n v="20846.400000000001"/>
  </r>
  <r>
    <n v="488111"/>
    <x v="425"/>
    <n v="4581"/>
    <x v="13"/>
    <x v="5"/>
    <x v="1"/>
    <n v="21097.1"/>
  </r>
  <r>
    <n v="488111"/>
    <x v="425"/>
    <n v="4581"/>
    <x v="13"/>
    <x v="5"/>
    <x v="2"/>
    <n v="22701.5"/>
  </r>
  <r>
    <n v="488111"/>
    <x v="425"/>
    <n v="4581"/>
    <x v="13"/>
    <x v="5"/>
    <x v="3"/>
    <n v="23384.3"/>
  </r>
  <r>
    <n v="488111"/>
    <x v="425"/>
    <n v="4581"/>
    <x v="13"/>
    <x v="5"/>
    <x v="4"/>
    <n v="24943.8"/>
  </r>
  <r>
    <n v="488111"/>
    <x v="425"/>
    <n v="4581"/>
    <x v="13"/>
    <x v="5"/>
    <x v="5"/>
    <n v="25361.9"/>
  </r>
  <r>
    <n v="488111"/>
    <x v="425"/>
    <n v="4581"/>
    <x v="13"/>
    <x v="5"/>
    <x v="6"/>
    <n v="26007.7"/>
  </r>
  <r>
    <n v="488111"/>
    <x v="425"/>
    <n v="4581"/>
    <x v="13"/>
    <x v="5"/>
    <x v="7"/>
    <n v="26569.3"/>
  </r>
  <r>
    <n v="488111"/>
    <x v="425"/>
    <n v="4581"/>
    <x v="13"/>
    <x v="5"/>
    <x v="8"/>
    <n v="27156.400000000001"/>
  </r>
  <r>
    <n v="488111"/>
    <x v="425"/>
    <n v="4581"/>
    <x v="13"/>
    <x v="5"/>
    <x v="9"/>
    <n v="27803.1"/>
  </r>
  <r>
    <n v="488111"/>
    <x v="425"/>
    <n v="4581"/>
    <x v="13"/>
    <x v="5"/>
    <x v="10"/>
    <n v="28435.599999999999"/>
  </r>
  <r>
    <n v="488190"/>
    <x v="426"/>
    <n v="4581"/>
    <x v="13"/>
    <x v="5"/>
    <x v="0"/>
    <n v="16399.400000000001"/>
  </r>
  <r>
    <n v="488190"/>
    <x v="426"/>
    <n v="4581"/>
    <x v="13"/>
    <x v="5"/>
    <x v="1"/>
    <n v="16394.2"/>
  </r>
  <r>
    <n v="488190"/>
    <x v="426"/>
    <n v="4581"/>
    <x v="13"/>
    <x v="5"/>
    <x v="2"/>
    <n v="16734.400000000001"/>
  </r>
  <r>
    <n v="488190"/>
    <x v="426"/>
    <n v="4581"/>
    <x v="13"/>
    <x v="5"/>
    <x v="3"/>
    <n v="17639.2"/>
  </r>
  <r>
    <n v="488190"/>
    <x v="426"/>
    <n v="4581"/>
    <x v="13"/>
    <x v="5"/>
    <x v="4"/>
    <n v="17965.900000000001"/>
  </r>
  <r>
    <n v="488190"/>
    <x v="426"/>
    <n v="4581"/>
    <x v="13"/>
    <x v="5"/>
    <x v="5"/>
    <n v="18547.3"/>
  </r>
  <r>
    <n v="488190"/>
    <x v="426"/>
    <n v="4581"/>
    <x v="13"/>
    <x v="5"/>
    <x v="6"/>
    <n v="19049.7"/>
  </r>
  <r>
    <n v="488190"/>
    <x v="426"/>
    <n v="4581"/>
    <x v="13"/>
    <x v="5"/>
    <x v="7"/>
    <n v="19504.8"/>
  </r>
  <r>
    <n v="488190"/>
    <x v="426"/>
    <n v="4581"/>
    <x v="13"/>
    <x v="5"/>
    <x v="8"/>
    <n v="19914.099999999999"/>
  </r>
  <r>
    <n v="488190"/>
    <x v="426"/>
    <n v="4581"/>
    <x v="13"/>
    <x v="5"/>
    <x v="9"/>
    <n v="20254.2"/>
  </r>
  <r>
    <n v="488190"/>
    <x v="426"/>
    <n v="4581"/>
    <x v="13"/>
    <x v="5"/>
    <x v="10"/>
    <n v="20606.2"/>
  </r>
  <r>
    <n v="488210"/>
    <x v="427"/>
    <n v="4013"/>
    <x v="12"/>
    <x v="0"/>
    <x v="0"/>
    <n v="4974.1000000000004"/>
  </r>
  <r>
    <n v="488210"/>
    <x v="427"/>
    <n v="4013"/>
    <x v="12"/>
    <x v="0"/>
    <x v="1"/>
    <n v="5267.6"/>
  </r>
  <r>
    <n v="488210"/>
    <x v="427"/>
    <n v="4013"/>
    <x v="12"/>
    <x v="0"/>
    <x v="2"/>
    <n v="5584.6"/>
  </r>
  <r>
    <n v="488210"/>
    <x v="427"/>
    <n v="4013"/>
    <x v="12"/>
    <x v="0"/>
    <x v="3"/>
    <n v="5545.9"/>
  </r>
  <r>
    <n v="488210"/>
    <x v="427"/>
    <n v="4013"/>
    <x v="12"/>
    <x v="0"/>
    <x v="4"/>
    <n v="6057.9"/>
  </r>
  <r>
    <n v="488210"/>
    <x v="427"/>
    <n v="4013"/>
    <x v="12"/>
    <x v="0"/>
    <x v="5"/>
    <n v="6338.3"/>
  </r>
  <r>
    <n v="488210"/>
    <x v="427"/>
    <n v="4013"/>
    <x v="12"/>
    <x v="0"/>
    <x v="6"/>
    <n v="6668.4"/>
  </r>
  <r>
    <n v="488210"/>
    <x v="427"/>
    <n v="4013"/>
    <x v="12"/>
    <x v="0"/>
    <x v="7"/>
    <n v="6898.6"/>
  </r>
  <r>
    <n v="488210"/>
    <x v="427"/>
    <n v="4013"/>
    <x v="12"/>
    <x v="0"/>
    <x v="8"/>
    <n v="7069.3"/>
  </r>
  <r>
    <n v="488210"/>
    <x v="427"/>
    <n v="4013"/>
    <x v="12"/>
    <x v="0"/>
    <x v="9"/>
    <n v="7253.5"/>
  </r>
  <r>
    <n v="488210"/>
    <x v="427"/>
    <n v="4013"/>
    <x v="12"/>
    <x v="0"/>
    <x v="10"/>
    <n v="7463.7"/>
  </r>
  <r>
    <n v="488310"/>
    <x v="428"/>
    <n v="4491"/>
    <x v="12"/>
    <x v="0"/>
    <x v="0"/>
    <n v="2158.6999999999998"/>
  </r>
  <r>
    <n v="488310"/>
    <x v="428"/>
    <n v="4491"/>
    <x v="12"/>
    <x v="0"/>
    <x v="1"/>
    <n v="2487.6999999999998"/>
  </r>
  <r>
    <n v="488310"/>
    <x v="428"/>
    <n v="4491"/>
    <x v="12"/>
    <x v="0"/>
    <x v="2"/>
    <n v="2661.9"/>
  </r>
  <r>
    <n v="488310"/>
    <x v="428"/>
    <n v="4491"/>
    <x v="12"/>
    <x v="0"/>
    <x v="3"/>
    <n v="2679.1"/>
  </r>
  <r>
    <n v="488310"/>
    <x v="428"/>
    <n v="4491"/>
    <x v="12"/>
    <x v="0"/>
    <x v="4"/>
    <n v="2759.6"/>
  </r>
  <r>
    <n v="488310"/>
    <x v="428"/>
    <n v="4491"/>
    <x v="12"/>
    <x v="0"/>
    <x v="5"/>
    <n v="2831.2"/>
  </r>
  <r>
    <n v="488310"/>
    <x v="428"/>
    <n v="4491"/>
    <x v="12"/>
    <x v="0"/>
    <x v="6"/>
    <n v="2933.2"/>
  </r>
  <r>
    <n v="488310"/>
    <x v="428"/>
    <n v="4491"/>
    <x v="12"/>
    <x v="0"/>
    <x v="7"/>
    <n v="3032.9"/>
  </r>
  <r>
    <n v="488310"/>
    <x v="428"/>
    <n v="4491"/>
    <x v="12"/>
    <x v="0"/>
    <x v="8"/>
    <n v="3133"/>
  </r>
  <r>
    <n v="488310"/>
    <x v="428"/>
    <n v="4491"/>
    <x v="12"/>
    <x v="0"/>
    <x v="9"/>
    <n v="3239.5"/>
  </r>
  <r>
    <n v="488310"/>
    <x v="428"/>
    <n v="4491"/>
    <x v="12"/>
    <x v="0"/>
    <x v="10"/>
    <n v="3356.1"/>
  </r>
  <r>
    <n v="488320"/>
    <x v="429"/>
    <n v="4491"/>
    <x v="12"/>
    <x v="0"/>
    <x v="0"/>
    <n v="8825.7999999999993"/>
  </r>
  <r>
    <n v="488320"/>
    <x v="429"/>
    <n v="4491"/>
    <x v="12"/>
    <x v="0"/>
    <x v="1"/>
    <n v="9389.7999999999993"/>
  </r>
  <r>
    <n v="488320"/>
    <x v="429"/>
    <n v="4491"/>
    <x v="12"/>
    <x v="0"/>
    <x v="2"/>
    <n v="9387.9"/>
  </r>
  <r>
    <n v="488320"/>
    <x v="429"/>
    <n v="4491"/>
    <x v="12"/>
    <x v="0"/>
    <x v="3"/>
    <n v="10240.799999999999"/>
  </r>
  <r>
    <n v="488320"/>
    <x v="429"/>
    <n v="4491"/>
    <x v="12"/>
    <x v="0"/>
    <x v="4"/>
    <n v="10496.1"/>
  </r>
  <r>
    <n v="488320"/>
    <x v="429"/>
    <n v="4491"/>
    <x v="12"/>
    <x v="0"/>
    <x v="5"/>
    <n v="10772.1"/>
  </r>
  <r>
    <n v="488320"/>
    <x v="429"/>
    <n v="4491"/>
    <x v="12"/>
    <x v="0"/>
    <x v="6"/>
    <n v="11187.8"/>
  </r>
  <r>
    <n v="488320"/>
    <x v="429"/>
    <n v="4491"/>
    <x v="12"/>
    <x v="0"/>
    <x v="7"/>
    <n v="11580.1"/>
  </r>
  <r>
    <n v="488320"/>
    <x v="429"/>
    <n v="4491"/>
    <x v="12"/>
    <x v="0"/>
    <x v="8"/>
    <n v="11983.1"/>
  </r>
  <r>
    <n v="488320"/>
    <x v="429"/>
    <n v="4491"/>
    <x v="12"/>
    <x v="0"/>
    <x v="9"/>
    <n v="12361.4"/>
  </r>
  <r>
    <n v="488320"/>
    <x v="429"/>
    <n v="4491"/>
    <x v="12"/>
    <x v="0"/>
    <x v="10"/>
    <n v="12761.6"/>
  </r>
  <r>
    <n v="488330"/>
    <x v="430"/>
    <n v="4492"/>
    <x v="12"/>
    <x v="0"/>
    <x v="0"/>
    <n v="3178.9"/>
  </r>
  <r>
    <n v="488330"/>
    <x v="430"/>
    <n v="4492"/>
    <x v="12"/>
    <x v="0"/>
    <x v="1"/>
    <n v="3340.9"/>
  </r>
  <r>
    <n v="488330"/>
    <x v="430"/>
    <n v="4492"/>
    <x v="12"/>
    <x v="0"/>
    <x v="2"/>
    <n v="3475.6"/>
  </r>
  <r>
    <n v="488330"/>
    <x v="430"/>
    <n v="4492"/>
    <x v="12"/>
    <x v="0"/>
    <x v="3"/>
    <n v="3496.6"/>
  </r>
  <r>
    <n v="488330"/>
    <x v="430"/>
    <n v="4492"/>
    <x v="12"/>
    <x v="0"/>
    <x v="4"/>
    <n v="3545.8"/>
  </r>
  <r>
    <n v="488330"/>
    <x v="430"/>
    <n v="4492"/>
    <x v="12"/>
    <x v="0"/>
    <x v="5"/>
    <n v="3606.9"/>
  </r>
  <r>
    <n v="488330"/>
    <x v="430"/>
    <n v="4492"/>
    <x v="12"/>
    <x v="0"/>
    <x v="6"/>
    <n v="3734"/>
  </r>
  <r>
    <n v="488330"/>
    <x v="430"/>
    <n v="4492"/>
    <x v="12"/>
    <x v="0"/>
    <x v="7"/>
    <n v="3861.2"/>
  </r>
  <r>
    <n v="488330"/>
    <x v="430"/>
    <n v="4492"/>
    <x v="12"/>
    <x v="0"/>
    <x v="8"/>
    <n v="3987.3"/>
  </r>
  <r>
    <n v="488330"/>
    <x v="430"/>
    <n v="4492"/>
    <x v="12"/>
    <x v="0"/>
    <x v="9"/>
    <n v="4113.6000000000004"/>
  </r>
  <r>
    <n v="488330"/>
    <x v="430"/>
    <n v="4492"/>
    <x v="12"/>
    <x v="0"/>
    <x v="10"/>
    <n v="4238.5"/>
  </r>
  <r>
    <n v="488390"/>
    <x v="431"/>
    <n v="3731"/>
    <x v="9"/>
    <x v="0"/>
    <x v="0"/>
    <n v="1413.1"/>
  </r>
  <r>
    <n v="488390"/>
    <x v="431"/>
    <n v="3731"/>
    <x v="9"/>
    <x v="0"/>
    <x v="1"/>
    <n v="1350.2"/>
  </r>
  <r>
    <n v="488390"/>
    <x v="431"/>
    <n v="3731"/>
    <x v="9"/>
    <x v="0"/>
    <x v="2"/>
    <n v="1382.8"/>
  </r>
  <r>
    <n v="488390"/>
    <x v="431"/>
    <n v="3731"/>
    <x v="9"/>
    <x v="0"/>
    <x v="3"/>
    <n v="1429.4"/>
  </r>
  <r>
    <n v="488390"/>
    <x v="431"/>
    <n v="3731"/>
    <x v="9"/>
    <x v="0"/>
    <x v="4"/>
    <n v="1470.8"/>
  </r>
  <r>
    <n v="488390"/>
    <x v="431"/>
    <n v="3731"/>
    <x v="9"/>
    <x v="0"/>
    <x v="5"/>
    <n v="1495.1"/>
  </r>
  <r>
    <n v="488390"/>
    <x v="431"/>
    <n v="3731"/>
    <x v="9"/>
    <x v="0"/>
    <x v="6"/>
    <n v="1516.8"/>
  </r>
  <r>
    <n v="488390"/>
    <x v="431"/>
    <n v="3731"/>
    <x v="9"/>
    <x v="0"/>
    <x v="7"/>
    <n v="1544.9"/>
  </r>
  <r>
    <n v="488390"/>
    <x v="431"/>
    <n v="3731"/>
    <x v="9"/>
    <x v="0"/>
    <x v="8"/>
    <n v="1574"/>
  </r>
  <r>
    <n v="488390"/>
    <x v="431"/>
    <n v="3731"/>
    <x v="9"/>
    <x v="0"/>
    <x v="9"/>
    <n v="1605.4"/>
  </r>
  <r>
    <n v="488390"/>
    <x v="431"/>
    <n v="3731"/>
    <x v="9"/>
    <x v="0"/>
    <x v="10"/>
    <n v="1639.3"/>
  </r>
  <r>
    <n v="488410"/>
    <x v="432"/>
    <n v="7549"/>
    <x v="12"/>
    <x v="0"/>
    <x v="0"/>
    <n v="5722.5"/>
  </r>
  <r>
    <n v="488410"/>
    <x v="432"/>
    <n v="7549"/>
    <x v="12"/>
    <x v="0"/>
    <x v="1"/>
    <n v="5657.3"/>
  </r>
  <r>
    <n v="488410"/>
    <x v="432"/>
    <n v="7549"/>
    <x v="12"/>
    <x v="0"/>
    <x v="2"/>
    <n v="5861.9"/>
  </r>
  <r>
    <n v="488410"/>
    <x v="432"/>
    <n v="7549"/>
    <x v="12"/>
    <x v="0"/>
    <x v="3"/>
    <n v="5966.6"/>
  </r>
  <r>
    <n v="488410"/>
    <x v="432"/>
    <n v="7549"/>
    <x v="12"/>
    <x v="0"/>
    <x v="4"/>
    <n v="6034.8"/>
  </r>
  <r>
    <n v="488410"/>
    <x v="432"/>
    <n v="7549"/>
    <x v="12"/>
    <x v="0"/>
    <x v="5"/>
    <n v="6115.1"/>
  </r>
  <r>
    <n v="488410"/>
    <x v="432"/>
    <n v="7549"/>
    <x v="12"/>
    <x v="0"/>
    <x v="6"/>
    <n v="6143.1"/>
  </r>
  <r>
    <n v="488410"/>
    <x v="432"/>
    <n v="7549"/>
    <x v="12"/>
    <x v="0"/>
    <x v="7"/>
    <n v="6203.7"/>
  </r>
  <r>
    <n v="488410"/>
    <x v="432"/>
    <n v="7549"/>
    <x v="12"/>
    <x v="0"/>
    <x v="8"/>
    <n v="6275.7"/>
  </r>
  <r>
    <n v="488410"/>
    <x v="432"/>
    <n v="7549"/>
    <x v="12"/>
    <x v="0"/>
    <x v="9"/>
    <n v="6350.2"/>
  </r>
  <r>
    <n v="488410"/>
    <x v="432"/>
    <n v="7549"/>
    <x v="12"/>
    <x v="0"/>
    <x v="10"/>
    <n v="6396.8"/>
  </r>
  <r>
    <n v="488490"/>
    <x v="433"/>
    <n v="4173"/>
    <x v="12"/>
    <x v="0"/>
    <x v="0"/>
    <n v="2365.9"/>
  </r>
  <r>
    <n v="488490"/>
    <x v="433"/>
    <n v="4173"/>
    <x v="12"/>
    <x v="0"/>
    <x v="1"/>
    <n v="2533.1"/>
  </r>
  <r>
    <n v="488490"/>
    <x v="433"/>
    <n v="4173"/>
    <x v="12"/>
    <x v="0"/>
    <x v="2"/>
    <n v="2674.4"/>
  </r>
  <r>
    <n v="488490"/>
    <x v="433"/>
    <n v="4173"/>
    <x v="12"/>
    <x v="0"/>
    <x v="3"/>
    <n v="3023"/>
  </r>
  <r>
    <n v="488490"/>
    <x v="433"/>
    <n v="4173"/>
    <x v="12"/>
    <x v="0"/>
    <x v="4"/>
    <n v="2987.5"/>
  </r>
  <r>
    <n v="488490"/>
    <x v="433"/>
    <n v="4173"/>
    <x v="12"/>
    <x v="0"/>
    <x v="5"/>
    <n v="3011.1"/>
  </r>
  <r>
    <n v="488490"/>
    <x v="433"/>
    <n v="4173"/>
    <x v="12"/>
    <x v="0"/>
    <x v="6"/>
    <n v="3106.6"/>
  </r>
  <r>
    <n v="488490"/>
    <x v="433"/>
    <n v="4173"/>
    <x v="12"/>
    <x v="0"/>
    <x v="7"/>
    <n v="3171.9"/>
  </r>
  <r>
    <n v="488490"/>
    <x v="433"/>
    <n v="4173"/>
    <x v="12"/>
    <x v="0"/>
    <x v="8"/>
    <n v="3222.7"/>
  </r>
  <r>
    <n v="488490"/>
    <x v="433"/>
    <n v="4173"/>
    <x v="12"/>
    <x v="0"/>
    <x v="9"/>
    <n v="3274.5"/>
  </r>
  <r>
    <n v="488490"/>
    <x v="433"/>
    <n v="4173"/>
    <x v="12"/>
    <x v="0"/>
    <x v="10"/>
    <n v="3327.8"/>
  </r>
  <r>
    <n v="488510"/>
    <x v="434"/>
    <n v="4731"/>
    <x v="12"/>
    <x v="0"/>
    <x v="0"/>
    <n v="95065.7"/>
  </r>
  <r>
    <n v="488510"/>
    <x v="434"/>
    <n v="4731"/>
    <x v="12"/>
    <x v="0"/>
    <x v="1"/>
    <n v="98301.2"/>
  </r>
  <r>
    <n v="488510"/>
    <x v="434"/>
    <n v="4731"/>
    <x v="12"/>
    <x v="0"/>
    <x v="2"/>
    <n v="103379.2"/>
  </r>
  <r>
    <n v="488510"/>
    <x v="434"/>
    <n v="4731"/>
    <x v="12"/>
    <x v="0"/>
    <x v="3"/>
    <n v="112235.2"/>
  </r>
  <r>
    <n v="488510"/>
    <x v="434"/>
    <n v="4731"/>
    <x v="12"/>
    <x v="0"/>
    <x v="4"/>
    <n v="119596.2"/>
  </r>
  <r>
    <n v="488510"/>
    <x v="434"/>
    <n v="4731"/>
    <x v="12"/>
    <x v="0"/>
    <x v="5"/>
    <n v="123358.8"/>
  </r>
  <r>
    <n v="488510"/>
    <x v="434"/>
    <n v="4731"/>
    <x v="12"/>
    <x v="0"/>
    <x v="6"/>
    <n v="127822.2"/>
  </r>
  <r>
    <n v="488510"/>
    <x v="434"/>
    <n v="4731"/>
    <x v="12"/>
    <x v="0"/>
    <x v="7"/>
    <n v="132357.5"/>
  </r>
  <r>
    <n v="488510"/>
    <x v="434"/>
    <n v="4731"/>
    <x v="12"/>
    <x v="0"/>
    <x v="8"/>
    <n v="136861.4"/>
  </r>
  <r>
    <n v="488510"/>
    <x v="434"/>
    <n v="4731"/>
    <x v="12"/>
    <x v="0"/>
    <x v="9"/>
    <n v="141646"/>
  </r>
  <r>
    <n v="488510"/>
    <x v="434"/>
    <n v="4731"/>
    <x v="12"/>
    <x v="0"/>
    <x v="10"/>
    <n v="146769.29999999999"/>
  </r>
  <r>
    <n v="488991"/>
    <x v="435"/>
    <n v="4783"/>
    <x v="12"/>
    <x v="0"/>
    <x v="0"/>
    <n v="2160"/>
  </r>
  <r>
    <n v="488991"/>
    <x v="435"/>
    <n v="4783"/>
    <x v="12"/>
    <x v="0"/>
    <x v="1"/>
    <n v="2167.4"/>
  </r>
  <r>
    <n v="488991"/>
    <x v="435"/>
    <n v="4783"/>
    <x v="12"/>
    <x v="0"/>
    <x v="2"/>
    <n v="2242.3000000000002"/>
  </r>
  <r>
    <n v="488991"/>
    <x v="435"/>
    <n v="4783"/>
    <x v="12"/>
    <x v="0"/>
    <x v="3"/>
    <n v="2272.1999999999998"/>
  </r>
  <r>
    <n v="488991"/>
    <x v="435"/>
    <n v="4783"/>
    <x v="12"/>
    <x v="0"/>
    <x v="4"/>
    <n v="2320.6"/>
  </r>
  <r>
    <n v="488991"/>
    <x v="435"/>
    <n v="4783"/>
    <x v="12"/>
    <x v="0"/>
    <x v="5"/>
    <n v="2339.6999999999998"/>
  </r>
  <r>
    <n v="488991"/>
    <x v="435"/>
    <n v="4783"/>
    <x v="12"/>
    <x v="0"/>
    <x v="6"/>
    <n v="2374.3000000000002"/>
  </r>
  <r>
    <n v="488991"/>
    <x v="435"/>
    <n v="4783"/>
    <x v="12"/>
    <x v="0"/>
    <x v="7"/>
    <n v="2412.1"/>
  </r>
  <r>
    <n v="488991"/>
    <x v="435"/>
    <n v="4783"/>
    <x v="12"/>
    <x v="0"/>
    <x v="8"/>
    <n v="2449.4"/>
  </r>
  <r>
    <n v="488991"/>
    <x v="435"/>
    <n v="4783"/>
    <x v="12"/>
    <x v="0"/>
    <x v="9"/>
    <n v="2493.1999999999998"/>
  </r>
  <r>
    <n v="488991"/>
    <x v="435"/>
    <n v="4783"/>
    <x v="12"/>
    <x v="0"/>
    <x v="10"/>
    <n v="2540.5"/>
  </r>
  <r>
    <n v="491110"/>
    <x v="436"/>
    <n v="4311"/>
    <x v="12"/>
    <x v="0"/>
    <x v="0"/>
    <n v="70570.899999999994"/>
  </r>
  <r>
    <n v="491110"/>
    <x v="436"/>
    <n v="4311"/>
    <x v="12"/>
    <x v="0"/>
    <x v="1"/>
    <n v="68781.7"/>
  </r>
  <r>
    <n v="491110"/>
    <x v="436"/>
    <n v="4311"/>
    <x v="12"/>
    <x v="0"/>
    <x v="2"/>
    <n v="69862.100000000006"/>
  </r>
  <r>
    <n v="491110"/>
    <x v="436"/>
    <n v="4311"/>
    <x v="12"/>
    <x v="0"/>
    <x v="3"/>
    <n v="69227.8"/>
  </r>
  <r>
    <n v="491110"/>
    <x v="436"/>
    <n v="4311"/>
    <x v="12"/>
    <x v="0"/>
    <x v="4"/>
    <n v="69908.5"/>
  </r>
  <r>
    <n v="491110"/>
    <x v="436"/>
    <n v="4311"/>
    <x v="12"/>
    <x v="0"/>
    <x v="5"/>
    <n v="69487.3"/>
  </r>
  <r>
    <n v="491110"/>
    <x v="436"/>
    <n v="4311"/>
    <x v="12"/>
    <x v="0"/>
    <x v="6"/>
    <n v="69139.8"/>
  </r>
  <r>
    <n v="491110"/>
    <x v="436"/>
    <n v="4311"/>
    <x v="12"/>
    <x v="0"/>
    <x v="7"/>
    <n v="68932.399999999994"/>
  </r>
  <r>
    <n v="491110"/>
    <x v="436"/>
    <n v="4311"/>
    <x v="12"/>
    <x v="0"/>
    <x v="8"/>
    <n v="68518.8"/>
  </r>
  <r>
    <n v="491110"/>
    <x v="436"/>
    <n v="4311"/>
    <x v="12"/>
    <x v="0"/>
    <x v="9"/>
    <n v="68724.399999999994"/>
  </r>
  <r>
    <n v="491110"/>
    <x v="436"/>
    <n v="4311"/>
    <x v="12"/>
    <x v="0"/>
    <x v="10"/>
    <n v="68449.5"/>
  </r>
  <r>
    <n v="492110"/>
    <x v="437"/>
    <n v="4215"/>
    <x v="12"/>
    <x v="0"/>
    <x v="0"/>
    <n v="77000.5"/>
  </r>
  <r>
    <n v="492110"/>
    <x v="437"/>
    <n v="4215"/>
    <x v="12"/>
    <x v="0"/>
    <x v="1"/>
    <n v="77129.8"/>
  </r>
  <r>
    <n v="492110"/>
    <x v="437"/>
    <n v="4215"/>
    <x v="12"/>
    <x v="0"/>
    <x v="2"/>
    <n v="78259.199999999997"/>
  </r>
  <r>
    <n v="492110"/>
    <x v="437"/>
    <n v="4215"/>
    <x v="12"/>
    <x v="0"/>
    <x v="3"/>
    <n v="80541.100000000006"/>
  </r>
  <r>
    <n v="492110"/>
    <x v="437"/>
    <n v="4215"/>
    <x v="12"/>
    <x v="0"/>
    <x v="4"/>
    <n v="81220.800000000003"/>
  </r>
  <r>
    <n v="492110"/>
    <x v="437"/>
    <n v="4215"/>
    <x v="12"/>
    <x v="0"/>
    <x v="5"/>
    <n v="82164"/>
  </r>
  <r>
    <n v="492110"/>
    <x v="437"/>
    <n v="4215"/>
    <x v="12"/>
    <x v="0"/>
    <x v="6"/>
    <n v="83789.100000000006"/>
  </r>
  <r>
    <n v="492110"/>
    <x v="437"/>
    <n v="4215"/>
    <x v="12"/>
    <x v="0"/>
    <x v="7"/>
    <n v="85258.3"/>
  </r>
  <r>
    <n v="492110"/>
    <x v="437"/>
    <n v="4215"/>
    <x v="12"/>
    <x v="0"/>
    <x v="8"/>
    <n v="86463.5"/>
  </r>
  <r>
    <n v="492110"/>
    <x v="437"/>
    <n v="4215"/>
    <x v="12"/>
    <x v="0"/>
    <x v="9"/>
    <n v="87961.4"/>
  </r>
  <r>
    <n v="492110"/>
    <x v="437"/>
    <n v="4215"/>
    <x v="12"/>
    <x v="0"/>
    <x v="10"/>
    <n v="89829.8"/>
  </r>
  <r>
    <n v="493110"/>
    <x v="438"/>
    <n v="4225"/>
    <x v="12"/>
    <x v="0"/>
    <x v="0"/>
    <n v="18103.7"/>
  </r>
  <r>
    <n v="493110"/>
    <x v="438"/>
    <n v="4225"/>
    <x v="12"/>
    <x v="0"/>
    <x v="1"/>
    <n v="18578.2"/>
  </r>
  <r>
    <n v="493110"/>
    <x v="438"/>
    <n v="4225"/>
    <x v="12"/>
    <x v="0"/>
    <x v="2"/>
    <n v="18962.5"/>
  </r>
  <r>
    <n v="493110"/>
    <x v="438"/>
    <n v="4225"/>
    <x v="12"/>
    <x v="0"/>
    <x v="3"/>
    <n v="19252.7"/>
  </r>
  <r>
    <n v="493110"/>
    <x v="438"/>
    <n v="4225"/>
    <x v="12"/>
    <x v="0"/>
    <x v="4"/>
    <n v="19974.599999999999"/>
  </r>
  <r>
    <n v="493110"/>
    <x v="438"/>
    <n v="4225"/>
    <x v="12"/>
    <x v="0"/>
    <x v="5"/>
    <n v="20434.5"/>
  </r>
  <r>
    <n v="493110"/>
    <x v="438"/>
    <n v="4225"/>
    <x v="12"/>
    <x v="0"/>
    <x v="6"/>
    <n v="21080.6"/>
  </r>
  <r>
    <n v="493110"/>
    <x v="438"/>
    <n v="4225"/>
    <x v="12"/>
    <x v="0"/>
    <x v="7"/>
    <n v="21798"/>
  </r>
  <r>
    <n v="493110"/>
    <x v="438"/>
    <n v="4225"/>
    <x v="12"/>
    <x v="0"/>
    <x v="8"/>
    <n v="22510.400000000001"/>
  </r>
  <r>
    <n v="493110"/>
    <x v="438"/>
    <n v="4225"/>
    <x v="12"/>
    <x v="0"/>
    <x v="9"/>
    <n v="23279"/>
  </r>
  <r>
    <n v="493110"/>
    <x v="438"/>
    <n v="4225"/>
    <x v="12"/>
    <x v="0"/>
    <x v="10"/>
    <n v="24054.7"/>
  </r>
  <r>
    <n v="493120"/>
    <x v="439"/>
    <n v="4222"/>
    <x v="0"/>
    <x v="0"/>
    <x v="0"/>
    <n v="4228.8"/>
  </r>
  <r>
    <n v="493120"/>
    <x v="439"/>
    <n v="4222"/>
    <x v="0"/>
    <x v="0"/>
    <x v="1"/>
    <n v="4263"/>
  </r>
  <r>
    <n v="493120"/>
    <x v="439"/>
    <n v="4222"/>
    <x v="0"/>
    <x v="0"/>
    <x v="2"/>
    <n v="4193.8"/>
  </r>
  <r>
    <n v="493120"/>
    <x v="439"/>
    <n v="4222"/>
    <x v="0"/>
    <x v="0"/>
    <x v="3"/>
    <n v="4443.8999999999996"/>
  </r>
  <r>
    <n v="493120"/>
    <x v="439"/>
    <n v="4222"/>
    <x v="0"/>
    <x v="0"/>
    <x v="4"/>
    <n v="4510.7"/>
  </r>
  <r>
    <n v="493120"/>
    <x v="439"/>
    <n v="4222"/>
    <x v="0"/>
    <x v="0"/>
    <x v="5"/>
    <n v="4569.2"/>
  </r>
  <r>
    <n v="493120"/>
    <x v="439"/>
    <n v="4222"/>
    <x v="0"/>
    <x v="0"/>
    <x v="6"/>
    <n v="4637.8"/>
  </r>
  <r>
    <n v="493120"/>
    <x v="439"/>
    <n v="4222"/>
    <x v="0"/>
    <x v="0"/>
    <x v="7"/>
    <n v="4721.3"/>
  </r>
  <r>
    <n v="493120"/>
    <x v="439"/>
    <n v="4222"/>
    <x v="0"/>
    <x v="0"/>
    <x v="8"/>
    <n v="4829.8"/>
  </r>
  <r>
    <n v="493120"/>
    <x v="439"/>
    <n v="4222"/>
    <x v="0"/>
    <x v="0"/>
    <x v="9"/>
    <n v="4945.8"/>
  </r>
  <r>
    <n v="493120"/>
    <x v="439"/>
    <n v="4222"/>
    <x v="0"/>
    <x v="0"/>
    <x v="10"/>
    <n v="5039.7"/>
  </r>
  <r>
    <n v="493130"/>
    <x v="440"/>
    <n v="4221"/>
    <x v="0"/>
    <x v="0"/>
    <x v="0"/>
    <n v="841.1"/>
  </r>
  <r>
    <n v="493130"/>
    <x v="440"/>
    <n v="4221"/>
    <x v="0"/>
    <x v="0"/>
    <x v="1"/>
    <n v="790.6"/>
  </r>
  <r>
    <n v="493130"/>
    <x v="440"/>
    <n v="4221"/>
    <x v="0"/>
    <x v="0"/>
    <x v="2"/>
    <n v="794.9"/>
  </r>
  <r>
    <n v="493130"/>
    <x v="440"/>
    <n v="4221"/>
    <x v="0"/>
    <x v="0"/>
    <x v="3"/>
    <n v="766.2"/>
  </r>
  <r>
    <n v="493130"/>
    <x v="440"/>
    <n v="4221"/>
    <x v="0"/>
    <x v="0"/>
    <x v="4"/>
    <n v="746.6"/>
  </r>
  <r>
    <n v="493130"/>
    <x v="440"/>
    <n v="4221"/>
    <x v="0"/>
    <x v="0"/>
    <x v="5"/>
    <n v="738.9"/>
  </r>
  <r>
    <n v="493130"/>
    <x v="440"/>
    <n v="4221"/>
    <x v="0"/>
    <x v="0"/>
    <x v="6"/>
    <n v="736.3"/>
  </r>
  <r>
    <n v="493130"/>
    <x v="440"/>
    <n v="4221"/>
    <x v="0"/>
    <x v="0"/>
    <x v="7"/>
    <n v="734.8"/>
  </r>
  <r>
    <n v="493130"/>
    <x v="440"/>
    <n v="4221"/>
    <x v="0"/>
    <x v="0"/>
    <x v="8"/>
    <n v="735.2"/>
  </r>
  <r>
    <n v="493130"/>
    <x v="440"/>
    <n v="4221"/>
    <x v="0"/>
    <x v="0"/>
    <x v="9"/>
    <n v="735.9"/>
  </r>
  <r>
    <n v="493130"/>
    <x v="440"/>
    <n v="4221"/>
    <x v="0"/>
    <x v="0"/>
    <x v="10"/>
    <n v="736"/>
  </r>
  <r>
    <n v="493190"/>
    <x v="441"/>
    <n v="4226"/>
    <x v="12"/>
    <x v="0"/>
    <x v="0"/>
    <n v="5413.8"/>
  </r>
  <r>
    <n v="493190"/>
    <x v="441"/>
    <n v="4226"/>
    <x v="12"/>
    <x v="0"/>
    <x v="1"/>
    <n v="6370.6"/>
  </r>
  <r>
    <n v="493190"/>
    <x v="441"/>
    <n v="4226"/>
    <x v="12"/>
    <x v="0"/>
    <x v="2"/>
    <n v="6678.2"/>
  </r>
  <r>
    <n v="493190"/>
    <x v="441"/>
    <n v="4226"/>
    <x v="12"/>
    <x v="0"/>
    <x v="3"/>
    <n v="6628.8"/>
  </r>
  <r>
    <n v="493190"/>
    <x v="441"/>
    <n v="4226"/>
    <x v="12"/>
    <x v="0"/>
    <x v="4"/>
    <n v="7435.2"/>
  </r>
  <r>
    <n v="493190"/>
    <x v="441"/>
    <n v="4226"/>
    <x v="12"/>
    <x v="0"/>
    <x v="5"/>
    <n v="7703"/>
  </r>
  <r>
    <n v="493190"/>
    <x v="441"/>
    <n v="4226"/>
    <x v="12"/>
    <x v="0"/>
    <x v="6"/>
    <n v="7934.3"/>
  </r>
  <r>
    <n v="493190"/>
    <x v="441"/>
    <n v="4226"/>
    <x v="12"/>
    <x v="0"/>
    <x v="7"/>
    <n v="8268"/>
  </r>
  <r>
    <n v="493190"/>
    <x v="441"/>
    <n v="4226"/>
    <x v="12"/>
    <x v="0"/>
    <x v="8"/>
    <n v="8542.2999999999993"/>
  </r>
  <r>
    <n v="493190"/>
    <x v="441"/>
    <n v="4226"/>
    <x v="12"/>
    <x v="0"/>
    <x v="9"/>
    <n v="8699.2000000000007"/>
  </r>
  <r>
    <n v="493190"/>
    <x v="441"/>
    <n v="4226"/>
    <x v="12"/>
    <x v="0"/>
    <x v="10"/>
    <n v="8739.7999999999993"/>
  </r>
  <r>
    <n v="511110"/>
    <x v="442"/>
    <n v="2711"/>
    <x v="6"/>
    <x v="3"/>
    <x v="0"/>
    <n v="33858.699999999997"/>
  </r>
  <r>
    <n v="511110"/>
    <x v="442"/>
    <n v="2711"/>
    <x v="6"/>
    <x v="3"/>
    <x v="1"/>
    <n v="31415.4"/>
  </r>
  <r>
    <n v="511110"/>
    <x v="442"/>
    <n v="2711"/>
    <x v="6"/>
    <x v="3"/>
    <x v="2"/>
    <n v="29589.5"/>
  </r>
  <r>
    <n v="511110"/>
    <x v="442"/>
    <n v="2711"/>
    <x v="6"/>
    <x v="3"/>
    <x v="3"/>
    <n v="28691.3"/>
  </r>
  <r>
    <n v="511110"/>
    <x v="442"/>
    <n v="2711"/>
    <x v="6"/>
    <x v="3"/>
    <x v="4"/>
    <n v="27491.599999999999"/>
  </r>
  <r>
    <n v="511110"/>
    <x v="442"/>
    <n v="2711"/>
    <x v="6"/>
    <x v="3"/>
    <x v="5"/>
    <n v="25915"/>
  </r>
  <r>
    <n v="511110"/>
    <x v="442"/>
    <n v="2711"/>
    <x v="6"/>
    <x v="3"/>
    <x v="6"/>
    <n v="25328.7"/>
  </r>
  <r>
    <n v="511110"/>
    <x v="442"/>
    <n v="2711"/>
    <x v="6"/>
    <x v="3"/>
    <x v="7"/>
    <n v="24609"/>
  </r>
  <r>
    <n v="511110"/>
    <x v="442"/>
    <n v="2711"/>
    <x v="6"/>
    <x v="3"/>
    <x v="8"/>
    <n v="23480.6"/>
  </r>
  <r>
    <n v="511110"/>
    <x v="442"/>
    <n v="2711"/>
    <x v="6"/>
    <x v="3"/>
    <x v="9"/>
    <n v="22661.4"/>
  </r>
  <r>
    <n v="511110"/>
    <x v="442"/>
    <n v="2711"/>
    <x v="6"/>
    <x v="3"/>
    <x v="10"/>
    <n v="21685.4"/>
  </r>
  <r>
    <n v="511120"/>
    <x v="443"/>
    <n v="2721"/>
    <x v="6"/>
    <x v="3"/>
    <x v="0"/>
    <n v="33180.300000000003"/>
  </r>
  <r>
    <n v="511120"/>
    <x v="443"/>
    <n v="2721"/>
    <x v="6"/>
    <x v="3"/>
    <x v="1"/>
    <n v="31199.7"/>
  </r>
  <r>
    <n v="511120"/>
    <x v="443"/>
    <n v="2721"/>
    <x v="6"/>
    <x v="3"/>
    <x v="2"/>
    <n v="30536.7"/>
  </r>
  <r>
    <n v="511120"/>
    <x v="443"/>
    <n v="2721"/>
    <x v="6"/>
    <x v="3"/>
    <x v="3"/>
    <n v="30226.1"/>
  </r>
  <r>
    <n v="511120"/>
    <x v="443"/>
    <n v="2721"/>
    <x v="6"/>
    <x v="3"/>
    <x v="4"/>
    <n v="30196.9"/>
  </r>
  <r>
    <n v="511120"/>
    <x v="443"/>
    <n v="2721"/>
    <x v="6"/>
    <x v="3"/>
    <x v="5"/>
    <n v="29913.4"/>
  </r>
  <r>
    <n v="511120"/>
    <x v="443"/>
    <n v="2721"/>
    <x v="6"/>
    <x v="3"/>
    <x v="6"/>
    <n v="29578.799999999999"/>
  </r>
  <r>
    <n v="511120"/>
    <x v="443"/>
    <n v="2721"/>
    <x v="6"/>
    <x v="3"/>
    <x v="7"/>
    <n v="28971.7"/>
  </r>
  <r>
    <n v="511120"/>
    <x v="443"/>
    <n v="2721"/>
    <x v="6"/>
    <x v="3"/>
    <x v="8"/>
    <n v="28814"/>
  </r>
  <r>
    <n v="511120"/>
    <x v="443"/>
    <n v="2721"/>
    <x v="6"/>
    <x v="3"/>
    <x v="9"/>
    <n v="28744.799999999999"/>
  </r>
  <r>
    <n v="511120"/>
    <x v="443"/>
    <n v="2721"/>
    <x v="6"/>
    <x v="3"/>
    <x v="10"/>
    <n v="28784.5"/>
  </r>
  <r>
    <n v="511130"/>
    <x v="444"/>
    <n v="2731"/>
    <x v="6"/>
    <x v="3"/>
    <x v="0"/>
    <n v="30282.5"/>
  </r>
  <r>
    <n v="511130"/>
    <x v="444"/>
    <n v="2731"/>
    <x v="6"/>
    <x v="3"/>
    <x v="1"/>
    <n v="29013.5"/>
  </r>
  <r>
    <n v="511130"/>
    <x v="444"/>
    <n v="2731"/>
    <x v="6"/>
    <x v="3"/>
    <x v="2"/>
    <n v="28495.4"/>
  </r>
  <r>
    <n v="511130"/>
    <x v="444"/>
    <n v="2731"/>
    <x v="6"/>
    <x v="3"/>
    <x v="3"/>
    <n v="28852.6"/>
  </r>
  <r>
    <n v="511130"/>
    <x v="444"/>
    <n v="2731"/>
    <x v="6"/>
    <x v="3"/>
    <x v="4"/>
    <n v="28722.7"/>
  </r>
  <r>
    <n v="511130"/>
    <x v="444"/>
    <n v="2731"/>
    <x v="6"/>
    <x v="3"/>
    <x v="5"/>
    <n v="29027.8"/>
  </r>
  <r>
    <n v="511130"/>
    <x v="444"/>
    <n v="2731"/>
    <x v="6"/>
    <x v="3"/>
    <x v="6"/>
    <n v="29840.6"/>
  </r>
  <r>
    <n v="511130"/>
    <x v="444"/>
    <n v="2731"/>
    <x v="6"/>
    <x v="3"/>
    <x v="7"/>
    <n v="30454"/>
  </r>
  <r>
    <n v="511130"/>
    <x v="444"/>
    <n v="2731"/>
    <x v="6"/>
    <x v="3"/>
    <x v="8"/>
    <n v="30866.5"/>
  </r>
  <r>
    <n v="511130"/>
    <x v="444"/>
    <n v="2731"/>
    <x v="6"/>
    <x v="3"/>
    <x v="9"/>
    <n v="31222.2"/>
  </r>
  <r>
    <n v="511130"/>
    <x v="444"/>
    <n v="2731"/>
    <x v="6"/>
    <x v="3"/>
    <x v="10"/>
    <n v="31575.9"/>
  </r>
  <r>
    <n v="511140"/>
    <x v="445"/>
    <n v="2741"/>
    <x v="6"/>
    <x v="3"/>
    <x v="0"/>
    <n v="12054.1"/>
  </r>
  <r>
    <n v="511140"/>
    <x v="445"/>
    <n v="2741"/>
    <x v="6"/>
    <x v="3"/>
    <x v="1"/>
    <n v="10670.1"/>
  </r>
  <r>
    <n v="511140"/>
    <x v="445"/>
    <n v="2741"/>
    <x v="6"/>
    <x v="3"/>
    <x v="2"/>
    <n v="8577.4"/>
  </r>
  <r>
    <n v="511140"/>
    <x v="445"/>
    <n v="2741"/>
    <x v="6"/>
    <x v="3"/>
    <x v="3"/>
    <n v="8779.2999999999993"/>
  </r>
  <r>
    <n v="511140"/>
    <x v="445"/>
    <n v="2741"/>
    <x v="6"/>
    <x v="3"/>
    <x v="4"/>
    <n v="8736"/>
  </r>
  <r>
    <n v="511140"/>
    <x v="445"/>
    <n v="2741"/>
    <x v="6"/>
    <x v="3"/>
    <x v="5"/>
    <n v="8623.6"/>
  </r>
  <r>
    <n v="511140"/>
    <x v="445"/>
    <n v="2741"/>
    <x v="6"/>
    <x v="3"/>
    <x v="6"/>
    <n v="8586.7000000000007"/>
  </r>
  <r>
    <n v="511140"/>
    <x v="445"/>
    <n v="2741"/>
    <x v="6"/>
    <x v="3"/>
    <x v="7"/>
    <n v="8331.5"/>
  </r>
  <r>
    <n v="511140"/>
    <x v="445"/>
    <n v="2741"/>
    <x v="6"/>
    <x v="3"/>
    <x v="8"/>
    <n v="7909.6"/>
  </r>
  <r>
    <n v="511140"/>
    <x v="445"/>
    <n v="2741"/>
    <x v="6"/>
    <x v="3"/>
    <x v="9"/>
    <n v="7698.7"/>
  </r>
  <r>
    <n v="511140"/>
    <x v="445"/>
    <n v="2741"/>
    <x v="6"/>
    <x v="3"/>
    <x v="10"/>
    <n v="7412.1"/>
  </r>
  <r>
    <n v="511191"/>
    <x v="446"/>
    <n v="2771"/>
    <x v="0"/>
    <x v="0"/>
    <x v="0"/>
    <n v="5662.6"/>
  </r>
  <r>
    <n v="511191"/>
    <x v="446"/>
    <n v="2771"/>
    <x v="0"/>
    <x v="0"/>
    <x v="1"/>
    <n v="5421.6"/>
  </r>
  <r>
    <n v="511191"/>
    <x v="446"/>
    <n v="2771"/>
    <x v="0"/>
    <x v="0"/>
    <x v="2"/>
    <n v="5060.1000000000004"/>
  </r>
  <r>
    <n v="511191"/>
    <x v="446"/>
    <n v="2771"/>
    <x v="0"/>
    <x v="0"/>
    <x v="3"/>
    <n v="4907.7"/>
  </r>
  <r>
    <n v="511191"/>
    <x v="446"/>
    <n v="2771"/>
    <x v="0"/>
    <x v="0"/>
    <x v="4"/>
    <n v="4909.1000000000004"/>
  </r>
  <r>
    <n v="511191"/>
    <x v="446"/>
    <n v="2771"/>
    <x v="0"/>
    <x v="0"/>
    <x v="5"/>
    <n v="4812.2"/>
  </r>
  <r>
    <n v="511191"/>
    <x v="446"/>
    <n v="2771"/>
    <x v="0"/>
    <x v="0"/>
    <x v="6"/>
    <n v="4777.3999999999996"/>
  </r>
  <r>
    <n v="511191"/>
    <x v="446"/>
    <n v="2771"/>
    <x v="0"/>
    <x v="0"/>
    <x v="7"/>
    <n v="4591.2"/>
  </r>
  <r>
    <n v="511191"/>
    <x v="446"/>
    <n v="2771"/>
    <x v="0"/>
    <x v="0"/>
    <x v="8"/>
    <n v="4309.7"/>
  </r>
  <r>
    <n v="511191"/>
    <x v="446"/>
    <n v="2771"/>
    <x v="0"/>
    <x v="0"/>
    <x v="9"/>
    <n v="4184.8"/>
  </r>
  <r>
    <n v="511191"/>
    <x v="446"/>
    <n v="2771"/>
    <x v="0"/>
    <x v="0"/>
    <x v="10"/>
    <n v="3969.3"/>
  </r>
  <r>
    <n v="511210"/>
    <x v="447"/>
    <n v="7372"/>
    <x v="10"/>
    <x v="3"/>
    <x v="0"/>
    <n v="177192.2"/>
  </r>
  <r>
    <n v="511210"/>
    <x v="447"/>
    <n v="7372"/>
    <x v="10"/>
    <x v="3"/>
    <x v="1"/>
    <n v="180645.9"/>
  </r>
  <r>
    <n v="511210"/>
    <x v="447"/>
    <n v="7372"/>
    <x v="10"/>
    <x v="3"/>
    <x v="2"/>
    <n v="190480.6"/>
  </r>
  <r>
    <n v="511210"/>
    <x v="447"/>
    <n v="7372"/>
    <x v="10"/>
    <x v="3"/>
    <x v="3"/>
    <n v="199575.5"/>
  </r>
  <r>
    <n v="511210"/>
    <x v="447"/>
    <n v="7372"/>
    <x v="10"/>
    <x v="3"/>
    <x v="4"/>
    <n v="202556.1"/>
  </r>
  <r>
    <n v="511210"/>
    <x v="447"/>
    <n v="7372"/>
    <x v="10"/>
    <x v="3"/>
    <x v="5"/>
    <n v="202980.7"/>
  </r>
  <r>
    <n v="511210"/>
    <x v="447"/>
    <n v="7372"/>
    <x v="10"/>
    <x v="3"/>
    <x v="6"/>
    <n v="209869.2"/>
  </r>
  <r>
    <n v="511210"/>
    <x v="447"/>
    <n v="7372"/>
    <x v="10"/>
    <x v="3"/>
    <x v="7"/>
    <n v="215282.9"/>
  </r>
  <r>
    <n v="511210"/>
    <x v="447"/>
    <n v="7372"/>
    <x v="10"/>
    <x v="3"/>
    <x v="8"/>
    <n v="220917.9"/>
  </r>
  <r>
    <n v="511210"/>
    <x v="447"/>
    <n v="7372"/>
    <x v="10"/>
    <x v="3"/>
    <x v="9"/>
    <n v="225470.4"/>
  </r>
  <r>
    <n v="511210"/>
    <x v="447"/>
    <n v="7372"/>
    <x v="10"/>
    <x v="3"/>
    <x v="10"/>
    <n v="231685.2"/>
  </r>
  <r>
    <n v="511210"/>
    <x v="448"/>
    <n v="7372"/>
    <x v="10"/>
    <x v="3"/>
    <x v="0"/>
    <n v="51023.7"/>
  </r>
  <r>
    <n v="511210"/>
    <x v="448"/>
    <n v="7372"/>
    <x v="10"/>
    <x v="3"/>
    <x v="1"/>
    <n v="52313.599999999999"/>
  </r>
  <r>
    <n v="511210"/>
    <x v="448"/>
    <n v="7372"/>
    <x v="10"/>
    <x v="3"/>
    <x v="2"/>
    <n v="55504.7"/>
  </r>
  <r>
    <n v="511210"/>
    <x v="448"/>
    <n v="7372"/>
    <x v="10"/>
    <x v="3"/>
    <x v="3"/>
    <n v="58331"/>
  </r>
  <r>
    <n v="511210"/>
    <x v="448"/>
    <n v="7372"/>
    <x v="10"/>
    <x v="3"/>
    <x v="4"/>
    <n v="62978"/>
  </r>
  <r>
    <n v="511210"/>
    <x v="448"/>
    <n v="7372"/>
    <x v="10"/>
    <x v="3"/>
    <x v="5"/>
    <n v="65374.3"/>
  </r>
  <r>
    <n v="511210"/>
    <x v="448"/>
    <n v="7372"/>
    <x v="10"/>
    <x v="3"/>
    <x v="6"/>
    <n v="68344.399999999994"/>
  </r>
  <r>
    <n v="511210"/>
    <x v="448"/>
    <n v="7372"/>
    <x v="10"/>
    <x v="3"/>
    <x v="7"/>
    <n v="70547.899999999994"/>
  </r>
  <r>
    <n v="511210"/>
    <x v="448"/>
    <n v="7372"/>
    <x v="10"/>
    <x v="3"/>
    <x v="8"/>
    <n v="73006.600000000006"/>
  </r>
  <r>
    <n v="511210"/>
    <x v="448"/>
    <n v="7372"/>
    <x v="10"/>
    <x v="3"/>
    <x v="9"/>
    <n v="75494.3"/>
  </r>
  <r>
    <n v="511210"/>
    <x v="448"/>
    <n v="7372"/>
    <x v="10"/>
    <x v="3"/>
    <x v="10"/>
    <n v="78213.8"/>
  </r>
  <r>
    <n v="511210"/>
    <x v="449"/>
    <n v="7372"/>
    <x v="10"/>
    <x v="3"/>
    <x v="0"/>
    <n v="34271.9"/>
  </r>
  <r>
    <n v="511210"/>
    <x v="449"/>
    <n v="7372"/>
    <x v="10"/>
    <x v="3"/>
    <x v="1"/>
    <n v="35117.1"/>
  </r>
  <r>
    <n v="511210"/>
    <x v="449"/>
    <n v="7372"/>
    <x v="10"/>
    <x v="3"/>
    <x v="2"/>
    <n v="36654.300000000003"/>
  </r>
  <r>
    <n v="511210"/>
    <x v="449"/>
    <n v="7372"/>
    <x v="10"/>
    <x v="3"/>
    <x v="3"/>
    <n v="38594"/>
  </r>
  <r>
    <n v="511210"/>
    <x v="449"/>
    <n v="7372"/>
    <x v="10"/>
    <x v="3"/>
    <x v="4"/>
    <n v="39170.400000000001"/>
  </r>
  <r>
    <n v="511210"/>
    <x v="449"/>
    <n v="7372"/>
    <x v="10"/>
    <x v="3"/>
    <x v="5"/>
    <n v="39252.5"/>
  </r>
  <r>
    <n v="511210"/>
    <x v="449"/>
    <n v="7372"/>
    <x v="10"/>
    <x v="3"/>
    <x v="6"/>
    <n v="39560.400000000001"/>
  </r>
  <r>
    <n v="511210"/>
    <x v="449"/>
    <n v="7372"/>
    <x v="10"/>
    <x v="3"/>
    <x v="7"/>
    <n v="40375.199999999997"/>
  </r>
  <r>
    <n v="511210"/>
    <x v="449"/>
    <n v="7372"/>
    <x v="10"/>
    <x v="3"/>
    <x v="8"/>
    <n v="41014.199999999997"/>
  </r>
  <r>
    <n v="511210"/>
    <x v="449"/>
    <n v="7372"/>
    <x v="10"/>
    <x v="3"/>
    <x v="9"/>
    <n v="41473.599999999999"/>
  </r>
  <r>
    <n v="511210"/>
    <x v="449"/>
    <n v="7372"/>
    <x v="10"/>
    <x v="3"/>
    <x v="10"/>
    <n v="42221.4"/>
  </r>
  <r>
    <n v="511210"/>
    <x v="450"/>
    <n v="7372"/>
    <x v="10"/>
    <x v="3"/>
    <x v="0"/>
    <n v="29494.400000000001"/>
  </r>
  <r>
    <n v="511210"/>
    <x v="450"/>
    <n v="7372"/>
    <x v="10"/>
    <x v="3"/>
    <x v="1"/>
    <n v="30813.4"/>
  </r>
  <r>
    <n v="511210"/>
    <x v="450"/>
    <n v="7372"/>
    <x v="10"/>
    <x v="3"/>
    <x v="2"/>
    <n v="32889.199999999997"/>
  </r>
  <r>
    <n v="511210"/>
    <x v="450"/>
    <n v="7372"/>
    <x v="10"/>
    <x v="3"/>
    <x v="3"/>
    <n v="34996.6"/>
  </r>
  <r>
    <n v="511210"/>
    <x v="450"/>
    <n v="7372"/>
    <x v="10"/>
    <x v="3"/>
    <x v="4"/>
    <n v="36597.1"/>
  </r>
  <r>
    <n v="511210"/>
    <x v="450"/>
    <n v="7372"/>
    <x v="10"/>
    <x v="3"/>
    <x v="5"/>
    <n v="37851.1"/>
  </r>
  <r>
    <n v="511210"/>
    <x v="450"/>
    <n v="7372"/>
    <x v="10"/>
    <x v="3"/>
    <x v="6"/>
    <n v="39547.300000000003"/>
  </r>
  <r>
    <n v="511210"/>
    <x v="450"/>
    <n v="7372"/>
    <x v="10"/>
    <x v="3"/>
    <x v="7"/>
    <n v="41405"/>
  </r>
  <r>
    <n v="511210"/>
    <x v="450"/>
    <n v="7372"/>
    <x v="10"/>
    <x v="3"/>
    <x v="8"/>
    <n v="43200.1"/>
  </r>
  <r>
    <n v="511210"/>
    <x v="450"/>
    <n v="7372"/>
    <x v="10"/>
    <x v="3"/>
    <x v="9"/>
    <n v="45088.5"/>
  </r>
  <r>
    <n v="511210"/>
    <x v="450"/>
    <n v="7372"/>
    <x v="10"/>
    <x v="3"/>
    <x v="10"/>
    <n v="47130.9"/>
  </r>
  <r>
    <n v="511210"/>
    <x v="451"/>
    <n v="7372"/>
    <x v="10"/>
    <x v="3"/>
    <x v="0"/>
    <n v="8653.1"/>
  </r>
  <r>
    <n v="511210"/>
    <x v="451"/>
    <n v="7372"/>
    <x v="10"/>
    <x v="3"/>
    <x v="1"/>
    <n v="8624.6"/>
  </r>
  <r>
    <n v="511210"/>
    <x v="451"/>
    <n v="7372"/>
    <x v="10"/>
    <x v="3"/>
    <x v="2"/>
    <n v="8888.2000000000007"/>
  </r>
  <r>
    <n v="511210"/>
    <x v="451"/>
    <n v="7372"/>
    <x v="10"/>
    <x v="3"/>
    <x v="3"/>
    <n v="9102.5"/>
  </r>
  <r>
    <n v="511210"/>
    <x v="451"/>
    <n v="7372"/>
    <x v="10"/>
    <x v="3"/>
    <x v="4"/>
    <n v="9341.4"/>
  </r>
  <r>
    <n v="511210"/>
    <x v="451"/>
    <n v="7372"/>
    <x v="10"/>
    <x v="3"/>
    <x v="5"/>
    <n v="9243.4"/>
  </r>
  <r>
    <n v="511210"/>
    <x v="451"/>
    <n v="7372"/>
    <x v="10"/>
    <x v="3"/>
    <x v="6"/>
    <n v="9502"/>
  </r>
  <r>
    <n v="511210"/>
    <x v="451"/>
    <n v="7372"/>
    <x v="10"/>
    <x v="3"/>
    <x v="7"/>
    <n v="9792"/>
  </r>
  <r>
    <n v="511210"/>
    <x v="451"/>
    <n v="7372"/>
    <x v="10"/>
    <x v="3"/>
    <x v="8"/>
    <n v="10108.799999999999"/>
  </r>
  <r>
    <n v="511210"/>
    <x v="451"/>
    <n v="7372"/>
    <x v="10"/>
    <x v="3"/>
    <x v="9"/>
    <n v="10335.5"/>
  </r>
  <r>
    <n v="511210"/>
    <x v="451"/>
    <n v="7372"/>
    <x v="10"/>
    <x v="3"/>
    <x v="10"/>
    <n v="10655.9"/>
  </r>
  <r>
    <n v="511210"/>
    <x v="452"/>
    <n v="7372"/>
    <x v="10"/>
    <x v="3"/>
    <x v="0"/>
    <n v="13961.6"/>
  </r>
  <r>
    <n v="511210"/>
    <x v="452"/>
    <n v="7372"/>
    <x v="10"/>
    <x v="3"/>
    <x v="1"/>
    <n v="15663.5"/>
  </r>
  <r>
    <n v="511210"/>
    <x v="452"/>
    <n v="7372"/>
    <x v="10"/>
    <x v="3"/>
    <x v="2"/>
    <n v="17056.3"/>
  </r>
  <r>
    <n v="511210"/>
    <x v="452"/>
    <n v="7372"/>
    <x v="10"/>
    <x v="3"/>
    <x v="3"/>
    <n v="18463.7"/>
  </r>
  <r>
    <n v="511210"/>
    <x v="452"/>
    <n v="7372"/>
    <x v="10"/>
    <x v="3"/>
    <x v="4"/>
    <n v="19895.599999999999"/>
  </r>
  <r>
    <n v="511210"/>
    <x v="452"/>
    <n v="7372"/>
    <x v="10"/>
    <x v="3"/>
    <x v="5"/>
    <n v="21616.2"/>
  </r>
  <r>
    <n v="511210"/>
    <x v="452"/>
    <n v="7372"/>
    <x v="10"/>
    <x v="3"/>
    <x v="6"/>
    <n v="23034.7"/>
  </r>
  <r>
    <n v="511210"/>
    <x v="452"/>
    <n v="7372"/>
    <x v="10"/>
    <x v="3"/>
    <x v="7"/>
    <n v="24390.6"/>
  </r>
  <r>
    <n v="511210"/>
    <x v="452"/>
    <n v="7372"/>
    <x v="10"/>
    <x v="3"/>
    <x v="8"/>
    <n v="26103.599999999999"/>
  </r>
  <r>
    <n v="511210"/>
    <x v="452"/>
    <n v="7372"/>
    <x v="10"/>
    <x v="3"/>
    <x v="9"/>
    <n v="27831.1"/>
  </r>
  <r>
    <n v="511210"/>
    <x v="452"/>
    <n v="7372"/>
    <x v="10"/>
    <x v="3"/>
    <x v="10"/>
    <n v="29170.5"/>
  </r>
  <r>
    <n v="511210"/>
    <x v="453"/>
    <n v="7372"/>
    <x v="10"/>
    <x v="3"/>
    <x v="0"/>
    <n v="9479.2000000000007"/>
  </r>
  <r>
    <n v="511210"/>
    <x v="453"/>
    <n v="7372"/>
    <x v="10"/>
    <x v="3"/>
    <x v="1"/>
    <n v="9944.7999999999993"/>
  </r>
  <r>
    <n v="511210"/>
    <x v="453"/>
    <n v="7372"/>
    <x v="10"/>
    <x v="3"/>
    <x v="2"/>
    <n v="10477.299999999999"/>
  </r>
  <r>
    <n v="511210"/>
    <x v="453"/>
    <n v="7372"/>
    <x v="10"/>
    <x v="3"/>
    <x v="3"/>
    <n v="11079.7"/>
  </r>
  <r>
    <n v="511210"/>
    <x v="453"/>
    <n v="7372"/>
    <x v="10"/>
    <x v="3"/>
    <x v="4"/>
    <n v="11679.3"/>
  </r>
  <r>
    <n v="511210"/>
    <x v="453"/>
    <n v="7372"/>
    <x v="10"/>
    <x v="3"/>
    <x v="5"/>
    <n v="12624.7"/>
  </r>
  <r>
    <n v="511210"/>
    <x v="453"/>
    <n v="7372"/>
    <x v="10"/>
    <x v="3"/>
    <x v="6"/>
    <n v="13302.9"/>
  </r>
  <r>
    <n v="511210"/>
    <x v="453"/>
    <n v="7372"/>
    <x v="10"/>
    <x v="3"/>
    <x v="7"/>
    <n v="13938.7"/>
  </r>
  <r>
    <n v="511210"/>
    <x v="453"/>
    <n v="7372"/>
    <x v="10"/>
    <x v="3"/>
    <x v="8"/>
    <n v="14656.6"/>
  </r>
  <r>
    <n v="511210"/>
    <x v="453"/>
    <n v="7372"/>
    <x v="10"/>
    <x v="3"/>
    <x v="9"/>
    <n v="15342"/>
  </r>
  <r>
    <n v="511210"/>
    <x v="453"/>
    <n v="7372"/>
    <x v="10"/>
    <x v="3"/>
    <x v="10"/>
    <n v="16085.3"/>
  </r>
  <r>
    <n v="512110"/>
    <x v="454"/>
    <n v="7812"/>
    <x v="6"/>
    <x v="3"/>
    <x v="0"/>
    <n v="37523.699999999997"/>
  </r>
  <r>
    <n v="512110"/>
    <x v="454"/>
    <n v="7812"/>
    <x v="6"/>
    <x v="3"/>
    <x v="1"/>
    <n v="37738.800000000003"/>
  </r>
  <r>
    <n v="512110"/>
    <x v="454"/>
    <n v="7812"/>
    <x v="6"/>
    <x v="3"/>
    <x v="2"/>
    <n v="39774.800000000003"/>
  </r>
  <r>
    <n v="512110"/>
    <x v="454"/>
    <n v="7812"/>
    <x v="6"/>
    <x v="3"/>
    <x v="3"/>
    <n v="39947.9"/>
  </r>
  <r>
    <n v="512110"/>
    <x v="454"/>
    <n v="7812"/>
    <x v="6"/>
    <x v="3"/>
    <x v="4"/>
    <n v="41910.1"/>
  </r>
  <r>
    <n v="512110"/>
    <x v="454"/>
    <n v="7812"/>
    <x v="6"/>
    <x v="3"/>
    <x v="5"/>
    <n v="42940.2"/>
  </r>
  <r>
    <n v="512110"/>
    <x v="454"/>
    <n v="7812"/>
    <x v="6"/>
    <x v="3"/>
    <x v="6"/>
    <n v="43917.4"/>
  </r>
  <r>
    <n v="512110"/>
    <x v="454"/>
    <n v="7812"/>
    <x v="6"/>
    <x v="3"/>
    <x v="7"/>
    <n v="44916.1"/>
  </r>
  <r>
    <n v="512110"/>
    <x v="454"/>
    <n v="7812"/>
    <x v="6"/>
    <x v="3"/>
    <x v="8"/>
    <n v="45832"/>
  </r>
  <r>
    <n v="512110"/>
    <x v="454"/>
    <n v="7812"/>
    <x v="6"/>
    <x v="3"/>
    <x v="9"/>
    <n v="46693.3"/>
  </r>
  <r>
    <n v="512110"/>
    <x v="454"/>
    <n v="7812"/>
    <x v="6"/>
    <x v="3"/>
    <x v="10"/>
    <n v="47590"/>
  </r>
  <r>
    <n v="512110"/>
    <x v="455"/>
    <n v="7812"/>
    <x v="6"/>
    <x v="3"/>
    <x v="0"/>
    <n v="23203.3"/>
  </r>
  <r>
    <n v="512110"/>
    <x v="455"/>
    <n v="7812"/>
    <x v="6"/>
    <x v="3"/>
    <x v="1"/>
    <n v="25770.7"/>
  </r>
  <r>
    <n v="512110"/>
    <x v="455"/>
    <n v="7812"/>
    <x v="6"/>
    <x v="3"/>
    <x v="2"/>
    <n v="26047.599999999999"/>
  </r>
  <r>
    <n v="512110"/>
    <x v="455"/>
    <n v="7812"/>
    <x v="6"/>
    <x v="3"/>
    <x v="3"/>
    <n v="26487.599999999999"/>
  </r>
  <r>
    <n v="512110"/>
    <x v="455"/>
    <n v="7812"/>
    <x v="6"/>
    <x v="3"/>
    <x v="4"/>
    <n v="29217.3"/>
  </r>
  <r>
    <n v="512110"/>
    <x v="455"/>
    <n v="7812"/>
    <x v="6"/>
    <x v="3"/>
    <x v="5"/>
    <n v="29841.5"/>
  </r>
  <r>
    <n v="512110"/>
    <x v="455"/>
    <n v="7812"/>
    <x v="6"/>
    <x v="3"/>
    <x v="6"/>
    <n v="31066.3"/>
  </r>
  <r>
    <n v="512110"/>
    <x v="455"/>
    <n v="7812"/>
    <x v="6"/>
    <x v="3"/>
    <x v="7"/>
    <n v="32216.3"/>
  </r>
  <r>
    <n v="512110"/>
    <x v="455"/>
    <n v="7812"/>
    <x v="6"/>
    <x v="3"/>
    <x v="8"/>
    <n v="33403.599999999999"/>
  </r>
  <r>
    <n v="512110"/>
    <x v="455"/>
    <n v="7812"/>
    <x v="6"/>
    <x v="3"/>
    <x v="9"/>
    <n v="34529.5"/>
  </r>
  <r>
    <n v="512110"/>
    <x v="455"/>
    <n v="7812"/>
    <x v="6"/>
    <x v="3"/>
    <x v="10"/>
    <n v="35773.800000000003"/>
  </r>
  <r>
    <n v="512120"/>
    <x v="456"/>
    <n v="7822"/>
    <x v="6"/>
    <x v="3"/>
    <x v="0"/>
    <n v="1956.3"/>
  </r>
  <r>
    <n v="512120"/>
    <x v="456"/>
    <n v="7822"/>
    <x v="6"/>
    <x v="3"/>
    <x v="1"/>
    <n v="1753.1"/>
  </r>
  <r>
    <n v="512120"/>
    <x v="456"/>
    <n v="7822"/>
    <x v="6"/>
    <x v="3"/>
    <x v="2"/>
    <n v="1540.9"/>
  </r>
  <r>
    <n v="512120"/>
    <x v="456"/>
    <n v="7822"/>
    <x v="6"/>
    <x v="3"/>
    <x v="3"/>
    <n v="1416.1"/>
  </r>
  <r>
    <n v="512120"/>
    <x v="456"/>
    <n v="7822"/>
    <x v="6"/>
    <x v="3"/>
    <x v="4"/>
    <n v="1358.1"/>
  </r>
  <r>
    <n v="512120"/>
    <x v="456"/>
    <n v="7822"/>
    <x v="6"/>
    <x v="3"/>
    <x v="5"/>
    <n v="1306.4000000000001"/>
  </r>
  <r>
    <n v="512120"/>
    <x v="456"/>
    <n v="7822"/>
    <x v="6"/>
    <x v="3"/>
    <x v="6"/>
    <n v="1272.5"/>
  </r>
  <r>
    <n v="512120"/>
    <x v="456"/>
    <n v="7822"/>
    <x v="6"/>
    <x v="3"/>
    <x v="7"/>
    <n v="1250.8"/>
  </r>
  <r>
    <n v="512120"/>
    <x v="456"/>
    <n v="7822"/>
    <x v="6"/>
    <x v="3"/>
    <x v="8"/>
    <n v="1254.5999999999999"/>
  </r>
  <r>
    <n v="512120"/>
    <x v="456"/>
    <n v="7822"/>
    <x v="6"/>
    <x v="3"/>
    <x v="9"/>
    <n v="1262.0999999999999"/>
  </r>
  <r>
    <n v="512120"/>
    <x v="456"/>
    <n v="7822"/>
    <x v="6"/>
    <x v="3"/>
    <x v="10"/>
    <n v="1271"/>
  </r>
  <r>
    <n v="512131"/>
    <x v="457"/>
    <n v="7832"/>
    <x v="6"/>
    <x v="3"/>
    <x v="0"/>
    <n v="13395.5"/>
  </r>
  <r>
    <n v="512131"/>
    <x v="457"/>
    <n v="7832"/>
    <x v="6"/>
    <x v="3"/>
    <x v="1"/>
    <n v="14283"/>
  </r>
  <r>
    <n v="512131"/>
    <x v="457"/>
    <n v="7832"/>
    <x v="6"/>
    <x v="3"/>
    <x v="2"/>
    <n v="14677.5"/>
  </r>
  <r>
    <n v="512131"/>
    <x v="457"/>
    <n v="7832"/>
    <x v="6"/>
    <x v="3"/>
    <x v="3"/>
    <n v="14793.7"/>
  </r>
  <r>
    <n v="512131"/>
    <x v="457"/>
    <n v="7832"/>
    <x v="6"/>
    <x v="3"/>
    <x v="4"/>
    <n v="15223.3"/>
  </r>
  <r>
    <n v="512131"/>
    <x v="457"/>
    <n v="7832"/>
    <x v="6"/>
    <x v="3"/>
    <x v="5"/>
    <n v="15420.8"/>
  </r>
  <r>
    <n v="512131"/>
    <x v="457"/>
    <n v="7832"/>
    <x v="6"/>
    <x v="3"/>
    <x v="6"/>
    <n v="15682.9"/>
  </r>
  <r>
    <n v="512131"/>
    <x v="457"/>
    <n v="7832"/>
    <x v="6"/>
    <x v="3"/>
    <x v="7"/>
    <n v="15871.1"/>
  </r>
  <r>
    <n v="512131"/>
    <x v="457"/>
    <n v="7832"/>
    <x v="6"/>
    <x v="3"/>
    <x v="8"/>
    <n v="16077.4"/>
  </r>
  <r>
    <n v="512131"/>
    <x v="457"/>
    <n v="7832"/>
    <x v="6"/>
    <x v="3"/>
    <x v="9"/>
    <n v="16318.6"/>
  </r>
  <r>
    <n v="512131"/>
    <x v="457"/>
    <n v="7832"/>
    <x v="6"/>
    <x v="3"/>
    <x v="10"/>
    <n v="16563.400000000001"/>
  </r>
  <r>
    <n v="512191"/>
    <x v="458"/>
    <n v="7819"/>
    <x v="6"/>
    <x v="3"/>
    <x v="0"/>
    <n v="5226"/>
  </r>
  <r>
    <n v="512191"/>
    <x v="458"/>
    <n v="7819"/>
    <x v="6"/>
    <x v="3"/>
    <x v="1"/>
    <n v="5290.4"/>
  </r>
  <r>
    <n v="512191"/>
    <x v="458"/>
    <n v="7819"/>
    <x v="6"/>
    <x v="3"/>
    <x v="2"/>
    <n v="5382.7"/>
  </r>
  <r>
    <n v="512191"/>
    <x v="458"/>
    <n v="7819"/>
    <x v="6"/>
    <x v="3"/>
    <x v="3"/>
    <n v="5371.3"/>
  </r>
  <r>
    <n v="512191"/>
    <x v="458"/>
    <n v="7819"/>
    <x v="6"/>
    <x v="3"/>
    <x v="4"/>
    <n v="5475.2"/>
  </r>
  <r>
    <n v="512191"/>
    <x v="458"/>
    <n v="7819"/>
    <x v="6"/>
    <x v="3"/>
    <x v="5"/>
    <n v="5588"/>
  </r>
  <r>
    <n v="512191"/>
    <x v="458"/>
    <n v="7819"/>
    <x v="6"/>
    <x v="3"/>
    <x v="6"/>
    <n v="5710.9"/>
  </r>
  <r>
    <n v="512191"/>
    <x v="458"/>
    <n v="7819"/>
    <x v="6"/>
    <x v="3"/>
    <x v="7"/>
    <n v="5830.2"/>
  </r>
  <r>
    <n v="512191"/>
    <x v="458"/>
    <n v="7819"/>
    <x v="6"/>
    <x v="3"/>
    <x v="8"/>
    <n v="5932.5"/>
  </r>
  <r>
    <n v="512191"/>
    <x v="458"/>
    <n v="7819"/>
    <x v="6"/>
    <x v="3"/>
    <x v="9"/>
    <n v="6032.2"/>
  </r>
  <r>
    <n v="512191"/>
    <x v="458"/>
    <n v="7819"/>
    <x v="6"/>
    <x v="3"/>
    <x v="10"/>
    <n v="6136.2"/>
  </r>
  <r>
    <n v="512210"/>
    <x v="459"/>
    <n v="8999"/>
    <x v="12"/>
    <x v="0"/>
    <x v="0"/>
    <n v="295"/>
  </r>
  <r>
    <n v="512210"/>
    <x v="459"/>
    <n v="8999"/>
    <x v="12"/>
    <x v="0"/>
    <x v="1"/>
    <n v="304.8"/>
  </r>
  <r>
    <n v="512210"/>
    <x v="459"/>
    <n v="8999"/>
    <x v="12"/>
    <x v="0"/>
    <x v="2"/>
    <n v="314.89999999999998"/>
  </r>
  <r>
    <n v="512210"/>
    <x v="459"/>
    <n v="8999"/>
    <x v="12"/>
    <x v="0"/>
    <x v="3"/>
    <n v="314.2"/>
  </r>
  <r>
    <n v="512210"/>
    <x v="459"/>
    <n v="8999"/>
    <x v="12"/>
    <x v="0"/>
    <x v="4"/>
    <n v="311.89999999999998"/>
  </r>
  <r>
    <n v="512210"/>
    <x v="459"/>
    <n v="8999"/>
    <x v="12"/>
    <x v="0"/>
    <x v="5"/>
    <n v="307.89999999999998"/>
  </r>
  <r>
    <n v="512210"/>
    <x v="459"/>
    <n v="8999"/>
    <x v="12"/>
    <x v="0"/>
    <x v="6"/>
    <n v="304.7"/>
  </r>
  <r>
    <n v="512210"/>
    <x v="459"/>
    <n v="8999"/>
    <x v="12"/>
    <x v="0"/>
    <x v="7"/>
    <n v="303.3"/>
  </r>
  <r>
    <n v="512210"/>
    <x v="459"/>
    <n v="8999"/>
    <x v="12"/>
    <x v="0"/>
    <x v="8"/>
    <n v="298.5"/>
  </r>
  <r>
    <n v="512210"/>
    <x v="459"/>
    <n v="8999"/>
    <x v="12"/>
    <x v="0"/>
    <x v="9"/>
    <n v="294.5"/>
  </r>
  <r>
    <n v="512210"/>
    <x v="459"/>
    <n v="8999"/>
    <x v="12"/>
    <x v="0"/>
    <x v="10"/>
    <n v="291.7"/>
  </r>
  <r>
    <n v="512220"/>
    <x v="460"/>
    <n v="3652"/>
    <x v="6"/>
    <x v="3"/>
    <x v="0"/>
    <n v="6222.5"/>
  </r>
  <r>
    <n v="512220"/>
    <x v="460"/>
    <n v="3652"/>
    <x v="6"/>
    <x v="3"/>
    <x v="1"/>
    <n v="5703.1"/>
  </r>
  <r>
    <n v="512220"/>
    <x v="460"/>
    <n v="3652"/>
    <x v="6"/>
    <x v="3"/>
    <x v="2"/>
    <n v="5222.2"/>
  </r>
  <r>
    <n v="512220"/>
    <x v="460"/>
    <n v="3652"/>
    <x v="6"/>
    <x v="3"/>
    <x v="3"/>
    <n v="5181.6000000000004"/>
  </r>
  <r>
    <n v="512220"/>
    <x v="460"/>
    <n v="3652"/>
    <x v="6"/>
    <x v="3"/>
    <x v="4"/>
    <n v="5234.1000000000004"/>
  </r>
  <r>
    <n v="512220"/>
    <x v="460"/>
    <n v="3652"/>
    <x v="6"/>
    <x v="3"/>
    <x v="5"/>
    <n v="5251.1"/>
  </r>
  <r>
    <n v="512220"/>
    <x v="460"/>
    <n v="3652"/>
    <x v="6"/>
    <x v="3"/>
    <x v="6"/>
    <n v="5212.6000000000004"/>
  </r>
  <r>
    <n v="512220"/>
    <x v="460"/>
    <n v="3652"/>
    <x v="6"/>
    <x v="3"/>
    <x v="7"/>
    <n v="5223.7"/>
  </r>
  <r>
    <n v="512220"/>
    <x v="460"/>
    <n v="3652"/>
    <x v="6"/>
    <x v="3"/>
    <x v="8"/>
    <n v="5145.2"/>
  </r>
  <r>
    <n v="512220"/>
    <x v="460"/>
    <n v="3652"/>
    <x v="6"/>
    <x v="3"/>
    <x v="9"/>
    <n v="5072.3999999999996"/>
  </r>
  <r>
    <n v="512220"/>
    <x v="460"/>
    <n v="3652"/>
    <x v="6"/>
    <x v="3"/>
    <x v="10"/>
    <n v="5027.7"/>
  </r>
  <r>
    <n v="512230"/>
    <x v="461"/>
    <n v="2731"/>
    <x v="6"/>
    <x v="3"/>
    <x v="0"/>
    <n v="4396.8"/>
  </r>
  <r>
    <n v="512230"/>
    <x v="461"/>
    <n v="2731"/>
    <x v="6"/>
    <x v="3"/>
    <x v="1"/>
    <n v="4403.8999999999996"/>
  </r>
  <r>
    <n v="512230"/>
    <x v="461"/>
    <n v="2731"/>
    <x v="6"/>
    <x v="3"/>
    <x v="2"/>
    <n v="4477"/>
  </r>
  <r>
    <n v="512230"/>
    <x v="461"/>
    <n v="2731"/>
    <x v="6"/>
    <x v="3"/>
    <x v="3"/>
    <n v="4824.3999999999996"/>
  </r>
  <r>
    <n v="512230"/>
    <x v="461"/>
    <n v="2731"/>
    <x v="6"/>
    <x v="3"/>
    <x v="4"/>
    <n v="4847.6000000000004"/>
  </r>
  <r>
    <n v="512230"/>
    <x v="461"/>
    <n v="2731"/>
    <x v="6"/>
    <x v="3"/>
    <x v="5"/>
    <n v="4856.3"/>
  </r>
  <r>
    <n v="512230"/>
    <x v="461"/>
    <n v="2731"/>
    <x v="6"/>
    <x v="3"/>
    <x v="6"/>
    <n v="4821.8999999999996"/>
  </r>
  <r>
    <n v="512230"/>
    <x v="461"/>
    <n v="2731"/>
    <x v="6"/>
    <x v="3"/>
    <x v="7"/>
    <n v="4838.1000000000004"/>
  </r>
  <r>
    <n v="512230"/>
    <x v="461"/>
    <n v="2731"/>
    <x v="6"/>
    <x v="3"/>
    <x v="8"/>
    <n v="4764.1000000000004"/>
  </r>
  <r>
    <n v="512230"/>
    <x v="461"/>
    <n v="2731"/>
    <x v="6"/>
    <x v="3"/>
    <x v="9"/>
    <n v="4700"/>
  </r>
  <r>
    <n v="512230"/>
    <x v="461"/>
    <n v="2731"/>
    <x v="6"/>
    <x v="3"/>
    <x v="10"/>
    <n v="4661.3"/>
  </r>
  <r>
    <n v="512240"/>
    <x v="462"/>
    <n v="7389"/>
    <x v="12"/>
    <x v="0"/>
    <x v="0"/>
    <n v="980.7"/>
  </r>
  <r>
    <n v="512240"/>
    <x v="462"/>
    <n v="7389"/>
    <x v="12"/>
    <x v="0"/>
    <x v="1"/>
    <n v="994"/>
  </r>
  <r>
    <n v="512240"/>
    <x v="462"/>
    <n v="7389"/>
    <x v="12"/>
    <x v="0"/>
    <x v="2"/>
    <n v="1019.4"/>
  </r>
  <r>
    <n v="512240"/>
    <x v="462"/>
    <n v="7389"/>
    <x v="12"/>
    <x v="0"/>
    <x v="3"/>
    <n v="1050.4000000000001"/>
  </r>
  <r>
    <n v="512240"/>
    <x v="462"/>
    <n v="7389"/>
    <x v="12"/>
    <x v="0"/>
    <x v="4"/>
    <n v="1071.2"/>
  </r>
  <r>
    <n v="512240"/>
    <x v="462"/>
    <n v="7389"/>
    <x v="12"/>
    <x v="0"/>
    <x v="5"/>
    <n v="1090.5"/>
  </r>
  <r>
    <n v="512240"/>
    <x v="462"/>
    <n v="7389"/>
    <x v="12"/>
    <x v="0"/>
    <x v="6"/>
    <n v="1115.9000000000001"/>
  </r>
  <r>
    <n v="512240"/>
    <x v="462"/>
    <n v="7389"/>
    <x v="12"/>
    <x v="0"/>
    <x v="7"/>
    <n v="1146.4000000000001"/>
  </r>
  <r>
    <n v="512240"/>
    <x v="462"/>
    <n v="7389"/>
    <x v="12"/>
    <x v="0"/>
    <x v="8"/>
    <n v="1169.4000000000001"/>
  </r>
  <r>
    <n v="512240"/>
    <x v="462"/>
    <n v="7389"/>
    <x v="12"/>
    <x v="0"/>
    <x v="9"/>
    <n v="1187.9000000000001"/>
  </r>
  <r>
    <n v="512240"/>
    <x v="462"/>
    <n v="7389"/>
    <x v="12"/>
    <x v="0"/>
    <x v="10"/>
    <n v="1208.0999999999999"/>
  </r>
  <r>
    <n v="515111"/>
    <x v="463"/>
    <n v="4832"/>
    <x v="6"/>
    <x v="3"/>
    <x v="0"/>
    <n v="18548.400000000001"/>
  </r>
  <r>
    <n v="515111"/>
    <x v="463"/>
    <n v="4832"/>
    <x v="6"/>
    <x v="3"/>
    <x v="1"/>
    <n v="18982.099999999999"/>
  </r>
  <r>
    <n v="515111"/>
    <x v="463"/>
    <n v="4832"/>
    <x v="6"/>
    <x v="3"/>
    <x v="2"/>
    <n v="18913.8"/>
  </r>
  <r>
    <n v="515111"/>
    <x v="463"/>
    <n v="4832"/>
    <x v="6"/>
    <x v="3"/>
    <x v="3"/>
    <n v="18504.599999999999"/>
  </r>
  <r>
    <n v="515111"/>
    <x v="463"/>
    <n v="4832"/>
    <x v="6"/>
    <x v="3"/>
    <x v="4"/>
    <n v="18527.599999999999"/>
  </r>
  <r>
    <n v="515111"/>
    <x v="463"/>
    <n v="4832"/>
    <x v="6"/>
    <x v="3"/>
    <x v="5"/>
    <n v="18307.7"/>
  </r>
  <r>
    <n v="515111"/>
    <x v="463"/>
    <n v="4832"/>
    <x v="6"/>
    <x v="3"/>
    <x v="6"/>
    <n v="18416.5"/>
  </r>
  <r>
    <n v="515111"/>
    <x v="463"/>
    <n v="4832"/>
    <x v="6"/>
    <x v="3"/>
    <x v="7"/>
    <n v="18556.2"/>
  </r>
  <r>
    <n v="515111"/>
    <x v="463"/>
    <n v="4832"/>
    <x v="6"/>
    <x v="3"/>
    <x v="8"/>
    <n v="18594.599999999999"/>
  </r>
  <r>
    <n v="515111"/>
    <x v="463"/>
    <n v="4832"/>
    <x v="6"/>
    <x v="3"/>
    <x v="9"/>
    <n v="18645"/>
  </r>
  <r>
    <n v="515111"/>
    <x v="463"/>
    <n v="4832"/>
    <x v="6"/>
    <x v="3"/>
    <x v="10"/>
    <n v="18752.5"/>
  </r>
  <r>
    <n v="515120"/>
    <x v="464"/>
    <n v="4833"/>
    <x v="6"/>
    <x v="3"/>
    <x v="0"/>
    <n v="43092.6"/>
  </r>
  <r>
    <n v="515120"/>
    <x v="464"/>
    <n v="4833"/>
    <x v="6"/>
    <x v="3"/>
    <x v="1"/>
    <n v="47588.2"/>
  </r>
  <r>
    <n v="515120"/>
    <x v="464"/>
    <n v="4833"/>
    <x v="6"/>
    <x v="3"/>
    <x v="2"/>
    <n v="46474.400000000001"/>
  </r>
  <r>
    <n v="515120"/>
    <x v="464"/>
    <n v="4833"/>
    <x v="6"/>
    <x v="3"/>
    <x v="3"/>
    <n v="51423.3"/>
  </r>
  <r>
    <n v="515120"/>
    <x v="464"/>
    <n v="4833"/>
    <x v="6"/>
    <x v="3"/>
    <x v="4"/>
    <n v="51006.8"/>
  </r>
  <r>
    <n v="515120"/>
    <x v="464"/>
    <n v="4833"/>
    <x v="6"/>
    <x v="3"/>
    <x v="5"/>
    <n v="50737.4"/>
  </r>
  <r>
    <n v="515120"/>
    <x v="464"/>
    <n v="4833"/>
    <x v="6"/>
    <x v="3"/>
    <x v="6"/>
    <n v="50662.6"/>
  </r>
  <r>
    <n v="515120"/>
    <x v="464"/>
    <n v="4833"/>
    <x v="6"/>
    <x v="3"/>
    <x v="7"/>
    <n v="50442.5"/>
  </r>
  <r>
    <n v="515120"/>
    <x v="464"/>
    <n v="4833"/>
    <x v="6"/>
    <x v="3"/>
    <x v="8"/>
    <n v="50154"/>
  </r>
  <r>
    <n v="515120"/>
    <x v="464"/>
    <n v="4833"/>
    <x v="6"/>
    <x v="3"/>
    <x v="9"/>
    <n v="50322.7"/>
  </r>
  <r>
    <n v="515120"/>
    <x v="464"/>
    <n v="4833"/>
    <x v="6"/>
    <x v="3"/>
    <x v="10"/>
    <n v="50591.1"/>
  </r>
  <r>
    <n v="515210"/>
    <x v="465"/>
    <n v="4841"/>
    <x v="6"/>
    <x v="3"/>
    <x v="0"/>
    <n v="64779.1"/>
  </r>
  <r>
    <n v="515210"/>
    <x v="465"/>
    <n v="4841"/>
    <x v="6"/>
    <x v="3"/>
    <x v="1"/>
    <n v="67669.2"/>
  </r>
  <r>
    <n v="515210"/>
    <x v="465"/>
    <n v="4841"/>
    <x v="6"/>
    <x v="3"/>
    <x v="2"/>
    <n v="70941.399999999994"/>
  </r>
  <r>
    <n v="515210"/>
    <x v="465"/>
    <n v="4841"/>
    <x v="6"/>
    <x v="3"/>
    <x v="3"/>
    <n v="73534"/>
  </r>
  <r>
    <n v="515210"/>
    <x v="465"/>
    <n v="4841"/>
    <x v="6"/>
    <x v="3"/>
    <x v="4"/>
    <n v="74158.5"/>
  </r>
  <r>
    <n v="515210"/>
    <x v="465"/>
    <n v="4841"/>
    <x v="6"/>
    <x v="3"/>
    <x v="5"/>
    <n v="74884.800000000003"/>
  </r>
  <r>
    <n v="515210"/>
    <x v="465"/>
    <n v="4841"/>
    <x v="6"/>
    <x v="3"/>
    <x v="6"/>
    <n v="75784.2"/>
  </r>
  <r>
    <n v="515210"/>
    <x v="465"/>
    <n v="4841"/>
    <x v="6"/>
    <x v="3"/>
    <x v="7"/>
    <n v="76913.899999999994"/>
  </r>
  <r>
    <n v="515210"/>
    <x v="465"/>
    <n v="4841"/>
    <x v="6"/>
    <x v="3"/>
    <x v="8"/>
    <n v="77968.899999999994"/>
  </r>
  <r>
    <n v="515210"/>
    <x v="465"/>
    <n v="4841"/>
    <x v="6"/>
    <x v="3"/>
    <x v="9"/>
    <n v="78947.199999999997"/>
  </r>
  <r>
    <n v="515210"/>
    <x v="465"/>
    <n v="4841"/>
    <x v="6"/>
    <x v="3"/>
    <x v="10"/>
    <n v="79884.3"/>
  </r>
  <r>
    <n v="517110"/>
    <x v="466"/>
    <n v="4813"/>
    <x v="11"/>
    <x v="3"/>
    <x v="0"/>
    <n v="93124"/>
  </r>
  <r>
    <n v="517110"/>
    <x v="466"/>
    <n v="4813"/>
    <x v="11"/>
    <x v="3"/>
    <x v="1"/>
    <n v="97898.3"/>
  </r>
  <r>
    <n v="517110"/>
    <x v="466"/>
    <n v="4813"/>
    <x v="11"/>
    <x v="3"/>
    <x v="2"/>
    <n v="102668.7"/>
  </r>
  <r>
    <n v="517110"/>
    <x v="466"/>
    <n v="4813"/>
    <x v="11"/>
    <x v="3"/>
    <x v="3"/>
    <n v="102038.8"/>
  </r>
  <r>
    <n v="517110"/>
    <x v="466"/>
    <n v="4813"/>
    <x v="11"/>
    <x v="3"/>
    <x v="4"/>
    <n v="105507.6"/>
  </r>
  <r>
    <n v="517110"/>
    <x v="466"/>
    <n v="4813"/>
    <x v="11"/>
    <x v="3"/>
    <x v="5"/>
    <n v="107584"/>
  </r>
  <r>
    <n v="517110"/>
    <x v="466"/>
    <n v="4813"/>
    <x v="11"/>
    <x v="3"/>
    <x v="6"/>
    <n v="109307.3"/>
  </r>
  <r>
    <n v="517110"/>
    <x v="466"/>
    <n v="4813"/>
    <x v="11"/>
    <x v="3"/>
    <x v="7"/>
    <n v="110487.2"/>
  </r>
  <r>
    <n v="517110"/>
    <x v="466"/>
    <n v="4813"/>
    <x v="11"/>
    <x v="3"/>
    <x v="8"/>
    <n v="111833.2"/>
  </r>
  <r>
    <n v="517110"/>
    <x v="466"/>
    <n v="4813"/>
    <x v="11"/>
    <x v="3"/>
    <x v="9"/>
    <n v="112996"/>
  </r>
  <r>
    <n v="517110"/>
    <x v="466"/>
    <n v="4813"/>
    <x v="11"/>
    <x v="3"/>
    <x v="10"/>
    <n v="114386.8"/>
  </r>
  <r>
    <n v="517110"/>
    <x v="467"/>
    <n v="4813"/>
    <x v="11"/>
    <x v="3"/>
    <x v="0"/>
    <n v="39698.300000000003"/>
  </r>
  <r>
    <n v="517110"/>
    <x v="467"/>
    <n v="4813"/>
    <x v="11"/>
    <x v="3"/>
    <x v="1"/>
    <n v="43796"/>
  </r>
  <r>
    <n v="517110"/>
    <x v="467"/>
    <n v="4813"/>
    <x v="11"/>
    <x v="3"/>
    <x v="2"/>
    <n v="48364.3"/>
  </r>
  <r>
    <n v="517110"/>
    <x v="467"/>
    <n v="4813"/>
    <x v="11"/>
    <x v="3"/>
    <x v="3"/>
    <n v="50669"/>
  </r>
  <r>
    <n v="517110"/>
    <x v="467"/>
    <n v="4813"/>
    <x v="11"/>
    <x v="3"/>
    <x v="4"/>
    <n v="52802.7"/>
  </r>
  <r>
    <n v="517110"/>
    <x v="467"/>
    <n v="4813"/>
    <x v="11"/>
    <x v="3"/>
    <x v="5"/>
    <n v="55230.1"/>
  </r>
  <r>
    <n v="517110"/>
    <x v="467"/>
    <n v="4813"/>
    <x v="11"/>
    <x v="3"/>
    <x v="6"/>
    <n v="57432"/>
  </r>
  <r>
    <n v="517110"/>
    <x v="467"/>
    <n v="4813"/>
    <x v="11"/>
    <x v="3"/>
    <x v="7"/>
    <n v="59602.3"/>
  </r>
  <r>
    <n v="517110"/>
    <x v="467"/>
    <n v="4813"/>
    <x v="11"/>
    <x v="3"/>
    <x v="8"/>
    <n v="61887.5"/>
  </r>
  <r>
    <n v="517110"/>
    <x v="467"/>
    <n v="4813"/>
    <x v="11"/>
    <x v="3"/>
    <x v="9"/>
    <n v="64192.7"/>
  </r>
  <r>
    <n v="517110"/>
    <x v="467"/>
    <n v="4813"/>
    <x v="11"/>
    <x v="3"/>
    <x v="10"/>
    <n v="66613.3"/>
  </r>
  <r>
    <n v="517110"/>
    <x v="468"/>
    <n v="4813"/>
    <x v="11"/>
    <x v="3"/>
    <x v="0"/>
    <n v="181993.1"/>
  </r>
  <r>
    <n v="517110"/>
    <x v="468"/>
    <n v="4813"/>
    <x v="11"/>
    <x v="3"/>
    <x v="1"/>
    <n v="177754.6"/>
  </r>
  <r>
    <n v="517110"/>
    <x v="468"/>
    <n v="4813"/>
    <x v="11"/>
    <x v="3"/>
    <x v="2"/>
    <n v="173843"/>
  </r>
  <r>
    <n v="517110"/>
    <x v="468"/>
    <n v="4813"/>
    <x v="11"/>
    <x v="3"/>
    <x v="3"/>
    <n v="174838.1"/>
  </r>
  <r>
    <n v="517110"/>
    <x v="468"/>
    <n v="4813"/>
    <x v="11"/>
    <x v="3"/>
    <x v="4"/>
    <n v="172043.7"/>
  </r>
  <r>
    <n v="517110"/>
    <x v="468"/>
    <n v="4813"/>
    <x v="11"/>
    <x v="3"/>
    <x v="5"/>
    <n v="165863.6"/>
  </r>
  <r>
    <n v="517110"/>
    <x v="468"/>
    <n v="4813"/>
    <x v="11"/>
    <x v="3"/>
    <x v="6"/>
    <n v="162820.1"/>
  </r>
  <r>
    <n v="517110"/>
    <x v="468"/>
    <n v="4813"/>
    <x v="11"/>
    <x v="3"/>
    <x v="7"/>
    <n v="160226.4"/>
  </r>
  <r>
    <n v="517110"/>
    <x v="468"/>
    <n v="4813"/>
    <x v="11"/>
    <x v="3"/>
    <x v="8"/>
    <n v="157465.1"/>
  </r>
  <r>
    <n v="517110"/>
    <x v="468"/>
    <n v="4813"/>
    <x v="11"/>
    <x v="3"/>
    <x v="9"/>
    <n v="155242.9"/>
  </r>
  <r>
    <n v="517110"/>
    <x v="468"/>
    <n v="4813"/>
    <x v="11"/>
    <x v="3"/>
    <x v="10"/>
    <n v="152978.1"/>
  </r>
  <r>
    <n v="519190"/>
    <x v="469"/>
    <n v="7389"/>
    <x v="12"/>
    <x v="0"/>
    <x v="0"/>
    <n v="78562"/>
  </r>
  <r>
    <n v="519190"/>
    <x v="469"/>
    <n v="7389"/>
    <x v="12"/>
    <x v="0"/>
    <x v="1"/>
    <n v="80227.199999999997"/>
  </r>
  <r>
    <n v="519190"/>
    <x v="469"/>
    <n v="7389"/>
    <x v="12"/>
    <x v="0"/>
    <x v="2"/>
    <n v="82613.100000000006"/>
  </r>
  <r>
    <n v="519190"/>
    <x v="469"/>
    <n v="7389"/>
    <x v="12"/>
    <x v="0"/>
    <x v="3"/>
    <n v="86406.399999999994"/>
  </r>
  <r>
    <n v="519190"/>
    <x v="469"/>
    <n v="7389"/>
    <x v="12"/>
    <x v="0"/>
    <x v="4"/>
    <n v="91751.1"/>
  </r>
  <r>
    <n v="519190"/>
    <x v="469"/>
    <n v="7389"/>
    <x v="12"/>
    <x v="0"/>
    <x v="5"/>
    <n v="96995.6"/>
  </r>
  <r>
    <n v="519190"/>
    <x v="469"/>
    <n v="7389"/>
    <x v="12"/>
    <x v="0"/>
    <x v="6"/>
    <n v="100868"/>
  </r>
  <r>
    <n v="519190"/>
    <x v="469"/>
    <n v="7389"/>
    <x v="12"/>
    <x v="0"/>
    <x v="7"/>
    <n v="105150.7"/>
  </r>
  <r>
    <n v="519190"/>
    <x v="469"/>
    <n v="7389"/>
    <x v="12"/>
    <x v="0"/>
    <x v="8"/>
    <n v="109560.2"/>
  </r>
  <r>
    <n v="519190"/>
    <x v="469"/>
    <n v="7389"/>
    <x v="12"/>
    <x v="0"/>
    <x v="9"/>
    <n v="113658.2"/>
  </r>
  <r>
    <n v="519190"/>
    <x v="469"/>
    <n v="7389"/>
    <x v="12"/>
    <x v="0"/>
    <x v="10"/>
    <n v="118252.4"/>
  </r>
  <r>
    <n v="517110"/>
    <x v="470"/>
    <n v="4813"/>
    <x v="11"/>
    <x v="3"/>
    <x v="0"/>
    <n v="2854.5"/>
  </r>
  <r>
    <n v="517110"/>
    <x v="470"/>
    <n v="4813"/>
    <x v="11"/>
    <x v="3"/>
    <x v="1"/>
    <n v="3519.5"/>
  </r>
  <r>
    <n v="517110"/>
    <x v="470"/>
    <n v="4813"/>
    <x v="11"/>
    <x v="3"/>
    <x v="2"/>
    <n v="4185.8"/>
  </r>
  <r>
    <n v="517110"/>
    <x v="470"/>
    <n v="4813"/>
    <x v="11"/>
    <x v="3"/>
    <x v="3"/>
    <n v="4572.5"/>
  </r>
  <r>
    <n v="517110"/>
    <x v="470"/>
    <n v="4813"/>
    <x v="11"/>
    <x v="3"/>
    <x v="4"/>
    <n v="4847.6000000000004"/>
  </r>
  <r>
    <n v="517110"/>
    <x v="470"/>
    <n v="4813"/>
    <x v="11"/>
    <x v="3"/>
    <x v="5"/>
    <n v="5021.8"/>
  </r>
  <r>
    <n v="517110"/>
    <x v="470"/>
    <n v="4813"/>
    <x v="11"/>
    <x v="3"/>
    <x v="6"/>
    <n v="5212.7"/>
  </r>
  <r>
    <n v="517110"/>
    <x v="470"/>
    <n v="4813"/>
    <x v="11"/>
    <x v="3"/>
    <x v="7"/>
    <n v="5371.3"/>
  </r>
  <r>
    <n v="517110"/>
    <x v="470"/>
    <n v="4813"/>
    <x v="11"/>
    <x v="3"/>
    <x v="8"/>
    <n v="5570.8"/>
  </r>
  <r>
    <n v="517110"/>
    <x v="470"/>
    <n v="4813"/>
    <x v="11"/>
    <x v="3"/>
    <x v="9"/>
    <n v="5756"/>
  </r>
  <r>
    <n v="517110"/>
    <x v="470"/>
    <n v="4813"/>
    <x v="11"/>
    <x v="3"/>
    <x v="10"/>
    <n v="5971.8"/>
  </r>
  <r>
    <n v="517210"/>
    <x v="471"/>
    <n v="4812"/>
    <x v="11"/>
    <x v="3"/>
    <x v="0"/>
    <n v="224582.1"/>
  </r>
  <r>
    <n v="517210"/>
    <x v="471"/>
    <n v="4812"/>
    <x v="11"/>
    <x v="3"/>
    <x v="1"/>
    <n v="230435.7"/>
  </r>
  <r>
    <n v="517210"/>
    <x v="471"/>
    <n v="4812"/>
    <x v="11"/>
    <x v="3"/>
    <x v="2"/>
    <n v="234544.2"/>
  </r>
  <r>
    <n v="517210"/>
    <x v="471"/>
    <n v="4812"/>
    <x v="11"/>
    <x v="3"/>
    <x v="3"/>
    <n v="245283.5"/>
  </r>
  <r>
    <n v="517210"/>
    <x v="471"/>
    <n v="4812"/>
    <x v="11"/>
    <x v="3"/>
    <x v="4"/>
    <n v="252240.2"/>
  </r>
  <r>
    <n v="517210"/>
    <x v="471"/>
    <n v="4812"/>
    <x v="11"/>
    <x v="3"/>
    <x v="5"/>
    <n v="255913"/>
  </r>
  <r>
    <n v="517210"/>
    <x v="471"/>
    <n v="4812"/>
    <x v="11"/>
    <x v="3"/>
    <x v="6"/>
    <n v="264571.3"/>
  </r>
  <r>
    <n v="517210"/>
    <x v="471"/>
    <n v="4812"/>
    <x v="11"/>
    <x v="3"/>
    <x v="7"/>
    <n v="271872.09999999998"/>
  </r>
  <r>
    <n v="517210"/>
    <x v="471"/>
    <n v="4812"/>
    <x v="11"/>
    <x v="3"/>
    <x v="8"/>
    <n v="280352.5"/>
  </r>
  <r>
    <n v="517210"/>
    <x v="471"/>
    <n v="4812"/>
    <x v="11"/>
    <x v="3"/>
    <x v="9"/>
    <n v="289881.90000000002"/>
  </r>
  <r>
    <n v="517210"/>
    <x v="471"/>
    <n v="4812"/>
    <x v="11"/>
    <x v="3"/>
    <x v="10"/>
    <n v="300114.09999999998"/>
  </r>
  <r>
    <n v="517410"/>
    <x v="472"/>
    <n v="4899"/>
    <x v="11"/>
    <x v="3"/>
    <x v="0"/>
    <n v="6748.8"/>
  </r>
  <r>
    <n v="517410"/>
    <x v="472"/>
    <n v="4899"/>
    <x v="11"/>
    <x v="3"/>
    <x v="1"/>
    <n v="7173.1"/>
  </r>
  <r>
    <n v="517410"/>
    <x v="472"/>
    <n v="4899"/>
    <x v="11"/>
    <x v="3"/>
    <x v="2"/>
    <n v="7181.5"/>
  </r>
  <r>
    <n v="517410"/>
    <x v="472"/>
    <n v="4899"/>
    <x v="11"/>
    <x v="3"/>
    <x v="3"/>
    <n v="6867.7"/>
  </r>
  <r>
    <n v="517410"/>
    <x v="472"/>
    <n v="4899"/>
    <x v="11"/>
    <x v="3"/>
    <x v="4"/>
    <n v="7092.9"/>
  </r>
  <r>
    <n v="517410"/>
    <x v="472"/>
    <n v="4899"/>
    <x v="11"/>
    <x v="3"/>
    <x v="5"/>
    <n v="7268.5"/>
  </r>
  <r>
    <n v="517410"/>
    <x v="472"/>
    <n v="4899"/>
    <x v="11"/>
    <x v="3"/>
    <x v="6"/>
    <n v="7828"/>
  </r>
  <r>
    <n v="517410"/>
    <x v="472"/>
    <n v="4899"/>
    <x v="11"/>
    <x v="3"/>
    <x v="7"/>
    <n v="7750.6"/>
  </r>
  <r>
    <n v="517410"/>
    <x v="472"/>
    <n v="4899"/>
    <x v="11"/>
    <x v="3"/>
    <x v="8"/>
    <n v="8005.7"/>
  </r>
  <r>
    <n v="517410"/>
    <x v="472"/>
    <n v="4899"/>
    <x v="11"/>
    <x v="3"/>
    <x v="9"/>
    <n v="8248.2999999999993"/>
  </r>
  <r>
    <n v="517410"/>
    <x v="472"/>
    <n v="4899"/>
    <x v="11"/>
    <x v="3"/>
    <x v="10"/>
    <n v="8499.2000000000007"/>
  </r>
  <r>
    <n v="517911"/>
    <x v="473"/>
    <n v="4812"/>
    <x v="11"/>
    <x v="3"/>
    <x v="0"/>
    <n v="13911.5"/>
  </r>
  <r>
    <n v="517911"/>
    <x v="473"/>
    <n v="4812"/>
    <x v="11"/>
    <x v="3"/>
    <x v="1"/>
    <n v="15486.7"/>
  </r>
  <r>
    <n v="517911"/>
    <x v="473"/>
    <n v="4812"/>
    <x v="11"/>
    <x v="3"/>
    <x v="2"/>
    <n v="16913.900000000001"/>
  </r>
  <r>
    <n v="517911"/>
    <x v="473"/>
    <n v="4812"/>
    <x v="11"/>
    <x v="3"/>
    <x v="3"/>
    <n v="17939.599999999999"/>
  </r>
  <r>
    <n v="517911"/>
    <x v="473"/>
    <n v="4812"/>
    <x v="11"/>
    <x v="3"/>
    <x v="4"/>
    <n v="18666.900000000001"/>
  </r>
  <r>
    <n v="517911"/>
    <x v="473"/>
    <n v="4812"/>
    <x v="11"/>
    <x v="3"/>
    <x v="5"/>
    <n v="19322"/>
  </r>
  <r>
    <n v="517911"/>
    <x v="473"/>
    <n v="4812"/>
    <x v="11"/>
    <x v="3"/>
    <x v="6"/>
    <n v="19795.7"/>
  </r>
  <r>
    <n v="517911"/>
    <x v="473"/>
    <n v="4812"/>
    <x v="11"/>
    <x v="3"/>
    <x v="7"/>
    <n v="20172.8"/>
  </r>
  <r>
    <n v="517911"/>
    <x v="473"/>
    <n v="4812"/>
    <x v="11"/>
    <x v="3"/>
    <x v="8"/>
    <n v="20570.3"/>
  </r>
  <r>
    <n v="517911"/>
    <x v="473"/>
    <n v="4812"/>
    <x v="11"/>
    <x v="3"/>
    <x v="9"/>
    <n v="20904.2"/>
  </r>
  <r>
    <n v="517911"/>
    <x v="473"/>
    <n v="4812"/>
    <x v="11"/>
    <x v="3"/>
    <x v="10"/>
    <n v="21312.799999999999"/>
  </r>
  <r>
    <n v="517919"/>
    <x v="474"/>
    <n v="4899"/>
    <x v="11"/>
    <x v="3"/>
    <x v="0"/>
    <n v="2158"/>
  </r>
  <r>
    <n v="517919"/>
    <x v="474"/>
    <n v="4899"/>
    <x v="11"/>
    <x v="3"/>
    <x v="1"/>
    <n v="2324.6999999999998"/>
  </r>
  <r>
    <n v="517919"/>
    <x v="474"/>
    <n v="4899"/>
    <x v="11"/>
    <x v="3"/>
    <x v="2"/>
    <n v="2444.1"/>
  </r>
  <r>
    <n v="517919"/>
    <x v="474"/>
    <n v="4899"/>
    <x v="11"/>
    <x v="3"/>
    <x v="3"/>
    <n v="2628.5"/>
  </r>
  <r>
    <n v="517919"/>
    <x v="474"/>
    <n v="4899"/>
    <x v="11"/>
    <x v="3"/>
    <x v="4"/>
    <n v="2724.6"/>
  </r>
  <r>
    <n v="517919"/>
    <x v="474"/>
    <n v="4899"/>
    <x v="11"/>
    <x v="3"/>
    <x v="5"/>
    <n v="2822.4"/>
  </r>
  <r>
    <n v="517919"/>
    <x v="474"/>
    <n v="4899"/>
    <x v="11"/>
    <x v="3"/>
    <x v="6"/>
    <n v="2940.5"/>
  </r>
  <r>
    <n v="517919"/>
    <x v="474"/>
    <n v="4899"/>
    <x v="11"/>
    <x v="3"/>
    <x v="7"/>
    <n v="2996.9"/>
  </r>
  <r>
    <n v="517919"/>
    <x v="474"/>
    <n v="4899"/>
    <x v="11"/>
    <x v="3"/>
    <x v="8"/>
    <n v="3098.1"/>
  </r>
  <r>
    <n v="517919"/>
    <x v="474"/>
    <n v="4899"/>
    <x v="11"/>
    <x v="3"/>
    <x v="9"/>
    <n v="3190.5"/>
  </r>
  <r>
    <n v="517919"/>
    <x v="474"/>
    <n v="4899"/>
    <x v="11"/>
    <x v="3"/>
    <x v="10"/>
    <n v="3286.9"/>
  </r>
  <r>
    <n v="518210"/>
    <x v="475"/>
    <n v="7374"/>
    <x v="6"/>
    <x v="3"/>
    <x v="0"/>
    <n v="103863.4"/>
  </r>
  <r>
    <n v="518210"/>
    <x v="475"/>
    <n v="7374"/>
    <x v="6"/>
    <x v="3"/>
    <x v="1"/>
    <n v="115389.6"/>
  </r>
  <r>
    <n v="518210"/>
    <x v="475"/>
    <n v="7374"/>
    <x v="6"/>
    <x v="3"/>
    <x v="2"/>
    <n v="120707.7"/>
  </r>
  <r>
    <n v="518210"/>
    <x v="475"/>
    <n v="7374"/>
    <x v="6"/>
    <x v="3"/>
    <x v="3"/>
    <n v="122133.7"/>
  </r>
  <r>
    <n v="518210"/>
    <x v="475"/>
    <n v="7374"/>
    <x v="6"/>
    <x v="3"/>
    <x v="4"/>
    <n v="130105.7"/>
  </r>
  <r>
    <n v="518210"/>
    <x v="475"/>
    <n v="7374"/>
    <x v="6"/>
    <x v="3"/>
    <x v="5"/>
    <n v="144444"/>
  </r>
  <r>
    <n v="518210"/>
    <x v="475"/>
    <n v="7374"/>
    <x v="6"/>
    <x v="3"/>
    <x v="6"/>
    <n v="150730.20000000001"/>
  </r>
  <r>
    <n v="518210"/>
    <x v="475"/>
    <n v="7374"/>
    <x v="6"/>
    <x v="3"/>
    <x v="7"/>
    <n v="157756.6"/>
  </r>
  <r>
    <n v="518210"/>
    <x v="475"/>
    <n v="7374"/>
    <x v="6"/>
    <x v="3"/>
    <x v="8"/>
    <n v="165628.1"/>
  </r>
  <r>
    <n v="518210"/>
    <x v="475"/>
    <n v="7374"/>
    <x v="6"/>
    <x v="3"/>
    <x v="9"/>
    <n v="173652.4"/>
  </r>
  <r>
    <n v="518210"/>
    <x v="475"/>
    <n v="7374"/>
    <x v="6"/>
    <x v="3"/>
    <x v="10"/>
    <n v="182270.2"/>
  </r>
  <r>
    <n v="519110"/>
    <x v="476"/>
    <n v="7383"/>
    <x v="6"/>
    <x v="3"/>
    <x v="0"/>
    <n v="2338"/>
  </r>
  <r>
    <n v="519110"/>
    <x v="476"/>
    <n v="7383"/>
    <x v="6"/>
    <x v="3"/>
    <x v="1"/>
    <n v="2448.6999999999998"/>
  </r>
  <r>
    <n v="519110"/>
    <x v="476"/>
    <n v="7383"/>
    <x v="6"/>
    <x v="3"/>
    <x v="2"/>
    <n v="2380.6999999999998"/>
  </r>
  <r>
    <n v="519110"/>
    <x v="476"/>
    <n v="7383"/>
    <x v="6"/>
    <x v="3"/>
    <x v="3"/>
    <n v="2271"/>
  </r>
  <r>
    <n v="519110"/>
    <x v="476"/>
    <n v="7383"/>
    <x v="6"/>
    <x v="3"/>
    <x v="4"/>
    <n v="2299.1"/>
  </r>
  <r>
    <n v="519110"/>
    <x v="476"/>
    <n v="7383"/>
    <x v="6"/>
    <x v="3"/>
    <x v="5"/>
    <n v="2308"/>
  </r>
  <r>
    <n v="519110"/>
    <x v="476"/>
    <n v="7383"/>
    <x v="6"/>
    <x v="3"/>
    <x v="6"/>
    <n v="2352.8000000000002"/>
  </r>
  <r>
    <n v="519110"/>
    <x v="476"/>
    <n v="7383"/>
    <x v="6"/>
    <x v="3"/>
    <x v="7"/>
    <n v="2388.1"/>
  </r>
  <r>
    <n v="519110"/>
    <x v="476"/>
    <n v="7383"/>
    <x v="6"/>
    <x v="3"/>
    <x v="8"/>
    <n v="2429"/>
  </r>
  <r>
    <n v="519110"/>
    <x v="476"/>
    <n v="7383"/>
    <x v="6"/>
    <x v="3"/>
    <x v="9"/>
    <n v="2478.6"/>
  </r>
  <r>
    <n v="519110"/>
    <x v="476"/>
    <n v="7383"/>
    <x v="6"/>
    <x v="3"/>
    <x v="10"/>
    <n v="2532.8000000000002"/>
  </r>
  <r>
    <n v="519130"/>
    <x v="477"/>
    <n v="2711"/>
    <x v="6"/>
    <x v="3"/>
    <x v="0"/>
    <n v="30342.9"/>
  </r>
  <r>
    <n v="519130"/>
    <x v="477"/>
    <n v="2711"/>
    <x v="6"/>
    <x v="3"/>
    <x v="1"/>
    <n v="36158.300000000003"/>
  </r>
  <r>
    <n v="519130"/>
    <x v="477"/>
    <n v="2711"/>
    <x v="6"/>
    <x v="3"/>
    <x v="2"/>
    <n v="40365.599999999999"/>
  </r>
  <r>
    <n v="519130"/>
    <x v="477"/>
    <n v="2711"/>
    <x v="6"/>
    <x v="3"/>
    <x v="3"/>
    <n v="43874.8"/>
  </r>
  <r>
    <n v="519130"/>
    <x v="477"/>
    <n v="2711"/>
    <x v="6"/>
    <x v="3"/>
    <x v="4"/>
    <n v="49480.800000000003"/>
  </r>
  <r>
    <n v="519130"/>
    <x v="477"/>
    <n v="2711"/>
    <x v="6"/>
    <x v="3"/>
    <x v="5"/>
    <n v="53686.1"/>
  </r>
  <r>
    <n v="519130"/>
    <x v="477"/>
    <n v="2711"/>
    <x v="6"/>
    <x v="3"/>
    <x v="6"/>
    <n v="58441.1"/>
  </r>
  <r>
    <n v="519130"/>
    <x v="477"/>
    <n v="2711"/>
    <x v="6"/>
    <x v="3"/>
    <x v="7"/>
    <n v="63228.5"/>
  </r>
  <r>
    <n v="519130"/>
    <x v="477"/>
    <n v="2711"/>
    <x v="6"/>
    <x v="3"/>
    <x v="8"/>
    <n v="67871.5"/>
  </r>
  <r>
    <n v="519130"/>
    <x v="477"/>
    <n v="2711"/>
    <x v="6"/>
    <x v="3"/>
    <x v="9"/>
    <n v="72846"/>
  </r>
  <r>
    <n v="519130"/>
    <x v="477"/>
    <n v="2711"/>
    <x v="6"/>
    <x v="3"/>
    <x v="10"/>
    <n v="78995"/>
  </r>
  <r>
    <n v="519130"/>
    <x v="478"/>
    <n v="2711"/>
    <x v="6"/>
    <x v="3"/>
    <x v="0"/>
    <n v="44219.9"/>
  </r>
  <r>
    <n v="519130"/>
    <x v="478"/>
    <n v="2711"/>
    <x v="6"/>
    <x v="3"/>
    <x v="1"/>
    <n v="58198.7"/>
  </r>
  <r>
    <n v="519130"/>
    <x v="478"/>
    <n v="2711"/>
    <x v="6"/>
    <x v="3"/>
    <x v="2"/>
    <n v="64669.4"/>
  </r>
  <r>
    <n v="519130"/>
    <x v="478"/>
    <n v="2711"/>
    <x v="6"/>
    <x v="3"/>
    <x v="3"/>
    <n v="73682.2"/>
  </r>
  <r>
    <n v="519130"/>
    <x v="478"/>
    <n v="2711"/>
    <x v="6"/>
    <x v="3"/>
    <x v="4"/>
    <n v="79629.399999999994"/>
  </r>
  <r>
    <n v="519130"/>
    <x v="478"/>
    <n v="2711"/>
    <x v="6"/>
    <x v="3"/>
    <x v="5"/>
    <n v="90369.9"/>
  </r>
  <r>
    <n v="519130"/>
    <x v="478"/>
    <n v="2711"/>
    <x v="6"/>
    <x v="3"/>
    <x v="6"/>
    <n v="98577.3"/>
  </r>
  <r>
    <n v="519130"/>
    <x v="478"/>
    <n v="2711"/>
    <x v="6"/>
    <x v="3"/>
    <x v="7"/>
    <n v="108982"/>
  </r>
  <r>
    <n v="519130"/>
    <x v="478"/>
    <n v="2711"/>
    <x v="6"/>
    <x v="3"/>
    <x v="8"/>
    <n v="119340.2"/>
  </r>
  <r>
    <n v="519130"/>
    <x v="478"/>
    <n v="2711"/>
    <x v="6"/>
    <x v="3"/>
    <x v="9"/>
    <n v="129744"/>
  </r>
  <r>
    <n v="519130"/>
    <x v="478"/>
    <n v="2711"/>
    <x v="6"/>
    <x v="3"/>
    <x v="10"/>
    <n v="140981.5"/>
  </r>
  <r>
    <n v="522110"/>
    <x v="479"/>
    <n v="6021"/>
    <x v="14"/>
    <x v="2"/>
    <x v="0"/>
    <n v="583170.5"/>
  </r>
  <r>
    <n v="522110"/>
    <x v="479"/>
    <n v="6021"/>
    <x v="14"/>
    <x v="2"/>
    <x v="1"/>
    <n v="465956.8"/>
  </r>
  <r>
    <n v="522110"/>
    <x v="479"/>
    <n v="6021"/>
    <x v="14"/>
    <x v="2"/>
    <x v="2"/>
    <n v="445950.7"/>
  </r>
  <r>
    <n v="522110"/>
    <x v="479"/>
    <n v="6021"/>
    <x v="14"/>
    <x v="2"/>
    <x v="3"/>
    <n v="459044.2"/>
  </r>
  <r>
    <n v="522110"/>
    <x v="479"/>
    <n v="6021"/>
    <x v="14"/>
    <x v="2"/>
    <x v="4"/>
    <n v="508123.2"/>
  </r>
  <r>
    <n v="522110"/>
    <x v="479"/>
    <n v="6021"/>
    <x v="14"/>
    <x v="2"/>
    <x v="5"/>
    <n v="507180.7"/>
  </r>
  <r>
    <n v="522110"/>
    <x v="479"/>
    <n v="6021"/>
    <x v="14"/>
    <x v="2"/>
    <x v="6"/>
    <n v="515558.8"/>
  </r>
  <r>
    <n v="522110"/>
    <x v="479"/>
    <n v="6021"/>
    <x v="14"/>
    <x v="2"/>
    <x v="7"/>
    <n v="522218.9"/>
  </r>
  <r>
    <n v="522110"/>
    <x v="479"/>
    <n v="6021"/>
    <x v="14"/>
    <x v="2"/>
    <x v="8"/>
    <n v="527231.19999999995"/>
  </r>
  <r>
    <n v="522110"/>
    <x v="479"/>
    <n v="6021"/>
    <x v="14"/>
    <x v="2"/>
    <x v="9"/>
    <n v="532456.19999999995"/>
  </r>
  <r>
    <n v="522110"/>
    <x v="479"/>
    <n v="6021"/>
    <x v="14"/>
    <x v="2"/>
    <x v="10"/>
    <n v="538253.69999999995"/>
  </r>
  <r>
    <n v="522120"/>
    <x v="480"/>
    <n v="6035"/>
    <x v="14"/>
    <x v="2"/>
    <x v="0"/>
    <n v="47287.5"/>
  </r>
  <r>
    <n v="522120"/>
    <x v="480"/>
    <n v="6035"/>
    <x v="14"/>
    <x v="2"/>
    <x v="1"/>
    <n v="40504.699999999997"/>
  </r>
  <r>
    <n v="522120"/>
    <x v="480"/>
    <n v="6035"/>
    <x v="14"/>
    <x v="2"/>
    <x v="2"/>
    <n v="37609.599999999999"/>
  </r>
  <r>
    <n v="522120"/>
    <x v="480"/>
    <n v="6035"/>
    <x v="14"/>
    <x v="2"/>
    <x v="3"/>
    <n v="42429.8"/>
  </r>
  <r>
    <n v="522120"/>
    <x v="480"/>
    <n v="6035"/>
    <x v="14"/>
    <x v="2"/>
    <x v="4"/>
    <n v="45703.1"/>
  </r>
  <r>
    <n v="522120"/>
    <x v="480"/>
    <n v="6035"/>
    <x v="14"/>
    <x v="2"/>
    <x v="5"/>
    <n v="45931.199999999997"/>
  </r>
  <r>
    <n v="522120"/>
    <x v="480"/>
    <n v="6035"/>
    <x v="14"/>
    <x v="2"/>
    <x v="6"/>
    <n v="48993.9"/>
  </r>
  <r>
    <n v="522120"/>
    <x v="480"/>
    <n v="6035"/>
    <x v="14"/>
    <x v="2"/>
    <x v="7"/>
    <n v="50039.6"/>
  </r>
  <r>
    <n v="522120"/>
    <x v="480"/>
    <n v="6035"/>
    <x v="14"/>
    <x v="2"/>
    <x v="8"/>
    <n v="49892"/>
  </r>
  <r>
    <n v="522120"/>
    <x v="480"/>
    <n v="6035"/>
    <x v="14"/>
    <x v="2"/>
    <x v="9"/>
    <n v="49294.8"/>
  </r>
  <r>
    <n v="522120"/>
    <x v="480"/>
    <n v="6035"/>
    <x v="14"/>
    <x v="2"/>
    <x v="10"/>
    <n v="49319.5"/>
  </r>
  <r>
    <n v="522130"/>
    <x v="481"/>
    <n v="6061"/>
    <x v="14"/>
    <x v="2"/>
    <x v="0"/>
    <n v="53936.7"/>
  </r>
  <r>
    <n v="522130"/>
    <x v="481"/>
    <n v="6061"/>
    <x v="14"/>
    <x v="2"/>
    <x v="1"/>
    <n v="53617"/>
  </r>
  <r>
    <n v="522130"/>
    <x v="481"/>
    <n v="6061"/>
    <x v="14"/>
    <x v="2"/>
    <x v="2"/>
    <n v="51865.9"/>
  </r>
  <r>
    <n v="522130"/>
    <x v="481"/>
    <n v="6061"/>
    <x v="14"/>
    <x v="2"/>
    <x v="3"/>
    <n v="52733.1"/>
  </r>
  <r>
    <n v="522130"/>
    <x v="481"/>
    <n v="6061"/>
    <x v="14"/>
    <x v="2"/>
    <x v="4"/>
    <n v="55807.4"/>
  </r>
  <r>
    <n v="522130"/>
    <x v="481"/>
    <n v="6061"/>
    <x v="14"/>
    <x v="2"/>
    <x v="5"/>
    <n v="56223.3"/>
  </r>
  <r>
    <n v="522130"/>
    <x v="481"/>
    <n v="6061"/>
    <x v="14"/>
    <x v="2"/>
    <x v="6"/>
    <n v="57970"/>
  </r>
  <r>
    <n v="522130"/>
    <x v="481"/>
    <n v="6061"/>
    <x v="14"/>
    <x v="2"/>
    <x v="7"/>
    <n v="59386.1"/>
  </r>
  <r>
    <n v="522130"/>
    <x v="481"/>
    <n v="6061"/>
    <x v="14"/>
    <x v="2"/>
    <x v="8"/>
    <n v="60475.199999999997"/>
  </r>
  <r>
    <n v="522130"/>
    <x v="481"/>
    <n v="6061"/>
    <x v="14"/>
    <x v="2"/>
    <x v="9"/>
    <n v="61620.6"/>
  </r>
  <r>
    <n v="522130"/>
    <x v="481"/>
    <n v="6061"/>
    <x v="14"/>
    <x v="2"/>
    <x v="10"/>
    <n v="62903.1"/>
  </r>
  <r>
    <n v="522190"/>
    <x v="482"/>
    <n v="6022"/>
    <x v="14"/>
    <x v="2"/>
    <x v="0"/>
    <n v="13094.8"/>
  </r>
  <r>
    <n v="522190"/>
    <x v="482"/>
    <n v="6022"/>
    <x v="14"/>
    <x v="2"/>
    <x v="1"/>
    <n v="13822.7"/>
  </r>
  <r>
    <n v="522190"/>
    <x v="482"/>
    <n v="6022"/>
    <x v="14"/>
    <x v="2"/>
    <x v="2"/>
    <n v="14065.4"/>
  </r>
  <r>
    <n v="522190"/>
    <x v="482"/>
    <n v="6022"/>
    <x v="14"/>
    <x v="2"/>
    <x v="3"/>
    <n v="14450.8"/>
  </r>
  <r>
    <n v="522190"/>
    <x v="482"/>
    <n v="6022"/>
    <x v="14"/>
    <x v="2"/>
    <x v="4"/>
    <n v="15008.1"/>
  </r>
  <r>
    <n v="522190"/>
    <x v="482"/>
    <n v="6022"/>
    <x v="14"/>
    <x v="2"/>
    <x v="5"/>
    <n v="15685.9"/>
  </r>
  <r>
    <n v="522190"/>
    <x v="482"/>
    <n v="6022"/>
    <x v="14"/>
    <x v="2"/>
    <x v="6"/>
    <n v="15895.5"/>
  </r>
  <r>
    <n v="522190"/>
    <x v="482"/>
    <n v="6022"/>
    <x v="14"/>
    <x v="2"/>
    <x v="7"/>
    <n v="16743.599999999999"/>
  </r>
  <r>
    <n v="522190"/>
    <x v="482"/>
    <n v="6022"/>
    <x v="14"/>
    <x v="2"/>
    <x v="8"/>
    <n v="17509.2"/>
  </r>
  <r>
    <n v="522190"/>
    <x v="482"/>
    <n v="6022"/>
    <x v="14"/>
    <x v="2"/>
    <x v="9"/>
    <n v="17919.8"/>
  </r>
  <r>
    <n v="522190"/>
    <x v="482"/>
    <n v="6022"/>
    <x v="14"/>
    <x v="2"/>
    <x v="10"/>
    <n v="18277.8"/>
  </r>
  <r>
    <n v="522210"/>
    <x v="483"/>
    <n v="6021"/>
    <x v="14"/>
    <x v="2"/>
    <x v="0"/>
    <n v="88268.7"/>
  </r>
  <r>
    <n v="522210"/>
    <x v="483"/>
    <n v="6021"/>
    <x v="14"/>
    <x v="2"/>
    <x v="1"/>
    <n v="86224.2"/>
  </r>
  <r>
    <n v="522210"/>
    <x v="483"/>
    <n v="6021"/>
    <x v="14"/>
    <x v="2"/>
    <x v="2"/>
    <n v="90538"/>
  </r>
  <r>
    <n v="522210"/>
    <x v="483"/>
    <n v="6021"/>
    <x v="14"/>
    <x v="2"/>
    <x v="3"/>
    <n v="85336"/>
  </r>
  <r>
    <n v="522210"/>
    <x v="483"/>
    <n v="6021"/>
    <x v="14"/>
    <x v="2"/>
    <x v="4"/>
    <n v="89198.1"/>
  </r>
  <r>
    <n v="522210"/>
    <x v="483"/>
    <n v="6021"/>
    <x v="14"/>
    <x v="2"/>
    <x v="5"/>
    <n v="93358.7"/>
  </r>
  <r>
    <n v="522210"/>
    <x v="483"/>
    <n v="6021"/>
    <x v="14"/>
    <x v="2"/>
    <x v="6"/>
    <n v="99482.9"/>
  </r>
  <r>
    <n v="522210"/>
    <x v="483"/>
    <n v="6021"/>
    <x v="14"/>
    <x v="2"/>
    <x v="7"/>
    <n v="105071.8"/>
  </r>
  <r>
    <n v="522210"/>
    <x v="483"/>
    <n v="6021"/>
    <x v="14"/>
    <x v="2"/>
    <x v="8"/>
    <n v="108980.8"/>
  </r>
  <r>
    <n v="522210"/>
    <x v="483"/>
    <n v="6021"/>
    <x v="14"/>
    <x v="2"/>
    <x v="9"/>
    <n v="112823.5"/>
  </r>
  <r>
    <n v="522210"/>
    <x v="483"/>
    <n v="6021"/>
    <x v="14"/>
    <x v="2"/>
    <x v="10"/>
    <n v="116520.8"/>
  </r>
  <r>
    <n v="522220"/>
    <x v="484"/>
    <n v="6141"/>
    <x v="14"/>
    <x v="2"/>
    <x v="0"/>
    <n v="88080.8"/>
  </r>
  <r>
    <n v="522220"/>
    <x v="484"/>
    <n v="6141"/>
    <x v="14"/>
    <x v="2"/>
    <x v="1"/>
    <n v="87938.9"/>
  </r>
  <r>
    <n v="522220"/>
    <x v="484"/>
    <n v="6141"/>
    <x v="14"/>
    <x v="2"/>
    <x v="2"/>
    <n v="93318.3"/>
  </r>
  <r>
    <n v="522220"/>
    <x v="484"/>
    <n v="6141"/>
    <x v="14"/>
    <x v="2"/>
    <x v="3"/>
    <n v="99334.7"/>
  </r>
  <r>
    <n v="522220"/>
    <x v="484"/>
    <n v="6141"/>
    <x v="14"/>
    <x v="2"/>
    <x v="4"/>
    <n v="102518"/>
  </r>
  <r>
    <n v="522220"/>
    <x v="484"/>
    <n v="6141"/>
    <x v="14"/>
    <x v="2"/>
    <x v="5"/>
    <n v="106638.1"/>
  </r>
  <r>
    <n v="522220"/>
    <x v="484"/>
    <n v="6141"/>
    <x v="14"/>
    <x v="2"/>
    <x v="6"/>
    <n v="112124.9"/>
  </r>
  <r>
    <n v="522220"/>
    <x v="484"/>
    <n v="6141"/>
    <x v="14"/>
    <x v="2"/>
    <x v="7"/>
    <n v="119384.8"/>
  </r>
  <r>
    <n v="522220"/>
    <x v="484"/>
    <n v="6141"/>
    <x v="14"/>
    <x v="2"/>
    <x v="8"/>
    <n v="122528.9"/>
  </r>
  <r>
    <n v="522220"/>
    <x v="484"/>
    <n v="6141"/>
    <x v="14"/>
    <x v="2"/>
    <x v="9"/>
    <n v="124000.3"/>
  </r>
  <r>
    <n v="522220"/>
    <x v="484"/>
    <n v="6141"/>
    <x v="14"/>
    <x v="2"/>
    <x v="10"/>
    <n v="125433.7"/>
  </r>
  <r>
    <n v="522291"/>
    <x v="485"/>
    <n v="6141"/>
    <x v="14"/>
    <x v="2"/>
    <x v="0"/>
    <n v="422165.9"/>
  </r>
  <r>
    <n v="522291"/>
    <x v="485"/>
    <n v="6141"/>
    <x v="14"/>
    <x v="2"/>
    <x v="1"/>
    <n v="392322.9"/>
  </r>
  <r>
    <n v="522291"/>
    <x v="485"/>
    <n v="6141"/>
    <x v="14"/>
    <x v="2"/>
    <x v="2"/>
    <n v="368845.9"/>
  </r>
  <r>
    <n v="522291"/>
    <x v="485"/>
    <n v="6141"/>
    <x v="14"/>
    <x v="2"/>
    <x v="3"/>
    <n v="346505.3"/>
  </r>
  <r>
    <n v="522291"/>
    <x v="485"/>
    <n v="6141"/>
    <x v="14"/>
    <x v="2"/>
    <x v="4"/>
    <n v="343842.7"/>
  </r>
  <r>
    <n v="522291"/>
    <x v="485"/>
    <n v="6141"/>
    <x v="14"/>
    <x v="2"/>
    <x v="5"/>
    <n v="344414.3"/>
  </r>
  <r>
    <n v="522291"/>
    <x v="485"/>
    <n v="6141"/>
    <x v="14"/>
    <x v="2"/>
    <x v="6"/>
    <n v="347826.8"/>
  </r>
  <r>
    <n v="522291"/>
    <x v="485"/>
    <n v="6141"/>
    <x v="14"/>
    <x v="2"/>
    <x v="7"/>
    <n v="351998.1"/>
  </r>
  <r>
    <n v="522291"/>
    <x v="485"/>
    <n v="6141"/>
    <x v="14"/>
    <x v="2"/>
    <x v="8"/>
    <n v="355167.6"/>
  </r>
  <r>
    <n v="522291"/>
    <x v="485"/>
    <n v="6141"/>
    <x v="14"/>
    <x v="2"/>
    <x v="9"/>
    <n v="358515.4"/>
  </r>
  <r>
    <n v="522291"/>
    <x v="485"/>
    <n v="6141"/>
    <x v="14"/>
    <x v="2"/>
    <x v="10"/>
    <n v="362015.3"/>
  </r>
  <r>
    <n v="522310"/>
    <x v="486"/>
    <n v="6163"/>
    <x v="14"/>
    <x v="2"/>
    <x v="0"/>
    <n v="5895.8"/>
  </r>
  <r>
    <n v="522310"/>
    <x v="486"/>
    <n v="6163"/>
    <x v="14"/>
    <x v="2"/>
    <x v="1"/>
    <n v="8529.7000000000007"/>
  </r>
  <r>
    <n v="522310"/>
    <x v="486"/>
    <n v="6163"/>
    <x v="14"/>
    <x v="2"/>
    <x v="2"/>
    <n v="8500.2000000000007"/>
  </r>
  <r>
    <n v="522310"/>
    <x v="486"/>
    <n v="6163"/>
    <x v="14"/>
    <x v="2"/>
    <x v="3"/>
    <n v="7377.3"/>
  </r>
  <r>
    <n v="522310"/>
    <x v="486"/>
    <n v="6163"/>
    <x v="14"/>
    <x v="2"/>
    <x v="4"/>
    <n v="7881.5"/>
  </r>
  <r>
    <n v="522310"/>
    <x v="486"/>
    <n v="6163"/>
    <x v="14"/>
    <x v="2"/>
    <x v="5"/>
    <n v="8189.8"/>
  </r>
  <r>
    <n v="522310"/>
    <x v="486"/>
    <n v="6163"/>
    <x v="14"/>
    <x v="2"/>
    <x v="6"/>
    <n v="8391.5"/>
  </r>
  <r>
    <n v="522310"/>
    <x v="486"/>
    <n v="6163"/>
    <x v="14"/>
    <x v="2"/>
    <x v="7"/>
    <n v="8495"/>
  </r>
  <r>
    <n v="522310"/>
    <x v="486"/>
    <n v="6163"/>
    <x v="14"/>
    <x v="2"/>
    <x v="8"/>
    <n v="8549.5"/>
  </r>
  <r>
    <n v="522310"/>
    <x v="486"/>
    <n v="6163"/>
    <x v="14"/>
    <x v="2"/>
    <x v="9"/>
    <n v="8588.2000000000007"/>
  </r>
  <r>
    <n v="522310"/>
    <x v="486"/>
    <n v="6163"/>
    <x v="14"/>
    <x v="2"/>
    <x v="10"/>
    <n v="8683.7999999999993"/>
  </r>
  <r>
    <n v="522320"/>
    <x v="487"/>
    <n v="6099"/>
    <x v="14"/>
    <x v="2"/>
    <x v="0"/>
    <n v="56113.3"/>
  </r>
  <r>
    <n v="522320"/>
    <x v="487"/>
    <n v="6099"/>
    <x v="14"/>
    <x v="2"/>
    <x v="1"/>
    <n v="59844.3"/>
  </r>
  <r>
    <n v="522320"/>
    <x v="487"/>
    <n v="6099"/>
    <x v="14"/>
    <x v="2"/>
    <x v="2"/>
    <n v="66305.600000000006"/>
  </r>
  <r>
    <n v="522320"/>
    <x v="487"/>
    <n v="6099"/>
    <x v="14"/>
    <x v="2"/>
    <x v="3"/>
    <n v="67214.100000000006"/>
  </r>
  <r>
    <n v="522320"/>
    <x v="487"/>
    <n v="6099"/>
    <x v="14"/>
    <x v="2"/>
    <x v="4"/>
    <n v="72823.899999999994"/>
  </r>
  <r>
    <n v="522320"/>
    <x v="487"/>
    <n v="6099"/>
    <x v="14"/>
    <x v="2"/>
    <x v="5"/>
    <n v="77865"/>
  </r>
  <r>
    <n v="522320"/>
    <x v="487"/>
    <n v="6099"/>
    <x v="14"/>
    <x v="2"/>
    <x v="6"/>
    <n v="80961.600000000006"/>
  </r>
  <r>
    <n v="522320"/>
    <x v="487"/>
    <n v="6099"/>
    <x v="14"/>
    <x v="2"/>
    <x v="7"/>
    <n v="84045.4"/>
  </r>
  <r>
    <n v="522320"/>
    <x v="487"/>
    <n v="6099"/>
    <x v="14"/>
    <x v="2"/>
    <x v="8"/>
    <n v="87827.9"/>
  </r>
  <r>
    <n v="522320"/>
    <x v="487"/>
    <n v="6099"/>
    <x v="14"/>
    <x v="2"/>
    <x v="9"/>
    <n v="90682.7"/>
  </r>
  <r>
    <n v="522320"/>
    <x v="487"/>
    <n v="6099"/>
    <x v="14"/>
    <x v="2"/>
    <x v="10"/>
    <n v="93513.1"/>
  </r>
  <r>
    <n v="522390"/>
    <x v="488"/>
    <n v="6099"/>
    <x v="14"/>
    <x v="2"/>
    <x v="0"/>
    <n v="54497.599999999999"/>
  </r>
  <r>
    <n v="522390"/>
    <x v="488"/>
    <n v="6099"/>
    <x v="14"/>
    <x v="2"/>
    <x v="1"/>
    <n v="72476.800000000003"/>
  </r>
  <r>
    <n v="522390"/>
    <x v="488"/>
    <n v="6099"/>
    <x v="14"/>
    <x v="2"/>
    <x v="2"/>
    <n v="94104"/>
  </r>
  <r>
    <n v="522390"/>
    <x v="488"/>
    <n v="6099"/>
    <x v="14"/>
    <x v="2"/>
    <x v="3"/>
    <n v="94674.3"/>
  </r>
  <r>
    <n v="522390"/>
    <x v="488"/>
    <n v="6099"/>
    <x v="14"/>
    <x v="2"/>
    <x v="4"/>
    <n v="106870.7"/>
  </r>
  <r>
    <n v="522390"/>
    <x v="488"/>
    <n v="6099"/>
    <x v="14"/>
    <x v="2"/>
    <x v="5"/>
    <n v="111606.8"/>
  </r>
  <r>
    <n v="522390"/>
    <x v="488"/>
    <n v="6099"/>
    <x v="14"/>
    <x v="2"/>
    <x v="6"/>
    <n v="112446.6"/>
  </r>
  <r>
    <n v="522390"/>
    <x v="488"/>
    <n v="6099"/>
    <x v="14"/>
    <x v="2"/>
    <x v="7"/>
    <n v="112069.9"/>
  </r>
  <r>
    <n v="522390"/>
    <x v="488"/>
    <n v="6099"/>
    <x v="14"/>
    <x v="2"/>
    <x v="8"/>
    <n v="118678.5"/>
  </r>
  <r>
    <n v="522390"/>
    <x v="488"/>
    <n v="6099"/>
    <x v="14"/>
    <x v="2"/>
    <x v="9"/>
    <n v="127096.1"/>
  </r>
  <r>
    <n v="522390"/>
    <x v="488"/>
    <n v="6099"/>
    <x v="14"/>
    <x v="2"/>
    <x v="10"/>
    <n v="134470.1"/>
  </r>
  <r>
    <n v="523110"/>
    <x v="489"/>
    <n v="6211"/>
    <x v="14"/>
    <x v="2"/>
    <x v="0"/>
    <n v="121069.6"/>
  </r>
  <r>
    <n v="523110"/>
    <x v="489"/>
    <n v="6211"/>
    <x v="14"/>
    <x v="2"/>
    <x v="1"/>
    <n v="111311.1"/>
  </r>
  <r>
    <n v="523110"/>
    <x v="489"/>
    <n v="6211"/>
    <x v="14"/>
    <x v="2"/>
    <x v="2"/>
    <n v="109406.2"/>
  </r>
  <r>
    <n v="523110"/>
    <x v="489"/>
    <n v="6211"/>
    <x v="14"/>
    <x v="2"/>
    <x v="3"/>
    <n v="110939.8"/>
  </r>
  <r>
    <n v="523110"/>
    <x v="489"/>
    <n v="6211"/>
    <x v="14"/>
    <x v="2"/>
    <x v="4"/>
    <n v="109461.2"/>
  </r>
  <r>
    <n v="523110"/>
    <x v="489"/>
    <n v="6211"/>
    <x v="14"/>
    <x v="2"/>
    <x v="5"/>
    <n v="101575.3"/>
  </r>
  <r>
    <n v="523110"/>
    <x v="489"/>
    <n v="6211"/>
    <x v="14"/>
    <x v="2"/>
    <x v="6"/>
    <n v="104982.6"/>
  </r>
  <r>
    <n v="523110"/>
    <x v="489"/>
    <n v="6211"/>
    <x v="14"/>
    <x v="2"/>
    <x v="7"/>
    <n v="108273.3"/>
  </r>
  <r>
    <n v="523110"/>
    <x v="489"/>
    <n v="6211"/>
    <x v="14"/>
    <x v="2"/>
    <x v="8"/>
    <n v="110745.8"/>
  </r>
  <r>
    <n v="523110"/>
    <x v="489"/>
    <n v="6211"/>
    <x v="14"/>
    <x v="2"/>
    <x v="9"/>
    <n v="113827.4"/>
  </r>
  <r>
    <n v="523110"/>
    <x v="489"/>
    <n v="6211"/>
    <x v="14"/>
    <x v="2"/>
    <x v="10"/>
    <n v="117264.3"/>
  </r>
  <r>
    <n v="523120"/>
    <x v="490"/>
    <n v="6211"/>
    <x v="14"/>
    <x v="2"/>
    <x v="0"/>
    <n v="131113.1"/>
  </r>
  <r>
    <n v="523120"/>
    <x v="490"/>
    <n v="6211"/>
    <x v="14"/>
    <x v="2"/>
    <x v="1"/>
    <n v="129546.3"/>
  </r>
  <r>
    <n v="523120"/>
    <x v="490"/>
    <n v="6211"/>
    <x v="14"/>
    <x v="2"/>
    <x v="2"/>
    <n v="135264.4"/>
  </r>
  <r>
    <n v="523120"/>
    <x v="490"/>
    <n v="6211"/>
    <x v="14"/>
    <x v="2"/>
    <x v="3"/>
    <n v="141729.79999999999"/>
  </r>
  <r>
    <n v="523120"/>
    <x v="490"/>
    <n v="6211"/>
    <x v="14"/>
    <x v="2"/>
    <x v="4"/>
    <n v="143005.5"/>
  </r>
  <r>
    <n v="523120"/>
    <x v="490"/>
    <n v="6211"/>
    <x v="14"/>
    <x v="2"/>
    <x v="5"/>
    <n v="143430.79999999999"/>
  </r>
  <r>
    <n v="523120"/>
    <x v="490"/>
    <n v="6211"/>
    <x v="14"/>
    <x v="2"/>
    <x v="6"/>
    <n v="145598.39999999999"/>
  </r>
  <r>
    <n v="523120"/>
    <x v="490"/>
    <n v="6211"/>
    <x v="14"/>
    <x v="2"/>
    <x v="7"/>
    <n v="146016.6"/>
  </r>
  <r>
    <n v="523120"/>
    <x v="490"/>
    <n v="6211"/>
    <x v="14"/>
    <x v="2"/>
    <x v="8"/>
    <n v="149744.29999999999"/>
  </r>
  <r>
    <n v="523120"/>
    <x v="490"/>
    <n v="6211"/>
    <x v="14"/>
    <x v="2"/>
    <x v="9"/>
    <n v="152525.4"/>
  </r>
  <r>
    <n v="523120"/>
    <x v="490"/>
    <n v="6211"/>
    <x v="14"/>
    <x v="2"/>
    <x v="10"/>
    <n v="155284.4"/>
  </r>
  <r>
    <n v="523130"/>
    <x v="491"/>
    <n v="6099"/>
    <x v="14"/>
    <x v="2"/>
    <x v="0"/>
    <n v="15194.2"/>
  </r>
  <r>
    <n v="523130"/>
    <x v="491"/>
    <n v="6099"/>
    <x v="14"/>
    <x v="2"/>
    <x v="1"/>
    <n v="13358.6"/>
  </r>
  <r>
    <n v="523130"/>
    <x v="491"/>
    <n v="6099"/>
    <x v="14"/>
    <x v="2"/>
    <x v="2"/>
    <n v="13139.5"/>
  </r>
  <r>
    <n v="523130"/>
    <x v="491"/>
    <n v="6099"/>
    <x v="14"/>
    <x v="2"/>
    <x v="3"/>
    <n v="13640.8"/>
  </r>
  <r>
    <n v="523130"/>
    <x v="491"/>
    <n v="6099"/>
    <x v="14"/>
    <x v="2"/>
    <x v="4"/>
    <n v="13800"/>
  </r>
  <r>
    <n v="523130"/>
    <x v="491"/>
    <n v="6099"/>
    <x v="14"/>
    <x v="2"/>
    <x v="5"/>
    <n v="13509.2"/>
  </r>
  <r>
    <n v="523130"/>
    <x v="491"/>
    <n v="6099"/>
    <x v="14"/>
    <x v="2"/>
    <x v="6"/>
    <n v="13806.6"/>
  </r>
  <r>
    <n v="523130"/>
    <x v="491"/>
    <n v="6099"/>
    <x v="14"/>
    <x v="2"/>
    <x v="7"/>
    <n v="14095.5"/>
  </r>
  <r>
    <n v="523130"/>
    <x v="491"/>
    <n v="6099"/>
    <x v="14"/>
    <x v="2"/>
    <x v="8"/>
    <n v="14227"/>
  </r>
  <r>
    <n v="523130"/>
    <x v="491"/>
    <n v="6099"/>
    <x v="14"/>
    <x v="2"/>
    <x v="9"/>
    <n v="14358.9"/>
  </r>
  <r>
    <n v="523130"/>
    <x v="491"/>
    <n v="6099"/>
    <x v="14"/>
    <x v="2"/>
    <x v="10"/>
    <n v="14548.4"/>
  </r>
  <r>
    <n v="523210"/>
    <x v="492"/>
    <n v="6231"/>
    <x v="14"/>
    <x v="2"/>
    <x v="0"/>
    <n v="10436"/>
  </r>
  <r>
    <n v="523210"/>
    <x v="492"/>
    <n v="6231"/>
    <x v="14"/>
    <x v="2"/>
    <x v="1"/>
    <n v="10222.700000000001"/>
  </r>
  <r>
    <n v="523210"/>
    <x v="492"/>
    <n v="6231"/>
    <x v="14"/>
    <x v="2"/>
    <x v="2"/>
    <n v="9715.6"/>
  </r>
  <r>
    <n v="523210"/>
    <x v="492"/>
    <n v="6231"/>
    <x v="14"/>
    <x v="2"/>
    <x v="3"/>
    <n v="10465.799999999999"/>
  </r>
  <r>
    <n v="523210"/>
    <x v="492"/>
    <n v="6231"/>
    <x v="14"/>
    <x v="2"/>
    <x v="4"/>
    <n v="11134.9"/>
  </r>
  <r>
    <n v="523210"/>
    <x v="492"/>
    <n v="6231"/>
    <x v="14"/>
    <x v="2"/>
    <x v="5"/>
    <n v="11571.6"/>
  </r>
  <r>
    <n v="523210"/>
    <x v="492"/>
    <n v="6231"/>
    <x v="14"/>
    <x v="2"/>
    <x v="6"/>
    <n v="12177.5"/>
  </r>
  <r>
    <n v="523210"/>
    <x v="492"/>
    <n v="6231"/>
    <x v="14"/>
    <x v="2"/>
    <x v="7"/>
    <n v="12832.8"/>
  </r>
  <r>
    <n v="523210"/>
    <x v="492"/>
    <n v="6231"/>
    <x v="14"/>
    <x v="2"/>
    <x v="8"/>
    <n v="13475.1"/>
  </r>
  <r>
    <n v="523210"/>
    <x v="492"/>
    <n v="6231"/>
    <x v="14"/>
    <x v="2"/>
    <x v="9"/>
    <n v="14180"/>
  </r>
  <r>
    <n v="523210"/>
    <x v="492"/>
    <n v="6231"/>
    <x v="14"/>
    <x v="2"/>
    <x v="10"/>
    <n v="14654.6"/>
  </r>
  <r>
    <n v="523910"/>
    <x v="493"/>
    <n v="6153"/>
    <x v="14"/>
    <x v="2"/>
    <x v="0"/>
    <n v="21648.799999999999"/>
  </r>
  <r>
    <n v="523910"/>
    <x v="493"/>
    <n v="6153"/>
    <x v="14"/>
    <x v="2"/>
    <x v="1"/>
    <n v="21707.1"/>
  </r>
  <r>
    <n v="523910"/>
    <x v="493"/>
    <n v="6153"/>
    <x v="14"/>
    <x v="2"/>
    <x v="2"/>
    <n v="21625.5"/>
  </r>
  <r>
    <n v="523910"/>
    <x v="493"/>
    <n v="6153"/>
    <x v="14"/>
    <x v="2"/>
    <x v="3"/>
    <n v="22759.8"/>
  </r>
  <r>
    <n v="523910"/>
    <x v="493"/>
    <n v="6153"/>
    <x v="14"/>
    <x v="2"/>
    <x v="4"/>
    <n v="29159.1"/>
  </r>
  <r>
    <n v="523910"/>
    <x v="493"/>
    <n v="6153"/>
    <x v="14"/>
    <x v="2"/>
    <x v="5"/>
    <n v="29268.400000000001"/>
  </r>
  <r>
    <n v="523910"/>
    <x v="493"/>
    <n v="6153"/>
    <x v="14"/>
    <x v="2"/>
    <x v="6"/>
    <n v="31112"/>
  </r>
  <r>
    <n v="523910"/>
    <x v="493"/>
    <n v="6153"/>
    <x v="14"/>
    <x v="2"/>
    <x v="7"/>
    <n v="33777.699999999997"/>
  </r>
  <r>
    <n v="523910"/>
    <x v="493"/>
    <n v="6153"/>
    <x v="14"/>
    <x v="2"/>
    <x v="8"/>
    <n v="34756.699999999997"/>
  </r>
  <r>
    <n v="523910"/>
    <x v="493"/>
    <n v="6153"/>
    <x v="14"/>
    <x v="2"/>
    <x v="9"/>
    <n v="35783.800000000003"/>
  </r>
  <r>
    <n v="523910"/>
    <x v="493"/>
    <n v="6153"/>
    <x v="14"/>
    <x v="2"/>
    <x v="10"/>
    <n v="36898.199999999997"/>
  </r>
  <r>
    <n v="523920"/>
    <x v="494"/>
    <n v="6282"/>
    <x v="15"/>
    <x v="2"/>
    <x v="0"/>
    <n v="197175.7"/>
  </r>
  <r>
    <n v="523920"/>
    <x v="494"/>
    <n v="6282"/>
    <x v="15"/>
    <x v="2"/>
    <x v="1"/>
    <n v="203790"/>
  </r>
  <r>
    <n v="523920"/>
    <x v="494"/>
    <n v="6282"/>
    <x v="15"/>
    <x v="2"/>
    <x v="2"/>
    <n v="222373"/>
  </r>
  <r>
    <n v="523920"/>
    <x v="494"/>
    <n v="6282"/>
    <x v="15"/>
    <x v="2"/>
    <x v="3"/>
    <n v="235459.20000000001"/>
  </r>
  <r>
    <n v="523920"/>
    <x v="494"/>
    <n v="6282"/>
    <x v="15"/>
    <x v="2"/>
    <x v="4"/>
    <n v="242330.8"/>
  </r>
  <r>
    <n v="523920"/>
    <x v="494"/>
    <n v="6282"/>
    <x v="15"/>
    <x v="2"/>
    <x v="5"/>
    <n v="248928.3"/>
  </r>
  <r>
    <n v="523920"/>
    <x v="494"/>
    <n v="6282"/>
    <x v="15"/>
    <x v="2"/>
    <x v="6"/>
    <n v="257717.6"/>
  </r>
  <r>
    <n v="523920"/>
    <x v="494"/>
    <n v="6282"/>
    <x v="15"/>
    <x v="2"/>
    <x v="7"/>
    <n v="264411.59999999998"/>
  </r>
  <r>
    <n v="523920"/>
    <x v="494"/>
    <n v="6282"/>
    <x v="15"/>
    <x v="2"/>
    <x v="8"/>
    <n v="269400.59999999998"/>
  </r>
  <r>
    <n v="523920"/>
    <x v="494"/>
    <n v="6282"/>
    <x v="15"/>
    <x v="2"/>
    <x v="9"/>
    <n v="274650.09999999998"/>
  </r>
  <r>
    <n v="523920"/>
    <x v="494"/>
    <n v="6282"/>
    <x v="15"/>
    <x v="2"/>
    <x v="10"/>
    <n v="280487.09999999998"/>
  </r>
  <r>
    <n v="523930"/>
    <x v="495"/>
    <n v="6282"/>
    <x v="15"/>
    <x v="2"/>
    <x v="0"/>
    <n v="33475.9"/>
  </r>
  <r>
    <n v="523930"/>
    <x v="495"/>
    <n v="6282"/>
    <x v="15"/>
    <x v="2"/>
    <x v="1"/>
    <n v="37023.300000000003"/>
  </r>
  <r>
    <n v="523930"/>
    <x v="495"/>
    <n v="6282"/>
    <x v="15"/>
    <x v="2"/>
    <x v="2"/>
    <n v="40577.599999999999"/>
  </r>
  <r>
    <n v="523930"/>
    <x v="495"/>
    <n v="6282"/>
    <x v="15"/>
    <x v="2"/>
    <x v="3"/>
    <n v="45073.599999999999"/>
  </r>
  <r>
    <n v="523930"/>
    <x v="495"/>
    <n v="6282"/>
    <x v="15"/>
    <x v="2"/>
    <x v="4"/>
    <n v="47096.3"/>
  </r>
  <r>
    <n v="523930"/>
    <x v="495"/>
    <n v="6282"/>
    <x v="15"/>
    <x v="2"/>
    <x v="5"/>
    <n v="48510.7"/>
  </r>
  <r>
    <n v="523930"/>
    <x v="495"/>
    <n v="6282"/>
    <x v="15"/>
    <x v="2"/>
    <x v="6"/>
    <n v="50380.5"/>
  </r>
  <r>
    <n v="523930"/>
    <x v="495"/>
    <n v="6282"/>
    <x v="15"/>
    <x v="2"/>
    <x v="7"/>
    <n v="51470.9"/>
  </r>
  <r>
    <n v="523930"/>
    <x v="495"/>
    <n v="6282"/>
    <x v="15"/>
    <x v="2"/>
    <x v="8"/>
    <n v="53345.8"/>
  </r>
  <r>
    <n v="523930"/>
    <x v="495"/>
    <n v="6282"/>
    <x v="15"/>
    <x v="2"/>
    <x v="9"/>
    <n v="54740.4"/>
  </r>
  <r>
    <n v="523930"/>
    <x v="495"/>
    <n v="6282"/>
    <x v="15"/>
    <x v="2"/>
    <x v="10"/>
    <n v="56206.2"/>
  </r>
  <r>
    <n v="523991"/>
    <x v="496"/>
    <n v="6091"/>
    <x v="14"/>
    <x v="2"/>
    <x v="0"/>
    <n v="28047.5"/>
  </r>
  <r>
    <n v="523991"/>
    <x v="496"/>
    <n v="6091"/>
    <x v="14"/>
    <x v="2"/>
    <x v="1"/>
    <n v="26237.5"/>
  </r>
  <r>
    <n v="523991"/>
    <x v="496"/>
    <n v="6091"/>
    <x v="14"/>
    <x v="2"/>
    <x v="2"/>
    <n v="27092.6"/>
  </r>
  <r>
    <n v="523991"/>
    <x v="496"/>
    <n v="6091"/>
    <x v="14"/>
    <x v="2"/>
    <x v="3"/>
    <n v="28531.1"/>
  </r>
  <r>
    <n v="523991"/>
    <x v="496"/>
    <n v="6091"/>
    <x v="14"/>
    <x v="2"/>
    <x v="4"/>
    <n v="27353.599999999999"/>
  </r>
  <r>
    <n v="523991"/>
    <x v="496"/>
    <n v="6091"/>
    <x v="14"/>
    <x v="2"/>
    <x v="5"/>
    <n v="28312.7"/>
  </r>
  <r>
    <n v="523991"/>
    <x v="496"/>
    <n v="6091"/>
    <x v="14"/>
    <x v="2"/>
    <x v="6"/>
    <n v="29987.5"/>
  </r>
  <r>
    <n v="523991"/>
    <x v="496"/>
    <n v="6091"/>
    <x v="14"/>
    <x v="2"/>
    <x v="7"/>
    <n v="32110"/>
  </r>
  <r>
    <n v="523991"/>
    <x v="496"/>
    <n v="6091"/>
    <x v="14"/>
    <x v="2"/>
    <x v="8"/>
    <n v="33375.800000000003"/>
  </r>
  <r>
    <n v="523991"/>
    <x v="496"/>
    <n v="6091"/>
    <x v="14"/>
    <x v="2"/>
    <x v="9"/>
    <n v="34907.4"/>
  </r>
  <r>
    <n v="523991"/>
    <x v="496"/>
    <n v="6091"/>
    <x v="14"/>
    <x v="2"/>
    <x v="10"/>
    <n v="36586"/>
  </r>
  <r>
    <n v="524113"/>
    <x v="497"/>
    <n v="6311"/>
    <x v="16"/>
    <x v="2"/>
    <x v="0"/>
    <n v="798700"/>
  </r>
  <r>
    <n v="524113"/>
    <x v="497"/>
    <n v="6311"/>
    <x v="16"/>
    <x v="2"/>
    <x v="1"/>
    <n v="822600"/>
  </r>
  <r>
    <n v="524113"/>
    <x v="497"/>
    <n v="6311"/>
    <x v="16"/>
    <x v="2"/>
    <x v="2"/>
    <n v="759300"/>
  </r>
  <r>
    <n v="524113"/>
    <x v="497"/>
    <n v="6311"/>
    <x v="16"/>
    <x v="2"/>
    <x v="3"/>
    <n v="858300"/>
  </r>
  <r>
    <n v="524113"/>
    <x v="497"/>
    <n v="6311"/>
    <x v="16"/>
    <x v="2"/>
    <x v="4"/>
    <n v="878100"/>
  </r>
  <r>
    <n v="524113"/>
    <x v="497"/>
    <n v="6311"/>
    <x v="16"/>
    <x v="2"/>
    <x v="5"/>
    <n v="881600"/>
  </r>
  <r>
    <n v="524113"/>
    <x v="497"/>
    <n v="6311"/>
    <x v="16"/>
    <x v="2"/>
    <x v="6"/>
    <n v="906600"/>
  </r>
  <r>
    <n v="524113"/>
    <x v="497"/>
    <n v="6311"/>
    <x v="16"/>
    <x v="2"/>
    <x v="7"/>
    <n v="931100"/>
  </r>
  <r>
    <n v="524113"/>
    <x v="497"/>
    <n v="6311"/>
    <x v="16"/>
    <x v="2"/>
    <x v="8"/>
    <n v="950900"/>
  </r>
  <r>
    <n v="524113"/>
    <x v="497"/>
    <n v="6311"/>
    <x v="16"/>
    <x v="2"/>
    <x v="9"/>
    <n v="969300"/>
  </r>
  <r>
    <n v="524113"/>
    <x v="497"/>
    <n v="6311"/>
    <x v="16"/>
    <x v="2"/>
    <x v="10"/>
    <n v="989500"/>
  </r>
  <r>
    <n v="524114"/>
    <x v="498"/>
    <n v="6321"/>
    <x v="16"/>
    <x v="2"/>
    <x v="0"/>
    <n v="639907.19999999995"/>
  </r>
  <r>
    <n v="524114"/>
    <x v="498"/>
    <n v="6321"/>
    <x v="16"/>
    <x v="2"/>
    <x v="1"/>
    <n v="686352.4"/>
  </r>
  <r>
    <n v="524114"/>
    <x v="498"/>
    <n v="6321"/>
    <x v="16"/>
    <x v="2"/>
    <x v="2"/>
    <n v="701398.2"/>
  </r>
  <r>
    <n v="524114"/>
    <x v="498"/>
    <n v="6321"/>
    <x v="16"/>
    <x v="2"/>
    <x v="3"/>
    <n v="747872.1"/>
  </r>
  <r>
    <n v="524114"/>
    <x v="498"/>
    <n v="6321"/>
    <x v="16"/>
    <x v="2"/>
    <x v="4"/>
    <n v="764109.2"/>
  </r>
  <r>
    <n v="524114"/>
    <x v="498"/>
    <n v="6321"/>
    <x v="16"/>
    <x v="2"/>
    <x v="5"/>
    <n v="779186.7"/>
  </r>
  <r>
    <n v="524114"/>
    <x v="498"/>
    <n v="6321"/>
    <x v="16"/>
    <x v="2"/>
    <x v="6"/>
    <n v="795568.8"/>
  </r>
  <r>
    <n v="524114"/>
    <x v="498"/>
    <n v="6321"/>
    <x v="16"/>
    <x v="2"/>
    <x v="7"/>
    <n v="810360.6"/>
  </r>
  <r>
    <n v="524114"/>
    <x v="498"/>
    <n v="6321"/>
    <x v="16"/>
    <x v="2"/>
    <x v="8"/>
    <n v="827254"/>
  </r>
  <r>
    <n v="524114"/>
    <x v="498"/>
    <n v="6321"/>
    <x v="16"/>
    <x v="2"/>
    <x v="9"/>
    <n v="844651.1"/>
  </r>
  <r>
    <n v="524114"/>
    <x v="498"/>
    <n v="6321"/>
    <x v="16"/>
    <x v="2"/>
    <x v="10"/>
    <n v="862683.6"/>
  </r>
  <r>
    <n v="524126"/>
    <x v="499"/>
    <n v="6331"/>
    <x v="16"/>
    <x v="2"/>
    <x v="0"/>
    <n v="533053.19999999995"/>
  </r>
  <r>
    <n v="524126"/>
    <x v="499"/>
    <n v="6331"/>
    <x v="16"/>
    <x v="2"/>
    <x v="1"/>
    <n v="542364.80000000005"/>
  </r>
  <r>
    <n v="524126"/>
    <x v="499"/>
    <n v="6331"/>
    <x v="16"/>
    <x v="2"/>
    <x v="2"/>
    <n v="555845.19999999995"/>
  </r>
  <r>
    <n v="524126"/>
    <x v="499"/>
    <n v="6331"/>
    <x v="16"/>
    <x v="2"/>
    <x v="3"/>
    <n v="581383.19999999995"/>
  </r>
  <r>
    <n v="524126"/>
    <x v="499"/>
    <n v="6331"/>
    <x v="16"/>
    <x v="2"/>
    <x v="4"/>
    <n v="603624.80000000005"/>
  </r>
  <r>
    <n v="524126"/>
    <x v="499"/>
    <n v="6331"/>
    <x v="16"/>
    <x v="2"/>
    <x v="5"/>
    <n v="625988.69999999995"/>
  </r>
  <r>
    <n v="524126"/>
    <x v="499"/>
    <n v="6331"/>
    <x v="16"/>
    <x v="2"/>
    <x v="6"/>
    <n v="647745.80000000005"/>
  </r>
  <r>
    <n v="524126"/>
    <x v="499"/>
    <n v="6331"/>
    <x v="16"/>
    <x v="2"/>
    <x v="7"/>
    <n v="665986.9"/>
  </r>
  <r>
    <n v="524126"/>
    <x v="499"/>
    <n v="6331"/>
    <x v="16"/>
    <x v="2"/>
    <x v="8"/>
    <n v="687355.3"/>
  </r>
  <r>
    <n v="524126"/>
    <x v="499"/>
    <n v="6331"/>
    <x v="16"/>
    <x v="2"/>
    <x v="9"/>
    <n v="709988"/>
  </r>
  <r>
    <n v="524126"/>
    <x v="499"/>
    <n v="6331"/>
    <x v="16"/>
    <x v="2"/>
    <x v="10"/>
    <n v="732678.4"/>
  </r>
  <r>
    <n v="524130"/>
    <x v="500"/>
    <n v="6311"/>
    <x v="16"/>
    <x v="2"/>
    <x v="0"/>
    <n v="46649.5"/>
  </r>
  <r>
    <n v="524130"/>
    <x v="500"/>
    <n v="6311"/>
    <x v="16"/>
    <x v="2"/>
    <x v="1"/>
    <n v="42536.6"/>
  </r>
  <r>
    <n v="524130"/>
    <x v="500"/>
    <n v="6311"/>
    <x v="16"/>
    <x v="2"/>
    <x v="2"/>
    <n v="48844.1"/>
  </r>
  <r>
    <n v="524130"/>
    <x v="500"/>
    <n v="6311"/>
    <x v="16"/>
    <x v="2"/>
    <x v="3"/>
    <n v="47525.1"/>
  </r>
  <r>
    <n v="524130"/>
    <x v="500"/>
    <n v="6311"/>
    <x v="16"/>
    <x v="2"/>
    <x v="4"/>
    <n v="47964.5"/>
  </r>
  <r>
    <n v="524130"/>
    <x v="500"/>
    <n v="6311"/>
    <x v="16"/>
    <x v="2"/>
    <x v="5"/>
    <n v="47908"/>
  </r>
  <r>
    <n v="524130"/>
    <x v="500"/>
    <n v="6311"/>
    <x v="16"/>
    <x v="2"/>
    <x v="6"/>
    <n v="49765.599999999999"/>
  </r>
  <r>
    <n v="524130"/>
    <x v="500"/>
    <n v="6311"/>
    <x v="16"/>
    <x v="2"/>
    <x v="7"/>
    <n v="51749.599999999999"/>
  </r>
  <r>
    <n v="524130"/>
    <x v="500"/>
    <n v="6311"/>
    <x v="16"/>
    <x v="2"/>
    <x v="8"/>
    <n v="53300.9"/>
  </r>
  <r>
    <n v="524130"/>
    <x v="500"/>
    <n v="6311"/>
    <x v="16"/>
    <x v="2"/>
    <x v="9"/>
    <n v="54943.7"/>
  </r>
  <r>
    <n v="524130"/>
    <x v="500"/>
    <n v="6311"/>
    <x v="16"/>
    <x v="2"/>
    <x v="10"/>
    <n v="56627.6"/>
  </r>
  <r>
    <n v="524210"/>
    <x v="501"/>
    <n v="6411"/>
    <x v="16"/>
    <x v="2"/>
    <x v="0"/>
    <n v="126064.4"/>
  </r>
  <r>
    <n v="524210"/>
    <x v="501"/>
    <n v="6411"/>
    <x v="16"/>
    <x v="2"/>
    <x v="1"/>
    <n v="128177.2"/>
  </r>
  <r>
    <n v="524210"/>
    <x v="501"/>
    <n v="6411"/>
    <x v="16"/>
    <x v="2"/>
    <x v="2"/>
    <n v="134248.70000000001"/>
  </r>
  <r>
    <n v="524210"/>
    <x v="501"/>
    <n v="6411"/>
    <x v="16"/>
    <x v="2"/>
    <x v="3"/>
    <n v="137369.4"/>
  </r>
  <r>
    <n v="524210"/>
    <x v="501"/>
    <n v="6411"/>
    <x v="16"/>
    <x v="2"/>
    <x v="4"/>
    <n v="140222.5"/>
  </r>
  <r>
    <n v="524210"/>
    <x v="501"/>
    <n v="6411"/>
    <x v="16"/>
    <x v="2"/>
    <x v="5"/>
    <n v="142303.20000000001"/>
  </r>
  <r>
    <n v="524210"/>
    <x v="501"/>
    <n v="6411"/>
    <x v="16"/>
    <x v="2"/>
    <x v="6"/>
    <n v="145467.29999999999"/>
  </r>
  <r>
    <n v="524210"/>
    <x v="501"/>
    <n v="6411"/>
    <x v="16"/>
    <x v="2"/>
    <x v="7"/>
    <n v="148090.20000000001"/>
  </r>
  <r>
    <n v="524210"/>
    <x v="501"/>
    <n v="6411"/>
    <x v="16"/>
    <x v="2"/>
    <x v="8"/>
    <n v="150551.6"/>
  </r>
  <r>
    <n v="524210"/>
    <x v="501"/>
    <n v="6411"/>
    <x v="16"/>
    <x v="2"/>
    <x v="9"/>
    <n v="152906.29999999999"/>
  </r>
  <r>
    <n v="524210"/>
    <x v="501"/>
    <n v="6411"/>
    <x v="16"/>
    <x v="2"/>
    <x v="10"/>
    <n v="154849.70000000001"/>
  </r>
  <r>
    <n v="524291"/>
    <x v="502"/>
    <n v="6411"/>
    <x v="16"/>
    <x v="2"/>
    <x v="0"/>
    <n v="128988.4"/>
  </r>
  <r>
    <n v="524291"/>
    <x v="502"/>
    <n v="6411"/>
    <x v="16"/>
    <x v="2"/>
    <x v="1"/>
    <n v="170871.1"/>
  </r>
  <r>
    <n v="524291"/>
    <x v="502"/>
    <n v="6411"/>
    <x v="16"/>
    <x v="2"/>
    <x v="2"/>
    <n v="181014.2"/>
  </r>
  <r>
    <n v="524291"/>
    <x v="502"/>
    <n v="6411"/>
    <x v="16"/>
    <x v="2"/>
    <x v="3"/>
    <n v="184493.4"/>
  </r>
  <r>
    <n v="524291"/>
    <x v="502"/>
    <n v="6411"/>
    <x v="16"/>
    <x v="2"/>
    <x v="4"/>
    <n v="198128.5"/>
  </r>
  <r>
    <n v="524291"/>
    <x v="502"/>
    <n v="6411"/>
    <x v="16"/>
    <x v="2"/>
    <x v="5"/>
    <n v="207344.2"/>
  </r>
  <r>
    <n v="524291"/>
    <x v="502"/>
    <n v="6411"/>
    <x v="16"/>
    <x v="2"/>
    <x v="6"/>
    <n v="213990.39999999999"/>
  </r>
  <r>
    <n v="524291"/>
    <x v="502"/>
    <n v="6411"/>
    <x v="16"/>
    <x v="2"/>
    <x v="7"/>
    <n v="219519.5"/>
  </r>
  <r>
    <n v="524291"/>
    <x v="502"/>
    <n v="6411"/>
    <x v="16"/>
    <x v="2"/>
    <x v="8"/>
    <n v="225325.7"/>
  </r>
  <r>
    <n v="524291"/>
    <x v="502"/>
    <n v="6411"/>
    <x v="16"/>
    <x v="2"/>
    <x v="9"/>
    <n v="230450.8"/>
  </r>
  <r>
    <n v="524291"/>
    <x v="502"/>
    <n v="6411"/>
    <x v="16"/>
    <x v="2"/>
    <x v="10"/>
    <n v="234224.7"/>
  </r>
  <r>
    <n v="525110"/>
    <x v="503"/>
    <n v="6371"/>
    <x v="13"/>
    <x v="5"/>
    <x v="0"/>
    <n v="1089300"/>
  </r>
  <r>
    <n v="525110"/>
    <x v="503"/>
    <n v="6371"/>
    <x v="13"/>
    <x v="5"/>
    <x v="1"/>
    <n v="1338800"/>
  </r>
  <r>
    <n v="525110"/>
    <x v="503"/>
    <n v="6371"/>
    <x v="13"/>
    <x v="5"/>
    <x v="2"/>
    <n v="1264400"/>
  </r>
  <r>
    <n v="525110"/>
    <x v="503"/>
    <n v="6371"/>
    <x v="13"/>
    <x v="5"/>
    <x v="3"/>
    <n v="1217400"/>
  </r>
  <r>
    <n v="525110"/>
    <x v="503"/>
    <n v="6371"/>
    <x v="13"/>
    <x v="5"/>
    <x v="4"/>
    <n v="1231400"/>
  </r>
  <r>
    <n v="525110"/>
    <x v="503"/>
    <n v="6371"/>
    <x v="13"/>
    <x v="5"/>
    <x v="5"/>
    <n v="1251300"/>
  </r>
  <r>
    <n v="525110"/>
    <x v="503"/>
    <n v="6371"/>
    <x v="13"/>
    <x v="5"/>
    <x v="6"/>
    <n v="1349200"/>
  </r>
  <r>
    <n v="525110"/>
    <x v="503"/>
    <n v="6371"/>
    <x v="13"/>
    <x v="5"/>
    <x v="7"/>
    <n v="1464800"/>
  </r>
  <r>
    <n v="525110"/>
    <x v="503"/>
    <n v="6371"/>
    <x v="13"/>
    <x v="5"/>
    <x v="8"/>
    <n v="1511100"/>
  </r>
  <r>
    <n v="525110"/>
    <x v="503"/>
    <n v="6371"/>
    <x v="13"/>
    <x v="5"/>
    <x v="9"/>
    <n v="1564700"/>
  </r>
  <r>
    <n v="525110"/>
    <x v="503"/>
    <n v="6371"/>
    <x v="13"/>
    <x v="5"/>
    <x v="10"/>
    <n v="1624600"/>
  </r>
  <r>
    <n v="525120"/>
    <x v="504"/>
    <n v="6371"/>
    <x v="13"/>
    <x v="5"/>
    <x v="0"/>
    <n v="127858.7"/>
  </r>
  <r>
    <n v="525120"/>
    <x v="504"/>
    <n v="6371"/>
    <x v="13"/>
    <x v="5"/>
    <x v="1"/>
    <n v="127585.3"/>
  </r>
  <r>
    <n v="525120"/>
    <x v="504"/>
    <n v="6371"/>
    <x v="13"/>
    <x v="5"/>
    <x v="2"/>
    <n v="131830.20000000001"/>
  </r>
  <r>
    <n v="525120"/>
    <x v="504"/>
    <n v="6371"/>
    <x v="13"/>
    <x v="5"/>
    <x v="3"/>
    <n v="135046.6"/>
  </r>
  <r>
    <n v="525120"/>
    <x v="504"/>
    <n v="6371"/>
    <x v="13"/>
    <x v="5"/>
    <x v="4"/>
    <n v="129856.7"/>
  </r>
  <r>
    <n v="525120"/>
    <x v="504"/>
    <n v="6371"/>
    <x v="13"/>
    <x v="5"/>
    <x v="5"/>
    <n v="135920.70000000001"/>
  </r>
  <r>
    <n v="525120"/>
    <x v="504"/>
    <n v="6371"/>
    <x v="13"/>
    <x v="5"/>
    <x v="6"/>
    <n v="142172"/>
  </r>
  <r>
    <n v="525120"/>
    <x v="504"/>
    <n v="6371"/>
    <x v="13"/>
    <x v="5"/>
    <x v="7"/>
    <n v="147302.29999999999"/>
  </r>
  <r>
    <n v="525120"/>
    <x v="504"/>
    <n v="6371"/>
    <x v="13"/>
    <x v="5"/>
    <x v="8"/>
    <n v="151826.6"/>
  </r>
  <r>
    <n v="525120"/>
    <x v="504"/>
    <n v="6371"/>
    <x v="13"/>
    <x v="5"/>
    <x v="9"/>
    <n v="156377"/>
  </r>
  <r>
    <n v="525120"/>
    <x v="504"/>
    <n v="6371"/>
    <x v="13"/>
    <x v="5"/>
    <x v="10"/>
    <n v="158997.1"/>
  </r>
  <r>
    <n v="525190"/>
    <x v="505"/>
    <n v="6321"/>
    <x v="16"/>
    <x v="2"/>
    <x v="0"/>
    <n v="40531.9"/>
  </r>
  <r>
    <n v="525190"/>
    <x v="505"/>
    <n v="6321"/>
    <x v="16"/>
    <x v="2"/>
    <x v="1"/>
    <n v="40773"/>
  </r>
  <r>
    <n v="525190"/>
    <x v="505"/>
    <n v="6321"/>
    <x v="16"/>
    <x v="2"/>
    <x v="2"/>
    <n v="37814.400000000001"/>
  </r>
  <r>
    <n v="525190"/>
    <x v="505"/>
    <n v="6321"/>
    <x v="16"/>
    <x v="2"/>
    <x v="3"/>
    <n v="37736"/>
  </r>
  <r>
    <n v="525190"/>
    <x v="505"/>
    <n v="6321"/>
    <x v="16"/>
    <x v="2"/>
    <x v="4"/>
    <n v="36580.1"/>
  </r>
  <r>
    <n v="525190"/>
    <x v="505"/>
    <n v="6321"/>
    <x v="16"/>
    <x v="2"/>
    <x v="5"/>
    <n v="37395.300000000003"/>
  </r>
  <r>
    <n v="525190"/>
    <x v="505"/>
    <n v="6321"/>
    <x v="16"/>
    <x v="2"/>
    <x v="6"/>
    <n v="37878.6"/>
  </r>
  <r>
    <n v="525190"/>
    <x v="505"/>
    <n v="6321"/>
    <x v="16"/>
    <x v="2"/>
    <x v="7"/>
    <n v="38302.6"/>
  </r>
  <r>
    <n v="525190"/>
    <x v="505"/>
    <n v="6321"/>
    <x v="16"/>
    <x v="2"/>
    <x v="8"/>
    <n v="38902.5"/>
  </r>
  <r>
    <n v="525190"/>
    <x v="505"/>
    <n v="6321"/>
    <x v="16"/>
    <x v="2"/>
    <x v="9"/>
    <n v="38832"/>
  </r>
  <r>
    <n v="525190"/>
    <x v="505"/>
    <n v="6321"/>
    <x v="16"/>
    <x v="2"/>
    <x v="10"/>
    <n v="38350.6"/>
  </r>
  <r>
    <n v="525910"/>
    <x v="506"/>
    <n v="6722"/>
    <x v="15"/>
    <x v="2"/>
    <x v="0"/>
    <n v="119186.2"/>
  </r>
  <r>
    <n v="525910"/>
    <x v="506"/>
    <n v="6722"/>
    <x v="15"/>
    <x v="2"/>
    <x v="1"/>
    <n v="127217.60000000001"/>
  </r>
  <r>
    <n v="525910"/>
    <x v="506"/>
    <n v="6722"/>
    <x v="15"/>
    <x v="2"/>
    <x v="2"/>
    <n v="138829"/>
  </r>
  <r>
    <n v="525910"/>
    <x v="506"/>
    <n v="6722"/>
    <x v="15"/>
    <x v="2"/>
    <x v="3"/>
    <n v="136064.5"/>
  </r>
  <r>
    <n v="525910"/>
    <x v="506"/>
    <n v="6722"/>
    <x v="15"/>
    <x v="2"/>
    <x v="4"/>
    <n v="129782.39999999999"/>
  </r>
  <r>
    <n v="525910"/>
    <x v="506"/>
    <n v="6722"/>
    <x v="15"/>
    <x v="2"/>
    <x v="5"/>
    <n v="128012.3"/>
  </r>
  <r>
    <n v="525910"/>
    <x v="506"/>
    <n v="6722"/>
    <x v="15"/>
    <x v="2"/>
    <x v="6"/>
    <n v="128205.7"/>
  </r>
  <r>
    <n v="525910"/>
    <x v="506"/>
    <n v="6722"/>
    <x v="15"/>
    <x v="2"/>
    <x v="7"/>
    <n v="130248.9"/>
  </r>
  <r>
    <n v="525910"/>
    <x v="506"/>
    <n v="6722"/>
    <x v="15"/>
    <x v="2"/>
    <x v="8"/>
    <n v="131227.9"/>
  </r>
  <r>
    <n v="525910"/>
    <x v="506"/>
    <n v="6722"/>
    <x v="15"/>
    <x v="2"/>
    <x v="9"/>
    <n v="132558.5"/>
  </r>
  <r>
    <n v="525910"/>
    <x v="506"/>
    <n v="6722"/>
    <x v="15"/>
    <x v="2"/>
    <x v="10"/>
    <n v="134941.6"/>
  </r>
  <r>
    <n v="525920"/>
    <x v="507"/>
    <n v="6733"/>
    <x v="13"/>
    <x v="5"/>
    <x v="0"/>
    <n v="109109.9"/>
  </r>
  <r>
    <n v="525920"/>
    <x v="507"/>
    <n v="6733"/>
    <x v="13"/>
    <x v="5"/>
    <x v="1"/>
    <n v="120683.4"/>
  </r>
  <r>
    <n v="525920"/>
    <x v="507"/>
    <n v="6733"/>
    <x v="13"/>
    <x v="5"/>
    <x v="2"/>
    <n v="166885.79999999999"/>
  </r>
  <r>
    <n v="525920"/>
    <x v="507"/>
    <n v="6733"/>
    <x v="13"/>
    <x v="5"/>
    <x v="3"/>
    <n v="144514.70000000001"/>
  </r>
  <r>
    <n v="525920"/>
    <x v="507"/>
    <n v="6733"/>
    <x v="13"/>
    <x v="5"/>
    <x v="4"/>
    <n v="145676.5"/>
  </r>
  <r>
    <n v="525920"/>
    <x v="507"/>
    <n v="6733"/>
    <x v="13"/>
    <x v="5"/>
    <x v="5"/>
    <n v="140935.6"/>
  </r>
  <r>
    <n v="525920"/>
    <x v="507"/>
    <n v="6733"/>
    <x v="13"/>
    <x v="5"/>
    <x v="6"/>
    <n v="160843.9"/>
  </r>
  <r>
    <n v="525920"/>
    <x v="507"/>
    <n v="6733"/>
    <x v="13"/>
    <x v="5"/>
    <x v="7"/>
    <n v="168908.4"/>
  </r>
  <r>
    <n v="525920"/>
    <x v="507"/>
    <n v="6733"/>
    <x v="13"/>
    <x v="5"/>
    <x v="8"/>
    <n v="174710.8"/>
  </r>
  <r>
    <n v="525920"/>
    <x v="507"/>
    <n v="6733"/>
    <x v="13"/>
    <x v="5"/>
    <x v="9"/>
    <n v="181288.5"/>
  </r>
  <r>
    <n v="525920"/>
    <x v="507"/>
    <n v="6733"/>
    <x v="13"/>
    <x v="5"/>
    <x v="10"/>
    <n v="182215.3"/>
  </r>
  <r>
    <n v="525990"/>
    <x v="508"/>
    <n v="6371"/>
    <x v="13"/>
    <x v="5"/>
    <x v="0"/>
    <n v="62028.1"/>
  </r>
  <r>
    <n v="525990"/>
    <x v="508"/>
    <n v="6371"/>
    <x v="13"/>
    <x v="5"/>
    <x v="1"/>
    <n v="69927.399999999994"/>
  </r>
  <r>
    <n v="525990"/>
    <x v="508"/>
    <n v="6371"/>
    <x v="13"/>
    <x v="5"/>
    <x v="2"/>
    <n v="73228.2"/>
  </r>
  <r>
    <n v="525990"/>
    <x v="508"/>
    <n v="6371"/>
    <x v="13"/>
    <x v="5"/>
    <x v="3"/>
    <n v="80043.199999999997"/>
  </r>
  <r>
    <n v="525990"/>
    <x v="508"/>
    <n v="6371"/>
    <x v="13"/>
    <x v="5"/>
    <x v="4"/>
    <n v="82601.2"/>
  </r>
  <r>
    <n v="525990"/>
    <x v="508"/>
    <n v="6371"/>
    <x v="13"/>
    <x v="5"/>
    <x v="5"/>
    <n v="84619.5"/>
  </r>
  <r>
    <n v="525990"/>
    <x v="508"/>
    <n v="6371"/>
    <x v="13"/>
    <x v="5"/>
    <x v="6"/>
    <n v="86391.8"/>
  </r>
  <r>
    <n v="525990"/>
    <x v="508"/>
    <n v="6371"/>
    <x v="13"/>
    <x v="5"/>
    <x v="7"/>
    <n v="87110.399999999994"/>
  </r>
  <r>
    <n v="525990"/>
    <x v="508"/>
    <n v="6371"/>
    <x v="13"/>
    <x v="5"/>
    <x v="8"/>
    <n v="89648"/>
  </r>
  <r>
    <n v="525990"/>
    <x v="508"/>
    <n v="6371"/>
    <x v="13"/>
    <x v="5"/>
    <x v="9"/>
    <n v="91340.7"/>
  </r>
  <r>
    <n v="525990"/>
    <x v="508"/>
    <n v="6371"/>
    <x v="13"/>
    <x v="5"/>
    <x v="10"/>
    <n v="94007"/>
  </r>
  <r>
    <n v="551112"/>
    <x v="509"/>
    <n v="6719"/>
    <x v="17"/>
    <x v="6"/>
    <x v="0"/>
    <n v="129700.1"/>
  </r>
  <r>
    <n v="551112"/>
    <x v="509"/>
    <n v="6719"/>
    <x v="17"/>
    <x v="6"/>
    <x v="1"/>
    <n v="136259.29999999999"/>
  </r>
  <r>
    <n v="551112"/>
    <x v="509"/>
    <n v="6719"/>
    <x v="17"/>
    <x v="6"/>
    <x v="2"/>
    <n v="152825.5"/>
  </r>
  <r>
    <n v="551112"/>
    <x v="509"/>
    <n v="6719"/>
    <x v="17"/>
    <x v="6"/>
    <x v="3"/>
    <n v="169135"/>
  </r>
  <r>
    <n v="551112"/>
    <x v="509"/>
    <n v="6719"/>
    <x v="17"/>
    <x v="6"/>
    <x v="4"/>
    <n v="177791.6"/>
  </r>
  <r>
    <n v="551112"/>
    <x v="509"/>
    <n v="6719"/>
    <x v="17"/>
    <x v="6"/>
    <x v="5"/>
    <n v="184431.4"/>
  </r>
  <r>
    <n v="551112"/>
    <x v="509"/>
    <n v="6719"/>
    <x v="17"/>
    <x v="6"/>
    <x v="6"/>
    <n v="190723.20000000001"/>
  </r>
  <r>
    <n v="551112"/>
    <x v="509"/>
    <n v="6719"/>
    <x v="17"/>
    <x v="6"/>
    <x v="7"/>
    <n v="191851.6"/>
  </r>
  <r>
    <n v="551112"/>
    <x v="509"/>
    <n v="6719"/>
    <x v="17"/>
    <x v="6"/>
    <x v="8"/>
    <n v="207184.4"/>
  </r>
  <r>
    <n v="551112"/>
    <x v="509"/>
    <n v="6719"/>
    <x v="17"/>
    <x v="6"/>
    <x v="9"/>
    <n v="218942.9"/>
  </r>
  <r>
    <n v="551112"/>
    <x v="509"/>
    <n v="6719"/>
    <x v="17"/>
    <x v="6"/>
    <x v="10"/>
    <n v="234936.5"/>
  </r>
  <r>
    <n v="531110"/>
    <x v="510"/>
    <n v="6513"/>
    <x v="4"/>
    <x v="2"/>
    <x v="0"/>
    <n v="137828.5"/>
  </r>
  <r>
    <n v="531110"/>
    <x v="510"/>
    <n v="6513"/>
    <x v="4"/>
    <x v="2"/>
    <x v="1"/>
    <n v="146078.5"/>
  </r>
  <r>
    <n v="531110"/>
    <x v="510"/>
    <n v="6513"/>
    <x v="4"/>
    <x v="2"/>
    <x v="2"/>
    <n v="152936.20000000001"/>
  </r>
  <r>
    <n v="531110"/>
    <x v="510"/>
    <n v="6513"/>
    <x v="4"/>
    <x v="2"/>
    <x v="3"/>
    <n v="161203.29999999999"/>
  </r>
  <r>
    <n v="531110"/>
    <x v="510"/>
    <n v="6513"/>
    <x v="4"/>
    <x v="2"/>
    <x v="4"/>
    <n v="168626.5"/>
  </r>
  <r>
    <n v="531110"/>
    <x v="510"/>
    <n v="6513"/>
    <x v="4"/>
    <x v="2"/>
    <x v="5"/>
    <n v="175161.9"/>
  </r>
  <r>
    <n v="531110"/>
    <x v="510"/>
    <n v="6513"/>
    <x v="4"/>
    <x v="2"/>
    <x v="6"/>
    <n v="179672.2"/>
  </r>
  <r>
    <n v="531110"/>
    <x v="510"/>
    <n v="6513"/>
    <x v="4"/>
    <x v="2"/>
    <x v="7"/>
    <n v="183287.6"/>
  </r>
  <r>
    <n v="531110"/>
    <x v="510"/>
    <n v="6513"/>
    <x v="4"/>
    <x v="2"/>
    <x v="8"/>
    <n v="186045.9"/>
  </r>
  <r>
    <n v="531110"/>
    <x v="510"/>
    <n v="6513"/>
    <x v="4"/>
    <x v="2"/>
    <x v="9"/>
    <n v="188402.1"/>
  </r>
  <r>
    <n v="531110"/>
    <x v="510"/>
    <n v="6513"/>
    <x v="4"/>
    <x v="2"/>
    <x v="10"/>
    <n v="189995.7"/>
  </r>
  <r>
    <n v="531120"/>
    <x v="511"/>
    <n v="6512"/>
    <x v="4"/>
    <x v="2"/>
    <x v="0"/>
    <n v="168101.2"/>
  </r>
  <r>
    <n v="531120"/>
    <x v="511"/>
    <n v="6512"/>
    <x v="4"/>
    <x v="2"/>
    <x v="1"/>
    <n v="176975.3"/>
  </r>
  <r>
    <n v="531120"/>
    <x v="511"/>
    <n v="6512"/>
    <x v="4"/>
    <x v="2"/>
    <x v="2"/>
    <n v="182967.5"/>
  </r>
  <r>
    <n v="531120"/>
    <x v="511"/>
    <n v="6512"/>
    <x v="4"/>
    <x v="2"/>
    <x v="3"/>
    <n v="191374.3"/>
  </r>
  <r>
    <n v="531120"/>
    <x v="511"/>
    <n v="6512"/>
    <x v="4"/>
    <x v="2"/>
    <x v="4"/>
    <n v="195863.6"/>
  </r>
  <r>
    <n v="531120"/>
    <x v="511"/>
    <n v="6512"/>
    <x v="4"/>
    <x v="2"/>
    <x v="5"/>
    <n v="196446.1"/>
  </r>
  <r>
    <n v="531120"/>
    <x v="511"/>
    <n v="6512"/>
    <x v="4"/>
    <x v="2"/>
    <x v="6"/>
    <n v="198971.6"/>
  </r>
  <r>
    <n v="531120"/>
    <x v="511"/>
    <n v="6512"/>
    <x v="4"/>
    <x v="2"/>
    <x v="7"/>
    <n v="201670.8"/>
  </r>
  <r>
    <n v="531120"/>
    <x v="511"/>
    <n v="6512"/>
    <x v="4"/>
    <x v="2"/>
    <x v="8"/>
    <n v="204132.4"/>
  </r>
  <r>
    <n v="531120"/>
    <x v="511"/>
    <n v="6512"/>
    <x v="4"/>
    <x v="2"/>
    <x v="9"/>
    <n v="206447.6"/>
  </r>
  <r>
    <n v="531120"/>
    <x v="511"/>
    <n v="6512"/>
    <x v="4"/>
    <x v="2"/>
    <x v="10"/>
    <n v="209268.4"/>
  </r>
  <r>
    <n v="531130"/>
    <x v="512"/>
    <n v="4225"/>
    <x v="12"/>
    <x v="0"/>
    <x v="0"/>
    <n v="23824.9"/>
  </r>
  <r>
    <n v="531130"/>
    <x v="512"/>
    <n v="4225"/>
    <x v="12"/>
    <x v="0"/>
    <x v="1"/>
    <n v="24485.9"/>
  </r>
  <r>
    <n v="531130"/>
    <x v="512"/>
    <n v="4225"/>
    <x v="12"/>
    <x v="0"/>
    <x v="2"/>
    <n v="26298.3"/>
  </r>
  <r>
    <n v="531130"/>
    <x v="512"/>
    <n v="4225"/>
    <x v="12"/>
    <x v="0"/>
    <x v="3"/>
    <n v="29084.400000000001"/>
  </r>
  <r>
    <n v="531130"/>
    <x v="512"/>
    <n v="4225"/>
    <x v="12"/>
    <x v="0"/>
    <x v="4"/>
    <n v="31402.5"/>
  </r>
  <r>
    <n v="531130"/>
    <x v="512"/>
    <n v="4225"/>
    <x v="12"/>
    <x v="0"/>
    <x v="5"/>
    <n v="32737.5"/>
  </r>
  <r>
    <n v="531130"/>
    <x v="512"/>
    <n v="4225"/>
    <x v="12"/>
    <x v="0"/>
    <x v="6"/>
    <n v="34055.1"/>
  </r>
  <r>
    <n v="531130"/>
    <x v="512"/>
    <n v="4225"/>
    <x v="12"/>
    <x v="0"/>
    <x v="7"/>
    <n v="35323.599999999999"/>
  </r>
  <r>
    <n v="531130"/>
    <x v="512"/>
    <n v="4225"/>
    <x v="12"/>
    <x v="0"/>
    <x v="8"/>
    <n v="36492.199999999997"/>
  </r>
  <r>
    <n v="531130"/>
    <x v="512"/>
    <n v="4225"/>
    <x v="12"/>
    <x v="0"/>
    <x v="9"/>
    <n v="37526.400000000001"/>
  </r>
  <r>
    <n v="531130"/>
    <x v="512"/>
    <n v="4225"/>
    <x v="12"/>
    <x v="0"/>
    <x v="10"/>
    <n v="38420"/>
  </r>
  <r>
    <n v="531190"/>
    <x v="513"/>
    <n v="6515"/>
    <x v="4"/>
    <x v="2"/>
    <x v="0"/>
    <n v="11331.7"/>
  </r>
  <r>
    <n v="531190"/>
    <x v="513"/>
    <n v="6515"/>
    <x v="4"/>
    <x v="2"/>
    <x v="1"/>
    <n v="11614.7"/>
  </r>
  <r>
    <n v="531190"/>
    <x v="513"/>
    <n v="6515"/>
    <x v="4"/>
    <x v="2"/>
    <x v="2"/>
    <n v="12295.2"/>
  </r>
  <r>
    <n v="531190"/>
    <x v="513"/>
    <n v="6515"/>
    <x v="4"/>
    <x v="2"/>
    <x v="3"/>
    <n v="12809.9"/>
  </r>
  <r>
    <n v="531190"/>
    <x v="513"/>
    <n v="6515"/>
    <x v="4"/>
    <x v="2"/>
    <x v="4"/>
    <n v="12841.7"/>
  </r>
  <r>
    <n v="531190"/>
    <x v="513"/>
    <n v="6515"/>
    <x v="4"/>
    <x v="2"/>
    <x v="5"/>
    <n v="12994.3"/>
  </r>
  <r>
    <n v="531190"/>
    <x v="513"/>
    <n v="6515"/>
    <x v="4"/>
    <x v="2"/>
    <x v="6"/>
    <n v="13350.8"/>
  </r>
  <r>
    <n v="531190"/>
    <x v="513"/>
    <n v="6515"/>
    <x v="4"/>
    <x v="2"/>
    <x v="7"/>
    <n v="13641.8"/>
  </r>
  <r>
    <n v="531190"/>
    <x v="513"/>
    <n v="6515"/>
    <x v="4"/>
    <x v="2"/>
    <x v="8"/>
    <n v="13833"/>
  </r>
  <r>
    <n v="531190"/>
    <x v="513"/>
    <n v="6515"/>
    <x v="4"/>
    <x v="2"/>
    <x v="9"/>
    <n v="14049"/>
  </r>
  <r>
    <n v="531190"/>
    <x v="513"/>
    <n v="6515"/>
    <x v="4"/>
    <x v="2"/>
    <x v="10"/>
    <n v="14258.1"/>
  </r>
  <r>
    <n v="531210"/>
    <x v="514"/>
    <n v="6531"/>
    <x v="4"/>
    <x v="2"/>
    <x v="0"/>
    <n v="92875.6"/>
  </r>
  <r>
    <n v="531210"/>
    <x v="514"/>
    <n v="6531"/>
    <x v="4"/>
    <x v="2"/>
    <x v="1"/>
    <n v="100179.4"/>
  </r>
  <r>
    <n v="531210"/>
    <x v="514"/>
    <n v="6531"/>
    <x v="4"/>
    <x v="2"/>
    <x v="2"/>
    <n v="109870.8"/>
  </r>
  <r>
    <n v="531210"/>
    <x v="514"/>
    <n v="6531"/>
    <x v="4"/>
    <x v="2"/>
    <x v="3"/>
    <n v="116826.3"/>
  </r>
  <r>
    <n v="531210"/>
    <x v="514"/>
    <n v="6531"/>
    <x v="4"/>
    <x v="2"/>
    <x v="4"/>
    <n v="121199.8"/>
  </r>
  <r>
    <n v="531210"/>
    <x v="514"/>
    <n v="6531"/>
    <x v="4"/>
    <x v="2"/>
    <x v="5"/>
    <n v="126874.5"/>
  </r>
  <r>
    <n v="531210"/>
    <x v="514"/>
    <n v="6531"/>
    <x v="4"/>
    <x v="2"/>
    <x v="6"/>
    <n v="132278.39999999999"/>
  </r>
  <r>
    <n v="531210"/>
    <x v="514"/>
    <n v="6531"/>
    <x v="4"/>
    <x v="2"/>
    <x v="7"/>
    <n v="136508.29999999999"/>
  </r>
  <r>
    <n v="531210"/>
    <x v="514"/>
    <n v="6531"/>
    <x v="4"/>
    <x v="2"/>
    <x v="8"/>
    <n v="139547"/>
  </r>
  <r>
    <n v="531210"/>
    <x v="514"/>
    <n v="6531"/>
    <x v="4"/>
    <x v="2"/>
    <x v="9"/>
    <n v="141567.79999999999"/>
  </r>
  <r>
    <n v="531210"/>
    <x v="514"/>
    <n v="6531"/>
    <x v="4"/>
    <x v="2"/>
    <x v="10"/>
    <n v="144142.79999999999"/>
  </r>
  <r>
    <n v="531311"/>
    <x v="515"/>
    <n v="6531"/>
    <x v="4"/>
    <x v="2"/>
    <x v="0"/>
    <n v="59262.2"/>
  </r>
  <r>
    <n v="531311"/>
    <x v="515"/>
    <n v="6531"/>
    <x v="4"/>
    <x v="2"/>
    <x v="1"/>
    <n v="60401.9"/>
  </r>
  <r>
    <n v="531311"/>
    <x v="515"/>
    <n v="6531"/>
    <x v="4"/>
    <x v="2"/>
    <x v="2"/>
    <n v="63527.4"/>
  </r>
  <r>
    <n v="531311"/>
    <x v="515"/>
    <n v="6531"/>
    <x v="4"/>
    <x v="2"/>
    <x v="3"/>
    <n v="68236.399999999994"/>
  </r>
  <r>
    <n v="531311"/>
    <x v="515"/>
    <n v="6531"/>
    <x v="4"/>
    <x v="2"/>
    <x v="4"/>
    <n v="73421.600000000006"/>
  </r>
  <r>
    <n v="531311"/>
    <x v="515"/>
    <n v="6531"/>
    <x v="4"/>
    <x v="2"/>
    <x v="5"/>
    <n v="74273.7"/>
  </r>
  <r>
    <n v="531311"/>
    <x v="515"/>
    <n v="6531"/>
    <x v="4"/>
    <x v="2"/>
    <x v="6"/>
    <n v="76501.899999999994"/>
  </r>
  <r>
    <n v="531311"/>
    <x v="515"/>
    <n v="6531"/>
    <x v="4"/>
    <x v="2"/>
    <x v="7"/>
    <n v="76731.399999999994"/>
  </r>
  <r>
    <n v="531311"/>
    <x v="515"/>
    <n v="6531"/>
    <x v="4"/>
    <x v="2"/>
    <x v="8"/>
    <n v="77140.3"/>
  </r>
  <r>
    <n v="531311"/>
    <x v="515"/>
    <n v="6531"/>
    <x v="4"/>
    <x v="2"/>
    <x v="9"/>
    <n v="77578.600000000006"/>
  </r>
  <r>
    <n v="531311"/>
    <x v="515"/>
    <n v="6531"/>
    <x v="4"/>
    <x v="2"/>
    <x v="10"/>
    <n v="78246"/>
  </r>
  <r>
    <n v="531320"/>
    <x v="516"/>
    <n v="6531"/>
    <x v="4"/>
    <x v="2"/>
    <x v="0"/>
    <n v="7611.3"/>
  </r>
  <r>
    <n v="531320"/>
    <x v="516"/>
    <n v="6531"/>
    <x v="4"/>
    <x v="2"/>
    <x v="1"/>
    <n v="8405.6"/>
  </r>
  <r>
    <n v="531320"/>
    <x v="516"/>
    <n v="6531"/>
    <x v="4"/>
    <x v="2"/>
    <x v="2"/>
    <n v="7991.4"/>
  </r>
  <r>
    <n v="531320"/>
    <x v="516"/>
    <n v="6531"/>
    <x v="4"/>
    <x v="2"/>
    <x v="3"/>
    <n v="7377.8"/>
  </r>
  <r>
    <n v="531320"/>
    <x v="516"/>
    <n v="6531"/>
    <x v="4"/>
    <x v="2"/>
    <x v="4"/>
    <n v="7420.4"/>
  </r>
  <r>
    <n v="531320"/>
    <x v="516"/>
    <n v="6531"/>
    <x v="4"/>
    <x v="2"/>
    <x v="5"/>
    <n v="7442.9"/>
  </r>
  <r>
    <n v="531320"/>
    <x v="516"/>
    <n v="6531"/>
    <x v="4"/>
    <x v="2"/>
    <x v="6"/>
    <n v="7626.8"/>
  </r>
  <r>
    <n v="531320"/>
    <x v="516"/>
    <n v="6531"/>
    <x v="4"/>
    <x v="2"/>
    <x v="7"/>
    <n v="7686.1"/>
  </r>
  <r>
    <n v="531320"/>
    <x v="516"/>
    <n v="6531"/>
    <x v="4"/>
    <x v="2"/>
    <x v="8"/>
    <n v="7688.8"/>
  </r>
  <r>
    <n v="531320"/>
    <x v="516"/>
    <n v="6531"/>
    <x v="4"/>
    <x v="2"/>
    <x v="9"/>
    <n v="7645.6"/>
  </r>
  <r>
    <n v="531320"/>
    <x v="516"/>
    <n v="6531"/>
    <x v="4"/>
    <x v="2"/>
    <x v="10"/>
    <n v="7670.5"/>
  </r>
  <r>
    <n v="531390"/>
    <x v="517"/>
    <n v="6531"/>
    <x v="4"/>
    <x v="2"/>
    <x v="0"/>
    <n v="45575.5"/>
  </r>
  <r>
    <n v="531390"/>
    <x v="517"/>
    <n v="6531"/>
    <x v="4"/>
    <x v="2"/>
    <x v="1"/>
    <n v="47882.5"/>
  </r>
  <r>
    <n v="531390"/>
    <x v="517"/>
    <n v="6531"/>
    <x v="4"/>
    <x v="2"/>
    <x v="2"/>
    <n v="49938.400000000001"/>
  </r>
  <r>
    <n v="531390"/>
    <x v="517"/>
    <n v="6531"/>
    <x v="4"/>
    <x v="2"/>
    <x v="3"/>
    <n v="52231.1"/>
  </r>
  <r>
    <n v="531390"/>
    <x v="517"/>
    <n v="6531"/>
    <x v="4"/>
    <x v="2"/>
    <x v="4"/>
    <n v="55180.9"/>
  </r>
  <r>
    <n v="531390"/>
    <x v="517"/>
    <n v="6531"/>
    <x v="4"/>
    <x v="2"/>
    <x v="5"/>
    <n v="55584.7"/>
  </r>
  <r>
    <n v="531390"/>
    <x v="517"/>
    <n v="6531"/>
    <x v="4"/>
    <x v="2"/>
    <x v="6"/>
    <n v="56657.8"/>
  </r>
  <r>
    <n v="531390"/>
    <x v="517"/>
    <n v="6531"/>
    <x v="4"/>
    <x v="2"/>
    <x v="7"/>
    <n v="57686.8"/>
  </r>
  <r>
    <n v="531390"/>
    <x v="517"/>
    <n v="6531"/>
    <x v="4"/>
    <x v="2"/>
    <x v="8"/>
    <n v="59158.6"/>
  </r>
  <r>
    <n v="531390"/>
    <x v="517"/>
    <n v="6531"/>
    <x v="4"/>
    <x v="2"/>
    <x v="9"/>
    <n v="60656.2"/>
  </r>
  <r>
    <n v="531390"/>
    <x v="517"/>
    <n v="6531"/>
    <x v="4"/>
    <x v="2"/>
    <x v="10"/>
    <n v="62377.3"/>
  </r>
  <r>
    <n v="532111"/>
    <x v="518"/>
    <n v="7514"/>
    <x v="12"/>
    <x v="0"/>
    <x v="0"/>
    <n v="33146.699999999997"/>
  </r>
  <r>
    <n v="532111"/>
    <x v="518"/>
    <n v="7514"/>
    <x v="12"/>
    <x v="0"/>
    <x v="1"/>
    <n v="34533.800000000003"/>
  </r>
  <r>
    <n v="532111"/>
    <x v="518"/>
    <n v="7514"/>
    <x v="12"/>
    <x v="0"/>
    <x v="2"/>
    <n v="35381.5"/>
  </r>
  <r>
    <n v="532111"/>
    <x v="518"/>
    <n v="7514"/>
    <x v="12"/>
    <x v="0"/>
    <x v="3"/>
    <n v="36965.4"/>
  </r>
  <r>
    <n v="532111"/>
    <x v="518"/>
    <n v="7514"/>
    <x v="12"/>
    <x v="0"/>
    <x v="4"/>
    <n v="37540.5"/>
  </r>
  <r>
    <n v="532111"/>
    <x v="518"/>
    <n v="7514"/>
    <x v="12"/>
    <x v="0"/>
    <x v="5"/>
    <n v="37886.6"/>
  </r>
  <r>
    <n v="532111"/>
    <x v="518"/>
    <n v="7514"/>
    <x v="12"/>
    <x v="0"/>
    <x v="6"/>
    <n v="38585.599999999999"/>
  </r>
  <r>
    <n v="532111"/>
    <x v="518"/>
    <n v="7514"/>
    <x v="12"/>
    <x v="0"/>
    <x v="7"/>
    <n v="39365.4"/>
  </r>
  <r>
    <n v="532111"/>
    <x v="518"/>
    <n v="7514"/>
    <x v="12"/>
    <x v="0"/>
    <x v="8"/>
    <n v="40058.400000000001"/>
  </r>
  <r>
    <n v="532111"/>
    <x v="518"/>
    <n v="7514"/>
    <x v="12"/>
    <x v="0"/>
    <x v="9"/>
    <n v="40598.199999999997"/>
  </r>
  <r>
    <n v="532111"/>
    <x v="518"/>
    <n v="7514"/>
    <x v="12"/>
    <x v="0"/>
    <x v="10"/>
    <n v="41291"/>
  </r>
  <r>
    <n v="532120"/>
    <x v="519"/>
    <n v="7513"/>
    <x v="12"/>
    <x v="0"/>
    <x v="0"/>
    <n v="16350"/>
  </r>
  <r>
    <n v="532120"/>
    <x v="519"/>
    <n v="7513"/>
    <x v="12"/>
    <x v="0"/>
    <x v="1"/>
    <n v="16873.599999999999"/>
  </r>
  <r>
    <n v="532120"/>
    <x v="519"/>
    <n v="7513"/>
    <x v="12"/>
    <x v="0"/>
    <x v="2"/>
    <n v="16895.8"/>
  </r>
  <r>
    <n v="532120"/>
    <x v="519"/>
    <n v="7513"/>
    <x v="12"/>
    <x v="0"/>
    <x v="3"/>
    <n v="17720.7"/>
  </r>
  <r>
    <n v="532120"/>
    <x v="519"/>
    <n v="7513"/>
    <x v="12"/>
    <x v="0"/>
    <x v="4"/>
    <n v="18933.7"/>
  </r>
  <r>
    <n v="532120"/>
    <x v="519"/>
    <n v="7513"/>
    <x v="12"/>
    <x v="0"/>
    <x v="5"/>
    <n v="19382.7"/>
  </r>
  <r>
    <n v="532120"/>
    <x v="519"/>
    <n v="7513"/>
    <x v="12"/>
    <x v="0"/>
    <x v="6"/>
    <n v="20026"/>
  </r>
  <r>
    <n v="532120"/>
    <x v="519"/>
    <n v="7513"/>
    <x v="12"/>
    <x v="0"/>
    <x v="7"/>
    <n v="20511"/>
  </r>
  <r>
    <n v="532120"/>
    <x v="519"/>
    <n v="7513"/>
    <x v="12"/>
    <x v="0"/>
    <x v="8"/>
    <n v="21329"/>
  </r>
  <r>
    <n v="532120"/>
    <x v="519"/>
    <n v="7513"/>
    <x v="12"/>
    <x v="0"/>
    <x v="9"/>
    <n v="22001.4"/>
  </r>
  <r>
    <n v="532120"/>
    <x v="519"/>
    <n v="7513"/>
    <x v="12"/>
    <x v="0"/>
    <x v="10"/>
    <n v="22597.7"/>
  </r>
  <r>
    <n v="532210"/>
    <x v="520"/>
    <n v="7359"/>
    <x v="12"/>
    <x v="0"/>
    <x v="0"/>
    <n v="6428.4"/>
  </r>
  <r>
    <n v="532210"/>
    <x v="520"/>
    <n v="7359"/>
    <x v="12"/>
    <x v="0"/>
    <x v="1"/>
    <n v="7152.6"/>
  </r>
  <r>
    <n v="532210"/>
    <x v="520"/>
    <n v="7359"/>
    <x v="12"/>
    <x v="0"/>
    <x v="2"/>
    <n v="7189.5"/>
  </r>
  <r>
    <n v="532210"/>
    <x v="520"/>
    <n v="7359"/>
    <x v="12"/>
    <x v="0"/>
    <x v="3"/>
    <n v="7735.6"/>
  </r>
  <r>
    <n v="532210"/>
    <x v="520"/>
    <n v="7359"/>
    <x v="12"/>
    <x v="0"/>
    <x v="4"/>
    <n v="7877.3"/>
  </r>
  <r>
    <n v="532210"/>
    <x v="520"/>
    <n v="7359"/>
    <x v="12"/>
    <x v="0"/>
    <x v="5"/>
    <n v="7757.8"/>
  </r>
  <r>
    <n v="532210"/>
    <x v="520"/>
    <n v="7359"/>
    <x v="12"/>
    <x v="0"/>
    <x v="6"/>
    <n v="7869.4"/>
  </r>
  <r>
    <n v="532210"/>
    <x v="520"/>
    <n v="7359"/>
    <x v="12"/>
    <x v="0"/>
    <x v="7"/>
    <n v="8022.4"/>
  </r>
  <r>
    <n v="532210"/>
    <x v="520"/>
    <n v="7359"/>
    <x v="12"/>
    <x v="0"/>
    <x v="8"/>
    <n v="8084.1"/>
  </r>
  <r>
    <n v="532210"/>
    <x v="520"/>
    <n v="7359"/>
    <x v="12"/>
    <x v="0"/>
    <x v="9"/>
    <n v="8237.2000000000007"/>
  </r>
  <r>
    <n v="532210"/>
    <x v="520"/>
    <n v="7359"/>
    <x v="12"/>
    <x v="0"/>
    <x v="10"/>
    <n v="8427.6"/>
  </r>
  <r>
    <n v="532220"/>
    <x v="521"/>
    <n v="7299"/>
    <x v="12"/>
    <x v="0"/>
    <x v="0"/>
    <n v="598.29999999999995"/>
  </r>
  <r>
    <n v="532220"/>
    <x v="521"/>
    <n v="7299"/>
    <x v="12"/>
    <x v="0"/>
    <x v="1"/>
    <n v="549.79999999999995"/>
  </r>
  <r>
    <n v="532220"/>
    <x v="521"/>
    <n v="7299"/>
    <x v="12"/>
    <x v="0"/>
    <x v="2"/>
    <n v="500.7"/>
  </r>
  <r>
    <n v="532220"/>
    <x v="521"/>
    <n v="7299"/>
    <x v="12"/>
    <x v="0"/>
    <x v="3"/>
    <n v="480.7"/>
  </r>
  <r>
    <n v="532220"/>
    <x v="521"/>
    <n v="7299"/>
    <x v="12"/>
    <x v="0"/>
    <x v="4"/>
    <n v="503.8"/>
  </r>
  <r>
    <n v="532220"/>
    <x v="521"/>
    <n v="7299"/>
    <x v="12"/>
    <x v="0"/>
    <x v="5"/>
    <n v="501.1"/>
  </r>
  <r>
    <n v="532220"/>
    <x v="521"/>
    <n v="7299"/>
    <x v="12"/>
    <x v="0"/>
    <x v="6"/>
    <n v="501.8"/>
  </r>
  <r>
    <n v="532220"/>
    <x v="521"/>
    <n v="7299"/>
    <x v="12"/>
    <x v="0"/>
    <x v="7"/>
    <n v="499.7"/>
  </r>
  <r>
    <n v="532220"/>
    <x v="521"/>
    <n v="7299"/>
    <x v="12"/>
    <x v="0"/>
    <x v="8"/>
    <n v="497.3"/>
  </r>
  <r>
    <n v="532220"/>
    <x v="521"/>
    <n v="7299"/>
    <x v="12"/>
    <x v="0"/>
    <x v="9"/>
    <n v="497.5"/>
  </r>
  <r>
    <n v="532220"/>
    <x v="521"/>
    <n v="7299"/>
    <x v="12"/>
    <x v="0"/>
    <x v="10"/>
    <n v="497.3"/>
  </r>
  <r>
    <n v="532230"/>
    <x v="522"/>
    <n v="7841"/>
    <x v="12"/>
    <x v="0"/>
    <x v="0"/>
    <n v="5273.1"/>
  </r>
  <r>
    <n v="532230"/>
    <x v="522"/>
    <n v="7841"/>
    <x v="12"/>
    <x v="0"/>
    <x v="1"/>
    <n v="4730.8"/>
  </r>
  <r>
    <n v="532230"/>
    <x v="522"/>
    <n v="7841"/>
    <x v="12"/>
    <x v="0"/>
    <x v="2"/>
    <n v="4141.8"/>
  </r>
  <r>
    <n v="532230"/>
    <x v="522"/>
    <n v="7841"/>
    <x v="12"/>
    <x v="0"/>
    <x v="3"/>
    <n v="3472.1"/>
  </r>
  <r>
    <n v="532230"/>
    <x v="522"/>
    <n v="7841"/>
    <x v="12"/>
    <x v="0"/>
    <x v="4"/>
    <n v="3404.2"/>
  </r>
  <r>
    <n v="532230"/>
    <x v="522"/>
    <n v="7841"/>
    <x v="12"/>
    <x v="0"/>
    <x v="5"/>
    <n v="3384.6"/>
  </r>
  <r>
    <n v="532230"/>
    <x v="522"/>
    <n v="7841"/>
    <x v="12"/>
    <x v="0"/>
    <x v="6"/>
    <n v="3308.5"/>
  </r>
  <r>
    <n v="532230"/>
    <x v="522"/>
    <n v="7841"/>
    <x v="12"/>
    <x v="0"/>
    <x v="7"/>
    <n v="3262.8"/>
  </r>
  <r>
    <n v="532230"/>
    <x v="522"/>
    <n v="7841"/>
    <x v="12"/>
    <x v="0"/>
    <x v="8"/>
    <n v="3203"/>
  </r>
  <r>
    <n v="532230"/>
    <x v="522"/>
    <n v="7841"/>
    <x v="12"/>
    <x v="0"/>
    <x v="9"/>
    <n v="3130.7"/>
  </r>
  <r>
    <n v="532230"/>
    <x v="522"/>
    <n v="7841"/>
    <x v="12"/>
    <x v="0"/>
    <x v="10"/>
    <n v="3060.8"/>
  </r>
  <r>
    <n v="532310"/>
    <x v="523"/>
    <n v="7359"/>
    <x v="12"/>
    <x v="0"/>
    <x v="0"/>
    <n v="3139.4"/>
  </r>
  <r>
    <n v="532310"/>
    <x v="523"/>
    <n v="7359"/>
    <x v="12"/>
    <x v="0"/>
    <x v="1"/>
    <n v="2929"/>
  </r>
  <r>
    <n v="532310"/>
    <x v="523"/>
    <n v="7359"/>
    <x v="12"/>
    <x v="0"/>
    <x v="2"/>
    <n v="2858.4"/>
  </r>
  <r>
    <n v="532310"/>
    <x v="523"/>
    <n v="7359"/>
    <x v="12"/>
    <x v="0"/>
    <x v="3"/>
    <n v="2999"/>
  </r>
  <r>
    <n v="532310"/>
    <x v="523"/>
    <n v="7359"/>
    <x v="12"/>
    <x v="0"/>
    <x v="4"/>
    <n v="3085.8"/>
  </r>
  <r>
    <n v="532310"/>
    <x v="523"/>
    <n v="7359"/>
    <x v="12"/>
    <x v="0"/>
    <x v="5"/>
    <n v="3180.2"/>
  </r>
  <r>
    <n v="532310"/>
    <x v="523"/>
    <n v="7359"/>
    <x v="12"/>
    <x v="0"/>
    <x v="6"/>
    <n v="3282.1"/>
  </r>
  <r>
    <n v="532310"/>
    <x v="523"/>
    <n v="7359"/>
    <x v="12"/>
    <x v="0"/>
    <x v="7"/>
    <n v="3367.5"/>
  </r>
  <r>
    <n v="532310"/>
    <x v="523"/>
    <n v="7359"/>
    <x v="12"/>
    <x v="0"/>
    <x v="8"/>
    <n v="3451.8"/>
  </r>
  <r>
    <n v="532310"/>
    <x v="523"/>
    <n v="7359"/>
    <x v="12"/>
    <x v="0"/>
    <x v="9"/>
    <n v="3518.6"/>
  </r>
  <r>
    <n v="532310"/>
    <x v="523"/>
    <n v="7359"/>
    <x v="12"/>
    <x v="0"/>
    <x v="10"/>
    <n v="3584.2"/>
  </r>
  <r>
    <n v="532411"/>
    <x v="524"/>
    <n v="4499"/>
    <x v="12"/>
    <x v="0"/>
    <x v="0"/>
    <n v="30337.7"/>
  </r>
  <r>
    <n v="532411"/>
    <x v="524"/>
    <n v="4499"/>
    <x v="12"/>
    <x v="0"/>
    <x v="1"/>
    <n v="34564.6"/>
  </r>
  <r>
    <n v="532411"/>
    <x v="524"/>
    <n v="4499"/>
    <x v="12"/>
    <x v="0"/>
    <x v="2"/>
    <n v="36444.800000000003"/>
  </r>
  <r>
    <n v="532411"/>
    <x v="524"/>
    <n v="4499"/>
    <x v="12"/>
    <x v="0"/>
    <x v="3"/>
    <n v="39219.9"/>
  </r>
  <r>
    <n v="532411"/>
    <x v="524"/>
    <n v="4499"/>
    <x v="12"/>
    <x v="0"/>
    <x v="4"/>
    <n v="38063.699999999997"/>
  </r>
  <r>
    <n v="532411"/>
    <x v="524"/>
    <n v="4499"/>
    <x v="12"/>
    <x v="0"/>
    <x v="5"/>
    <n v="38363.5"/>
  </r>
  <r>
    <n v="532411"/>
    <x v="524"/>
    <n v="4499"/>
    <x v="12"/>
    <x v="0"/>
    <x v="6"/>
    <n v="39603.1"/>
  </r>
  <r>
    <n v="532411"/>
    <x v="524"/>
    <n v="4499"/>
    <x v="12"/>
    <x v="0"/>
    <x v="7"/>
    <n v="40756.9"/>
  </r>
  <r>
    <n v="532411"/>
    <x v="524"/>
    <n v="4499"/>
    <x v="12"/>
    <x v="0"/>
    <x v="8"/>
    <n v="41907.199999999997"/>
  </r>
  <r>
    <n v="532411"/>
    <x v="524"/>
    <n v="4499"/>
    <x v="12"/>
    <x v="0"/>
    <x v="9"/>
    <n v="43060.6"/>
  </r>
  <r>
    <n v="532411"/>
    <x v="524"/>
    <n v="4499"/>
    <x v="12"/>
    <x v="0"/>
    <x v="10"/>
    <n v="44285.599999999999"/>
  </r>
  <r>
    <n v="532420"/>
    <x v="525"/>
    <n v="7359"/>
    <x v="12"/>
    <x v="0"/>
    <x v="0"/>
    <n v="2365.6"/>
  </r>
  <r>
    <n v="532420"/>
    <x v="525"/>
    <n v="7359"/>
    <x v="12"/>
    <x v="0"/>
    <x v="1"/>
    <n v="2371.1999999999998"/>
  </r>
  <r>
    <n v="532420"/>
    <x v="525"/>
    <n v="7359"/>
    <x v="12"/>
    <x v="0"/>
    <x v="2"/>
    <n v="2335.6999999999998"/>
  </r>
  <r>
    <n v="532420"/>
    <x v="525"/>
    <n v="7359"/>
    <x v="12"/>
    <x v="0"/>
    <x v="3"/>
    <n v="2451.1"/>
  </r>
  <r>
    <n v="532420"/>
    <x v="525"/>
    <n v="7359"/>
    <x v="12"/>
    <x v="0"/>
    <x v="4"/>
    <n v="2526.1999999999998"/>
  </r>
  <r>
    <n v="532420"/>
    <x v="525"/>
    <n v="7359"/>
    <x v="12"/>
    <x v="0"/>
    <x v="5"/>
    <n v="2518.5"/>
  </r>
  <r>
    <n v="532420"/>
    <x v="525"/>
    <n v="7359"/>
    <x v="12"/>
    <x v="0"/>
    <x v="6"/>
    <n v="2375.5"/>
  </r>
  <r>
    <n v="532420"/>
    <x v="525"/>
    <n v="7359"/>
    <x v="12"/>
    <x v="0"/>
    <x v="7"/>
    <n v="2254"/>
  </r>
  <r>
    <n v="532420"/>
    <x v="525"/>
    <n v="7359"/>
    <x v="12"/>
    <x v="0"/>
    <x v="8"/>
    <n v="2156.1"/>
  </r>
  <r>
    <n v="532420"/>
    <x v="525"/>
    <n v="7359"/>
    <x v="12"/>
    <x v="0"/>
    <x v="9"/>
    <n v="2053.8000000000002"/>
  </r>
  <r>
    <n v="532420"/>
    <x v="525"/>
    <n v="7359"/>
    <x v="12"/>
    <x v="0"/>
    <x v="10"/>
    <n v="1947.3"/>
  </r>
  <r>
    <n v="532490"/>
    <x v="526"/>
    <n v="7352"/>
    <x v="12"/>
    <x v="0"/>
    <x v="0"/>
    <n v="25721.599999999999"/>
  </r>
  <r>
    <n v="532490"/>
    <x v="526"/>
    <n v="7352"/>
    <x v="12"/>
    <x v="0"/>
    <x v="1"/>
    <n v="27598.7"/>
  </r>
  <r>
    <n v="532490"/>
    <x v="526"/>
    <n v="7352"/>
    <x v="12"/>
    <x v="0"/>
    <x v="2"/>
    <n v="30888.7"/>
  </r>
  <r>
    <n v="532490"/>
    <x v="526"/>
    <n v="7352"/>
    <x v="12"/>
    <x v="0"/>
    <x v="3"/>
    <n v="33425"/>
  </r>
  <r>
    <n v="532490"/>
    <x v="526"/>
    <n v="7352"/>
    <x v="12"/>
    <x v="0"/>
    <x v="4"/>
    <n v="31875.8"/>
  </r>
  <r>
    <n v="532490"/>
    <x v="526"/>
    <n v="7352"/>
    <x v="12"/>
    <x v="0"/>
    <x v="5"/>
    <n v="33026.6"/>
  </r>
  <r>
    <n v="532490"/>
    <x v="526"/>
    <n v="7352"/>
    <x v="12"/>
    <x v="0"/>
    <x v="6"/>
    <n v="34123.800000000003"/>
  </r>
  <r>
    <n v="532490"/>
    <x v="526"/>
    <n v="7352"/>
    <x v="12"/>
    <x v="0"/>
    <x v="7"/>
    <n v="35169.199999999997"/>
  </r>
  <r>
    <n v="532490"/>
    <x v="526"/>
    <n v="7352"/>
    <x v="12"/>
    <x v="0"/>
    <x v="8"/>
    <n v="36702.800000000003"/>
  </r>
  <r>
    <n v="532490"/>
    <x v="526"/>
    <n v="7352"/>
    <x v="12"/>
    <x v="0"/>
    <x v="9"/>
    <n v="38012.1"/>
  </r>
  <r>
    <n v="532490"/>
    <x v="526"/>
    <n v="7352"/>
    <x v="12"/>
    <x v="0"/>
    <x v="10"/>
    <n v="39433.9"/>
  </r>
  <r>
    <n v="533110"/>
    <x v="527"/>
    <n v="6792"/>
    <x v="2"/>
    <x v="1"/>
    <x v="0"/>
    <n v="34859.199999999997"/>
  </r>
  <r>
    <n v="533110"/>
    <x v="527"/>
    <n v="6792"/>
    <x v="2"/>
    <x v="1"/>
    <x v="1"/>
    <n v="35022.400000000001"/>
  </r>
  <r>
    <n v="533110"/>
    <x v="527"/>
    <n v="6792"/>
    <x v="2"/>
    <x v="1"/>
    <x v="2"/>
    <n v="37099"/>
  </r>
  <r>
    <n v="533110"/>
    <x v="527"/>
    <n v="6792"/>
    <x v="2"/>
    <x v="1"/>
    <x v="3"/>
    <n v="38973.699999999997"/>
  </r>
  <r>
    <n v="533110"/>
    <x v="527"/>
    <n v="6792"/>
    <x v="2"/>
    <x v="1"/>
    <x v="4"/>
    <n v="39757.5"/>
  </r>
  <r>
    <n v="533110"/>
    <x v="527"/>
    <n v="6792"/>
    <x v="2"/>
    <x v="1"/>
    <x v="5"/>
    <n v="40463.1"/>
  </r>
  <r>
    <n v="533110"/>
    <x v="527"/>
    <n v="6792"/>
    <x v="2"/>
    <x v="1"/>
    <x v="6"/>
    <n v="41805.199999999997"/>
  </r>
  <r>
    <n v="533110"/>
    <x v="527"/>
    <n v="6792"/>
    <x v="2"/>
    <x v="1"/>
    <x v="7"/>
    <n v="42972.4"/>
  </r>
  <r>
    <n v="533110"/>
    <x v="527"/>
    <n v="6792"/>
    <x v="2"/>
    <x v="1"/>
    <x v="8"/>
    <n v="43876.7"/>
  </r>
  <r>
    <n v="533110"/>
    <x v="527"/>
    <n v="6792"/>
    <x v="2"/>
    <x v="1"/>
    <x v="9"/>
    <n v="44778.1"/>
  </r>
  <r>
    <n v="533110"/>
    <x v="527"/>
    <n v="6792"/>
    <x v="2"/>
    <x v="1"/>
    <x v="10"/>
    <n v="45953.8"/>
  </r>
  <r>
    <n v="541110"/>
    <x v="528"/>
    <n v="8111"/>
    <x v="12"/>
    <x v="0"/>
    <x v="0"/>
    <n v="281023.8"/>
  </r>
  <r>
    <n v="541110"/>
    <x v="528"/>
    <n v="8111"/>
    <x v="12"/>
    <x v="0"/>
    <x v="1"/>
    <n v="280836.3"/>
  </r>
  <r>
    <n v="541110"/>
    <x v="528"/>
    <n v="8111"/>
    <x v="12"/>
    <x v="0"/>
    <x v="2"/>
    <n v="275087.90000000002"/>
  </r>
  <r>
    <n v="541110"/>
    <x v="528"/>
    <n v="8111"/>
    <x v="12"/>
    <x v="0"/>
    <x v="3"/>
    <n v="278075.7"/>
  </r>
  <r>
    <n v="541110"/>
    <x v="528"/>
    <n v="8111"/>
    <x v="12"/>
    <x v="0"/>
    <x v="4"/>
    <n v="287682.2"/>
  </r>
  <r>
    <n v="541110"/>
    <x v="528"/>
    <n v="8111"/>
    <x v="12"/>
    <x v="0"/>
    <x v="5"/>
    <n v="292162"/>
  </r>
  <r>
    <n v="541110"/>
    <x v="528"/>
    <n v="8111"/>
    <x v="12"/>
    <x v="0"/>
    <x v="6"/>
    <n v="295718.2"/>
  </r>
  <r>
    <n v="541110"/>
    <x v="528"/>
    <n v="8111"/>
    <x v="12"/>
    <x v="0"/>
    <x v="7"/>
    <n v="297555.3"/>
  </r>
  <r>
    <n v="541110"/>
    <x v="528"/>
    <n v="8111"/>
    <x v="12"/>
    <x v="0"/>
    <x v="8"/>
    <n v="299292.3"/>
  </r>
  <r>
    <n v="541110"/>
    <x v="528"/>
    <n v="8111"/>
    <x v="12"/>
    <x v="0"/>
    <x v="9"/>
    <n v="301265"/>
  </r>
  <r>
    <n v="541110"/>
    <x v="528"/>
    <n v="8111"/>
    <x v="12"/>
    <x v="0"/>
    <x v="10"/>
    <n v="304186.2"/>
  </r>
  <r>
    <n v="541191"/>
    <x v="529"/>
    <n v="6541"/>
    <x v="4"/>
    <x v="2"/>
    <x v="0"/>
    <n v="12775"/>
  </r>
  <r>
    <n v="541191"/>
    <x v="529"/>
    <n v="6541"/>
    <x v="4"/>
    <x v="2"/>
    <x v="1"/>
    <n v="14477.4"/>
  </r>
  <r>
    <n v="541191"/>
    <x v="529"/>
    <n v="6541"/>
    <x v="4"/>
    <x v="2"/>
    <x v="2"/>
    <n v="15944.9"/>
  </r>
  <r>
    <n v="541191"/>
    <x v="529"/>
    <n v="6541"/>
    <x v="4"/>
    <x v="2"/>
    <x v="3"/>
    <n v="16209.1"/>
  </r>
  <r>
    <n v="541191"/>
    <x v="529"/>
    <n v="6541"/>
    <x v="4"/>
    <x v="2"/>
    <x v="4"/>
    <n v="17267.7"/>
  </r>
  <r>
    <n v="541191"/>
    <x v="529"/>
    <n v="6541"/>
    <x v="4"/>
    <x v="2"/>
    <x v="5"/>
    <n v="17761.8"/>
  </r>
  <r>
    <n v="541191"/>
    <x v="529"/>
    <n v="6541"/>
    <x v="4"/>
    <x v="2"/>
    <x v="6"/>
    <n v="18020.599999999999"/>
  </r>
  <r>
    <n v="541191"/>
    <x v="529"/>
    <n v="6541"/>
    <x v="4"/>
    <x v="2"/>
    <x v="7"/>
    <n v="18033.7"/>
  </r>
  <r>
    <n v="541191"/>
    <x v="529"/>
    <n v="6541"/>
    <x v="4"/>
    <x v="2"/>
    <x v="8"/>
    <n v="18360.5"/>
  </r>
  <r>
    <n v="541191"/>
    <x v="529"/>
    <n v="6541"/>
    <x v="4"/>
    <x v="2"/>
    <x v="9"/>
    <n v="18796.3"/>
  </r>
  <r>
    <n v="541191"/>
    <x v="529"/>
    <n v="6541"/>
    <x v="4"/>
    <x v="2"/>
    <x v="10"/>
    <n v="18958.099999999999"/>
  </r>
  <r>
    <n v="541214"/>
    <x v="530"/>
    <n v="7819"/>
    <x v="6"/>
    <x v="3"/>
    <x v="0"/>
    <n v="52733.7"/>
  </r>
  <r>
    <n v="541214"/>
    <x v="530"/>
    <n v="7819"/>
    <x v="6"/>
    <x v="3"/>
    <x v="1"/>
    <n v="55540.2"/>
  </r>
  <r>
    <n v="541214"/>
    <x v="530"/>
    <n v="7819"/>
    <x v="6"/>
    <x v="3"/>
    <x v="2"/>
    <n v="57289.4"/>
  </r>
  <r>
    <n v="541214"/>
    <x v="530"/>
    <n v="7819"/>
    <x v="6"/>
    <x v="3"/>
    <x v="3"/>
    <n v="60696.1"/>
  </r>
  <r>
    <n v="541214"/>
    <x v="530"/>
    <n v="7819"/>
    <x v="6"/>
    <x v="3"/>
    <x v="4"/>
    <n v="64967.3"/>
  </r>
  <r>
    <n v="541214"/>
    <x v="530"/>
    <n v="7819"/>
    <x v="6"/>
    <x v="3"/>
    <x v="5"/>
    <n v="72649.7"/>
  </r>
  <r>
    <n v="541214"/>
    <x v="530"/>
    <n v="7819"/>
    <x v="6"/>
    <x v="3"/>
    <x v="6"/>
    <n v="74621.5"/>
  </r>
  <r>
    <n v="541214"/>
    <x v="530"/>
    <n v="7819"/>
    <x v="6"/>
    <x v="3"/>
    <x v="7"/>
    <n v="76359.899999999994"/>
  </r>
  <r>
    <n v="541214"/>
    <x v="530"/>
    <n v="7819"/>
    <x v="6"/>
    <x v="3"/>
    <x v="8"/>
    <n v="79747.899999999994"/>
  </r>
  <r>
    <n v="541214"/>
    <x v="530"/>
    <n v="7819"/>
    <x v="6"/>
    <x v="3"/>
    <x v="9"/>
    <n v="83079.7"/>
  </r>
  <r>
    <n v="541214"/>
    <x v="530"/>
    <n v="7819"/>
    <x v="6"/>
    <x v="3"/>
    <x v="10"/>
    <n v="86206.7"/>
  </r>
  <r>
    <n v="541211"/>
    <x v="531"/>
    <n v="8721"/>
    <x v="12"/>
    <x v="0"/>
    <x v="0"/>
    <n v="78287.5"/>
  </r>
  <r>
    <n v="541211"/>
    <x v="531"/>
    <n v="8721"/>
    <x v="12"/>
    <x v="0"/>
    <x v="1"/>
    <n v="83360.600000000006"/>
  </r>
  <r>
    <n v="541211"/>
    <x v="531"/>
    <n v="8721"/>
    <x v="12"/>
    <x v="0"/>
    <x v="2"/>
    <n v="84861.6"/>
  </r>
  <r>
    <n v="541211"/>
    <x v="531"/>
    <n v="8721"/>
    <x v="12"/>
    <x v="0"/>
    <x v="3"/>
    <n v="88575.5"/>
  </r>
  <r>
    <n v="541211"/>
    <x v="531"/>
    <n v="8721"/>
    <x v="12"/>
    <x v="0"/>
    <x v="4"/>
    <n v="94842.5"/>
  </r>
  <r>
    <n v="541211"/>
    <x v="531"/>
    <n v="8721"/>
    <x v="12"/>
    <x v="0"/>
    <x v="5"/>
    <n v="97257.600000000006"/>
  </r>
  <r>
    <n v="541211"/>
    <x v="531"/>
    <n v="8721"/>
    <x v="12"/>
    <x v="0"/>
    <x v="6"/>
    <n v="100723.1"/>
  </r>
  <r>
    <n v="541211"/>
    <x v="531"/>
    <n v="8721"/>
    <x v="12"/>
    <x v="0"/>
    <x v="7"/>
    <n v="103773.9"/>
  </r>
  <r>
    <n v="541211"/>
    <x v="531"/>
    <n v="8721"/>
    <x v="12"/>
    <x v="0"/>
    <x v="8"/>
    <n v="106798.1"/>
  </r>
  <r>
    <n v="541211"/>
    <x v="531"/>
    <n v="8721"/>
    <x v="12"/>
    <x v="0"/>
    <x v="9"/>
    <n v="110029.4"/>
  </r>
  <r>
    <n v="541211"/>
    <x v="531"/>
    <n v="8721"/>
    <x v="12"/>
    <x v="0"/>
    <x v="10"/>
    <n v="113703.3"/>
  </r>
  <r>
    <n v="541213"/>
    <x v="532"/>
    <n v="7291"/>
    <x v="12"/>
    <x v="0"/>
    <x v="0"/>
    <n v="8339.6"/>
  </r>
  <r>
    <n v="541213"/>
    <x v="532"/>
    <n v="7291"/>
    <x v="12"/>
    <x v="0"/>
    <x v="1"/>
    <n v="8258.1"/>
  </r>
  <r>
    <n v="541213"/>
    <x v="532"/>
    <n v="7291"/>
    <x v="12"/>
    <x v="0"/>
    <x v="2"/>
    <n v="8531.7999999999993"/>
  </r>
  <r>
    <n v="541213"/>
    <x v="532"/>
    <n v="7291"/>
    <x v="12"/>
    <x v="0"/>
    <x v="3"/>
    <n v="8876.1"/>
  </r>
  <r>
    <n v="541213"/>
    <x v="532"/>
    <n v="7291"/>
    <x v="12"/>
    <x v="0"/>
    <x v="4"/>
    <n v="9260.2000000000007"/>
  </r>
  <r>
    <n v="541213"/>
    <x v="532"/>
    <n v="7291"/>
    <x v="12"/>
    <x v="0"/>
    <x v="5"/>
    <n v="9826"/>
  </r>
  <r>
    <n v="541213"/>
    <x v="532"/>
    <n v="7291"/>
    <x v="12"/>
    <x v="0"/>
    <x v="6"/>
    <n v="10006.299999999999"/>
  </r>
  <r>
    <n v="541213"/>
    <x v="532"/>
    <n v="7291"/>
    <x v="12"/>
    <x v="0"/>
    <x v="7"/>
    <n v="10236.700000000001"/>
  </r>
  <r>
    <n v="541213"/>
    <x v="532"/>
    <n v="7291"/>
    <x v="12"/>
    <x v="0"/>
    <x v="8"/>
    <n v="10472.6"/>
  </r>
  <r>
    <n v="541213"/>
    <x v="532"/>
    <n v="7291"/>
    <x v="12"/>
    <x v="0"/>
    <x v="9"/>
    <n v="10751.8"/>
  </r>
  <r>
    <n v="541213"/>
    <x v="532"/>
    <n v="7291"/>
    <x v="12"/>
    <x v="0"/>
    <x v="10"/>
    <n v="11011.8"/>
  </r>
  <r>
    <n v="541310"/>
    <x v="533"/>
    <n v="8712"/>
    <x v="4"/>
    <x v="2"/>
    <x v="0"/>
    <n v="32703.4"/>
  </r>
  <r>
    <n v="541310"/>
    <x v="533"/>
    <n v="8712"/>
    <x v="4"/>
    <x v="2"/>
    <x v="1"/>
    <n v="32374.6"/>
  </r>
  <r>
    <n v="541310"/>
    <x v="533"/>
    <n v="8712"/>
    <x v="4"/>
    <x v="2"/>
    <x v="2"/>
    <n v="32582"/>
  </r>
  <r>
    <n v="541310"/>
    <x v="533"/>
    <n v="8712"/>
    <x v="4"/>
    <x v="2"/>
    <x v="3"/>
    <n v="35633.199999999997"/>
  </r>
  <r>
    <n v="541310"/>
    <x v="533"/>
    <n v="8712"/>
    <x v="4"/>
    <x v="2"/>
    <x v="4"/>
    <n v="36030.699999999997"/>
  </r>
  <r>
    <n v="541310"/>
    <x v="533"/>
    <n v="8712"/>
    <x v="4"/>
    <x v="2"/>
    <x v="5"/>
    <n v="37737.300000000003"/>
  </r>
  <r>
    <n v="541310"/>
    <x v="533"/>
    <n v="8712"/>
    <x v="4"/>
    <x v="2"/>
    <x v="6"/>
    <n v="39752.9"/>
  </r>
  <r>
    <n v="541310"/>
    <x v="533"/>
    <n v="8712"/>
    <x v="4"/>
    <x v="2"/>
    <x v="7"/>
    <n v="41120.400000000001"/>
  </r>
  <r>
    <n v="541310"/>
    <x v="533"/>
    <n v="8712"/>
    <x v="4"/>
    <x v="2"/>
    <x v="8"/>
    <n v="42690.1"/>
  </r>
  <r>
    <n v="541310"/>
    <x v="533"/>
    <n v="8712"/>
    <x v="4"/>
    <x v="2"/>
    <x v="9"/>
    <n v="44162.400000000001"/>
  </r>
  <r>
    <n v="541310"/>
    <x v="533"/>
    <n v="8712"/>
    <x v="4"/>
    <x v="2"/>
    <x v="10"/>
    <n v="45162.8"/>
  </r>
  <r>
    <n v="541320"/>
    <x v="534"/>
    <n v="781"/>
    <x v="0"/>
    <x v="0"/>
    <x v="0"/>
    <n v="4432.3"/>
  </r>
  <r>
    <n v="541320"/>
    <x v="534"/>
    <n v="781"/>
    <x v="0"/>
    <x v="0"/>
    <x v="1"/>
    <n v="4247.8"/>
  </r>
  <r>
    <n v="541320"/>
    <x v="534"/>
    <n v="781"/>
    <x v="0"/>
    <x v="0"/>
    <x v="2"/>
    <n v="4487.8999999999996"/>
  </r>
  <r>
    <n v="541320"/>
    <x v="534"/>
    <n v="781"/>
    <x v="0"/>
    <x v="0"/>
    <x v="3"/>
    <n v="4762.3"/>
  </r>
  <r>
    <n v="541320"/>
    <x v="534"/>
    <n v="781"/>
    <x v="0"/>
    <x v="0"/>
    <x v="4"/>
    <n v="4893.1000000000004"/>
  </r>
  <r>
    <n v="541320"/>
    <x v="534"/>
    <n v="781"/>
    <x v="0"/>
    <x v="0"/>
    <x v="5"/>
    <n v="5111.3999999999996"/>
  </r>
  <r>
    <n v="541320"/>
    <x v="534"/>
    <n v="781"/>
    <x v="0"/>
    <x v="0"/>
    <x v="6"/>
    <n v="5327.9"/>
  </r>
  <r>
    <n v="541320"/>
    <x v="534"/>
    <n v="781"/>
    <x v="0"/>
    <x v="0"/>
    <x v="7"/>
    <n v="5471"/>
  </r>
  <r>
    <n v="541320"/>
    <x v="534"/>
    <n v="781"/>
    <x v="0"/>
    <x v="0"/>
    <x v="8"/>
    <n v="5672.1"/>
  </r>
  <r>
    <n v="541320"/>
    <x v="534"/>
    <n v="781"/>
    <x v="0"/>
    <x v="0"/>
    <x v="9"/>
    <n v="5909.9"/>
  </r>
  <r>
    <n v="541320"/>
    <x v="534"/>
    <n v="781"/>
    <x v="0"/>
    <x v="0"/>
    <x v="10"/>
    <n v="6118.1"/>
  </r>
  <r>
    <n v="541330"/>
    <x v="535"/>
    <n v="8711"/>
    <x v="4"/>
    <x v="2"/>
    <x v="0"/>
    <n v="228495.2"/>
  </r>
  <r>
    <n v="541330"/>
    <x v="535"/>
    <n v="8711"/>
    <x v="4"/>
    <x v="2"/>
    <x v="1"/>
    <n v="225026.6"/>
  </r>
  <r>
    <n v="541330"/>
    <x v="535"/>
    <n v="8711"/>
    <x v="4"/>
    <x v="2"/>
    <x v="2"/>
    <n v="215097.2"/>
  </r>
  <r>
    <n v="541330"/>
    <x v="535"/>
    <n v="8711"/>
    <x v="4"/>
    <x v="2"/>
    <x v="3"/>
    <n v="222178.6"/>
  </r>
  <r>
    <n v="541330"/>
    <x v="535"/>
    <n v="8711"/>
    <x v="4"/>
    <x v="2"/>
    <x v="4"/>
    <n v="213617.1"/>
  </r>
  <r>
    <n v="541330"/>
    <x v="535"/>
    <n v="8711"/>
    <x v="4"/>
    <x v="2"/>
    <x v="5"/>
    <n v="205597.6"/>
  </r>
  <r>
    <n v="541330"/>
    <x v="535"/>
    <n v="8711"/>
    <x v="4"/>
    <x v="2"/>
    <x v="6"/>
    <n v="210184.6"/>
  </r>
  <r>
    <n v="541330"/>
    <x v="535"/>
    <n v="8711"/>
    <x v="4"/>
    <x v="2"/>
    <x v="7"/>
    <n v="213053.1"/>
  </r>
  <r>
    <n v="541330"/>
    <x v="535"/>
    <n v="8711"/>
    <x v="4"/>
    <x v="2"/>
    <x v="8"/>
    <n v="218634.3"/>
  </r>
  <r>
    <n v="541330"/>
    <x v="535"/>
    <n v="8711"/>
    <x v="4"/>
    <x v="2"/>
    <x v="9"/>
    <n v="226526.6"/>
  </r>
  <r>
    <n v="541330"/>
    <x v="535"/>
    <n v="8711"/>
    <x v="4"/>
    <x v="2"/>
    <x v="10"/>
    <n v="232754.1"/>
  </r>
  <r>
    <n v="541350"/>
    <x v="536"/>
    <n v="7389"/>
    <x v="12"/>
    <x v="0"/>
    <x v="0"/>
    <n v="2614.4"/>
  </r>
  <r>
    <n v="541350"/>
    <x v="536"/>
    <n v="7389"/>
    <x v="12"/>
    <x v="0"/>
    <x v="1"/>
    <n v="2705.2"/>
  </r>
  <r>
    <n v="541350"/>
    <x v="536"/>
    <n v="7389"/>
    <x v="12"/>
    <x v="0"/>
    <x v="2"/>
    <n v="2802.1"/>
  </r>
  <r>
    <n v="541350"/>
    <x v="536"/>
    <n v="7389"/>
    <x v="12"/>
    <x v="0"/>
    <x v="3"/>
    <n v="3044.8"/>
  </r>
  <r>
    <n v="541350"/>
    <x v="536"/>
    <n v="7389"/>
    <x v="12"/>
    <x v="0"/>
    <x v="4"/>
    <n v="3153.9"/>
  </r>
  <r>
    <n v="541350"/>
    <x v="536"/>
    <n v="7389"/>
    <x v="12"/>
    <x v="0"/>
    <x v="5"/>
    <n v="3237.4"/>
  </r>
  <r>
    <n v="541350"/>
    <x v="536"/>
    <n v="7389"/>
    <x v="12"/>
    <x v="0"/>
    <x v="6"/>
    <n v="3374.7"/>
  </r>
  <r>
    <n v="541350"/>
    <x v="536"/>
    <n v="7389"/>
    <x v="12"/>
    <x v="0"/>
    <x v="7"/>
    <n v="3459.5"/>
  </r>
  <r>
    <n v="541350"/>
    <x v="536"/>
    <n v="7389"/>
    <x v="12"/>
    <x v="0"/>
    <x v="8"/>
    <n v="3527.7"/>
  </r>
  <r>
    <n v="541350"/>
    <x v="536"/>
    <n v="7389"/>
    <x v="12"/>
    <x v="0"/>
    <x v="9"/>
    <n v="3591.8"/>
  </r>
  <r>
    <n v="541350"/>
    <x v="536"/>
    <n v="7389"/>
    <x v="12"/>
    <x v="0"/>
    <x v="10"/>
    <n v="3649"/>
  </r>
  <r>
    <n v="541360"/>
    <x v="537"/>
    <n v="1081"/>
    <x v="2"/>
    <x v="1"/>
    <x v="0"/>
    <n v="4325.8999999999996"/>
  </r>
  <r>
    <n v="541360"/>
    <x v="537"/>
    <n v="1081"/>
    <x v="2"/>
    <x v="1"/>
    <x v="1"/>
    <n v="4478.6000000000004"/>
  </r>
  <r>
    <n v="541360"/>
    <x v="537"/>
    <n v="1081"/>
    <x v="2"/>
    <x v="1"/>
    <x v="2"/>
    <n v="4276"/>
  </r>
  <r>
    <n v="541360"/>
    <x v="537"/>
    <n v="1081"/>
    <x v="2"/>
    <x v="1"/>
    <x v="3"/>
    <n v="4205.5"/>
  </r>
  <r>
    <n v="541360"/>
    <x v="537"/>
    <n v="1081"/>
    <x v="2"/>
    <x v="1"/>
    <x v="4"/>
    <n v="2839.4"/>
  </r>
  <r>
    <n v="541360"/>
    <x v="537"/>
    <n v="1081"/>
    <x v="2"/>
    <x v="1"/>
    <x v="5"/>
    <n v="2980.7"/>
  </r>
  <r>
    <n v="541360"/>
    <x v="537"/>
    <n v="1081"/>
    <x v="2"/>
    <x v="1"/>
    <x v="6"/>
    <n v="3159.6"/>
  </r>
  <r>
    <n v="541360"/>
    <x v="537"/>
    <n v="1081"/>
    <x v="2"/>
    <x v="1"/>
    <x v="7"/>
    <n v="3310.4"/>
  </r>
  <r>
    <n v="541360"/>
    <x v="537"/>
    <n v="1081"/>
    <x v="2"/>
    <x v="1"/>
    <x v="8"/>
    <n v="3418.9"/>
  </r>
  <r>
    <n v="541360"/>
    <x v="537"/>
    <n v="1081"/>
    <x v="2"/>
    <x v="1"/>
    <x v="9"/>
    <n v="3482.2"/>
  </r>
  <r>
    <n v="541360"/>
    <x v="537"/>
    <n v="1081"/>
    <x v="2"/>
    <x v="1"/>
    <x v="10"/>
    <n v="3540.8"/>
  </r>
  <r>
    <n v="541370"/>
    <x v="538"/>
    <n v="7389"/>
    <x v="12"/>
    <x v="0"/>
    <x v="0"/>
    <n v="6563.1"/>
  </r>
  <r>
    <n v="541370"/>
    <x v="538"/>
    <n v="7389"/>
    <x v="12"/>
    <x v="0"/>
    <x v="1"/>
    <n v="6619.9"/>
  </r>
  <r>
    <n v="541370"/>
    <x v="538"/>
    <n v="7389"/>
    <x v="12"/>
    <x v="0"/>
    <x v="2"/>
    <n v="7063.8"/>
  </r>
  <r>
    <n v="541370"/>
    <x v="538"/>
    <n v="7389"/>
    <x v="12"/>
    <x v="0"/>
    <x v="3"/>
    <n v="7324"/>
  </r>
  <r>
    <n v="541370"/>
    <x v="538"/>
    <n v="7389"/>
    <x v="12"/>
    <x v="0"/>
    <x v="4"/>
    <n v="7635.1"/>
  </r>
  <r>
    <n v="541370"/>
    <x v="538"/>
    <n v="7389"/>
    <x v="12"/>
    <x v="0"/>
    <x v="5"/>
    <n v="8000.3"/>
  </r>
  <r>
    <n v="541370"/>
    <x v="538"/>
    <n v="7389"/>
    <x v="12"/>
    <x v="0"/>
    <x v="6"/>
    <n v="8251.5"/>
  </r>
  <r>
    <n v="541370"/>
    <x v="538"/>
    <n v="7389"/>
    <x v="12"/>
    <x v="0"/>
    <x v="7"/>
    <n v="8437.4"/>
  </r>
  <r>
    <n v="541370"/>
    <x v="538"/>
    <n v="7389"/>
    <x v="12"/>
    <x v="0"/>
    <x v="8"/>
    <n v="8688.1"/>
  </r>
  <r>
    <n v="541370"/>
    <x v="538"/>
    <n v="7389"/>
    <x v="12"/>
    <x v="0"/>
    <x v="9"/>
    <n v="8944.7000000000007"/>
  </r>
  <r>
    <n v="541370"/>
    <x v="538"/>
    <n v="7389"/>
    <x v="12"/>
    <x v="0"/>
    <x v="10"/>
    <n v="9172.7000000000007"/>
  </r>
  <r>
    <n v="339116"/>
    <x v="539"/>
    <n v="8072"/>
    <x v="18"/>
    <x v="4"/>
    <x v="0"/>
    <n v="16684.8"/>
  </r>
  <r>
    <n v="339116"/>
    <x v="539"/>
    <n v="8072"/>
    <x v="18"/>
    <x v="4"/>
    <x v="1"/>
    <n v="16324.5"/>
  </r>
  <r>
    <n v="339116"/>
    <x v="539"/>
    <n v="8072"/>
    <x v="18"/>
    <x v="4"/>
    <x v="2"/>
    <n v="16937.599999999999"/>
  </r>
  <r>
    <n v="339116"/>
    <x v="539"/>
    <n v="8072"/>
    <x v="18"/>
    <x v="4"/>
    <x v="3"/>
    <n v="16833.599999999999"/>
  </r>
  <r>
    <n v="339116"/>
    <x v="539"/>
    <n v="8072"/>
    <x v="18"/>
    <x v="4"/>
    <x v="4"/>
    <n v="17426.400000000001"/>
  </r>
  <r>
    <n v="339116"/>
    <x v="539"/>
    <n v="8072"/>
    <x v="18"/>
    <x v="4"/>
    <x v="5"/>
    <n v="18062.3"/>
  </r>
  <r>
    <n v="339116"/>
    <x v="539"/>
    <n v="8072"/>
    <x v="18"/>
    <x v="4"/>
    <x v="6"/>
    <n v="18551.900000000001"/>
  </r>
  <r>
    <n v="339116"/>
    <x v="539"/>
    <n v="8072"/>
    <x v="18"/>
    <x v="4"/>
    <x v="7"/>
    <n v="19159.2"/>
  </r>
  <r>
    <n v="339116"/>
    <x v="539"/>
    <n v="8072"/>
    <x v="18"/>
    <x v="4"/>
    <x v="8"/>
    <n v="19822.2"/>
  </r>
  <r>
    <n v="339116"/>
    <x v="539"/>
    <n v="8072"/>
    <x v="18"/>
    <x v="4"/>
    <x v="9"/>
    <n v="20527.5"/>
  </r>
  <r>
    <n v="339116"/>
    <x v="539"/>
    <n v="8072"/>
    <x v="18"/>
    <x v="4"/>
    <x v="10"/>
    <n v="21315.1"/>
  </r>
  <r>
    <n v="541410"/>
    <x v="540"/>
    <n v="7389"/>
    <x v="12"/>
    <x v="0"/>
    <x v="0"/>
    <n v="10912.7"/>
  </r>
  <r>
    <n v="541410"/>
    <x v="540"/>
    <n v="7389"/>
    <x v="12"/>
    <x v="0"/>
    <x v="1"/>
    <n v="11443.8"/>
  </r>
  <r>
    <n v="541410"/>
    <x v="540"/>
    <n v="7389"/>
    <x v="12"/>
    <x v="0"/>
    <x v="2"/>
    <n v="11806.2"/>
  </r>
  <r>
    <n v="541410"/>
    <x v="540"/>
    <n v="7389"/>
    <x v="12"/>
    <x v="0"/>
    <x v="3"/>
    <n v="13377.6"/>
  </r>
  <r>
    <n v="541410"/>
    <x v="540"/>
    <n v="7389"/>
    <x v="12"/>
    <x v="0"/>
    <x v="4"/>
    <n v="13421.9"/>
  </r>
  <r>
    <n v="541410"/>
    <x v="540"/>
    <n v="7389"/>
    <x v="12"/>
    <x v="0"/>
    <x v="5"/>
    <n v="13582.4"/>
  </r>
  <r>
    <n v="541410"/>
    <x v="540"/>
    <n v="7389"/>
    <x v="12"/>
    <x v="0"/>
    <x v="6"/>
    <n v="13833.8"/>
  </r>
  <r>
    <n v="541410"/>
    <x v="540"/>
    <n v="7389"/>
    <x v="12"/>
    <x v="0"/>
    <x v="7"/>
    <n v="14053.3"/>
  </r>
  <r>
    <n v="541410"/>
    <x v="540"/>
    <n v="7389"/>
    <x v="12"/>
    <x v="0"/>
    <x v="8"/>
    <n v="14361.4"/>
  </r>
  <r>
    <n v="541410"/>
    <x v="540"/>
    <n v="7389"/>
    <x v="12"/>
    <x v="0"/>
    <x v="9"/>
    <n v="14745.4"/>
  </r>
  <r>
    <n v="541410"/>
    <x v="540"/>
    <n v="7389"/>
    <x v="12"/>
    <x v="0"/>
    <x v="10"/>
    <n v="15026.4"/>
  </r>
  <r>
    <n v="541420"/>
    <x v="541"/>
    <n v="7389"/>
    <x v="12"/>
    <x v="0"/>
    <x v="0"/>
    <n v="2361.9"/>
  </r>
  <r>
    <n v="541420"/>
    <x v="541"/>
    <n v="7389"/>
    <x v="12"/>
    <x v="0"/>
    <x v="1"/>
    <n v="2430.1999999999998"/>
  </r>
  <r>
    <n v="541420"/>
    <x v="541"/>
    <n v="7389"/>
    <x v="12"/>
    <x v="0"/>
    <x v="2"/>
    <n v="2504.8000000000002"/>
  </r>
  <r>
    <n v="541420"/>
    <x v="541"/>
    <n v="7389"/>
    <x v="12"/>
    <x v="0"/>
    <x v="3"/>
    <n v="2585.9"/>
  </r>
  <r>
    <n v="541420"/>
    <x v="541"/>
    <n v="7389"/>
    <x v="12"/>
    <x v="0"/>
    <x v="4"/>
    <n v="2593.1"/>
  </r>
  <r>
    <n v="541420"/>
    <x v="541"/>
    <n v="7389"/>
    <x v="12"/>
    <x v="0"/>
    <x v="5"/>
    <n v="2601.1"/>
  </r>
  <r>
    <n v="541420"/>
    <x v="541"/>
    <n v="7389"/>
    <x v="12"/>
    <x v="0"/>
    <x v="6"/>
    <n v="2640.2"/>
  </r>
  <r>
    <n v="541420"/>
    <x v="541"/>
    <n v="7389"/>
    <x v="12"/>
    <x v="0"/>
    <x v="7"/>
    <n v="2706.3"/>
  </r>
  <r>
    <n v="541420"/>
    <x v="541"/>
    <n v="7389"/>
    <x v="12"/>
    <x v="0"/>
    <x v="8"/>
    <n v="2783"/>
  </r>
  <r>
    <n v="541420"/>
    <x v="541"/>
    <n v="7389"/>
    <x v="12"/>
    <x v="0"/>
    <x v="9"/>
    <n v="2851.5"/>
  </r>
  <r>
    <n v="541420"/>
    <x v="541"/>
    <n v="7389"/>
    <x v="12"/>
    <x v="0"/>
    <x v="10"/>
    <n v="2918.1"/>
  </r>
  <r>
    <n v="541430"/>
    <x v="542"/>
    <n v="7336"/>
    <x v="12"/>
    <x v="0"/>
    <x v="0"/>
    <n v="11443.8"/>
  </r>
  <r>
    <n v="541430"/>
    <x v="542"/>
    <n v="7336"/>
    <x v="12"/>
    <x v="0"/>
    <x v="1"/>
    <n v="11266.3"/>
  </r>
  <r>
    <n v="541430"/>
    <x v="542"/>
    <n v="7336"/>
    <x v="12"/>
    <x v="0"/>
    <x v="2"/>
    <n v="11157.2"/>
  </r>
  <r>
    <n v="541430"/>
    <x v="542"/>
    <n v="7336"/>
    <x v="12"/>
    <x v="0"/>
    <x v="3"/>
    <n v="12130.4"/>
  </r>
  <r>
    <n v="541430"/>
    <x v="542"/>
    <n v="7336"/>
    <x v="12"/>
    <x v="0"/>
    <x v="4"/>
    <n v="11383.4"/>
  </r>
  <r>
    <n v="541430"/>
    <x v="542"/>
    <n v="7336"/>
    <x v="12"/>
    <x v="0"/>
    <x v="5"/>
    <n v="11185.4"/>
  </r>
  <r>
    <n v="541430"/>
    <x v="542"/>
    <n v="7336"/>
    <x v="12"/>
    <x v="0"/>
    <x v="6"/>
    <n v="11320.4"/>
  </r>
  <r>
    <n v="541430"/>
    <x v="542"/>
    <n v="7336"/>
    <x v="12"/>
    <x v="0"/>
    <x v="7"/>
    <n v="11434.3"/>
  </r>
  <r>
    <n v="541430"/>
    <x v="542"/>
    <n v="7336"/>
    <x v="12"/>
    <x v="0"/>
    <x v="8"/>
    <n v="11554"/>
  </r>
  <r>
    <n v="541430"/>
    <x v="542"/>
    <n v="7336"/>
    <x v="12"/>
    <x v="0"/>
    <x v="9"/>
    <n v="11670.2"/>
  </r>
  <r>
    <n v="541430"/>
    <x v="542"/>
    <n v="7336"/>
    <x v="12"/>
    <x v="0"/>
    <x v="10"/>
    <n v="11781.9"/>
  </r>
  <r>
    <n v="541490"/>
    <x v="543"/>
    <n v="7389"/>
    <x v="12"/>
    <x v="0"/>
    <x v="0"/>
    <n v="1739.4"/>
  </r>
  <r>
    <n v="541490"/>
    <x v="543"/>
    <n v="7389"/>
    <x v="12"/>
    <x v="0"/>
    <x v="1"/>
    <n v="2021.4"/>
  </r>
  <r>
    <n v="541490"/>
    <x v="543"/>
    <n v="7389"/>
    <x v="12"/>
    <x v="0"/>
    <x v="2"/>
    <n v="1928.7"/>
  </r>
  <r>
    <n v="541490"/>
    <x v="543"/>
    <n v="7389"/>
    <x v="12"/>
    <x v="0"/>
    <x v="3"/>
    <n v="2153.1"/>
  </r>
  <r>
    <n v="541490"/>
    <x v="543"/>
    <n v="7389"/>
    <x v="12"/>
    <x v="0"/>
    <x v="4"/>
    <n v="2239.9"/>
  </r>
  <r>
    <n v="541490"/>
    <x v="543"/>
    <n v="7389"/>
    <x v="12"/>
    <x v="0"/>
    <x v="5"/>
    <n v="2457.8000000000002"/>
  </r>
  <r>
    <n v="541490"/>
    <x v="543"/>
    <n v="7389"/>
    <x v="12"/>
    <x v="0"/>
    <x v="6"/>
    <n v="2677.6"/>
  </r>
  <r>
    <n v="541490"/>
    <x v="543"/>
    <n v="7389"/>
    <x v="12"/>
    <x v="0"/>
    <x v="7"/>
    <n v="2879.8"/>
  </r>
  <r>
    <n v="541490"/>
    <x v="543"/>
    <n v="7389"/>
    <x v="12"/>
    <x v="0"/>
    <x v="8"/>
    <n v="3042.5"/>
  </r>
  <r>
    <n v="541490"/>
    <x v="543"/>
    <n v="7389"/>
    <x v="12"/>
    <x v="0"/>
    <x v="9"/>
    <n v="3213.6"/>
  </r>
  <r>
    <n v="541490"/>
    <x v="543"/>
    <n v="7389"/>
    <x v="12"/>
    <x v="0"/>
    <x v="10"/>
    <n v="3403.1"/>
  </r>
  <r>
    <n v="541511"/>
    <x v="544"/>
    <n v="7371"/>
    <x v="10"/>
    <x v="3"/>
    <x v="0"/>
    <n v="342798.9"/>
  </r>
  <r>
    <n v="541511"/>
    <x v="544"/>
    <n v="7371"/>
    <x v="10"/>
    <x v="3"/>
    <x v="1"/>
    <n v="358599.3"/>
  </r>
  <r>
    <n v="541511"/>
    <x v="544"/>
    <n v="7371"/>
    <x v="10"/>
    <x v="3"/>
    <x v="2"/>
    <n v="357595.6"/>
  </r>
  <r>
    <n v="541511"/>
    <x v="544"/>
    <n v="7371"/>
    <x v="10"/>
    <x v="3"/>
    <x v="3"/>
    <n v="365620.9"/>
  </r>
  <r>
    <n v="541511"/>
    <x v="544"/>
    <n v="7371"/>
    <x v="10"/>
    <x v="3"/>
    <x v="4"/>
    <n v="378145.6"/>
  </r>
  <r>
    <n v="541511"/>
    <x v="544"/>
    <n v="7371"/>
    <x v="10"/>
    <x v="3"/>
    <x v="5"/>
    <n v="386935.6"/>
  </r>
  <r>
    <n v="541511"/>
    <x v="544"/>
    <n v="7371"/>
    <x v="10"/>
    <x v="3"/>
    <x v="6"/>
    <n v="396675.2"/>
  </r>
  <r>
    <n v="541511"/>
    <x v="544"/>
    <n v="7371"/>
    <x v="10"/>
    <x v="3"/>
    <x v="7"/>
    <n v="410486.5"/>
  </r>
  <r>
    <n v="541511"/>
    <x v="544"/>
    <n v="7371"/>
    <x v="10"/>
    <x v="3"/>
    <x v="8"/>
    <n v="419277.3"/>
  </r>
  <r>
    <n v="541511"/>
    <x v="544"/>
    <n v="7371"/>
    <x v="10"/>
    <x v="3"/>
    <x v="9"/>
    <n v="428638.1"/>
  </r>
  <r>
    <n v="541511"/>
    <x v="544"/>
    <n v="7371"/>
    <x v="10"/>
    <x v="3"/>
    <x v="10"/>
    <n v="442354.6"/>
  </r>
  <r>
    <n v="541611"/>
    <x v="545"/>
    <n v="8742"/>
    <x v="12"/>
    <x v="0"/>
    <x v="0"/>
    <n v="173706.1"/>
  </r>
  <r>
    <n v="541611"/>
    <x v="545"/>
    <n v="8742"/>
    <x v="12"/>
    <x v="0"/>
    <x v="1"/>
    <n v="186985.8"/>
  </r>
  <r>
    <n v="541611"/>
    <x v="545"/>
    <n v="8742"/>
    <x v="12"/>
    <x v="0"/>
    <x v="2"/>
    <n v="192772.1"/>
  </r>
  <r>
    <n v="541611"/>
    <x v="545"/>
    <n v="8742"/>
    <x v="12"/>
    <x v="0"/>
    <x v="3"/>
    <n v="201708.1"/>
  </r>
  <r>
    <n v="541611"/>
    <x v="545"/>
    <n v="8742"/>
    <x v="12"/>
    <x v="0"/>
    <x v="4"/>
    <n v="220578.9"/>
  </r>
  <r>
    <n v="541611"/>
    <x v="545"/>
    <n v="8742"/>
    <x v="12"/>
    <x v="0"/>
    <x v="5"/>
    <n v="229937.3"/>
  </r>
  <r>
    <n v="541611"/>
    <x v="545"/>
    <n v="8742"/>
    <x v="12"/>
    <x v="0"/>
    <x v="6"/>
    <n v="234342.3"/>
  </r>
  <r>
    <n v="541611"/>
    <x v="545"/>
    <n v="8742"/>
    <x v="12"/>
    <x v="0"/>
    <x v="7"/>
    <n v="241698.6"/>
  </r>
  <r>
    <n v="541611"/>
    <x v="545"/>
    <n v="8742"/>
    <x v="12"/>
    <x v="0"/>
    <x v="8"/>
    <n v="248171.9"/>
  </r>
  <r>
    <n v="541611"/>
    <x v="545"/>
    <n v="8742"/>
    <x v="12"/>
    <x v="0"/>
    <x v="9"/>
    <n v="252911.1"/>
  </r>
  <r>
    <n v="541611"/>
    <x v="545"/>
    <n v="8742"/>
    <x v="12"/>
    <x v="0"/>
    <x v="10"/>
    <n v="258526.6"/>
  </r>
  <r>
    <n v="541612"/>
    <x v="546"/>
    <n v="8742"/>
    <x v="12"/>
    <x v="0"/>
    <x v="0"/>
    <n v="15576.4"/>
  </r>
  <r>
    <n v="541612"/>
    <x v="546"/>
    <n v="8742"/>
    <x v="12"/>
    <x v="0"/>
    <x v="1"/>
    <n v="17812"/>
  </r>
  <r>
    <n v="541612"/>
    <x v="546"/>
    <n v="8742"/>
    <x v="12"/>
    <x v="0"/>
    <x v="2"/>
    <n v="18295.5"/>
  </r>
  <r>
    <n v="541612"/>
    <x v="546"/>
    <n v="8742"/>
    <x v="12"/>
    <x v="0"/>
    <x v="3"/>
    <n v="19839.5"/>
  </r>
  <r>
    <n v="541612"/>
    <x v="546"/>
    <n v="8742"/>
    <x v="12"/>
    <x v="0"/>
    <x v="4"/>
    <n v="21547.3"/>
  </r>
  <r>
    <n v="541612"/>
    <x v="546"/>
    <n v="8742"/>
    <x v="12"/>
    <x v="0"/>
    <x v="5"/>
    <n v="22740.6"/>
  </r>
  <r>
    <n v="541612"/>
    <x v="546"/>
    <n v="8742"/>
    <x v="12"/>
    <x v="0"/>
    <x v="6"/>
    <n v="23629.8"/>
  </r>
  <r>
    <n v="541612"/>
    <x v="546"/>
    <n v="8742"/>
    <x v="12"/>
    <x v="0"/>
    <x v="7"/>
    <n v="24091.4"/>
  </r>
  <r>
    <n v="541612"/>
    <x v="546"/>
    <n v="8742"/>
    <x v="12"/>
    <x v="0"/>
    <x v="8"/>
    <n v="24552.3"/>
  </r>
  <r>
    <n v="541612"/>
    <x v="546"/>
    <n v="8742"/>
    <x v="12"/>
    <x v="0"/>
    <x v="9"/>
    <n v="25016.5"/>
  </r>
  <r>
    <n v="541612"/>
    <x v="546"/>
    <n v="8742"/>
    <x v="12"/>
    <x v="0"/>
    <x v="10"/>
    <n v="25556.6"/>
  </r>
  <r>
    <n v="541620"/>
    <x v="547"/>
    <n v="8999"/>
    <x v="12"/>
    <x v="0"/>
    <x v="0"/>
    <n v="16584.400000000001"/>
  </r>
  <r>
    <n v="541620"/>
    <x v="547"/>
    <n v="8999"/>
    <x v="12"/>
    <x v="0"/>
    <x v="1"/>
    <n v="16436"/>
  </r>
  <r>
    <n v="541620"/>
    <x v="547"/>
    <n v="8999"/>
    <x v="12"/>
    <x v="0"/>
    <x v="2"/>
    <n v="15969.4"/>
  </r>
  <r>
    <n v="541620"/>
    <x v="547"/>
    <n v="8999"/>
    <x v="12"/>
    <x v="0"/>
    <x v="3"/>
    <n v="15307.9"/>
  </r>
  <r>
    <n v="541620"/>
    <x v="547"/>
    <n v="8999"/>
    <x v="12"/>
    <x v="0"/>
    <x v="4"/>
    <n v="16179.5"/>
  </r>
  <r>
    <n v="541620"/>
    <x v="547"/>
    <n v="8999"/>
    <x v="12"/>
    <x v="0"/>
    <x v="5"/>
    <n v="16965.3"/>
  </r>
  <r>
    <n v="541620"/>
    <x v="547"/>
    <n v="8999"/>
    <x v="12"/>
    <x v="0"/>
    <x v="6"/>
    <n v="17785.599999999999"/>
  </r>
  <r>
    <n v="541620"/>
    <x v="547"/>
    <n v="8999"/>
    <x v="12"/>
    <x v="0"/>
    <x v="7"/>
    <n v="18641.7"/>
  </r>
  <r>
    <n v="541620"/>
    <x v="547"/>
    <n v="8999"/>
    <x v="12"/>
    <x v="0"/>
    <x v="8"/>
    <n v="19568.599999999999"/>
  </r>
  <r>
    <n v="541620"/>
    <x v="547"/>
    <n v="8999"/>
    <x v="12"/>
    <x v="0"/>
    <x v="9"/>
    <n v="20520.8"/>
  </r>
  <r>
    <n v="541620"/>
    <x v="547"/>
    <n v="8999"/>
    <x v="12"/>
    <x v="0"/>
    <x v="10"/>
    <n v="21563.7"/>
  </r>
  <r>
    <n v="541690"/>
    <x v="548"/>
    <n v="781"/>
    <x v="0"/>
    <x v="0"/>
    <x v="0"/>
    <n v="26563.599999999999"/>
  </r>
  <r>
    <n v="541690"/>
    <x v="548"/>
    <n v="781"/>
    <x v="0"/>
    <x v="0"/>
    <x v="1"/>
    <n v="29424.3"/>
  </r>
  <r>
    <n v="541690"/>
    <x v="548"/>
    <n v="781"/>
    <x v="0"/>
    <x v="0"/>
    <x v="2"/>
    <n v="31628.400000000001"/>
  </r>
  <r>
    <n v="541690"/>
    <x v="548"/>
    <n v="781"/>
    <x v="0"/>
    <x v="0"/>
    <x v="3"/>
    <n v="33770"/>
  </r>
  <r>
    <n v="541690"/>
    <x v="548"/>
    <n v="781"/>
    <x v="0"/>
    <x v="0"/>
    <x v="4"/>
    <n v="32893.599999999999"/>
  </r>
  <r>
    <n v="541690"/>
    <x v="548"/>
    <n v="781"/>
    <x v="0"/>
    <x v="0"/>
    <x v="5"/>
    <n v="34868.300000000003"/>
  </r>
  <r>
    <n v="541690"/>
    <x v="548"/>
    <n v="781"/>
    <x v="0"/>
    <x v="0"/>
    <x v="6"/>
    <n v="35483.1"/>
  </r>
  <r>
    <n v="541690"/>
    <x v="548"/>
    <n v="781"/>
    <x v="0"/>
    <x v="0"/>
    <x v="7"/>
    <n v="36689.800000000003"/>
  </r>
  <r>
    <n v="541690"/>
    <x v="548"/>
    <n v="781"/>
    <x v="0"/>
    <x v="0"/>
    <x v="8"/>
    <n v="38422"/>
  </r>
  <r>
    <n v="541690"/>
    <x v="548"/>
    <n v="781"/>
    <x v="0"/>
    <x v="0"/>
    <x v="9"/>
    <n v="40264.1"/>
  </r>
  <r>
    <n v="541690"/>
    <x v="548"/>
    <n v="781"/>
    <x v="0"/>
    <x v="0"/>
    <x v="10"/>
    <n v="42805"/>
  </r>
  <r>
    <n v="541712"/>
    <x v="549"/>
    <n v="3721"/>
    <x v="9"/>
    <x v="0"/>
    <x v="0"/>
    <n v="118195.4"/>
  </r>
  <r>
    <n v="541712"/>
    <x v="549"/>
    <n v="3721"/>
    <x v="9"/>
    <x v="0"/>
    <x v="1"/>
    <n v="118063.3"/>
  </r>
  <r>
    <n v="541712"/>
    <x v="549"/>
    <n v="3721"/>
    <x v="9"/>
    <x v="0"/>
    <x v="2"/>
    <n v="120445.2"/>
  </r>
  <r>
    <n v="541712"/>
    <x v="549"/>
    <n v="3721"/>
    <x v="9"/>
    <x v="0"/>
    <x v="3"/>
    <n v="124409.2"/>
  </r>
  <r>
    <n v="541712"/>
    <x v="549"/>
    <n v="3721"/>
    <x v="9"/>
    <x v="0"/>
    <x v="4"/>
    <n v="127263.9"/>
  </r>
  <r>
    <n v="541712"/>
    <x v="549"/>
    <n v="3721"/>
    <x v="9"/>
    <x v="0"/>
    <x v="5"/>
    <n v="133333"/>
  </r>
  <r>
    <n v="541712"/>
    <x v="549"/>
    <n v="3721"/>
    <x v="9"/>
    <x v="0"/>
    <x v="6"/>
    <n v="134159.70000000001"/>
  </r>
  <r>
    <n v="541712"/>
    <x v="549"/>
    <n v="3721"/>
    <x v="9"/>
    <x v="0"/>
    <x v="7"/>
    <n v="136822.20000000001"/>
  </r>
  <r>
    <n v="541712"/>
    <x v="549"/>
    <n v="3721"/>
    <x v="9"/>
    <x v="0"/>
    <x v="8"/>
    <n v="141418.4"/>
  </r>
  <r>
    <n v="541712"/>
    <x v="549"/>
    <n v="3721"/>
    <x v="9"/>
    <x v="0"/>
    <x v="9"/>
    <n v="146150"/>
  </r>
  <r>
    <n v="541712"/>
    <x v="549"/>
    <n v="3721"/>
    <x v="9"/>
    <x v="0"/>
    <x v="10"/>
    <n v="152225.1"/>
  </r>
  <r>
    <n v="541810"/>
    <x v="550"/>
    <n v="7311"/>
    <x v="6"/>
    <x v="3"/>
    <x v="0"/>
    <n v="36347.5"/>
  </r>
  <r>
    <n v="541810"/>
    <x v="550"/>
    <n v="7311"/>
    <x v="6"/>
    <x v="3"/>
    <x v="1"/>
    <n v="39858.300000000003"/>
  </r>
  <r>
    <n v="541810"/>
    <x v="550"/>
    <n v="7311"/>
    <x v="6"/>
    <x v="3"/>
    <x v="2"/>
    <n v="40176.800000000003"/>
  </r>
  <r>
    <n v="541810"/>
    <x v="550"/>
    <n v="7311"/>
    <x v="6"/>
    <x v="3"/>
    <x v="3"/>
    <n v="41784.199999999997"/>
  </r>
  <r>
    <n v="541810"/>
    <x v="550"/>
    <n v="7311"/>
    <x v="6"/>
    <x v="3"/>
    <x v="4"/>
    <n v="41901.5"/>
  </r>
  <r>
    <n v="541810"/>
    <x v="550"/>
    <n v="7311"/>
    <x v="6"/>
    <x v="3"/>
    <x v="5"/>
    <n v="42705.5"/>
  </r>
  <r>
    <n v="541810"/>
    <x v="550"/>
    <n v="7311"/>
    <x v="6"/>
    <x v="3"/>
    <x v="6"/>
    <n v="43616"/>
  </r>
  <r>
    <n v="541810"/>
    <x v="550"/>
    <n v="7311"/>
    <x v="6"/>
    <x v="3"/>
    <x v="7"/>
    <n v="44718.5"/>
  </r>
  <r>
    <n v="541810"/>
    <x v="550"/>
    <n v="7311"/>
    <x v="6"/>
    <x v="3"/>
    <x v="8"/>
    <n v="45627.199999999997"/>
  </r>
  <r>
    <n v="541810"/>
    <x v="550"/>
    <n v="7311"/>
    <x v="6"/>
    <x v="3"/>
    <x v="9"/>
    <n v="46724.5"/>
  </r>
  <r>
    <n v="541810"/>
    <x v="550"/>
    <n v="7311"/>
    <x v="6"/>
    <x v="3"/>
    <x v="10"/>
    <n v="48116"/>
  </r>
  <r>
    <n v="541820"/>
    <x v="551"/>
    <n v="8743"/>
    <x v="12"/>
    <x v="0"/>
    <x v="0"/>
    <n v="11194.3"/>
  </r>
  <r>
    <n v="541820"/>
    <x v="551"/>
    <n v="8743"/>
    <x v="12"/>
    <x v="0"/>
    <x v="1"/>
    <n v="11597.4"/>
  </r>
  <r>
    <n v="541820"/>
    <x v="551"/>
    <n v="8743"/>
    <x v="12"/>
    <x v="0"/>
    <x v="2"/>
    <n v="11947.7"/>
  </r>
  <r>
    <n v="541820"/>
    <x v="551"/>
    <n v="8743"/>
    <x v="12"/>
    <x v="0"/>
    <x v="3"/>
    <n v="12733"/>
  </r>
  <r>
    <n v="541820"/>
    <x v="551"/>
    <n v="8743"/>
    <x v="12"/>
    <x v="0"/>
    <x v="4"/>
    <n v="12925.2"/>
  </r>
  <r>
    <n v="541820"/>
    <x v="551"/>
    <n v="8743"/>
    <x v="12"/>
    <x v="0"/>
    <x v="5"/>
    <n v="12950.7"/>
  </r>
  <r>
    <n v="541820"/>
    <x v="551"/>
    <n v="8743"/>
    <x v="12"/>
    <x v="0"/>
    <x v="6"/>
    <n v="13171.6"/>
  </r>
  <r>
    <n v="541820"/>
    <x v="551"/>
    <n v="8743"/>
    <x v="12"/>
    <x v="0"/>
    <x v="7"/>
    <n v="13390.3"/>
  </r>
  <r>
    <n v="541820"/>
    <x v="551"/>
    <n v="8743"/>
    <x v="12"/>
    <x v="0"/>
    <x v="8"/>
    <n v="13599.6"/>
  </r>
  <r>
    <n v="541820"/>
    <x v="551"/>
    <n v="8743"/>
    <x v="12"/>
    <x v="0"/>
    <x v="9"/>
    <n v="13783.4"/>
  </r>
  <r>
    <n v="541820"/>
    <x v="551"/>
    <n v="8743"/>
    <x v="12"/>
    <x v="0"/>
    <x v="10"/>
    <n v="14049.9"/>
  </r>
  <r>
    <n v="541830"/>
    <x v="552"/>
    <n v="7319"/>
    <x v="6"/>
    <x v="3"/>
    <x v="0"/>
    <n v="5592"/>
  </r>
  <r>
    <n v="541830"/>
    <x v="552"/>
    <n v="7319"/>
    <x v="6"/>
    <x v="3"/>
    <x v="1"/>
    <n v="6315.4"/>
  </r>
  <r>
    <n v="541830"/>
    <x v="552"/>
    <n v="7319"/>
    <x v="6"/>
    <x v="3"/>
    <x v="2"/>
    <n v="6366.1"/>
  </r>
  <r>
    <n v="541830"/>
    <x v="552"/>
    <n v="7319"/>
    <x v="6"/>
    <x v="3"/>
    <x v="3"/>
    <n v="6637.5"/>
  </r>
  <r>
    <n v="541830"/>
    <x v="552"/>
    <n v="7319"/>
    <x v="6"/>
    <x v="3"/>
    <x v="4"/>
    <n v="6912.1"/>
  </r>
  <r>
    <n v="541830"/>
    <x v="552"/>
    <n v="7319"/>
    <x v="6"/>
    <x v="3"/>
    <x v="5"/>
    <n v="7322.1"/>
  </r>
  <r>
    <n v="541830"/>
    <x v="552"/>
    <n v="7319"/>
    <x v="6"/>
    <x v="3"/>
    <x v="6"/>
    <n v="7511.4"/>
  </r>
  <r>
    <n v="541830"/>
    <x v="552"/>
    <n v="7319"/>
    <x v="6"/>
    <x v="3"/>
    <x v="7"/>
    <n v="8037.8"/>
  </r>
  <r>
    <n v="541830"/>
    <x v="552"/>
    <n v="7319"/>
    <x v="6"/>
    <x v="3"/>
    <x v="8"/>
    <n v="8316.2000000000007"/>
  </r>
  <r>
    <n v="541830"/>
    <x v="552"/>
    <n v="7319"/>
    <x v="6"/>
    <x v="3"/>
    <x v="9"/>
    <n v="8627.6"/>
  </r>
  <r>
    <n v="541830"/>
    <x v="552"/>
    <n v="7319"/>
    <x v="6"/>
    <x v="3"/>
    <x v="10"/>
    <n v="9020.6"/>
  </r>
  <r>
    <n v="541840"/>
    <x v="553"/>
    <n v="7313"/>
    <x v="6"/>
    <x v="3"/>
    <x v="0"/>
    <n v="3588.4"/>
  </r>
  <r>
    <n v="541840"/>
    <x v="553"/>
    <n v="7313"/>
    <x v="6"/>
    <x v="3"/>
    <x v="1"/>
    <n v="3573.7"/>
  </r>
  <r>
    <n v="541840"/>
    <x v="553"/>
    <n v="7313"/>
    <x v="6"/>
    <x v="3"/>
    <x v="2"/>
    <n v="3583.1"/>
  </r>
  <r>
    <n v="541840"/>
    <x v="553"/>
    <n v="7313"/>
    <x v="6"/>
    <x v="3"/>
    <x v="3"/>
    <n v="3689.3"/>
  </r>
  <r>
    <n v="541840"/>
    <x v="553"/>
    <n v="7313"/>
    <x v="6"/>
    <x v="3"/>
    <x v="4"/>
    <n v="3747.4"/>
  </r>
  <r>
    <n v="541840"/>
    <x v="553"/>
    <n v="7313"/>
    <x v="6"/>
    <x v="3"/>
    <x v="5"/>
    <n v="3795.6"/>
  </r>
  <r>
    <n v="541840"/>
    <x v="553"/>
    <n v="7313"/>
    <x v="6"/>
    <x v="3"/>
    <x v="6"/>
    <n v="3861.5"/>
  </r>
  <r>
    <n v="541840"/>
    <x v="553"/>
    <n v="7313"/>
    <x v="6"/>
    <x v="3"/>
    <x v="7"/>
    <n v="3913"/>
  </r>
  <r>
    <n v="541840"/>
    <x v="553"/>
    <n v="7313"/>
    <x v="6"/>
    <x v="3"/>
    <x v="8"/>
    <n v="3937"/>
  </r>
  <r>
    <n v="541840"/>
    <x v="553"/>
    <n v="7313"/>
    <x v="6"/>
    <x v="3"/>
    <x v="9"/>
    <n v="3978.5"/>
  </r>
  <r>
    <n v="541840"/>
    <x v="553"/>
    <n v="7313"/>
    <x v="6"/>
    <x v="3"/>
    <x v="10"/>
    <n v="4018.1"/>
  </r>
  <r>
    <n v="541850"/>
    <x v="554"/>
    <n v="7312"/>
    <x v="6"/>
    <x v="3"/>
    <x v="0"/>
    <n v="8165.4"/>
  </r>
  <r>
    <n v="541850"/>
    <x v="554"/>
    <n v="7312"/>
    <x v="6"/>
    <x v="3"/>
    <x v="1"/>
    <n v="8189.7"/>
  </r>
  <r>
    <n v="541850"/>
    <x v="554"/>
    <n v="7312"/>
    <x v="6"/>
    <x v="3"/>
    <x v="2"/>
    <n v="7976"/>
  </r>
  <r>
    <n v="541850"/>
    <x v="554"/>
    <n v="7312"/>
    <x v="6"/>
    <x v="3"/>
    <x v="3"/>
    <n v="7918.2"/>
  </r>
  <r>
    <n v="541850"/>
    <x v="554"/>
    <n v="7312"/>
    <x v="6"/>
    <x v="3"/>
    <x v="4"/>
    <n v="8021.8"/>
  </r>
  <r>
    <n v="541850"/>
    <x v="554"/>
    <n v="7312"/>
    <x v="6"/>
    <x v="3"/>
    <x v="5"/>
    <n v="8167.1"/>
  </r>
  <r>
    <n v="541850"/>
    <x v="554"/>
    <n v="7312"/>
    <x v="6"/>
    <x v="3"/>
    <x v="6"/>
    <n v="8370.7000000000007"/>
  </r>
  <r>
    <n v="541850"/>
    <x v="554"/>
    <n v="7312"/>
    <x v="6"/>
    <x v="3"/>
    <x v="7"/>
    <n v="8611.6"/>
  </r>
  <r>
    <n v="541850"/>
    <x v="554"/>
    <n v="7312"/>
    <x v="6"/>
    <x v="3"/>
    <x v="8"/>
    <n v="8817.9"/>
  </r>
  <r>
    <n v="541850"/>
    <x v="554"/>
    <n v="7312"/>
    <x v="6"/>
    <x v="3"/>
    <x v="9"/>
    <n v="9002.9"/>
  </r>
  <r>
    <n v="541850"/>
    <x v="554"/>
    <n v="7312"/>
    <x v="6"/>
    <x v="3"/>
    <x v="10"/>
    <n v="9213.4"/>
  </r>
  <r>
    <n v="541860"/>
    <x v="555"/>
    <n v="7331"/>
    <x v="12"/>
    <x v="0"/>
    <x v="0"/>
    <n v="11876.9"/>
  </r>
  <r>
    <n v="541860"/>
    <x v="555"/>
    <n v="7331"/>
    <x v="12"/>
    <x v="0"/>
    <x v="1"/>
    <n v="11818.5"/>
  </r>
  <r>
    <n v="541860"/>
    <x v="555"/>
    <n v="7331"/>
    <x v="12"/>
    <x v="0"/>
    <x v="2"/>
    <n v="11538.2"/>
  </r>
  <r>
    <n v="541860"/>
    <x v="555"/>
    <n v="7331"/>
    <x v="12"/>
    <x v="0"/>
    <x v="3"/>
    <n v="11696.8"/>
  </r>
  <r>
    <n v="541860"/>
    <x v="555"/>
    <n v="7331"/>
    <x v="12"/>
    <x v="0"/>
    <x v="4"/>
    <n v="11797.5"/>
  </r>
  <r>
    <n v="541860"/>
    <x v="555"/>
    <n v="7331"/>
    <x v="12"/>
    <x v="0"/>
    <x v="5"/>
    <n v="11932.4"/>
  </r>
  <r>
    <n v="541860"/>
    <x v="555"/>
    <n v="7331"/>
    <x v="12"/>
    <x v="0"/>
    <x v="6"/>
    <n v="11963.9"/>
  </r>
  <r>
    <n v="541860"/>
    <x v="555"/>
    <n v="7331"/>
    <x v="12"/>
    <x v="0"/>
    <x v="7"/>
    <n v="12083.5"/>
  </r>
  <r>
    <n v="541860"/>
    <x v="555"/>
    <n v="7331"/>
    <x v="12"/>
    <x v="0"/>
    <x v="8"/>
    <n v="12066.5"/>
  </r>
  <r>
    <n v="541860"/>
    <x v="555"/>
    <n v="7331"/>
    <x v="12"/>
    <x v="0"/>
    <x v="9"/>
    <n v="12063.2"/>
  </r>
  <r>
    <n v="541860"/>
    <x v="555"/>
    <n v="7331"/>
    <x v="12"/>
    <x v="0"/>
    <x v="10"/>
    <n v="12027.4"/>
  </r>
  <r>
    <n v="541870"/>
    <x v="556"/>
    <n v="7319"/>
    <x v="6"/>
    <x v="3"/>
    <x v="0"/>
    <n v="3559.6"/>
  </r>
  <r>
    <n v="541870"/>
    <x v="556"/>
    <n v="7319"/>
    <x v="6"/>
    <x v="3"/>
    <x v="1"/>
    <n v="3093"/>
  </r>
  <r>
    <n v="541870"/>
    <x v="556"/>
    <n v="7319"/>
    <x v="6"/>
    <x v="3"/>
    <x v="2"/>
    <n v="3643.3"/>
  </r>
  <r>
    <n v="541870"/>
    <x v="556"/>
    <n v="7319"/>
    <x v="6"/>
    <x v="3"/>
    <x v="3"/>
    <n v="4015.5"/>
  </r>
  <r>
    <n v="541870"/>
    <x v="556"/>
    <n v="7319"/>
    <x v="6"/>
    <x v="3"/>
    <x v="4"/>
    <n v="4205.2"/>
  </r>
  <r>
    <n v="541870"/>
    <x v="556"/>
    <n v="7319"/>
    <x v="6"/>
    <x v="3"/>
    <x v="5"/>
    <n v="4403.3"/>
  </r>
  <r>
    <n v="541870"/>
    <x v="556"/>
    <n v="7319"/>
    <x v="6"/>
    <x v="3"/>
    <x v="6"/>
    <n v="4615.8999999999996"/>
  </r>
  <r>
    <n v="541870"/>
    <x v="556"/>
    <n v="7319"/>
    <x v="6"/>
    <x v="3"/>
    <x v="7"/>
    <n v="4837.5"/>
  </r>
  <r>
    <n v="541870"/>
    <x v="556"/>
    <n v="7319"/>
    <x v="6"/>
    <x v="3"/>
    <x v="8"/>
    <n v="5061.2"/>
  </r>
  <r>
    <n v="541870"/>
    <x v="556"/>
    <n v="7319"/>
    <x v="6"/>
    <x v="3"/>
    <x v="9"/>
    <n v="5284.4"/>
  </r>
  <r>
    <n v="541870"/>
    <x v="556"/>
    <n v="7319"/>
    <x v="6"/>
    <x v="3"/>
    <x v="10"/>
    <n v="5498.8"/>
  </r>
  <r>
    <n v="541890"/>
    <x v="557"/>
    <n v="5199"/>
    <x v="5"/>
    <x v="0"/>
    <x v="0"/>
    <n v="19030.599999999999"/>
  </r>
  <r>
    <n v="541890"/>
    <x v="557"/>
    <n v="5199"/>
    <x v="5"/>
    <x v="0"/>
    <x v="1"/>
    <n v="19404"/>
  </r>
  <r>
    <n v="541890"/>
    <x v="557"/>
    <n v="5199"/>
    <x v="5"/>
    <x v="0"/>
    <x v="2"/>
    <n v="20579.400000000001"/>
  </r>
  <r>
    <n v="541890"/>
    <x v="557"/>
    <n v="5199"/>
    <x v="5"/>
    <x v="0"/>
    <x v="3"/>
    <n v="20453"/>
  </r>
  <r>
    <n v="541890"/>
    <x v="557"/>
    <n v="5199"/>
    <x v="5"/>
    <x v="0"/>
    <x v="4"/>
    <n v="21095.9"/>
  </r>
  <r>
    <n v="541890"/>
    <x v="557"/>
    <n v="5199"/>
    <x v="5"/>
    <x v="0"/>
    <x v="5"/>
    <n v="21391.599999999999"/>
  </r>
  <r>
    <n v="541890"/>
    <x v="557"/>
    <n v="5199"/>
    <x v="5"/>
    <x v="0"/>
    <x v="6"/>
    <n v="21863.7"/>
  </r>
  <r>
    <n v="541890"/>
    <x v="557"/>
    <n v="5199"/>
    <x v="5"/>
    <x v="0"/>
    <x v="7"/>
    <n v="22354.3"/>
  </r>
  <r>
    <n v="541890"/>
    <x v="557"/>
    <n v="5199"/>
    <x v="5"/>
    <x v="0"/>
    <x v="8"/>
    <n v="22839.9"/>
  </r>
  <r>
    <n v="541890"/>
    <x v="557"/>
    <n v="5199"/>
    <x v="5"/>
    <x v="0"/>
    <x v="9"/>
    <n v="23286.400000000001"/>
  </r>
  <r>
    <n v="541890"/>
    <x v="557"/>
    <n v="5199"/>
    <x v="5"/>
    <x v="0"/>
    <x v="10"/>
    <n v="23765.9"/>
  </r>
  <r>
    <n v="541910"/>
    <x v="558"/>
    <n v="8732"/>
    <x v="12"/>
    <x v="0"/>
    <x v="0"/>
    <n v="19497.900000000001"/>
  </r>
  <r>
    <n v="541910"/>
    <x v="558"/>
    <n v="8732"/>
    <x v="12"/>
    <x v="0"/>
    <x v="1"/>
    <n v="18417.7"/>
  </r>
  <r>
    <n v="541910"/>
    <x v="558"/>
    <n v="8732"/>
    <x v="12"/>
    <x v="0"/>
    <x v="2"/>
    <n v="18254.2"/>
  </r>
  <r>
    <n v="541910"/>
    <x v="558"/>
    <n v="8732"/>
    <x v="12"/>
    <x v="0"/>
    <x v="3"/>
    <n v="18880.5"/>
  </r>
  <r>
    <n v="541910"/>
    <x v="558"/>
    <n v="8732"/>
    <x v="12"/>
    <x v="0"/>
    <x v="4"/>
    <n v="19334.2"/>
  </r>
  <r>
    <n v="541910"/>
    <x v="558"/>
    <n v="8732"/>
    <x v="12"/>
    <x v="0"/>
    <x v="5"/>
    <n v="19791.8"/>
  </r>
  <r>
    <n v="541910"/>
    <x v="558"/>
    <n v="8732"/>
    <x v="12"/>
    <x v="0"/>
    <x v="6"/>
    <n v="20042.2"/>
  </r>
  <r>
    <n v="541910"/>
    <x v="558"/>
    <n v="8732"/>
    <x v="12"/>
    <x v="0"/>
    <x v="7"/>
    <n v="20381.400000000001"/>
  </r>
  <r>
    <n v="541910"/>
    <x v="558"/>
    <n v="8732"/>
    <x v="12"/>
    <x v="0"/>
    <x v="8"/>
    <n v="20822.7"/>
  </r>
  <r>
    <n v="541910"/>
    <x v="558"/>
    <n v="8732"/>
    <x v="12"/>
    <x v="0"/>
    <x v="9"/>
    <n v="21203.9"/>
  </r>
  <r>
    <n v="541910"/>
    <x v="558"/>
    <n v="8732"/>
    <x v="12"/>
    <x v="0"/>
    <x v="10"/>
    <n v="21667.8"/>
  </r>
  <r>
    <n v="541921"/>
    <x v="559"/>
    <n v="7221"/>
    <x v="12"/>
    <x v="0"/>
    <x v="0"/>
    <n v="9048.9"/>
  </r>
  <r>
    <n v="541921"/>
    <x v="559"/>
    <n v="7221"/>
    <x v="12"/>
    <x v="0"/>
    <x v="1"/>
    <n v="9114.2999999999993"/>
  </r>
  <r>
    <n v="541921"/>
    <x v="559"/>
    <n v="7221"/>
    <x v="12"/>
    <x v="0"/>
    <x v="2"/>
    <n v="9278"/>
  </r>
  <r>
    <n v="541921"/>
    <x v="559"/>
    <n v="7221"/>
    <x v="12"/>
    <x v="0"/>
    <x v="3"/>
    <n v="9712.9"/>
  </r>
  <r>
    <n v="541921"/>
    <x v="559"/>
    <n v="7221"/>
    <x v="12"/>
    <x v="0"/>
    <x v="4"/>
    <n v="9855.7000000000007"/>
  </r>
  <r>
    <n v="541921"/>
    <x v="559"/>
    <n v="7221"/>
    <x v="12"/>
    <x v="0"/>
    <x v="5"/>
    <n v="9916.7999999999993"/>
  </r>
  <r>
    <n v="541921"/>
    <x v="559"/>
    <n v="7221"/>
    <x v="12"/>
    <x v="0"/>
    <x v="6"/>
    <n v="10108.5"/>
  </r>
  <r>
    <n v="541921"/>
    <x v="559"/>
    <n v="7221"/>
    <x v="12"/>
    <x v="0"/>
    <x v="7"/>
    <n v="10251.299999999999"/>
  </r>
  <r>
    <n v="541921"/>
    <x v="559"/>
    <n v="7221"/>
    <x v="12"/>
    <x v="0"/>
    <x v="8"/>
    <n v="10347.9"/>
  </r>
  <r>
    <n v="541921"/>
    <x v="559"/>
    <n v="7221"/>
    <x v="12"/>
    <x v="0"/>
    <x v="9"/>
    <n v="10452.9"/>
  </r>
  <r>
    <n v="541921"/>
    <x v="559"/>
    <n v="7221"/>
    <x v="12"/>
    <x v="0"/>
    <x v="10"/>
    <n v="10581.4"/>
  </r>
  <r>
    <n v="541930"/>
    <x v="560"/>
    <n v="7389"/>
    <x v="12"/>
    <x v="0"/>
    <x v="0"/>
    <n v="5207.3"/>
  </r>
  <r>
    <n v="541930"/>
    <x v="560"/>
    <n v="7389"/>
    <x v="12"/>
    <x v="0"/>
    <x v="1"/>
    <n v="5098.1000000000004"/>
  </r>
  <r>
    <n v="541930"/>
    <x v="560"/>
    <n v="7389"/>
    <x v="12"/>
    <x v="0"/>
    <x v="2"/>
    <n v="4898.3"/>
  </r>
  <r>
    <n v="541930"/>
    <x v="560"/>
    <n v="7389"/>
    <x v="12"/>
    <x v="0"/>
    <x v="3"/>
    <n v="4649.6000000000004"/>
  </r>
  <r>
    <n v="541930"/>
    <x v="560"/>
    <n v="7389"/>
    <x v="12"/>
    <x v="0"/>
    <x v="4"/>
    <n v="5071.5"/>
  </r>
  <r>
    <n v="541930"/>
    <x v="560"/>
    <n v="7389"/>
    <x v="12"/>
    <x v="0"/>
    <x v="5"/>
    <n v="5364.8"/>
  </r>
  <r>
    <n v="541930"/>
    <x v="560"/>
    <n v="7389"/>
    <x v="12"/>
    <x v="0"/>
    <x v="6"/>
    <n v="5656.4"/>
  </r>
  <r>
    <n v="541930"/>
    <x v="560"/>
    <n v="7389"/>
    <x v="12"/>
    <x v="0"/>
    <x v="7"/>
    <n v="5938.3"/>
  </r>
  <r>
    <n v="541930"/>
    <x v="560"/>
    <n v="7389"/>
    <x v="12"/>
    <x v="0"/>
    <x v="8"/>
    <n v="6243.9"/>
  </r>
  <r>
    <n v="541930"/>
    <x v="560"/>
    <n v="7389"/>
    <x v="12"/>
    <x v="0"/>
    <x v="9"/>
    <n v="6569.2"/>
  </r>
  <r>
    <n v="541930"/>
    <x v="560"/>
    <n v="7389"/>
    <x v="12"/>
    <x v="0"/>
    <x v="10"/>
    <n v="6922.5"/>
  </r>
  <r>
    <n v="541940"/>
    <x v="561"/>
    <n v="741"/>
    <x v="0"/>
    <x v="0"/>
    <x v="0"/>
    <n v="30628.5"/>
  </r>
  <r>
    <n v="541940"/>
    <x v="561"/>
    <n v="741"/>
    <x v="0"/>
    <x v="0"/>
    <x v="1"/>
    <n v="32043.5"/>
  </r>
  <r>
    <n v="541940"/>
    <x v="561"/>
    <n v="741"/>
    <x v="0"/>
    <x v="0"/>
    <x v="2"/>
    <n v="32894.699999999997"/>
  </r>
  <r>
    <n v="541940"/>
    <x v="561"/>
    <n v="741"/>
    <x v="0"/>
    <x v="0"/>
    <x v="3"/>
    <n v="35019.1"/>
  </r>
  <r>
    <n v="541940"/>
    <x v="561"/>
    <n v="741"/>
    <x v="0"/>
    <x v="0"/>
    <x v="4"/>
    <n v="34652.6"/>
  </r>
  <r>
    <n v="541940"/>
    <x v="561"/>
    <n v="741"/>
    <x v="0"/>
    <x v="0"/>
    <x v="5"/>
    <n v="35372.5"/>
  </r>
  <r>
    <n v="541940"/>
    <x v="561"/>
    <n v="741"/>
    <x v="0"/>
    <x v="0"/>
    <x v="6"/>
    <n v="36135"/>
  </r>
  <r>
    <n v="541940"/>
    <x v="561"/>
    <n v="741"/>
    <x v="0"/>
    <x v="0"/>
    <x v="7"/>
    <n v="36840.400000000001"/>
  </r>
  <r>
    <n v="541940"/>
    <x v="561"/>
    <n v="741"/>
    <x v="0"/>
    <x v="0"/>
    <x v="8"/>
    <n v="37422.9"/>
  </r>
  <r>
    <n v="541940"/>
    <x v="561"/>
    <n v="741"/>
    <x v="0"/>
    <x v="0"/>
    <x v="9"/>
    <n v="38004.6"/>
  </r>
  <r>
    <n v="541940"/>
    <x v="561"/>
    <n v="741"/>
    <x v="0"/>
    <x v="0"/>
    <x v="10"/>
    <n v="38662.300000000003"/>
  </r>
  <r>
    <n v="541990"/>
    <x v="562"/>
    <n v="4499"/>
    <x v="12"/>
    <x v="0"/>
    <x v="0"/>
    <n v="47413"/>
  </r>
  <r>
    <n v="541990"/>
    <x v="562"/>
    <n v="4499"/>
    <x v="12"/>
    <x v="0"/>
    <x v="1"/>
    <n v="49637.3"/>
  </r>
  <r>
    <n v="541990"/>
    <x v="562"/>
    <n v="4499"/>
    <x v="12"/>
    <x v="0"/>
    <x v="2"/>
    <n v="49639.4"/>
  </r>
  <r>
    <n v="541990"/>
    <x v="562"/>
    <n v="4499"/>
    <x v="12"/>
    <x v="0"/>
    <x v="3"/>
    <n v="52466.2"/>
  </r>
  <r>
    <n v="541990"/>
    <x v="562"/>
    <n v="4499"/>
    <x v="12"/>
    <x v="0"/>
    <x v="4"/>
    <n v="52782"/>
  </r>
  <r>
    <n v="541990"/>
    <x v="562"/>
    <n v="4499"/>
    <x v="12"/>
    <x v="0"/>
    <x v="5"/>
    <n v="53174.6"/>
  </r>
  <r>
    <n v="541990"/>
    <x v="562"/>
    <n v="4499"/>
    <x v="12"/>
    <x v="0"/>
    <x v="6"/>
    <n v="53420.3"/>
  </r>
  <r>
    <n v="541990"/>
    <x v="562"/>
    <n v="4499"/>
    <x v="12"/>
    <x v="0"/>
    <x v="7"/>
    <n v="53346.5"/>
  </r>
  <r>
    <n v="541990"/>
    <x v="562"/>
    <n v="4499"/>
    <x v="12"/>
    <x v="0"/>
    <x v="8"/>
    <n v="53618.7"/>
  </r>
  <r>
    <n v="541990"/>
    <x v="562"/>
    <n v="4499"/>
    <x v="12"/>
    <x v="0"/>
    <x v="9"/>
    <n v="53875.4"/>
  </r>
  <r>
    <n v="541990"/>
    <x v="562"/>
    <n v="4499"/>
    <x v="12"/>
    <x v="0"/>
    <x v="10"/>
    <n v="54206"/>
  </r>
  <r>
    <n v="561110"/>
    <x v="563"/>
    <n v="8741"/>
    <x v="12"/>
    <x v="0"/>
    <x v="0"/>
    <n v="48251.1"/>
  </r>
  <r>
    <n v="561110"/>
    <x v="563"/>
    <n v="8741"/>
    <x v="12"/>
    <x v="0"/>
    <x v="1"/>
    <n v="49641"/>
  </r>
  <r>
    <n v="561110"/>
    <x v="563"/>
    <n v="8741"/>
    <x v="12"/>
    <x v="0"/>
    <x v="2"/>
    <n v="51124.5"/>
  </r>
  <r>
    <n v="561110"/>
    <x v="563"/>
    <n v="8741"/>
    <x v="12"/>
    <x v="0"/>
    <x v="3"/>
    <n v="54391.3"/>
  </r>
  <r>
    <n v="561110"/>
    <x v="563"/>
    <n v="8741"/>
    <x v="12"/>
    <x v="0"/>
    <x v="4"/>
    <n v="55629.8"/>
  </r>
  <r>
    <n v="561110"/>
    <x v="563"/>
    <n v="8741"/>
    <x v="12"/>
    <x v="0"/>
    <x v="5"/>
    <n v="56319.3"/>
  </r>
  <r>
    <n v="561110"/>
    <x v="563"/>
    <n v="8741"/>
    <x v="12"/>
    <x v="0"/>
    <x v="6"/>
    <n v="57853.8"/>
  </r>
  <r>
    <n v="561110"/>
    <x v="563"/>
    <n v="8741"/>
    <x v="12"/>
    <x v="0"/>
    <x v="7"/>
    <n v="57974.2"/>
  </r>
  <r>
    <n v="561110"/>
    <x v="563"/>
    <n v="8741"/>
    <x v="12"/>
    <x v="0"/>
    <x v="8"/>
    <n v="58436.2"/>
  </r>
  <r>
    <n v="561110"/>
    <x v="563"/>
    <n v="8741"/>
    <x v="12"/>
    <x v="0"/>
    <x v="9"/>
    <n v="59078"/>
  </r>
  <r>
    <n v="561110"/>
    <x v="563"/>
    <n v="8741"/>
    <x v="12"/>
    <x v="0"/>
    <x v="10"/>
    <n v="59956.4"/>
  </r>
  <r>
    <n v="561210"/>
    <x v="564"/>
    <n v="8744"/>
    <x v="12"/>
    <x v="0"/>
    <x v="0"/>
    <n v="4893.8999999999996"/>
  </r>
  <r>
    <n v="561210"/>
    <x v="564"/>
    <n v="8744"/>
    <x v="12"/>
    <x v="0"/>
    <x v="1"/>
    <n v="4876.2"/>
  </r>
  <r>
    <n v="561210"/>
    <x v="564"/>
    <n v="8744"/>
    <x v="12"/>
    <x v="0"/>
    <x v="2"/>
    <n v="4812.3"/>
  </r>
  <r>
    <n v="561210"/>
    <x v="564"/>
    <n v="8744"/>
    <x v="12"/>
    <x v="0"/>
    <x v="3"/>
    <n v="4818.6000000000004"/>
  </r>
  <r>
    <n v="561210"/>
    <x v="564"/>
    <n v="8744"/>
    <x v="12"/>
    <x v="0"/>
    <x v="4"/>
    <n v="5272.1"/>
  </r>
  <r>
    <n v="561210"/>
    <x v="564"/>
    <n v="8744"/>
    <x v="12"/>
    <x v="0"/>
    <x v="5"/>
    <n v="5282.7"/>
  </r>
  <r>
    <n v="561210"/>
    <x v="564"/>
    <n v="8744"/>
    <x v="12"/>
    <x v="0"/>
    <x v="6"/>
    <n v="5315.9"/>
  </r>
  <r>
    <n v="561210"/>
    <x v="564"/>
    <n v="8744"/>
    <x v="12"/>
    <x v="0"/>
    <x v="7"/>
    <n v="5346.2"/>
  </r>
  <r>
    <n v="561210"/>
    <x v="564"/>
    <n v="8744"/>
    <x v="12"/>
    <x v="0"/>
    <x v="8"/>
    <n v="5390.5"/>
  </r>
  <r>
    <n v="561210"/>
    <x v="564"/>
    <n v="8744"/>
    <x v="12"/>
    <x v="0"/>
    <x v="9"/>
    <n v="5415.9"/>
  </r>
  <r>
    <n v="561210"/>
    <x v="564"/>
    <n v="8744"/>
    <x v="12"/>
    <x v="0"/>
    <x v="10"/>
    <n v="5446.8"/>
  </r>
  <r>
    <n v="561311"/>
    <x v="565"/>
    <n v="7299"/>
    <x v="12"/>
    <x v="0"/>
    <x v="0"/>
    <n v="22759"/>
  </r>
  <r>
    <n v="561311"/>
    <x v="565"/>
    <n v="7299"/>
    <x v="12"/>
    <x v="0"/>
    <x v="1"/>
    <n v="23479.5"/>
  </r>
  <r>
    <n v="561311"/>
    <x v="565"/>
    <n v="7299"/>
    <x v="12"/>
    <x v="0"/>
    <x v="2"/>
    <n v="23585.1"/>
  </r>
  <r>
    <n v="561311"/>
    <x v="565"/>
    <n v="7299"/>
    <x v="12"/>
    <x v="0"/>
    <x v="3"/>
    <n v="24590.5"/>
  </r>
  <r>
    <n v="561311"/>
    <x v="565"/>
    <n v="7299"/>
    <x v="12"/>
    <x v="0"/>
    <x v="4"/>
    <n v="26550.2"/>
  </r>
  <r>
    <n v="561311"/>
    <x v="565"/>
    <n v="7299"/>
    <x v="12"/>
    <x v="0"/>
    <x v="5"/>
    <n v="27322.2"/>
  </r>
  <r>
    <n v="561311"/>
    <x v="565"/>
    <n v="7299"/>
    <x v="12"/>
    <x v="0"/>
    <x v="6"/>
    <n v="27846.5"/>
  </r>
  <r>
    <n v="561311"/>
    <x v="565"/>
    <n v="7299"/>
    <x v="12"/>
    <x v="0"/>
    <x v="7"/>
    <n v="28070.799999999999"/>
  </r>
  <r>
    <n v="561311"/>
    <x v="565"/>
    <n v="7299"/>
    <x v="12"/>
    <x v="0"/>
    <x v="8"/>
    <n v="28589.9"/>
  </r>
  <r>
    <n v="561311"/>
    <x v="565"/>
    <n v="7299"/>
    <x v="12"/>
    <x v="0"/>
    <x v="9"/>
    <n v="29427.200000000001"/>
  </r>
  <r>
    <n v="561311"/>
    <x v="565"/>
    <n v="7299"/>
    <x v="12"/>
    <x v="0"/>
    <x v="10"/>
    <n v="29764.1"/>
  </r>
  <r>
    <n v="561320"/>
    <x v="566"/>
    <n v="7363"/>
    <x v="12"/>
    <x v="0"/>
    <x v="0"/>
    <n v="122073.7"/>
  </r>
  <r>
    <n v="561320"/>
    <x v="566"/>
    <n v="7363"/>
    <x v="12"/>
    <x v="0"/>
    <x v="1"/>
    <n v="127551.9"/>
  </r>
  <r>
    <n v="561320"/>
    <x v="566"/>
    <n v="7363"/>
    <x v="12"/>
    <x v="0"/>
    <x v="2"/>
    <n v="131612.6"/>
  </r>
  <r>
    <n v="561320"/>
    <x v="566"/>
    <n v="7363"/>
    <x v="12"/>
    <x v="0"/>
    <x v="3"/>
    <n v="139861.20000000001"/>
  </r>
  <r>
    <n v="561320"/>
    <x v="566"/>
    <n v="7363"/>
    <x v="12"/>
    <x v="0"/>
    <x v="4"/>
    <n v="144986.79999999999"/>
  </r>
  <r>
    <n v="561320"/>
    <x v="566"/>
    <n v="7363"/>
    <x v="12"/>
    <x v="0"/>
    <x v="5"/>
    <n v="149430.5"/>
  </r>
  <r>
    <n v="561320"/>
    <x v="566"/>
    <n v="7363"/>
    <x v="12"/>
    <x v="0"/>
    <x v="6"/>
    <n v="153583.70000000001"/>
  </r>
  <r>
    <n v="561320"/>
    <x v="566"/>
    <n v="7363"/>
    <x v="12"/>
    <x v="0"/>
    <x v="7"/>
    <n v="156154.9"/>
  </r>
  <r>
    <n v="561320"/>
    <x v="566"/>
    <n v="7363"/>
    <x v="12"/>
    <x v="0"/>
    <x v="8"/>
    <n v="160316.9"/>
  </r>
  <r>
    <n v="561320"/>
    <x v="566"/>
    <n v="7363"/>
    <x v="12"/>
    <x v="0"/>
    <x v="9"/>
    <n v="165304.20000000001"/>
  </r>
  <r>
    <n v="561320"/>
    <x v="566"/>
    <n v="7363"/>
    <x v="12"/>
    <x v="0"/>
    <x v="10"/>
    <n v="167629.29999999999"/>
  </r>
  <r>
    <n v="561330"/>
    <x v="567"/>
    <n v="7363"/>
    <x v="12"/>
    <x v="0"/>
    <x v="0"/>
    <n v="100255.2"/>
  </r>
  <r>
    <n v="561330"/>
    <x v="567"/>
    <n v="7363"/>
    <x v="12"/>
    <x v="0"/>
    <x v="1"/>
    <n v="108216.1"/>
  </r>
  <r>
    <n v="561330"/>
    <x v="567"/>
    <n v="7363"/>
    <x v="12"/>
    <x v="0"/>
    <x v="2"/>
    <n v="114407.3"/>
  </r>
  <r>
    <n v="561330"/>
    <x v="567"/>
    <n v="7363"/>
    <x v="12"/>
    <x v="0"/>
    <x v="3"/>
    <n v="138150.39999999999"/>
  </r>
  <r>
    <n v="561330"/>
    <x v="567"/>
    <n v="7363"/>
    <x v="12"/>
    <x v="0"/>
    <x v="4"/>
    <n v="156998.79999999999"/>
  </r>
  <r>
    <n v="561330"/>
    <x v="567"/>
    <n v="7363"/>
    <x v="12"/>
    <x v="0"/>
    <x v="5"/>
    <n v="168660"/>
  </r>
  <r>
    <n v="561330"/>
    <x v="567"/>
    <n v="7363"/>
    <x v="12"/>
    <x v="0"/>
    <x v="6"/>
    <n v="179589.9"/>
  </r>
  <r>
    <n v="561330"/>
    <x v="567"/>
    <n v="7363"/>
    <x v="12"/>
    <x v="0"/>
    <x v="7"/>
    <n v="185645.9"/>
  </r>
  <r>
    <n v="561330"/>
    <x v="567"/>
    <n v="7363"/>
    <x v="12"/>
    <x v="0"/>
    <x v="8"/>
    <n v="188565.3"/>
  </r>
  <r>
    <n v="561330"/>
    <x v="567"/>
    <n v="7363"/>
    <x v="12"/>
    <x v="0"/>
    <x v="9"/>
    <n v="192103.4"/>
  </r>
  <r>
    <n v="561330"/>
    <x v="567"/>
    <n v="7363"/>
    <x v="12"/>
    <x v="0"/>
    <x v="10"/>
    <n v="196475.6"/>
  </r>
  <r>
    <n v="561410"/>
    <x v="568"/>
    <n v="7338"/>
    <x v="12"/>
    <x v="0"/>
    <x v="0"/>
    <n v="4485"/>
  </r>
  <r>
    <n v="561410"/>
    <x v="568"/>
    <n v="7338"/>
    <x v="12"/>
    <x v="0"/>
    <x v="1"/>
    <n v="4806.3999999999996"/>
  </r>
  <r>
    <n v="561410"/>
    <x v="568"/>
    <n v="7338"/>
    <x v="12"/>
    <x v="0"/>
    <x v="2"/>
    <n v="4668.8"/>
  </r>
  <r>
    <n v="561410"/>
    <x v="568"/>
    <n v="7338"/>
    <x v="12"/>
    <x v="0"/>
    <x v="3"/>
    <n v="4597.1000000000004"/>
  </r>
  <r>
    <n v="561410"/>
    <x v="568"/>
    <n v="7338"/>
    <x v="12"/>
    <x v="0"/>
    <x v="4"/>
    <n v="4609.8999999999996"/>
  </r>
  <r>
    <n v="561410"/>
    <x v="568"/>
    <n v="7338"/>
    <x v="12"/>
    <x v="0"/>
    <x v="5"/>
    <n v="4564"/>
  </r>
  <r>
    <n v="561410"/>
    <x v="568"/>
    <n v="7338"/>
    <x v="12"/>
    <x v="0"/>
    <x v="6"/>
    <n v="4560.3999999999996"/>
  </r>
  <r>
    <n v="561410"/>
    <x v="568"/>
    <n v="7338"/>
    <x v="12"/>
    <x v="0"/>
    <x v="7"/>
    <n v="4554.5"/>
  </r>
  <r>
    <n v="561410"/>
    <x v="568"/>
    <n v="7338"/>
    <x v="12"/>
    <x v="0"/>
    <x v="8"/>
    <n v="4559.3"/>
  </r>
  <r>
    <n v="561410"/>
    <x v="568"/>
    <n v="7338"/>
    <x v="12"/>
    <x v="0"/>
    <x v="9"/>
    <n v="4566"/>
  </r>
  <r>
    <n v="561410"/>
    <x v="568"/>
    <n v="7338"/>
    <x v="12"/>
    <x v="0"/>
    <x v="10"/>
    <n v="4589.2"/>
  </r>
  <r>
    <n v="561421"/>
    <x v="569"/>
    <n v="7389"/>
    <x v="12"/>
    <x v="0"/>
    <x v="0"/>
    <n v="19296.2"/>
  </r>
  <r>
    <n v="561421"/>
    <x v="569"/>
    <n v="7389"/>
    <x v="12"/>
    <x v="0"/>
    <x v="1"/>
    <n v="20202.400000000001"/>
  </r>
  <r>
    <n v="561421"/>
    <x v="569"/>
    <n v="7389"/>
    <x v="12"/>
    <x v="0"/>
    <x v="2"/>
    <n v="20157.099999999999"/>
  </r>
  <r>
    <n v="561421"/>
    <x v="569"/>
    <n v="7389"/>
    <x v="12"/>
    <x v="0"/>
    <x v="3"/>
    <n v="20955.900000000001"/>
  </r>
  <r>
    <n v="561421"/>
    <x v="569"/>
    <n v="7389"/>
    <x v="12"/>
    <x v="0"/>
    <x v="4"/>
    <n v="21415.1"/>
  </r>
  <r>
    <n v="561421"/>
    <x v="569"/>
    <n v="7389"/>
    <x v="12"/>
    <x v="0"/>
    <x v="5"/>
    <n v="21650.5"/>
  </r>
  <r>
    <n v="561421"/>
    <x v="569"/>
    <n v="7389"/>
    <x v="12"/>
    <x v="0"/>
    <x v="6"/>
    <n v="22018.2"/>
  </r>
  <r>
    <n v="561421"/>
    <x v="569"/>
    <n v="7389"/>
    <x v="12"/>
    <x v="0"/>
    <x v="7"/>
    <n v="22325.1"/>
  </r>
  <r>
    <n v="561421"/>
    <x v="569"/>
    <n v="7389"/>
    <x v="12"/>
    <x v="0"/>
    <x v="8"/>
    <n v="22661.3"/>
  </r>
  <r>
    <n v="561421"/>
    <x v="569"/>
    <n v="7389"/>
    <x v="12"/>
    <x v="0"/>
    <x v="9"/>
    <n v="22955.200000000001"/>
  </r>
  <r>
    <n v="561421"/>
    <x v="569"/>
    <n v="7389"/>
    <x v="12"/>
    <x v="0"/>
    <x v="10"/>
    <n v="23302.3"/>
  </r>
  <r>
    <n v="561431"/>
    <x v="570"/>
    <n v="7389"/>
    <x v="12"/>
    <x v="0"/>
    <x v="0"/>
    <n v="9246.4"/>
  </r>
  <r>
    <n v="561431"/>
    <x v="570"/>
    <n v="7389"/>
    <x v="12"/>
    <x v="0"/>
    <x v="1"/>
    <n v="9095.2000000000007"/>
  </r>
  <r>
    <n v="561431"/>
    <x v="570"/>
    <n v="7389"/>
    <x v="12"/>
    <x v="0"/>
    <x v="2"/>
    <n v="9085.7000000000007"/>
  </r>
  <r>
    <n v="561431"/>
    <x v="570"/>
    <n v="7389"/>
    <x v="12"/>
    <x v="0"/>
    <x v="3"/>
    <n v="9118.9"/>
  </r>
  <r>
    <n v="561431"/>
    <x v="570"/>
    <n v="7389"/>
    <x v="12"/>
    <x v="0"/>
    <x v="4"/>
    <n v="8768.1"/>
  </r>
  <r>
    <n v="561431"/>
    <x v="570"/>
    <n v="7389"/>
    <x v="12"/>
    <x v="0"/>
    <x v="5"/>
    <n v="8716.9"/>
  </r>
  <r>
    <n v="561431"/>
    <x v="570"/>
    <n v="7389"/>
    <x v="12"/>
    <x v="0"/>
    <x v="6"/>
    <n v="8630.7000000000007"/>
  </r>
  <r>
    <n v="561431"/>
    <x v="570"/>
    <n v="7389"/>
    <x v="12"/>
    <x v="0"/>
    <x v="7"/>
    <n v="8585"/>
  </r>
  <r>
    <n v="561431"/>
    <x v="570"/>
    <n v="7389"/>
    <x v="12"/>
    <x v="0"/>
    <x v="8"/>
    <n v="8498.6"/>
  </r>
  <r>
    <n v="561431"/>
    <x v="570"/>
    <n v="7389"/>
    <x v="12"/>
    <x v="0"/>
    <x v="9"/>
    <n v="8388.1"/>
  </r>
  <r>
    <n v="561431"/>
    <x v="570"/>
    <n v="7389"/>
    <x v="12"/>
    <x v="0"/>
    <x v="10"/>
    <n v="8298.5"/>
  </r>
  <r>
    <n v="561440"/>
    <x v="571"/>
    <n v="7322"/>
    <x v="12"/>
    <x v="0"/>
    <x v="0"/>
    <n v="13006.6"/>
  </r>
  <r>
    <n v="561440"/>
    <x v="571"/>
    <n v="7322"/>
    <x v="12"/>
    <x v="0"/>
    <x v="1"/>
    <n v="13307.9"/>
  </r>
  <r>
    <n v="561440"/>
    <x v="571"/>
    <n v="7322"/>
    <x v="12"/>
    <x v="0"/>
    <x v="2"/>
    <n v="13078.8"/>
  </r>
  <r>
    <n v="561440"/>
    <x v="571"/>
    <n v="7322"/>
    <x v="12"/>
    <x v="0"/>
    <x v="3"/>
    <n v="12428.8"/>
  </r>
  <r>
    <n v="561440"/>
    <x v="571"/>
    <n v="7322"/>
    <x v="12"/>
    <x v="0"/>
    <x v="4"/>
    <n v="13008.8"/>
  </r>
  <r>
    <n v="561440"/>
    <x v="571"/>
    <n v="7322"/>
    <x v="12"/>
    <x v="0"/>
    <x v="5"/>
    <n v="13558.7"/>
  </r>
  <r>
    <n v="561440"/>
    <x v="571"/>
    <n v="7322"/>
    <x v="12"/>
    <x v="0"/>
    <x v="6"/>
    <n v="14000.1"/>
  </r>
  <r>
    <n v="561440"/>
    <x v="571"/>
    <n v="7322"/>
    <x v="12"/>
    <x v="0"/>
    <x v="7"/>
    <n v="14085"/>
  </r>
  <r>
    <n v="561440"/>
    <x v="571"/>
    <n v="7322"/>
    <x v="12"/>
    <x v="0"/>
    <x v="8"/>
    <n v="14394"/>
  </r>
  <r>
    <n v="561440"/>
    <x v="571"/>
    <n v="7322"/>
    <x v="12"/>
    <x v="0"/>
    <x v="9"/>
    <n v="14718.3"/>
  </r>
  <r>
    <n v="561440"/>
    <x v="571"/>
    <n v="7322"/>
    <x v="12"/>
    <x v="0"/>
    <x v="10"/>
    <n v="15078.4"/>
  </r>
  <r>
    <n v="561450"/>
    <x v="572"/>
    <n v="7323"/>
    <x v="6"/>
    <x v="3"/>
    <x v="0"/>
    <n v="6931.3"/>
  </r>
  <r>
    <n v="561450"/>
    <x v="572"/>
    <n v="7323"/>
    <x v="6"/>
    <x v="3"/>
    <x v="1"/>
    <n v="7473.9"/>
  </r>
  <r>
    <n v="561450"/>
    <x v="572"/>
    <n v="7323"/>
    <x v="6"/>
    <x v="3"/>
    <x v="2"/>
    <n v="7744.7"/>
  </r>
  <r>
    <n v="561450"/>
    <x v="572"/>
    <n v="7323"/>
    <x v="6"/>
    <x v="3"/>
    <x v="3"/>
    <n v="8246.9"/>
  </r>
  <r>
    <n v="561450"/>
    <x v="572"/>
    <n v="7323"/>
    <x v="6"/>
    <x v="3"/>
    <x v="4"/>
    <n v="8373.5"/>
  </r>
  <r>
    <n v="561450"/>
    <x v="572"/>
    <n v="7323"/>
    <x v="6"/>
    <x v="3"/>
    <x v="5"/>
    <n v="8662.9"/>
  </r>
  <r>
    <n v="561450"/>
    <x v="572"/>
    <n v="7323"/>
    <x v="6"/>
    <x v="3"/>
    <x v="6"/>
    <n v="8931.4"/>
  </r>
  <r>
    <n v="561450"/>
    <x v="572"/>
    <n v="7323"/>
    <x v="6"/>
    <x v="3"/>
    <x v="7"/>
    <n v="9129.2999999999993"/>
  </r>
  <r>
    <n v="561450"/>
    <x v="572"/>
    <n v="7323"/>
    <x v="6"/>
    <x v="3"/>
    <x v="8"/>
    <n v="9299.2000000000007"/>
  </r>
  <r>
    <n v="561450"/>
    <x v="572"/>
    <n v="7323"/>
    <x v="6"/>
    <x v="3"/>
    <x v="9"/>
    <n v="9481.2999999999993"/>
  </r>
  <r>
    <n v="561450"/>
    <x v="572"/>
    <n v="7323"/>
    <x v="6"/>
    <x v="3"/>
    <x v="10"/>
    <n v="9639.1"/>
  </r>
  <r>
    <n v="561510"/>
    <x v="573"/>
    <n v="4724"/>
    <x v="12"/>
    <x v="0"/>
    <x v="0"/>
    <n v="29979.599999999999"/>
  </r>
  <r>
    <n v="561510"/>
    <x v="573"/>
    <n v="4724"/>
    <x v="12"/>
    <x v="0"/>
    <x v="1"/>
    <n v="30553.8"/>
  </r>
  <r>
    <n v="561510"/>
    <x v="573"/>
    <n v="4724"/>
    <x v="12"/>
    <x v="0"/>
    <x v="2"/>
    <n v="31671.3"/>
  </r>
  <r>
    <n v="561510"/>
    <x v="573"/>
    <n v="4724"/>
    <x v="12"/>
    <x v="0"/>
    <x v="3"/>
    <n v="32771.800000000003"/>
  </r>
  <r>
    <n v="561510"/>
    <x v="573"/>
    <n v="4724"/>
    <x v="12"/>
    <x v="0"/>
    <x v="4"/>
    <n v="33724.1"/>
  </r>
  <r>
    <n v="561510"/>
    <x v="573"/>
    <n v="4724"/>
    <x v="12"/>
    <x v="0"/>
    <x v="5"/>
    <n v="34380.699999999997"/>
  </r>
  <r>
    <n v="561510"/>
    <x v="573"/>
    <n v="4724"/>
    <x v="12"/>
    <x v="0"/>
    <x v="6"/>
    <n v="35158.6"/>
  </r>
  <r>
    <n v="561510"/>
    <x v="573"/>
    <n v="4724"/>
    <x v="12"/>
    <x v="0"/>
    <x v="7"/>
    <n v="35833"/>
  </r>
  <r>
    <n v="561510"/>
    <x v="573"/>
    <n v="4724"/>
    <x v="12"/>
    <x v="0"/>
    <x v="8"/>
    <n v="36849.199999999997"/>
  </r>
  <r>
    <n v="561510"/>
    <x v="573"/>
    <n v="4724"/>
    <x v="12"/>
    <x v="0"/>
    <x v="9"/>
    <n v="37648"/>
  </r>
  <r>
    <n v="561510"/>
    <x v="573"/>
    <n v="4724"/>
    <x v="12"/>
    <x v="0"/>
    <x v="10"/>
    <n v="38486.5"/>
  </r>
  <r>
    <n v="561520"/>
    <x v="574"/>
    <n v="4725"/>
    <x v="12"/>
    <x v="0"/>
    <x v="0"/>
    <n v="5722.8"/>
  </r>
  <r>
    <n v="561520"/>
    <x v="574"/>
    <n v="4725"/>
    <x v="12"/>
    <x v="0"/>
    <x v="1"/>
    <n v="5933.3"/>
  </r>
  <r>
    <n v="561520"/>
    <x v="574"/>
    <n v="4725"/>
    <x v="12"/>
    <x v="0"/>
    <x v="2"/>
    <n v="6156.8"/>
  </r>
  <r>
    <n v="561520"/>
    <x v="574"/>
    <n v="4725"/>
    <x v="12"/>
    <x v="0"/>
    <x v="3"/>
    <n v="6275.2"/>
  </r>
  <r>
    <n v="561520"/>
    <x v="574"/>
    <n v="4725"/>
    <x v="12"/>
    <x v="0"/>
    <x v="4"/>
    <n v="6361.9"/>
  </r>
  <r>
    <n v="561520"/>
    <x v="574"/>
    <n v="4725"/>
    <x v="12"/>
    <x v="0"/>
    <x v="5"/>
    <n v="6481"/>
  </r>
  <r>
    <n v="561520"/>
    <x v="574"/>
    <n v="4725"/>
    <x v="12"/>
    <x v="0"/>
    <x v="6"/>
    <n v="6611.9"/>
  </r>
  <r>
    <n v="561520"/>
    <x v="574"/>
    <n v="4725"/>
    <x v="12"/>
    <x v="0"/>
    <x v="7"/>
    <n v="6740.5"/>
  </r>
  <r>
    <n v="561520"/>
    <x v="574"/>
    <n v="4725"/>
    <x v="12"/>
    <x v="0"/>
    <x v="8"/>
    <n v="6835.6"/>
  </r>
  <r>
    <n v="561520"/>
    <x v="574"/>
    <n v="4725"/>
    <x v="12"/>
    <x v="0"/>
    <x v="9"/>
    <n v="6926"/>
  </r>
  <r>
    <n v="561520"/>
    <x v="574"/>
    <n v="4725"/>
    <x v="12"/>
    <x v="0"/>
    <x v="10"/>
    <n v="7010.8"/>
  </r>
  <r>
    <n v="561591"/>
    <x v="575"/>
    <n v="7389"/>
    <x v="12"/>
    <x v="0"/>
    <x v="0"/>
    <n v="1661.6"/>
  </r>
  <r>
    <n v="561591"/>
    <x v="575"/>
    <n v="7389"/>
    <x v="12"/>
    <x v="0"/>
    <x v="1"/>
    <n v="1795.7"/>
  </r>
  <r>
    <n v="561591"/>
    <x v="575"/>
    <n v="7389"/>
    <x v="12"/>
    <x v="0"/>
    <x v="2"/>
    <n v="1874.8"/>
  </r>
  <r>
    <n v="561591"/>
    <x v="575"/>
    <n v="7389"/>
    <x v="12"/>
    <x v="0"/>
    <x v="3"/>
    <n v="1953.4"/>
  </r>
  <r>
    <n v="561591"/>
    <x v="575"/>
    <n v="7389"/>
    <x v="12"/>
    <x v="0"/>
    <x v="4"/>
    <n v="1987.6"/>
  </r>
  <r>
    <n v="561591"/>
    <x v="575"/>
    <n v="7389"/>
    <x v="12"/>
    <x v="0"/>
    <x v="5"/>
    <n v="2005.1"/>
  </r>
  <r>
    <n v="561591"/>
    <x v="575"/>
    <n v="7389"/>
    <x v="12"/>
    <x v="0"/>
    <x v="6"/>
    <n v="2053"/>
  </r>
  <r>
    <n v="561591"/>
    <x v="575"/>
    <n v="7389"/>
    <x v="12"/>
    <x v="0"/>
    <x v="7"/>
    <n v="2084.1999999999998"/>
  </r>
  <r>
    <n v="561591"/>
    <x v="575"/>
    <n v="7389"/>
    <x v="12"/>
    <x v="0"/>
    <x v="8"/>
    <n v="2110.1"/>
  </r>
  <r>
    <n v="561591"/>
    <x v="575"/>
    <n v="7389"/>
    <x v="12"/>
    <x v="0"/>
    <x v="9"/>
    <n v="2132"/>
  </r>
  <r>
    <n v="561591"/>
    <x v="575"/>
    <n v="7389"/>
    <x v="12"/>
    <x v="0"/>
    <x v="10"/>
    <n v="2146.1999999999998"/>
  </r>
  <r>
    <n v="561611"/>
    <x v="576"/>
    <n v="7381"/>
    <x v="12"/>
    <x v="0"/>
    <x v="0"/>
    <n v="29570.7"/>
  </r>
  <r>
    <n v="561611"/>
    <x v="576"/>
    <n v="7381"/>
    <x v="12"/>
    <x v="0"/>
    <x v="1"/>
    <n v="30826.7"/>
  </r>
  <r>
    <n v="561611"/>
    <x v="576"/>
    <n v="7381"/>
    <x v="12"/>
    <x v="0"/>
    <x v="2"/>
    <n v="31258.7"/>
  </r>
  <r>
    <n v="561611"/>
    <x v="576"/>
    <n v="7381"/>
    <x v="12"/>
    <x v="0"/>
    <x v="3"/>
    <n v="30639.3"/>
  </r>
  <r>
    <n v="561611"/>
    <x v="576"/>
    <n v="7381"/>
    <x v="12"/>
    <x v="0"/>
    <x v="4"/>
    <n v="31014.7"/>
  </r>
  <r>
    <n v="561611"/>
    <x v="576"/>
    <n v="7381"/>
    <x v="12"/>
    <x v="0"/>
    <x v="5"/>
    <n v="31122.1"/>
  </r>
  <r>
    <n v="561611"/>
    <x v="576"/>
    <n v="7381"/>
    <x v="12"/>
    <x v="0"/>
    <x v="6"/>
    <n v="31338.5"/>
  </r>
  <r>
    <n v="561611"/>
    <x v="576"/>
    <n v="7381"/>
    <x v="12"/>
    <x v="0"/>
    <x v="7"/>
    <n v="31528.3"/>
  </r>
  <r>
    <n v="561611"/>
    <x v="576"/>
    <n v="7381"/>
    <x v="12"/>
    <x v="0"/>
    <x v="8"/>
    <n v="31763.4"/>
  </r>
  <r>
    <n v="561611"/>
    <x v="576"/>
    <n v="7381"/>
    <x v="12"/>
    <x v="0"/>
    <x v="9"/>
    <n v="31963.599999999999"/>
  </r>
  <r>
    <n v="561611"/>
    <x v="576"/>
    <n v="7381"/>
    <x v="12"/>
    <x v="0"/>
    <x v="10"/>
    <n v="32281.7"/>
  </r>
  <r>
    <n v="561621"/>
    <x v="577"/>
    <n v="7382"/>
    <x v="12"/>
    <x v="0"/>
    <x v="0"/>
    <n v="18269"/>
  </r>
  <r>
    <n v="561621"/>
    <x v="577"/>
    <n v="7382"/>
    <x v="12"/>
    <x v="0"/>
    <x v="1"/>
    <n v="19783.400000000001"/>
  </r>
  <r>
    <n v="561621"/>
    <x v="577"/>
    <n v="7382"/>
    <x v="12"/>
    <x v="0"/>
    <x v="2"/>
    <n v="20077.099999999999"/>
  </r>
  <r>
    <n v="561621"/>
    <x v="577"/>
    <n v="7382"/>
    <x v="12"/>
    <x v="0"/>
    <x v="3"/>
    <n v="21062.799999999999"/>
  </r>
  <r>
    <n v="561621"/>
    <x v="577"/>
    <n v="7382"/>
    <x v="12"/>
    <x v="0"/>
    <x v="4"/>
    <n v="21874.400000000001"/>
  </r>
  <r>
    <n v="561621"/>
    <x v="577"/>
    <n v="7382"/>
    <x v="12"/>
    <x v="0"/>
    <x v="5"/>
    <n v="22524.5"/>
  </r>
  <r>
    <n v="561621"/>
    <x v="577"/>
    <n v="7382"/>
    <x v="12"/>
    <x v="0"/>
    <x v="6"/>
    <n v="23062.400000000001"/>
  </r>
  <r>
    <n v="561621"/>
    <x v="577"/>
    <n v="7382"/>
    <x v="12"/>
    <x v="0"/>
    <x v="7"/>
    <n v="23635.599999999999"/>
  </r>
  <r>
    <n v="561621"/>
    <x v="577"/>
    <n v="7382"/>
    <x v="12"/>
    <x v="0"/>
    <x v="8"/>
    <n v="24281.599999999999"/>
  </r>
  <r>
    <n v="561621"/>
    <x v="577"/>
    <n v="7382"/>
    <x v="12"/>
    <x v="0"/>
    <x v="9"/>
    <n v="24874.2"/>
  </r>
  <r>
    <n v="561621"/>
    <x v="577"/>
    <n v="7382"/>
    <x v="12"/>
    <x v="0"/>
    <x v="10"/>
    <n v="25469.5"/>
  </r>
  <r>
    <n v="561710"/>
    <x v="578"/>
    <n v="4959"/>
    <x v="3"/>
    <x v="1"/>
    <x v="0"/>
    <n v="10939.5"/>
  </r>
  <r>
    <n v="561710"/>
    <x v="578"/>
    <n v="4959"/>
    <x v="3"/>
    <x v="1"/>
    <x v="1"/>
    <n v="11556.6"/>
  </r>
  <r>
    <n v="561710"/>
    <x v="578"/>
    <n v="4959"/>
    <x v="3"/>
    <x v="1"/>
    <x v="2"/>
    <n v="12088.2"/>
  </r>
  <r>
    <n v="561710"/>
    <x v="578"/>
    <n v="4959"/>
    <x v="3"/>
    <x v="1"/>
    <x v="3"/>
    <n v="12777.6"/>
  </r>
  <r>
    <n v="561710"/>
    <x v="578"/>
    <n v="4959"/>
    <x v="3"/>
    <x v="1"/>
    <x v="4"/>
    <n v="13516.8"/>
  </r>
  <r>
    <n v="561710"/>
    <x v="578"/>
    <n v="4959"/>
    <x v="3"/>
    <x v="1"/>
    <x v="5"/>
    <n v="13886.4"/>
  </r>
  <r>
    <n v="561710"/>
    <x v="578"/>
    <n v="4959"/>
    <x v="3"/>
    <x v="1"/>
    <x v="6"/>
    <n v="14256.2"/>
  </r>
  <r>
    <n v="561710"/>
    <x v="578"/>
    <n v="4959"/>
    <x v="3"/>
    <x v="1"/>
    <x v="7"/>
    <n v="14621"/>
  </r>
  <r>
    <n v="561710"/>
    <x v="578"/>
    <n v="4959"/>
    <x v="3"/>
    <x v="1"/>
    <x v="8"/>
    <n v="15029.3"/>
  </r>
  <r>
    <n v="561710"/>
    <x v="578"/>
    <n v="4959"/>
    <x v="3"/>
    <x v="1"/>
    <x v="9"/>
    <n v="15471.2"/>
  </r>
  <r>
    <n v="561710"/>
    <x v="578"/>
    <n v="4959"/>
    <x v="3"/>
    <x v="1"/>
    <x v="10"/>
    <n v="15855.9"/>
  </r>
  <r>
    <n v="561720"/>
    <x v="579"/>
    <n v="4581"/>
    <x v="13"/>
    <x v="5"/>
    <x v="0"/>
    <n v="49212.3"/>
  </r>
  <r>
    <n v="561720"/>
    <x v="579"/>
    <n v="4581"/>
    <x v="13"/>
    <x v="5"/>
    <x v="1"/>
    <n v="49395.199999999997"/>
  </r>
  <r>
    <n v="561720"/>
    <x v="579"/>
    <n v="4581"/>
    <x v="13"/>
    <x v="5"/>
    <x v="2"/>
    <n v="50189.599999999999"/>
  </r>
  <r>
    <n v="561720"/>
    <x v="579"/>
    <n v="4581"/>
    <x v="13"/>
    <x v="5"/>
    <x v="3"/>
    <n v="52126.8"/>
  </r>
  <r>
    <n v="561720"/>
    <x v="579"/>
    <n v="4581"/>
    <x v="13"/>
    <x v="5"/>
    <x v="4"/>
    <n v="52959.4"/>
  </r>
  <r>
    <n v="561720"/>
    <x v="579"/>
    <n v="4581"/>
    <x v="13"/>
    <x v="5"/>
    <x v="5"/>
    <n v="53323.1"/>
  </r>
  <r>
    <n v="561720"/>
    <x v="579"/>
    <n v="4581"/>
    <x v="13"/>
    <x v="5"/>
    <x v="6"/>
    <n v="54410.3"/>
  </r>
  <r>
    <n v="561720"/>
    <x v="579"/>
    <n v="4581"/>
    <x v="13"/>
    <x v="5"/>
    <x v="7"/>
    <n v="55200.7"/>
  </r>
  <r>
    <n v="561720"/>
    <x v="579"/>
    <n v="4581"/>
    <x v="13"/>
    <x v="5"/>
    <x v="8"/>
    <n v="56115.5"/>
  </r>
  <r>
    <n v="561720"/>
    <x v="579"/>
    <n v="4581"/>
    <x v="13"/>
    <x v="5"/>
    <x v="9"/>
    <n v="57252.7"/>
  </r>
  <r>
    <n v="561720"/>
    <x v="579"/>
    <n v="4581"/>
    <x v="13"/>
    <x v="5"/>
    <x v="10"/>
    <n v="58156.5"/>
  </r>
  <r>
    <n v="561730"/>
    <x v="580"/>
    <n v="782"/>
    <x v="0"/>
    <x v="0"/>
    <x v="0"/>
    <n v="62239.3"/>
  </r>
  <r>
    <n v="561730"/>
    <x v="580"/>
    <n v="782"/>
    <x v="0"/>
    <x v="0"/>
    <x v="1"/>
    <n v="63666.6"/>
  </r>
  <r>
    <n v="561730"/>
    <x v="580"/>
    <n v="782"/>
    <x v="0"/>
    <x v="0"/>
    <x v="2"/>
    <n v="66883.199999999997"/>
  </r>
  <r>
    <n v="561730"/>
    <x v="580"/>
    <n v="782"/>
    <x v="0"/>
    <x v="0"/>
    <x v="3"/>
    <n v="74575.199999999997"/>
  </r>
  <r>
    <n v="561730"/>
    <x v="580"/>
    <n v="782"/>
    <x v="0"/>
    <x v="0"/>
    <x v="4"/>
    <n v="76516.2"/>
  </r>
  <r>
    <n v="561730"/>
    <x v="580"/>
    <n v="782"/>
    <x v="0"/>
    <x v="0"/>
    <x v="5"/>
    <n v="77840.5"/>
  </r>
  <r>
    <n v="561730"/>
    <x v="580"/>
    <n v="782"/>
    <x v="0"/>
    <x v="0"/>
    <x v="6"/>
    <n v="79761.8"/>
  </r>
  <r>
    <n v="561730"/>
    <x v="580"/>
    <n v="782"/>
    <x v="0"/>
    <x v="0"/>
    <x v="7"/>
    <n v="81443"/>
  </r>
  <r>
    <n v="561730"/>
    <x v="580"/>
    <n v="782"/>
    <x v="0"/>
    <x v="0"/>
    <x v="8"/>
    <n v="83110.5"/>
  </r>
  <r>
    <n v="561730"/>
    <x v="580"/>
    <n v="782"/>
    <x v="0"/>
    <x v="0"/>
    <x v="9"/>
    <n v="84739.6"/>
  </r>
  <r>
    <n v="561730"/>
    <x v="580"/>
    <n v="782"/>
    <x v="0"/>
    <x v="0"/>
    <x v="10"/>
    <n v="86568.4"/>
  </r>
  <r>
    <n v="561740"/>
    <x v="581"/>
    <n v="7217"/>
    <x v="12"/>
    <x v="0"/>
    <x v="0"/>
    <n v="3871"/>
  </r>
  <r>
    <n v="561740"/>
    <x v="581"/>
    <n v="7217"/>
    <x v="12"/>
    <x v="0"/>
    <x v="1"/>
    <n v="3938.1"/>
  </r>
  <r>
    <n v="561740"/>
    <x v="581"/>
    <n v="7217"/>
    <x v="12"/>
    <x v="0"/>
    <x v="2"/>
    <n v="3979.1"/>
  </r>
  <r>
    <n v="561740"/>
    <x v="581"/>
    <n v="7217"/>
    <x v="12"/>
    <x v="0"/>
    <x v="3"/>
    <n v="4115.7"/>
  </r>
  <r>
    <n v="561740"/>
    <x v="581"/>
    <n v="7217"/>
    <x v="12"/>
    <x v="0"/>
    <x v="4"/>
    <n v="4182.1000000000004"/>
  </r>
  <r>
    <n v="561740"/>
    <x v="581"/>
    <n v="7217"/>
    <x v="12"/>
    <x v="0"/>
    <x v="5"/>
    <n v="4245.2"/>
  </r>
  <r>
    <n v="561740"/>
    <x v="581"/>
    <n v="7217"/>
    <x v="12"/>
    <x v="0"/>
    <x v="6"/>
    <n v="4309.7"/>
  </r>
  <r>
    <n v="561740"/>
    <x v="581"/>
    <n v="7217"/>
    <x v="12"/>
    <x v="0"/>
    <x v="7"/>
    <n v="4381"/>
  </r>
  <r>
    <n v="561740"/>
    <x v="581"/>
    <n v="7217"/>
    <x v="12"/>
    <x v="0"/>
    <x v="8"/>
    <n v="4437.8"/>
  </r>
  <r>
    <n v="561740"/>
    <x v="581"/>
    <n v="7217"/>
    <x v="12"/>
    <x v="0"/>
    <x v="9"/>
    <n v="4491.3999999999996"/>
  </r>
  <r>
    <n v="561740"/>
    <x v="581"/>
    <n v="7217"/>
    <x v="12"/>
    <x v="0"/>
    <x v="10"/>
    <n v="4552.3999999999996"/>
  </r>
  <r>
    <n v="561910"/>
    <x v="582"/>
    <n v="7389"/>
    <x v="12"/>
    <x v="0"/>
    <x v="0"/>
    <n v="6523"/>
  </r>
  <r>
    <n v="561910"/>
    <x v="582"/>
    <n v="7389"/>
    <x v="12"/>
    <x v="0"/>
    <x v="1"/>
    <n v="6737.3"/>
  </r>
  <r>
    <n v="561910"/>
    <x v="582"/>
    <n v="7389"/>
    <x v="12"/>
    <x v="0"/>
    <x v="2"/>
    <n v="7200.8"/>
  </r>
  <r>
    <n v="561910"/>
    <x v="582"/>
    <n v="7389"/>
    <x v="12"/>
    <x v="0"/>
    <x v="3"/>
    <n v="7476.6"/>
  </r>
  <r>
    <n v="561910"/>
    <x v="582"/>
    <n v="7389"/>
    <x v="12"/>
    <x v="0"/>
    <x v="4"/>
    <n v="7785.9"/>
  </r>
  <r>
    <n v="561910"/>
    <x v="582"/>
    <n v="7389"/>
    <x v="12"/>
    <x v="0"/>
    <x v="5"/>
    <n v="8031.8"/>
  </r>
  <r>
    <n v="561910"/>
    <x v="582"/>
    <n v="7389"/>
    <x v="12"/>
    <x v="0"/>
    <x v="6"/>
    <n v="8371.5"/>
  </r>
  <r>
    <n v="561910"/>
    <x v="582"/>
    <n v="7389"/>
    <x v="12"/>
    <x v="0"/>
    <x v="7"/>
    <n v="8474.7999999999993"/>
  </r>
  <r>
    <n v="561910"/>
    <x v="582"/>
    <n v="7389"/>
    <x v="12"/>
    <x v="0"/>
    <x v="8"/>
    <n v="8578.2000000000007"/>
  </r>
  <r>
    <n v="561910"/>
    <x v="582"/>
    <n v="7389"/>
    <x v="12"/>
    <x v="0"/>
    <x v="9"/>
    <n v="8685.2999999999993"/>
  </r>
  <r>
    <n v="561910"/>
    <x v="582"/>
    <n v="7389"/>
    <x v="12"/>
    <x v="0"/>
    <x v="10"/>
    <n v="8797.7999999999993"/>
  </r>
  <r>
    <n v="561920"/>
    <x v="583"/>
    <n v="7389"/>
    <x v="12"/>
    <x v="0"/>
    <x v="0"/>
    <n v="12072.4"/>
  </r>
  <r>
    <n v="561920"/>
    <x v="583"/>
    <n v="7389"/>
    <x v="12"/>
    <x v="0"/>
    <x v="1"/>
    <n v="12893.1"/>
  </r>
  <r>
    <n v="561920"/>
    <x v="583"/>
    <n v="7389"/>
    <x v="12"/>
    <x v="0"/>
    <x v="2"/>
    <n v="12677.7"/>
  </r>
  <r>
    <n v="561920"/>
    <x v="583"/>
    <n v="7389"/>
    <x v="12"/>
    <x v="0"/>
    <x v="3"/>
    <n v="13156.6"/>
  </r>
  <r>
    <n v="561920"/>
    <x v="583"/>
    <n v="7389"/>
    <x v="12"/>
    <x v="0"/>
    <x v="4"/>
    <n v="13440.5"/>
  </r>
  <r>
    <n v="561920"/>
    <x v="583"/>
    <n v="7389"/>
    <x v="12"/>
    <x v="0"/>
    <x v="5"/>
    <n v="13812.3"/>
  </r>
  <r>
    <n v="561920"/>
    <x v="583"/>
    <n v="7389"/>
    <x v="12"/>
    <x v="0"/>
    <x v="6"/>
    <n v="14208.8"/>
  </r>
  <r>
    <n v="561920"/>
    <x v="583"/>
    <n v="7389"/>
    <x v="12"/>
    <x v="0"/>
    <x v="7"/>
    <n v="14509.4"/>
  </r>
  <r>
    <n v="561920"/>
    <x v="583"/>
    <n v="7389"/>
    <x v="12"/>
    <x v="0"/>
    <x v="8"/>
    <n v="14766.8"/>
  </r>
  <r>
    <n v="561920"/>
    <x v="583"/>
    <n v="7389"/>
    <x v="12"/>
    <x v="0"/>
    <x v="9"/>
    <n v="15072.5"/>
  </r>
  <r>
    <n v="561920"/>
    <x v="583"/>
    <n v="7389"/>
    <x v="12"/>
    <x v="0"/>
    <x v="10"/>
    <n v="15392.4"/>
  </r>
  <r>
    <n v="562111"/>
    <x v="584"/>
    <n v="4212"/>
    <x v="12"/>
    <x v="0"/>
    <x v="0"/>
    <n v="43519"/>
  </r>
  <r>
    <n v="562111"/>
    <x v="584"/>
    <n v="4212"/>
    <x v="12"/>
    <x v="0"/>
    <x v="1"/>
    <n v="42495.7"/>
  </r>
  <r>
    <n v="562111"/>
    <x v="584"/>
    <n v="4212"/>
    <x v="12"/>
    <x v="0"/>
    <x v="2"/>
    <n v="42571.3"/>
  </r>
  <r>
    <n v="562111"/>
    <x v="584"/>
    <n v="4212"/>
    <x v="12"/>
    <x v="0"/>
    <x v="3"/>
    <n v="44315.8"/>
  </r>
  <r>
    <n v="562111"/>
    <x v="584"/>
    <n v="4212"/>
    <x v="12"/>
    <x v="0"/>
    <x v="4"/>
    <n v="43777.3"/>
  </r>
  <r>
    <n v="562111"/>
    <x v="584"/>
    <n v="4212"/>
    <x v="12"/>
    <x v="0"/>
    <x v="5"/>
    <n v="44911.7"/>
  </r>
  <r>
    <n v="562111"/>
    <x v="584"/>
    <n v="4212"/>
    <x v="12"/>
    <x v="0"/>
    <x v="6"/>
    <n v="45320.7"/>
  </r>
  <r>
    <n v="562111"/>
    <x v="584"/>
    <n v="4212"/>
    <x v="12"/>
    <x v="0"/>
    <x v="7"/>
    <n v="45150.5"/>
  </r>
  <r>
    <n v="562111"/>
    <x v="584"/>
    <n v="4212"/>
    <x v="12"/>
    <x v="0"/>
    <x v="8"/>
    <n v="45891.4"/>
  </r>
  <r>
    <n v="562111"/>
    <x v="584"/>
    <n v="4212"/>
    <x v="12"/>
    <x v="0"/>
    <x v="9"/>
    <n v="46390.3"/>
  </r>
  <r>
    <n v="562111"/>
    <x v="584"/>
    <n v="4212"/>
    <x v="12"/>
    <x v="0"/>
    <x v="10"/>
    <n v="46679.6"/>
  </r>
  <r>
    <n v="562211"/>
    <x v="585"/>
    <n v="4953"/>
    <x v="9"/>
    <x v="0"/>
    <x v="0"/>
    <n v="15381.2"/>
  </r>
  <r>
    <n v="562211"/>
    <x v="585"/>
    <n v="4953"/>
    <x v="9"/>
    <x v="0"/>
    <x v="1"/>
    <n v="15638.1"/>
  </r>
  <r>
    <n v="562211"/>
    <x v="585"/>
    <n v="4953"/>
    <x v="9"/>
    <x v="0"/>
    <x v="2"/>
    <n v="15776.5"/>
  </r>
  <r>
    <n v="562211"/>
    <x v="585"/>
    <n v="4953"/>
    <x v="9"/>
    <x v="0"/>
    <x v="3"/>
    <n v="17110.5"/>
  </r>
  <r>
    <n v="562211"/>
    <x v="585"/>
    <n v="4953"/>
    <x v="9"/>
    <x v="0"/>
    <x v="4"/>
    <n v="16779.900000000001"/>
  </r>
  <r>
    <n v="562211"/>
    <x v="585"/>
    <n v="4953"/>
    <x v="9"/>
    <x v="0"/>
    <x v="5"/>
    <n v="17597.5"/>
  </r>
  <r>
    <n v="562211"/>
    <x v="585"/>
    <n v="4953"/>
    <x v="9"/>
    <x v="0"/>
    <x v="6"/>
    <n v="18197.2"/>
  </r>
  <r>
    <n v="562211"/>
    <x v="585"/>
    <n v="4953"/>
    <x v="9"/>
    <x v="0"/>
    <x v="7"/>
    <n v="18791.400000000001"/>
  </r>
  <r>
    <n v="562211"/>
    <x v="585"/>
    <n v="4953"/>
    <x v="9"/>
    <x v="0"/>
    <x v="8"/>
    <n v="19385.8"/>
  </r>
  <r>
    <n v="562211"/>
    <x v="585"/>
    <n v="4953"/>
    <x v="9"/>
    <x v="0"/>
    <x v="9"/>
    <n v="19861.900000000001"/>
  </r>
  <r>
    <n v="562211"/>
    <x v="585"/>
    <n v="4953"/>
    <x v="9"/>
    <x v="0"/>
    <x v="10"/>
    <n v="20406.7"/>
  </r>
  <r>
    <n v="562910"/>
    <x v="586"/>
    <n v="1799"/>
    <x v="4"/>
    <x v="2"/>
    <x v="0"/>
    <n v="16054.7"/>
  </r>
  <r>
    <n v="562910"/>
    <x v="586"/>
    <n v="1799"/>
    <x v="4"/>
    <x v="2"/>
    <x v="1"/>
    <n v="15255.9"/>
  </r>
  <r>
    <n v="562910"/>
    <x v="586"/>
    <n v="1799"/>
    <x v="4"/>
    <x v="2"/>
    <x v="2"/>
    <n v="14976.7"/>
  </r>
  <r>
    <n v="562910"/>
    <x v="586"/>
    <n v="1799"/>
    <x v="4"/>
    <x v="2"/>
    <x v="3"/>
    <n v="15026.6"/>
  </r>
  <r>
    <n v="562910"/>
    <x v="586"/>
    <n v="1799"/>
    <x v="4"/>
    <x v="2"/>
    <x v="4"/>
    <n v="14812.4"/>
  </r>
  <r>
    <n v="562910"/>
    <x v="586"/>
    <n v="1799"/>
    <x v="4"/>
    <x v="2"/>
    <x v="5"/>
    <n v="15092.5"/>
  </r>
  <r>
    <n v="562910"/>
    <x v="586"/>
    <n v="1799"/>
    <x v="4"/>
    <x v="2"/>
    <x v="6"/>
    <n v="15717.7"/>
  </r>
  <r>
    <n v="562910"/>
    <x v="586"/>
    <n v="1799"/>
    <x v="4"/>
    <x v="2"/>
    <x v="7"/>
    <n v="16352.2"/>
  </r>
  <r>
    <n v="562910"/>
    <x v="586"/>
    <n v="1799"/>
    <x v="4"/>
    <x v="2"/>
    <x v="8"/>
    <n v="17077.7"/>
  </r>
  <r>
    <n v="562910"/>
    <x v="586"/>
    <n v="1799"/>
    <x v="4"/>
    <x v="2"/>
    <x v="9"/>
    <n v="17769.8"/>
  </r>
  <r>
    <n v="562910"/>
    <x v="586"/>
    <n v="1799"/>
    <x v="4"/>
    <x v="2"/>
    <x v="10"/>
    <n v="18403.400000000001"/>
  </r>
  <r>
    <n v="562920"/>
    <x v="587"/>
    <n v="4953"/>
    <x v="9"/>
    <x v="0"/>
    <x v="0"/>
    <n v="6555.4"/>
  </r>
  <r>
    <n v="562920"/>
    <x v="587"/>
    <n v="4953"/>
    <x v="9"/>
    <x v="0"/>
    <x v="1"/>
    <n v="5946.7"/>
  </r>
  <r>
    <n v="562920"/>
    <x v="587"/>
    <n v="4953"/>
    <x v="9"/>
    <x v="0"/>
    <x v="2"/>
    <n v="5759.7"/>
  </r>
  <r>
    <n v="562920"/>
    <x v="587"/>
    <n v="4953"/>
    <x v="9"/>
    <x v="0"/>
    <x v="3"/>
    <n v="5807.3"/>
  </r>
  <r>
    <n v="562920"/>
    <x v="587"/>
    <n v="4953"/>
    <x v="9"/>
    <x v="0"/>
    <x v="4"/>
    <n v="5204.2"/>
  </r>
  <r>
    <n v="562920"/>
    <x v="587"/>
    <n v="4953"/>
    <x v="9"/>
    <x v="0"/>
    <x v="5"/>
    <n v="4944.6000000000004"/>
  </r>
  <r>
    <n v="562920"/>
    <x v="587"/>
    <n v="4953"/>
    <x v="9"/>
    <x v="0"/>
    <x v="6"/>
    <n v="5323.5"/>
  </r>
  <r>
    <n v="562920"/>
    <x v="587"/>
    <n v="4953"/>
    <x v="9"/>
    <x v="0"/>
    <x v="7"/>
    <n v="5625"/>
  </r>
  <r>
    <n v="562920"/>
    <x v="587"/>
    <n v="4953"/>
    <x v="9"/>
    <x v="0"/>
    <x v="8"/>
    <n v="5856.1"/>
  </r>
  <r>
    <n v="562920"/>
    <x v="587"/>
    <n v="4953"/>
    <x v="9"/>
    <x v="0"/>
    <x v="9"/>
    <n v="6053.9"/>
  </r>
  <r>
    <n v="562920"/>
    <x v="587"/>
    <n v="4953"/>
    <x v="9"/>
    <x v="0"/>
    <x v="10"/>
    <n v="6172.1"/>
  </r>
  <r>
    <n v="562991"/>
    <x v="588"/>
    <n v="7359"/>
    <x v="12"/>
    <x v="0"/>
    <x v="0"/>
    <n v="4404.1000000000004"/>
  </r>
  <r>
    <n v="562991"/>
    <x v="588"/>
    <n v="7359"/>
    <x v="12"/>
    <x v="0"/>
    <x v="1"/>
    <n v="4557.5"/>
  </r>
  <r>
    <n v="562991"/>
    <x v="588"/>
    <n v="7359"/>
    <x v="12"/>
    <x v="0"/>
    <x v="2"/>
    <n v="4891.1000000000004"/>
  </r>
  <r>
    <n v="562991"/>
    <x v="588"/>
    <n v="7359"/>
    <x v="12"/>
    <x v="0"/>
    <x v="3"/>
    <n v="5163.8999999999996"/>
  </r>
  <r>
    <n v="562991"/>
    <x v="588"/>
    <n v="7359"/>
    <x v="12"/>
    <x v="0"/>
    <x v="4"/>
    <n v="5120.7"/>
  </r>
  <r>
    <n v="562991"/>
    <x v="588"/>
    <n v="7359"/>
    <x v="12"/>
    <x v="0"/>
    <x v="5"/>
    <n v="5212"/>
  </r>
  <r>
    <n v="562991"/>
    <x v="588"/>
    <n v="7359"/>
    <x v="12"/>
    <x v="0"/>
    <x v="6"/>
    <n v="5342.5"/>
  </r>
  <r>
    <n v="562991"/>
    <x v="588"/>
    <n v="7359"/>
    <x v="12"/>
    <x v="0"/>
    <x v="7"/>
    <n v="5472.4"/>
  </r>
  <r>
    <n v="562991"/>
    <x v="588"/>
    <n v="7359"/>
    <x v="12"/>
    <x v="0"/>
    <x v="8"/>
    <n v="5610.6"/>
  </r>
  <r>
    <n v="562991"/>
    <x v="588"/>
    <n v="7359"/>
    <x v="12"/>
    <x v="0"/>
    <x v="9"/>
    <n v="5750.7"/>
  </r>
  <r>
    <n v="562991"/>
    <x v="588"/>
    <n v="7359"/>
    <x v="12"/>
    <x v="0"/>
    <x v="10"/>
    <n v="5911.7"/>
  </r>
  <r>
    <n v="611110"/>
    <x v="589"/>
    <n v="8211"/>
    <x v="13"/>
    <x v="5"/>
    <x v="0"/>
    <n v="656276.1"/>
  </r>
  <r>
    <n v="611110"/>
    <x v="589"/>
    <n v="8211"/>
    <x v="13"/>
    <x v="5"/>
    <x v="1"/>
    <n v="640526.80000000005"/>
  </r>
  <r>
    <n v="611110"/>
    <x v="589"/>
    <n v="8211"/>
    <x v="13"/>
    <x v="5"/>
    <x v="2"/>
    <n v="650510.9"/>
  </r>
  <r>
    <n v="611110"/>
    <x v="589"/>
    <n v="8211"/>
    <x v="13"/>
    <x v="5"/>
    <x v="3"/>
    <n v="648494.1"/>
  </r>
  <r>
    <n v="611110"/>
    <x v="589"/>
    <n v="8211"/>
    <x v="13"/>
    <x v="5"/>
    <x v="4"/>
    <n v="648416.80000000005"/>
  </r>
  <r>
    <n v="611110"/>
    <x v="589"/>
    <n v="8211"/>
    <x v="13"/>
    <x v="5"/>
    <x v="5"/>
    <n v="677100"/>
  </r>
  <r>
    <n v="611110"/>
    <x v="589"/>
    <n v="8211"/>
    <x v="13"/>
    <x v="5"/>
    <x v="6"/>
    <n v="717200"/>
  </r>
  <r>
    <n v="611110"/>
    <x v="589"/>
    <n v="8211"/>
    <x v="13"/>
    <x v="5"/>
    <x v="7"/>
    <n v="736600"/>
  </r>
  <r>
    <n v="611110"/>
    <x v="589"/>
    <n v="8211"/>
    <x v="13"/>
    <x v="5"/>
    <x v="8"/>
    <n v="755500"/>
  </r>
  <r>
    <n v="611110"/>
    <x v="589"/>
    <n v="8211"/>
    <x v="13"/>
    <x v="5"/>
    <x v="9"/>
    <n v="771900"/>
  </r>
  <r>
    <n v="611110"/>
    <x v="589"/>
    <n v="8211"/>
    <x v="13"/>
    <x v="5"/>
    <x v="10"/>
    <n v="791000"/>
  </r>
  <r>
    <n v="611110"/>
    <x v="590"/>
    <n v="8211"/>
    <x v="13"/>
    <x v="5"/>
    <x v="0"/>
    <n v="55552.800000000003"/>
  </r>
  <r>
    <n v="611110"/>
    <x v="590"/>
    <n v="8211"/>
    <x v="13"/>
    <x v="5"/>
    <x v="1"/>
    <n v="55724.7"/>
  </r>
  <r>
    <n v="611110"/>
    <x v="590"/>
    <n v="8211"/>
    <x v="13"/>
    <x v="5"/>
    <x v="2"/>
    <n v="56248.1"/>
  </r>
  <r>
    <n v="611110"/>
    <x v="590"/>
    <n v="8211"/>
    <x v="13"/>
    <x v="5"/>
    <x v="3"/>
    <n v="56294.3"/>
  </r>
  <r>
    <n v="611110"/>
    <x v="590"/>
    <n v="8211"/>
    <x v="13"/>
    <x v="5"/>
    <x v="4"/>
    <n v="56588.6"/>
  </r>
  <r>
    <n v="611110"/>
    <x v="590"/>
    <n v="8211"/>
    <x v="13"/>
    <x v="5"/>
    <x v="5"/>
    <n v="56698.8"/>
  </r>
  <r>
    <n v="611110"/>
    <x v="590"/>
    <n v="8211"/>
    <x v="13"/>
    <x v="5"/>
    <x v="6"/>
    <n v="56804.800000000003"/>
  </r>
  <r>
    <n v="611110"/>
    <x v="590"/>
    <n v="8211"/>
    <x v="13"/>
    <x v="5"/>
    <x v="7"/>
    <n v="57078.2"/>
  </r>
  <r>
    <n v="611110"/>
    <x v="590"/>
    <n v="8211"/>
    <x v="13"/>
    <x v="5"/>
    <x v="8"/>
    <n v="57301.1"/>
  </r>
  <r>
    <n v="611110"/>
    <x v="590"/>
    <n v="8211"/>
    <x v="13"/>
    <x v="5"/>
    <x v="9"/>
    <n v="57531.8"/>
  </r>
  <r>
    <n v="611110"/>
    <x v="590"/>
    <n v="8211"/>
    <x v="13"/>
    <x v="5"/>
    <x v="10"/>
    <n v="57755.199999999997"/>
  </r>
  <r>
    <n v="611210"/>
    <x v="591"/>
    <n v="8222"/>
    <x v="19"/>
    <x v="5"/>
    <x v="0"/>
    <n v="67087.5"/>
  </r>
  <r>
    <n v="611210"/>
    <x v="591"/>
    <n v="8222"/>
    <x v="19"/>
    <x v="5"/>
    <x v="1"/>
    <n v="64642.6"/>
  </r>
  <r>
    <n v="611210"/>
    <x v="591"/>
    <n v="8222"/>
    <x v="19"/>
    <x v="5"/>
    <x v="2"/>
    <n v="63566.5"/>
  </r>
  <r>
    <n v="611210"/>
    <x v="591"/>
    <n v="8222"/>
    <x v="19"/>
    <x v="5"/>
    <x v="3"/>
    <n v="64488.5"/>
  </r>
  <r>
    <n v="611210"/>
    <x v="591"/>
    <n v="8222"/>
    <x v="19"/>
    <x v="5"/>
    <x v="4"/>
    <n v="65128.9"/>
  </r>
  <r>
    <n v="611210"/>
    <x v="591"/>
    <n v="8222"/>
    <x v="19"/>
    <x v="5"/>
    <x v="5"/>
    <n v="65878.2"/>
  </r>
  <r>
    <n v="611210"/>
    <x v="591"/>
    <n v="8222"/>
    <x v="19"/>
    <x v="5"/>
    <x v="6"/>
    <n v="66963.899999999994"/>
  </r>
  <r>
    <n v="611210"/>
    <x v="591"/>
    <n v="8222"/>
    <x v="19"/>
    <x v="5"/>
    <x v="7"/>
    <n v="68069.2"/>
  </r>
  <r>
    <n v="611210"/>
    <x v="591"/>
    <n v="8222"/>
    <x v="19"/>
    <x v="5"/>
    <x v="8"/>
    <n v="69254.600000000006"/>
  </r>
  <r>
    <n v="611210"/>
    <x v="591"/>
    <n v="8222"/>
    <x v="19"/>
    <x v="5"/>
    <x v="9"/>
    <n v="70458.3"/>
  </r>
  <r>
    <n v="611210"/>
    <x v="591"/>
    <n v="8222"/>
    <x v="19"/>
    <x v="5"/>
    <x v="10"/>
    <n v="71603.3"/>
  </r>
  <r>
    <n v="611310"/>
    <x v="592"/>
    <n v="8221"/>
    <x v="19"/>
    <x v="5"/>
    <x v="0"/>
    <n v="508863.9"/>
  </r>
  <r>
    <n v="611310"/>
    <x v="592"/>
    <n v="8221"/>
    <x v="19"/>
    <x v="5"/>
    <x v="1"/>
    <n v="446082.1"/>
  </r>
  <r>
    <n v="611310"/>
    <x v="592"/>
    <n v="8221"/>
    <x v="19"/>
    <x v="5"/>
    <x v="2"/>
    <n v="492370.7"/>
  </r>
  <r>
    <n v="611310"/>
    <x v="592"/>
    <n v="8221"/>
    <x v="19"/>
    <x v="5"/>
    <x v="3"/>
    <n v="536877.5"/>
  </r>
  <r>
    <n v="611310"/>
    <x v="592"/>
    <n v="8221"/>
    <x v="19"/>
    <x v="5"/>
    <x v="4"/>
    <n v="545194.4"/>
  </r>
  <r>
    <n v="611310"/>
    <x v="592"/>
    <n v="8221"/>
    <x v="19"/>
    <x v="5"/>
    <x v="5"/>
    <n v="550300.69999999995"/>
  </r>
  <r>
    <n v="611310"/>
    <x v="592"/>
    <n v="8221"/>
    <x v="19"/>
    <x v="5"/>
    <x v="6"/>
    <n v="573382.40000000002"/>
  </r>
  <r>
    <n v="611310"/>
    <x v="592"/>
    <n v="8221"/>
    <x v="19"/>
    <x v="5"/>
    <x v="7"/>
    <n v="598166.5"/>
  </r>
  <r>
    <n v="611310"/>
    <x v="592"/>
    <n v="8221"/>
    <x v="19"/>
    <x v="5"/>
    <x v="8"/>
    <n v="616724.6"/>
  </r>
  <r>
    <n v="611310"/>
    <x v="592"/>
    <n v="8221"/>
    <x v="19"/>
    <x v="5"/>
    <x v="9"/>
    <n v="634898.1"/>
  </r>
  <r>
    <n v="611310"/>
    <x v="592"/>
    <n v="8221"/>
    <x v="19"/>
    <x v="5"/>
    <x v="10"/>
    <n v="653448"/>
  </r>
  <r>
    <n v="611310"/>
    <x v="593"/>
    <n v="8221"/>
    <x v="19"/>
    <x v="5"/>
    <x v="0"/>
    <n v="30377.200000000001"/>
  </r>
  <r>
    <n v="611310"/>
    <x v="593"/>
    <n v="8221"/>
    <x v="19"/>
    <x v="5"/>
    <x v="1"/>
    <n v="28391.8"/>
  </r>
  <r>
    <n v="611310"/>
    <x v="593"/>
    <n v="8221"/>
    <x v="19"/>
    <x v="5"/>
    <x v="2"/>
    <n v="25717.5"/>
  </r>
  <r>
    <n v="611310"/>
    <x v="593"/>
    <n v="8221"/>
    <x v="19"/>
    <x v="5"/>
    <x v="3"/>
    <n v="23126"/>
  </r>
  <r>
    <n v="611310"/>
    <x v="593"/>
    <n v="8221"/>
    <x v="19"/>
    <x v="5"/>
    <x v="4"/>
    <n v="23242.3"/>
  </r>
  <r>
    <n v="611310"/>
    <x v="593"/>
    <n v="8221"/>
    <x v="19"/>
    <x v="5"/>
    <x v="5"/>
    <n v="22530.400000000001"/>
  </r>
  <r>
    <n v="611310"/>
    <x v="593"/>
    <n v="8221"/>
    <x v="19"/>
    <x v="5"/>
    <x v="6"/>
    <n v="21911.3"/>
  </r>
  <r>
    <n v="611310"/>
    <x v="593"/>
    <n v="8221"/>
    <x v="19"/>
    <x v="5"/>
    <x v="7"/>
    <n v="21324.1"/>
  </r>
  <r>
    <n v="611310"/>
    <x v="593"/>
    <n v="8221"/>
    <x v="19"/>
    <x v="5"/>
    <x v="8"/>
    <n v="20788.400000000001"/>
  </r>
  <r>
    <n v="611310"/>
    <x v="593"/>
    <n v="8221"/>
    <x v="19"/>
    <x v="5"/>
    <x v="9"/>
    <n v="20234"/>
  </r>
  <r>
    <n v="611310"/>
    <x v="593"/>
    <n v="8221"/>
    <x v="19"/>
    <x v="5"/>
    <x v="10"/>
    <n v="19638.3"/>
  </r>
  <r>
    <n v="611430"/>
    <x v="594"/>
    <n v="8299"/>
    <x v="19"/>
    <x v="5"/>
    <x v="0"/>
    <n v="9226.7000000000007"/>
  </r>
  <r>
    <n v="611430"/>
    <x v="594"/>
    <n v="8299"/>
    <x v="19"/>
    <x v="5"/>
    <x v="1"/>
    <n v="9379"/>
  </r>
  <r>
    <n v="611430"/>
    <x v="594"/>
    <n v="8299"/>
    <x v="19"/>
    <x v="5"/>
    <x v="2"/>
    <n v="9503.5"/>
  </r>
  <r>
    <n v="611430"/>
    <x v="594"/>
    <n v="8299"/>
    <x v="19"/>
    <x v="5"/>
    <x v="3"/>
    <n v="9895.7999999999993"/>
  </r>
  <r>
    <n v="611430"/>
    <x v="594"/>
    <n v="8299"/>
    <x v="19"/>
    <x v="5"/>
    <x v="4"/>
    <n v="10488.5"/>
  </r>
  <r>
    <n v="611430"/>
    <x v="594"/>
    <n v="8299"/>
    <x v="19"/>
    <x v="5"/>
    <x v="5"/>
    <n v="10513.7"/>
  </r>
  <r>
    <n v="611430"/>
    <x v="594"/>
    <n v="8299"/>
    <x v="19"/>
    <x v="5"/>
    <x v="6"/>
    <n v="10996.5"/>
  </r>
  <r>
    <n v="611430"/>
    <x v="594"/>
    <n v="8299"/>
    <x v="19"/>
    <x v="5"/>
    <x v="7"/>
    <n v="11376.3"/>
  </r>
  <r>
    <n v="611430"/>
    <x v="594"/>
    <n v="8299"/>
    <x v="19"/>
    <x v="5"/>
    <x v="8"/>
    <n v="11552.2"/>
  </r>
  <r>
    <n v="611430"/>
    <x v="594"/>
    <n v="8299"/>
    <x v="19"/>
    <x v="5"/>
    <x v="9"/>
    <n v="11683.9"/>
  </r>
  <r>
    <n v="611430"/>
    <x v="594"/>
    <n v="8299"/>
    <x v="19"/>
    <x v="5"/>
    <x v="10"/>
    <n v="11745.7"/>
  </r>
  <r>
    <n v="611410"/>
    <x v="595"/>
    <n v="8244"/>
    <x v="19"/>
    <x v="5"/>
    <x v="0"/>
    <n v="2371.6"/>
  </r>
  <r>
    <n v="611410"/>
    <x v="595"/>
    <n v="8244"/>
    <x v="19"/>
    <x v="5"/>
    <x v="1"/>
    <n v="2278.4"/>
  </r>
  <r>
    <n v="611410"/>
    <x v="595"/>
    <n v="8244"/>
    <x v="19"/>
    <x v="5"/>
    <x v="2"/>
    <n v="2309"/>
  </r>
  <r>
    <n v="611410"/>
    <x v="595"/>
    <n v="8244"/>
    <x v="19"/>
    <x v="5"/>
    <x v="3"/>
    <n v="2404.8000000000002"/>
  </r>
  <r>
    <n v="611410"/>
    <x v="595"/>
    <n v="8244"/>
    <x v="19"/>
    <x v="5"/>
    <x v="4"/>
    <n v="2480.8000000000002"/>
  </r>
  <r>
    <n v="611410"/>
    <x v="595"/>
    <n v="8244"/>
    <x v="19"/>
    <x v="5"/>
    <x v="5"/>
    <n v="2489.6999999999998"/>
  </r>
  <r>
    <n v="611410"/>
    <x v="595"/>
    <n v="8244"/>
    <x v="19"/>
    <x v="5"/>
    <x v="6"/>
    <n v="2494.1999999999998"/>
  </r>
  <r>
    <n v="611410"/>
    <x v="595"/>
    <n v="8244"/>
    <x v="19"/>
    <x v="5"/>
    <x v="7"/>
    <n v="2489.5"/>
  </r>
  <r>
    <n v="611410"/>
    <x v="595"/>
    <n v="8244"/>
    <x v="19"/>
    <x v="5"/>
    <x v="8"/>
    <n v="2481.1"/>
  </r>
  <r>
    <n v="611410"/>
    <x v="595"/>
    <n v="8244"/>
    <x v="19"/>
    <x v="5"/>
    <x v="9"/>
    <n v="2474.9"/>
  </r>
  <r>
    <n v="611410"/>
    <x v="595"/>
    <n v="8244"/>
    <x v="19"/>
    <x v="5"/>
    <x v="10"/>
    <n v="2470"/>
  </r>
  <r>
    <n v="611511"/>
    <x v="596"/>
    <n v="7231"/>
    <x v="12"/>
    <x v="0"/>
    <x v="0"/>
    <n v="13951.8"/>
  </r>
  <r>
    <n v="611511"/>
    <x v="596"/>
    <n v="7231"/>
    <x v="12"/>
    <x v="0"/>
    <x v="1"/>
    <n v="13817.7"/>
  </r>
  <r>
    <n v="611511"/>
    <x v="596"/>
    <n v="7231"/>
    <x v="12"/>
    <x v="0"/>
    <x v="2"/>
    <n v="11800.2"/>
  </r>
  <r>
    <n v="611511"/>
    <x v="596"/>
    <n v="7231"/>
    <x v="12"/>
    <x v="0"/>
    <x v="3"/>
    <n v="11195.1"/>
  </r>
  <r>
    <n v="611511"/>
    <x v="596"/>
    <n v="7231"/>
    <x v="12"/>
    <x v="0"/>
    <x v="4"/>
    <n v="12974.2"/>
  </r>
  <r>
    <n v="611511"/>
    <x v="596"/>
    <n v="7231"/>
    <x v="12"/>
    <x v="0"/>
    <x v="5"/>
    <n v="13179"/>
  </r>
  <r>
    <n v="611511"/>
    <x v="596"/>
    <n v="7231"/>
    <x v="12"/>
    <x v="0"/>
    <x v="6"/>
    <n v="13389.7"/>
  </r>
  <r>
    <n v="611511"/>
    <x v="596"/>
    <n v="7231"/>
    <x v="12"/>
    <x v="0"/>
    <x v="7"/>
    <n v="13601.2"/>
  </r>
  <r>
    <n v="611511"/>
    <x v="596"/>
    <n v="7231"/>
    <x v="12"/>
    <x v="0"/>
    <x v="8"/>
    <n v="13814.5"/>
  </r>
  <r>
    <n v="611511"/>
    <x v="596"/>
    <n v="7231"/>
    <x v="12"/>
    <x v="0"/>
    <x v="9"/>
    <n v="14028.6"/>
  </r>
  <r>
    <n v="611511"/>
    <x v="596"/>
    <n v="7231"/>
    <x v="12"/>
    <x v="0"/>
    <x v="10"/>
    <n v="14242.6"/>
  </r>
  <r>
    <n v="611610"/>
    <x v="597"/>
    <n v="7911"/>
    <x v="12"/>
    <x v="0"/>
    <x v="0"/>
    <n v="3965.4"/>
  </r>
  <r>
    <n v="611610"/>
    <x v="597"/>
    <n v="7911"/>
    <x v="12"/>
    <x v="0"/>
    <x v="1"/>
    <n v="4082.7"/>
  </r>
  <r>
    <n v="611610"/>
    <x v="597"/>
    <n v="7911"/>
    <x v="12"/>
    <x v="0"/>
    <x v="2"/>
    <n v="4140.3999999999996"/>
  </r>
  <r>
    <n v="611610"/>
    <x v="597"/>
    <n v="7911"/>
    <x v="12"/>
    <x v="0"/>
    <x v="3"/>
    <n v="4220.8"/>
  </r>
  <r>
    <n v="611610"/>
    <x v="597"/>
    <n v="7911"/>
    <x v="12"/>
    <x v="0"/>
    <x v="4"/>
    <n v="4192.8"/>
  </r>
  <r>
    <n v="611610"/>
    <x v="597"/>
    <n v="7911"/>
    <x v="12"/>
    <x v="0"/>
    <x v="5"/>
    <n v="4219.6000000000004"/>
  </r>
  <r>
    <n v="611610"/>
    <x v="597"/>
    <n v="7911"/>
    <x v="12"/>
    <x v="0"/>
    <x v="6"/>
    <n v="4359.8999999999996"/>
  </r>
  <r>
    <n v="611610"/>
    <x v="597"/>
    <n v="7911"/>
    <x v="12"/>
    <x v="0"/>
    <x v="7"/>
    <n v="4466"/>
  </r>
  <r>
    <n v="611610"/>
    <x v="597"/>
    <n v="7911"/>
    <x v="12"/>
    <x v="0"/>
    <x v="8"/>
    <n v="4532.7"/>
  </r>
  <r>
    <n v="611610"/>
    <x v="597"/>
    <n v="7911"/>
    <x v="12"/>
    <x v="0"/>
    <x v="9"/>
    <n v="4634.1000000000004"/>
  </r>
  <r>
    <n v="611610"/>
    <x v="597"/>
    <n v="7911"/>
    <x v="12"/>
    <x v="0"/>
    <x v="10"/>
    <n v="4757.8"/>
  </r>
  <r>
    <n v="611620"/>
    <x v="598"/>
    <n v="7999"/>
    <x v="12"/>
    <x v="0"/>
    <x v="0"/>
    <n v="5927.2"/>
  </r>
  <r>
    <n v="611620"/>
    <x v="598"/>
    <n v="7999"/>
    <x v="12"/>
    <x v="0"/>
    <x v="1"/>
    <n v="6113.2"/>
  </r>
  <r>
    <n v="611620"/>
    <x v="598"/>
    <n v="7999"/>
    <x v="12"/>
    <x v="0"/>
    <x v="2"/>
    <n v="6573.4"/>
  </r>
  <r>
    <n v="611620"/>
    <x v="598"/>
    <n v="7999"/>
    <x v="12"/>
    <x v="0"/>
    <x v="3"/>
    <n v="6867.5"/>
  </r>
  <r>
    <n v="611620"/>
    <x v="598"/>
    <n v="7999"/>
    <x v="12"/>
    <x v="0"/>
    <x v="4"/>
    <n v="6175"/>
  </r>
  <r>
    <n v="611620"/>
    <x v="598"/>
    <n v="7999"/>
    <x v="12"/>
    <x v="0"/>
    <x v="5"/>
    <n v="6431.3"/>
  </r>
  <r>
    <n v="611620"/>
    <x v="598"/>
    <n v="7999"/>
    <x v="12"/>
    <x v="0"/>
    <x v="6"/>
    <n v="6685.1"/>
  </r>
  <r>
    <n v="611620"/>
    <x v="598"/>
    <n v="7999"/>
    <x v="12"/>
    <x v="0"/>
    <x v="7"/>
    <n v="6908.3"/>
  </r>
  <r>
    <n v="611620"/>
    <x v="598"/>
    <n v="7999"/>
    <x v="12"/>
    <x v="0"/>
    <x v="8"/>
    <n v="7102.7"/>
  </r>
  <r>
    <n v="611620"/>
    <x v="598"/>
    <n v="7999"/>
    <x v="12"/>
    <x v="0"/>
    <x v="9"/>
    <n v="7316.9"/>
  </r>
  <r>
    <n v="611620"/>
    <x v="598"/>
    <n v="7999"/>
    <x v="12"/>
    <x v="0"/>
    <x v="10"/>
    <n v="7521.2"/>
  </r>
  <r>
    <n v="611630"/>
    <x v="599"/>
    <n v="8299"/>
    <x v="19"/>
    <x v="5"/>
    <x v="0"/>
    <n v="1510.1"/>
  </r>
  <r>
    <n v="611630"/>
    <x v="599"/>
    <n v="8299"/>
    <x v="19"/>
    <x v="5"/>
    <x v="1"/>
    <n v="1720.7"/>
  </r>
  <r>
    <n v="611630"/>
    <x v="599"/>
    <n v="8299"/>
    <x v="19"/>
    <x v="5"/>
    <x v="2"/>
    <n v="1516.1"/>
  </r>
  <r>
    <n v="611630"/>
    <x v="599"/>
    <n v="8299"/>
    <x v="19"/>
    <x v="5"/>
    <x v="3"/>
    <n v="1692.3"/>
  </r>
  <r>
    <n v="611630"/>
    <x v="599"/>
    <n v="8299"/>
    <x v="19"/>
    <x v="5"/>
    <x v="4"/>
    <n v="1711.5"/>
  </r>
  <r>
    <n v="611630"/>
    <x v="599"/>
    <n v="8299"/>
    <x v="19"/>
    <x v="5"/>
    <x v="5"/>
    <n v="1880.7"/>
  </r>
  <r>
    <n v="611630"/>
    <x v="599"/>
    <n v="8299"/>
    <x v="19"/>
    <x v="5"/>
    <x v="6"/>
    <n v="1998"/>
  </r>
  <r>
    <n v="611630"/>
    <x v="599"/>
    <n v="8299"/>
    <x v="19"/>
    <x v="5"/>
    <x v="7"/>
    <n v="2118.1"/>
  </r>
  <r>
    <n v="611630"/>
    <x v="599"/>
    <n v="8299"/>
    <x v="19"/>
    <x v="5"/>
    <x v="8"/>
    <n v="2223.1"/>
  </r>
  <r>
    <n v="611630"/>
    <x v="599"/>
    <n v="8299"/>
    <x v="19"/>
    <x v="5"/>
    <x v="9"/>
    <n v="2307.6999999999998"/>
  </r>
  <r>
    <n v="611630"/>
    <x v="599"/>
    <n v="8299"/>
    <x v="19"/>
    <x v="5"/>
    <x v="10"/>
    <n v="2399.1999999999998"/>
  </r>
  <r>
    <n v="611691"/>
    <x v="600"/>
    <n v="8299"/>
    <x v="19"/>
    <x v="5"/>
    <x v="0"/>
    <n v="10363.9"/>
  </r>
  <r>
    <n v="611691"/>
    <x v="600"/>
    <n v="8299"/>
    <x v="19"/>
    <x v="5"/>
    <x v="1"/>
    <n v="10042.200000000001"/>
  </r>
  <r>
    <n v="611691"/>
    <x v="600"/>
    <n v="8299"/>
    <x v="19"/>
    <x v="5"/>
    <x v="2"/>
    <n v="9858.9"/>
  </r>
  <r>
    <n v="611691"/>
    <x v="600"/>
    <n v="8299"/>
    <x v="19"/>
    <x v="5"/>
    <x v="3"/>
    <n v="9785.5"/>
  </r>
  <r>
    <n v="611691"/>
    <x v="600"/>
    <n v="8299"/>
    <x v="19"/>
    <x v="5"/>
    <x v="4"/>
    <n v="9609"/>
  </r>
  <r>
    <n v="611691"/>
    <x v="600"/>
    <n v="8299"/>
    <x v="19"/>
    <x v="5"/>
    <x v="5"/>
    <n v="9812.7999999999993"/>
  </r>
  <r>
    <n v="611691"/>
    <x v="600"/>
    <n v="8299"/>
    <x v="19"/>
    <x v="5"/>
    <x v="6"/>
    <n v="10052.700000000001"/>
  </r>
  <r>
    <n v="611691"/>
    <x v="600"/>
    <n v="8299"/>
    <x v="19"/>
    <x v="5"/>
    <x v="7"/>
    <n v="10220.9"/>
  </r>
  <r>
    <n v="611691"/>
    <x v="600"/>
    <n v="8299"/>
    <x v="19"/>
    <x v="5"/>
    <x v="8"/>
    <n v="10379.200000000001"/>
  </r>
  <r>
    <n v="611691"/>
    <x v="600"/>
    <n v="8299"/>
    <x v="19"/>
    <x v="5"/>
    <x v="9"/>
    <n v="10540.9"/>
  </r>
  <r>
    <n v="611691"/>
    <x v="600"/>
    <n v="8299"/>
    <x v="19"/>
    <x v="5"/>
    <x v="10"/>
    <n v="10708.8"/>
  </r>
  <r>
    <n v="611710"/>
    <x v="601"/>
    <n v="8299"/>
    <x v="19"/>
    <x v="5"/>
    <x v="0"/>
    <n v="12323.7"/>
  </r>
  <r>
    <n v="611710"/>
    <x v="601"/>
    <n v="8299"/>
    <x v="19"/>
    <x v="5"/>
    <x v="1"/>
    <n v="12257.2"/>
  </r>
  <r>
    <n v="611710"/>
    <x v="601"/>
    <n v="8299"/>
    <x v="19"/>
    <x v="5"/>
    <x v="2"/>
    <n v="12653.8"/>
  </r>
  <r>
    <n v="611710"/>
    <x v="601"/>
    <n v="8299"/>
    <x v="19"/>
    <x v="5"/>
    <x v="3"/>
    <n v="13261.8"/>
  </r>
  <r>
    <n v="611710"/>
    <x v="601"/>
    <n v="8299"/>
    <x v="19"/>
    <x v="5"/>
    <x v="4"/>
    <n v="14065.3"/>
  </r>
  <r>
    <n v="611710"/>
    <x v="601"/>
    <n v="8299"/>
    <x v="19"/>
    <x v="5"/>
    <x v="5"/>
    <n v="14599.3"/>
  </r>
  <r>
    <n v="611710"/>
    <x v="601"/>
    <n v="8299"/>
    <x v="19"/>
    <x v="5"/>
    <x v="6"/>
    <n v="14955.2"/>
  </r>
  <r>
    <n v="611710"/>
    <x v="601"/>
    <n v="8299"/>
    <x v="19"/>
    <x v="5"/>
    <x v="7"/>
    <n v="15301.7"/>
  </r>
  <r>
    <n v="611710"/>
    <x v="601"/>
    <n v="8299"/>
    <x v="19"/>
    <x v="5"/>
    <x v="8"/>
    <n v="15604.8"/>
  </r>
  <r>
    <n v="611710"/>
    <x v="601"/>
    <n v="8299"/>
    <x v="19"/>
    <x v="5"/>
    <x v="9"/>
    <n v="15870.4"/>
  </r>
  <r>
    <n v="611710"/>
    <x v="601"/>
    <n v="8299"/>
    <x v="19"/>
    <x v="5"/>
    <x v="10"/>
    <n v="16157.3"/>
  </r>
  <r>
    <n v="621111"/>
    <x v="602"/>
    <n v="8011"/>
    <x v="18"/>
    <x v="4"/>
    <x v="0"/>
    <n v="207496.3"/>
  </r>
  <r>
    <n v="621111"/>
    <x v="602"/>
    <n v="8011"/>
    <x v="18"/>
    <x v="4"/>
    <x v="1"/>
    <n v="216235.6"/>
  </r>
  <r>
    <n v="621111"/>
    <x v="602"/>
    <n v="8011"/>
    <x v="18"/>
    <x v="4"/>
    <x v="2"/>
    <n v="219555.1"/>
  </r>
  <r>
    <n v="621111"/>
    <x v="602"/>
    <n v="8011"/>
    <x v="18"/>
    <x v="4"/>
    <x v="3"/>
    <n v="225272"/>
  </r>
  <r>
    <n v="621111"/>
    <x v="602"/>
    <n v="8011"/>
    <x v="18"/>
    <x v="4"/>
    <x v="4"/>
    <n v="237799.7"/>
  </r>
  <r>
    <n v="621111"/>
    <x v="602"/>
    <n v="8011"/>
    <x v="18"/>
    <x v="4"/>
    <x v="5"/>
    <n v="247974.5"/>
  </r>
  <r>
    <n v="621111"/>
    <x v="602"/>
    <n v="8011"/>
    <x v="18"/>
    <x v="4"/>
    <x v="6"/>
    <n v="259934.5"/>
  </r>
  <r>
    <n v="621111"/>
    <x v="602"/>
    <n v="8011"/>
    <x v="18"/>
    <x v="4"/>
    <x v="7"/>
    <n v="273688"/>
  </r>
  <r>
    <n v="621111"/>
    <x v="602"/>
    <n v="8011"/>
    <x v="18"/>
    <x v="4"/>
    <x v="8"/>
    <n v="290540.09999999998"/>
  </r>
  <r>
    <n v="621111"/>
    <x v="602"/>
    <n v="8011"/>
    <x v="18"/>
    <x v="4"/>
    <x v="9"/>
    <n v="308323.8"/>
  </r>
  <r>
    <n v="621111"/>
    <x v="602"/>
    <n v="8011"/>
    <x v="18"/>
    <x v="4"/>
    <x v="10"/>
    <n v="326874.40000000002"/>
  </r>
  <r>
    <n v="621112"/>
    <x v="603"/>
    <n v="8011"/>
    <x v="18"/>
    <x v="4"/>
    <x v="0"/>
    <n v="234035.8"/>
  </r>
  <r>
    <n v="621112"/>
    <x v="603"/>
    <n v="8011"/>
    <x v="18"/>
    <x v="4"/>
    <x v="1"/>
    <n v="233873"/>
  </r>
  <r>
    <n v="621112"/>
    <x v="603"/>
    <n v="8011"/>
    <x v="18"/>
    <x v="4"/>
    <x v="2"/>
    <n v="227903.2"/>
  </r>
  <r>
    <n v="621112"/>
    <x v="603"/>
    <n v="8011"/>
    <x v="18"/>
    <x v="4"/>
    <x v="3"/>
    <n v="228938.2"/>
  </r>
  <r>
    <n v="621112"/>
    <x v="603"/>
    <n v="8011"/>
    <x v="18"/>
    <x v="4"/>
    <x v="4"/>
    <n v="241670"/>
  </r>
  <r>
    <n v="621112"/>
    <x v="603"/>
    <n v="8011"/>
    <x v="18"/>
    <x v="4"/>
    <x v="5"/>
    <n v="251622.2"/>
  </r>
  <r>
    <n v="621112"/>
    <x v="603"/>
    <n v="8011"/>
    <x v="18"/>
    <x v="4"/>
    <x v="6"/>
    <n v="263527.3"/>
  </r>
  <r>
    <n v="621112"/>
    <x v="603"/>
    <n v="8011"/>
    <x v="18"/>
    <x v="4"/>
    <x v="7"/>
    <n v="277189.7"/>
  </r>
  <r>
    <n v="621112"/>
    <x v="603"/>
    <n v="8011"/>
    <x v="18"/>
    <x v="4"/>
    <x v="8"/>
    <n v="293826.09999999998"/>
  </r>
  <r>
    <n v="621112"/>
    <x v="603"/>
    <n v="8011"/>
    <x v="18"/>
    <x v="4"/>
    <x v="9"/>
    <n v="311407.40000000002"/>
  </r>
  <r>
    <n v="621112"/>
    <x v="603"/>
    <n v="8011"/>
    <x v="18"/>
    <x v="4"/>
    <x v="10"/>
    <n v="329764"/>
  </r>
  <r>
    <n v="621210"/>
    <x v="604"/>
    <n v="8021"/>
    <x v="18"/>
    <x v="4"/>
    <x v="0"/>
    <n v="114130.3"/>
  </r>
  <r>
    <n v="621210"/>
    <x v="604"/>
    <n v="8021"/>
    <x v="18"/>
    <x v="4"/>
    <x v="1"/>
    <n v="113824.4"/>
  </r>
  <r>
    <n v="621210"/>
    <x v="604"/>
    <n v="8021"/>
    <x v="18"/>
    <x v="4"/>
    <x v="2"/>
    <n v="113687.9"/>
  </r>
  <r>
    <n v="621210"/>
    <x v="604"/>
    <n v="8021"/>
    <x v="18"/>
    <x v="4"/>
    <x v="3"/>
    <n v="115078"/>
  </r>
  <r>
    <n v="621210"/>
    <x v="604"/>
    <n v="8021"/>
    <x v="18"/>
    <x v="4"/>
    <x v="4"/>
    <n v="121127.6"/>
  </r>
  <r>
    <n v="621210"/>
    <x v="604"/>
    <n v="8021"/>
    <x v="18"/>
    <x v="4"/>
    <x v="5"/>
    <n v="125714.9"/>
  </r>
  <r>
    <n v="621210"/>
    <x v="604"/>
    <n v="8021"/>
    <x v="18"/>
    <x v="4"/>
    <x v="6"/>
    <n v="129399.6"/>
  </r>
  <r>
    <n v="621210"/>
    <x v="604"/>
    <n v="8021"/>
    <x v="18"/>
    <x v="4"/>
    <x v="7"/>
    <n v="132782.20000000001"/>
  </r>
  <r>
    <n v="621210"/>
    <x v="604"/>
    <n v="8021"/>
    <x v="18"/>
    <x v="4"/>
    <x v="8"/>
    <n v="137660"/>
  </r>
  <r>
    <n v="621210"/>
    <x v="604"/>
    <n v="8021"/>
    <x v="18"/>
    <x v="4"/>
    <x v="9"/>
    <n v="142264.20000000001"/>
  </r>
  <r>
    <n v="621210"/>
    <x v="604"/>
    <n v="8021"/>
    <x v="18"/>
    <x v="4"/>
    <x v="10"/>
    <n v="147227.29999999999"/>
  </r>
  <r>
    <n v="621310"/>
    <x v="605"/>
    <n v="8041"/>
    <x v="18"/>
    <x v="4"/>
    <x v="0"/>
    <n v="13446.5"/>
  </r>
  <r>
    <n v="621310"/>
    <x v="605"/>
    <n v="8041"/>
    <x v="18"/>
    <x v="4"/>
    <x v="1"/>
    <n v="13778.8"/>
  </r>
  <r>
    <n v="621310"/>
    <x v="605"/>
    <n v="8041"/>
    <x v="18"/>
    <x v="4"/>
    <x v="2"/>
    <n v="13830.1"/>
  </r>
  <r>
    <n v="621310"/>
    <x v="605"/>
    <n v="8041"/>
    <x v="18"/>
    <x v="4"/>
    <x v="3"/>
    <n v="13864.5"/>
  </r>
  <r>
    <n v="621310"/>
    <x v="605"/>
    <n v="8041"/>
    <x v="18"/>
    <x v="4"/>
    <x v="4"/>
    <n v="14085.4"/>
  </r>
  <r>
    <n v="621310"/>
    <x v="605"/>
    <n v="8041"/>
    <x v="18"/>
    <x v="4"/>
    <x v="5"/>
    <n v="14315.9"/>
  </r>
  <r>
    <n v="621310"/>
    <x v="605"/>
    <n v="8041"/>
    <x v="18"/>
    <x v="4"/>
    <x v="6"/>
    <n v="14543.9"/>
  </r>
  <r>
    <n v="621310"/>
    <x v="605"/>
    <n v="8041"/>
    <x v="18"/>
    <x v="4"/>
    <x v="7"/>
    <n v="14754.4"/>
  </r>
  <r>
    <n v="621310"/>
    <x v="605"/>
    <n v="8041"/>
    <x v="18"/>
    <x v="4"/>
    <x v="8"/>
    <n v="14950.9"/>
  </r>
  <r>
    <n v="621310"/>
    <x v="605"/>
    <n v="8041"/>
    <x v="18"/>
    <x v="4"/>
    <x v="9"/>
    <n v="15155.5"/>
  </r>
  <r>
    <n v="621310"/>
    <x v="605"/>
    <n v="8041"/>
    <x v="18"/>
    <x v="4"/>
    <x v="10"/>
    <n v="15328.3"/>
  </r>
  <r>
    <n v="621320"/>
    <x v="606"/>
    <n v="8042"/>
    <x v="18"/>
    <x v="4"/>
    <x v="0"/>
    <n v="13538.5"/>
  </r>
  <r>
    <n v="621320"/>
    <x v="606"/>
    <n v="8042"/>
    <x v="18"/>
    <x v="4"/>
    <x v="1"/>
    <n v="13815.8"/>
  </r>
  <r>
    <n v="621320"/>
    <x v="606"/>
    <n v="8042"/>
    <x v="18"/>
    <x v="4"/>
    <x v="2"/>
    <n v="14027"/>
  </r>
  <r>
    <n v="621320"/>
    <x v="606"/>
    <n v="8042"/>
    <x v="18"/>
    <x v="4"/>
    <x v="3"/>
    <n v="14454"/>
  </r>
  <r>
    <n v="621320"/>
    <x v="606"/>
    <n v="8042"/>
    <x v="18"/>
    <x v="4"/>
    <x v="4"/>
    <n v="15140.8"/>
  </r>
  <r>
    <n v="621320"/>
    <x v="606"/>
    <n v="8042"/>
    <x v="18"/>
    <x v="4"/>
    <x v="5"/>
    <n v="15596.1"/>
  </r>
  <r>
    <n v="621320"/>
    <x v="606"/>
    <n v="8042"/>
    <x v="18"/>
    <x v="4"/>
    <x v="6"/>
    <n v="16002.9"/>
  </r>
  <r>
    <n v="621320"/>
    <x v="606"/>
    <n v="8042"/>
    <x v="18"/>
    <x v="4"/>
    <x v="7"/>
    <n v="16416.7"/>
  </r>
  <r>
    <n v="621320"/>
    <x v="606"/>
    <n v="8042"/>
    <x v="18"/>
    <x v="4"/>
    <x v="8"/>
    <n v="16916.2"/>
  </r>
  <r>
    <n v="621320"/>
    <x v="606"/>
    <n v="8042"/>
    <x v="18"/>
    <x v="4"/>
    <x v="9"/>
    <n v="17377.3"/>
  </r>
  <r>
    <n v="621320"/>
    <x v="606"/>
    <n v="8042"/>
    <x v="18"/>
    <x v="4"/>
    <x v="10"/>
    <n v="17868.599999999999"/>
  </r>
  <r>
    <n v="621330"/>
    <x v="607"/>
    <n v="8049"/>
    <x v="18"/>
    <x v="4"/>
    <x v="0"/>
    <n v="12893.5"/>
  </r>
  <r>
    <n v="621330"/>
    <x v="607"/>
    <n v="8049"/>
    <x v="18"/>
    <x v="4"/>
    <x v="1"/>
    <n v="13557.9"/>
  </r>
  <r>
    <n v="621330"/>
    <x v="607"/>
    <n v="8049"/>
    <x v="18"/>
    <x v="4"/>
    <x v="2"/>
    <n v="14306.1"/>
  </r>
  <r>
    <n v="621330"/>
    <x v="607"/>
    <n v="8049"/>
    <x v="18"/>
    <x v="4"/>
    <x v="3"/>
    <n v="14566.2"/>
  </r>
  <r>
    <n v="621330"/>
    <x v="607"/>
    <n v="8049"/>
    <x v="18"/>
    <x v="4"/>
    <x v="4"/>
    <n v="14888.8"/>
  </r>
  <r>
    <n v="621330"/>
    <x v="607"/>
    <n v="8049"/>
    <x v="18"/>
    <x v="4"/>
    <x v="5"/>
    <n v="15243.8"/>
  </r>
  <r>
    <n v="621330"/>
    <x v="607"/>
    <n v="8049"/>
    <x v="18"/>
    <x v="4"/>
    <x v="6"/>
    <n v="15503"/>
  </r>
  <r>
    <n v="621330"/>
    <x v="607"/>
    <n v="8049"/>
    <x v="18"/>
    <x v="4"/>
    <x v="7"/>
    <n v="15685.1"/>
  </r>
  <r>
    <n v="621330"/>
    <x v="607"/>
    <n v="8049"/>
    <x v="18"/>
    <x v="4"/>
    <x v="8"/>
    <n v="15960.8"/>
  </r>
  <r>
    <n v="621330"/>
    <x v="607"/>
    <n v="8049"/>
    <x v="18"/>
    <x v="4"/>
    <x v="9"/>
    <n v="16180.3"/>
  </r>
  <r>
    <n v="621330"/>
    <x v="607"/>
    <n v="8049"/>
    <x v="18"/>
    <x v="4"/>
    <x v="10"/>
    <n v="16485"/>
  </r>
  <r>
    <n v="621340"/>
    <x v="608"/>
    <n v="8049"/>
    <x v="18"/>
    <x v="4"/>
    <x v="0"/>
    <n v="27602.6"/>
  </r>
  <r>
    <n v="621340"/>
    <x v="608"/>
    <n v="8049"/>
    <x v="18"/>
    <x v="4"/>
    <x v="1"/>
    <n v="28595.3"/>
  </r>
  <r>
    <n v="621340"/>
    <x v="608"/>
    <n v="8049"/>
    <x v="18"/>
    <x v="4"/>
    <x v="2"/>
    <n v="28060.5"/>
  </r>
  <r>
    <n v="621340"/>
    <x v="608"/>
    <n v="8049"/>
    <x v="18"/>
    <x v="4"/>
    <x v="3"/>
    <n v="29405.8"/>
  </r>
  <r>
    <n v="621340"/>
    <x v="608"/>
    <n v="8049"/>
    <x v="18"/>
    <x v="4"/>
    <x v="4"/>
    <n v="30765"/>
  </r>
  <r>
    <n v="621340"/>
    <x v="608"/>
    <n v="8049"/>
    <x v="18"/>
    <x v="4"/>
    <x v="5"/>
    <n v="31630.2"/>
  </r>
  <r>
    <n v="621340"/>
    <x v="608"/>
    <n v="8049"/>
    <x v="18"/>
    <x v="4"/>
    <x v="6"/>
    <n v="32052.3"/>
  </r>
  <r>
    <n v="621340"/>
    <x v="608"/>
    <n v="8049"/>
    <x v="18"/>
    <x v="4"/>
    <x v="7"/>
    <n v="32401.4"/>
  </r>
  <r>
    <n v="621340"/>
    <x v="608"/>
    <n v="8049"/>
    <x v="18"/>
    <x v="4"/>
    <x v="8"/>
    <n v="32922.699999999997"/>
  </r>
  <r>
    <n v="621340"/>
    <x v="608"/>
    <n v="8049"/>
    <x v="18"/>
    <x v="4"/>
    <x v="9"/>
    <n v="33312.199999999997"/>
  </r>
  <r>
    <n v="621340"/>
    <x v="608"/>
    <n v="8049"/>
    <x v="18"/>
    <x v="4"/>
    <x v="10"/>
    <n v="33823.5"/>
  </r>
  <r>
    <n v="621391"/>
    <x v="609"/>
    <n v="8043"/>
    <x v="18"/>
    <x v="4"/>
    <x v="0"/>
    <n v="4884.6000000000004"/>
  </r>
  <r>
    <n v="621391"/>
    <x v="609"/>
    <n v="8043"/>
    <x v="18"/>
    <x v="4"/>
    <x v="1"/>
    <n v="5000.3"/>
  </r>
  <r>
    <n v="621391"/>
    <x v="609"/>
    <n v="8043"/>
    <x v="18"/>
    <x v="4"/>
    <x v="2"/>
    <n v="4902.7"/>
  </r>
  <r>
    <n v="621391"/>
    <x v="609"/>
    <n v="8043"/>
    <x v="18"/>
    <x v="4"/>
    <x v="3"/>
    <n v="4868.5"/>
  </r>
  <r>
    <n v="621391"/>
    <x v="609"/>
    <n v="8043"/>
    <x v="18"/>
    <x v="4"/>
    <x v="4"/>
    <n v="5143"/>
  </r>
  <r>
    <n v="621391"/>
    <x v="609"/>
    <n v="8043"/>
    <x v="18"/>
    <x v="4"/>
    <x v="5"/>
    <n v="5375.8"/>
  </r>
  <r>
    <n v="621391"/>
    <x v="609"/>
    <n v="8043"/>
    <x v="18"/>
    <x v="4"/>
    <x v="6"/>
    <n v="5542.8"/>
  </r>
  <r>
    <n v="621391"/>
    <x v="609"/>
    <n v="8043"/>
    <x v="18"/>
    <x v="4"/>
    <x v="7"/>
    <n v="5697.8"/>
  </r>
  <r>
    <n v="621391"/>
    <x v="609"/>
    <n v="8043"/>
    <x v="18"/>
    <x v="4"/>
    <x v="8"/>
    <n v="5972.2"/>
  </r>
  <r>
    <n v="621391"/>
    <x v="609"/>
    <n v="8043"/>
    <x v="18"/>
    <x v="4"/>
    <x v="9"/>
    <n v="6223.8"/>
  </r>
  <r>
    <n v="621391"/>
    <x v="609"/>
    <n v="8043"/>
    <x v="18"/>
    <x v="4"/>
    <x v="10"/>
    <n v="6501.2"/>
  </r>
  <r>
    <n v="621399"/>
    <x v="610"/>
    <n v="8049"/>
    <x v="18"/>
    <x v="4"/>
    <x v="0"/>
    <n v="11530"/>
  </r>
  <r>
    <n v="621399"/>
    <x v="610"/>
    <n v="8049"/>
    <x v="18"/>
    <x v="4"/>
    <x v="1"/>
    <n v="11901.3"/>
  </r>
  <r>
    <n v="621399"/>
    <x v="610"/>
    <n v="8049"/>
    <x v="18"/>
    <x v="4"/>
    <x v="2"/>
    <n v="12107.7"/>
  </r>
  <r>
    <n v="621399"/>
    <x v="610"/>
    <n v="8049"/>
    <x v="18"/>
    <x v="4"/>
    <x v="3"/>
    <n v="13781.2"/>
  </r>
  <r>
    <n v="621399"/>
    <x v="610"/>
    <n v="8049"/>
    <x v="18"/>
    <x v="4"/>
    <x v="4"/>
    <n v="14466.2"/>
  </r>
  <r>
    <n v="621399"/>
    <x v="610"/>
    <n v="8049"/>
    <x v="18"/>
    <x v="4"/>
    <x v="5"/>
    <n v="15106.9"/>
  </r>
  <r>
    <n v="621399"/>
    <x v="610"/>
    <n v="8049"/>
    <x v="18"/>
    <x v="4"/>
    <x v="6"/>
    <n v="15638.3"/>
  </r>
  <r>
    <n v="621399"/>
    <x v="610"/>
    <n v="8049"/>
    <x v="18"/>
    <x v="4"/>
    <x v="7"/>
    <n v="16188.6"/>
  </r>
  <r>
    <n v="621399"/>
    <x v="610"/>
    <n v="8049"/>
    <x v="18"/>
    <x v="4"/>
    <x v="8"/>
    <n v="16767.400000000001"/>
  </r>
  <r>
    <n v="621399"/>
    <x v="610"/>
    <n v="8049"/>
    <x v="18"/>
    <x v="4"/>
    <x v="9"/>
    <n v="17362.599999999999"/>
  </r>
  <r>
    <n v="621399"/>
    <x v="610"/>
    <n v="8049"/>
    <x v="18"/>
    <x v="4"/>
    <x v="10"/>
    <n v="17979.400000000001"/>
  </r>
  <r>
    <n v="621410"/>
    <x v="611"/>
    <n v="8093"/>
    <x v="18"/>
    <x v="4"/>
    <x v="0"/>
    <n v="2170.1999999999998"/>
  </r>
  <r>
    <n v="621410"/>
    <x v="611"/>
    <n v="8093"/>
    <x v="18"/>
    <x v="4"/>
    <x v="1"/>
    <n v="2277.4"/>
  </r>
  <r>
    <n v="621410"/>
    <x v="611"/>
    <n v="8093"/>
    <x v="18"/>
    <x v="4"/>
    <x v="2"/>
    <n v="2358.1999999999998"/>
  </r>
  <r>
    <n v="621410"/>
    <x v="611"/>
    <n v="8093"/>
    <x v="18"/>
    <x v="4"/>
    <x v="3"/>
    <n v="2341.9"/>
  </r>
  <r>
    <n v="621410"/>
    <x v="611"/>
    <n v="8093"/>
    <x v="18"/>
    <x v="4"/>
    <x v="4"/>
    <n v="2448.1"/>
  </r>
  <r>
    <n v="621410"/>
    <x v="611"/>
    <n v="8093"/>
    <x v="18"/>
    <x v="4"/>
    <x v="5"/>
    <n v="2570.9"/>
  </r>
  <r>
    <n v="621410"/>
    <x v="611"/>
    <n v="8093"/>
    <x v="18"/>
    <x v="4"/>
    <x v="6"/>
    <n v="2626.6"/>
  </r>
  <r>
    <n v="621410"/>
    <x v="611"/>
    <n v="8093"/>
    <x v="18"/>
    <x v="4"/>
    <x v="7"/>
    <n v="2685.7"/>
  </r>
  <r>
    <n v="621410"/>
    <x v="611"/>
    <n v="8093"/>
    <x v="18"/>
    <x v="4"/>
    <x v="8"/>
    <n v="2763"/>
  </r>
  <r>
    <n v="621410"/>
    <x v="611"/>
    <n v="8093"/>
    <x v="18"/>
    <x v="4"/>
    <x v="9"/>
    <n v="2841.7"/>
  </r>
  <r>
    <n v="621410"/>
    <x v="611"/>
    <n v="8093"/>
    <x v="18"/>
    <x v="4"/>
    <x v="10"/>
    <n v="2922.9"/>
  </r>
  <r>
    <n v="621420"/>
    <x v="612"/>
    <n v="8093"/>
    <x v="18"/>
    <x v="4"/>
    <x v="0"/>
    <n v="14908.1"/>
  </r>
  <r>
    <n v="621420"/>
    <x v="612"/>
    <n v="8093"/>
    <x v="18"/>
    <x v="4"/>
    <x v="1"/>
    <n v="15391.9"/>
  </r>
  <r>
    <n v="621420"/>
    <x v="612"/>
    <n v="8093"/>
    <x v="18"/>
    <x v="4"/>
    <x v="2"/>
    <n v="16255.1"/>
  </r>
  <r>
    <n v="621420"/>
    <x v="612"/>
    <n v="8093"/>
    <x v="18"/>
    <x v="4"/>
    <x v="3"/>
    <n v="17125.7"/>
  </r>
  <r>
    <n v="621420"/>
    <x v="612"/>
    <n v="8093"/>
    <x v="18"/>
    <x v="4"/>
    <x v="4"/>
    <n v="18151.7"/>
  </r>
  <r>
    <n v="621420"/>
    <x v="612"/>
    <n v="8093"/>
    <x v="18"/>
    <x v="4"/>
    <x v="5"/>
    <n v="18740.2"/>
  </r>
  <r>
    <n v="621420"/>
    <x v="612"/>
    <n v="8093"/>
    <x v="18"/>
    <x v="4"/>
    <x v="6"/>
    <n v="19134.900000000001"/>
  </r>
  <r>
    <n v="621420"/>
    <x v="612"/>
    <n v="8093"/>
    <x v="18"/>
    <x v="4"/>
    <x v="7"/>
    <n v="19514"/>
  </r>
  <r>
    <n v="621420"/>
    <x v="612"/>
    <n v="8093"/>
    <x v="18"/>
    <x v="4"/>
    <x v="8"/>
    <n v="20039.900000000001"/>
  </r>
  <r>
    <n v="621420"/>
    <x v="612"/>
    <n v="8093"/>
    <x v="18"/>
    <x v="4"/>
    <x v="9"/>
    <n v="20531.900000000001"/>
  </r>
  <r>
    <n v="621420"/>
    <x v="612"/>
    <n v="8093"/>
    <x v="18"/>
    <x v="4"/>
    <x v="10"/>
    <n v="21057.200000000001"/>
  </r>
  <r>
    <n v="621491"/>
    <x v="613"/>
    <n v="8011"/>
    <x v="18"/>
    <x v="4"/>
    <x v="0"/>
    <n v="83135.199999999997"/>
  </r>
  <r>
    <n v="621491"/>
    <x v="613"/>
    <n v="8011"/>
    <x v="18"/>
    <x v="4"/>
    <x v="1"/>
    <n v="87115"/>
  </r>
  <r>
    <n v="621491"/>
    <x v="613"/>
    <n v="8011"/>
    <x v="18"/>
    <x v="4"/>
    <x v="2"/>
    <n v="89382.5"/>
  </r>
  <r>
    <n v="621491"/>
    <x v="613"/>
    <n v="8011"/>
    <x v="18"/>
    <x v="4"/>
    <x v="3"/>
    <n v="92937.7"/>
  </r>
  <r>
    <n v="621491"/>
    <x v="613"/>
    <n v="8011"/>
    <x v="18"/>
    <x v="4"/>
    <x v="4"/>
    <n v="97492.6"/>
  </r>
  <r>
    <n v="621491"/>
    <x v="613"/>
    <n v="8011"/>
    <x v="18"/>
    <x v="4"/>
    <x v="5"/>
    <n v="100764.6"/>
  </r>
  <r>
    <n v="621491"/>
    <x v="613"/>
    <n v="8011"/>
    <x v="18"/>
    <x v="4"/>
    <x v="6"/>
    <n v="102943.6"/>
  </r>
  <r>
    <n v="621491"/>
    <x v="613"/>
    <n v="8011"/>
    <x v="18"/>
    <x v="4"/>
    <x v="7"/>
    <n v="104846.8"/>
  </r>
  <r>
    <n v="621491"/>
    <x v="613"/>
    <n v="8011"/>
    <x v="18"/>
    <x v="4"/>
    <x v="8"/>
    <n v="108051.7"/>
  </r>
  <r>
    <n v="621491"/>
    <x v="613"/>
    <n v="8011"/>
    <x v="18"/>
    <x v="4"/>
    <x v="9"/>
    <n v="110882.3"/>
  </r>
  <r>
    <n v="621491"/>
    <x v="613"/>
    <n v="8011"/>
    <x v="18"/>
    <x v="4"/>
    <x v="10"/>
    <n v="113965.9"/>
  </r>
  <r>
    <n v="621511"/>
    <x v="614"/>
    <n v="8071"/>
    <x v="18"/>
    <x v="4"/>
    <x v="0"/>
    <n v="50798.9"/>
  </r>
  <r>
    <n v="621511"/>
    <x v="614"/>
    <n v="8071"/>
    <x v="18"/>
    <x v="4"/>
    <x v="1"/>
    <n v="49795.7"/>
  </r>
  <r>
    <n v="621511"/>
    <x v="614"/>
    <n v="8071"/>
    <x v="18"/>
    <x v="4"/>
    <x v="2"/>
    <n v="49007.5"/>
  </r>
  <r>
    <n v="621511"/>
    <x v="614"/>
    <n v="8071"/>
    <x v="18"/>
    <x v="4"/>
    <x v="3"/>
    <n v="49210.5"/>
  </r>
  <r>
    <n v="621511"/>
    <x v="614"/>
    <n v="8071"/>
    <x v="18"/>
    <x v="4"/>
    <x v="4"/>
    <n v="52063.8"/>
  </r>
  <r>
    <n v="621511"/>
    <x v="614"/>
    <n v="8071"/>
    <x v="18"/>
    <x v="4"/>
    <x v="5"/>
    <n v="53985.599999999999"/>
  </r>
  <r>
    <n v="621511"/>
    <x v="614"/>
    <n v="8071"/>
    <x v="18"/>
    <x v="4"/>
    <x v="6"/>
    <n v="55415.5"/>
  </r>
  <r>
    <n v="621511"/>
    <x v="614"/>
    <n v="8071"/>
    <x v="18"/>
    <x v="4"/>
    <x v="7"/>
    <n v="56821.9"/>
  </r>
  <r>
    <n v="621511"/>
    <x v="614"/>
    <n v="8071"/>
    <x v="18"/>
    <x v="4"/>
    <x v="8"/>
    <n v="59085.599999999999"/>
  </r>
  <r>
    <n v="621511"/>
    <x v="614"/>
    <n v="8071"/>
    <x v="18"/>
    <x v="4"/>
    <x v="9"/>
    <n v="61187.8"/>
  </r>
  <r>
    <n v="621511"/>
    <x v="614"/>
    <n v="8071"/>
    <x v="18"/>
    <x v="4"/>
    <x v="10"/>
    <n v="63433.8"/>
  </r>
  <r>
    <n v="621610"/>
    <x v="615"/>
    <n v="8082"/>
    <x v="18"/>
    <x v="4"/>
    <x v="0"/>
    <n v="71526.7"/>
  </r>
  <r>
    <n v="621610"/>
    <x v="615"/>
    <n v="8082"/>
    <x v="18"/>
    <x v="4"/>
    <x v="1"/>
    <n v="74205.5"/>
  </r>
  <r>
    <n v="621610"/>
    <x v="615"/>
    <n v="8082"/>
    <x v="18"/>
    <x v="4"/>
    <x v="2"/>
    <n v="75751.899999999994"/>
  </r>
  <r>
    <n v="621610"/>
    <x v="615"/>
    <n v="8082"/>
    <x v="18"/>
    <x v="4"/>
    <x v="3"/>
    <n v="77678.3"/>
  </r>
  <r>
    <n v="621610"/>
    <x v="615"/>
    <n v="8082"/>
    <x v="18"/>
    <x v="4"/>
    <x v="4"/>
    <n v="83453.100000000006"/>
  </r>
  <r>
    <n v="621610"/>
    <x v="615"/>
    <n v="8082"/>
    <x v="18"/>
    <x v="4"/>
    <x v="5"/>
    <n v="89175.2"/>
  </r>
  <r>
    <n v="621610"/>
    <x v="615"/>
    <n v="8082"/>
    <x v="18"/>
    <x v="4"/>
    <x v="6"/>
    <n v="94670.5"/>
  </r>
  <r>
    <n v="621610"/>
    <x v="615"/>
    <n v="8082"/>
    <x v="18"/>
    <x v="4"/>
    <x v="7"/>
    <n v="100686.9"/>
  </r>
  <r>
    <n v="621610"/>
    <x v="615"/>
    <n v="8082"/>
    <x v="18"/>
    <x v="4"/>
    <x v="8"/>
    <n v="107687"/>
  </r>
  <r>
    <n v="621610"/>
    <x v="615"/>
    <n v="8082"/>
    <x v="18"/>
    <x v="4"/>
    <x v="9"/>
    <n v="115271.2"/>
  </r>
  <r>
    <n v="621610"/>
    <x v="615"/>
    <n v="8082"/>
    <x v="18"/>
    <x v="4"/>
    <x v="10"/>
    <n v="123390.39999999999"/>
  </r>
  <r>
    <n v="621910"/>
    <x v="616"/>
    <n v="4119"/>
    <x v="12"/>
    <x v="0"/>
    <x v="0"/>
    <n v="14413.5"/>
  </r>
  <r>
    <n v="621910"/>
    <x v="616"/>
    <n v="4119"/>
    <x v="12"/>
    <x v="0"/>
    <x v="1"/>
    <n v="14622"/>
  </r>
  <r>
    <n v="621910"/>
    <x v="616"/>
    <n v="4119"/>
    <x v="12"/>
    <x v="0"/>
    <x v="2"/>
    <n v="14628.7"/>
  </r>
  <r>
    <n v="621910"/>
    <x v="616"/>
    <n v="4119"/>
    <x v="12"/>
    <x v="0"/>
    <x v="3"/>
    <n v="15151"/>
  </r>
  <r>
    <n v="621910"/>
    <x v="616"/>
    <n v="4119"/>
    <x v="12"/>
    <x v="0"/>
    <x v="4"/>
    <n v="15776.9"/>
  </r>
  <r>
    <n v="621910"/>
    <x v="616"/>
    <n v="4119"/>
    <x v="12"/>
    <x v="0"/>
    <x v="5"/>
    <n v="16305.1"/>
  </r>
  <r>
    <n v="621910"/>
    <x v="616"/>
    <n v="4119"/>
    <x v="12"/>
    <x v="0"/>
    <x v="6"/>
    <n v="17150.2"/>
  </r>
  <r>
    <n v="621910"/>
    <x v="616"/>
    <n v="4119"/>
    <x v="12"/>
    <x v="0"/>
    <x v="7"/>
    <n v="18047.7"/>
  </r>
  <r>
    <n v="621910"/>
    <x v="616"/>
    <n v="4119"/>
    <x v="12"/>
    <x v="0"/>
    <x v="8"/>
    <n v="19158.3"/>
  </r>
  <r>
    <n v="621910"/>
    <x v="616"/>
    <n v="4119"/>
    <x v="12"/>
    <x v="0"/>
    <x v="9"/>
    <n v="20309.599999999999"/>
  </r>
  <r>
    <n v="621910"/>
    <x v="616"/>
    <n v="4119"/>
    <x v="12"/>
    <x v="0"/>
    <x v="10"/>
    <n v="21517.200000000001"/>
  </r>
  <r>
    <n v="621991"/>
    <x v="617"/>
    <n v="8099"/>
    <x v="18"/>
    <x v="4"/>
    <x v="0"/>
    <n v="20149.5"/>
  </r>
  <r>
    <n v="621991"/>
    <x v="617"/>
    <n v="8099"/>
    <x v="18"/>
    <x v="4"/>
    <x v="1"/>
    <n v="19941.900000000001"/>
  </r>
  <r>
    <n v="621991"/>
    <x v="617"/>
    <n v="8099"/>
    <x v="18"/>
    <x v="4"/>
    <x v="2"/>
    <n v="19748"/>
  </r>
  <r>
    <n v="621991"/>
    <x v="617"/>
    <n v="8099"/>
    <x v="18"/>
    <x v="4"/>
    <x v="3"/>
    <n v="19410"/>
  </r>
  <r>
    <n v="621991"/>
    <x v="617"/>
    <n v="8099"/>
    <x v="18"/>
    <x v="4"/>
    <x v="4"/>
    <n v="19091.599999999999"/>
  </r>
  <r>
    <n v="621991"/>
    <x v="617"/>
    <n v="8099"/>
    <x v="18"/>
    <x v="4"/>
    <x v="5"/>
    <n v="19039.2"/>
  </r>
  <r>
    <n v="621991"/>
    <x v="617"/>
    <n v="8099"/>
    <x v="18"/>
    <x v="4"/>
    <x v="6"/>
    <n v="18999.900000000001"/>
  </r>
  <r>
    <n v="621991"/>
    <x v="617"/>
    <n v="8099"/>
    <x v="18"/>
    <x v="4"/>
    <x v="7"/>
    <n v="18953.8"/>
  </r>
  <r>
    <n v="621991"/>
    <x v="617"/>
    <n v="8099"/>
    <x v="18"/>
    <x v="4"/>
    <x v="8"/>
    <n v="18915.599999999999"/>
  </r>
  <r>
    <n v="621991"/>
    <x v="617"/>
    <n v="8099"/>
    <x v="18"/>
    <x v="4"/>
    <x v="9"/>
    <n v="18889.2"/>
  </r>
  <r>
    <n v="621991"/>
    <x v="617"/>
    <n v="8099"/>
    <x v="18"/>
    <x v="4"/>
    <x v="10"/>
    <n v="18833.3"/>
  </r>
  <r>
    <n v="622110"/>
    <x v="618"/>
    <n v="8062"/>
    <x v="18"/>
    <x v="4"/>
    <x v="0"/>
    <n v="836279.3"/>
  </r>
  <r>
    <n v="622110"/>
    <x v="618"/>
    <n v="8062"/>
    <x v="18"/>
    <x v="4"/>
    <x v="1"/>
    <n v="861171.8"/>
  </r>
  <r>
    <n v="622110"/>
    <x v="618"/>
    <n v="8062"/>
    <x v="18"/>
    <x v="4"/>
    <x v="2"/>
    <n v="875502.4"/>
  </r>
  <r>
    <n v="622110"/>
    <x v="618"/>
    <n v="8062"/>
    <x v="18"/>
    <x v="4"/>
    <x v="3"/>
    <n v="905144.9"/>
  </r>
  <r>
    <n v="622110"/>
    <x v="618"/>
    <n v="8062"/>
    <x v="18"/>
    <x v="4"/>
    <x v="4"/>
    <n v="956869.6"/>
  </r>
  <r>
    <n v="622110"/>
    <x v="618"/>
    <n v="8062"/>
    <x v="18"/>
    <x v="4"/>
    <x v="5"/>
    <n v="993438.1"/>
  </r>
  <r>
    <n v="622110"/>
    <x v="618"/>
    <n v="8062"/>
    <x v="18"/>
    <x v="4"/>
    <x v="6"/>
    <n v="1017406.2"/>
  </r>
  <r>
    <n v="622110"/>
    <x v="618"/>
    <n v="8062"/>
    <x v="18"/>
    <x v="4"/>
    <x v="7"/>
    <n v="1038796.3"/>
  </r>
  <r>
    <n v="622110"/>
    <x v="618"/>
    <n v="8062"/>
    <x v="18"/>
    <x v="4"/>
    <x v="8"/>
    <n v="1076052.3999999999"/>
  </r>
  <r>
    <n v="622110"/>
    <x v="618"/>
    <n v="8062"/>
    <x v="18"/>
    <x v="4"/>
    <x v="9"/>
    <n v="1108971.8999999999"/>
  </r>
  <r>
    <n v="622110"/>
    <x v="618"/>
    <n v="8062"/>
    <x v="18"/>
    <x v="4"/>
    <x v="10"/>
    <n v="1144690.7"/>
  </r>
  <r>
    <n v="622210"/>
    <x v="619"/>
    <n v="8063"/>
    <x v="18"/>
    <x v="4"/>
    <x v="0"/>
    <n v="20239.8"/>
  </r>
  <r>
    <n v="622210"/>
    <x v="619"/>
    <n v="8063"/>
    <x v="18"/>
    <x v="4"/>
    <x v="1"/>
    <n v="21448.799999999999"/>
  </r>
  <r>
    <n v="622210"/>
    <x v="619"/>
    <n v="8063"/>
    <x v="18"/>
    <x v="4"/>
    <x v="2"/>
    <n v="21948.3"/>
  </r>
  <r>
    <n v="622210"/>
    <x v="619"/>
    <n v="8063"/>
    <x v="18"/>
    <x v="4"/>
    <x v="3"/>
    <n v="23007.5"/>
  </r>
  <r>
    <n v="622210"/>
    <x v="619"/>
    <n v="8063"/>
    <x v="18"/>
    <x v="4"/>
    <x v="4"/>
    <n v="23782"/>
  </r>
  <r>
    <n v="622210"/>
    <x v="619"/>
    <n v="8063"/>
    <x v="18"/>
    <x v="4"/>
    <x v="5"/>
    <n v="24584.7"/>
  </r>
  <r>
    <n v="622210"/>
    <x v="619"/>
    <n v="8063"/>
    <x v="18"/>
    <x v="4"/>
    <x v="6"/>
    <n v="24906.2"/>
  </r>
  <r>
    <n v="622210"/>
    <x v="619"/>
    <n v="8063"/>
    <x v="18"/>
    <x v="4"/>
    <x v="7"/>
    <n v="25453.5"/>
  </r>
  <r>
    <n v="622210"/>
    <x v="619"/>
    <n v="8063"/>
    <x v="18"/>
    <x v="4"/>
    <x v="8"/>
    <n v="26449.4"/>
  </r>
  <r>
    <n v="622210"/>
    <x v="619"/>
    <n v="8063"/>
    <x v="18"/>
    <x v="4"/>
    <x v="9"/>
    <n v="27283.200000000001"/>
  </r>
  <r>
    <n v="622210"/>
    <x v="619"/>
    <n v="8063"/>
    <x v="18"/>
    <x v="4"/>
    <x v="10"/>
    <n v="28100.400000000001"/>
  </r>
  <r>
    <n v="622310"/>
    <x v="620"/>
    <n v="8069"/>
    <x v="18"/>
    <x v="4"/>
    <x v="0"/>
    <n v="41956.4"/>
  </r>
  <r>
    <n v="622310"/>
    <x v="620"/>
    <n v="8069"/>
    <x v="18"/>
    <x v="4"/>
    <x v="1"/>
    <n v="42073.9"/>
  </r>
  <r>
    <n v="622310"/>
    <x v="620"/>
    <n v="8069"/>
    <x v="18"/>
    <x v="4"/>
    <x v="2"/>
    <n v="43128.6"/>
  </r>
  <r>
    <n v="622310"/>
    <x v="620"/>
    <n v="8069"/>
    <x v="18"/>
    <x v="4"/>
    <x v="3"/>
    <n v="44510.7"/>
  </r>
  <r>
    <n v="622310"/>
    <x v="620"/>
    <n v="8069"/>
    <x v="18"/>
    <x v="4"/>
    <x v="4"/>
    <n v="47135.8"/>
  </r>
  <r>
    <n v="622310"/>
    <x v="620"/>
    <n v="8069"/>
    <x v="18"/>
    <x v="4"/>
    <x v="5"/>
    <n v="49190.9"/>
  </r>
  <r>
    <n v="622310"/>
    <x v="620"/>
    <n v="8069"/>
    <x v="18"/>
    <x v="4"/>
    <x v="6"/>
    <n v="50838.2"/>
  </r>
  <r>
    <n v="622310"/>
    <x v="620"/>
    <n v="8069"/>
    <x v="18"/>
    <x v="4"/>
    <x v="7"/>
    <n v="52463.9"/>
  </r>
  <r>
    <n v="622310"/>
    <x v="620"/>
    <n v="8069"/>
    <x v="18"/>
    <x v="4"/>
    <x v="8"/>
    <n v="54910.1"/>
  </r>
  <r>
    <n v="622310"/>
    <x v="620"/>
    <n v="8069"/>
    <x v="18"/>
    <x v="4"/>
    <x v="9"/>
    <n v="57250.6"/>
  </r>
  <r>
    <n v="622310"/>
    <x v="620"/>
    <n v="8069"/>
    <x v="18"/>
    <x v="4"/>
    <x v="10"/>
    <n v="59754.1"/>
  </r>
  <r>
    <n v="623110"/>
    <x v="621"/>
    <n v="8051"/>
    <x v="18"/>
    <x v="4"/>
    <x v="0"/>
    <n v="117965.7"/>
  </r>
  <r>
    <n v="623110"/>
    <x v="621"/>
    <n v="8051"/>
    <x v="18"/>
    <x v="4"/>
    <x v="1"/>
    <n v="117456.8"/>
  </r>
  <r>
    <n v="623110"/>
    <x v="621"/>
    <n v="8051"/>
    <x v="18"/>
    <x v="4"/>
    <x v="2"/>
    <n v="117148.8"/>
  </r>
  <r>
    <n v="623110"/>
    <x v="621"/>
    <n v="8051"/>
    <x v="18"/>
    <x v="4"/>
    <x v="3"/>
    <n v="119732.1"/>
  </r>
  <r>
    <n v="623110"/>
    <x v="621"/>
    <n v="8051"/>
    <x v="18"/>
    <x v="4"/>
    <x v="4"/>
    <n v="125303.3"/>
  </r>
  <r>
    <n v="623110"/>
    <x v="621"/>
    <n v="8051"/>
    <x v="18"/>
    <x v="4"/>
    <x v="5"/>
    <n v="132020.79999999999"/>
  </r>
  <r>
    <n v="623110"/>
    <x v="621"/>
    <n v="8051"/>
    <x v="18"/>
    <x v="4"/>
    <x v="6"/>
    <n v="139503.6"/>
  </r>
  <r>
    <n v="623110"/>
    <x v="621"/>
    <n v="8051"/>
    <x v="18"/>
    <x v="4"/>
    <x v="7"/>
    <n v="147797.9"/>
  </r>
  <r>
    <n v="623110"/>
    <x v="621"/>
    <n v="8051"/>
    <x v="18"/>
    <x v="4"/>
    <x v="8"/>
    <n v="156412.70000000001"/>
  </r>
  <r>
    <n v="623110"/>
    <x v="621"/>
    <n v="8051"/>
    <x v="18"/>
    <x v="4"/>
    <x v="9"/>
    <n v="165355.9"/>
  </r>
  <r>
    <n v="623110"/>
    <x v="621"/>
    <n v="8051"/>
    <x v="18"/>
    <x v="4"/>
    <x v="10"/>
    <n v="174520.4"/>
  </r>
  <r>
    <n v="623210"/>
    <x v="622"/>
    <n v="8051"/>
    <x v="18"/>
    <x v="4"/>
    <x v="0"/>
    <n v="23455.1"/>
  </r>
  <r>
    <n v="623210"/>
    <x v="622"/>
    <n v="8051"/>
    <x v="18"/>
    <x v="4"/>
    <x v="1"/>
    <n v="23554"/>
  </r>
  <r>
    <n v="623210"/>
    <x v="622"/>
    <n v="8051"/>
    <x v="18"/>
    <x v="4"/>
    <x v="2"/>
    <n v="23606.6"/>
  </r>
  <r>
    <n v="623210"/>
    <x v="622"/>
    <n v="8051"/>
    <x v="18"/>
    <x v="4"/>
    <x v="3"/>
    <n v="24056.799999999999"/>
  </r>
  <r>
    <n v="623210"/>
    <x v="622"/>
    <n v="8051"/>
    <x v="18"/>
    <x v="4"/>
    <x v="4"/>
    <n v="25375"/>
  </r>
  <r>
    <n v="623210"/>
    <x v="622"/>
    <n v="8051"/>
    <x v="18"/>
    <x v="4"/>
    <x v="5"/>
    <n v="26289.9"/>
  </r>
  <r>
    <n v="623210"/>
    <x v="622"/>
    <n v="8051"/>
    <x v="18"/>
    <x v="4"/>
    <x v="6"/>
    <n v="26847"/>
  </r>
  <r>
    <n v="623210"/>
    <x v="622"/>
    <n v="8051"/>
    <x v="18"/>
    <x v="4"/>
    <x v="7"/>
    <n v="27434.5"/>
  </r>
  <r>
    <n v="623210"/>
    <x v="622"/>
    <n v="8051"/>
    <x v="18"/>
    <x v="4"/>
    <x v="8"/>
    <n v="28455.3"/>
  </r>
  <r>
    <n v="623210"/>
    <x v="622"/>
    <n v="8051"/>
    <x v="18"/>
    <x v="4"/>
    <x v="9"/>
    <n v="29341"/>
  </r>
  <r>
    <n v="623210"/>
    <x v="622"/>
    <n v="8051"/>
    <x v="18"/>
    <x v="4"/>
    <x v="10"/>
    <n v="30311.7"/>
  </r>
  <r>
    <n v="623220"/>
    <x v="623"/>
    <n v="8361"/>
    <x v="13"/>
    <x v="5"/>
    <x v="0"/>
    <n v="12067"/>
  </r>
  <r>
    <n v="623220"/>
    <x v="623"/>
    <n v="8361"/>
    <x v="13"/>
    <x v="5"/>
    <x v="1"/>
    <n v="12366.6"/>
  </r>
  <r>
    <n v="623220"/>
    <x v="623"/>
    <n v="8361"/>
    <x v="13"/>
    <x v="5"/>
    <x v="2"/>
    <n v="12749.1"/>
  </r>
  <r>
    <n v="623220"/>
    <x v="623"/>
    <n v="8361"/>
    <x v="13"/>
    <x v="5"/>
    <x v="3"/>
    <n v="13218.5"/>
  </r>
  <r>
    <n v="623220"/>
    <x v="623"/>
    <n v="8361"/>
    <x v="13"/>
    <x v="5"/>
    <x v="4"/>
    <n v="13691.9"/>
  </r>
  <r>
    <n v="623220"/>
    <x v="623"/>
    <n v="8361"/>
    <x v="13"/>
    <x v="5"/>
    <x v="5"/>
    <n v="14234.3"/>
  </r>
  <r>
    <n v="623220"/>
    <x v="623"/>
    <n v="8361"/>
    <x v="13"/>
    <x v="5"/>
    <x v="6"/>
    <n v="14649.6"/>
  </r>
  <r>
    <n v="623220"/>
    <x v="623"/>
    <n v="8361"/>
    <x v="13"/>
    <x v="5"/>
    <x v="7"/>
    <n v="15030"/>
  </r>
  <r>
    <n v="623220"/>
    <x v="623"/>
    <n v="8361"/>
    <x v="13"/>
    <x v="5"/>
    <x v="8"/>
    <n v="15549.5"/>
  </r>
  <r>
    <n v="623220"/>
    <x v="623"/>
    <n v="8361"/>
    <x v="13"/>
    <x v="5"/>
    <x v="9"/>
    <n v="16047.2"/>
  </r>
  <r>
    <n v="623220"/>
    <x v="623"/>
    <n v="8361"/>
    <x v="13"/>
    <x v="5"/>
    <x v="10"/>
    <n v="16545.900000000001"/>
  </r>
  <r>
    <n v="623311"/>
    <x v="624"/>
    <n v="8051"/>
    <x v="18"/>
    <x v="4"/>
    <x v="0"/>
    <n v="52531"/>
  </r>
  <r>
    <n v="623311"/>
    <x v="624"/>
    <n v="8051"/>
    <x v="18"/>
    <x v="4"/>
    <x v="1"/>
    <n v="54392.6"/>
  </r>
  <r>
    <n v="623311"/>
    <x v="624"/>
    <n v="8051"/>
    <x v="18"/>
    <x v="4"/>
    <x v="2"/>
    <n v="55801.9"/>
  </r>
  <r>
    <n v="623311"/>
    <x v="624"/>
    <n v="8051"/>
    <x v="18"/>
    <x v="4"/>
    <x v="3"/>
    <n v="57121.7"/>
  </r>
  <r>
    <n v="623311"/>
    <x v="624"/>
    <n v="8051"/>
    <x v="18"/>
    <x v="4"/>
    <x v="4"/>
    <n v="59947.9"/>
  </r>
  <r>
    <n v="623311"/>
    <x v="624"/>
    <n v="8051"/>
    <x v="18"/>
    <x v="4"/>
    <x v="5"/>
    <n v="63298.3"/>
  </r>
  <r>
    <n v="623311"/>
    <x v="624"/>
    <n v="8051"/>
    <x v="18"/>
    <x v="4"/>
    <x v="6"/>
    <n v="67129.899999999994"/>
  </r>
  <r>
    <n v="623311"/>
    <x v="624"/>
    <n v="8051"/>
    <x v="18"/>
    <x v="4"/>
    <x v="7"/>
    <n v="71238"/>
  </r>
  <r>
    <n v="623311"/>
    <x v="624"/>
    <n v="8051"/>
    <x v="18"/>
    <x v="4"/>
    <x v="8"/>
    <n v="75557.2"/>
  </r>
  <r>
    <n v="623311"/>
    <x v="624"/>
    <n v="8051"/>
    <x v="18"/>
    <x v="4"/>
    <x v="9"/>
    <n v="80202.399999999994"/>
  </r>
  <r>
    <n v="623311"/>
    <x v="624"/>
    <n v="8051"/>
    <x v="18"/>
    <x v="4"/>
    <x v="10"/>
    <n v="85287.9"/>
  </r>
  <r>
    <n v="623990"/>
    <x v="625"/>
    <n v="8361"/>
    <x v="13"/>
    <x v="5"/>
    <x v="0"/>
    <n v="8542.5"/>
  </r>
  <r>
    <n v="623990"/>
    <x v="625"/>
    <n v="8361"/>
    <x v="13"/>
    <x v="5"/>
    <x v="1"/>
    <n v="8474.7000000000007"/>
  </r>
  <r>
    <n v="623990"/>
    <x v="625"/>
    <n v="8361"/>
    <x v="13"/>
    <x v="5"/>
    <x v="2"/>
    <n v="8586.7000000000007"/>
  </r>
  <r>
    <n v="623990"/>
    <x v="625"/>
    <n v="8361"/>
    <x v="13"/>
    <x v="5"/>
    <x v="3"/>
    <n v="8669.5"/>
  </r>
  <r>
    <n v="623990"/>
    <x v="625"/>
    <n v="8361"/>
    <x v="13"/>
    <x v="5"/>
    <x v="4"/>
    <n v="8753.1"/>
  </r>
  <r>
    <n v="623990"/>
    <x v="625"/>
    <n v="8361"/>
    <x v="13"/>
    <x v="5"/>
    <x v="5"/>
    <n v="8843.1"/>
  </r>
  <r>
    <n v="623990"/>
    <x v="625"/>
    <n v="8361"/>
    <x v="13"/>
    <x v="5"/>
    <x v="6"/>
    <n v="8772"/>
  </r>
  <r>
    <n v="623990"/>
    <x v="625"/>
    <n v="8361"/>
    <x v="13"/>
    <x v="5"/>
    <x v="7"/>
    <n v="8686.7000000000007"/>
  </r>
  <r>
    <n v="623990"/>
    <x v="625"/>
    <n v="8361"/>
    <x v="13"/>
    <x v="5"/>
    <x v="8"/>
    <n v="8608.2000000000007"/>
  </r>
  <r>
    <n v="623990"/>
    <x v="625"/>
    <n v="8361"/>
    <x v="13"/>
    <x v="5"/>
    <x v="9"/>
    <n v="8527.6"/>
  </r>
  <r>
    <n v="623990"/>
    <x v="625"/>
    <n v="8361"/>
    <x v="13"/>
    <x v="5"/>
    <x v="10"/>
    <n v="8443.7999999999993"/>
  </r>
  <r>
    <n v="624110"/>
    <x v="626"/>
    <n v="8322"/>
    <x v="13"/>
    <x v="5"/>
    <x v="0"/>
    <n v="13261"/>
  </r>
  <r>
    <n v="624110"/>
    <x v="626"/>
    <n v="8322"/>
    <x v="13"/>
    <x v="5"/>
    <x v="1"/>
    <n v="13029.2"/>
  </r>
  <r>
    <n v="624110"/>
    <x v="626"/>
    <n v="8322"/>
    <x v="13"/>
    <x v="5"/>
    <x v="2"/>
    <n v="13083.1"/>
  </r>
  <r>
    <n v="624110"/>
    <x v="626"/>
    <n v="8322"/>
    <x v="13"/>
    <x v="5"/>
    <x v="3"/>
    <n v="13563.5"/>
  </r>
  <r>
    <n v="624110"/>
    <x v="626"/>
    <n v="8322"/>
    <x v="13"/>
    <x v="5"/>
    <x v="4"/>
    <n v="13914.3"/>
  </r>
  <r>
    <n v="624110"/>
    <x v="626"/>
    <n v="8322"/>
    <x v="13"/>
    <x v="5"/>
    <x v="5"/>
    <n v="14305.2"/>
  </r>
  <r>
    <n v="624110"/>
    <x v="626"/>
    <n v="8322"/>
    <x v="13"/>
    <x v="5"/>
    <x v="6"/>
    <n v="14884.5"/>
  </r>
  <r>
    <n v="624110"/>
    <x v="626"/>
    <n v="8322"/>
    <x v="13"/>
    <x v="5"/>
    <x v="7"/>
    <n v="15189.3"/>
  </r>
  <r>
    <n v="624110"/>
    <x v="626"/>
    <n v="8322"/>
    <x v="13"/>
    <x v="5"/>
    <x v="8"/>
    <n v="15388"/>
  </r>
  <r>
    <n v="624110"/>
    <x v="626"/>
    <n v="8322"/>
    <x v="13"/>
    <x v="5"/>
    <x v="9"/>
    <n v="15657.4"/>
  </r>
  <r>
    <n v="624110"/>
    <x v="626"/>
    <n v="8322"/>
    <x v="13"/>
    <x v="5"/>
    <x v="10"/>
    <n v="16000.6"/>
  </r>
  <r>
    <n v="624120"/>
    <x v="627"/>
    <n v="8322"/>
    <x v="13"/>
    <x v="5"/>
    <x v="0"/>
    <n v="36074.9"/>
  </r>
  <r>
    <n v="624120"/>
    <x v="627"/>
    <n v="8322"/>
    <x v="13"/>
    <x v="5"/>
    <x v="1"/>
    <n v="37360.9"/>
  </r>
  <r>
    <n v="624120"/>
    <x v="627"/>
    <n v="8322"/>
    <x v="13"/>
    <x v="5"/>
    <x v="2"/>
    <n v="38204.300000000003"/>
  </r>
  <r>
    <n v="624120"/>
    <x v="627"/>
    <n v="8322"/>
    <x v="13"/>
    <x v="5"/>
    <x v="3"/>
    <n v="40850.300000000003"/>
  </r>
  <r>
    <n v="624120"/>
    <x v="627"/>
    <n v="8322"/>
    <x v="13"/>
    <x v="5"/>
    <x v="4"/>
    <n v="43647.9"/>
  </r>
  <r>
    <n v="624120"/>
    <x v="627"/>
    <n v="8322"/>
    <x v="13"/>
    <x v="5"/>
    <x v="5"/>
    <n v="46709.8"/>
  </r>
  <r>
    <n v="624120"/>
    <x v="627"/>
    <n v="8322"/>
    <x v="13"/>
    <x v="5"/>
    <x v="6"/>
    <n v="50059.7"/>
  </r>
  <r>
    <n v="624120"/>
    <x v="627"/>
    <n v="8322"/>
    <x v="13"/>
    <x v="5"/>
    <x v="7"/>
    <n v="53954.1"/>
  </r>
  <r>
    <n v="624120"/>
    <x v="627"/>
    <n v="8322"/>
    <x v="13"/>
    <x v="5"/>
    <x v="8"/>
    <n v="58052.6"/>
  </r>
  <r>
    <n v="624120"/>
    <x v="627"/>
    <n v="8322"/>
    <x v="13"/>
    <x v="5"/>
    <x v="9"/>
    <n v="62497.1"/>
  </r>
  <r>
    <n v="624120"/>
    <x v="627"/>
    <n v="8322"/>
    <x v="13"/>
    <x v="5"/>
    <x v="10"/>
    <n v="67271"/>
  </r>
  <r>
    <n v="624190"/>
    <x v="628"/>
    <n v="8322"/>
    <x v="13"/>
    <x v="5"/>
    <x v="0"/>
    <n v="32338.6"/>
  </r>
  <r>
    <n v="624190"/>
    <x v="628"/>
    <n v="8322"/>
    <x v="13"/>
    <x v="5"/>
    <x v="1"/>
    <n v="30481.1"/>
  </r>
  <r>
    <n v="624190"/>
    <x v="628"/>
    <n v="8322"/>
    <x v="13"/>
    <x v="5"/>
    <x v="2"/>
    <n v="30524.2"/>
  </r>
  <r>
    <n v="624190"/>
    <x v="628"/>
    <n v="8322"/>
    <x v="13"/>
    <x v="5"/>
    <x v="3"/>
    <n v="31044.5"/>
  </r>
  <r>
    <n v="624190"/>
    <x v="628"/>
    <n v="8322"/>
    <x v="13"/>
    <x v="5"/>
    <x v="4"/>
    <n v="31378.799999999999"/>
  </r>
  <r>
    <n v="624190"/>
    <x v="628"/>
    <n v="8322"/>
    <x v="13"/>
    <x v="5"/>
    <x v="5"/>
    <n v="32047.200000000001"/>
  </r>
  <r>
    <n v="624190"/>
    <x v="628"/>
    <n v="8322"/>
    <x v="13"/>
    <x v="5"/>
    <x v="6"/>
    <n v="32219.4"/>
  </r>
  <r>
    <n v="624190"/>
    <x v="628"/>
    <n v="8322"/>
    <x v="13"/>
    <x v="5"/>
    <x v="7"/>
    <n v="32547.8"/>
  </r>
  <r>
    <n v="624190"/>
    <x v="628"/>
    <n v="8322"/>
    <x v="13"/>
    <x v="5"/>
    <x v="8"/>
    <n v="32839.9"/>
  </r>
  <r>
    <n v="624190"/>
    <x v="628"/>
    <n v="8322"/>
    <x v="13"/>
    <x v="5"/>
    <x v="9"/>
    <n v="33151.9"/>
  </r>
  <r>
    <n v="624190"/>
    <x v="628"/>
    <n v="8322"/>
    <x v="13"/>
    <x v="5"/>
    <x v="10"/>
    <n v="33470.1"/>
  </r>
  <r>
    <n v="624210"/>
    <x v="629"/>
    <n v="8322"/>
    <x v="13"/>
    <x v="5"/>
    <x v="0"/>
    <n v="8138.4"/>
  </r>
  <r>
    <n v="624210"/>
    <x v="629"/>
    <n v="8322"/>
    <x v="13"/>
    <x v="5"/>
    <x v="1"/>
    <n v="8702"/>
  </r>
  <r>
    <n v="624210"/>
    <x v="629"/>
    <n v="8322"/>
    <x v="13"/>
    <x v="5"/>
    <x v="2"/>
    <n v="9686"/>
  </r>
  <r>
    <n v="624210"/>
    <x v="629"/>
    <n v="8322"/>
    <x v="13"/>
    <x v="5"/>
    <x v="3"/>
    <n v="10036.1"/>
  </r>
  <r>
    <n v="624210"/>
    <x v="629"/>
    <n v="8322"/>
    <x v="13"/>
    <x v="5"/>
    <x v="4"/>
    <n v="9444"/>
  </r>
  <r>
    <n v="624210"/>
    <x v="629"/>
    <n v="8322"/>
    <x v="13"/>
    <x v="5"/>
    <x v="5"/>
    <n v="9886.1"/>
  </r>
  <r>
    <n v="624210"/>
    <x v="629"/>
    <n v="8322"/>
    <x v="13"/>
    <x v="5"/>
    <x v="6"/>
    <n v="10782.8"/>
  </r>
  <r>
    <n v="624210"/>
    <x v="629"/>
    <n v="8322"/>
    <x v="13"/>
    <x v="5"/>
    <x v="7"/>
    <n v="11338.4"/>
  </r>
  <r>
    <n v="624210"/>
    <x v="629"/>
    <n v="8322"/>
    <x v="13"/>
    <x v="5"/>
    <x v="8"/>
    <n v="11708.8"/>
  </r>
  <r>
    <n v="624210"/>
    <x v="629"/>
    <n v="8322"/>
    <x v="13"/>
    <x v="5"/>
    <x v="9"/>
    <n v="12194.9"/>
  </r>
  <r>
    <n v="624210"/>
    <x v="629"/>
    <n v="8322"/>
    <x v="13"/>
    <x v="5"/>
    <x v="10"/>
    <n v="12729.8"/>
  </r>
  <r>
    <n v="624221"/>
    <x v="630"/>
    <n v="8322"/>
    <x v="13"/>
    <x v="5"/>
    <x v="0"/>
    <n v="12213.4"/>
  </r>
  <r>
    <n v="624221"/>
    <x v="630"/>
    <n v="8322"/>
    <x v="13"/>
    <x v="5"/>
    <x v="1"/>
    <n v="11407.5"/>
  </r>
  <r>
    <n v="624221"/>
    <x v="630"/>
    <n v="8322"/>
    <x v="13"/>
    <x v="5"/>
    <x v="2"/>
    <n v="11492.1"/>
  </r>
  <r>
    <n v="624221"/>
    <x v="630"/>
    <n v="8322"/>
    <x v="13"/>
    <x v="5"/>
    <x v="3"/>
    <n v="11931.9"/>
  </r>
  <r>
    <n v="624221"/>
    <x v="630"/>
    <n v="8322"/>
    <x v="13"/>
    <x v="5"/>
    <x v="4"/>
    <n v="10571.6"/>
  </r>
  <r>
    <n v="624221"/>
    <x v="630"/>
    <n v="8322"/>
    <x v="13"/>
    <x v="5"/>
    <x v="5"/>
    <n v="10268.700000000001"/>
  </r>
  <r>
    <n v="624221"/>
    <x v="630"/>
    <n v="8322"/>
    <x v="13"/>
    <x v="5"/>
    <x v="6"/>
    <n v="10313"/>
  </r>
  <r>
    <n v="624221"/>
    <x v="630"/>
    <n v="8322"/>
    <x v="13"/>
    <x v="5"/>
    <x v="7"/>
    <n v="10395.6"/>
  </r>
  <r>
    <n v="624221"/>
    <x v="630"/>
    <n v="8322"/>
    <x v="13"/>
    <x v="5"/>
    <x v="8"/>
    <n v="10380.9"/>
  </r>
  <r>
    <n v="624221"/>
    <x v="630"/>
    <n v="8322"/>
    <x v="13"/>
    <x v="5"/>
    <x v="9"/>
    <n v="10401.6"/>
  </r>
  <r>
    <n v="624221"/>
    <x v="630"/>
    <n v="8322"/>
    <x v="13"/>
    <x v="5"/>
    <x v="10"/>
    <n v="10460.6"/>
  </r>
  <r>
    <n v="624230"/>
    <x v="631"/>
    <n v="8322"/>
    <x v="13"/>
    <x v="5"/>
    <x v="0"/>
    <n v="9740.7999999999993"/>
  </r>
  <r>
    <n v="624230"/>
    <x v="631"/>
    <n v="8322"/>
    <x v="13"/>
    <x v="5"/>
    <x v="1"/>
    <n v="9211.6"/>
  </r>
  <r>
    <n v="624230"/>
    <x v="631"/>
    <n v="8322"/>
    <x v="13"/>
    <x v="5"/>
    <x v="2"/>
    <n v="8664.9"/>
  </r>
  <r>
    <n v="624230"/>
    <x v="631"/>
    <n v="8322"/>
    <x v="13"/>
    <x v="5"/>
    <x v="3"/>
    <n v="8867"/>
  </r>
  <r>
    <n v="624230"/>
    <x v="631"/>
    <n v="8322"/>
    <x v="13"/>
    <x v="5"/>
    <x v="4"/>
    <n v="9116.2999999999993"/>
  </r>
  <r>
    <n v="624230"/>
    <x v="631"/>
    <n v="8322"/>
    <x v="13"/>
    <x v="5"/>
    <x v="5"/>
    <n v="9299.5"/>
  </r>
  <r>
    <n v="624230"/>
    <x v="631"/>
    <n v="8322"/>
    <x v="13"/>
    <x v="5"/>
    <x v="6"/>
    <n v="9485.2999999999993"/>
  </r>
  <r>
    <n v="624230"/>
    <x v="631"/>
    <n v="8322"/>
    <x v="13"/>
    <x v="5"/>
    <x v="7"/>
    <n v="9642.2000000000007"/>
  </r>
  <r>
    <n v="624230"/>
    <x v="631"/>
    <n v="8322"/>
    <x v="13"/>
    <x v="5"/>
    <x v="8"/>
    <n v="9622.1"/>
  </r>
  <r>
    <n v="624230"/>
    <x v="631"/>
    <n v="8322"/>
    <x v="13"/>
    <x v="5"/>
    <x v="9"/>
    <n v="9659.9"/>
  </r>
  <r>
    <n v="624230"/>
    <x v="631"/>
    <n v="8322"/>
    <x v="13"/>
    <x v="5"/>
    <x v="10"/>
    <n v="9839.7999999999993"/>
  </r>
  <r>
    <n v="624310"/>
    <x v="632"/>
    <n v="8331"/>
    <x v="13"/>
    <x v="5"/>
    <x v="0"/>
    <n v="14230.9"/>
  </r>
  <r>
    <n v="624310"/>
    <x v="632"/>
    <n v="8331"/>
    <x v="13"/>
    <x v="5"/>
    <x v="1"/>
    <n v="13446.1"/>
  </r>
  <r>
    <n v="624310"/>
    <x v="632"/>
    <n v="8331"/>
    <x v="13"/>
    <x v="5"/>
    <x v="2"/>
    <n v="13193.4"/>
  </r>
  <r>
    <n v="624310"/>
    <x v="632"/>
    <n v="8331"/>
    <x v="13"/>
    <x v="5"/>
    <x v="3"/>
    <n v="13154.5"/>
  </r>
  <r>
    <n v="624310"/>
    <x v="632"/>
    <n v="8331"/>
    <x v="13"/>
    <x v="5"/>
    <x v="4"/>
    <n v="13514.3"/>
  </r>
  <r>
    <n v="624310"/>
    <x v="632"/>
    <n v="8331"/>
    <x v="13"/>
    <x v="5"/>
    <x v="5"/>
    <n v="13433.8"/>
  </r>
  <r>
    <n v="624310"/>
    <x v="632"/>
    <n v="8331"/>
    <x v="13"/>
    <x v="5"/>
    <x v="6"/>
    <n v="13533.2"/>
  </r>
  <r>
    <n v="624310"/>
    <x v="632"/>
    <n v="8331"/>
    <x v="13"/>
    <x v="5"/>
    <x v="7"/>
    <n v="13585.1"/>
  </r>
  <r>
    <n v="624310"/>
    <x v="632"/>
    <n v="8331"/>
    <x v="13"/>
    <x v="5"/>
    <x v="8"/>
    <n v="13607.5"/>
  </r>
  <r>
    <n v="624310"/>
    <x v="632"/>
    <n v="8331"/>
    <x v="13"/>
    <x v="5"/>
    <x v="9"/>
    <n v="13617.4"/>
  </r>
  <r>
    <n v="624310"/>
    <x v="632"/>
    <n v="8331"/>
    <x v="13"/>
    <x v="5"/>
    <x v="10"/>
    <n v="13645.3"/>
  </r>
  <r>
    <n v="624410"/>
    <x v="633"/>
    <n v="8351"/>
    <x v="12"/>
    <x v="0"/>
    <x v="0"/>
    <n v="44348.6"/>
  </r>
  <r>
    <n v="624410"/>
    <x v="633"/>
    <n v="8351"/>
    <x v="12"/>
    <x v="0"/>
    <x v="1"/>
    <n v="43822.9"/>
  </r>
  <r>
    <n v="624410"/>
    <x v="633"/>
    <n v="8351"/>
    <x v="12"/>
    <x v="0"/>
    <x v="2"/>
    <n v="43445.4"/>
  </r>
  <r>
    <n v="624410"/>
    <x v="633"/>
    <n v="8351"/>
    <x v="12"/>
    <x v="0"/>
    <x v="3"/>
    <n v="44185.5"/>
  </r>
  <r>
    <n v="624410"/>
    <x v="633"/>
    <n v="8351"/>
    <x v="12"/>
    <x v="0"/>
    <x v="4"/>
    <n v="46477.3"/>
  </r>
  <r>
    <n v="624410"/>
    <x v="633"/>
    <n v="8351"/>
    <x v="12"/>
    <x v="0"/>
    <x v="5"/>
    <n v="47773.599999999999"/>
  </r>
  <r>
    <n v="624410"/>
    <x v="633"/>
    <n v="8351"/>
    <x v="12"/>
    <x v="0"/>
    <x v="6"/>
    <n v="48917.9"/>
  </r>
  <r>
    <n v="624410"/>
    <x v="633"/>
    <n v="8351"/>
    <x v="12"/>
    <x v="0"/>
    <x v="7"/>
    <n v="49758.1"/>
  </r>
  <r>
    <n v="624410"/>
    <x v="633"/>
    <n v="8351"/>
    <x v="12"/>
    <x v="0"/>
    <x v="8"/>
    <n v="50716.800000000003"/>
  </r>
  <r>
    <n v="624410"/>
    <x v="633"/>
    <n v="8351"/>
    <x v="12"/>
    <x v="0"/>
    <x v="9"/>
    <n v="51560.3"/>
  </r>
  <r>
    <n v="624410"/>
    <x v="633"/>
    <n v="8351"/>
    <x v="12"/>
    <x v="0"/>
    <x v="10"/>
    <n v="52513.3"/>
  </r>
  <r>
    <n v="711130"/>
    <x v="634"/>
    <n v="7929"/>
    <x v="6"/>
    <x v="3"/>
    <x v="0"/>
    <n v="6265.7"/>
  </r>
  <r>
    <n v="711130"/>
    <x v="634"/>
    <n v="7929"/>
    <x v="6"/>
    <x v="3"/>
    <x v="1"/>
    <n v="5897.9"/>
  </r>
  <r>
    <n v="711130"/>
    <x v="634"/>
    <n v="7929"/>
    <x v="6"/>
    <x v="3"/>
    <x v="2"/>
    <n v="5765.2"/>
  </r>
  <r>
    <n v="711130"/>
    <x v="634"/>
    <n v="7929"/>
    <x v="6"/>
    <x v="3"/>
    <x v="3"/>
    <n v="5914"/>
  </r>
  <r>
    <n v="711130"/>
    <x v="634"/>
    <n v="7929"/>
    <x v="6"/>
    <x v="3"/>
    <x v="4"/>
    <n v="5978"/>
  </r>
  <r>
    <n v="711130"/>
    <x v="634"/>
    <n v="7929"/>
    <x v="6"/>
    <x v="3"/>
    <x v="5"/>
    <n v="5963.5"/>
  </r>
  <r>
    <n v="711130"/>
    <x v="634"/>
    <n v="7929"/>
    <x v="6"/>
    <x v="3"/>
    <x v="6"/>
    <n v="5971.8"/>
  </r>
  <r>
    <n v="711130"/>
    <x v="634"/>
    <n v="7929"/>
    <x v="6"/>
    <x v="3"/>
    <x v="7"/>
    <n v="6011.1"/>
  </r>
  <r>
    <n v="711130"/>
    <x v="634"/>
    <n v="7929"/>
    <x v="6"/>
    <x v="3"/>
    <x v="8"/>
    <n v="5991.9"/>
  </r>
  <r>
    <n v="711130"/>
    <x v="634"/>
    <n v="7929"/>
    <x v="6"/>
    <x v="3"/>
    <x v="9"/>
    <n v="5978.1"/>
  </r>
  <r>
    <n v="711130"/>
    <x v="634"/>
    <n v="7929"/>
    <x v="6"/>
    <x v="3"/>
    <x v="10"/>
    <n v="5981.6"/>
  </r>
  <r>
    <n v="711211"/>
    <x v="635"/>
    <n v="7941"/>
    <x v="12"/>
    <x v="0"/>
    <x v="0"/>
    <n v="23994.400000000001"/>
  </r>
  <r>
    <n v="711211"/>
    <x v="635"/>
    <n v="7941"/>
    <x v="12"/>
    <x v="0"/>
    <x v="1"/>
    <n v="23903.8"/>
  </r>
  <r>
    <n v="711211"/>
    <x v="635"/>
    <n v="7941"/>
    <x v="12"/>
    <x v="0"/>
    <x v="2"/>
    <n v="24989"/>
  </r>
  <r>
    <n v="711211"/>
    <x v="635"/>
    <n v="7941"/>
    <x v="12"/>
    <x v="0"/>
    <x v="3"/>
    <n v="25409.3"/>
  </r>
  <r>
    <n v="711211"/>
    <x v="635"/>
    <n v="7941"/>
    <x v="12"/>
    <x v="0"/>
    <x v="4"/>
    <n v="25006.1"/>
  </r>
  <r>
    <n v="711211"/>
    <x v="635"/>
    <n v="7941"/>
    <x v="12"/>
    <x v="0"/>
    <x v="5"/>
    <n v="25525"/>
  </r>
  <r>
    <n v="711211"/>
    <x v="635"/>
    <n v="7941"/>
    <x v="12"/>
    <x v="0"/>
    <x v="6"/>
    <n v="26046.1"/>
  </r>
  <r>
    <n v="711211"/>
    <x v="635"/>
    <n v="7941"/>
    <x v="12"/>
    <x v="0"/>
    <x v="7"/>
    <n v="26671.9"/>
  </r>
  <r>
    <n v="711211"/>
    <x v="635"/>
    <n v="7941"/>
    <x v="12"/>
    <x v="0"/>
    <x v="8"/>
    <n v="27387.9"/>
  </r>
  <r>
    <n v="711211"/>
    <x v="635"/>
    <n v="7941"/>
    <x v="12"/>
    <x v="0"/>
    <x v="9"/>
    <n v="28096.6"/>
  </r>
  <r>
    <n v="711211"/>
    <x v="635"/>
    <n v="7941"/>
    <x v="12"/>
    <x v="0"/>
    <x v="10"/>
    <n v="28697"/>
  </r>
  <r>
    <n v="711212"/>
    <x v="636"/>
    <n v="7948"/>
    <x v="12"/>
    <x v="0"/>
    <x v="0"/>
    <n v="11432.3"/>
  </r>
  <r>
    <n v="711212"/>
    <x v="636"/>
    <n v="7948"/>
    <x v="12"/>
    <x v="0"/>
    <x v="1"/>
    <n v="11205.8"/>
  </r>
  <r>
    <n v="711212"/>
    <x v="636"/>
    <n v="7948"/>
    <x v="12"/>
    <x v="0"/>
    <x v="2"/>
    <n v="11153.2"/>
  </r>
  <r>
    <n v="711212"/>
    <x v="636"/>
    <n v="7948"/>
    <x v="12"/>
    <x v="0"/>
    <x v="3"/>
    <n v="10674.5"/>
  </r>
  <r>
    <n v="711212"/>
    <x v="636"/>
    <n v="7948"/>
    <x v="12"/>
    <x v="0"/>
    <x v="4"/>
    <n v="10918.3"/>
  </r>
  <r>
    <n v="711212"/>
    <x v="636"/>
    <n v="7948"/>
    <x v="12"/>
    <x v="0"/>
    <x v="5"/>
    <n v="11174.8"/>
  </r>
  <r>
    <n v="711212"/>
    <x v="636"/>
    <n v="7948"/>
    <x v="12"/>
    <x v="0"/>
    <x v="6"/>
    <n v="11463.8"/>
  </r>
  <r>
    <n v="711212"/>
    <x v="636"/>
    <n v="7948"/>
    <x v="12"/>
    <x v="0"/>
    <x v="7"/>
    <n v="11753.8"/>
  </r>
  <r>
    <n v="711212"/>
    <x v="636"/>
    <n v="7948"/>
    <x v="12"/>
    <x v="0"/>
    <x v="8"/>
    <n v="12039.4"/>
  </r>
  <r>
    <n v="711212"/>
    <x v="636"/>
    <n v="7948"/>
    <x v="12"/>
    <x v="0"/>
    <x v="9"/>
    <n v="12313.5"/>
  </r>
  <r>
    <n v="711212"/>
    <x v="636"/>
    <n v="7948"/>
    <x v="12"/>
    <x v="0"/>
    <x v="10"/>
    <n v="12573.6"/>
  </r>
  <r>
    <n v="711310"/>
    <x v="637"/>
    <n v="6512"/>
    <x v="4"/>
    <x v="2"/>
    <x v="0"/>
    <n v="19878.599999999999"/>
  </r>
  <r>
    <n v="711310"/>
    <x v="637"/>
    <n v="6512"/>
    <x v="4"/>
    <x v="2"/>
    <x v="1"/>
    <n v="21677"/>
  </r>
  <r>
    <n v="711310"/>
    <x v="637"/>
    <n v="6512"/>
    <x v="4"/>
    <x v="2"/>
    <x v="2"/>
    <n v="22935.9"/>
  </r>
  <r>
    <n v="711310"/>
    <x v="637"/>
    <n v="6512"/>
    <x v="4"/>
    <x v="2"/>
    <x v="3"/>
    <n v="25193.8"/>
  </r>
  <r>
    <n v="711310"/>
    <x v="637"/>
    <n v="6512"/>
    <x v="4"/>
    <x v="2"/>
    <x v="4"/>
    <n v="25233.8"/>
  </r>
  <r>
    <n v="711310"/>
    <x v="637"/>
    <n v="6512"/>
    <x v="4"/>
    <x v="2"/>
    <x v="5"/>
    <n v="25467.4"/>
  </r>
  <r>
    <n v="711310"/>
    <x v="637"/>
    <n v="6512"/>
    <x v="4"/>
    <x v="2"/>
    <x v="6"/>
    <n v="25767.9"/>
  </r>
  <r>
    <n v="711310"/>
    <x v="637"/>
    <n v="6512"/>
    <x v="4"/>
    <x v="2"/>
    <x v="7"/>
    <n v="26039.7"/>
  </r>
  <r>
    <n v="711310"/>
    <x v="637"/>
    <n v="6512"/>
    <x v="4"/>
    <x v="2"/>
    <x v="8"/>
    <n v="26290.799999999999"/>
  </r>
  <r>
    <n v="711310"/>
    <x v="637"/>
    <n v="6512"/>
    <x v="4"/>
    <x v="2"/>
    <x v="9"/>
    <n v="26510.3"/>
  </r>
  <r>
    <n v="711310"/>
    <x v="637"/>
    <n v="6512"/>
    <x v="4"/>
    <x v="2"/>
    <x v="10"/>
    <n v="26730.6"/>
  </r>
  <r>
    <n v="711410"/>
    <x v="638"/>
    <n v="7389"/>
    <x v="12"/>
    <x v="0"/>
    <x v="0"/>
    <n v="7382.3"/>
  </r>
  <r>
    <n v="711410"/>
    <x v="638"/>
    <n v="7389"/>
    <x v="12"/>
    <x v="0"/>
    <x v="1"/>
    <n v="7750.5"/>
  </r>
  <r>
    <n v="711410"/>
    <x v="638"/>
    <n v="7389"/>
    <x v="12"/>
    <x v="0"/>
    <x v="2"/>
    <n v="7473"/>
  </r>
  <r>
    <n v="711410"/>
    <x v="638"/>
    <n v="7389"/>
    <x v="12"/>
    <x v="0"/>
    <x v="3"/>
    <n v="8167.9"/>
  </r>
  <r>
    <n v="711410"/>
    <x v="638"/>
    <n v="7389"/>
    <x v="12"/>
    <x v="0"/>
    <x v="4"/>
    <n v="8520"/>
  </r>
  <r>
    <n v="711410"/>
    <x v="638"/>
    <n v="7389"/>
    <x v="12"/>
    <x v="0"/>
    <x v="5"/>
    <n v="8660.1"/>
  </r>
  <r>
    <n v="711410"/>
    <x v="638"/>
    <n v="7389"/>
    <x v="12"/>
    <x v="0"/>
    <x v="6"/>
    <n v="8788.2000000000007"/>
  </r>
  <r>
    <n v="711410"/>
    <x v="638"/>
    <n v="7389"/>
    <x v="12"/>
    <x v="0"/>
    <x v="7"/>
    <n v="8951"/>
  </r>
  <r>
    <n v="711410"/>
    <x v="638"/>
    <n v="7389"/>
    <x v="12"/>
    <x v="0"/>
    <x v="8"/>
    <n v="9155.6"/>
  </r>
  <r>
    <n v="711410"/>
    <x v="638"/>
    <n v="7389"/>
    <x v="12"/>
    <x v="0"/>
    <x v="9"/>
    <n v="9282.1"/>
  </r>
  <r>
    <n v="711410"/>
    <x v="638"/>
    <n v="7389"/>
    <x v="12"/>
    <x v="0"/>
    <x v="10"/>
    <n v="9417.1"/>
  </r>
  <r>
    <n v="711510"/>
    <x v="639"/>
    <n v="7383"/>
    <x v="6"/>
    <x v="3"/>
    <x v="0"/>
    <n v="31714.3"/>
  </r>
  <r>
    <n v="711510"/>
    <x v="639"/>
    <n v="7383"/>
    <x v="6"/>
    <x v="3"/>
    <x v="1"/>
    <n v="32845"/>
  </r>
  <r>
    <n v="711510"/>
    <x v="639"/>
    <n v="7383"/>
    <x v="6"/>
    <x v="3"/>
    <x v="2"/>
    <n v="33185.5"/>
  </r>
  <r>
    <n v="711510"/>
    <x v="639"/>
    <n v="7383"/>
    <x v="6"/>
    <x v="3"/>
    <x v="3"/>
    <n v="34562.9"/>
  </r>
  <r>
    <n v="711510"/>
    <x v="639"/>
    <n v="7383"/>
    <x v="6"/>
    <x v="3"/>
    <x v="4"/>
    <n v="34466.800000000003"/>
  </r>
  <r>
    <n v="711510"/>
    <x v="639"/>
    <n v="7383"/>
    <x v="6"/>
    <x v="3"/>
    <x v="5"/>
    <n v="34728.1"/>
  </r>
  <r>
    <n v="711510"/>
    <x v="639"/>
    <n v="7383"/>
    <x v="6"/>
    <x v="3"/>
    <x v="6"/>
    <n v="35050.9"/>
  </r>
  <r>
    <n v="711510"/>
    <x v="639"/>
    <n v="7383"/>
    <x v="6"/>
    <x v="3"/>
    <x v="7"/>
    <n v="35566.1"/>
  </r>
  <r>
    <n v="711510"/>
    <x v="639"/>
    <n v="7383"/>
    <x v="6"/>
    <x v="3"/>
    <x v="8"/>
    <n v="36144.300000000003"/>
  </r>
  <r>
    <n v="711510"/>
    <x v="639"/>
    <n v="7383"/>
    <x v="6"/>
    <x v="3"/>
    <x v="9"/>
    <n v="36584.6"/>
  </r>
  <r>
    <n v="711510"/>
    <x v="639"/>
    <n v="7383"/>
    <x v="6"/>
    <x v="3"/>
    <x v="10"/>
    <n v="36939.4"/>
  </r>
  <r>
    <n v="712110"/>
    <x v="640"/>
    <n v="8412"/>
    <x v="13"/>
    <x v="5"/>
    <x v="0"/>
    <n v="9298.9"/>
  </r>
  <r>
    <n v="712110"/>
    <x v="640"/>
    <n v="8412"/>
    <x v="13"/>
    <x v="5"/>
    <x v="1"/>
    <n v="9544"/>
  </r>
  <r>
    <n v="712110"/>
    <x v="640"/>
    <n v="8412"/>
    <x v="13"/>
    <x v="5"/>
    <x v="2"/>
    <n v="9665.2000000000007"/>
  </r>
  <r>
    <n v="712110"/>
    <x v="640"/>
    <n v="8412"/>
    <x v="13"/>
    <x v="5"/>
    <x v="3"/>
    <n v="10004.9"/>
  </r>
  <r>
    <n v="712110"/>
    <x v="640"/>
    <n v="8412"/>
    <x v="13"/>
    <x v="5"/>
    <x v="4"/>
    <n v="10218"/>
  </r>
  <r>
    <n v="712110"/>
    <x v="640"/>
    <n v="8412"/>
    <x v="13"/>
    <x v="5"/>
    <x v="5"/>
    <n v="10465.799999999999"/>
  </r>
  <r>
    <n v="712110"/>
    <x v="640"/>
    <n v="8412"/>
    <x v="13"/>
    <x v="5"/>
    <x v="6"/>
    <n v="10722.2"/>
  </r>
  <r>
    <n v="712110"/>
    <x v="640"/>
    <n v="8412"/>
    <x v="13"/>
    <x v="5"/>
    <x v="7"/>
    <n v="10947.5"/>
  </r>
  <r>
    <n v="712110"/>
    <x v="640"/>
    <n v="8412"/>
    <x v="13"/>
    <x v="5"/>
    <x v="8"/>
    <n v="11184.7"/>
  </r>
  <r>
    <n v="712110"/>
    <x v="640"/>
    <n v="8412"/>
    <x v="13"/>
    <x v="5"/>
    <x v="9"/>
    <n v="11426.1"/>
  </r>
  <r>
    <n v="712110"/>
    <x v="640"/>
    <n v="8412"/>
    <x v="13"/>
    <x v="5"/>
    <x v="10"/>
    <n v="11668.2"/>
  </r>
  <r>
    <n v="712120"/>
    <x v="641"/>
    <n v="8412"/>
    <x v="13"/>
    <x v="5"/>
    <x v="0"/>
    <n v="894.4"/>
  </r>
  <r>
    <n v="712120"/>
    <x v="641"/>
    <n v="8412"/>
    <x v="13"/>
    <x v="5"/>
    <x v="1"/>
    <n v="933.3"/>
  </r>
  <r>
    <n v="712120"/>
    <x v="641"/>
    <n v="8412"/>
    <x v="13"/>
    <x v="5"/>
    <x v="2"/>
    <n v="1011.2"/>
  </r>
  <r>
    <n v="712120"/>
    <x v="641"/>
    <n v="8412"/>
    <x v="13"/>
    <x v="5"/>
    <x v="3"/>
    <n v="1052.7"/>
  </r>
  <r>
    <n v="712120"/>
    <x v="641"/>
    <n v="8412"/>
    <x v="13"/>
    <x v="5"/>
    <x v="4"/>
    <n v="1059.5"/>
  </r>
  <r>
    <n v="712120"/>
    <x v="641"/>
    <n v="8412"/>
    <x v="13"/>
    <x v="5"/>
    <x v="5"/>
    <n v="1079.5"/>
  </r>
  <r>
    <n v="712120"/>
    <x v="641"/>
    <n v="8412"/>
    <x v="13"/>
    <x v="5"/>
    <x v="6"/>
    <n v="1101.5999999999999"/>
  </r>
  <r>
    <n v="712120"/>
    <x v="641"/>
    <n v="8412"/>
    <x v="13"/>
    <x v="5"/>
    <x v="7"/>
    <n v="1121.2"/>
  </r>
  <r>
    <n v="712120"/>
    <x v="641"/>
    <n v="8412"/>
    <x v="13"/>
    <x v="5"/>
    <x v="8"/>
    <n v="1143.4000000000001"/>
  </r>
  <r>
    <n v="712120"/>
    <x v="641"/>
    <n v="8412"/>
    <x v="13"/>
    <x v="5"/>
    <x v="9"/>
    <n v="1166.8"/>
  </r>
  <r>
    <n v="712120"/>
    <x v="641"/>
    <n v="8412"/>
    <x v="13"/>
    <x v="5"/>
    <x v="10"/>
    <n v="1188.3"/>
  </r>
  <r>
    <n v="712190"/>
    <x v="642"/>
    <n v="7999"/>
    <x v="12"/>
    <x v="0"/>
    <x v="0"/>
    <n v="12853.6"/>
  </r>
  <r>
    <n v="712190"/>
    <x v="642"/>
    <n v="7999"/>
    <x v="12"/>
    <x v="0"/>
    <x v="1"/>
    <n v="12668.2"/>
  </r>
  <r>
    <n v="712190"/>
    <x v="642"/>
    <n v="7999"/>
    <x v="12"/>
    <x v="0"/>
    <x v="2"/>
    <n v="12596.1"/>
  </r>
  <r>
    <n v="712190"/>
    <x v="642"/>
    <n v="7999"/>
    <x v="12"/>
    <x v="0"/>
    <x v="3"/>
    <n v="12595.9"/>
  </r>
  <r>
    <n v="712190"/>
    <x v="642"/>
    <n v="7999"/>
    <x v="12"/>
    <x v="0"/>
    <x v="4"/>
    <n v="12740.1"/>
  </r>
  <r>
    <n v="712190"/>
    <x v="642"/>
    <n v="7999"/>
    <x v="12"/>
    <x v="0"/>
    <x v="5"/>
    <n v="12804"/>
  </r>
  <r>
    <n v="712190"/>
    <x v="642"/>
    <n v="7999"/>
    <x v="12"/>
    <x v="0"/>
    <x v="6"/>
    <n v="12739.8"/>
  </r>
  <r>
    <n v="712190"/>
    <x v="642"/>
    <n v="7999"/>
    <x v="12"/>
    <x v="0"/>
    <x v="7"/>
    <n v="12926.1"/>
  </r>
  <r>
    <n v="712190"/>
    <x v="642"/>
    <n v="7999"/>
    <x v="12"/>
    <x v="0"/>
    <x v="8"/>
    <n v="13093"/>
  </r>
  <r>
    <n v="712190"/>
    <x v="642"/>
    <n v="7999"/>
    <x v="12"/>
    <x v="0"/>
    <x v="9"/>
    <n v="13248.8"/>
  </r>
  <r>
    <n v="712190"/>
    <x v="642"/>
    <n v="7999"/>
    <x v="12"/>
    <x v="0"/>
    <x v="10"/>
    <n v="13374"/>
  </r>
  <r>
    <n v="713110"/>
    <x v="643"/>
    <n v="7996"/>
    <x v="12"/>
    <x v="0"/>
    <x v="0"/>
    <n v="13317.1"/>
  </r>
  <r>
    <n v="713110"/>
    <x v="643"/>
    <n v="7996"/>
    <x v="12"/>
    <x v="0"/>
    <x v="1"/>
    <n v="13284.3"/>
  </r>
  <r>
    <n v="713110"/>
    <x v="643"/>
    <n v="7996"/>
    <x v="12"/>
    <x v="0"/>
    <x v="2"/>
    <n v="14035.1"/>
  </r>
  <r>
    <n v="713110"/>
    <x v="643"/>
    <n v="7996"/>
    <x v="12"/>
    <x v="0"/>
    <x v="3"/>
    <n v="15106"/>
  </r>
  <r>
    <n v="713110"/>
    <x v="643"/>
    <n v="7996"/>
    <x v="12"/>
    <x v="0"/>
    <x v="4"/>
    <n v="15634.6"/>
  </r>
  <r>
    <n v="713110"/>
    <x v="643"/>
    <n v="7996"/>
    <x v="12"/>
    <x v="0"/>
    <x v="5"/>
    <n v="15951.5"/>
  </r>
  <r>
    <n v="713110"/>
    <x v="643"/>
    <n v="7996"/>
    <x v="12"/>
    <x v="0"/>
    <x v="6"/>
    <n v="16347"/>
  </r>
  <r>
    <n v="713110"/>
    <x v="643"/>
    <n v="7996"/>
    <x v="12"/>
    <x v="0"/>
    <x v="7"/>
    <n v="16732.7"/>
  </r>
  <r>
    <n v="713110"/>
    <x v="643"/>
    <n v="7996"/>
    <x v="12"/>
    <x v="0"/>
    <x v="8"/>
    <n v="17117.599999999999"/>
  </r>
  <r>
    <n v="713110"/>
    <x v="643"/>
    <n v="7996"/>
    <x v="12"/>
    <x v="0"/>
    <x v="9"/>
    <n v="17540.599999999999"/>
  </r>
  <r>
    <n v="713110"/>
    <x v="643"/>
    <n v="7996"/>
    <x v="12"/>
    <x v="0"/>
    <x v="10"/>
    <n v="17932.099999999999"/>
  </r>
  <r>
    <n v="713120"/>
    <x v="644"/>
    <n v="7993"/>
    <x v="12"/>
    <x v="0"/>
    <x v="0"/>
    <n v="1811.4"/>
  </r>
  <r>
    <n v="713120"/>
    <x v="644"/>
    <n v="7993"/>
    <x v="12"/>
    <x v="0"/>
    <x v="1"/>
    <n v="1828.8"/>
  </r>
  <r>
    <n v="713120"/>
    <x v="644"/>
    <n v="7993"/>
    <x v="12"/>
    <x v="0"/>
    <x v="2"/>
    <n v="1733.7"/>
  </r>
  <r>
    <n v="713120"/>
    <x v="644"/>
    <n v="7993"/>
    <x v="12"/>
    <x v="0"/>
    <x v="3"/>
    <n v="1766.7"/>
  </r>
  <r>
    <n v="713120"/>
    <x v="644"/>
    <n v="7993"/>
    <x v="12"/>
    <x v="0"/>
    <x v="4"/>
    <n v="1821.7"/>
  </r>
  <r>
    <n v="713120"/>
    <x v="644"/>
    <n v="7993"/>
    <x v="12"/>
    <x v="0"/>
    <x v="5"/>
    <n v="1851.7"/>
  </r>
  <r>
    <n v="713120"/>
    <x v="644"/>
    <n v="7993"/>
    <x v="12"/>
    <x v="0"/>
    <x v="6"/>
    <n v="1869.6"/>
  </r>
  <r>
    <n v="713120"/>
    <x v="644"/>
    <n v="7993"/>
    <x v="12"/>
    <x v="0"/>
    <x v="7"/>
    <n v="1883.4"/>
  </r>
  <r>
    <n v="713120"/>
    <x v="644"/>
    <n v="7993"/>
    <x v="12"/>
    <x v="0"/>
    <x v="8"/>
    <n v="1901.5"/>
  </r>
  <r>
    <n v="713120"/>
    <x v="644"/>
    <n v="7993"/>
    <x v="12"/>
    <x v="0"/>
    <x v="9"/>
    <n v="1911.6"/>
  </r>
  <r>
    <n v="713120"/>
    <x v="644"/>
    <n v="7993"/>
    <x v="12"/>
    <x v="0"/>
    <x v="10"/>
    <n v="1927.2"/>
  </r>
  <r>
    <n v="713210"/>
    <x v="645"/>
    <n v="7999"/>
    <x v="12"/>
    <x v="0"/>
    <x v="0"/>
    <n v="16862.2"/>
  </r>
  <r>
    <n v="713210"/>
    <x v="645"/>
    <n v="7999"/>
    <x v="12"/>
    <x v="0"/>
    <x v="1"/>
    <n v="16544"/>
  </r>
  <r>
    <n v="713210"/>
    <x v="645"/>
    <n v="7999"/>
    <x v="12"/>
    <x v="0"/>
    <x v="2"/>
    <n v="17363.3"/>
  </r>
  <r>
    <n v="713210"/>
    <x v="645"/>
    <n v="7999"/>
    <x v="12"/>
    <x v="0"/>
    <x v="3"/>
    <n v="17539.099999999999"/>
  </r>
  <r>
    <n v="713210"/>
    <x v="645"/>
    <n v="7999"/>
    <x v="12"/>
    <x v="0"/>
    <x v="4"/>
    <n v="18091.2"/>
  </r>
  <r>
    <n v="713210"/>
    <x v="645"/>
    <n v="7999"/>
    <x v="12"/>
    <x v="0"/>
    <x v="5"/>
    <n v="18147.400000000001"/>
  </r>
  <r>
    <n v="713210"/>
    <x v="645"/>
    <n v="7999"/>
    <x v="12"/>
    <x v="0"/>
    <x v="6"/>
    <n v="18312.2"/>
  </r>
  <r>
    <n v="713210"/>
    <x v="645"/>
    <n v="7999"/>
    <x v="12"/>
    <x v="0"/>
    <x v="7"/>
    <n v="18423.599999999999"/>
  </r>
  <r>
    <n v="713210"/>
    <x v="645"/>
    <n v="7999"/>
    <x v="12"/>
    <x v="0"/>
    <x v="8"/>
    <n v="18729"/>
  </r>
  <r>
    <n v="713210"/>
    <x v="645"/>
    <n v="7999"/>
    <x v="12"/>
    <x v="0"/>
    <x v="9"/>
    <n v="19011.7"/>
  </r>
  <r>
    <n v="713210"/>
    <x v="645"/>
    <n v="7999"/>
    <x v="12"/>
    <x v="0"/>
    <x v="10"/>
    <n v="19265.900000000001"/>
  </r>
  <r>
    <n v="713290"/>
    <x v="646"/>
    <n v="7993"/>
    <x v="12"/>
    <x v="0"/>
    <x v="0"/>
    <n v="97120.3"/>
  </r>
  <r>
    <n v="713290"/>
    <x v="646"/>
    <n v="7993"/>
    <x v="12"/>
    <x v="0"/>
    <x v="1"/>
    <n v="101284.4"/>
  </r>
  <r>
    <n v="713290"/>
    <x v="646"/>
    <n v="7993"/>
    <x v="12"/>
    <x v="0"/>
    <x v="2"/>
    <n v="103295.1"/>
  </r>
  <r>
    <n v="713290"/>
    <x v="646"/>
    <n v="7993"/>
    <x v="12"/>
    <x v="0"/>
    <x v="3"/>
    <n v="104700.8"/>
  </r>
  <r>
    <n v="713290"/>
    <x v="646"/>
    <n v="7993"/>
    <x v="12"/>
    <x v="0"/>
    <x v="4"/>
    <n v="109305.9"/>
  </r>
  <r>
    <n v="713290"/>
    <x v="646"/>
    <n v="7993"/>
    <x v="12"/>
    <x v="0"/>
    <x v="5"/>
    <n v="112363.3"/>
  </r>
  <r>
    <n v="713290"/>
    <x v="646"/>
    <n v="7993"/>
    <x v="12"/>
    <x v="0"/>
    <x v="6"/>
    <n v="115025.7"/>
  </r>
  <r>
    <n v="713290"/>
    <x v="646"/>
    <n v="7993"/>
    <x v="12"/>
    <x v="0"/>
    <x v="7"/>
    <n v="117365.1"/>
  </r>
  <r>
    <n v="713290"/>
    <x v="646"/>
    <n v="7993"/>
    <x v="12"/>
    <x v="0"/>
    <x v="8"/>
    <n v="120477.9"/>
  </r>
  <r>
    <n v="713290"/>
    <x v="646"/>
    <n v="7993"/>
    <x v="12"/>
    <x v="0"/>
    <x v="9"/>
    <n v="123382.7"/>
  </r>
  <r>
    <n v="713290"/>
    <x v="646"/>
    <n v="7993"/>
    <x v="12"/>
    <x v="0"/>
    <x v="10"/>
    <n v="126539"/>
  </r>
  <r>
    <n v="713910"/>
    <x v="647"/>
    <n v="7992"/>
    <x v="12"/>
    <x v="0"/>
    <x v="0"/>
    <n v="21347.1"/>
  </r>
  <r>
    <n v="713910"/>
    <x v="647"/>
    <n v="7992"/>
    <x v="12"/>
    <x v="0"/>
    <x v="1"/>
    <n v="21947.599999999999"/>
  </r>
  <r>
    <n v="713910"/>
    <x v="647"/>
    <n v="7992"/>
    <x v="12"/>
    <x v="0"/>
    <x v="2"/>
    <n v="21800.9"/>
  </r>
  <r>
    <n v="713910"/>
    <x v="647"/>
    <n v="7992"/>
    <x v="12"/>
    <x v="0"/>
    <x v="3"/>
    <n v="21745.1"/>
  </r>
  <r>
    <n v="713910"/>
    <x v="647"/>
    <n v="7992"/>
    <x v="12"/>
    <x v="0"/>
    <x v="4"/>
    <n v="22397.1"/>
  </r>
  <r>
    <n v="713910"/>
    <x v="647"/>
    <n v="7992"/>
    <x v="12"/>
    <x v="0"/>
    <x v="5"/>
    <n v="22625.200000000001"/>
  </r>
  <r>
    <n v="713910"/>
    <x v="647"/>
    <n v="7992"/>
    <x v="12"/>
    <x v="0"/>
    <x v="6"/>
    <n v="22882.7"/>
  </r>
  <r>
    <n v="713910"/>
    <x v="647"/>
    <n v="7992"/>
    <x v="12"/>
    <x v="0"/>
    <x v="7"/>
    <n v="23056.9"/>
  </r>
  <r>
    <n v="713910"/>
    <x v="647"/>
    <n v="7992"/>
    <x v="12"/>
    <x v="0"/>
    <x v="8"/>
    <n v="23215.599999999999"/>
  </r>
  <r>
    <n v="713910"/>
    <x v="647"/>
    <n v="7992"/>
    <x v="12"/>
    <x v="0"/>
    <x v="9"/>
    <n v="23377.1"/>
  </r>
  <r>
    <n v="713910"/>
    <x v="647"/>
    <n v="7992"/>
    <x v="12"/>
    <x v="0"/>
    <x v="10"/>
    <n v="23472.7"/>
  </r>
  <r>
    <n v="713920"/>
    <x v="648"/>
    <n v="7999"/>
    <x v="12"/>
    <x v="0"/>
    <x v="0"/>
    <n v="2820.7"/>
  </r>
  <r>
    <n v="713920"/>
    <x v="648"/>
    <n v="7999"/>
    <x v="12"/>
    <x v="0"/>
    <x v="1"/>
    <n v="2816.7"/>
  </r>
  <r>
    <n v="713920"/>
    <x v="648"/>
    <n v="7999"/>
    <x v="12"/>
    <x v="0"/>
    <x v="2"/>
    <n v="3050.5"/>
  </r>
  <r>
    <n v="713920"/>
    <x v="648"/>
    <n v="7999"/>
    <x v="12"/>
    <x v="0"/>
    <x v="3"/>
    <n v="3097.8"/>
  </r>
  <r>
    <n v="713920"/>
    <x v="648"/>
    <n v="7999"/>
    <x v="12"/>
    <x v="0"/>
    <x v="4"/>
    <n v="3169.7"/>
  </r>
  <r>
    <n v="713920"/>
    <x v="648"/>
    <n v="7999"/>
    <x v="12"/>
    <x v="0"/>
    <x v="5"/>
    <n v="3216"/>
  </r>
  <r>
    <n v="713920"/>
    <x v="648"/>
    <n v="7999"/>
    <x v="12"/>
    <x v="0"/>
    <x v="6"/>
    <n v="3279.6"/>
  </r>
  <r>
    <n v="713920"/>
    <x v="648"/>
    <n v="7999"/>
    <x v="12"/>
    <x v="0"/>
    <x v="7"/>
    <n v="3331.4"/>
  </r>
  <r>
    <n v="713920"/>
    <x v="648"/>
    <n v="7999"/>
    <x v="12"/>
    <x v="0"/>
    <x v="8"/>
    <n v="3393.8"/>
  </r>
  <r>
    <n v="713920"/>
    <x v="648"/>
    <n v="7999"/>
    <x v="12"/>
    <x v="0"/>
    <x v="9"/>
    <n v="3440"/>
  </r>
  <r>
    <n v="713920"/>
    <x v="648"/>
    <n v="7999"/>
    <x v="12"/>
    <x v="0"/>
    <x v="10"/>
    <n v="3492.3"/>
  </r>
  <r>
    <n v="713930"/>
    <x v="649"/>
    <n v="4493"/>
    <x v="12"/>
    <x v="0"/>
    <x v="0"/>
    <n v="4275.5"/>
  </r>
  <r>
    <n v="713930"/>
    <x v="649"/>
    <n v="4493"/>
    <x v="12"/>
    <x v="0"/>
    <x v="1"/>
    <n v="4388.8999999999996"/>
  </r>
  <r>
    <n v="713930"/>
    <x v="649"/>
    <n v="4493"/>
    <x v="12"/>
    <x v="0"/>
    <x v="2"/>
    <n v="4433.1000000000004"/>
  </r>
  <r>
    <n v="713930"/>
    <x v="649"/>
    <n v="4493"/>
    <x v="12"/>
    <x v="0"/>
    <x v="3"/>
    <n v="4546.5"/>
  </r>
  <r>
    <n v="713930"/>
    <x v="649"/>
    <n v="4493"/>
    <x v="12"/>
    <x v="0"/>
    <x v="4"/>
    <n v="4761.7"/>
  </r>
  <r>
    <n v="713930"/>
    <x v="649"/>
    <n v="4493"/>
    <x v="12"/>
    <x v="0"/>
    <x v="5"/>
    <n v="4874.7"/>
  </r>
  <r>
    <n v="713930"/>
    <x v="649"/>
    <n v="4493"/>
    <x v="12"/>
    <x v="0"/>
    <x v="6"/>
    <n v="5005.3999999999996"/>
  </r>
  <r>
    <n v="713930"/>
    <x v="649"/>
    <n v="4493"/>
    <x v="12"/>
    <x v="0"/>
    <x v="7"/>
    <n v="5077"/>
  </r>
  <r>
    <n v="713930"/>
    <x v="649"/>
    <n v="4493"/>
    <x v="12"/>
    <x v="0"/>
    <x v="8"/>
    <n v="5144.1000000000004"/>
  </r>
  <r>
    <n v="713930"/>
    <x v="649"/>
    <n v="4493"/>
    <x v="12"/>
    <x v="0"/>
    <x v="9"/>
    <n v="5202.6000000000004"/>
  </r>
  <r>
    <n v="713930"/>
    <x v="649"/>
    <n v="4493"/>
    <x v="12"/>
    <x v="0"/>
    <x v="10"/>
    <n v="5233.3999999999996"/>
  </r>
  <r>
    <n v="713940"/>
    <x v="650"/>
    <n v="7991"/>
    <x v="12"/>
    <x v="0"/>
    <x v="0"/>
    <n v="26732.2"/>
  </r>
  <r>
    <n v="713940"/>
    <x v="650"/>
    <n v="7991"/>
    <x v="12"/>
    <x v="0"/>
    <x v="1"/>
    <n v="27260.3"/>
  </r>
  <r>
    <n v="713940"/>
    <x v="650"/>
    <n v="7991"/>
    <x v="12"/>
    <x v="0"/>
    <x v="2"/>
    <n v="28548.5"/>
  </r>
  <r>
    <n v="713940"/>
    <x v="650"/>
    <n v="7991"/>
    <x v="12"/>
    <x v="0"/>
    <x v="3"/>
    <n v="29167.4"/>
  </r>
  <r>
    <n v="713940"/>
    <x v="650"/>
    <n v="7991"/>
    <x v="12"/>
    <x v="0"/>
    <x v="4"/>
    <n v="29459.9"/>
  </r>
  <r>
    <n v="713940"/>
    <x v="650"/>
    <n v="7991"/>
    <x v="12"/>
    <x v="0"/>
    <x v="5"/>
    <n v="30105.4"/>
  </r>
  <r>
    <n v="713940"/>
    <x v="650"/>
    <n v="7991"/>
    <x v="12"/>
    <x v="0"/>
    <x v="6"/>
    <n v="31129.3"/>
  </r>
  <r>
    <n v="713940"/>
    <x v="650"/>
    <n v="7991"/>
    <x v="12"/>
    <x v="0"/>
    <x v="7"/>
    <n v="31948.6"/>
  </r>
  <r>
    <n v="713940"/>
    <x v="650"/>
    <n v="7991"/>
    <x v="12"/>
    <x v="0"/>
    <x v="8"/>
    <n v="32632.799999999999"/>
  </r>
  <r>
    <n v="713940"/>
    <x v="650"/>
    <n v="7991"/>
    <x v="12"/>
    <x v="0"/>
    <x v="9"/>
    <n v="33451.199999999997"/>
  </r>
  <r>
    <n v="713940"/>
    <x v="650"/>
    <n v="7991"/>
    <x v="12"/>
    <x v="0"/>
    <x v="10"/>
    <n v="34220"/>
  </r>
  <r>
    <n v="713950"/>
    <x v="651"/>
    <n v="7933"/>
    <x v="12"/>
    <x v="0"/>
    <x v="0"/>
    <n v="3436.7"/>
  </r>
  <r>
    <n v="713950"/>
    <x v="651"/>
    <n v="7933"/>
    <x v="12"/>
    <x v="0"/>
    <x v="1"/>
    <n v="3404.1"/>
  </r>
  <r>
    <n v="713950"/>
    <x v="651"/>
    <n v="7933"/>
    <x v="12"/>
    <x v="0"/>
    <x v="2"/>
    <n v="3551.3"/>
  </r>
  <r>
    <n v="713950"/>
    <x v="651"/>
    <n v="7933"/>
    <x v="12"/>
    <x v="0"/>
    <x v="3"/>
    <n v="3502.8"/>
  </r>
  <r>
    <n v="713950"/>
    <x v="651"/>
    <n v="7933"/>
    <x v="12"/>
    <x v="0"/>
    <x v="4"/>
    <n v="3591.5"/>
  </r>
  <r>
    <n v="713950"/>
    <x v="651"/>
    <n v="7933"/>
    <x v="12"/>
    <x v="0"/>
    <x v="5"/>
    <n v="3535"/>
  </r>
  <r>
    <n v="713950"/>
    <x v="651"/>
    <n v="7933"/>
    <x v="12"/>
    <x v="0"/>
    <x v="6"/>
    <n v="3551.8"/>
  </r>
  <r>
    <n v="713950"/>
    <x v="651"/>
    <n v="7933"/>
    <x v="12"/>
    <x v="0"/>
    <x v="7"/>
    <n v="3572.2"/>
  </r>
  <r>
    <n v="713950"/>
    <x v="651"/>
    <n v="7933"/>
    <x v="12"/>
    <x v="0"/>
    <x v="8"/>
    <n v="3592.3"/>
  </r>
  <r>
    <n v="713950"/>
    <x v="651"/>
    <n v="7933"/>
    <x v="12"/>
    <x v="0"/>
    <x v="9"/>
    <n v="3613.2"/>
  </r>
  <r>
    <n v="713950"/>
    <x v="651"/>
    <n v="7933"/>
    <x v="12"/>
    <x v="0"/>
    <x v="10"/>
    <n v="3630.7"/>
  </r>
  <r>
    <n v="713990"/>
    <x v="652"/>
    <n v="7911"/>
    <x v="12"/>
    <x v="0"/>
    <x v="0"/>
    <n v="8984.9"/>
  </r>
  <r>
    <n v="713990"/>
    <x v="652"/>
    <n v="7911"/>
    <x v="12"/>
    <x v="0"/>
    <x v="1"/>
    <n v="9619.1"/>
  </r>
  <r>
    <n v="713990"/>
    <x v="652"/>
    <n v="7911"/>
    <x v="12"/>
    <x v="0"/>
    <x v="2"/>
    <n v="10115.4"/>
  </r>
  <r>
    <n v="713990"/>
    <x v="652"/>
    <n v="7911"/>
    <x v="12"/>
    <x v="0"/>
    <x v="3"/>
    <n v="10703.4"/>
  </r>
  <r>
    <n v="713990"/>
    <x v="652"/>
    <n v="7911"/>
    <x v="12"/>
    <x v="0"/>
    <x v="4"/>
    <n v="11059.6"/>
  </r>
  <r>
    <n v="713990"/>
    <x v="652"/>
    <n v="7911"/>
    <x v="12"/>
    <x v="0"/>
    <x v="5"/>
    <n v="11194.8"/>
  </r>
  <r>
    <n v="713990"/>
    <x v="652"/>
    <n v="7911"/>
    <x v="12"/>
    <x v="0"/>
    <x v="6"/>
    <n v="11303.3"/>
  </r>
  <r>
    <n v="713990"/>
    <x v="652"/>
    <n v="7911"/>
    <x v="12"/>
    <x v="0"/>
    <x v="7"/>
    <n v="11439.7"/>
  </r>
  <r>
    <n v="713990"/>
    <x v="652"/>
    <n v="7911"/>
    <x v="12"/>
    <x v="0"/>
    <x v="8"/>
    <n v="11657.3"/>
  </r>
  <r>
    <n v="713990"/>
    <x v="652"/>
    <n v="7911"/>
    <x v="12"/>
    <x v="0"/>
    <x v="9"/>
    <n v="11773.5"/>
  </r>
  <r>
    <n v="713990"/>
    <x v="652"/>
    <n v="7911"/>
    <x v="12"/>
    <x v="0"/>
    <x v="10"/>
    <n v="11890.4"/>
  </r>
  <r>
    <n v="721110"/>
    <x v="653"/>
    <n v="7011"/>
    <x v="12"/>
    <x v="0"/>
    <x v="0"/>
    <n v="137636.5"/>
  </r>
  <r>
    <n v="721110"/>
    <x v="653"/>
    <n v="7011"/>
    <x v="12"/>
    <x v="0"/>
    <x v="1"/>
    <n v="143777"/>
  </r>
  <r>
    <n v="721110"/>
    <x v="653"/>
    <n v="7011"/>
    <x v="12"/>
    <x v="0"/>
    <x v="2"/>
    <n v="150160.20000000001"/>
  </r>
  <r>
    <n v="721110"/>
    <x v="653"/>
    <n v="7011"/>
    <x v="12"/>
    <x v="0"/>
    <x v="3"/>
    <n v="159086.1"/>
  </r>
  <r>
    <n v="721110"/>
    <x v="653"/>
    <n v="7011"/>
    <x v="12"/>
    <x v="0"/>
    <x v="4"/>
    <n v="165025.4"/>
  </r>
  <r>
    <n v="721110"/>
    <x v="653"/>
    <n v="7011"/>
    <x v="12"/>
    <x v="0"/>
    <x v="5"/>
    <n v="169490.5"/>
  </r>
  <r>
    <n v="721110"/>
    <x v="653"/>
    <n v="7011"/>
    <x v="12"/>
    <x v="0"/>
    <x v="6"/>
    <n v="173347.1"/>
  </r>
  <r>
    <n v="721110"/>
    <x v="653"/>
    <n v="7011"/>
    <x v="12"/>
    <x v="0"/>
    <x v="7"/>
    <n v="177249.3"/>
  </r>
  <r>
    <n v="721110"/>
    <x v="653"/>
    <n v="7011"/>
    <x v="12"/>
    <x v="0"/>
    <x v="8"/>
    <n v="182583.2"/>
  </r>
  <r>
    <n v="721110"/>
    <x v="653"/>
    <n v="7011"/>
    <x v="12"/>
    <x v="0"/>
    <x v="9"/>
    <n v="187547.4"/>
  </r>
  <r>
    <n v="721110"/>
    <x v="653"/>
    <n v="7011"/>
    <x v="12"/>
    <x v="0"/>
    <x v="10"/>
    <n v="192228.1"/>
  </r>
  <r>
    <n v="721120"/>
    <x v="654"/>
    <n v="7011"/>
    <x v="12"/>
    <x v="0"/>
    <x v="0"/>
    <n v="54733.3"/>
  </r>
  <r>
    <n v="721120"/>
    <x v="654"/>
    <n v="7011"/>
    <x v="12"/>
    <x v="0"/>
    <x v="1"/>
    <n v="56328.4"/>
  </r>
  <r>
    <n v="721120"/>
    <x v="654"/>
    <n v="7011"/>
    <x v="12"/>
    <x v="0"/>
    <x v="2"/>
    <n v="57125.3"/>
  </r>
  <r>
    <n v="721120"/>
    <x v="654"/>
    <n v="7011"/>
    <x v="12"/>
    <x v="0"/>
    <x v="3"/>
    <n v="56995.8"/>
  </r>
  <r>
    <n v="721120"/>
    <x v="654"/>
    <n v="7011"/>
    <x v="12"/>
    <x v="0"/>
    <x v="4"/>
    <n v="59346.8"/>
  </r>
  <r>
    <n v="721120"/>
    <x v="654"/>
    <n v="7011"/>
    <x v="12"/>
    <x v="0"/>
    <x v="5"/>
    <n v="60016.5"/>
  </r>
  <r>
    <n v="721120"/>
    <x v="654"/>
    <n v="7011"/>
    <x v="12"/>
    <x v="0"/>
    <x v="6"/>
    <n v="60627.8"/>
  </r>
  <r>
    <n v="721120"/>
    <x v="654"/>
    <n v="7011"/>
    <x v="12"/>
    <x v="0"/>
    <x v="7"/>
    <n v="61664.6"/>
  </r>
  <r>
    <n v="721120"/>
    <x v="654"/>
    <n v="7011"/>
    <x v="12"/>
    <x v="0"/>
    <x v="8"/>
    <n v="62828.800000000003"/>
  </r>
  <r>
    <n v="721120"/>
    <x v="654"/>
    <n v="7011"/>
    <x v="12"/>
    <x v="0"/>
    <x v="9"/>
    <n v="63981.2"/>
  </r>
  <r>
    <n v="721120"/>
    <x v="654"/>
    <n v="7011"/>
    <x v="12"/>
    <x v="0"/>
    <x v="10"/>
    <n v="65270.8"/>
  </r>
  <r>
    <n v="721191"/>
    <x v="655"/>
    <n v="7011"/>
    <x v="12"/>
    <x v="0"/>
    <x v="0"/>
    <n v="2523.8000000000002"/>
  </r>
  <r>
    <n v="721191"/>
    <x v="655"/>
    <n v="7011"/>
    <x v="12"/>
    <x v="0"/>
    <x v="1"/>
    <n v="2610.1"/>
  </r>
  <r>
    <n v="721191"/>
    <x v="655"/>
    <n v="7011"/>
    <x v="12"/>
    <x v="0"/>
    <x v="2"/>
    <n v="2658.7"/>
  </r>
  <r>
    <n v="721191"/>
    <x v="655"/>
    <n v="7011"/>
    <x v="12"/>
    <x v="0"/>
    <x v="3"/>
    <n v="2743.8"/>
  </r>
  <r>
    <n v="721191"/>
    <x v="655"/>
    <n v="7011"/>
    <x v="12"/>
    <x v="0"/>
    <x v="4"/>
    <n v="2867.3"/>
  </r>
  <r>
    <n v="721191"/>
    <x v="655"/>
    <n v="7011"/>
    <x v="12"/>
    <x v="0"/>
    <x v="5"/>
    <n v="2922.3"/>
  </r>
  <r>
    <n v="721191"/>
    <x v="655"/>
    <n v="7011"/>
    <x v="12"/>
    <x v="0"/>
    <x v="6"/>
    <n v="2988.6"/>
  </r>
  <r>
    <n v="721191"/>
    <x v="655"/>
    <n v="7011"/>
    <x v="12"/>
    <x v="0"/>
    <x v="7"/>
    <n v="3045.6"/>
  </r>
  <r>
    <n v="721191"/>
    <x v="655"/>
    <n v="7011"/>
    <x v="12"/>
    <x v="0"/>
    <x v="8"/>
    <n v="3092"/>
  </r>
  <r>
    <n v="721191"/>
    <x v="655"/>
    <n v="7011"/>
    <x v="12"/>
    <x v="0"/>
    <x v="9"/>
    <n v="3144.1"/>
  </r>
  <r>
    <n v="721191"/>
    <x v="655"/>
    <n v="7011"/>
    <x v="12"/>
    <x v="0"/>
    <x v="10"/>
    <n v="3208.8"/>
  </r>
  <r>
    <n v="721211"/>
    <x v="656"/>
    <n v="7033"/>
    <x v="12"/>
    <x v="0"/>
    <x v="0"/>
    <n v="5675.4"/>
  </r>
  <r>
    <n v="721211"/>
    <x v="656"/>
    <n v="7033"/>
    <x v="12"/>
    <x v="0"/>
    <x v="1"/>
    <n v="5900.3"/>
  </r>
  <r>
    <n v="721211"/>
    <x v="656"/>
    <n v="7033"/>
    <x v="12"/>
    <x v="0"/>
    <x v="2"/>
    <n v="5938.7"/>
  </r>
  <r>
    <n v="721211"/>
    <x v="656"/>
    <n v="7033"/>
    <x v="12"/>
    <x v="0"/>
    <x v="3"/>
    <n v="6071"/>
  </r>
  <r>
    <n v="721211"/>
    <x v="656"/>
    <n v="7033"/>
    <x v="12"/>
    <x v="0"/>
    <x v="4"/>
    <n v="6218.2"/>
  </r>
  <r>
    <n v="721211"/>
    <x v="656"/>
    <n v="7033"/>
    <x v="12"/>
    <x v="0"/>
    <x v="5"/>
    <n v="6348.3"/>
  </r>
  <r>
    <n v="721211"/>
    <x v="656"/>
    <n v="7033"/>
    <x v="12"/>
    <x v="0"/>
    <x v="6"/>
    <n v="6474.6"/>
  </r>
  <r>
    <n v="721211"/>
    <x v="656"/>
    <n v="7033"/>
    <x v="12"/>
    <x v="0"/>
    <x v="7"/>
    <n v="6578.2"/>
  </r>
  <r>
    <n v="721211"/>
    <x v="656"/>
    <n v="7033"/>
    <x v="12"/>
    <x v="0"/>
    <x v="8"/>
    <n v="6687"/>
  </r>
  <r>
    <n v="721211"/>
    <x v="656"/>
    <n v="7033"/>
    <x v="12"/>
    <x v="0"/>
    <x v="9"/>
    <n v="6796.9"/>
  </r>
  <r>
    <n v="721211"/>
    <x v="656"/>
    <n v="7033"/>
    <x v="12"/>
    <x v="0"/>
    <x v="10"/>
    <n v="6905.1"/>
  </r>
  <r>
    <n v="722511"/>
    <x v="657"/>
    <n v="5812"/>
    <x v="12"/>
    <x v="0"/>
    <x v="0"/>
    <n v="87128.9"/>
  </r>
  <r>
    <n v="722511"/>
    <x v="657"/>
    <n v="5812"/>
    <x v="12"/>
    <x v="0"/>
    <x v="1"/>
    <n v="91307.9"/>
  </r>
  <r>
    <n v="722511"/>
    <x v="657"/>
    <n v="5812"/>
    <x v="12"/>
    <x v="0"/>
    <x v="2"/>
    <n v="97812.5"/>
  </r>
  <r>
    <n v="722511"/>
    <x v="657"/>
    <n v="5812"/>
    <x v="12"/>
    <x v="0"/>
    <x v="3"/>
    <n v="103216.1"/>
  </r>
  <r>
    <n v="722511"/>
    <x v="657"/>
    <n v="5812"/>
    <x v="12"/>
    <x v="0"/>
    <x v="4"/>
    <n v="105733.9"/>
  </r>
  <r>
    <n v="722511"/>
    <x v="657"/>
    <n v="5812"/>
    <x v="12"/>
    <x v="0"/>
    <x v="5"/>
    <n v="107559.1"/>
  </r>
  <r>
    <n v="722511"/>
    <x v="657"/>
    <n v="5812"/>
    <x v="12"/>
    <x v="0"/>
    <x v="6"/>
    <n v="109223.7"/>
  </r>
  <r>
    <n v="722511"/>
    <x v="657"/>
    <n v="5812"/>
    <x v="12"/>
    <x v="0"/>
    <x v="7"/>
    <n v="111355.7"/>
  </r>
  <r>
    <n v="722511"/>
    <x v="657"/>
    <n v="5812"/>
    <x v="12"/>
    <x v="0"/>
    <x v="8"/>
    <n v="113879.8"/>
  </r>
  <r>
    <n v="722511"/>
    <x v="657"/>
    <n v="5812"/>
    <x v="12"/>
    <x v="0"/>
    <x v="9"/>
    <n v="115574.3"/>
  </r>
  <r>
    <n v="722511"/>
    <x v="657"/>
    <n v="5812"/>
    <x v="12"/>
    <x v="0"/>
    <x v="10"/>
    <n v="118619.6"/>
  </r>
  <r>
    <n v="722511"/>
    <x v="658"/>
    <n v="5812"/>
    <x v="12"/>
    <x v="0"/>
    <x v="0"/>
    <n v="152375.1"/>
  </r>
  <r>
    <n v="722511"/>
    <x v="658"/>
    <n v="5812"/>
    <x v="12"/>
    <x v="0"/>
    <x v="1"/>
    <n v="157219.79999999999"/>
  </r>
  <r>
    <n v="722511"/>
    <x v="658"/>
    <n v="5812"/>
    <x v="12"/>
    <x v="0"/>
    <x v="2"/>
    <n v="164594.9"/>
  </r>
  <r>
    <n v="722511"/>
    <x v="658"/>
    <n v="5812"/>
    <x v="12"/>
    <x v="0"/>
    <x v="3"/>
    <n v="172656.7"/>
  </r>
  <r>
    <n v="722511"/>
    <x v="658"/>
    <n v="5812"/>
    <x v="12"/>
    <x v="0"/>
    <x v="4"/>
    <n v="178497.4"/>
  </r>
  <r>
    <n v="722511"/>
    <x v="658"/>
    <n v="5812"/>
    <x v="12"/>
    <x v="0"/>
    <x v="5"/>
    <n v="180736.6"/>
  </r>
  <r>
    <n v="722511"/>
    <x v="658"/>
    <n v="5812"/>
    <x v="12"/>
    <x v="0"/>
    <x v="6"/>
    <n v="183509.1"/>
  </r>
  <r>
    <n v="722511"/>
    <x v="658"/>
    <n v="5812"/>
    <x v="12"/>
    <x v="0"/>
    <x v="7"/>
    <n v="186814.7"/>
  </r>
  <r>
    <n v="722511"/>
    <x v="658"/>
    <n v="5812"/>
    <x v="12"/>
    <x v="0"/>
    <x v="8"/>
    <n v="191915.6"/>
  </r>
  <r>
    <n v="722511"/>
    <x v="658"/>
    <n v="5812"/>
    <x v="12"/>
    <x v="0"/>
    <x v="9"/>
    <n v="195775.1"/>
  </r>
  <r>
    <n v="722511"/>
    <x v="658"/>
    <n v="5812"/>
    <x v="12"/>
    <x v="0"/>
    <x v="10"/>
    <n v="200438.2"/>
  </r>
  <r>
    <n v="722513"/>
    <x v="659"/>
    <n v="5812"/>
    <x v="12"/>
    <x v="0"/>
    <x v="0"/>
    <n v="199349.7"/>
  </r>
  <r>
    <n v="722513"/>
    <x v="659"/>
    <n v="5812"/>
    <x v="12"/>
    <x v="0"/>
    <x v="1"/>
    <n v="205288.1"/>
  </r>
  <r>
    <n v="722513"/>
    <x v="659"/>
    <n v="5812"/>
    <x v="12"/>
    <x v="0"/>
    <x v="2"/>
    <n v="209930.9"/>
  </r>
  <r>
    <n v="722513"/>
    <x v="659"/>
    <n v="5812"/>
    <x v="12"/>
    <x v="0"/>
    <x v="3"/>
    <n v="215500.2"/>
  </r>
  <r>
    <n v="722513"/>
    <x v="659"/>
    <n v="5812"/>
    <x v="12"/>
    <x v="0"/>
    <x v="4"/>
    <n v="222118.6"/>
  </r>
  <r>
    <n v="722513"/>
    <x v="659"/>
    <n v="5812"/>
    <x v="12"/>
    <x v="0"/>
    <x v="5"/>
    <n v="227292.9"/>
  </r>
  <r>
    <n v="722513"/>
    <x v="659"/>
    <n v="5812"/>
    <x v="12"/>
    <x v="0"/>
    <x v="6"/>
    <n v="230704.6"/>
  </r>
  <r>
    <n v="722513"/>
    <x v="659"/>
    <n v="5812"/>
    <x v="12"/>
    <x v="0"/>
    <x v="7"/>
    <n v="234525.1"/>
  </r>
  <r>
    <n v="722513"/>
    <x v="659"/>
    <n v="5812"/>
    <x v="12"/>
    <x v="0"/>
    <x v="8"/>
    <n v="238924.3"/>
  </r>
  <r>
    <n v="722513"/>
    <x v="659"/>
    <n v="5812"/>
    <x v="12"/>
    <x v="0"/>
    <x v="9"/>
    <n v="243673.5"/>
  </r>
  <r>
    <n v="722513"/>
    <x v="659"/>
    <n v="5812"/>
    <x v="12"/>
    <x v="0"/>
    <x v="10"/>
    <n v="248035.7"/>
  </r>
  <r>
    <n v="722515"/>
    <x v="660"/>
    <n v="5812"/>
    <x v="12"/>
    <x v="0"/>
    <x v="0"/>
    <n v="31874.2"/>
  </r>
  <r>
    <n v="722515"/>
    <x v="660"/>
    <n v="5812"/>
    <x v="12"/>
    <x v="0"/>
    <x v="1"/>
    <n v="32693.9"/>
  </r>
  <r>
    <n v="722515"/>
    <x v="660"/>
    <n v="5812"/>
    <x v="12"/>
    <x v="0"/>
    <x v="2"/>
    <n v="35187.699999999997"/>
  </r>
  <r>
    <n v="722515"/>
    <x v="660"/>
    <n v="5812"/>
    <x v="12"/>
    <x v="0"/>
    <x v="3"/>
    <n v="36370.800000000003"/>
  </r>
  <r>
    <n v="722515"/>
    <x v="660"/>
    <n v="5812"/>
    <x v="12"/>
    <x v="0"/>
    <x v="4"/>
    <n v="38259.199999999997"/>
  </r>
  <r>
    <n v="722515"/>
    <x v="660"/>
    <n v="5812"/>
    <x v="12"/>
    <x v="0"/>
    <x v="5"/>
    <n v="39639.4"/>
  </r>
  <r>
    <n v="722515"/>
    <x v="660"/>
    <n v="5812"/>
    <x v="12"/>
    <x v="0"/>
    <x v="6"/>
    <n v="40803.699999999997"/>
  </r>
  <r>
    <n v="722515"/>
    <x v="660"/>
    <n v="5812"/>
    <x v="12"/>
    <x v="0"/>
    <x v="7"/>
    <n v="41641.300000000003"/>
  </r>
  <r>
    <n v="722515"/>
    <x v="660"/>
    <n v="5812"/>
    <x v="12"/>
    <x v="0"/>
    <x v="8"/>
    <n v="42761.4"/>
  </r>
  <r>
    <n v="722515"/>
    <x v="660"/>
    <n v="5812"/>
    <x v="12"/>
    <x v="0"/>
    <x v="9"/>
    <n v="44140.800000000003"/>
  </r>
  <r>
    <n v="722515"/>
    <x v="660"/>
    <n v="5812"/>
    <x v="12"/>
    <x v="0"/>
    <x v="10"/>
    <n v="45352.5"/>
  </r>
  <r>
    <n v="722310"/>
    <x v="661"/>
    <n v="4789"/>
    <x v="12"/>
    <x v="0"/>
    <x v="0"/>
    <n v="38824.699999999997"/>
  </r>
  <r>
    <n v="722310"/>
    <x v="661"/>
    <n v="4789"/>
    <x v="12"/>
    <x v="0"/>
    <x v="1"/>
    <n v="40158.800000000003"/>
  </r>
  <r>
    <n v="722310"/>
    <x v="661"/>
    <n v="4789"/>
    <x v="12"/>
    <x v="0"/>
    <x v="2"/>
    <n v="40243.5"/>
  </r>
  <r>
    <n v="722310"/>
    <x v="661"/>
    <n v="4789"/>
    <x v="12"/>
    <x v="0"/>
    <x v="3"/>
    <n v="41251.9"/>
  </r>
  <r>
    <n v="722310"/>
    <x v="661"/>
    <n v="4789"/>
    <x v="12"/>
    <x v="0"/>
    <x v="4"/>
    <n v="42421.8"/>
  </r>
  <r>
    <n v="722310"/>
    <x v="661"/>
    <n v="4789"/>
    <x v="12"/>
    <x v="0"/>
    <x v="5"/>
    <n v="43451.3"/>
  </r>
  <r>
    <n v="722310"/>
    <x v="661"/>
    <n v="4789"/>
    <x v="12"/>
    <x v="0"/>
    <x v="6"/>
    <n v="44408.7"/>
  </r>
  <r>
    <n v="722310"/>
    <x v="661"/>
    <n v="4789"/>
    <x v="12"/>
    <x v="0"/>
    <x v="7"/>
    <n v="45267.5"/>
  </r>
  <r>
    <n v="722310"/>
    <x v="661"/>
    <n v="4789"/>
    <x v="12"/>
    <x v="0"/>
    <x v="8"/>
    <n v="46288.6"/>
  </r>
  <r>
    <n v="722310"/>
    <x v="661"/>
    <n v="4789"/>
    <x v="12"/>
    <x v="0"/>
    <x v="9"/>
    <n v="47301.8"/>
  </r>
  <r>
    <n v="722310"/>
    <x v="661"/>
    <n v="4789"/>
    <x v="12"/>
    <x v="0"/>
    <x v="10"/>
    <n v="48262.3"/>
  </r>
  <r>
    <n v="722320"/>
    <x v="662"/>
    <n v="5812"/>
    <x v="12"/>
    <x v="0"/>
    <x v="0"/>
    <n v="8321.7000000000007"/>
  </r>
  <r>
    <n v="722320"/>
    <x v="662"/>
    <n v="5812"/>
    <x v="12"/>
    <x v="0"/>
    <x v="1"/>
    <n v="7998.1"/>
  </r>
  <r>
    <n v="722320"/>
    <x v="662"/>
    <n v="5812"/>
    <x v="12"/>
    <x v="0"/>
    <x v="2"/>
    <n v="8325.6"/>
  </r>
  <r>
    <n v="722320"/>
    <x v="662"/>
    <n v="5812"/>
    <x v="12"/>
    <x v="0"/>
    <x v="3"/>
    <n v="8516.1"/>
  </r>
  <r>
    <n v="722320"/>
    <x v="662"/>
    <n v="5812"/>
    <x v="12"/>
    <x v="0"/>
    <x v="4"/>
    <n v="8675.7000000000007"/>
  </r>
  <r>
    <n v="722320"/>
    <x v="662"/>
    <n v="5812"/>
    <x v="12"/>
    <x v="0"/>
    <x v="5"/>
    <n v="8867.5"/>
  </r>
  <r>
    <n v="722320"/>
    <x v="662"/>
    <n v="5812"/>
    <x v="12"/>
    <x v="0"/>
    <x v="6"/>
    <n v="9046.7000000000007"/>
  </r>
  <r>
    <n v="722320"/>
    <x v="662"/>
    <n v="5812"/>
    <x v="12"/>
    <x v="0"/>
    <x v="7"/>
    <n v="9174.1"/>
  </r>
  <r>
    <n v="722320"/>
    <x v="662"/>
    <n v="5812"/>
    <x v="12"/>
    <x v="0"/>
    <x v="8"/>
    <n v="9310.7000000000007"/>
  </r>
  <r>
    <n v="722320"/>
    <x v="662"/>
    <n v="5812"/>
    <x v="12"/>
    <x v="0"/>
    <x v="9"/>
    <n v="9467.2999999999993"/>
  </r>
  <r>
    <n v="722320"/>
    <x v="662"/>
    <n v="5812"/>
    <x v="12"/>
    <x v="0"/>
    <x v="10"/>
    <n v="9655.1"/>
  </r>
  <r>
    <n v="722330"/>
    <x v="663"/>
    <n v="5963"/>
    <x v="5"/>
    <x v="0"/>
    <x v="0"/>
    <n v="1904.4"/>
  </r>
  <r>
    <n v="722330"/>
    <x v="663"/>
    <n v="5963"/>
    <x v="5"/>
    <x v="0"/>
    <x v="1"/>
    <n v="2030.6"/>
  </r>
  <r>
    <n v="722330"/>
    <x v="663"/>
    <n v="5963"/>
    <x v="5"/>
    <x v="0"/>
    <x v="2"/>
    <n v="2101.4"/>
  </r>
  <r>
    <n v="722330"/>
    <x v="663"/>
    <n v="5963"/>
    <x v="5"/>
    <x v="0"/>
    <x v="3"/>
    <n v="2190.8000000000002"/>
  </r>
  <r>
    <n v="722330"/>
    <x v="663"/>
    <n v="5963"/>
    <x v="5"/>
    <x v="0"/>
    <x v="4"/>
    <n v="2242.1999999999998"/>
  </r>
  <r>
    <n v="722330"/>
    <x v="663"/>
    <n v="5963"/>
    <x v="5"/>
    <x v="0"/>
    <x v="5"/>
    <n v="2288.1999999999998"/>
  </r>
  <r>
    <n v="722330"/>
    <x v="663"/>
    <n v="5963"/>
    <x v="5"/>
    <x v="0"/>
    <x v="6"/>
    <n v="2335"/>
  </r>
  <r>
    <n v="722330"/>
    <x v="663"/>
    <n v="5963"/>
    <x v="5"/>
    <x v="0"/>
    <x v="7"/>
    <n v="2389.9"/>
  </r>
  <r>
    <n v="722330"/>
    <x v="663"/>
    <n v="5963"/>
    <x v="5"/>
    <x v="0"/>
    <x v="8"/>
    <n v="2437.1"/>
  </r>
  <r>
    <n v="722330"/>
    <x v="663"/>
    <n v="5963"/>
    <x v="5"/>
    <x v="0"/>
    <x v="9"/>
    <n v="2476.1"/>
  </r>
  <r>
    <n v="722330"/>
    <x v="663"/>
    <n v="5963"/>
    <x v="5"/>
    <x v="0"/>
    <x v="10"/>
    <n v="2506.6"/>
  </r>
  <r>
    <n v="722410"/>
    <x v="664"/>
    <n v="5813"/>
    <x v="12"/>
    <x v="0"/>
    <x v="0"/>
    <n v="23883.5"/>
  </r>
  <r>
    <n v="722410"/>
    <x v="664"/>
    <n v="5813"/>
    <x v="12"/>
    <x v="0"/>
    <x v="1"/>
    <n v="24377.4"/>
  </r>
  <r>
    <n v="722410"/>
    <x v="664"/>
    <n v="5813"/>
    <x v="12"/>
    <x v="0"/>
    <x v="2"/>
    <n v="23969.3"/>
  </r>
  <r>
    <n v="722410"/>
    <x v="664"/>
    <n v="5813"/>
    <x v="12"/>
    <x v="0"/>
    <x v="3"/>
    <n v="23811.7"/>
  </r>
  <r>
    <n v="722410"/>
    <x v="664"/>
    <n v="5813"/>
    <x v="12"/>
    <x v="0"/>
    <x v="4"/>
    <n v="24671.9"/>
  </r>
  <r>
    <n v="722410"/>
    <x v="664"/>
    <n v="5813"/>
    <x v="12"/>
    <x v="0"/>
    <x v="5"/>
    <n v="25380.3"/>
  </r>
  <r>
    <n v="722410"/>
    <x v="664"/>
    <n v="5813"/>
    <x v="12"/>
    <x v="0"/>
    <x v="6"/>
    <n v="25671.599999999999"/>
  </r>
  <r>
    <n v="722410"/>
    <x v="664"/>
    <n v="5813"/>
    <x v="12"/>
    <x v="0"/>
    <x v="7"/>
    <n v="25931.200000000001"/>
  </r>
  <r>
    <n v="722410"/>
    <x v="664"/>
    <n v="5813"/>
    <x v="12"/>
    <x v="0"/>
    <x v="8"/>
    <n v="26224.9"/>
  </r>
  <r>
    <n v="722410"/>
    <x v="664"/>
    <n v="5813"/>
    <x v="12"/>
    <x v="0"/>
    <x v="9"/>
    <n v="26406.400000000001"/>
  </r>
  <r>
    <n v="722410"/>
    <x v="664"/>
    <n v="5813"/>
    <x v="12"/>
    <x v="0"/>
    <x v="10"/>
    <n v="26715.4"/>
  </r>
  <r>
    <n v="811111"/>
    <x v="665"/>
    <n v="7538"/>
    <x v="12"/>
    <x v="0"/>
    <x v="0"/>
    <n v="54840.1"/>
  </r>
  <r>
    <n v="811111"/>
    <x v="665"/>
    <n v="7538"/>
    <x v="12"/>
    <x v="0"/>
    <x v="1"/>
    <n v="55638.6"/>
  </r>
  <r>
    <n v="811111"/>
    <x v="665"/>
    <n v="7538"/>
    <x v="12"/>
    <x v="0"/>
    <x v="2"/>
    <n v="56212.5"/>
  </r>
  <r>
    <n v="811111"/>
    <x v="665"/>
    <n v="7538"/>
    <x v="12"/>
    <x v="0"/>
    <x v="3"/>
    <n v="57857.4"/>
  </r>
  <r>
    <n v="811111"/>
    <x v="665"/>
    <n v="7538"/>
    <x v="12"/>
    <x v="0"/>
    <x v="4"/>
    <n v="61962.3"/>
  </r>
  <r>
    <n v="811111"/>
    <x v="665"/>
    <n v="7538"/>
    <x v="12"/>
    <x v="0"/>
    <x v="5"/>
    <n v="64085.4"/>
  </r>
  <r>
    <n v="811111"/>
    <x v="665"/>
    <n v="7538"/>
    <x v="12"/>
    <x v="0"/>
    <x v="6"/>
    <n v="64572.4"/>
  </r>
  <r>
    <n v="811111"/>
    <x v="665"/>
    <n v="7538"/>
    <x v="12"/>
    <x v="0"/>
    <x v="7"/>
    <n v="65190.7"/>
  </r>
  <r>
    <n v="811111"/>
    <x v="665"/>
    <n v="7538"/>
    <x v="12"/>
    <x v="0"/>
    <x v="8"/>
    <n v="66399.7"/>
  </r>
  <r>
    <n v="811111"/>
    <x v="665"/>
    <n v="7538"/>
    <x v="12"/>
    <x v="0"/>
    <x v="9"/>
    <n v="67603.899999999994"/>
  </r>
  <r>
    <n v="811111"/>
    <x v="665"/>
    <n v="7538"/>
    <x v="12"/>
    <x v="0"/>
    <x v="10"/>
    <n v="68843.3"/>
  </r>
  <r>
    <n v="811121"/>
    <x v="666"/>
    <n v="7532"/>
    <x v="12"/>
    <x v="0"/>
    <x v="0"/>
    <n v="36891.9"/>
  </r>
  <r>
    <n v="811121"/>
    <x v="666"/>
    <n v="7532"/>
    <x v="12"/>
    <x v="0"/>
    <x v="1"/>
    <n v="37528.300000000003"/>
  </r>
  <r>
    <n v="811121"/>
    <x v="666"/>
    <n v="7532"/>
    <x v="12"/>
    <x v="0"/>
    <x v="2"/>
    <n v="37808.5"/>
  </r>
  <r>
    <n v="811121"/>
    <x v="666"/>
    <n v="7532"/>
    <x v="12"/>
    <x v="0"/>
    <x v="3"/>
    <n v="38463.199999999997"/>
  </r>
  <r>
    <n v="811121"/>
    <x v="666"/>
    <n v="7532"/>
    <x v="12"/>
    <x v="0"/>
    <x v="4"/>
    <n v="38956.400000000001"/>
  </r>
  <r>
    <n v="811121"/>
    <x v="666"/>
    <n v="7532"/>
    <x v="12"/>
    <x v="0"/>
    <x v="5"/>
    <n v="39408.199999999997"/>
  </r>
  <r>
    <n v="811121"/>
    <x v="666"/>
    <n v="7532"/>
    <x v="12"/>
    <x v="0"/>
    <x v="6"/>
    <n v="39742.5"/>
  </r>
  <r>
    <n v="811121"/>
    <x v="666"/>
    <n v="7532"/>
    <x v="12"/>
    <x v="0"/>
    <x v="7"/>
    <n v="40027.699999999997"/>
  </r>
  <r>
    <n v="811121"/>
    <x v="666"/>
    <n v="7532"/>
    <x v="12"/>
    <x v="0"/>
    <x v="8"/>
    <n v="40372.300000000003"/>
  </r>
  <r>
    <n v="811121"/>
    <x v="666"/>
    <n v="7532"/>
    <x v="12"/>
    <x v="0"/>
    <x v="9"/>
    <n v="40862.800000000003"/>
  </r>
  <r>
    <n v="811121"/>
    <x v="666"/>
    <n v="7532"/>
    <x v="12"/>
    <x v="0"/>
    <x v="10"/>
    <n v="41153.599999999999"/>
  </r>
  <r>
    <n v="811192"/>
    <x v="667"/>
    <n v="7542"/>
    <x v="12"/>
    <x v="0"/>
    <x v="0"/>
    <n v="8737.7999999999993"/>
  </r>
  <r>
    <n v="811192"/>
    <x v="667"/>
    <n v="7542"/>
    <x v="12"/>
    <x v="0"/>
    <x v="1"/>
    <n v="9096.2999999999993"/>
  </r>
  <r>
    <n v="811192"/>
    <x v="667"/>
    <n v="7542"/>
    <x v="12"/>
    <x v="0"/>
    <x v="2"/>
    <n v="9255.5"/>
  </r>
  <r>
    <n v="811192"/>
    <x v="667"/>
    <n v="7542"/>
    <x v="12"/>
    <x v="0"/>
    <x v="3"/>
    <n v="9568.1"/>
  </r>
  <r>
    <n v="811192"/>
    <x v="667"/>
    <n v="7542"/>
    <x v="12"/>
    <x v="0"/>
    <x v="4"/>
    <n v="9950.7999999999993"/>
  </r>
  <r>
    <n v="811192"/>
    <x v="667"/>
    <n v="7542"/>
    <x v="12"/>
    <x v="0"/>
    <x v="5"/>
    <n v="10180.799999999999"/>
  </r>
  <r>
    <n v="811192"/>
    <x v="667"/>
    <n v="7542"/>
    <x v="12"/>
    <x v="0"/>
    <x v="6"/>
    <n v="10275.4"/>
  </r>
  <r>
    <n v="811192"/>
    <x v="667"/>
    <n v="7542"/>
    <x v="12"/>
    <x v="0"/>
    <x v="7"/>
    <n v="10392"/>
  </r>
  <r>
    <n v="811192"/>
    <x v="667"/>
    <n v="7542"/>
    <x v="12"/>
    <x v="0"/>
    <x v="8"/>
    <n v="10622.1"/>
  </r>
  <r>
    <n v="811192"/>
    <x v="667"/>
    <n v="7542"/>
    <x v="12"/>
    <x v="0"/>
    <x v="9"/>
    <n v="10846.5"/>
  </r>
  <r>
    <n v="811192"/>
    <x v="667"/>
    <n v="7542"/>
    <x v="12"/>
    <x v="0"/>
    <x v="10"/>
    <n v="11054.3"/>
  </r>
  <r>
    <n v="811191"/>
    <x v="668"/>
    <n v="7549"/>
    <x v="12"/>
    <x v="0"/>
    <x v="0"/>
    <n v="6728.5"/>
  </r>
  <r>
    <n v="811191"/>
    <x v="668"/>
    <n v="7549"/>
    <x v="12"/>
    <x v="0"/>
    <x v="1"/>
    <n v="6569.2"/>
  </r>
  <r>
    <n v="811191"/>
    <x v="668"/>
    <n v="7549"/>
    <x v="12"/>
    <x v="0"/>
    <x v="2"/>
    <n v="6343.8"/>
  </r>
  <r>
    <n v="811191"/>
    <x v="668"/>
    <n v="7549"/>
    <x v="12"/>
    <x v="0"/>
    <x v="3"/>
    <n v="6509.7"/>
  </r>
  <r>
    <n v="811191"/>
    <x v="668"/>
    <n v="7549"/>
    <x v="12"/>
    <x v="0"/>
    <x v="4"/>
    <n v="6682"/>
  </r>
  <r>
    <n v="811191"/>
    <x v="668"/>
    <n v="7549"/>
    <x v="12"/>
    <x v="0"/>
    <x v="5"/>
    <n v="6786.6"/>
  </r>
  <r>
    <n v="811191"/>
    <x v="668"/>
    <n v="7549"/>
    <x v="12"/>
    <x v="0"/>
    <x v="6"/>
    <n v="6830.1"/>
  </r>
  <r>
    <n v="811191"/>
    <x v="668"/>
    <n v="7549"/>
    <x v="12"/>
    <x v="0"/>
    <x v="7"/>
    <n v="6880.7"/>
  </r>
  <r>
    <n v="811191"/>
    <x v="668"/>
    <n v="7549"/>
    <x v="12"/>
    <x v="0"/>
    <x v="8"/>
    <n v="6985.3"/>
  </r>
  <r>
    <n v="811191"/>
    <x v="668"/>
    <n v="7549"/>
    <x v="12"/>
    <x v="0"/>
    <x v="9"/>
    <n v="7087.8"/>
  </r>
  <r>
    <n v="811191"/>
    <x v="668"/>
    <n v="7549"/>
    <x v="12"/>
    <x v="0"/>
    <x v="10"/>
    <n v="7168.5"/>
  </r>
  <r>
    <n v="811211"/>
    <x v="669"/>
    <n v="7622"/>
    <x v="12"/>
    <x v="0"/>
    <x v="0"/>
    <n v="18970.599999999999"/>
  </r>
  <r>
    <n v="811211"/>
    <x v="669"/>
    <n v="7622"/>
    <x v="12"/>
    <x v="0"/>
    <x v="1"/>
    <n v="18319"/>
  </r>
  <r>
    <n v="811211"/>
    <x v="669"/>
    <n v="7622"/>
    <x v="12"/>
    <x v="0"/>
    <x v="2"/>
    <n v="17979.400000000001"/>
  </r>
  <r>
    <n v="811211"/>
    <x v="669"/>
    <n v="7622"/>
    <x v="12"/>
    <x v="0"/>
    <x v="3"/>
    <n v="18364.900000000001"/>
  </r>
  <r>
    <n v="811211"/>
    <x v="669"/>
    <n v="7622"/>
    <x v="12"/>
    <x v="0"/>
    <x v="4"/>
    <n v="18185.099999999999"/>
  </r>
  <r>
    <n v="811211"/>
    <x v="669"/>
    <n v="7622"/>
    <x v="12"/>
    <x v="0"/>
    <x v="5"/>
    <n v="18009.8"/>
  </r>
  <r>
    <n v="811211"/>
    <x v="669"/>
    <n v="7622"/>
    <x v="12"/>
    <x v="0"/>
    <x v="6"/>
    <n v="17520.7"/>
  </r>
  <r>
    <n v="811211"/>
    <x v="669"/>
    <n v="7622"/>
    <x v="12"/>
    <x v="0"/>
    <x v="7"/>
    <n v="17078"/>
  </r>
  <r>
    <n v="811211"/>
    <x v="669"/>
    <n v="7622"/>
    <x v="12"/>
    <x v="0"/>
    <x v="8"/>
    <n v="16746.900000000001"/>
  </r>
  <r>
    <n v="811211"/>
    <x v="669"/>
    <n v="7622"/>
    <x v="12"/>
    <x v="0"/>
    <x v="9"/>
    <n v="16406.599999999999"/>
  </r>
  <r>
    <n v="811211"/>
    <x v="669"/>
    <n v="7622"/>
    <x v="12"/>
    <x v="0"/>
    <x v="10"/>
    <n v="16008.5"/>
  </r>
  <r>
    <n v="811310"/>
    <x v="670"/>
    <n v="7623"/>
    <x v="12"/>
    <x v="0"/>
    <x v="0"/>
    <n v="33530"/>
  </r>
  <r>
    <n v="811310"/>
    <x v="670"/>
    <n v="7623"/>
    <x v="12"/>
    <x v="0"/>
    <x v="1"/>
    <n v="35489.800000000003"/>
  </r>
  <r>
    <n v="811310"/>
    <x v="670"/>
    <n v="7623"/>
    <x v="12"/>
    <x v="0"/>
    <x v="2"/>
    <n v="35395.4"/>
  </r>
  <r>
    <n v="811310"/>
    <x v="670"/>
    <n v="7623"/>
    <x v="12"/>
    <x v="0"/>
    <x v="3"/>
    <n v="37133.1"/>
  </r>
  <r>
    <n v="811310"/>
    <x v="670"/>
    <n v="7623"/>
    <x v="12"/>
    <x v="0"/>
    <x v="4"/>
    <n v="36789.9"/>
  </r>
  <r>
    <n v="811310"/>
    <x v="670"/>
    <n v="7623"/>
    <x v="12"/>
    <x v="0"/>
    <x v="5"/>
    <n v="37075.800000000003"/>
  </r>
  <r>
    <n v="811310"/>
    <x v="670"/>
    <n v="7623"/>
    <x v="12"/>
    <x v="0"/>
    <x v="6"/>
    <n v="38250.800000000003"/>
  </r>
  <r>
    <n v="811310"/>
    <x v="670"/>
    <n v="7623"/>
    <x v="12"/>
    <x v="0"/>
    <x v="7"/>
    <n v="39077.4"/>
  </r>
  <r>
    <n v="811310"/>
    <x v="670"/>
    <n v="7623"/>
    <x v="12"/>
    <x v="0"/>
    <x v="8"/>
    <n v="39824.300000000003"/>
  </r>
  <r>
    <n v="811310"/>
    <x v="670"/>
    <n v="7623"/>
    <x v="12"/>
    <x v="0"/>
    <x v="9"/>
    <n v="40399.4"/>
  </r>
  <r>
    <n v="811310"/>
    <x v="670"/>
    <n v="7623"/>
    <x v="12"/>
    <x v="0"/>
    <x v="10"/>
    <n v="41092"/>
  </r>
  <r>
    <n v="811411"/>
    <x v="671"/>
    <n v="7699"/>
    <x v="12"/>
    <x v="0"/>
    <x v="0"/>
    <n v="3956"/>
  </r>
  <r>
    <n v="811411"/>
    <x v="671"/>
    <n v="7699"/>
    <x v="12"/>
    <x v="0"/>
    <x v="1"/>
    <n v="4216.2"/>
  </r>
  <r>
    <n v="811411"/>
    <x v="671"/>
    <n v="7699"/>
    <x v="12"/>
    <x v="0"/>
    <x v="2"/>
    <n v="4346"/>
  </r>
  <r>
    <n v="811411"/>
    <x v="671"/>
    <n v="7699"/>
    <x v="12"/>
    <x v="0"/>
    <x v="3"/>
    <n v="4641.3999999999996"/>
  </r>
  <r>
    <n v="811411"/>
    <x v="671"/>
    <n v="7699"/>
    <x v="12"/>
    <x v="0"/>
    <x v="4"/>
    <n v="4419.7"/>
  </r>
  <r>
    <n v="811411"/>
    <x v="671"/>
    <n v="7699"/>
    <x v="12"/>
    <x v="0"/>
    <x v="5"/>
    <n v="4287"/>
  </r>
  <r>
    <n v="811411"/>
    <x v="671"/>
    <n v="7699"/>
    <x v="12"/>
    <x v="0"/>
    <x v="6"/>
    <n v="4197.6000000000004"/>
  </r>
  <r>
    <n v="811411"/>
    <x v="671"/>
    <n v="7699"/>
    <x v="12"/>
    <x v="0"/>
    <x v="7"/>
    <n v="4124.2"/>
  </r>
  <r>
    <n v="811411"/>
    <x v="671"/>
    <n v="7699"/>
    <x v="12"/>
    <x v="0"/>
    <x v="8"/>
    <n v="4059.3"/>
  </r>
  <r>
    <n v="811411"/>
    <x v="671"/>
    <n v="7699"/>
    <x v="12"/>
    <x v="0"/>
    <x v="9"/>
    <n v="3992.2"/>
  </r>
  <r>
    <n v="811411"/>
    <x v="671"/>
    <n v="7699"/>
    <x v="12"/>
    <x v="0"/>
    <x v="10"/>
    <n v="3920"/>
  </r>
  <r>
    <n v="811420"/>
    <x v="672"/>
    <n v="4581"/>
    <x v="13"/>
    <x v="5"/>
    <x v="0"/>
    <n v="1656.7"/>
  </r>
  <r>
    <n v="811420"/>
    <x v="672"/>
    <n v="4581"/>
    <x v="13"/>
    <x v="5"/>
    <x v="1"/>
    <n v="1696.3"/>
  </r>
  <r>
    <n v="811420"/>
    <x v="672"/>
    <n v="4581"/>
    <x v="13"/>
    <x v="5"/>
    <x v="2"/>
    <n v="1761.9"/>
  </r>
  <r>
    <n v="811420"/>
    <x v="672"/>
    <n v="4581"/>
    <x v="13"/>
    <x v="5"/>
    <x v="3"/>
    <n v="1811.4"/>
  </r>
  <r>
    <n v="811420"/>
    <x v="672"/>
    <n v="4581"/>
    <x v="13"/>
    <x v="5"/>
    <x v="4"/>
    <n v="1797.2"/>
  </r>
  <r>
    <n v="811420"/>
    <x v="672"/>
    <n v="4581"/>
    <x v="13"/>
    <x v="5"/>
    <x v="5"/>
    <n v="1799.7"/>
  </r>
  <r>
    <n v="811420"/>
    <x v="672"/>
    <n v="4581"/>
    <x v="13"/>
    <x v="5"/>
    <x v="6"/>
    <n v="1789.1"/>
  </r>
  <r>
    <n v="811420"/>
    <x v="672"/>
    <n v="4581"/>
    <x v="13"/>
    <x v="5"/>
    <x v="7"/>
    <n v="1812.1"/>
  </r>
  <r>
    <n v="811420"/>
    <x v="672"/>
    <n v="4581"/>
    <x v="13"/>
    <x v="5"/>
    <x v="8"/>
    <n v="1831.8"/>
  </r>
  <r>
    <n v="811420"/>
    <x v="672"/>
    <n v="4581"/>
    <x v="13"/>
    <x v="5"/>
    <x v="9"/>
    <n v="1850.7"/>
  </r>
  <r>
    <n v="811420"/>
    <x v="672"/>
    <n v="4581"/>
    <x v="13"/>
    <x v="5"/>
    <x v="10"/>
    <n v="1848.4"/>
  </r>
  <r>
    <n v="811430"/>
    <x v="673"/>
    <n v="7251"/>
    <x v="12"/>
    <x v="0"/>
    <x v="0"/>
    <n v="325.39999999999998"/>
  </r>
  <r>
    <n v="811430"/>
    <x v="673"/>
    <n v="7251"/>
    <x v="12"/>
    <x v="0"/>
    <x v="1"/>
    <n v="338.2"/>
  </r>
  <r>
    <n v="811430"/>
    <x v="673"/>
    <n v="7251"/>
    <x v="12"/>
    <x v="0"/>
    <x v="2"/>
    <n v="348.2"/>
  </r>
  <r>
    <n v="811430"/>
    <x v="673"/>
    <n v="7251"/>
    <x v="12"/>
    <x v="0"/>
    <x v="3"/>
    <n v="348.5"/>
  </r>
  <r>
    <n v="811430"/>
    <x v="673"/>
    <n v="7251"/>
    <x v="12"/>
    <x v="0"/>
    <x v="4"/>
    <n v="350.5"/>
  </r>
  <r>
    <n v="811430"/>
    <x v="673"/>
    <n v="7251"/>
    <x v="12"/>
    <x v="0"/>
    <x v="5"/>
    <n v="352.6"/>
  </r>
  <r>
    <n v="811430"/>
    <x v="673"/>
    <n v="7251"/>
    <x v="12"/>
    <x v="0"/>
    <x v="6"/>
    <n v="353"/>
  </r>
  <r>
    <n v="811430"/>
    <x v="673"/>
    <n v="7251"/>
    <x v="12"/>
    <x v="0"/>
    <x v="7"/>
    <n v="351.4"/>
  </r>
  <r>
    <n v="811430"/>
    <x v="673"/>
    <n v="7251"/>
    <x v="12"/>
    <x v="0"/>
    <x v="8"/>
    <n v="351.3"/>
  </r>
  <r>
    <n v="811430"/>
    <x v="673"/>
    <n v="7251"/>
    <x v="12"/>
    <x v="0"/>
    <x v="9"/>
    <n v="351.4"/>
  </r>
  <r>
    <n v="811430"/>
    <x v="673"/>
    <n v="7251"/>
    <x v="12"/>
    <x v="0"/>
    <x v="10"/>
    <n v="351.2"/>
  </r>
  <r>
    <n v="812111"/>
    <x v="674"/>
    <n v="7241"/>
    <x v="12"/>
    <x v="0"/>
    <x v="0"/>
    <n v="47190.7"/>
  </r>
  <r>
    <n v="812111"/>
    <x v="674"/>
    <n v="7241"/>
    <x v="12"/>
    <x v="0"/>
    <x v="1"/>
    <n v="48328.2"/>
  </r>
  <r>
    <n v="812111"/>
    <x v="674"/>
    <n v="7241"/>
    <x v="12"/>
    <x v="0"/>
    <x v="2"/>
    <n v="49584.800000000003"/>
  </r>
  <r>
    <n v="812111"/>
    <x v="674"/>
    <n v="7241"/>
    <x v="12"/>
    <x v="0"/>
    <x v="3"/>
    <n v="51560.2"/>
  </r>
  <r>
    <n v="812111"/>
    <x v="674"/>
    <n v="7241"/>
    <x v="12"/>
    <x v="0"/>
    <x v="4"/>
    <n v="52859.9"/>
  </r>
  <r>
    <n v="812111"/>
    <x v="674"/>
    <n v="7241"/>
    <x v="12"/>
    <x v="0"/>
    <x v="5"/>
    <n v="54059.8"/>
  </r>
  <r>
    <n v="812111"/>
    <x v="674"/>
    <n v="7241"/>
    <x v="12"/>
    <x v="0"/>
    <x v="6"/>
    <n v="55222.8"/>
  </r>
  <r>
    <n v="812111"/>
    <x v="674"/>
    <n v="7241"/>
    <x v="12"/>
    <x v="0"/>
    <x v="7"/>
    <n v="56283.1"/>
  </r>
  <r>
    <n v="812111"/>
    <x v="674"/>
    <n v="7241"/>
    <x v="12"/>
    <x v="0"/>
    <x v="8"/>
    <n v="57564.4"/>
  </r>
  <r>
    <n v="812111"/>
    <x v="674"/>
    <n v="7241"/>
    <x v="12"/>
    <x v="0"/>
    <x v="9"/>
    <n v="58568.1"/>
  </r>
  <r>
    <n v="812111"/>
    <x v="674"/>
    <n v="7241"/>
    <x v="12"/>
    <x v="0"/>
    <x v="10"/>
    <n v="59670"/>
  </r>
  <r>
    <n v="812191"/>
    <x v="675"/>
    <n v="7299"/>
    <x v="12"/>
    <x v="0"/>
    <x v="0"/>
    <n v="3277.6"/>
  </r>
  <r>
    <n v="812191"/>
    <x v="675"/>
    <n v="7299"/>
    <x v="12"/>
    <x v="0"/>
    <x v="1"/>
    <n v="3508.7"/>
  </r>
  <r>
    <n v="812191"/>
    <x v="675"/>
    <n v="7299"/>
    <x v="12"/>
    <x v="0"/>
    <x v="2"/>
    <n v="3360.3"/>
  </r>
  <r>
    <n v="812191"/>
    <x v="675"/>
    <n v="7299"/>
    <x v="12"/>
    <x v="0"/>
    <x v="3"/>
    <n v="3076.7"/>
  </r>
  <r>
    <n v="812191"/>
    <x v="675"/>
    <n v="7299"/>
    <x v="12"/>
    <x v="0"/>
    <x v="4"/>
    <n v="3111.6"/>
  </r>
  <r>
    <n v="812191"/>
    <x v="675"/>
    <n v="7299"/>
    <x v="12"/>
    <x v="0"/>
    <x v="5"/>
    <n v="3152.5"/>
  </r>
  <r>
    <n v="812191"/>
    <x v="675"/>
    <n v="7299"/>
    <x v="12"/>
    <x v="0"/>
    <x v="6"/>
    <n v="3218.1"/>
  </r>
  <r>
    <n v="812191"/>
    <x v="675"/>
    <n v="7299"/>
    <x v="12"/>
    <x v="0"/>
    <x v="7"/>
    <n v="3302.9"/>
  </r>
  <r>
    <n v="812191"/>
    <x v="675"/>
    <n v="7299"/>
    <x v="12"/>
    <x v="0"/>
    <x v="8"/>
    <n v="3388"/>
  </r>
  <r>
    <n v="812191"/>
    <x v="675"/>
    <n v="7299"/>
    <x v="12"/>
    <x v="0"/>
    <x v="9"/>
    <n v="3469.6"/>
  </r>
  <r>
    <n v="812191"/>
    <x v="675"/>
    <n v="7299"/>
    <x v="12"/>
    <x v="0"/>
    <x v="10"/>
    <n v="3550.7"/>
  </r>
  <r>
    <n v="812199"/>
    <x v="676"/>
    <n v="7299"/>
    <x v="12"/>
    <x v="0"/>
    <x v="0"/>
    <n v="1775.1"/>
  </r>
  <r>
    <n v="812199"/>
    <x v="676"/>
    <n v="7299"/>
    <x v="12"/>
    <x v="0"/>
    <x v="1"/>
    <n v="2205.3000000000002"/>
  </r>
  <r>
    <n v="812199"/>
    <x v="676"/>
    <n v="7299"/>
    <x v="12"/>
    <x v="0"/>
    <x v="2"/>
    <n v="2565.4"/>
  </r>
  <r>
    <n v="812199"/>
    <x v="676"/>
    <n v="7299"/>
    <x v="12"/>
    <x v="0"/>
    <x v="3"/>
    <n v="2843.3"/>
  </r>
  <r>
    <n v="812199"/>
    <x v="676"/>
    <n v="7299"/>
    <x v="12"/>
    <x v="0"/>
    <x v="4"/>
    <n v="3000.2"/>
  </r>
  <r>
    <n v="812199"/>
    <x v="676"/>
    <n v="7299"/>
    <x v="12"/>
    <x v="0"/>
    <x v="5"/>
    <n v="3196.9"/>
  </r>
  <r>
    <n v="812199"/>
    <x v="676"/>
    <n v="7299"/>
    <x v="12"/>
    <x v="0"/>
    <x v="6"/>
    <n v="3464.8"/>
  </r>
  <r>
    <n v="812199"/>
    <x v="676"/>
    <n v="7299"/>
    <x v="12"/>
    <x v="0"/>
    <x v="7"/>
    <n v="3707.8"/>
  </r>
  <r>
    <n v="812199"/>
    <x v="676"/>
    <n v="7299"/>
    <x v="12"/>
    <x v="0"/>
    <x v="8"/>
    <n v="4041"/>
  </r>
  <r>
    <n v="812199"/>
    <x v="676"/>
    <n v="7299"/>
    <x v="12"/>
    <x v="0"/>
    <x v="9"/>
    <n v="4344.8999999999996"/>
  </r>
  <r>
    <n v="812199"/>
    <x v="676"/>
    <n v="7299"/>
    <x v="12"/>
    <x v="0"/>
    <x v="10"/>
    <n v="4721.8"/>
  </r>
  <r>
    <n v="812199"/>
    <x v="677"/>
    <n v="7299"/>
    <x v="12"/>
    <x v="0"/>
    <x v="0"/>
    <n v="2015"/>
  </r>
  <r>
    <n v="812199"/>
    <x v="677"/>
    <n v="7299"/>
    <x v="12"/>
    <x v="0"/>
    <x v="1"/>
    <n v="2033.2"/>
  </r>
  <r>
    <n v="812199"/>
    <x v="677"/>
    <n v="7299"/>
    <x v="12"/>
    <x v="0"/>
    <x v="2"/>
    <n v="2072"/>
  </r>
  <r>
    <n v="812199"/>
    <x v="677"/>
    <n v="7299"/>
    <x v="12"/>
    <x v="0"/>
    <x v="3"/>
    <n v="2135.3000000000002"/>
  </r>
  <r>
    <n v="812199"/>
    <x v="677"/>
    <n v="7299"/>
    <x v="12"/>
    <x v="0"/>
    <x v="4"/>
    <n v="2184.1"/>
  </r>
  <r>
    <n v="812199"/>
    <x v="677"/>
    <n v="7299"/>
    <x v="12"/>
    <x v="0"/>
    <x v="5"/>
    <n v="2234.1"/>
  </r>
  <r>
    <n v="812199"/>
    <x v="677"/>
    <n v="7299"/>
    <x v="12"/>
    <x v="0"/>
    <x v="6"/>
    <n v="2292.9"/>
  </r>
  <r>
    <n v="812199"/>
    <x v="677"/>
    <n v="7299"/>
    <x v="12"/>
    <x v="0"/>
    <x v="7"/>
    <n v="2336.5"/>
  </r>
  <r>
    <n v="812199"/>
    <x v="677"/>
    <n v="7299"/>
    <x v="12"/>
    <x v="0"/>
    <x v="8"/>
    <n v="2371.3000000000002"/>
  </r>
  <r>
    <n v="812199"/>
    <x v="677"/>
    <n v="7299"/>
    <x v="12"/>
    <x v="0"/>
    <x v="9"/>
    <n v="2407.1"/>
  </r>
  <r>
    <n v="812199"/>
    <x v="677"/>
    <n v="7299"/>
    <x v="12"/>
    <x v="0"/>
    <x v="10"/>
    <n v="2445.5"/>
  </r>
  <r>
    <n v="812210"/>
    <x v="678"/>
    <n v="7261"/>
    <x v="12"/>
    <x v="0"/>
    <x v="0"/>
    <n v="13789.6"/>
  </r>
  <r>
    <n v="812210"/>
    <x v="678"/>
    <n v="7261"/>
    <x v="12"/>
    <x v="0"/>
    <x v="1"/>
    <n v="13713.5"/>
  </r>
  <r>
    <n v="812210"/>
    <x v="678"/>
    <n v="7261"/>
    <x v="12"/>
    <x v="0"/>
    <x v="2"/>
    <n v="14040.3"/>
  </r>
  <r>
    <n v="812210"/>
    <x v="678"/>
    <n v="7261"/>
    <x v="12"/>
    <x v="0"/>
    <x v="3"/>
    <n v="14023.1"/>
  </r>
  <r>
    <n v="812210"/>
    <x v="678"/>
    <n v="7261"/>
    <x v="12"/>
    <x v="0"/>
    <x v="4"/>
    <n v="14200.4"/>
  </r>
  <r>
    <n v="812210"/>
    <x v="678"/>
    <n v="7261"/>
    <x v="12"/>
    <x v="0"/>
    <x v="5"/>
    <n v="14234.1"/>
  </r>
  <r>
    <n v="812210"/>
    <x v="678"/>
    <n v="7261"/>
    <x v="12"/>
    <x v="0"/>
    <x v="6"/>
    <n v="14068.5"/>
  </r>
  <r>
    <n v="812210"/>
    <x v="678"/>
    <n v="7261"/>
    <x v="12"/>
    <x v="0"/>
    <x v="7"/>
    <n v="14183"/>
  </r>
  <r>
    <n v="812210"/>
    <x v="678"/>
    <n v="7261"/>
    <x v="12"/>
    <x v="0"/>
    <x v="8"/>
    <n v="14205.1"/>
  </r>
  <r>
    <n v="812210"/>
    <x v="678"/>
    <n v="7261"/>
    <x v="12"/>
    <x v="0"/>
    <x v="9"/>
    <n v="14220.3"/>
  </r>
  <r>
    <n v="812210"/>
    <x v="678"/>
    <n v="7261"/>
    <x v="12"/>
    <x v="0"/>
    <x v="10"/>
    <n v="14263.1"/>
  </r>
  <r>
    <n v="812220"/>
    <x v="679"/>
    <n v="6531"/>
    <x v="4"/>
    <x v="2"/>
    <x v="0"/>
    <n v="3436"/>
  </r>
  <r>
    <n v="812220"/>
    <x v="679"/>
    <n v="6531"/>
    <x v="4"/>
    <x v="2"/>
    <x v="1"/>
    <n v="3453.9"/>
  </r>
  <r>
    <n v="812220"/>
    <x v="679"/>
    <n v="6531"/>
    <x v="4"/>
    <x v="2"/>
    <x v="2"/>
    <n v="3509.1"/>
  </r>
  <r>
    <n v="812220"/>
    <x v="679"/>
    <n v="6531"/>
    <x v="4"/>
    <x v="2"/>
    <x v="3"/>
    <n v="3624"/>
  </r>
  <r>
    <n v="812220"/>
    <x v="679"/>
    <n v="6531"/>
    <x v="4"/>
    <x v="2"/>
    <x v="4"/>
    <n v="3634.4"/>
  </r>
  <r>
    <n v="812220"/>
    <x v="679"/>
    <n v="6531"/>
    <x v="4"/>
    <x v="2"/>
    <x v="5"/>
    <n v="3636.7"/>
  </r>
  <r>
    <n v="812220"/>
    <x v="679"/>
    <n v="6531"/>
    <x v="4"/>
    <x v="2"/>
    <x v="6"/>
    <n v="3647.9"/>
  </r>
  <r>
    <n v="812220"/>
    <x v="679"/>
    <n v="6531"/>
    <x v="4"/>
    <x v="2"/>
    <x v="7"/>
    <n v="3652.8"/>
  </r>
  <r>
    <n v="812220"/>
    <x v="679"/>
    <n v="6531"/>
    <x v="4"/>
    <x v="2"/>
    <x v="8"/>
    <n v="3680.3"/>
  </r>
  <r>
    <n v="812220"/>
    <x v="679"/>
    <n v="6531"/>
    <x v="4"/>
    <x v="2"/>
    <x v="9"/>
    <n v="3696.3"/>
  </r>
  <r>
    <n v="812220"/>
    <x v="679"/>
    <n v="6531"/>
    <x v="4"/>
    <x v="2"/>
    <x v="10"/>
    <n v="3711.4"/>
  </r>
  <r>
    <n v="812310"/>
    <x v="680"/>
    <n v="7215"/>
    <x v="12"/>
    <x v="0"/>
    <x v="0"/>
    <n v="4642"/>
  </r>
  <r>
    <n v="812310"/>
    <x v="680"/>
    <n v="7215"/>
    <x v="12"/>
    <x v="0"/>
    <x v="1"/>
    <n v="4617.5"/>
  </r>
  <r>
    <n v="812310"/>
    <x v="680"/>
    <n v="7215"/>
    <x v="12"/>
    <x v="0"/>
    <x v="2"/>
    <n v="4836.3"/>
  </r>
  <r>
    <n v="812310"/>
    <x v="680"/>
    <n v="7215"/>
    <x v="12"/>
    <x v="0"/>
    <x v="3"/>
    <n v="4921.3999999999996"/>
  </r>
  <r>
    <n v="812310"/>
    <x v="680"/>
    <n v="7215"/>
    <x v="12"/>
    <x v="0"/>
    <x v="4"/>
    <n v="4977.2"/>
  </r>
  <r>
    <n v="812310"/>
    <x v="680"/>
    <n v="7215"/>
    <x v="12"/>
    <x v="0"/>
    <x v="5"/>
    <n v="4936.8"/>
  </r>
  <r>
    <n v="812310"/>
    <x v="680"/>
    <n v="7215"/>
    <x v="12"/>
    <x v="0"/>
    <x v="6"/>
    <n v="4881.3"/>
  </r>
  <r>
    <n v="812310"/>
    <x v="680"/>
    <n v="7215"/>
    <x v="12"/>
    <x v="0"/>
    <x v="7"/>
    <n v="4830.8"/>
  </r>
  <r>
    <n v="812310"/>
    <x v="680"/>
    <n v="7215"/>
    <x v="12"/>
    <x v="0"/>
    <x v="8"/>
    <n v="4787.3999999999996"/>
  </r>
  <r>
    <n v="812310"/>
    <x v="680"/>
    <n v="7215"/>
    <x v="12"/>
    <x v="0"/>
    <x v="9"/>
    <n v="4746.3999999999996"/>
  </r>
  <r>
    <n v="812310"/>
    <x v="680"/>
    <n v="7215"/>
    <x v="12"/>
    <x v="0"/>
    <x v="10"/>
    <n v="4702.2"/>
  </r>
  <r>
    <n v="812320"/>
    <x v="681"/>
    <n v="7211"/>
    <x v="12"/>
    <x v="0"/>
    <x v="0"/>
    <n v="9165.7000000000007"/>
  </r>
  <r>
    <n v="812320"/>
    <x v="681"/>
    <n v="7211"/>
    <x v="12"/>
    <x v="0"/>
    <x v="1"/>
    <n v="8929.5"/>
  </r>
  <r>
    <n v="812320"/>
    <x v="681"/>
    <n v="7211"/>
    <x v="12"/>
    <x v="0"/>
    <x v="2"/>
    <n v="8891.7999999999993"/>
  </r>
  <r>
    <n v="812320"/>
    <x v="681"/>
    <n v="7211"/>
    <x v="12"/>
    <x v="0"/>
    <x v="3"/>
    <n v="9035"/>
  </r>
  <r>
    <n v="812320"/>
    <x v="681"/>
    <n v="7211"/>
    <x v="12"/>
    <x v="0"/>
    <x v="4"/>
    <n v="9108.4"/>
  </r>
  <r>
    <n v="812320"/>
    <x v="681"/>
    <n v="7211"/>
    <x v="12"/>
    <x v="0"/>
    <x v="5"/>
    <n v="9078.5"/>
  </r>
  <r>
    <n v="812320"/>
    <x v="681"/>
    <n v="7211"/>
    <x v="12"/>
    <x v="0"/>
    <x v="6"/>
    <n v="9003.2000000000007"/>
  </r>
  <r>
    <n v="812320"/>
    <x v="681"/>
    <n v="7211"/>
    <x v="12"/>
    <x v="0"/>
    <x v="7"/>
    <n v="8926.9"/>
  </r>
  <r>
    <n v="812320"/>
    <x v="681"/>
    <n v="7211"/>
    <x v="12"/>
    <x v="0"/>
    <x v="8"/>
    <n v="8840.2000000000007"/>
  </r>
  <r>
    <n v="812320"/>
    <x v="681"/>
    <n v="7211"/>
    <x v="12"/>
    <x v="0"/>
    <x v="9"/>
    <n v="8765.4"/>
  </r>
  <r>
    <n v="812320"/>
    <x v="681"/>
    <n v="7211"/>
    <x v="12"/>
    <x v="0"/>
    <x v="10"/>
    <n v="8665.1"/>
  </r>
  <r>
    <n v="812331"/>
    <x v="682"/>
    <n v="7213"/>
    <x v="12"/>
    <x v="0"/>
    <x v="0"/>
    <n v="12465.8"/>
  </r>
  <r>
    <n v="812331"/>
    <x v="682"/>
    <n v="7213"/>
    <x v="12"/>
    <x v="0"/>
    <x v="1"/>
    <n v="12962.7"/>
  </r>
  <r>
    <n v="812331"/>
    <x v="682"/>
    <n v="7213"/>
    <x v="12"/>
    <x v="0"/>
    <x v="2"/>
    <n v="13107.5"/>
  </r>
  <r>
    <n v="812331"/>
    <x v="682"/>
    <n v="7213"/>
    <x v="12"/>
    <x v="0"/>
    <x v="3"/>
    <n v="13637.5"/>
  </r>
  <r>
    <n v="812331"/>
    <x v="682"/>
    <n v="7213"/>
    <x v="12"/>
    <x v="0"/>
    <x v="4"/>
    <n v="14123.1"/>
  </r>
  <r>
    <n v="812331"/>
    <x v="682"/>
    <n v="7213"/>
    <x v="12"/>
    <x v="0"/>
    <x v="5"/>
    <n v="14369.5"/>
  </r>
  <r>
    <n v="812331"/>
    <x v="682"/>
    <n v="7213"/>
    <x v="12"/>
    <x v="0"/>
    <x v="6"/>
    <n v="14588.2"/>
  </r>
  <r>
    <n v="812331"/>
    <x v="682"/>
    <n v="7213"/>
    <x v="12"/>
    <x v="0"/>
    <x v="7"/>
    <n v="14714.3"/>
  </r>
  <r>
    <n v="812331"/>
    <x v="682"/>
    <n v="7213"/>
    <x v="12"/>
    <x v="0"/>
    <x v="8"/>
    <n v="14821.3"/>
  </r>
  <r>
    <n v="812331"/>
    <x v="682"/>
    <n v="7213"/>
    <x v="12"/>
    <x v="0"/>
    <x v="9"/>
    <n v="15090.6"/>
  </r>
  <r>
    <n v="812331"/>
    <x v="682"/>
    <n v="7213"/>
    <x v="12"/>
    <x v="0"/>
    <x v="10"/>
    <n v="15291.8"/>
  </r>
  <r>
    <n v="812910"/>
    <x v="683"/>
    <n v="752"/>
    <x v="0"/>
    <x v="0"/>
    <x v="0"/>
    <n v="4926.1000000000004"/>
  </r>
  <r>
    <n v="812910"/>
    <x v="683"/>
    <n v="752"/>
    <x v="0"/>
    <x v="0"/>
    <x v="1"/>
    <n v="5341.7"/>
  </r>
  <r>
    <n v="812910"/>
    <x v="683"/>
    <n v="752"/>
    <x v="0"/>
    <x v="0"/>
    <x v="2"/>
    <n v="5679.4"/>
  </r>
  <r>
    <n v="812910"/>
    <x v="683"/>
    <n v="752"/>
    <x v="0"/>
    <x v="0"/>
    <x v="3"/>
    <n v="6238.6"/>
  </r>
  <r>
    <n v="812910"/>
    <x v="683"/>
    <n v="752"/>
    <x v="0"/>
    <x v="0"/>
    <x v="4"/>
    <n v="6742.8"/>
  </r>
  <r>
    <n v="812910"/>
    <x v="683"/>
    <n v="752"/>
    <x v="0"/>
    <x v="0"/>
    <x v="5"/>
    <n v="7253.4"/>
  </r>
  <r>
    <n v="812910"/>
    <x v="683"/>
    <n v="752"/>
    <x v="0"/>
    <x v="0"/>
    <x v="6"/>
    <n v="7917.7"/>
  </r>
  <r>
    <n v="812910"/>
    <x v="683"/>
    <n v="752"/>
    <x v="0"/>
    <x v="0"/>
    <x v="7"/>
    <n v="8501.6"/>
  </r>
  <r>
    <n v="812910"/>
    <x v="683"/>
    <n v="752"/>
    <x v="0"/>
    <x v="0"/>
    <x v="8"/>
    <n v="9005.4"/>
  </r>
  <r>
    <n v="812910"/>
    <x v="683"/>
    <n v="752"/>
    <x v="0"/>
    <x v="0"/>
    <x v="9"/>
    <n v="9534.2999999999993"/>
  </r>
  <r>
    <n v="812910"/>
    <x v="683"/>
    <n v="752"/>
    <x v="0"/>
    <x v="0"/>
    <x v="10"/>
    <n v="10172.9"/>
  </r>
  <r>
    <n v="812921"/>
    <x v="684"/>
    <n v="7384"/>
    <x v="12"/>
    <x v="0"/>
    <x v="0"/>
    <n v="1731.9"/>
  </r>
  <r>
    <n v="812921"/>
    <x v="684"/>
    <n v="7384"/>
    <x v="12"/>
    <x v="0"/>
    <x v="1"/>
    <n v="2038.8"/>
  </r>
  <r>
    <n v="812921"/>
    <x v="684"/>
    <n v="7384"/>
    <x v="12"/>
    <x v="0"/>
    <x v="2"/>
    <n v="2075.9"/>
  </r>
  <r>
    <n v="812921"/>
    <x v="684"/>
    <n v="7384"/>
    <x v="12"/>
    <x v="0"/>
    <x v="3"/>
    <n v="2233.4"/>
  </r>
  <r>
    <n v="812921"/>
    <x v="684"/>
    <n v="7384"/>
    <x v="12"/>
    <x v="0"/>
    <x v="4"/>
    <n v="2204.4"/>
  </r>
  <r>
    <n v="812921"/>
    <x v="684"/>
    <n v="7384"/>
    <x v="12"/>
    <x v="0"/>
    <x v="5"/>
    <n v="2136"/>
  </r>
  <r>
    <n v="812921"/>
    <x v="684"/>
    <n v="7384"/>
    <x v="12"/>
    <x v="0"/>
    <x v="6"/>
    <n v="2046.3"/>
  </r>
  <r>
    <n v="812921"/>
    <x v="684"/>
    <n v="7384"/>
    <x v="12"/>
    <x v="0"/>
    <x v="7"/>
    <n v="1915.4"/>
  </r>
  <r>
    <n v="812921"/>
    <x v="684"/>
    <n v="7384"/>
    <x v="12"/>
    <x v="0"/>
    <x v="8"/>
    <n v="1804.3"/>
  </r>
  <r>
    <n v="812921"/>
    <x v="684"/>
    <n v="7384"/>
    <x v="12"/>
    <x v="0"/>
    <x v="9"/>
    <n v="1654.5"/>
  </r>
  <r>
    <n v="812921"/>
    <x v="684"/>
    <n v="7384"/>
    <x v="12"/>
    <x v="0"/>
    <x v="10"/>
    <n v="1468.8"/>
  </r>
  <r>
    <n v="812930"/>
    <x v="685"/>
    <n v="7299"/>
    <x v="12"/>
    <x v="0"/>
    <x v="0"/>
    <n v="8472.9"/>
  </r>
  <r>
    <n v="812930"/>
    <x v="685"/>
    <n v="7299"/>
    <x v="12"/>
    <x v="0"/>
    <x v="1"/>
    <n v="8143.2"/>
  </r>
  <r>
    <n v="812930"/>
    <x v="685"/>
    <n v="7299"/>
    <x v="12"/>
    <x v="0"/>
    <x v="2"/>
    <n v="8260.5"/>
  </r>
  <r>
    <n v="812930"/>
    <x v="685"/>
    <n v="7299"/>
    <x v="12"/>
    <x v="0"/>
    <x v="3"/>
    <n v="8714.6"/>
  </r>
  <r>
    <n v="812930"/>
    <x v="685"/>
    <n v="7299"/>
    <x v="12"/>
    <x v="0"/>
    <x v="4"/>
    <n v="9229"/>
  </r>
  <r>
    <n v="812930"/>
    <x v="685"/>
    <n v="7299"/>
    <x v="12"/>
    <x v="0"/>
    <x v="5"/>
    <n v="9478.5"/>
  </r>
  <r>
    <n v="812930"/>
    <x v="685"/>
    <n v="7299"/>
    <x v="12"/>
    <x v="0"/>
    <x v="6"/>
    <n v="9518.7999999999993"/>
  </r>
  <r>
    <n v="812930"/>
    <x v="685"/>
    <n v="7299"/>
    <x v="12"/>
    <x v="0"/>
    <x v="7"/>
    <n v="9601.4"/>
  </r>
  <r>
    <n v="812930"/>
    <x v="685"/>
    <n v="7299"/>
    <x v="12"/>
    <x v="0"/>
    <x v="8"/>
    <n v="9685.2000000000007"/>
  </r>
  <r>
    <n v="812930"/>
    <x v="685"/>
    <n v="7299"/>
    <x v="12"/>
    <x v="0"/>
    <x v="9"/>
    <n v="9814.4"/>
  </r>
  <r>
    <n v="812930"/>
    <x v="685"/>
    <n v="7299"/>
    <x v="12"/>
    <x v="0"/>
    <x v="10"/>
    <n v="9927.2999999999993"/>
  </r>
  <r>
    <n v="812990"/>
    <x v="686"/>
    <n v="4899"/>
    <x v="11"/>
    <x v="3"/>
    <x v="0"/>
    <n v="1940.2"/>
  </r>
  <r>
    <n v="812990"/>
    <x v="686"/>
    <n v="4899"/>
    <x v="11"/>
    <x v="3"/>
    <x v="1"/>
    <n v="2014.7"/>
  </r>
  <r>
    <n v="812990"/>
    <x v="686"/>
    <n v="4899"/>
    <x v="11"/>
    <x v="3"/>
    <x v="2"/>
    <n v="2133.6"/>
  </r>
  <r>
    <n v="812990"/>
    <x v="686"/>
    <n v="4899"/>
    <x v="11"/>
    <x v="3"/>
    <x v="3"/>
    <n v="2289"/>
  </r>
  <r>
    <n v="812990"/>
    <x v="686"/>
    <n v="4899"/>
    <x v="11"/>
    <x v="3"/>
    <x v="4"/>
    <n v="2390.6999999999998"/>
  </r>
  <r>
    <n v="812990"/>
    <x v="686"/>
    <n v="4899"/>
    <x v="11"/>
    <x v="3"/>
    <x v="5"/>
    <n v="2463.3000000000002"/>
  </r>
  <r>
    <n v="812990"/>
    <x v="686"/>
    <n v="4899"/>
    <x v="11"/>
    <x v="3"/>
    <x v="6"/>
    <n v="2591.4"/>
  </r>
  <r>
    <n v="812990"/>
    <x v="686"/>
    <n v="4899"/>
    <x v="11"/>
    <x v="3"/>
    <x v="7"/>
    <n v="2645.8"/>
  </r>
  <r>
    <n v="812990"/>
    <x v="686"/>
    <n v="4899"/>
    <x v="11"/>
    <x v="3"/>
    <x v="8"/>
    <n v="2749"/>
  </r>
  <r>
    <n v="812990"/>
    <x v="686"/>
    <n v="4899"/>
    <x v="11"/>
    <x v="3"/>
    <x v="9"/>
    <n v="2856.2"/>
  </r>
  <r>
    <n v="812990"/>
    <x v="686"/>
    <n v="4899"/>
    <x v="11"/>
    <x v="3"/>
    <x v="10"/>
    <n v="2950.4"/>
  </r>
  <r>
    <n v="813110"/>
    <x v="687"/>
    <n v="8661"/>
    <x v="13"/>
    <x v="5"/>
    <x v="0"/>
    <n v="98358.7"/>
  </r>
  <r>
    <n v="813110"/>
    <x v="687"/>
    <n v="8661"/>
    <x v="13"/>
    <x v="5"/>
    <x v="1"/>
    <n v="96933.4"/>
  </r>
  <r>
    <n v="813110"/>
    <x v="687"/>
    <n v="8661"/>
    <x v="13"/>
    <x v="5"/>
    <x v="2"/>
    <n v="99612.7"/>
  </r>
  <r>
    <n v="813110"/>
    <x v="687"/>
    <n v="8661"/>
    <x v="13"/>
    <x v="5"/>
    <x v="3"/>
    <n v="108851.7"/>
  </r>
  <r>
    <n v="813110"/>
    <x v="687"/>
    <n v="8661"/>
    <x v="13"/>
    <x v="5"/>
    <x v="4"/>
    <n v="104105.8"/>
  </r>
  <r>
    <n v="813110"/>
    <x v="687"/>
    <n v="8661"/>
    <x v="13"/>
    <x v="5"/>
    <x v="5"/>
    <n v="104119.6"/>
  </r>
  <r>
    <n v="813110"/>
    <x v="687"/>
    <n v="8661"/>
    <x v="13"/>
    <x v="5"/>
    <x v="6"/>
    <n v="104166.8"/>
  </r>
  <r>
    <n v="813110"/>
    <x v="687"/>
    <n v="8661"/>
    <x v="13"/>
    <x v="5"/>
    <x v="7"/>
    <n v="104080"/>
  </r>
  <r>
    <n v="813110"/>
    <x v="687"/>
    <n v="8661"/>
    <x v="13"/>
    <x v="5"/>
    <x v="8"/>
    <n v="103954.5"/>
  </r>
  <r>
    <n v="813110"/>
    <x v="687"/>
    <n v="8661"/>
    <x v="13"/>
    <x v="5"/>
    <x v="9"/>
    <n v="103833.3"/>
  </r>
  <r>
    <n v="813110"/>
    <x v="687"/>
    <n v="8661"/>
    <x v="13"/>
    <x v="5"/>
    <x v="10"/>
    <n v="103847.4"/>
  </r>
  <r>
    <n v="813211"/>
    <x v="688"/>
    <n v="6732"/>
    <x v="13"/>
    <x v="5"/>
    <x v="0"/>
    <n v="100279.8"/>
  </r>
  <r>
    <n v="813211"/>
    <x v="688"/>
    <n v="6732"/>
    <x v="13"/>
    <x v="5"/>
    <x v="1"/>
    <n v="97402.5"/>
  </r>
  <r>
    <n v="813211"/>
    <x v="688"/>
    <n v="6732"/>
    <x v="13"/>
    <x v="5"/>
    <x v="2"/>
    <n v="104334.8"/>
  </r>
  <r>
    <n v="813211"/>
    <x v="688"/>
    <n v="6732"/>
    <x v="13"/>
    <x v="5"/>
    <x v="3"/>
    <n v="106579.4"/>
  </r>
  <r>
    <n v="813211"/>
    <x v="688"/>
    <n v="6732"/>
    <x v="13"/>
    <x v="5"/>
    <x v="4"/>
    <n v="105815.9"/>
  </r>
  <r>
    <n v="813211"/>
    <x v="688"/>
    <n v="6732"/>
    <x v="13"/>
    <x v="5"/>
    <x v="5"/>
    <n v="108744.1"/>
  </r>
  <r>
    <n v="813211"/>
    <x v="688"/>
    <n v="6732"/>
    <x v="13"/>
    <x v="5"/>
    <x v="6"/>
    <n v="115793.1"/>
  </r>
  <r>
    <n v="813211"/>
    <x v="688"/>
    <n v="6732"/>
    <x v="13"/>
    <x v="5"/>
    <x v="7"/>
    <n v="123052.5"/>
  </r>
  <r>
    <n v="813211"/>
    <x v="688"/>
    <n v="6732"/>
    <x v="13"/>
    <x v="5"/>
    <x v="8"/>
    <n v="126841.3"/>
  </r>
  <r>
    <n v="813211"/>
    <x v="688"/>
    <n v="6732"/>
    <x v="13"/>
    <x v="5"/>
    <x v="9"/>
    <n v="132235.20000000001"/>
  </r>
  <r>
    <n v="813211"/>
    <x v="688"/>
    <n v="6732"/>
    <x v="13"/>
    <x v="5"/>
    <x v="10"/>
    <n v="137782.1"/>
  </r>
  <r>
    <n v="813311"/>
    <x v="689"/>
    <n v="8399"/>
    <x v="13"/>
    <x v="5"/>
    <x v="0"/>
    <n v="25553.9"/>
  </r>
  <r>
    <n v="813311"/>
    <x v="689"/>
    <n v="8399"/>
    <x v="13"/>
    <x v="5"/>
    <x v="1"/>
    <n v="26555.200000000001"/>
  </r>
  <r>
    <n v="813311"/>
    <x v="689"/>
    <n v="8399"/>
    <x v="13"/>
    <x v="5"/>
    <x v="2"/>
    <n v="26607.200000000001"/>
  </r>
  <r>
    <n v="813311"/>
    <x v="689"/>
    <n v="8399"/>
    <x v="13"/>
    <x v="5"/>
    <x v="3"/>
    <n v="26690.1"/>
  </r>
  <r>
    <n v="813311"/>
    <x v="689"/>
    <n v="8399"/>
    <x v="13"/>
    <x v="5"/>
    <x v="4"/>
    <n v="27543"/>
  </r>
  <r>
    <n v="813311"/>
    <x v="689"/>
    <n v="8399"/>
    <x v="13"/>
    <x v="5"/>
    <x v="5"/>
    <n v="28012.400000000001"/>
  </r>
  <r>
    <n v="813311"/>
    <x v="689"/>
    <n v="8399"/>
    <x v="13"/>
    <x v="5"/>
    <x v="6"/>
    <n v="29115.5"/>
  </r>
  <r>
    <n v="813311"/>
    <x v="689"/>
    <n v="8399"/>
    <x v="13"/>
    <x v="5"/>
    <x v="7"/>
    <n v="29558.400000000001"/>
  </r>
  <r>
    <n v="813311"/>
    <x v="689"/>
    <n v="8399"/>
    <x v="13"/>
    <x v="5"/>
    <x v="8"/>
    <n v="29974.3"/>
  </r>
  <r>
    <n v="813311"/>
    <x v="689"/>
    <n v="8399"/>
    <x v="13"/>
    <x v="5"/>
    <x v="9"/>
    <n v="30377.599999999999"/>
  </r>
  <r>
    <n v="813311"/>
    <x v="689"/>
    <n v="8399"/>
    <x v="13"/>
    <x v="5"/>
    <x v="10"/>
    <n v="30810.3"/>
  </r>
  <r>
    <n v="813410"/>
    <x v="690"/>
    <n v="8641"/>
    <x v="13"/>
    <x v="5"/>
    <x v="0"/>
    <n v="16870.599999999999"/>
  </r>
  <r>
    <n v="813410"/>
    <x v="690"/>
    <n v="8641"/>
    <x v="13"/>
    <x v="5"/>
    <x v="1"/>
    <n v="17211.599999999999"/>
  </r>
  <r>
    <n v="813410"/>
    <x v="690"/>
    <n v="8641"/>
    <x v="13"/>
    <x v="5"/>
    <x v="2"/>
    <n v="17603.599999999999"/>
  </r>
  <r>
    <n v="813410"/>
    <x v="690"/>
    <n v="8641"/>
    <x v="13"/>
    <x v="5"/>
    <x v="3"/>
    <n v="17714.5"/>
  </r>
  <r>
    <n v="813410"/>
    <x v="690"/>
    <n v="8641"/>
    <x v="13"/>
    <x v="5"/>
    <x v="4"/>
    <n v="16853.5"/>
  </r>
  <r>
    <n v="813410"/>
    <x v="690"/>
    <n v="8641"/>
    <x v="13"/>
    <x v="5"/>
    <x v="5"/>
    <n v="16485.099999999999"/>
  </r>
  <r>
    <n v="813410"/>
    <x v="690"/>
    <n v="8641"/>
    <x v="13"/>
    <x v="5"/>
    <x v="6"/>
    <n v="16354"/>
  </r>
  <r>
    <n v="813410"/>
    <x v="690"/>
    <n v="8641"/>
    <x v="13"/>
    <x v="5"/>
    <x v="7"/>
    <n v="16082.8"/>
  </r>
  <r>
    <n v="813410"/>
    <x v="690"/>
    <n v="8641"/>
    <x v="13"/>
    <x v="5"/>
    <x v="8"/>
    <n v="15860.8"/>
  </r>
  <r>
    <n v="813410"/>
    <x v="690"/>
    <n v="8641"/>
    <x v="13"/>
    <x v="5"/>
    <x v="9"/>
    <n v="15653.5"/>
  </r>
  <r>
    <n v="813410"/>
    <x v="690"/>
    <n v="8641"/>
    <x v="13"/>
    <x v="5"/>
    <x v="10"/>
    <n v="15447.9"/>
  </r>
  <r>
    <n v="813990"/>
    <x v="691"/>
    <n v="6531"/>
    <x v="4"/>
    <x v="2"/>
    <x v="0"/>
    <n v="45860.4"/>
  </r>
  <r>
    <n v="813990"/>
    <x v="691"/>
    <n v="6531"/>
    <x v="4"/>
    <x v="2"/>
    <x v="1"/>
    <n v="47451.8"/>
  </r>
  <r>
    <n v="813990"/>
    <x v="691"/>
    <n v="6531"/>
    <x v="4"/>
    <x v="2"/>
    <x v="2"/>
    <n v="51132"/>
  </r>
  <r>
    <n v="813990"/>
    <x v="691"/>
    <n v="6531"/>
    <x v="4"/>
    <x v="2"/>
    <x v="3"/>
    <n v="54156.800000000003"/>
  </r>
  <r>
    <n v="813990"/>
    <x v="691"/>
    <n v="6531"/>
    <x v="4"/>
    <x v="2"/>
    <x v="4"/>
    <n v="60659"/>
  </r>
  <r>
    <n v="813990"/>
    <x v="691"/>
    <n v="6531"/>
    <x v="4"/>
    <x v="2"/>
    <x v="5"/>
    <n v="62148"/>
  </r>
  <r>
    <n v="813990"/>
    <x v="691"/>
    <n v="6531"/>
    <x v="4"/>
    <x v="2"/>
    <x v="6"/>
    <n v="64311.3"/>
  </r>
  <r>
    <n v="813990"/>
    <x v="691"/>
    <n v="6531"/>
    <x v="4"/>
    <x v="2"/>
    <x v="7"/>
    <n v="66611.3"/>
  </r>
  <r>
    <n v="813990"/>
    <x v="691"/>
    <n v="6531"/>
    <x v="4"/>
    <x v="2"/>
    <x v="8"/>
    <n v="69070.5"/>
  </r>
  <r>
    <n v="813990"/>
    <x v="691"/>
    <n v="6531"/>
    <x v="4"/>
    <x v="2"/>
    <x v="9"/>
    <n v="71366.7"/>
  </r>
  <r>
    <n v="813990"/>
    <x v="691"/>
    <n v="6531"/>
    <x v="4"/>
    <x v="2"/>
    <x v="10"/>
    <n v="72866.7"/>
  </r>
  <r>
    <n v="814110"/>
    <x v="692"/>
    <n v="8811"/>
    <x v="20"/>
    <x v="6"/>
    <x v="0"/>
    <n v="15878.6"/>
  </r>
  <r>
    <n v="814110"/>
    <x v="692"/>
    <n v="8811"/>
    <x v="20"/>
    <x v="6"/>
    <x v="1"/>
    <n v="15296.9"/>
  </r>
  <r>
    <n v="814110"/>
    <x v="692"/>
    <n v="8811"/>
    <x v="20"/>
    <x v="6"/>
    <x v="2"/>
    <n v="15618.7"/>
  </r>
  <r>
    <n v="814110"/>
    <x v="692"/>
    <n v="8811"/>
    <x v="20"/>
    <x v="6"/>
    <x v="3"/>
    <n v="16113"/>
  </r>
  <r>
    <n v="814110"/>
    <x v="692"/>
    <n v="8811"/>
    <x v="20"/>
    <x v="6"/>
    <x v="4"/>
    <n v="17132.099999999999"/>
  </r>
  <r>
    <n v="814110"/>
    <x v="692"/>
    <n v="8811"/>
    <x v="20"/>
    <x v="6"/>
    <x v="5"/>
    <n v="17541.900000000001"/>
  </r>
  <r>
    <n v="814110"/>
    <x v="692"/>
    <n v="8811"/>
    <x v="20"/>
    <x v="6"/>
    <x v="6"/>
    <n v="17870.8"/>
  </r>
  <r>
    <n v="814110"/>
    <x v="692"/>
    <n v="8811"/>
    <x v="20"/>
    <x v="6"/>
    <x v="7"/>
    <n v="18200.900000000001"/>
  </r>
  <r>
    <n v="814110"/>
    <x v="692"/>
    <n v="8811"/>
    <x v="20"/>
    <x v="6"/>
    <x v="8"/>
    <n v="18549.8"/>
  </r>
  <r>
    <n v="814110"/>
    <x v="692"/>
    <n v="8811"/>
    <x v="20"/>
    <x v="6"/>
    <x v="9"/>
    <n v="18876.5"/>
  </r>
  <r>
    <n v="814110"/>
    <x v="692"/>
    <n v="8811"/>
    <x v="20"/>
    <x v="6"/>
    <x v="10"/>
    <n v="19216.3"/>
  </r>
  <r>
    <n v="541711"/>
    <x v="693"/>
    <n v="8731"/>
    <x v="12"/>
    <x v="0"/>
    <x v="0"/>
    <n v="99574.399999999994"/>
  </r>
  <r>
    <n v="541711"/>
    <x v="693"/>
    <n v="8731"/>
    <x v="12"/>
    <x v="0"/>
    <x v="1"/>
    <n v="100633.5"/>
  </r>
  <r>
    <n v="541711"/>
    <x v="693"/>
    <n v="8731"/>
    <x v="12"/>
    <x v="0"/>
    <x v="2"/>
    <n v="100110.9"/>
  </r>
  <r>
    <n v="541711"/>
    <x v="693"/>
    <n v="8731"/>
    <x v="12"/>
    <x v="0"/>
    <x v="3"/>
    <n v="100355.6"/>
  </r>
  <r>
    <n v="541711"/>
    <x v="693"/>
    <n v="8731"/>
    <x v="12"/>
    <x v="0"/>
    <x v="4"/>
    <n v="105290.7"/>
  </r>
  <r>
    <n v="541711"/>
    <x v="693"/>
    <n v="8731"/>
    <x v="12"/>
    <x v="0"/>
    <x v="5"/>
    <n v="108802.3"/>
  </r>
  <r>
    <n v="541711"/>
    <x v="693"/>
    <n v="8731"/>
    <x v="12"/>
    <x v="0"/>
    <x v="6"/>
    <n v="112709.1"/>
  </r>
  <r>
    <n v="541711"/>
    <x v="693"/>
    <n v="8731"/>
    <x v="12"/>
    <x v="0"/>
    <x v="7"/>
    <n v="117768.6"/>
  </r>
  <r>
    <n v="541711"/>
    <x v="693"/>
    <n v="8731"/>
    <x v="12"/>
    <x v="0"/>
    <x v="8"/>
    <n v="123070.39999999999"/>
  </r>
  <r>
    <n v="541711"/>
    <x v="693"/>
    <n v="8731"/>
    <x v="12"/>
    <x v="0"/>
    <x v="9"/>
    <n v="128474.8"/>
  </r>
  <r>
    <n v="541711"/>
    <x v="693"/>
    <n v="8731"/>
    <x v="12"/>
    <x v="0"/>
    <x v="10"/>
    <n v="133076"/>
  </r>
  <r>
    <n v="487990"/>
    <x v="694"/>
    <n v="4522"/>
    <x v="12"/>
    <x v="0"/>
    <x v="0"/>
    <n v="838392.8"/>
  </r>
  <r>
    <n v="487990"/>
    <x v="694"/>
    <n v="4522"/>
    <x v="12"/>
    <x v="0"/>
    <x v="1"/>
    <n v="857108.5"/>
  </r>
  <r>
    <n v="487990"/>
    <x v="694"/>
    <n v="4522"/>
    <x v="12"/>
    <x v="0"/>
    <x v="2"/>
    <n v="902445.5"/>
  </r>
  <r>
    <n v="487990"/>
    <x v="694"/>
    <n v="4522"/>
    <x v="12"/>
    <x v="0"/>
    <x v="3"/>
    <n v="931941.9"/>
  </r>
  <r>
    <n v="487990"/>
    <x v="694"/>
    <n v="4522"/>
    <x v="12"/>
    <x v="0"/>
    <x v="4"/>
    <n v="962779.5"/>
  </r>
  <r>
    <n v="487990"/>
    <x v="694"/>
    <n v="4522"/>
    <x v="12"/>
    <x v="0"/>
    <x v="5"/>
    <n v="983587.3"/>
  </r>
  <r>
    <n v="487990"/>
    <x v="694"/>
    <n v="4522"/>
    <x v="12"/>
    <x v="0"/>
    <x v="6"/>
    <n v="1007426.1"/>
  </r>
  <r>
    <n v="487990"/>
    <x v="694"/>
    <n v="4522"/>
    <x v="12"/>
    <x v="0"/>
    <x v="7"/>
    <n v="1029603.9"/>
  </r>
  <r>
    <n v="487990"/>
    <x v="694"/>
    <n v="4522"/>
    <x v="12"/>
    <x v="0"/>
    <x v="8"/>
    <n v="1064404.3"/>
  </r>
  <r>
    <n v="487990"/>
    <x v="694"/>
    <n v="4522"/>
    <x v="12"/>
    <x v="0"/>
    <x v="9"/>
    <n v="1095933"/>
  </r>
  <r>
    <n v="487990"/>
    <x v="694"/>
    <n v="4522"/>
    <x v="12"/>
    <x v="0"/>
    <x v="10"/>
    <n v="1121937.3999999999"/>
  </r>
  <r>
    <n v="532230"/>
    <x v="695"/>
    <n v="7841"/>
    <x v="12"/>
    <x v="0"/>
    <x v="0"/>
    <n v="36245.199999999997"/>
  </r>
  <r>
    <n v="532230"/>
    <x v="695"/>
    <n v="7841"/>
    <x v="12"/>
    <x v="0"/>
    <x v="1"/>
    <n v="36035.5"/>
  </r>
  <r>
    <n v="532230"/>
    <x v="695"/>
    <n v="7841"/>
    <x v="12"/>
    <x v="0"/>
    <x v="2"/>
    <n v="39647"/>
  </r>
  <r>
    <n v="532230"/>
    <x v="695"/>
    <n v="7841"/>
    <x v="12"/>
    <x v="0"/>
    <x v="3"/>
    <n v="41719.800000000003"/>
  </r>
  <r>
    <n v="532230"/>
    <x v="695"/>
    <n v="7841"/>
    <x v="12"/>
    <x v="0"/>
    <x v="4"/>
    <n v="43306.8"/>
  </r>
  <r>
    <n v="532230"/>
    <x v="695"/>
    <n v="7841"/>
    <x v="12"/>
    <x v="0"/>
    <x v="5"/>
    <n v="44082.8"/>
  </r>
  <r>
    <n v="532230"/>
    <x v="695"/>
    <n v="7841"/>
    <x v="12"/>
    <x v="0"/>
    <x v="6"/>
    <n v="45009.7"/>
  </r>
  <r>
    <n v="532230"/>
    <x v="695"/>
    <n v="7841"/>
    <x v="12"/>
    <x v="0"/>
    <x v="7"/>
    <n v="46164.6"/>
  </r>
  <r>
    <n v="532230"/>
    <x v="695"/>
    <n v="7841"/>
    <x v="12"/>
    <x v="0"/>
    <x v="8"/>
    <n v="47121"/>
  </r>
  <r>
    <n v="532230"/>
    <x v="695"/>
    <n v="7841"/>
    <x v="12"/>
    <x v="0"/>
    <x v="9"/>
    <n v="48414.7"/>
  </r>
  <r>
    <n v="532230"/>
    <x v="695"/>
    <n v="7841"/>
    <x v="12"/>
    <x v="0"/>
    <x v="10"/>
    <n v="49653.4"/>
  </r>
  <r>
    <n v="321211"/>
    <x v="696"/>
    <n v="2435"/>
    <x v="1"/>
    <x v="0"/>
    <x v="0"/>
    <n v="30047.1"/>
  </r>
  <r>
    <n v="321211"/>
    <x v="696"/>
    <n v="2435"/>
    <x v="1"/>
    <x v="0"/>
    <x v="1"/>
    <n v="33287.1"/>
  </r>
  <r>
    <n v="321211"/>
    <x v="696"/>
    <n v="2435"/>
    <x v="1"/>
    <x v="0"/>
    <x v="2"/>
    <n v="39458.199999999997"/>
  </r>
  <r>
    <n v="321211"/>
    <x v="696"/>
    <n v="2435"/>
    <x v="1"/>
    <x v="0"/>
    <x v="3"/>
    <n v="47224.7"/>
  </r>
  <r>
    <n v="321211"/>
    <x v="696"/>
    <n v="2435"/>
    <x v="1"/>
    <x v="0"/>
    <x v="4"/>
    <n v="50903.7"/>
  </r>
  <r>
    <n v="321211"/>
    <x v="696"/>
    <n v="2435"/>
    <x v="1"/>
    <x v="0"/>
    <x v="5"/>
    <n v="53623"/>
  </r>
  <r>
    <n v="321211"/>
    <x v="696"/>
    <n v="2435"/>
    <x v="1"/>
    <x v="0"/>
    <x v="6"/>
    <n v="56623.6"/>
  </r>
  <r>
    <n v="321211"/>
    <x v="696"/>
    <n v="2435"/>
    <x v="1"/>
    <x v="0"/>
    <x v="7"/>
    <n v="59463.3"/>
  </r>
  <r>
    <n v="321211"/>
    <x v="696"/>
    <n v="2435"/>
    <x v="1"/>
    <x v="0"/>
    <x v="8"/>
    <n v="62107.199999999997"/>
  </r>
  <r>
    <n v="321211"/>
    <x v="696"/>
    <n v="2435"/>
    <x v="1"/>
    <x v="0"/>
    <x v="9"/>
    <n v="63666.9"/>
  </r>
  <r>
    <n v="321211"/>
    <x v="696"/>
    <n v="2435"/>
    <x v="1"/>
    <x v="0"/>
    <x v="10"/>
    <n v="65495.7"/>
  </r>
  <r>
    <n v="812990"/>
    <x v="697"/>
    <n v="4899"/>
    <x v="11"/>
    <x v="3"/>
    <x v="0"/>
    <n v="52193.9"/>
  </r>
  <r>
    <n v="812990"/>
    <x v="697"/>
    <n v="4899"/>
    <x v="11"/>
    <x v="3"/>
    <x v="1"/>
    <n v="53793"/>
  </r>
  <r>
    <n v="812990"/>
    <x v="697"/>
    <n v="4899"/>
    <x v="11"/>
    <x v="3"/>
    <x v="2"/>
    <n v="54628.6"/>
  </r>
  <r>
    <n v="812990"/>
    <x v="697"/>
    <n v="4899"/>
    <x v="11"/>
    <x v="3"/>
    <x v="3"/>
    <n v="55895.8"/>
  </r>
  <r>
    <n v="812990"/>
    <x v="697"/>
    <n v="4899"/>
    <x v="11"/>
    <x v="3"/>
    <x v="4"/>
    <n v="56691.199999999997"/>
  </r>
  <r>
    <n v="812990"/>
    <x v="697"/>
    <n v="4899"/>
    <x v="11"/>
    <x v="3"/>
    <x v="5"/>
    <n v="58272.9"/>
  </r>
  <r>
    <n v="812990"/>
    <x v="697"/>
    <n v="4899"/>
    <x v="11"/>
    <x v="3"/>
    <x v="6"/>
    <n v="60324.1"/>
  </r>
  <r>
    <n v="812990"/>
    <x v="697"/>
    <n v="4899"/>
    <x v="11"/>
    <x v="3"/>
    <x v="7"/>
    <n v="61072.1"/>
  </r>
  <r>
    <n v="812990"/>
    <x v="697"/>
    <n v="4899"/>
    <x v="11"/>
    <x v="3"/>
    <x v="8"/>
    <n v="61878.3"/>
  </r>
  <r>
    <n v="812990"/>
    <x v="697"/>
    <n v="4899"/>
    <x v="11"/>
    <x v="3"/>
    <x v="9"/>
    <n v="62299"/>
  </r>
  <r>
    <n v="812990"/>
    <x v="697"/>
    <n v="4899"/>
    <x v="11"/>
    <x v="3"/>
    <x v="10"/>
    <n v="63146.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8">
  <r>
    <n v="111110"/>
    <s v="Soybean Farming in the US"/>
    <n v="116"/>
    <x v="0"/>
    <x v="0"/>
    <x v="0"/>
    <n v="35569.699999999997"/>
  </r>
  <r>
    <n v="111110"/>
    <s v="Soybean Farming in the US"/>
    <n v="116"/>
    <x v="0"/>
    <x v="0"/>
    <x v="1"/>
    <n v="46505.9"/>
  </r>
  <r>
    <n v="111110"/>
    <s v="Soybean Farming in the US"/>
    <n v="116"/>
    <x v="0"/>
    <x v="0"/>
    <x v="2"/>
    <n v="46152.2"/>
  </r>
  <r>
    <n v="111110"/>
    <s v="Soybean Farming in the US"/>
    <n v="116"/>
    <x v="0"/>
    <x v="0"/>
    <x v="3"/>
    <n v="41680"/>
  </r>
  <r>
    <n v="111110"/>
    <s v="Soybean Farming in the US"/>
    <n v="116"/>
    <x v="0"/>
    <x v="0"/>
    <x v="4"/>
    <n v="36127.699999999997"/>
  </r>
  <r>
    <n v="111110"/>
    <s v="Soybean Farming in the US"/>
    <n v="116"/>
    <x v="0"/>
    <x v="0"/>
    <x v="5"/>
    <n v="35476.9"/>
  </r>
  <r>
    <n v="111110"/>
    <s v="Soybean Farming in the US"/>
    <n v="116"/>
    <x v="0"/>
    <x v="0"/>
    <x v="6"/>
    <n v="36671.800000000003"/>
  </r>
  <r>
    <n v="111110"/>
    <s v="Soybean Farming in the US"/>
    <n v="116"/>
    <x v="0"/>
    <x v="0"/>
    <x v="7"/>
    <n v="38494.5"/>
  </r>
  <r>
    <n v="111110"/>
    <s v="Soybean Farming in the US"/>
    <n v="116"/>
    <x v="0"/>
    <x v="0"/>
    <x v="8"/>
    <n v="34800.199999999997"/>
  </r>
  <r>
    <n v="111110"/>
    <s v="Soybean Farming in the US"/>
    <n v="116"/>
    <x v="0"/>
    <x v="0"/>
    <x v="9"/>
    <n v="30934.5"/>
  </r>
  <r>
    <n v="111110"/>
    <s v="Soybean Farming in the US"/>
    <n v="116"/>
    <x v="0"/>
    <x v="0"/>
    <x v="10"/>
    <n v="34655.800000000003"/>
  </r>
  <r>
    <n v="111120"/>
    <s v="Oilseed Farming in the US"/>
    <n v="119"/>
    <x v="0"/>
    <x v="0"/>
    <x v="0"/>
    <n v="1119"/>
  </r>
  <r>
    <n v="111120"/>
    <s v="Oilseed Farming in the US"/>
    <n v="119"/>
    <x v="0"/>
    <x v="0"/>
    <x v="1"/>
    <n v="1550.7"/>
  </r>
  <r>
    <n v="111120"/>
    <s v="Oilseed Farming in the US"/>
    <n v="119"/>
    <x v="0"/>
    <x v="0"/>
    <x v="2"/>
    <n v="1057.3"/>
  </r>
  <r>
    <n v="111120"/>
    <s v="Oilseed Farming in the US"/>
    <n v="119"/>
    <x v="0"/>
    <x v="0"/>
    <x v="3"/>
    <n v="1081.2"/>
  </r>
  <r>
    <n v="111120"/>
    <s v="Oilseed Farming in the US"/>
    <n v="119"/>
    <x v="0"/>
    <x v="0"/>
    <x v="4"/>
    <n v="1172.7"/>
  </r>
  <r>
    <n v="111120"/>
    <s v="Oilseed Farming in the US"/>
    <n v="119"/>
    <x v="0"/>
    <x v="0"/>
    <x v="5"/>
    <n v="1068.5"/>
  </r>
  <r>
    <n v="111120"/>
    <s v="Oilseed Farming in the US"/>
    <n v="119"/>
    <x v="0"/>
    <x v="0"/>
    <x v="6"/>
    <n v="1094.2"/>
  </r>
  <r>
    <n v="111120"/>
    <s v="Oilseed Farming in the US"/>
    <n v="119"/>
    <x v="0"/>
    <x v="0"/>
    <x v="7"/>
    <n v="1118.3"/>
  </r>
  <r>
    <n v="111120"/>
    <s v="Oilseed Farming in the US"/>
    <n v="119"/>
    <x v="0"/>
    <x v="0"/>
    <x v="8"/>
    <n v="1142.5999999999999"/>
  </r>
  <r>
    <n v="111120"/>
    <s v="Oilseed Farming in the US"/>
    <n v="119"/>
    <x v="0"/>
    <x v="0"/>
    <x v="9"/>
    <n v="1164.2"/>
  </r>
  <r>
    <n v="111120"/>
    <s v="Oilseed Farming in the US"/>
    <n v="119"/>
    <x v="0"/>
    <x v="0"/>
    <x v="10"/>
    <n v="1183"/>
  </r>
  <r>
    <n v="111150"/>
    <s v="Corn Farming in the US"/>
    <n v="119"/>
    <x v="0"/>
    <x v="0"/>
    <x v="0"/>
    <n v="82320.3"/>
  </r>
  <r>
    <n v="111150"/>
    <s v="Corn Farming in the US"/>
    <n v="119"/>
    <x v="0"/>
    <x v="0"/>
    <x v="1"/>
    <n v="78201.399999999994"/>
  </r>
  <r>
    <n v="111150"/>
    <s v="Corn Farming in the US"/>
    <n v="119"/>
    <x v="0"/>
    <x v="0"/>
    <x v="2"/>
    <n v="64267.9"/>
  </r>
  <r>
    <n v="111150"/>
    <s v="Corn Farming in the US"/>
    <n v="119"/>
    <x v="0"/>
    <x v="0"/>
    <x v="3"/>
    <n v="54042.9"/>
  </r>
  <r>
    <n v="111150"/>
    <s v="Corn Farming in the US"/>
    <n v="119"/>
    <x v="0"/>
    <x v="0"/>
    <x v="4"/>
    <n v="49736.4"/>
  </r>
  <r>
    <n v="111150"/>
    <s v="Corn Farming in the US"/>
    <n v="119"/>
    <x v="0"/>
    <x v="0"/>
    <x v="5"/>
    <n v="49224.800000000003"/>
  </r>
  <r>
    <n v="111150"/>
    <s v="Corn Farming in the US"/>
    <n v="119"/>
    <x v="0"/>
    <x v="0"/>
    <x v="6"/>
    <n v="49424.7"/>
  </r>
  <r>
    <n v="111150"/>
    <s v="Corn Farming in the US"/>
    <n v="119"/>
    <x v="0"/>
    <x v="0"/>
    <x v="7"/>
    <n v="50216.6"/>
  </r>
  <r>
    <n v="111150"/>
    <s v="Corn Farming in the US"/>
    <n v="119"/>
    <x v="0"/>
    <x v="0"/>
    <x v="8"/>
    <n v="50912.6"/>
  </r>
  <r>
    <n v="111150"/>
    <s v="Corn Farming in the US"/>
    <n v="119"/>
    <x v="0"/>
    <x v="0"/>
    <x v="9"/>
    <n v="51105.2"/>
  </r>
  <r>
    <n v="111150"/>
    <s v="Corn Farming in the US"/>
    <n v="119"/>
    <x v="0"/>
    <x v="0"/>
    <x v="10"/>
    <n v="51290.7"/>
  </r>
  <r>
    <n v="111140"/>
    <s v="Wheat, Barley &amp; Sorghum Farming in the US"/>
    <n v="111"/>
    <x v="0"/>
    <x v="0"/>
    <x v="0"/>
    <n v="17584.599999999999"/>
  </r>
  <r>
    <n v="111140"/>
    <s v="Wheat, Barley &amp; Sorghum Farming in the US"/>
    <n v="111"/>
    <x v="0"/>
    <x v="0"/>
    <x v="1"/>
    <n v="21469.8"/>
  </r>
  <r>
    <n v="111140"/>
    <s v="Wheat, Barley &amp; Sorghum Farming in the US"/>
    <n v="111"/>
    <x v="0"/>
    <x v="0"/>
    <x v="2"/>
    <n v="18261.3"/>
  </r>
  <r>
    <n v="111140"/>
    <s v="Wheat, Barley &amp; Sorghum Farming in the US"/>
    <n v="111"/>
    <x v="0"/>
    <x v="0"/>
    <x v="3"/>
    <n v="14922.6"/>
  </r>
  <r>
    <n v="111140"/>
    <s v="Wheat, Barley &amp; Sorghum Farming in the US"/>
    <n v="111"/>
    <x v="0"/>
    <x v="0"/>
    <x v="4"/>
    <n v="13510.9"/>
  </r>
  <r>
    <n v="111140"/>
    <s v="Wheat, Barley &amp; Sorghum Farming in the US"/>
    <n v="111"/>
    <x v="0"/>
    <x v="0"/>
    <x v="5"/>
    <n v="11452.2"/>
  </r>
  <r>
    <n v="111140"/>
    <s v="Wheat, Barley &amp; Sorghum Farming in the US"/>
    <n v="111"/>
    <x v="0"/>
    <x v="0"/>
    <x v="6"/>
    <n v="11214.4"/>
  </r>
  <r>
    <n v="111140"/>
    <s v="Wheat, Barley &amp; Sorghum Farming in the US"/>
    <n v="111"/>
    <x v="0"/>
    <x v="0"/>
    <x v="7"/>
    <n v="11462.5"/>
  </r>
  <r>
    <n v="111140"/>
    <s v="Wheat, Barley &amp; Sorghum Farming in the US"/>
    <n v="111"/>
    <x v="0"/>
    <x v="0"/>
    <x v="8"/>
    <n v="11566.3"/>
  </r>
  <r>
    <n v="111140"/>
    <s v="Wheat, Barley &amp; Sorghum Farming in the US"/>
    <n v="111"/>
    <x v="0"/>
    <x v="0"/>
    <x v="9"/>
    <n v="11758"/>
  </r>
  <r>
    <n v="111140"/>
    <s v="Wheat, Barley &amp; Sorghum Farming in the US"/>
    <n v="111"/>
    <x v="0"/>
    <x v="0"/>
    <x v="10"/>
    <n v="11908.4"/>
  </r>
  <r>
    <n v="111211"/>
    <s v="Vegetable Farming in the US"/>
    <n v="134"/>
    <x v="0"/>
    <x v="0"/>
    <x v="0"/>
    <n v="23212"/>
  </r>
  <r>
    <n v="111211"/>
    <s v="Vegetable Farming in the US"/>
    <n v="134"/>
    <x v="0"/>
    <x v="0"/>
    <x v="1"/>
    <n v="23552.3"/>
  </r>
  <r>
    <n v="111211"/>
    <s v="Vegetable Farming in the US"/>
    <n v="134"/>
    <x v="0"/>
    <x v="0"/>
    <x v="2"/>
    <n v="25404"/>
  </r>
  <r>
    <n v="111211"/>
    <s v="Vegetable Farming in the US"/>
    <n v="134"/>
    <x v="0"/>
    <x v="0"/>
    <x v="3"/>
    <n v="25054.1"/>
  </r>
  <r>
    <n v="111211"/>
    <s v="Vegetable Farming in the US"/>
    <n v="134"/>
    <x v="0"/>
    <x v="0"/>
    <x v="4"/>
    <n v="26124.799999999999"/>
  </r>
  <r>
    <n v="111211"/>
    <s v="Vegetable Farming in the US"/>
    <n v="134"/>
    <x v="0"/>
    <x v="0"/>
    <x v="5"/>
    <n v="26224.6"/>
  </r>
  <r>
    <n v="111211"/>
    <s v="Vegetable Farming in the US"/>
    <n v="134"/>
    <x v="0"/>
    <x v="0"/>
    <x v="6"/>
    <n v="26574.2"/>
  </r>
  <r>
    <n v="111211"/>
    <s v="Vegetable Farming in the US"/>
    <n v="134"/>
    <x v="0"/>
    <x v="0"/>
    <x v="7"/>
    <n v="27040.400000000001"/>
  </r>
  <r>
    <n v="111211"/>
    <s v="Vegetable Farming in the US"/>
    <n v="134"/>
    <x v="0"/>
    <x v="0"/>
    <x v="8"/>
    <n v="27623.200000000001"/>
  </r>
  <r>
    <n v="111211"/>
    <s v="Vegetable Farming in the US"/>
    <n v="134"/>
    <x v="0"/>
    <x v="0"/>
    <x v="9"/>
    <n v="28089.4"/>
  </r>
  <r>
    <n v="111211"/>
    <s v="Vegetable Farming in the US"/>
    <n v="134"/>
    <x v="0"/>
    <x v="0"/>
    <x v="10"/>
    <n v="28555.599999999999"/>
  </r>
  <r>
    <n v="111310"/>
    <s v="Orange &amp; Citrus Groves in the US"/>
    <n v="174"/>
    <x v="0"/>
    <x v="0"/>
    <x v="0"/>
    <n v="3480.6"/>
  </r>
  <r>
    <n v="111310"/>
    <s v="Orange &amp; Citrus Groves in the US"/>
    <n v="174"/>
    <x v="0"/>
    <x v="0"/>
    <x v="1"/>
    <n v="3915.4"/>
  </r>
  <r>
    <n v="111310"/>
    <s v="Orange &amp; Citrus Groves in the US"/>
    <n v="174"/>
    <x v="0"/>
    <x v="0"/>
    <x v="2"/>
    <n v="3289.3"/>
  </r>
  <r>
    <n v="111310"/>
    <s v="Orange &amp; Citrus Groves in the US"/>
    <n v="174"/>
    <x v="0"/>
    <x v="0"/>
    <x v="3"/>
    <n v="3780.7"/>
  </r>
  <r>
    <n v="111310"/>
    <s v="Orange &amp; Citrus Groves in the US"/>
    <n v="174"/>
    <x v="0"/>
    <x v="0"/>
    <x v="4"/>
    <n v="3755.5"/>
  </r>
  <r>
    <n v="111310"/>
    <s v="Orange &amp; Citrus Groves in the US"/>
    <n v="174"/>
    <x v="0"/>
    <x v="0"/>
    <x v="5"/>
    <n v="3748.4"/>
  </r>
  <r>
    <n v="111310"/>
    <s v="Orange &amp; Citrus Groves in the US"/>
    <n v="174"/>
    <x v="0"/>
    <x v="0"/>
    <x v="6"/>
    <n v="3763.6"/>
  </r>
  <r>
    <n v="111310"/>
    <s v="Orange &amp; Citrus Groves in the US"/>
    <n v="174"/>
    <x v="0"/>
    <x v="0"/>
    <x v="7"/>
    <n v="3776.4"/>
  </r>
  <r>
    <n v="111310"/>
    <s v="Orange &amp; Citrus Groves in the US"/>
    <n v="174"/>
    <x v="0"/>
    <x v="0"/>
    <x v="8"/>
    <n v="3790.9"/>
  </r>
  <r>
    <n v="111310"/>
    <s v="Orange &amp; Citrus Groves in the US"/>
    <n v="174"/>
    <x v="0"/>
    <x v="0"/>
    <x v="9"/>
    <n v="3806.9"/>
  </r>
  <r>
    <n v="111310"/>
    <s v="Orange &amp; Citrus Groves in the US"/>
    <n v="174"/>
    <x v="0"/>
    <x v="0"/>
    <x v="10"/>
    <n v="3823.8"/>
  </r>
  <r>
    <n v="111331"/>
    <s v="Fruit &amp; Nut Farming in the US"/>
    <n v="175"/>
    <x v="0"/>
    <x v="0"/>
    <x v="0"/>
    <n v="23530.799999999999"/>
  </r>
  <r>
    <n v="111331"/>
    <s v="Fruit &amp; Nut Farming in the US"/>
    <n v="175"/>
    <x v="0"/>
    <x v="0"/>
    <x v="1"/>
    <n v="27422.799999999999"/>
  </r>
  <r>
    <n v="111331"/>
    <s v="Fruit &amp; Nut Farming in the US"/>
    <n v="175"/>
    <x v="0"/>
    <x v="0"/>
    <x v="2"/>
    <n v="29531.9"/>
  </r>
  <r>
    <n v="111331"/>
    <s v="Fruit &amp; Nut Farming in the US"/>
    <n v="175"/>
    <x v="0"/>
    <x v="0"/>
    <x v="3"/>
    <n v="27444.3"/>
  </r>
  <r>
    <n v="111331"/>
    <s v="Fruit &amp; Nut Farming in the US"/>
    <n v="175"/>
    <x v="0"/>
    <x v="0"/>
    <x v="4"/>
    <n v="28771.7"/>
  </r>
  <r>
    <n v="111331"/>
    <s v="Fruit &amp; Nut Farming in the US"/>
    <n v="175"/>
    <x v="0"/>
    <x v="0"/>
    <x v="5"/>
    <n v="28673.3"/>
  </r>
  <r>
    <n v="111331"/>
    <s v="Fruit &amp; Nut Farming in the US"/>
    <n v="175"/>
    <x v="0"/>
    <x v="0"/>
    <x v="6"/>
    <n v="29444.7"/>
  </r>
  <r>
    <n v="111331"/>
    <s v="Fruit &amp; Nut Farming in the US"/>
    <n v="175"/>
    <x v="0"/>
    <x v="0"/>
    <x v="7"/>
    <n v="30237.200000000001"/>
  </r>
  <r>
    <n v="111331"/>
    <s v="Fruit &amp; Nut Farming in the US"/>
    <n v="175"/>
    <x v="0"/>
    <x v="0"/>
    <x v="8"/>
    <n v="31051.1"/>
  </r>
  <r>
    <n v="111331"/>
    <s v="Fruit &amp; Nut Farming in the US"/>
    <n v="175"/>
    <x v="0"/>
    <x v="0"/>
    <x v="9"/>
    <n v="31887.1"/>
  </r>
  <r>
    <n v="111331"/>
    <s v="Fruit &amp; Nut Farming in the US"/>
    <n v="175"/>
    <x v="0"/>
    <x v="0"/>
    <x v="10"/>
    <n v="32745.8"/>
  </r>
  <r>
    <n v="111421"/>
    <s v="Plant &amp; Flower Growing in the US"/>
    <n v="181"/>
    <x v="0"/>
    <x v="0"/>
    <x v="0"/>
    <n v="15164.9"/>
  </r>
  <r>
    <n v="111421"/>
    <s v="Plant &amp; Flower Growing in the US"/>
    <n v="181"/>
    <x v="0"/>
    <x v="0"/>
    <x v="1"/>
    <n v="13752.7"/>
  </r>
  <r>
    <n v="111421"/>
    <s v="Plant &amp; Flower Growing in the US"/>
    <n v="181"/>
    <x v="0"/>
    <x v="0"/>
    <x v="2"/>
    <n v="13390.3"/>
  </r>
  <r>
    <n v="111421"/>
    <s v="Plant &amp; Flower Growing in the US"/>
    <n v="181"/>
    <x v="0"/>
    <x v="0"/>
    <x v="3"/>
    <n v="12711.9"/>
  </r>
  <r>
    <n v="111421"/>
    <s v="Plant &amp; Flower Growing in the US"/>
    <n v="181"/>
    <x v="0"/>
    <x v="0"/>
    <x v="4"/>
    <n v="12714.6"/>
  </r>
  <r>
    <n v="111421"/>
    <s v="Plant &amp; Flower Growing in the US"/>
    <n v="181"/>
    <x v="0"/>
    <x v="0"/>
    <x v="5"/>
    <n v="12655.3"/>
  </r>
  <r>
    <n v="111421"/>
    <s v="Plant &amp; Flower Growing in the US"/>
    <n v="181"/>
    <x v="0"/>
    <x v="0"/>
    <x v="6"/>
    <n v="12680.6"/>
  </r>
  <r>
    <n v="111421"/>
    <s v="Plant &amp; Flower Growing in the US"/>
    <n v="181"/>
    <x v="0"/>
    <x v="0"/>
    <x v="7"/>
    <n v="12870.9"/>
  </r>
  <r>
    <n v="111421"/>
    <s v="Plant &amp; Flower Growing in the US"/>
    <n v="181"/>
    <x v="0"/>
    <x v="0"/>
    <x v="8"/>
    <n v="12909.5"/>
  </r>
  <r>
    <n v="111421"/>
    <s v="Plant &amp; Flower Growing in the US"/>
    <n v="181"/>
    <x v="0"/>
    <x v="0"/>
    <x v="9"/>
    <n v="12999.8"/>
  </r>
  <r>
    <n v="111421"/>
    <s v="Plant &amp; Flower Growing in the US"/>
    <n v="181"/>
    <x v="0"/>
    <x v="0"/>
    <x v="10"/>
    <n v="13045.3"/>
  </r>
  <r>
    <n v="111910"/>
    <s v="Tobacco Growing in the US"/>
    <n v="132"/>
    <x v="0"/>
    <x v="0"/>
    <x v="0"/>
    <n v="1192.8"/>
  </r>
  <r>
    <n v="111910"/>
    <s v="Tobacco Growing in the US"/>
    <n v="132"/>
    <x v="0"/>
    <x v="0"/>
    <x v="1"/>
    <n v="1642.6"/>
  </r>
  <r>
    <n v="111910"/>
    <s v="Tobacco Growing in the US"/>
    <n v="132"/>
    <x v="0"/>
    <x v="0"/>
    <x v="2"/>
    <n v="1634.5"/>
  </r>
  <r>
    <n v="111910"/>
    <s v="Tobacco Growing in the US"/>
    <n v="132"/>
    <x v="0"/>
    <x v="0"/>
    <x v="3"/>
    <n v="1873.1"/>
  </r>
  <r>
    <n v="111910"/>
    <s v="Tobacco Growing in the US"/>
    <n v="132"/>
    <x v="0"/>
    <x v="0"/>
    <x v="4"/>
    <n v="1454.3"/>
  </r>
  <r>
    <n v="111910"/>
    <s v="Tobacco Growing in the US"/>
    <n v="132"/>
    <x v="0"/>
    <x v="0"/>
    <x v="5"/>
    <n v="1559.9"/>
  </r>
  <r>
    <n v="111910"/>
    <s v="Tobacco Growing in the US"/>
    <n v="132"/>
    <x v="0"/>
    <x v="0"/>
    <x v="6"/>
    <n v="1599.4"/>
  </r>
  <r>
    <n v="111910"/>
    <s v="Tobacco Growing in the US"/>
    <n v="132"/>
    <x v="0"/>
    <x v="0"/>
    <x v="7"/>
    <n v="1637"/>
  </r>
  <r>
    <n v="111910"/>
    <s v="Tobacco Growing in the US"/>
    <n v="132"/>
    <x v="0"/>
    <x v="0"/>
    <x v="8"/>
    <n v="1677.2"/>
  </r>
  <r>
    <n v="111910"/>
    <s v="Tobacco Growing in the US"/>
    <n v="132"/>
    <x v="0"/>
    <x v="0"/>
    <x v="9"/>
    <n v="1715.5"/>
  </r>
  <r>
    <n v="111910"/>
    <s v="Tobacco Growing in the US"/>
    <n v="132"/>
    <x v="0"/>
    <x v="0"/>
    <x v="10"/>
    <n v="1758.5"/>
  </r>
  <r>
    <n v="111920"/>
    <s v="Cotton Farming in the US"/>
    <n v="131"/>
    <x v="0"/>
    <x v="0"/>
    <x v="0"/>
    <n v="7844.2"/>
  </r>
  <r>
    <n v="111920"/>
    <s v="Cotton Farming in the US"/>
    <n v="131"/>
    <x v="0"/>
    <x v="0"/>
    <x v="1"/>
    <n v="8679.5"/>
  </r>
  <r>
    <n v="111920"/>
    <s v="Cotton Farming in the US"/>
    <n v="131"/>
    <x v="0"/>
    <x v="0"/>
    <x v="2"/>
    <n v="6762"/>
  </r>
  <r>
    <n v="111920"/>
    <s v="Cotton Farming in the US"/>
    <n v="131"/>
    <x v="0"/>
    <x v="0"/>
    <x v="3"/>
    <n v="7257.8"/>
  </r>
  <r>
    <n v="111920"/>
    <s v="Cotton Farming in the US"/>
    <n v="131"/>
    <x v="0"/>
    <x v="0"/>
    <x v="4"/>
    <n v="5097.8999999999996"/>
  </r>
  <r>
    <n v="111920"/>
    <s v="Cotton Farming in the US"/>
    <n v="131"/>
    <x v="0"/>
    <x v="0"/>
    <x v="5"/>
    <n v="5654.7"/>
  </r>
  <r>
    <n v="111920"/>
    <s v="Cotton Farming in the US"/>
    <n v="131"/>
    <x v="0"/>
    <x v="0"/>
    <x v="6"/>
    <n v="5410.2"/>
  </r>
  <r>
    <n v="111920"/>
    <s v="Cotton Farming in the US"/>
    <n v="131"/>
    <x v="0"/>
    <x v="0"/>
    <x v="7"/>
    <n v="4592"/>
  </r>
  <r>
    <n v="111920"/>
    <s v="Cotton Farming in the US"/>
    <n v="131"/>
    <x v="0"/>
    <x v="0"/>
    <x v="8"/>
    <n v="4653.8"/>
  </r>
  <r>
    <n v="111920"/>
    <s v="Cotton Farming in the US"/>
    <n v="131"/>
    <x v="0"/>
    <x v="0"/>
    <x v="9"/>
    <n v="4534.3999999999996"/>
  </r>
  <r>
    <n v="111920"/>
    <s v="Cotton Farming in the US"/>
    <n v="131"/>
    <x v="0"/>
    <x v="0"/>
    <x v="10"/>
    <n v="4265.3"/>
  </r>
  <r>
    <n v="111930"/>
    <s v="Sugarcane Harvesting in the US"/>
    <n v="133"/>
    <x v="0"/>
    <x v="0"/>
    <x v="0"/>
    <n v="1277.8"/>
  </r>
  <r>
    <n v="111930"/>
    <s v="Sugarcane Harvesting in the US"/>
    <n v="133"/>
    <x v="0"/>
    <x v="0"/>
    <x v="1"/>
    <n v="1437.9"/>
  </r>
  <r>
    <n v="111930"/>
    <s v="Sugarcane Harvesting in the US"/>
    <n v="133"/>
    <x v="0"/>
    <x v="0"/>
    <x v="2"/>
    <n v="1295.5999999999999"/>
  </r>
  <r>
    <n v="111930"/>
    <s v="Sugarcane Harvesting in the US"/>
    <n v="133"/>
    <x v="0"/>
    <x v="0"/>
    <x v="3"/>
    <n v="998.1"/>
  </r>
  <r>
    <n v="111930"/>
    <s v="Sugarcane Harvesting in the US"/>
    <n v="133"/>
    <x v="0"/>
    <x v="0"/>
    <x v="4"/>
    <n v="1031.4000000000001"/>
  </r>
  <r>
    <n v="111930"/>
    <s v="Sugarcane Harvesting in the US"/>
    <n v="133"/>
    <x v="0"/>
    <x v="0"/>
    <x v="5"/>
    <n v="1035.9000000000001"/>
  </r>
  <r>
    <n v="111930"/>
    <s v="Sugarcane Harvesting in the US"/>
    <n v="133"/>
    <x v="0"/>
    <x v="0"/>
    <x v="6"/>
    <n v="1061.5999999999999"/>
  </r>
  <r>
    <n v="111930"/>
    <s v="Sugarcane Harvesting in the US"/>
    <n v="133"/>
    <x v="0"/>
    <x v="0"/>
    <x v="7"/>
    <n v="1080.5999999999999"/>
  </r>
  <r>
    <n v="111930"/>
    <s v="Sugarcane Harvesting in the US"/>
    <n v="133"/>
    <x v="0"/>
    <x v="0"/>
    <x v="8"/>
    <n v="1107.7"/>
  </r>
  <r>
    <n v="111930"/>
    <s v="Sugarcane Harvesting in the US"/>
    <n v="133"/>
    <x v="0"/>
    <x v="0"/>
    <x v="9"/>
    <n v="1134"/>
  </r>
  <r>
    <n v="111930"/>
    <s v="Sugarcane Harvesting in the US"/>
    <n v="133"/>
    <x v="0"/>
    <x v="0"/>
    <x v="10"/>
    <n v="1130.5"/>
  </r>
  <r>
    <n v="111940"/>
    <s v="Hay &amp; Crop Farming in the US"/>
    <n v="139"/>
    <x v="0"/>
    <x v="0"/>
    <x v="0"/>
    <n v="22161.7"/>
  </r>
  <r>
    <n v="111940"/>
    <s v="Hay &amp; Crop Farming in the US"/>
    <n v="139"/>
    <x v="0"/>
    <x v="0"/>
    <x v="1"/>
    <n v="22639.200000000001"/>
  </r>
  <r>
    <n v="111940"/>
    <s v="Hay &amp; Crop Farming in the US"/>
    <n v="139"/>
    <x v="0"/>
    <x v="0"/>
    <x v="2"/>
    <n v="22834.7"/>
  </r>
  <r>
    <n v="111940"/>
    <s v="Hay &amp; Crop Farming in the US"/>
    <n v="139"/>
    <x v="0"/>
    <x v="0"/>
    <x v="3"/>
    <n v="21553.5"/>
  </r>
  <r>
    <n v="111940"/>
    <s v="Hay &amp; Crop Farming in the US"/>
    <n v="139"/>
    <x v="0"/>
    <x v="0"/>
    <x v="4"/>
    <n v="21338.7"/>
  </r>
  <r>
    <n v="111940"/>
    <s v="Hay &amp; Crop Farming in the US"/>
    <n v="139"/>
    <x v="0"/>
    <x v="0"/>
    <x v="5"/>
    <n v="21327"/>
  </r>
  <r>
    <n v="111940"/>
    <s v="Hay &amp; Crop Farming in the US"/>
    <n v="139"/>
    <x v="0"/>
    <x v="0"/>
    <x v="6"/>
    <n v="21313.7"/>
  </r>
  <r>
    <n v="111940"/>
    <s v="Hay &amp; Crop Farming in the US"/>
    <n v="139"/>
    <x v="0"/>
    <x v="0"/>
    <x v="7"/>
    <n v="21517.1"/>
  </r>
  <r>
    <n v="111940"/>
    <s v="Hay &amp; Crop Farming in the US"/>
    <n v="139"/>
    <x v="0"/>
    <x v="0"/>
    <x v="8"/>
    <n v="21681.599999999999"/>
  </r>
  <r>
    <n v="111940"/>
    <s v="Hay &amp; Crop Farming in the US"/>
    <n v="139"/>
    <x v="0"/>
    <x v="0"/>
    <x v="9"/>
    <n v="22019.4"/>
  </r>
  <r>
    <n v="111940"/>
    <s v="Hay &amp; Crop Farming in the US"/>
    <n v="139"/>
    <x v="0"/>
    <x v="0"/>
    <x v="10"/>
    <n v="22383.9"/>
  </r>
  <r>
    <n v="112111"/>
    <s v="Beef Cattle Production in the US"/>
    <n v="212"/>
    <x v="0"/>
    <x v="0"/>
    <x v="0"/>
    <n v="48621"/>
  </r>
  <r>
    <n v="112111"/>
    <s v="Beef Cattle Production in the US"/>
    <n v="212"/>
    <x v="0"/>
    <x v="0"/>
    <x v="1"/>
    <n v="49739.8"/>
  </r>
  <r>
    <n v="112111"/>
    <s v="Beef Cattle Production in the US"/>
    <n v="212"/>
    <x v="0"/>
    <x v="0"/>
    <x v="2"/>
    <n v="59361.8"/>
  </r>
  <r>
    <n v="112111"/>
    <s v="Beef Cattle Production in the US"/>
    <n v="212"/>
    <x v="0"/>
    <x v="0"/>
    <x v="3"/>
    <n v="72401.5"/>
  </r>
  <r>
    <n v="112111"/>
    <s v="Beef Cattle Production in the US"/>
    <n v="212"/>
    <x v="0"/>
    <x v="0"/>
    <x v="4"/>
    <n v="68628.2"/>
  </r>
  <r>
    <n v="112111"/>
    <s v="Beef Cattle Production in the US"/>
    <n v="212"/>
    <x v="0"/>
    <x v="0"/>
    <x v="5"/>
    <n v="66435.5"/>
  </r>
  <r>
    <n v="112111"/>
    <s v="Beef Cattle Production in the US"/>
    <n v="212"/>
    <x v="0"/>
    <x v="0"/>
    <x v="6"/>
    <n v="64827.3"/>
  </r>
  <r>
    <n v="112111"/>
    <s v="Beef Cattle Production in the US"/>
    <n v="212"/>
    <x v="0"/>
    <x v="0"/>
    <x v="7"/>
    <n v="63966.1"/>
  </r>
  <r>
    <n v="112111"/>
    <s v="Beef Cattle Production in the US"/>
    <n v="212"/>
    <x v="0"/>
    <x v="0"/>
    <x v="8"/>
    <n v="63560.3"/>
  </r>
  <r>
    <n v="112111"/>
    <s v="Beef Cattle Production in the US"/>
    <n v="212"/>
    <x v="0"/>
    <x v="0"/>
    <x v="9"/>
    <n v="62704.3"/>
  </r>
  <r>
    <n v="112111"/>
    <s v="Beef Cattle Production in the US"/>
    <n v="212"/>
    <x v="0"/>
    <x v="0"/>
    <x v="10"/>
    <n v="62539.9"/>
  </r>
  <r>
    <n v="112120"/>
    <s v="Dairy Farms in the US"/>
    <n v="241"/>
    <x v="0"/>
    <x v="0"/>
    <x v="0"/>
    <n v="44409"/>
  </r>
  <r>
    <n v="112120"/>
    <s v="Dairy Farms in the US"/>
    <n v="241"/>
    <x v="0"/>
    <x v="0"/>
    <x v="1"/>
    <n v="44335.7"/>
  </r>
  <r>
    <n v="112120"/>
    <s v="Dairy Farms in the US"/>
    <n v="241"/>
    <x v="0"/>
    <x v="0"/>
    <x v="2"/>
    <n v="47378.6"/>
  </r>
  <r>
    <n v="112120"/>
    <s v="Dairy Farms in the US"/>
    <n v="241"/>
    <x v="0"/>
    <x v="0"/>
    <x v="3"/>
    <n v="52957.1"/>
  </r>
  <r>
    <n v="112120"/>
    <s v="Dairy Farms in the US"/>
    <n v="241"/>
    <x v="0"/>
    <x v="0"/>
    <x v="4"/>
    <n v="48447.7"/>
  </r>
  <r>
    <n v="112120"/>
    <s v="Dairy Farms in the US"/>
    <n v="241"/>
    <x v="0"/>
    <x v="0"/>
    <x v="5"/>
    <n v="47308.2"/>
  </r>
  <r>
    <n v="112120"/>
    <s v="Dairy Farms in the US"/>
    <n v="241"/>
    <x v="0"/>
    <x v="0"/>
    <x v="6"/>
    <n v="49440.1"/>
  </r>
  <r>
    <n v="112120"/>
    <s v="Dairy Farms in the US"/>
    <n v="241"/>
    <x v="0"/>
    <x v="0"/>
    <x v="7"/>
    <n v="49806.400000000001"/>
  </r>
  <r>
    <n v="112120"/>
    <s v="Dairy Farms in the US"/>
    <n v="241"/>
    <x v="0"/>
    <x v="0"/>
    <x v="8"/>
    <n v="50746.1"/>
  </r>
  <r>
    <n v="112120"/>
    <s v="Dairy Farms in the US"/>
    <n v="241"/>
    <x v="0"/>
    <x v="0"/>
    <x v="9"/>
    <n v="51993.7"/>
  </r>
  <r>
    <n v="112120"/>
    <s v="Dairy Farms in the US"/>
    <n v="241"/>
    <x v="0"/>
    <x v="0"/>
    <x v="10"/>
    <n v="53269.8"/>
  </r>
  <r>
    <n v="112210"/>
    <s v="Hog &amp; Pig Farming in the US"/>
    <n v="213"/>
    <x v="0"/>
    <x v="0"/>
    <x v="0"/>
    <n v="23231.8"/>
  </r>
  <r>
    <n v="112210"/>
    <s v="Hog &amp; Pig Farming in the US"/>
    <n v="213"/>
    <x v="0"/>
    <x v="0"/>
    <x v="1"/>
    <n v="23297.5"/>
  </r>
  <r>
    <n v="112210"/>
    <s v="Hog &amp; Pig Farming in the US"/>
    <n v="213"/>
    <x v="0"/>
    <x v="0"/>
    <x v="2"/>
    <n v="24659.200000000001"/>
  </r>
  <r>
    <n v="112210"/>
    <s v="Hog &amp; Pig Farming in the US"/>
    <n v="213"/>
    <x v="0"/>
    <x v="0"/>
    <x v="3"/>
    <n v="26964.1"/>
  </r>
  <r>
    <n v="112210"/>
    <s v="Hog &amp; Pig Farming in the US"/>
    <n v="213"/>
    <x v="0"/>
    <x v="0"/>
    <x v="4"/>
    <n v="28447.599999999999"/>
  </r>
  <r>
    <n v="112210"/>
    <s v="Hog &amp; Pig Farming in the US"/>
    <n v="213"/>
    <x v="0"/>
    <x v="0"/>
    <x v="5"/>
    <n v="29129.8"/>
  </r>
  <r>
    <n v="112210"/>
    <s v="Hog &amp; Pig Farming in the US"/>
    <n v="213"/>
    <x v="0"/>
    <x v="0"/>
    <x v="6"/>
    <n v="29052"/>
  </r>
  <r>
    <n v="112210"/>
    <s v="Hog &amp; Pig Farming in the US"/>
    <n v="213"/>
    <x v="0"/>
    <x v="0"/>
    <x v="7"/>
    <n v="28961.4"/>
  </r>
  <r>
    <n v="112210"/>
    <s v="Hog &amp; Pig Farming in the US"/>
    <n v="213"/>
    <x v="0"/>
    <x v="0"/>
    <x v="8"/>
    <n v="28657"/>
  </r>
  <r>
    <n v="112210"/>
    <s v="Hog &amp; Pig Farming in the US"/>
    <n v="213"/>
    <x v="0"/>
    <x v="0"/>
    <x v="9"/>
    <n v="28451.1"/>
  </r>
  <r>
    <n v="112210"/>
    <s v="Hog &amp; Pig Farming in the US"/>
    <n v="213"/>
    <x v="0"/>
    <x v="0"/>
    <x v="10"/>
    <n v="28394.5"/>
  </r>
  <r>
    <n v="112310"/>
    <s v="Chicken Egg Production in the US"/>
    <n v="252"/>
    <x v="0"/>
    <x v="0"/>
    <x v="0"/>
    <n v="7856.9"/>
  </r>
  <r>
    <n v="112310"/>
    <s v="Chicken Egg Production in the US"/>
    <n v="252"/>
    <x v="0"/>
    <x v="0"/>
    <x v="1"/>
    <n v="8280.2000000000007"/>
  </r>
  <r>
    <n v="112310"/>
    <s v="Chicken Egg Production in the US"/>
    <n v="252"/>
    <x v="0"/>
    <x v="0"/>
    <x v="2"/>
    <n v="9006.9"/>
  </r>
  <r>
    <n v="112310"/>
    <s v="Chicken Egg Production in the US"/>
    <n v="252"/>
    <x v="0"/>
    <x v="0"/>
    <x v="3"/>
    <n v="10469.4"/>
  </r>
  <r>
    <n v="112310"/>
    <s v="Chicken Egg Production in the US"/>
    <n v="252"/>
    <x v="0"/>
    <x v="0"/>
    <x v="4"/>
    <n v="13691.9"/>
  </r>
  <r>
    <n v="112310"/>
    <s v="Chicken Egg Production in the US"/>
    <n v="252"/>
    <x v="0"/>
    <x v="0"/>
    <x v="5"/>
    <n v="12440"/>
  </r>
  <r>
    <n v="112310"/>
    <s v="Chicken Egg Production in the US"/>
    <n v="252"/>
    <x v="0"/>
    <x v="0"/>
    <x v="6"/>
    <n v="10967.7"/>
  </r>
  <r>
    <n v="112310"/>
    <s v="Chicken Egg Production in the US"/>
    <n v="252"/>
    <x v="0"/>
    <x v="0"/>
    <x v="7"/>
    <n v="9691.7000000000007"/>
  </r>
  <r>
    <n v="112310"/>
    <s v="Chicken Egg Production in the US"/>
    <n v="252"/>
    <x v="0"/>
    <x v="0"/>
    <x v="8"/>
    <n v="9093.9"/>
  </r>
  <r>
    <n v="112310"/>
    <s v="Chicken Egg Production in the US"/>
    <n v="252"/>
    <x v="0"/>
    <x v="0"/>
    <x v="9"/>
    <n v="8828.9"/>
  </r>
  <r>
    <n v="112310"/>
    <s v="Chicken Egg Production in the US"/>
    <n v="252"/>
    <x v="0"/>
    <x v="0"/>
    <x v="10"/>
    <n v="8537.7999999999993"/>
  </r>
  <r>
    <n v="112320"/>
    <s v="Chicken &amp; Turkey Meat Production in the US"/>
    <n v="251"/>
    <x v="0"/>
    <x v="0"/>
    <x v="0"/>
    <n v="30131.5"/>
  </r>
  <r>
    <n v="112320"/>
    <s v="Chicken &amp; Turkey Meat Production in the US"/>
    <n v="251"/>
    <x v="0"/>
    <x v="0"/>
    <x v="1"/>
    <n v="32015.599999999999"/>
  </r>
  <r>
    <n v="112320"/>
    <s v="Chicken &amp; Turkey Meat Production in the US"/>
    <n v="251"/>
    <x v="0"/>
    <x v="0"/>
    <x v="2"/>
    <n v="37038"/>
  </r>
  <r>
    <n v="112320"/>
    <s v="Chicken &amp; Turkey Meat Production in the US"/>
    <n v="251"/>
    <x v="0"/>
    <x v="0"/>
    <x v="3"/>
    <n v="38911.5"/>
  </r>
  <r>
    <n v="112320"/>
    <s v="Chicken &amp; Turkey Meat Production in the US"/>
    <n v="251"/>
    <x v="0"/>
    <x v="0"/>
    <x v="4"/>
    <n v="34831.699999999997"/>
  </r>
  <r>
    <n v="112320"/>
    <s v="Chicken &amp; Turkey Meat Production in the US"/>
    <n v="251"/>
    <x v="0"/>
    <x v="0"/>
    <x v="5"/>
    <n v="34432.9"/>
  </r>
  <r>
    <n v="112320"/>
    <s v="Chicken &amp; Turkey Meat Production in the US"/>
    <n v="251"/>
    <x v="0"/>
    <x v="0"/>
    <x v="6"/>
    <n v="34802.5"/>
  </r>
  <r>
    <n v="112320"/>
    <s v="Chicken &amp; Turkey Meat Production in the US"/>
    <n v="251"/>
    <x v="0"/>
    <x v="0"/>
    <x v="7"/>
    <n v="35013.4"/>
  </r>
  <r>
    <n v="112320"/>
    <s v="Chicken &amp; Turkey Meat Production in the US"/>
    <n v="251"/>
    <x v="0"/>
    <x v="0"/>
    <x v="8"/>
    <n v="35138.1"/>
  </r>
  <r>
    <n v="112320"/>
    <s v="Chicken &amp; Turkey Meat Production in the US"/>
    <n v="251"/>
    <x v="0"/>
    <x v="0"/>
    <x v="9"/>
    <n v="35412.300000000003"/>
  </r>
  <r>
    <n v="112320"/>
    <s v="Chicken &amp; Turkey Meat Production in the US"/>
    <n v="251"/>
    <x v="0"/>
    <x v="0"/>
    <x v="10"/>
    <n v="35682.6"/>
  </r>
  <r>
    <n v="112410"/>
    <s v="Sheep Farming in the US"/>
    <n v="214"/>
    <x v="0"/>
    <x v="0"/>
    <x v="0"/>
    <n v="588.1"/>
  </r>
  <r>
    <n v="112410"/>
    <s v="Sheep Farming in the US"/>
    <n v="214"/>
    <x v="0"/>
    <x v="0"/>
    <x v="1"/>
    <n v="402.3"/>
  </r>
  <r>
    <n v="112410"/>
    <s v="Sheep Farming in the US"/>
    <n v="214"/>
    <x v="0"/>
    <x v="0"/>
    <x v="2"/>
    <n v="367.4"/>
  </r>
  <r>
    <n v="112410"/>
    <s v="Sheep Farming in the US"/>
    <n v="214"/>
    <x v="0"/>
    <x v="0"/>
    <x v="3"/>
    <n v="539.4"/>
  </r>
  <r>
    <n v="112410"/>
    <s v="Sheep Farming in the US"/>
    <n v="214"/>
    <x v="0"/>
    <x v="0"/>
    <x v="4"/>
    <n v="487.8"/>
  </r>
  <r>
    <n v="112410"/>
    <s v="Sheep Farming in the US"/>
    <n v="214"/>
    <x v="0"/>
    <x v="0"/>
    <x v="5"/>
    <n v="494.6"/>
  </r>
  <r>
    <n v="112410"/>
    <s v="Sheep Farming in the US"/>
    <n v="214"/>
    <x v="0"/>
    <x v="0"/>
    <x v="6"/>
    <n v="491.8"/>
  </r>
  <r>
    <n v="112410"/>
    <s v="Sheep Farming in the US"/>
    <n v="214"/>
    <x v="0"/>
    <x v="0"/>
    <x v="7"/>
    <n v="489.3"/>
  </r>
  <r>
    <n v="112410"/>
    <s v="Sheep Farming in the US"/>
    <n v="214"/>
    <x v="0"/>
    <x v="0"/>
    <x v="8"/>
    <n v="489.1"/>
  </r>
  <r>
    <n v="112410"/>
    <s v="Sheep Farming in the US"/>
    <n v="214"/>
    <x v="0"/>
    <x v="0"/>
    <x v="9"/>
    <n v="485.7"/>
  </r>
  <r>
    <n v="112410"/>
    <s v="Sheep Farming in the US"/>
    <n v="214"/>
    <x v="0"/>
    <x v="0"/>
    <x v="10"/>
    <n v="485.1"/>
  </r>
  <r>
    <n v="112511"/>
    <s v="Fish &amp; Seafood Aquaculture in the US"/>
    <n v="921"/>
    <x v="0"/>
    <x v="0"/>
    <x v="0"/>
    <n v="1435.8"/>
  </r>
  <r>
    <n v="112511"/>
    <s v="Fish &amp; Seafood Aquaculture in the US"/>
    <n v="921"/>
    <x v="0"/>
    <x v="0"/>
    <x v="1"/>
    <n v="1421.8"/>
  </r>
  <r>
    <n v="112511"/>
    <s v="Fish &amp; Seafood Aquaculture in the US"/>
    <n v="921"/>
    <x v="0"/>
    <x v="0"/>
    <x v="2"/>
    <n v="1423.3"/>
  </r>
  <r>
    <n v="112511"/>
    <s v="Fish &amp; Seafood Aquaculture in the US"/>
    <n v="921"/>
    <x v="0"/>
    <x v="0"/>
    <x v="3"/>
    <n v="1451.5"/>
  </r>
  <r>
    <n v="112511"/>
    <s v="Fish &amp; Seafood Aquaculture in the US"/>
    <n v="921"/>
    <x v="0"/>
    <x v="0"/>
    <x v="4"/>
    <n v="1458.9"/>
  </r>
  <r>
    <n v="112511"/>
    <s v="Fish &amp; Seafood Aquaculture in the US"/>
    <n v="921"/>
    <x v="0"/>
    <x v="0"/>
    <x v="5"/>
    <n v="1459.4"/>
  </r>
  <r>
    <n v="112511"/>
    <s v="Fish &amp; Seafood Aquaculture in the US"/>
    <n v="921"/>
    <x v="0"/>
    <x v="0"/>
    <x v="6"/>
    <n v="1460.8"/>
  </r>
  <r>
    <n v="112511"/>
    <s v="Fish &amp; Seafood Aquaculture in the US"/>
    <n v="921"/>
    <x v="0"/>
    <x v="0"/>
    <x v="7"/>
    <n v="1461.1"/>
  </r>
  <r>
    <n v="112511"/>
    <s v="Fish &amp; Seafood Aquaculture in the US"/>
    <n v="921"/>
    <x v="0"/>
    <x v="0"/>
    <x v="8"/>
    <n v="1464.5"/>
  </r>
  <r>
    <n v="112511"/>
    <s v="Fish &amp; Seafood Aquaculture in the US"/>
    <n v="921"/>
    <x v="0"/>
    <x v="0"/>
    <x v="9"/>
    <n v="1468.9"/>
  </r>
  <r>
    <n v="112511"/>
    <s v="Fish &amp; Seafood Aquaculture in the US"/>
    <n v="921"/>
    <x v="0"/>
    <x v="0"/>
    <x v="10"/>
    <n v="1476.3"/>
  </r>
  <r>
    <n v="112910"/>
    <s v="Beekeeping in the US"/>
    <n v="279"/>
    <x v="0"/>
    <x v="0"/>
    <x v="0"/>
    <n v="284.5"/>
  </r>
  <r>
    <n v="112910"/>
    <s v="Beekeeping in the US"/>
    <n v="279"/>
    <x v="0"/>
    <x v="0"/>
    <x v="1"/>
    <n v="302.39999999999998"/>
  </r>
  <r>
    <n v="112910"/>
    <s v="Beekeeping in the US"/>
    <n v="279"/>
    <x v="0"/>
    <x v="0"/>
    <x v="2"/>
    <n v="336.5"/>
  </r>
  <r>
    <n v="112910"/>
    <s v="Beekeeping in the US"/>
    <n v="279"/>
    <x v="0"/>
    <x v="0"/>
    <x v="3"/>
    <n v="396.9"/>
  </r>
  <r>
    <n v="112910"/>
    <s v="Beekeeping in the US"/>
    <n v="279"/>
    <x v="0"/>
    <x v="0"/>
    <x v="4"/>
    <n v="380.3"/>
  </r>
  <r>
    <n v="112910"/>
    <s v="Beekeeping in the US"/>
    <n v="279"/>
    <x v="0"/>
    <x v="0"/>
    <x v="5"/>
    <n v="380.8"/>
  </r>
  <r>
    <n v="112910"/>
    <s v="Beekeeping in the US"/>
    <n v="279"/>
    <x v="0"/>
    <x v="0"/>
    <x v="6"/>
    <n v="375.2"/>
  </r>
  <r>
    <n v="112910"/>
    <s v="Beekeeping in the US"/>
    <n v="279"/>
    <x v="0"/>
    <x v="0"/>
    <x v="7"/>
    <n v="374.7"/>
  </r>
  <r>
    <n v="112910"/>
    <s v="Beekeeping in the US"/>
    <n v="279"/>
    <x v="0"/>
    <x v="0"/>
    <x v="8"/>
    <n v="382.8"/>
  </r>
  <r>
    <n v="112910"/>
    <s v="Beekeeping in the US"/>
    <n v="279"/>
    <x v="0"/>
    <x v="0"/>
    <x v="9"/>
    <n v="389.1"/>
  </r>
  <r>
    <n v="112910"/>
    <s v="Beekeeping in the US"/>
    <n v="279"/>
    <x v="0"/>
    <x v="0"/>
    <x v="10"/>
    <n v="393.1"/>
  </r>
  <r>
    <n v="112920"/>
    <s v="Horse &amp; Other Equine Production in the US"/>
    <n v="272"/>
    <x v="0"/>
    <x v="0"/>
    <x v="0"/>
    <n v="1584.2"/>
  </r>
  <r>
    <n v="112920"/>
    <s v="Horse &amp; Other Equine Production in the US"/>
    <n v="272"/>
    <x v="0"/>
    <x v="0"/>
    <x v="1"/>
    <n v="1422"/>
  </r>
  <r>
    <n v="112920"/>
    <s v="Horse &amp; Other Equine Production in the US"/>
    <n v="272"/>
    <x v="0"/>
    <x v="0"/>
    <x v="2"/>
    <n v="1435.6"/>
  </r>
  <r>
    <n v="112920"/>
    <s v="Horse &amp; Other Equine Production in the US"/>
    <n v="272"/>
    <x v="0"/>
    <x v="0"/>
    <x v="3"/>
    <n v="1506.6"/>
  </r>
  <r>
    <n v="112920"/>
    <s v="Horse &amp; Other Equine Production in the US"/>
    <n v="272"/>
    <x v="0"/>
    <x v="0"/>
    <x v="4"/>
    <n v="1567.7"/>
  </r>
  <r>
    <n v="112920"/>
    <s v="Horse &amp; Other Equine Production in the US"/>
    <n v="272"/>
    <x v="0"/>
    <x v="0"/>
    <x v="5"/>
    <n v="1597.4"/>
  </r>
  <r>
    <n v="112920"/>
    <s v="Horse &amp; Other Equine Production in the US"/>
    <n v="272"/>
    <x v="0"/>
    <x v="0"/>
    <x v="6"/>
    <n v="1632.8"/>
  </r>
  <r>
    <n v="112920"/>
    <s v="Horse &amp; Other Equine Production in the US"/>
    <n v="272"/>
    <x v="0"/>
    <x v="0"/>
    <x v="7"/>
    <n v="1667.5"/>
  </r>
  <r>
    <n v="112920"/>
    <s v="Horse &amp; Other Equine Production in the US"/>
    <n v="272"/>
    <x v="0"/>
    <x v="0"/>
    <x v="8"/>
    <n v="1684.8"/>
  </r>
  <r>
    <n v="112920"/>
    <s v="Horse &amp; Other Equine Production in the US"/>
    <n v="272"/>
    <x v="0"/>
    <x v="0"/>
    <x v="9"/>
    <n v="1713.1"/>
  </r>
  <r>
    <n v="112920"/>
    <s v="Horse &amp; Other Equine Production in the US"/>
    <n v="272"/>
    <x v="0"/>
    <x v="0"/>
    <x v="10"/>
    <n v="1737.2"/>
  </r>
  <r>
    <n v="113110"/>
    <s v="Timber Services in the US"/>
    <n v="811"/>
    <x v="0"/>
    <x v="0"/>
    <x v="0"/>
    <n v="848"/>
  </r>
  <r>
    <n v="113110"/>
    <s v="Timber Services in the US"/>
    <n v="811"/>
    <x v="0"/>
    <x v="0"/>
    <x v="1"/>
    <n v="883.9"/>
  </r>
  <r>
    <n v="113110"/>
    <s v="Timber Services in the US"/>
    <n v="811"/>
    <x v="0"/>
    <x v="0"/>
    <x v="2"/>
    <n v="985.3"/>
  </r>
  <r>
    <n v="113110"/>
    <s v="Timber Services in the US"/>
    <n v="811"/>
    <x v="0"/>
    <x v="0"/>
    <x v="3"/>
    <n v="1005.2"/>
  </r>
  <r>
    <n v="113110"/>
    <s v="Timber Services in the US"/>
    <n v="811"/>
    <x v="0"/>
    <x v="0"/>
    <x v="4"/>
    <n v="1023.6"/>
  </r>
  <r>
    <n v="113110"/>
    <s v="Timber Services in the US"/>
    <n v="811"/>
    <x v="0"/>
    <x v="0"/>
    <x v="5"/>
    <n v="1039.5999999999999"/>
  </r>
  <r>
    <n v="113110"/>
    <s v="Timber Services in the US"/>
    <n v="811"/>
    <x v="0"/>
    <x v="0"/>
    <x v="6"/>
    <n v="1065.0999999999999"/>
  </r>
  <r>
    <n v="113110"/>
    <s v="Timber Services in the US"/>
    <n v="811"/>
    <x v="0"/>
    <x v="0"/>
    <x v="7"/>
    <n v="1086"/>
  </r>
  <r>
    <n v="113110"/>
    <s v="Timber Services in the US"/>
    <n v="811"/>
    <x v="0"/>
    <x v="0"/>
    <x v="8"/>
    <n v="1106.0999999999999"/>
  </r>
  <r>
    <n v="113110"/>
    <s v="Timber Services in the US"/>
    <n v="811"/>
    <x v="0"/>
    <x v="0"/>
    <x v="9"/>
    <n v="1113.8"/>
  </r>
  <r>
    <n v="113110"/>
    <s v="Timber Services in the US"/>
    <n v="811"/>
    <x v="0"/>
    <x v="0"/>
    <x v="10"/>
    <n v="1115.5"/>
  </r>
  <r>
    <n v="113310"/>
    <s v="Logging in the US"/>
    <n v="2411"/>
    <x v="1"/>
    <x v="0"/>
    <x v="0"/>
    <n v="10702.6"/>
  </r>
  <r>
    <n v="113310"/>
    <s v="Logging in the US"/>
    <n v="2411"/>
    <x v="1"/>
    <x v="0"/>
    <x v="1"/>
    <n v="11129.6"/>
  </r>
  <r>
    <n v="113310"/>
    <s v="Logging in the US"/>
    <n v="2411"/>
    <x v="1"/>
    <x v="0"/>
    <x v="2"/>
    <n v="11955.3"/>
  </r>
  <r>
    <n v="113310"/>
    <s v="Logging in the US"/>
    <n v="2411"/>
    <x v="1"/>
    <x v="0"/>
    <x v="3"/>
    <n v="12338.7"/>
  </r>
  <r>
    <n v="113310"/>
    <s v="Logging in the US"/>
    <n v="2411"/>
    <x v="1"/>
    <x v="0"/>
    <x v="4"/>
    <n v="12115.9"/>
  </r>
  <r>
    <n v="113310"/>
    <s v="Logging in the US"/>
    <n v="2411"/>
    <x v="1"/>
    <x v="0"/>
    <x v="5"/>
    <n v="12375.4"/>
  </r>
  <r>
    <n v="113310"/>
    <s v="Logging in the US"/>
    <n v="2411"/>
    <x v="1"/>
    <x v="0"/>
    <x v="6"/>
    <n v="12564.3"/>
  </r>
  <r>
    <n v="113310"/>
    <s v="Logging in the US"/>
    <n v="2411"/>
    <x v="1"/>
    <x v="0"/>
    <x v="7"/>
    <n v="12692.5"/>
  </r>
  <r>
    <n v="113310"/>
    <s v="Logging in the US"/>
    <n v="2411"/>
    <x v="1"/>
    <x v="0"/>
    <x v="8"/>
    <n v="12761.2"/>
  </r>
  <r>
    <n v="113310"/>
    <s v="Logging in the US"/>
    <n v="2411"/>
    <x v="1"/>
    <x v="0"/>
    <x v="9"/>
    <n v="12754.1"/>
  </r>
  <r>
    <n v="113310"/>
    <s v="Logging in the US"/>
    <n v="2411"/>
    <x v="1"/>
    <x v="0"/>
    <x v="10"/>
    <n v="12765.9"/>
  </r>
  <r>
    <n v="114111"/>
    <s v="Fishing in the US"/>
    <n v="912"/>
    <x v="0"/>
    <x v="0"/>
    <x v="0"/>
    <n v="5609.3"/>
  </r>
  <r>
    <n v="114111"/>
    <s v="Fishing in the US"/>
    <n v="912"/>
    <x v="0"/>
    <x v="0"/>
    <x v="1"/>
    <n v="5389.8"/>
  </r>
  <r>
    <n v="114111"/>
    <s v="Fishing in the US"/>
    <n v="912"/>
    <x v="0"/>
    <x v="0"/>
    <x v="2"/>
    <n v="5703.4"/>
  </r>
  <r>
    <n v="114111"/>
    <s v="Fishing in the US"/>
    <n v="912"/>
    <x v="0"/>
    <x v="0"/>
    <x v="3"/>
    <n v="5593.4"/>
  </r>
  <r>
    <n v="114111"/>
    <s v="Fishing in the US"/>
    <n v="912"/>
    <x v="0"/>
    <x v="0"/>
    <x v="4"/>
    <n v="5687"/>
  </r>
  <r>
    <n v="114111"/>
    <s v="Fishing in the US"/>
    <n v="912"/>
    <x v="0"/>
    <x v="0"/>
    <x v="5"/>
    <n v="5877.4"/>
  </r>
  <r>
    <n v="114111"/>
    <s v="Fishing in the US"/>
    <n v="912"/>
    <x v="0"/>
    <x v="0"/>
    <x v="6"/>
    <n v="6039.5"/>
  </r>
  <r>
    <n v="114111"/>
    <s v="Fishing in the US"/>
    <n v="912"/>
    <x v="0"/>
    <x v="0"/>
    <x v="7"/>
    <n v="6157"/>
  </r>
  <r>
    <n v="114111"/>
    <s v="Fishing in the US"/>
    <n v="912"/>
    <x v="0"/>
    <x v="0"/>
    <x v="8"/>
    <n v="6252.8"/>
  </r>
  <r>
    <n v="114111"/>
    <s v="Fishing in the US"/>
    <n v="912"/>
    <x v="0"/>
    <x v="0"/>
    <x v="9"/>
    <n v="6360.2"/>
  </r>
  <r>
    <n v="114111"/>
    <s v="Fishing in the US"/>
    <n v="912"/>
    <x v="0"/>
    <x v="0"/>
    <x v="10"/>
    <n v="6496.4"/>
  </r>
  <r>
    <n v="114210"/>
    <s v="Hunting &amp; Trapping in the US"/>
    <n v="971"/>
    <x v="0"/>
    <x v="0"/>
    <x v="0"/>
    <n v="575.79999999999995"/>
  </r>
  <r>
    <n v="114210"/>
    <s v="Hunting &amp; Trapping in the US"/>
    <n v="971"/>
    <x v="0"/>
    <x v="0"/>
    <x v="1"/>
    <n v="593.4"/>
  </r>
  <r>
    <n v="114210"/>
    <s v="Hunting &amp; Trapping in the US"/>
    <n v="971"/>
    <x v="0"/>
    <x v="0"/>
    <x v="2"/>
    <n v="605.20000000000005"/>
  </r>
  <r>
    <n v="114210"/>
    <s v="Hunting &amp; Trapping in the US"/>
    <n v="971"/>
    <x v="0"/>
    <x v="0"/>
    <x v="3"/>
    <n v="589.6"/>
  </r>
  <r>
    <n v="114210"/>
    <s v="Hunting &amp; Trapping in the US"/>
    <n v="971"/>
    <x v="0"/>
    <x v="0"/>
    <x v="4"/>
    <n v="594.5"/>
  </r>
  <r>
    <n v="114210"/>
    <s v="Hunting &amp; Trapping in the US"/>
    <n v="971"/>
    <x v="0"/>
    <x v="0"/>
    <x v="5"/>
    <n v="598.9"/>
  </r>
  <r>
    <n v="114210"/>
    <s v="Hunting &amp; Trapping in the US"/>
    <n v="971"/>
    <x v="0"/>
    <x v="0"/>
    <x v="6"/>
    <n v="602.9"/>
  </r>
  <r>
    <n v="114210"/>
    <s v="Hunting &amp; Trapping in the US"/>
    <n v="971"/>
    <x v="0"/>
    <x v="0"/>
    <x v="7"/>
    <n v="606.79999999999995"/>
  </r>
  <r>
    <n v="114210"/>
    <s v="Hunting &amp; Trapping in the US"/>
    <n v="971"/>
    <x v="0"/>
    <x v="0"/>
    <x v="8"/>
    <n v="609.4"/>
  </r>
  <r>
    <n v="114210"/>
    <s v="Hunting &amp; Trapping in the US"/>
    <n v="971"/>
    <x v="0"/>
    <x v="0"/>
    <x v="9"/>
    <n v="613"/>
  </r>
  <r>
    <n v="114210"/>
    <s v="Hunting &amp; Trapping in the US"/>
    <n v="971"/>
    <x v="0"/>
    <x v="0"/>
    <x v="10"/>
    <n v="616.9"/>
  </r>
  <r>
    <n v="115111"/>
    <s v="Crop Services in the US"/>
    <n v="724"/>
    <x v="0"/>
    <x v="0"/>
    <x v="0"/>
    <n v="15749.9"/>
  </r>
  <r>
    <n v="115111"/>
    <s v="Crop Services in the US"/>
    <n v="724"/>
    <x v="0"/>
    <x v="0"/>
    <x v="1"/>
    <n v="16461.8"/>
  </r>
  <r>
    <n v="115111"/>
    <s v="Crop Services in the US"/>
    <n v="724"/>
    <x v="0"/>
    <x v="0"/>
    <x v="2"/>
    <n v="16692.900000000001"/>
  </r>
  <r>
    <n v="115111"/>
    <s v="Crop Services in the US"/>
    <n v="724"/>
    <x v="0"/>
    <x v="0"/>
    <x v="3"/>
    <n v="16775.099999999999"/>
  </r>
  <r>
    <n v="115111"/>
    <s v="Crop Services in the US"/>
    <n v="724"/>
    <x v="0"/>
    <x v="0"/>
    <x v="4"/>
    <n v="15907.1"/>
  </r>
  <r>
    <n v="115111"/>
    <s v="Crop Services in the US"/>
    <n v="724"/>
    <x v="0"/>
    <x v="0"/>
    <x v="5"/>
    <n v="16288"/>
  </r>
  <r>
    <n v="115111"/>
    <s v="Crop Services in the US"/>
    <n v="724"/>
    <x v="0"/>
    <x v="0"/>
    <x v="6"/>
    <n v="16766.8"/>
  </r>
  <r>
    <n v="115111"/>
    <s v="Crop Services in the US"/>
    <n v="724"/>
    <x v="0"/>
    <x v="0"/>
    <x v="7"/>
    <n v="17132.599999999999"/>
  </r>
  <r>
    <n v="115111"/>
    <s v="Crop Services in the US"/>
    <n v="724"/>
    <x v="0"/>
    <x v="0"/>
    <x v="8"/>
    <n v="17268.7"/>
  </r>
  <r>
    <n v="115111"/>
    <s v="Crop Services in the US"/>
    <n v="724"/>
    <x v="0"/>
    <x v="0"/>
    <x v="9"/>
    <n v="17338.8"/>
  </r>
  <r>
    <n v="115111"/>
    <s v="Crop Services in the US"/>
    <n v="724"/>
    <x v="0"/>
    <x v="0"/>
    <x v="10"/>
    <n v="17509.5"/>
  </r>
  <r>
    <n v="115210"/>
    <s v="Livestock Production Support Services in the US"/>
    <n v="751"/>
    <x v="0"/>
    <x v="0"/>
    <x v="0"/>
    <n v="4686.3999999999996"/>
  </r>
  <r>
    <n v="115210"/>
    <s v="Livestock Production Support Services in the US"/>
    <n v="751"/>
    <x v="0"/>
    <x v="0"/>
    <x v="1"/>
    <n v="4736"/>
  </r>
  <r>
    <n v="115210"/>
    <s v="Livestock Production Support Services in the US"/>
    <n v="751"/>
    <x v="0"/>
    <x v="0"/>
    <x v="2"/>
    <n v="4737.3999999999996"/>
  </r>
  <r>
    <n v="115210"/>
    <s v="Livestock Production Support Services in the US"/>
    <n v="751"/>
    <x v="0"/>
    <x v="0"/>
    <x v="3"/>
    <n v="4986.3999999999996"/>
  </r>
  <r>
    <n v="115210"/>
    <s v="Livestock Production Support Services in the US"/>
    <n v="751"/>
    <x v="0"/>
    <x v="0"/>
    <x v="4"/>
    <n v="5041"/>
  </r>
  <r>
    <n v="115210"/>
    <s v="Livestock Production Support Services in the US"/>
    <n v="751"/>
    <x v="0"/>
    <x v="0"/>
    <x v="5"/>
    <n v="5053.1000000000004"/>
  </r>
  <r>
    <n v="115210"/>
    <s v="Livestock Production Support Services in the US"/>
    <n v="751"/>
    <x v="0"/>
    <x v="0"/>
    <x v="6"/>
    <n v="5053.8"/>
  </r>
  <r>
    <n v="115210"/>
    <s v="Livestock Production Support Services in the US"/>
    <n v="751"/>
    <x v="0"/>
    <x v="0"/>
    <x v="7"/>
    <n v="5054.5"/>
  </r>
  <r>
    <n v="115210"/>
    <s v="Livestock Production Support Services in the US"/>
    <n v="751"/>
    <x v="0"/>
    <x v="0"/>
    <x v="8"/>
    <n v="5052.2"/>
  </r>
  <r>
    <n v="115210"/>
    <s v="Livestock Production Support Services in the US"/>
    <n v="751"/>
    <x v="0"/>
    <x v="0"/>
    <x v="9"/>
    <n v="5047.6000000000004"/>
  </r>
  <r>
    <n v="115210"/>
    <s v="Livestock Production Support Services in the US"/>
    <n v="751"/>
    <x v="0"/>
    <x v="0"/>
    <x v="10"/>
    <n v="5068.8"/>
  </r>
  <r>
    <n v="115310"/>
    <s v="Forest Support Services in the US"/>
    <n v="851"/>
    <x v="0"/>
    <x v="0"/>
    <x v="0"/>
    <n v="1983.3"/>
  </r>
  <r>
    <n v="115310"/>
    <s v="Forest Support Services in the US"/>
    <n v="851"/>
    <x v="0"/>
    <x v="0"/>
    <x v="1"/>
    <n v="2048.1999999999998"/>
  </r>
  <r>
    <n v="115310"/>
    <s v="Forest Support Services in the US"/>
    <n v="851"/>
    <x v="0"/>
    <x v="0"/>
    <x v="2"/>
    <n v="2136.6"/>
  </r>
  <r>
    <n v="115310"/>
    <s v="Forest Support Services in the US"/>
    <n v="851"/>
    <x v="0"/>
    <x v="0"/>
    <x v="3"/>
    <n v="2197.4"/>
  </r>
  <r>
    <n v="115310"/>
    <s v="Forest Support Services in the US"/>
    <n v="851"/>
    <x v="0"/>
    <x v="0"/>
    <x v="4"/>
    <n v="2191.4"/>
  </r>
  <r>
    <n v="115310"/>
    <s v="Forest Support Services in the US"/>
    <n v="851"/>
    <x v="0"/>
    <x v="0"/>
    <x v="5"/>
    <n v="2183.6"/>
  </r>
  <r>
    <n v="115310"/>
    <s v="Forest Support Services in the US"/>
    <n v="851"/>
    <x v="0"/>
    <x v="0"/>
    <x v="6"/>
    <n v="2204.8000000000002"/>
  </r>
  <r>
    <n v="115310"/>
    <s v="Forest Support Services in the US"/>
    <n v="851"/>
    <x v="0"/>
    <x v="0"/>
    <x v="7"/>
    <n v="2209.6999999999998"/>
  </r>
  <r>
    <n v="115310"/>
    <s v="Forest Support Services in the US"/>
    <n v="851"/>
    <x v="0"/>
    <x v="0"/>
    <x v="8"/>
    <n v="2197.3000000000002"/>
  </r>
  <r>
    <n v="115310"/>
    <s v="Forest Support Services in the US"/>
    <n v="851"/>
    <x v="0"/>
    <x v="0"/>
    <x v="9"/>
    <n v="2179.8000000000002"/>
  </r>
  <r>
    <n v="115310"/>
    <s v="Forest Support Services in the US"/>
    <n v="851"/>
    <x v="0"/>
    <x v="0"/>
    <x v="10"/>
    <n v="2164.5"/>
  </r>
  <r>
    <n v="211111"/>
    <s v="Oil Drilling &amp; Gas Extraction in the US"/>
    <n v="1311"/>
    <x v="2"/>
    <x v="1"/>
    <x v="0"/>
    <n v="297590.5"/>
  </r>
  <r>
    <n v="211111"/>
    <s v="Oil Drilling &amp; Gas Extraction in the US"/>
    <n v="1311"/>
    <x v="2"/>
    <x v="1"/>
    <x v="1"/>
    <n v="344994.3"/>
  </r>
  <r>
    <n v="211111"/>
    <s v="Oil Drilling &amp; Gas Extraction in the US"/>
    <n v="1311"/>
    <x v="2"/>
    <x v="1"/>
    <x v="2"/>
    <n v="375104.3"/>
  </r>
  <r>
    <n v="211111"/>
    <s v="Oil Drilling &amp; Gas Extraction in the US"/>
    <n v="1311"/>
    <x v="2"/>
    <x v="1"/>
    <x v="3"/>
    <n v="429382"/>
  </r>
  <r>
    <n v="211111"/>
    <s v="Oil Drilling &amp; Gas Extraction in the US"/>
    <n v="1311"/>
    <x v="2"/>
    <x v="1"/>
    <x v="4"/>
    <n v="248205.9"/>
  </r>
  <r>
    <n v="211111"/>
    <s v="Oil Drilling &amp; Gas Extraction in the US"/>
    <n v="1311"/>
    <x v="2"/>
    <x v="1"/>
    <x v="5"/>
    <n v="218505.3"/>
  </r>
  <r>
    <n v="211111"/>
    <s v="Oil Drilling &amp; Gas Extraction in the US"/>
    <n v="1311"/>
    <x v="2"/>
    <x v="1"/>
    <x v="6"/>
    <n v="258547.8"/>
  </r>
  <r>
    <n v="211111"/>
    <s v="Oil Drilling &amp; Gas Extraction in the US"/>
    <n v="1311"/>
    <x v="2"/>
    <x v="1"/>
    <x v="7"/>
    <n v="307580.09999999998"/>
  </r>
  <r>
    <n v="211111"/>
    <s v="Oil Drilling &amp; Gas Extraction in the US"/>
    <n v="1311"/>
    <x v="2"/>
    <x v="1"/>
    <x v="8"/>
    <n v="379996.3"/>
  </r>
  <r>
    <n v="211111"/>
    <s v="Oil Drilling &amp; Gas Extraction in the US"/>
    <n v="1311"/>
    <x v="2"/>
    <x v="1"/>
    <x v="9"/>
    <n v="440472.4"/>
  </r>
  <r>
    <n v="211111"/>
    <s v="Oil Drilling &amp; Gas Extraction in the US"/>
    <n v="1311"/>
    <x v="2"/>
    <x v="1"/>
    <x v="10"/>
    <n v="466091.9"/>
  </r>
  <r>
    <n v="212111"/>
    <s v="Coal Mining in the US"/>
    <n v="1221"/>
    <x v="2"/>
    <x v="1"/>
    <x v="0"/>
    <n v="48312.3"/>
  </r>
  <r>
    <n v="212111"/>
    <s v="Coal Mining in the US"/>
    <n v="1221"/>
    <x v="2"/>
    <x v="1"/>
    <x v="1"/>
    <n v="42871.8"/>
  </r>
  <r>
    <n v="212111"/>
    <s v="Coal Mining in the US"/>
    <n v="1221"/>
    <x v="2"/>
    <x v="1"/>
    <x v="2"/>
    <n v="38105.300000000003"/>
  </r>
  <r>
    <n v="212111"/>
    <s v="Coal Mining in the US"/>
    <n v="1221"/>
    <x v="2"/>
    <x v="1"/>
    <x v="3"/>
    <n v="35595"/>
  </r>
  <r>
    <n v="212111"/>
    <s v="Coal Mining in the US"/>
    <n v="1221"/>
    <x v="2"/>
    <x v="1"/>
    <x v="4"/>
    <n v="29915.9"/>
  </r>
  <r>
    <n v="212111"/>
    <s v="Coal Mining in the US"/>
    <n v="1221"/>
    <x v="2"/>
    <x v="1"/>
    <x v="5"/>
    <n v="28015.1"/>
  </r>
  <r>
    <n v="212111"/>
    <s v="Coal Mining in the US"/>
    <n v="1221"/>
    <x v="2"/>
    <x v="1"/>
    <x v="6"/>
    <n v="28059"/>
  </r>
  <r>
    <n v="212111"/>
    <s v="Coal Mining in the US"/>
    <n v="1221"/>
    <x v="2"/>
    <x v="1"/>
    <x v="7"/>
    <n v="29979.4"/>
  </r>
  <r>
    <n v="212111"/>
    <s v="Coal Mining in the US"/>
    <n v="1221"/>
    <x v="2"/>
    <x v="1"/>
    <x v="8"/>
    <n v="30948.7"/>
  </r>
  <r>
    <n v="212111"/>
    <s v="Coal Mining in the US"/>
    <n v="1221"/>
    <x v="2"/>
    <x v="1"/>
    <x v="9"/>
    <n v="32361.3"/>
  </r>
  <r>
    <n v="212111"/>
    <s v="Coal Mining in the US"/>
    <n v="1221"/>
    <x v="2"/>
    <x v="1"/>
    <x v="10"/>
    <n v="32308.5"/>
  </r>
  <r>
    <n v="212210"/>
    <s v="Iron Ore Mining in the US"/>
    <n v="1011"/>
    <x v="2"/>
    <x v="1"/>
    <x v="0"/>
    <n v="7367.4"/>
  </r>
  <r>
    <n v="212210"/>
    <s v="Iron Ore Mining in the US"/>
    <n v="1011"/>
    <x v="2"/>
    <x v="1"/>
    <x v="1"/>
    <n v="6991.8"/>
  </r>
  <r>
    <n v="212210"/>
    <s v="Iron Ore Mining in the US"/>
    <n v="1011"/>
    <x v="2"/>
    <x v="1"/>
    <x v="2"/>
    <n v="6839.1"/>
  </r>
  <r>
    <n v="212210"/>
    <s v="Iron Ore Mining in the US"/>
    <n v="1011"/>
    <x v="2"/>
    <x v="1"/>
    <x v="3"/>
    <n v="6439"/>
  </r>
  <r>
    <n v="212210"/>
    <s v="Iron Ore Mining in the US"/>
    <n v="1011"/>
    <x v="2"/>
    <x v="1"/>
    <x v="4"/>
    <n v="4265.8"/>
  </r>
  <r>
    <n v="212210"/>
    <s v="Iron Ore Mining in the US"/>
    <n v="1011"/>
    <x v="2"/>
    <x v="1"/>
    <x v="5"/>
    <n v="2690.9"/>
  </r>
  <r>
    <n v="212210"/>
    <s v="Iron Ore Mining in the US"/>
    <n v="1011"/>
    <x v="2"/>
    <x v="1"/>
    <x v="6"/>
    <n v="2680.3"/>
  </r>
  <r>
    <n v="212210"/>
    <s v="Iron Ore Mining in the US"/>
    <n v="1011"/>
    <x v="2"/>
    <x v="1"/>
    <x v="7"/>
    <n v="2761.8"/>
  </r>
  <r>
    <n v="212210"/>
    <s v="Iron Ore Mining in the US"/>
    <n v="1011"/>
    <x v="2"/>
    <x v="1"/>
    <x v="8"/>
    <n v="2804.2"/>
  </r>
  <r>
    <n v="212210"/>
    <s v="Iron Ore Mining in the US"/>
    <n v="1011"/>
    <x v="2"/>
    <x v="1"/>
    <x v="9"/>
    <n v="2865.1"/>
  </r>
  <r>
    <n v="212210"/>
    <s v="Iron Ore Mining in the US"/>
    <n v="1011"/>
    <x v="2"/>
    <x v="1"/>
    <x v="10"/>
    <n v="2894.6"/>
  </r>
  <r>
    <n v="212221"/>
    <s v="Gold &amp; Silver Ore Mining in the US"/>
    <n v="1041"/>
    <x v="2"/>
    <x v="1"/>
    <x v="0"/>
    <n v="14075.3"/>
  </r>
  <r>
    <n v="212221"/>
    <s v="Gold &amp; Silver Ore Mining in the US"/>
    <n v="1041"/>
    <x v="2"/>
    <x v="1"/>
    <x v="1"/>
    <n v="14450.7"/>
  </r>
  <r>
    <n v="212221"/>
    <s v="Gold &amp; Silver Ore Mining in the US"/>
    <n v="1041"/>
    <x v="2"/>
    <x v="1"/>
    <x v="2"/>
    <n v="11688.3"/>
  </r>
  <r>
    <n v="212221"/>
    <s v="Gold &amp; Silver Ore Mining in the US"/>
    <n v="1041"/>
    <x v="2"/>
    <x v="1"/>
    <x v="3"/>
    <n v="9494.9"/>
  </r>
  <r>
    <n v="212221"/>
    <s v="Gold &amp; Silver Ore Mining in the US"/>
    <n v="1041"/>
    <x v="2"/>
    <x v="1"/>
    <x v="4"/>
    <n v="8643.2000000000007"/>
  </r>
  <r>
    <n v="212221"/>
    <s v="Gold &amp; Silver Ore Mining in the US"/>
    <n v="1041"/>
    <x v="2"/>
    <x v="1"/>
    <x v="5"/>
    <n v="9045.6"/>
  </r>
  <r>
    <n v="212221"/>
    <s v="Gold &amp; Silver Ore Mining in the US"/>
    <n v="1041"/>
    <x v="2"/>
    <x v="1"/>
    <x v="6"/>
    <n v="9904.7999999999993"/>
  </r>
  <r>
    <n v="212221"/>
    <s v="Gold &amp; Silver Ore Mining in the US"/>
    <n v="1041"/>
    <x v="2"/>
    <x v="1"/>
    <x v="7"/>
    <n v="9844"/>
  </r>
  <r>
    <n v="212221"/>
    <s v="Gold &amp; Silver Ore Mining in the US"/>
    <n v="1041"/>
    <x v="2"/>
    <x v="1"/>
    <x v="8"/>
    <n v="9776.5"/>
  </r>
  <r>
    <n v="212221"/>
    <s v="Gold &amp; Silver Ore Mining in the US"/>
    <n v="1041"/>
    <x v="2"/>
    <x v="1"/>
    <x v="9"/>
    <n v="9708.2999999999993"/>
  </r>
  <r>
    <n v="212221"/>
    <s v="Gold &amp; Silver Ore Mining in the US"/>
    <n v="1041"/>
    <x v="2"/>
    <x v="1"/>
    <x v="10"/>
    <n v="9647.5"/>
  </r>
  <r>
    <n v="212231"/>
    <s v="Copper, Nickel, Lead &amp; Zinc Mining in the US"/>
    <n v="1031"/>
    <x v="2"/>
    <x v="1"/>
    <x v="0"/>
    <n v="13213.3"/>
  </r>
  <r>
    <n v="212231"/>
    <s v="Copper, Nickel, Lead &amp; Zinc Mining in the US"/>
    <n v="1031"/>
    <x v="2"/>
    <x v="1"/>
    <x v="1"/>
    <n v="12088.7"/>
  </r>
  <r>
    <n v="212231"/>
    <s v="Copper, Nickel, Lead &amp; Zinc Mining in the US"/>
    <n v="1031"/>
    <x v="2"/>
    <x v="1"/>
    <x v="2"/>
    <n v="11819.2"/>
  </r>
  <r>
    <n v="212231"/>
    <s v="Copper, Nickel, Lead &amp; Zinc Mining in the US"/>
    <n v="1031"/>
    <x v="2"/>
    <x v="1"/>
    <x v="3"/>
    <n v="12245.5"/>
  </r>
  <r>
    <n v="212231"/>
    <s v="Copper, Nickel, Lead &amp; Zinc Mining in the US"/>
    <n v="1031"/>
    <x v="2"/>
    <x v="1"/>
    <x v="4"/>
    <n v="9579.6"/>
  </r>
  <r>
    <n v="212231"/>
    <s v="Copper, Nickel, Lead &amp; Zinc Mining in the US"/>
    <n v="1031"/>
    <x v="2"/>
    <x v="1"/>
    <x v="5"/>
    <n v="8222.1"/>
  </r>
  <r>
    <n v="212231"/>
    <s v="Copper, Nickel, Lead &amp; Zinc Mining in the US"/>
    <n v="1031"/>
    <x v="2"/>
    <x v="1"/>
    <x v="6"/>
    <n v="8349.1"/>
  </r>
  <r>
    <n v="212231"/>
    <s v="Copper, Nickel, Lead &amp; Zinc Mining in the US"/>
    <n v="1031"/>
    <x v="2"/>
    <x v="1"/>
    <x v="7"/>
    <n v="8496.7999999999993"/>
  </r>
  <r>
    <n v="212231"/>
    <s v="Copper, Nickel, Lead &amp; Zinc Mining in the US"/>
    <n v="1031"/>
    <x v="2"/>
    <x v="1"/>
    <x v="8"/>
    <n v="8654"/>
  </r>
  <r>
    <n v="212231"/>
    <s v="Copper, Nickel, Lead &amp; Zinc Mining in the US"/>
    <n v="1031"/>
    <x v="2"/>
    <x v="1"/>
    <x v="9"/>
    <n v="8812.2999999999993"/>
  </r>
  <r>
    <n v="212231"/>
    <s v="Copper, Nickel, Lead &amp; Zinc Mining in the US"/>
    <n v="1031"/>
    <x v="2"/>
    <x v="1"/>
    <x v="10"/>
    <n v="8951.1"/>
  </r>
  <r>
    <n v="212291"/>
    <s v="Molybdenum &amp; Metal Ore Mining in the US"/>
    <n v="1094"/>
    <x v="2"/>
    <x v="1"/>
    <x v="0"/>
    <n v="2908.7"/>
  </r>
  <r>
    <n v="212291"/>
    <s v="Molybdenum &amp; Metal Ore Mining in the US"/>
    <n v="1094"/>
    <x v="2"/>
    <x v="1"/>
    <x v="1"/>
    <n v="2261.1"/>
  </r>
  <r>
    <n v="212291"/>
    <s v="Molybdenum &amp; Metal Ore Mining in the US"/>
    <n v="1094"/>
    <x v="2"/>
    <x v="1"/>
    <x v="2"/>
    <n v="1956.8"/>
  </r>
  <r>
    <n v="212291"/>
    <s v="Molybdenum &amp; Metal Ore Mining in the US"/>
    <n v="1094"/>
    <x v="2"/>
    <x v="1"/>
    <x v="3"/>
    <n v="2305.1999999999998"/>
  </r>
  <r>
    <n v="212291"/>
    <s v="Molybdenum &amp; Metal Ore Mining in the US"/>
    <n v="1094"/>
    <x v="2"/>
    <x v="1"/>
    <x v="4"/>
    <n v="1603.3"/>
  </r>
  <r>
    <n v="212291"/>
    <s v="Molybdenum &amp; Metal Ore Mining in the US"/>
    <n v="1094"/>
    <x v="2"/>
    <x v="1"/>
    <x v="5"/>
    <n v="1582.2"/>
  </r>
  <r>
    <n v="212291"/>
    <s v="Molybdenum &amp; Metal Ore Mining in the US"/>
    <n v="1094"/>
    <x v="2"/>
    <x v="1"/>
    <x v="6"/>
    <n v="1654.4"/>
  </r>
  <r>
    <n v="212291"/>
    <s v="Molybdenum &amp; Metal Ore Mining in the US"/>
    <n v="1094"/>
    <x v="2"/>
    <x v="1"/>
    <x v="7"/>
    <n v="1705.8"/>
  </r>
  <r>
    <n v="212291"/>
    <s v="Molybdenum &amp; Metal Ore Mining in the US"/>
    <n v="1094"/>
    <x v="2"/>
    <x v="1"/>
    <x v="8"/>
    <n v="1758.4"/>
  </r>
  <r>
    <n v="212291"/>
    <s v="Molybdenum &amp; Metal Ore Mining in the US"/>
    <n v="1094"/>
    <x v="2"/>
    <x v="1"/>
    <x v="9"/>
    <n v="1811.3"/>
  </r>
  <r>
    <n v="212291"/>
    <s v="Molybdenum &amp; Metal Ore Mining in the US"/>
    <n v="1094"/>
    <x v="2"/>
    <x v="1"/>
    <x v="10"/>
    <n v="1865.1"/>
  </r>
  <r>
    <n v="212311"/>
    <s v="Stone Mining in the US"/>
    <n v="1411"/>
    <x v="2"/>
    <x v="1"/>
    <x v="0"/>
    <n v="12445.1"/>
  </r>
  <r>
    <n v="212311"/>
    <s v="Stone Mining in the US"/>
    <n v="1411"/>
    <x v="2"/>
    <x v="1"/>
    <x v="1"/>
    <n v="12506.1"/>
  </r>
  <r>
    <n v="212311"/>
    <s v="Stone Mining in the US"/>
    <n v="1411"/>
    <x v="2"/>
    <x v="1"/>
    <x v="2"/>
    <n v="12707.2"/>
  </r>
  <r>
    <n v="212311"/>
    <s v="Stone Mining in the US"/>
    <n v="1411"/>
    <x v="2"/>
    <x v="1"/>
    <x v="3"/>
    <n v="13428.6"/>
  </r>
  <r>
    <n v="212311"/>
    <s v="Stone Mining in the US"/>
    <n v="1411"/>
    <x v="2"/>
    <x v="1"/>
    <x v="4"/>
    <n v="14484.4"/>
  </r>
  <r>
    <n v="212311"/>
    <s v="Stone Mining in the US"/>
    <n v="1411"/>
    <x v="2"/>
    <x v="1"/>
    <x v="5"/>
    <n v="15075.4"/>
  </r>
  <r>
    <n v="212311"/>
    <s v="Stone Mining in the US"/>
    <n v="1411"/>
    <x v="2"/>
    <x v="1"/>
    <x v="6"/>
    <n v="16153.6"/>
  </r>
  <r>
    <n v="212311"/>
    <s v="Stone Mining in the US"/>
    <n v="1411"/>
    <x v="2"/>
    <x v="1"/>
    <x v="7"/>
    <n v="17029.900000000001"/>
  </r>
  <r>
    <n v="212311"/>
    <s v="Stone Mining in the US"/>
    <n v="1411"/>
    <x v="2"/>
    <x v="1"/>
    <x v="8"/>
    <n v="17981.900000000001"/>
  </r>
  <r>
    <n v="212311"/>
    <s v="Stone Mining in the US"/>
    <n v="1411"/>
    <x v="2"/>
    <x v="1"/>
    <x v="9"/>
    <n v="18948.900000000001"/>
  </r>
  <r>
    <n v="212311"/>
    <s v="Stone Mining in the US"/>
    <n v="1411"/>
    <x v="2"/>
    <x v="1"/>
    <x v="10"/>
    <n v="19824.099999999999"/>
  </r>
  <r>
    <n v="212321"/>
    <s v="Sand &amp; Gravel Mining in the US"/>
    <n v="1442"/>
    <x v="2"/>
    <x v="1"/>
    <x v="0"/>
    <n v="10310.700000000001"/>
  </r>
  <r>
    <n v="212321"/>
    <s v="Sand &amp; Gravel Mining in the US"/>
    <n v="1442"/>
    <x v="2"/>
    <x v="1"/>
    <x v="1"/>
    <n v="11056.8"/>
  </r>
  <r>
    <n v="212321"/>
    <s v="Sand &amp; Gravel Mining in the US"/>
    <n v="1442"/>
    <x v="2"/>
    <x v="1"/>
    <x v="2"/>
    <n v="11893.7"/>
  </r>
  <r>
    <n v="212321"/>
    <s v="Sand &amp; Gravel Mining in the US"/>
    <n v="1442"/>
    <x v="2"/>
    <x v="1"/>
    <x v="3"/>
    <n v="17075.8"/>
  </r>
  <r>
    <n v="212321"/>
    <s v="Sand &amp; Gravel Mining in the US"/>
    <n v="1442"/>
    <x v="2"/>
    <x v="1"/>
    <x v="4"/>
    <n v="15656.6"/>
  </r>
  <r>
    <n v="212321"/>
    <s v="Sand &amp; Gravel Mining in the US"/>
    <n v="1442"/>
    <x v="2"/>
    <x v="1"/>
    <x v="5"/>
    <n v="15896.1"/>
  </r>
  <r>
    <n v="212321"/>
    <s v="Sand &amp; Gravel Mining in the US"/>
    <n v="1442"/>
    <x v="2"/>
    <x v="1"/>
    <x v="6"/>
    <n v="16084.5"/>
  </r>
  <r>
    <n v="212321"/>
    <s v="Sand &amp; Gravel Mining in the US"/>
    <n v="1442"/>
    <x v="2"/>
    <x v="1"/>
    <x v="7"/>
    <n v="16357.6"/>
  </r>
  <r>
    <n v="212321"/>
    <s v="Sand &amp; Gravel Mining in the US"/>
    <n v="1442"/>
    <x v="2"/>
    <x v="1"/>
    <x v="8"/>
    <n v="16611.7"/>
  </r>
  <r>
    <n v="212321"/>
    <s v="Sand &amp; Gravel Mining in the US"/>
    <n v="1442"/>
    <x v="2"/>
    <x v="1"/>
    <x v="9"/>
    <n v="16808.900000000001"/>
  </r>
  <r>
    <n v="212321"/>
    <s v="Sand &amp; Gravel Mining in the US"/>
    <n v="1442"/>
    <x v="2"/>
    <x v="1"/>
    <x v="10"/>
    <n v="16892.599999999999"/>
  </r>
  <r>
    <n v="212391"/>
    <s v="Mineral &amp; Phosphate Mining in the US"/>
    <n v="1474"/>
    <x v="2"/>
    <x v="1"/>
    <x v="0"/>
    <n v="5877.8"/>
  </r>
  <r>
    <n v="212391"/>
    <s v="Mineral &amp; Phosphate Mining in the US"/>
    <n v="1474"/>
    <x v="2"/>
    <x v="1"/>
    <x v="1"/>
    <n v="6997.4"/>
  </r>
  <r>
    <n v="212391"/>
    <s v="Mineral &amp; Phosphate Mining in the US"/>
    <n v="1474"/>
    <x v="2"/>
    <x v="1"/>
    <x v="2"/>
    <n v="7416.6"/>
  </r>
  <r>
    <n v="212391"/>
    <s v="Mineral &amp; Phosphate Mining in the US"/>
    <n v="1474"/>
    <x v="2"/>
    <x v="1"/>
    <x v="3"/>
    <n v="7731.3"/>
  </r>
  <r>
    <n v="212391"/>
    <s v="Mineral &amp; Phosphate Mining in the US"/>
    <n v="1474"/>
    <x v="2"/>
    <x v="1"/>
    <x v="4"/>
    <n v="8250.2000000000007"/>
  </r>
  <r>
    <n v="212391"/>
    <s v="Mineral &amp; Phosphate Mining in the US"/>
    <n v="1474"/>
    <x v="2"/>
    <x v="1"/>
    <x v="5"/>
    <n v="8436.1"/>
  </r>
  <r>
    <n v="212391"/>
    <s v="Mineral &amp; Phosphate Mining in the US"/>
    <n v="1474"/>
    <x v="2"/>
    <x v="1"/>
    <x v="6"/>
    <n v="9073.6"/>
  </r>
  <r>
    <n v="212391"/>
    <s v="Mineral &amp; Phosphate Mining in the US"/>
    <n v="1474"/>
    <x v="2"/>
    <x v="1"/>
    <x v="7"/>
    <n v="9675.7000000000007"/>
  </r>
  <r>
    <n v="212391"/>
    <s v="Mineral &amp; Phosphate Mining in the US"/>
    <n v="1474"/>
    <x v="2"/>
    <x v="1"/>
    <x v="8"/>
    <n v="10223.299999999999"/>
  </r>
  <r>
    <n v="212391"/>
    <s v="Mineral &amp; Phosphate Mining in the US"/>
    <n v="1474"/>
    <x v="2"/>
    <x v="1"/>
    <x v="9"/>
    <n v="11123.8"/>
  </r>
  <r>
    <n v="212391"/>
    <s v="Mineral &amp; Phosphate Mining in the US"/>
    <n v="1474"/>
    <x v="2"/>
    <x v="1"/>
    <x v="10"/>
    <n v="10937.8"/>
  </r>
  <r>
    <n v="213111"/>
    <s v="Oil &amp; Gas Field Services in the US"/>
    <n v="1381"/>
    <x v="2"/>
    <x v="1"/>
    <x v="0"/>
    <n v="119200"/>
  </r>
  <r>
    <n v="213111"/>
    <s v="Oil &amp; Gas Field Services in the US"/>
    <n v="1381"/>
    <x v="2"/>
    <x v="1"/>
    <x v="1"/>
    <n v="128700"/>
  </r>
  <r>
    <n v="213111"/>
    <s v="Oil &amp; Gas Field Services in the US"/>
    <n v="1381"/>
    <x v="2"/>
    <x v="1"/>
    <x v="2"/>
    <n v="131100"/>
  </r>
  <r>
    <n v="213111"/>
    <s v="Oil &amp; Gas Field Services in the US"/>
    <n v="1381"/>
    <x v="2"/>
    <x v="1"/>
    <x v="3"/>
    <n v="125500"/>
  </r>
  <r>
    <n v="213111"/>
    <s v="Oil &amp; Gas Field Services in the US"/>
    <n v="1381"/>
    <x v="2"/>
    <x v="1"/>
    <x v="4"/>
    <n v="64900"/>
  </r>
  <r>
    <n v="213111"/>
    <s v="Oil &amp; Gas Field Services in the US"/>
    <n v="1381"/>
    <x v="2"/>
    <x v="1"/>
    <x v="5"/>
    <n v="47100"/>
  </r>
  <r>
    <n v="213111"/>
    <s v="Oil &amp; Gas Field Services in the US"/>
    <n v="1381"/>
    <x v="2"/>
    <x v="1"/>
    <x v="6"/>
    <n v="67900"/>
  </r>
  <r>
    <n v="213111"/>
    <s v="Oil &amp; Gas Field Services in the US"/>
    <n v="1381"/>
    <x v="2"/>
    <x v="1"/>
    <x v="7"/>
    <n v="72900"/>
  </r>
  <r>
    <n v="213111"/>
    <s v="Oil &amp; Gas Field Services in the US"/>
    <n v="1381"/>
    <x v="2"/>
    <x v="1"/>
    <x v="8"/>
    <n v="75700"/>
  </r>
  <r>
    <n v="213111"/>
    <s v="Oil &amp; Gas Field Services in the US"/>
    <n v="1381"/>
    <x v="2"/>
    <x v="1"/>
    <x v="9"/>
    <n v="79600"/>
  </r>
  <r>
    <n v="213111"/>
    <s v="Oil &amp; Gas Field Services in the US"/>
    <n v="1381"/>
    <x v="2"/>
    <x v="1"/>
    <x v="10"/>
    <n v="81900"/>
  </r>
  <r>
    <n v="221112"/>
    <s v="Coal &amp; Natural Gas Power in the US"/>
    <n v="4911"/>
    <x v="3"/>
    <x v="1"/>
    <x v="0"/>
    <n v="94713.3"/>
  </r>
  <r>
    <n v="221112"/>
    <s v="Coal &amp; Natural Gas Power in the US"/>
    <n v="4911"/>
    <x v="3"/>
    <x v="1"/>
    <x v="1"/>
    <n v="96910.6"/>
  </r>
  <r>
    <n v="221112"/>
    <s v="Coal &amp; Natural Gas Power in the US"/>
    <n v="4911"/>
    <x v="3"/>
    <x v="1"/>
    <x v="2"/>
    <n v="95712.3"/>
  </r>
  <r>
    <n v="221112"/>
    <s v="Coal &amp; Natural Gas Power in the US"/>
    <n v="4911"/>
    <x v="3"/>
    <x v="1"/>
    <x v="3"/>
    <n v="100041.5"/>
  </r>
  <r>
    <n v="221112"/>
    <s v="Coal &amp; Natural Gas Power in the US"/>
    <n v="4911"/>
    <x v="3"/>
    <x v="1"/>
    <x v="4"/>
    <n v="97420.4"/>
  </r>
  <r>
    <n v="221112"/>
    <s v="Coal &amp; Natural Gas Power in the US"/>
    <n v="4911"/>
    <x v="3"/>
    <x v="1"/>
    <x v="5"/>
    <n v="96156.800000000003"/>
  </r>
  <r>
    <n v="221112"/>
    <s v="Coal &amp; Natural Gas Power in the US"/>
    <n v="4911"/>
    <x v="3"/>
    <x v="1"/>
    <x v="6"/>
    <n v="97508.7"/>
  </r>
  <r>
    <n v="221112"/>
    <s v="Coal &amp; Natural Gas Power in the US"/>
    <n v="4911"/>
    <x v="3"/>
    <x v="1"/>
    <x v="7"/>
    <n v="99838.1"/>
  </r>
  <r>
    <n v="221112"/>
    <s v="Coal &amp; Natural Gas Power in the US"/>
    <n v="4911"/>
    <x v="3"/>
    <x v="1"/>
    <x v="8"/>
    <n v="103004.9"/>
  </r>
  <r>
    <n v="221112"/>
    <s v="Coal &amp; Natural Gas Power in the US"/>
    <n v="4911"/>
    <x v="3"/>
    <x v="1"/>
    <x v="9"/>
    <n v="103680.7"/>
  </r>
  <r>
    <n v="221112"/>
    <s v="Coal &amp; Natural Gas Power in the US"/>
    <n v="4911"/>
    <x v="3"/>
    <x v="1"/>
    <x v="10"/>
    <n v="103249.1"/>
  </r>
  <r>
    <n v="221113"/>
    <s v="Nuclear Power in the US"/>
    <n v="4911"/>
    <x v="3"/>
    <x v="1"/>
    <x v="0"/>
    <n v="36694.9"/>
  </r>
  <r>
    <n v="221113"/>
    <s v="Nuclear Power in the US"/>
    <n v="4911"/>
    <x v="3"/>
    <x v="1"/>
    <x v="1"/>
    <n v="32920"/>
  </r>
  <r>
    <n v="221113"/>
    <s v="Nuclear Power in the US"/>
    <n v="4911"/>
    <x v="3"/>
    <x v="1"/>
    <x v="2"/>
    <n v="33651.199999999997"/>
  </r>
  <r>
    <n v="221113"/>
    <s v="Nuclear Power in the US"/>
    <n v="4911"/>
    <x v="3"/>
    <x v="1"/>
    <x v="3"/>
    <n v="35112.400000000001"/>
  </r>
  <r>
    <n v="221113"/>
    <s v="Nuclear Power in the US"/>
    <n v="4911"/>
    <x v="3"/>
    <x v="1"/>
    <x v="4"/>
    <n v="36451.699999999997"/>
  </r>
  <r>
    <n v="221113"/>
    <s v="Nuclear Power in the US"/>
    <n v="4911"/>
    <x v="3"/>
    <x v="1"/>
    <x v="5"/>
    <n v="34827.4"/>
  </r>
  <r>
    <n v="221113"/>
    <s v="Nuclear Power in the US"/>
    <n v="4911"/>
    <x v="3"/>
    <x v="1"/>
    <x v="6"/>
    <n v="34827.199999999997"/>
  </r>
  <r>
    <n v="221113"/>
    <s v="Nuclear Power in the US"/>
    <n v="4911"/>
    <x v="3"/>
    <x v="1"/>
    <x v="7"/>
    <n v="34485.9"/>
  </r>
  <r>
    <n v="221113"/>
    <s v="Nuclear Power in the US"/>
    <n v="4911"/>
    <x v="3"/>
    <x v="1"/>
    <x v="8"/>
    <n v="35206"/>
  </r>
  <r>
    <n v="221113"/>
    <s v="Nuclear Power in the US"/>
    <n v="4911"/>
    <x v="3"/>
    <x v="1"/>
    <x v="9"/>
    <n v="35870.6"/>
  </r>
  <r>
    <n v="221113"/>
    <s v="Nuclear Power in the US"/>
    <n v="4911"/>
    <x v="3"/>
    <x v="1"/>
    <x v="10"/>
    <n v="36432.6"/>
  </r>
  <r>
    <n v="221111"/>
    <s v="Hydroelectric Power in the US"/>
    <n v="4911"/>
    <x v="3"/>
    <x v="1"/>
    <x v="0"/>
    <n v="4452.1000000000004"/>
  </r>
  <r>
    <n v="221111"/>
    <s v="Hydroelectric Power in the US"/>
    <n v="4911"/>
    <x v="3"/>
    <x v="1"/>
    <x v="1"/>
    <n v="3486.2"/>
  </r>
  <r>
    <n v="221111"/>
    <s v="Hydroelectric Power in the US"/>
    <n v="4911"/>
    <x v="3"/>
    <x v="1"/>
    <x v="2"/>
    <n v="3589.3"/>
  </r>
  <r>
    <n v="221111"/>
    <s v="Hydroelectric Power in the US"/>
    <n v="4911"/>
    <x v="3"/>
    <x v="1"/>
    <x v="3"/>
    <n v="3625.6"/>
  </r>
  <r>
    <n v="221111"/>
    <s v="Hydroelectric Power in the US"/>
    <n v="4911"/>
    <x v="3"/>
    <x v="1"/>
    <x v="4"/>
    <n v="3536.8"/>
  </r>
  <r>
    <n v="221111"/>
    <s v="Hydroelectric Power in the US"/>
    <n v="4911"/>
    <x v="3"/>
    <x v="1"/>
    <x v="5"/>
    <n v="3717.9"/>
  </r>
  <r>
    <n v="221111"/>
    <s v="Hydroelectric Power in the US"/>
    <n v="4911"/>
    <x v="3"/>
    <x v="1"/>
    <x v="6"/>
    <n v="3926.8"/>
  </r>
  <r>
    <n v="221111"/>
    <s v="Hydroelectric Power in the US"/>
    <n v="4911"/>
    <x v="3"/>
    <x v="1"/>
    <x v="7"/>
    <n v="4404.6000000000004"/>
  </r>
  <r>
    <n v="221111"/>
    <s v="Hydroelectric Power in the US"/>
    <n v="4911"/>
    <x v="3"/>
    <x v="1"/>
    <x v="8"/>
    <n v="4694.1000000000004"/>
  </r>
  <r>
    <n v="221111"/>
    <s v="Hydroelectric Power in the US"/>
    <n v="4911"/>
    <x v="3"/>
    <x v="1"/>
    <x v="9"/>
    <n v="4911.1000000000004"/>
  </r>
  <r>
    <n v="221111"/>
    <s v="Hydroelectric Power in the US"/>
    <n v="4911"/>
    <x v="3"/>
    <x v="1"/>
    <x v="10"/>
    <n v="5103.3"/>
  </r>
  <r>
    <n v="221115"/>
    <s v="Wind Power in the US"/>
    <n v="4911"/>
    <x v="3"/>
    <x v="1"/>
    <x v="0"/>
    <n v="4942.3999999999996"/>
  </r>
  <r>
    <n v="221115"/>
    <s v="Wind Power in the US"/>
    <n v="4911"/>
    <x v="3"/>
    <x v="1"/>
    <x v="1"/>
    <n v="5652.2"/>
  </r>
  <r>
    <n v="221115"/>
    <s v="Wind Power in the US"/>
    <n v="4911"/>
    <x v="3"/>
    <x v="1"/>
    <x v="2"/>
    <n v="6784.6"/>
  </r>
  <r>
    <n v="221115"/>
    <s v="Wind Power in the US"/>
    <n v="4911"/>
    <x v="3"/>
    <x v="1"/>
    <x v="3"/>
    <n v="7486.8"/>
  </r>
  <r>
    <n v="221115"/>
    <s v="Wind Power in the US"/>
    <n v="4911"/>
    <x v="3"/>
    <x v="1"/>
    <x v="4"/>
    <n v="7876"/>
  </r>
  <r>
    <n v="221115"/>
    <s v="Wind Power in the US"/>
    <n v="4911"/>
    <x v="3"/>
    <x v="1"/>
    <x v="5"/>
    <n v="9007.5"/>
  </r>
  <r>
    <n v="221115"/>
    <s v="Wind Power in the US"/>
    <n v="4911"/>
    <x v="3"/>
    <x v="1"/>
    <x v="6"/>
    <n v="10007.299999999999"/>
  </r>
  <r>
    <n v="221115"/>
    <s v="Wind Power in the US"/>
    <n v="4911"/>
    <x v="3"/>
    <x v="1"/>
    <x v="7"/>
    <n v="10617.7"/>
  </r>
  <r>
    <n v="221115"/>
    <s v="Wind Power in the US"/>
    <n v="4911"/>
    <x v="3"/>
    <x v="1"/>
    <x v="8"/>
    <n v="11031.8"/>
  </r>
  <r>
    <n v="221115"/>
    <s v="Wind Power in the US"/>
    <n v="4911"/>
    <x v="3"/>
    <x v="1"/>
    <x v="9"/>
    <n v="11197.3"/>
  </r>
  <r>
    <n v="221115"/>
    <s v="Wind Power in the US"/>
    <n v="4911"/>
    <x v="3"/>
    <x v="1"/>
    <x v="10"/>
    <n v="11432.5"/>
  </r>
  <r>
    <n v="221114"/>
    <s v="Solar Power in the US"/>
    <n v="4911"/>
    <x v="3"/>
    <x v="1"/>
    <x v="0"/>
    <n v="191.5"/>
  </r>
  <r>
    <n v="221114"/>
    <s v="Solar Power in the US"/>
    <n v="4911"/>
    <x v="3"/>
    <x v="1"/>
    <x v="1"/>
    <n v="444.9"/>
  </r>
  <r>
    <n v="221114"/>
    <s v="Solar Power in the US"/>
    <n v="4911"/>
    <x v="3"/>
    <x v="1"/>
    <x v="2"/>
    <n v="938.4"/>
  </r>
  <r>
    <n v="221114"/>
    <s v="Solar Power in the US"/>
    <n v="4911"/>
    <x v="3"/>
    <x v="1"/>
    <x v="3"/>
    <n v="1860.4"/>
  </r>
  <r>
    <n v="221114"/>
    <s v="Solar Power in the US"/>
    <n v="4911"/>
    <x v="3"/>
    <x v="1"/>
    <x v="4"/>
    <n v="2722.3"/>
  </r>
  <r>
    <n v="221114"/>
    <s v="Solar Power in the US"/>
    <n v="4911"/>
    <x v="3"/>
    <x v="1"/>
    <x v="5"/>
    <n v="3225.2"/>
  </r>
  <r>
    <n v="221114"/>
    <s v="Solar Power in the US"/>
    <n v="4911"/>
    <x v="3"/>
    <x v="1"/>
    <x v="6"/>
    <n v="5021.2"/>
  </r>
  <r>
    <n v="221114"/>
    <s v="Solar Power in the US"/>
    <n v="4911"/>
    <x v="3"/>
    <x v="1"/>
    <x v="7"/>
    <n v="5547.9"/>
  </r>
  <r>
    <n v="221114"/>
    <s v="Solar Power in the US"/>
    <n v="4911"/>
    <x v="3"/>
    <x v="1"/>
    <x v="8"/>
    <n v="5811.7"/>
  </r>
  <r>
    <n v="221114"/>
    <s v="Solar Power in the US"/>
    <n v="4911"/>
    <x v="3"/>
    <x v="1"/>
    <x v="9"/>
    <n v="5998.4"/>
  </r>
  <r>
    <n v="221114"/>
    <s v="Solar Power in the US"/>
    <n v="4911"/>
    <x v="3"/>
    <x v="1"/>
    <x v="10"/>
    <n v="7593.5"/>
  </r>
  <r>
    <n v="221121"/>
    <s v="Electric Power Transmission in the US"/>
    <n v="4911"/>
    <x v="3"/>
    <x v="1"/>
    <x v="0"/>
    <n v="392376.4"/>
  </r>
  <r>
    <n v="221121"/>
    <s v="Electric Power Transmission in the US"/>
    <n v="4911"/>
    <x v="3"/>
    <x v="1"/>
    <x v="1"/>
    <n v="386406"/>
  </r>
  <r>
    <n v="221121"/>
    <s v="Electric Power Transmission in the US"/>
    <n v="4911"/>
    <x v="3"/>
    <x v="1"/>
    <x v="2"/>
    <n v="384350.1"/>
  </r>
  <r>
    <n v="221121"/>
    <s v="Electric Power Transmission in the US"/>
    <n v="4911"/>
    <x v="3"/>
    <x v="1"/>
    <x v="3"/>
    <n v="406989.5"/>
  </r>
  <r>
    <n v="221121"/>
    <s v="Electric Power Transmission in the US"/>
    <n v="4911"/>
    <x v="3"/>
    <x v="1"/>
    <x v="4"/>
    <n v="389076.9"/>
  </r>
  <r>
    <n v="221121"/>
    <s v="Electric Power Transmission in the US"/>
    <n v="4911"/>
    <x v="3"/>
    <x v="1"/>
    <x v="5"/>
    <n v="380816.5"/>
  </r>
  <r>
    <n v="221121"/>
    <s v="Electric Power Transmission in the US"/>
    <n v="4911"/>
    <x v="3"/>
    <x v="1"/>
    <x v="6"/>
    <n v="380643.6"/>
  </r>
  <r>
    <n v="221121"/>
    <s v="Electric Power Transmission in the US"/>
    <n v="4911"/>
    <x v="3"/>
    <x v="1"/>
    <x v="7"/>
    <n v="388120.2"/>
  </r>
  <r>
    <n v="221121"/>
    <s v="Electric Power Transmission in the US"/>
    <n v="4911"/>
    <x v="3"/>
    <x v="1"/>
    <x v="8"/>
    <n v="399876.1"/>
  </r>
  <r>
    <n v="221121"/>
    <s v="Electric Power Transmission in the US"/>
    <n v="4911"/>
    <x v="3"/>
    <x v="1"/>
    <x v="9"/>
    <n v="403623.9"/>
  </r>
  <r>
    <n v="221121"/>
    <s v="Electric Power Transmission in the US"/>
    <n v="4911"/>
    <x v="3"/>
    <x v="1"/>
    <x v="10"/>
    <n v="407513.59999999998"/>
  </r>
  <r>
    <n v="221210"/>
    <s v="Natural Gas Distribution in the US"/>
    <n v="4923"/>
    <x v="3"/>
    <x v="1"/>
    <x v="0"/>
    <n v="164581.1"/>
  </r>
  <r>
    <n v="221210"/>
    <s v="Natural Gas Distribution in the US"/>
    <n v="4923"/>
    <x v="3"/>
    <x v="1"/>
    <x v="1"/>
    <n v="135165.6"/>
  </r>
  <r>
    <n v="221210"/>
    <s v="Natural Gas Distribution in the US"/>
    <n v="4923"/>
    <x v="3"/>
    <x v="1"/>
    <x v="2"/>
    <n v="153819.29999999999"/>
  </r>
  <r>
    <n v="221210"/>
    <s v="Natural Gas Distribution in the US"/>
    <n v="4923"/>
    <x v="3"/>
    <x v="1"/>
    <x v="3"/>
    <n v="174796"/>
  </r>
  <r>
    <n v="221210"/>
    <s v="Natural Gas Distribution in the US"/>
    <n v="4923"/>
    <x v="3"/>
    <x v="1"/>
    <x v="4"/>
    <n v="136510.70000000001"/>
  </r>
  <r>
    <n v="221210"/>
    <s v="Natural Gas Distribution in the US"/>
    <n v="4923"/>
    <x v="3"/>
    <x v="1"/>
    <x v="5"/>
    <n v="148889.79999999999"/>
  </r>
  <r>
    <n v="221210"/>
    <s v="Natural Gas Distribution in the US"/>
    <n v="4923"/>
    <x v="3"/>
    <x v="1"/>
    <x v="6"/>
    <n v="166902.1"/>
  </r>
  <r>
    <n v="221210"/>
    <s v="Natural Gas Distribution in the US"/>
    <n v="4923"/>
    <x v="3"/>
    <x v="1"/>
    <x v="7"/>
    <n v="181616.3"/>
  </r>
  <r>
    <n v="221210"/>
    <s v="Natural Gas Distribution in the US"/>
    <n v="4923"/>
    <x v="3"/>
    <x v="1"/>
    <x v="8"/>
    <n v="196821.1"/>
  </r>
  <r>
    <n v="221210"/>
    <s v="Natural Gas Distribution in the US"/>
    <n v="4923"/>
    <x v="3"/>
    <x v="1"/>
    <x v="9"/>
    <n v="210726"/>
  </r>
  <r>
    <n v="221210"/>
    <s v="Natural Gas Distribution in the US"/>
    <n v="4923"/>
    <x v="3"/>
    <x v="1"/>
    <x v="10"/>
    <n v="216263.8"/>
  </r>
  <r>
    <n v="221310"/>
    <s v="Water Supply &amp; Irrigation Systems in the US"/>
    <n v="4941"/>
    <x v="3"/>
    <x v="1"/>
    <x v="0"/>
    <n v="54767.5"/>
  </r>
  <r>
    <n v="221310"/>
    <s v="Water Supply &amp; Irrigation Systems in the US"/>
    <n v="4941"/>
    <x v="3"/>
    <x v="1"/>
    <x v="1"/>
    <n v="55611.8"/>
  </r>
  <r>
    <n v="221310"/>
    <s v="Water Supply &amp; Irrigation Systems in the US"/>
    <n v="4941"/>
    <x v="3"/>
    <x v="1"/>
    <x v="2"/>
    <n v="56594"/>
  </r>
  <r>
    <n v="221310"/>
    <s v="Water Supply &amp; Irrigation Systems in the US"/>
    <n v="4941"/>
    <x v="3"/>
    <x v="1"/>
    <x v="3"/>
    <n v="57612.800000000003"/>
  </r>
  <r>
    <n v="221310"/>
    <s v="Water Supply &amp; Irrigation Systems in the US"/>
    <n v="4941"/>
    <x v="3"/>
    <x v="1"/>
    <x v="4"/>
    <n v="58306.2"/>
  </r>
  <r>
    <n v="221310"/>
    <s v="Water Supply &amp; Irrigation Systems in the US"/>
    <n v="4941"/>
    <x v="3"/>
    <x v="1"/>
    <x v="5"/>
    <n v="59179.199999999997"/>
  </r>
  <r>
    <n v="221310"/>
    <s v="Water Supply &amp; Irrigation Systems in the US"/>
    <n v="4941"/>
    <x v="3"/>
    <x v="1"/>
    <x v="6"/>
    <n v="59830.2"/>
  </r>
  <r>
    <n v="221310"/>
    <s v="Water Supply &amp; Irrigation Systems in the US"/>
    <n v="4941"/>
    <x v="3"/>
    <x v="1"/>
    <x v="7"/>
    <n v="60308.9"/>
  </r>
  <r>
    <n v="221310"/>
    <s v="Water Supply &amp; Irrigation Systems in the US"/>
    <n v="4941"/>
    <x v="3"/>
    <x v="1"/>
    <x v="8"/>
    <n v="61334.1"/>
  </r>
  <r>
    <n v="221310"/>
    <s v="Water Supply &amp; Irrigation Systems in the US"/>
    <n v="4941"/>
    <x v="3"/>
    <x v="1"/>
    <x v="9"/>
    <n v="62315.4"/>
  </r>
  <r>
    <n v="221310"/>
    <s v="Water Supply &amp; Irrigation Systems in the US"/>
    <n v="4941"/>
    <x v="3"/>
    <x v="1"/>
    <x v="10"/>
    <n v="63187.9"/>
  </r>
  <r>
    <n v="221320"/>
    <s v="Sewage Treatment Facilities in the US"/>
    <n v="4952"/>
    <x v="3"/>
    <x v="1"/>
    <x v="0"/>
    <n v="39715.699999999997"/>
  </r>
  <r>
    <n v="221320"/>
    <s v="Sewage Treatment Facilities in the US"/>
    <n v="4952"/>
    <x v="3"/>
    <x v="1"/>
    <x v="1"/>
    <n v="40819.800000000003"/>
  </r>
  <r>
    <n v="221320"/>
    <s v="Sewage Treatment Facilities in the US"/>
    <n v="4952"/>
    <x v="3"/>
    <x v="1"/>
    <x v="2"/>
    <n v="41530.1"/>
  </r>
  <r>
    <n v="221320"/>
    <s v="Sewage Treatment Facilities in the US"/>
    <n v="4952"/>
    <x v="3"/>
    <x v="1"/>
    <x v="3"/>
    <n v="44568.9"/>
  </r>
  <r>
    <n v="221320"/>
    <s v="Sewage Treatment Facilities in the US"/>
    <n v="4952"/>
    <x v="3"/>
    <x v="1"/>
    <x v="4"/>
    <n v="44353.7"/>
  </r>
  <r>
    <n v="221320"/>
    <s v="Sewage Treatment Facilities in the US"/>
    <n v="4952"/>
    <x v="3"/>
    <x v="1"/>
    <x v="5"/>
    <n v="45938.5"/>
  </r>
  <r>
    <n v="221320"/>
    <s v="Sewage Treatment Facilities in the US"/>
    <n v="4952"/>
    <x v="3"/>
    <x v="1"/>
    <x v="6"/>
    <n v="45957.2"/>
  </r>
  <r>
    <n v="221320"/>
    <s v="Sewage Treatment Facilities in the US"/>
    <n v="4952"/>
    <x v="3"/>
    <x v="1"/>
    <x v="7"/>
    <n v="47496.4"/>
  </r>
  <r>
    <n v="221320"/>
    <s v="Sewage Treatment Facilities in the US"/>
    <n v="4952"/>
    <x v="3"/>
    <x v="1"/>
    <x v="8"/>
    <n v="50523.199999999997"/>
  </r>
  <r>
    <n v="221320"/>
    <s v="Sewage Treatment Facilities in the US"/>
    <n v="4952"/>
    <x v="3"/>
    <x v="1"/>
    <x v="9"/>
    <n v="52788.800000000003"/>
  </r>
  <r>
    <n v="221320"/>
    <s v="Sewage Treatment Facilities in the US"/>
    <n v="4952"/>
    <x v="3"/>
    <x v="1"/>
    <x v="10"/>
    <n v="54268.5"/>
  </r>
  <r>
    <n v="221330"/>
    <s v="Steam &amp; Air-Conditioning Supply in the US"/>
    <n v="4961"/>
    <x v="3"/>
    <x v="1"/>
    <x v="0"/>
    <n v="1321.2"/>
  </r>
  <r>
    <n v="221330"/>
    <s v="Steam &amp; Air-Conditioning Supply in the US"/>
    <n v="4961"/>
    <x v="3"/>
    <x v="1"/>
    <x v="1"/>
    <n v="1519.6"/>
  </r>
  <r>
    <n v="221330"/>
    <s v="Steam &amp; Air-Conditioning Supply in the US"/>
    <n v="4961"/>
    <x v="3"/>
    <x v="1"/>
    <x v="2"/>
    <n v="1447.1"/>
  </r>
  <r>
    <n v="221330"/>
    <s v="Steam &amp; Air-Conditioning Supply in the US"/>
    <n v="4961"/>
    <x v="3"/>
    <x v="1"/>
    <x v="3"/>
    <n v="1465.5"/>
  </r>
  <r>
    <n v="221330"/>
    <s v="Steam &amp; Air-Conditioning Supply in the US"/>
    <n v="4961"/>
    <x v="3"/>
    <x v="1"/>
    <x v="4"/>
    <n v="1490.5"/>
  </r>
  <r>
    <n v="221330"/>
    <s v="Steam &amp; Air-Conditioning Supply in the US"/>
    <n v="4961"/>
    <x v="3"/>
    <x v="1"/>
    <x v="5"/>
    <n v="1523.2"/>
  </r>
  <r>
    <n v="221330"/>
    <s v="Steam &amp; Air-Conditioning Supply in the US"/>
    <n v="4961"/>
    <x v="3"/>
    <x v="1"/>
    <x v="6"/>
    <n v="1555.2"/>
  </r>
  <r>
    <n v="221330"/>
    <s v="Steam &amp; Air-Conditioning Supply in the US"/>
    <n v="4961"/>
    <x v="3"/>
    <x v="1"/>
    <x v="7"/>
    <n v="1584.7"/>
  </r>
  <r>
    <n v="221330"/>
    <s v="Steam &amp; Air-Conditioning Supply in the US"/>
    <n v="4961"/>
    <x v="3"/>
    <x v="1"/>
    <x v="8"/>
    <n v="1629.1"/>
  </r>
  <r>
    <n v="221330"/>
    <s v="Steam &amp; Air-Conditioning Supply in the US"/>
    <n v="4961"/>
    <x v="3"/>
    <x v="1"/>
    <x v="9"/>
    <n v="1663.3"/>
  </r>
  <r>
    <n v="221330"/>
    <s v="Steam &amp; Air-Conditioning Supply in the US"/>
    <n v="4961"/>
    <x v="3"/>
    <x v="1"/>
    <x v="10"/>
    <n v="1704.9"/>
  </r>
  <r>
    <n v="236115"/>
    <s v="Home Builders in the US"/>
    <n v="1521"/>
    <x v="4"/>
    <x v="2"/>
    <x v="0"/>
    <n v="52417.7"/>
  </r>
  <r>
    <n v="236115"/>
    <s v="Home Builders in the US"/>
    <n v="1521"/>
    <x v="4"/>
    <x v="2"/>
    <x v="1"/>
    <n v="57646.6"/>
  </r>
  <r>
    <n v="236115"/>
    <s v="Home Builders in the US"/>
    <n v="1521"/>
    <x v="4"/>
    <x v="2"/>
    <x v="2"/>
    <n v="65077.599999999999"/>
  </r>
  <r>
    <n v="236115"/>
    <s v="Home Builders in the US"/>
    <n v="1521"/>
    <x v="4"/>
    <x v="2"/>
    <x v="3"/>
    <n v="70892.5"/>
  </r>
  <r>
    <n v="236115"/>
    <s v="Home Builders in the US"/>
    <n v="1521"/>
    <x v="4"/>
    <x v="2"/>
    <x v="4"/>
    <n v="81031.100000000006"/>
  </r>
  <r>
    <n v="236115"/>
    <s v="Home Builders in the US"/>
    <n v="1521"/>
    <x v="4"/>
    <x v="2"/>
    <x v="5"/>
    <n v="87227.7"/>
  </r>
  <r>
    <n v="236115"/>
    <s v="Home Builders in the US"/>
    <n v="1521"/>
    <x v="4"/>
    <x v="2"/>
    <x v="6"/>
    <n v="92341.6"/>
  </r>
  <r>
    <n v="236115"/>
    <s v="Home Builders in the US"/>
    <n v="1521"/>
    <x v="4"/>
    <x v="2"/>
    <x v="7"/>
    <n v="94727.6"/>
  </r>
  <r>
    <n v="236115"/>
    <s v="Home Builders in the US"/>
    <n v="1521"/>
    <x v="4"/>
    <x v="2"/>
    <x v="8"/>
    <n v="100190"/>
  </r>
  <r>
    <n v="236115"/>
    <s v="Home Builders in the US"/>
    <n v="1521"/>
    <x v="4"/>
    <x v="2"/>
    <x v="9"/>
    <n v="106254.6"/>
  </r>
  <r>
    <n v="236115"/>
    <s v="Home Builders in the US"/>
    <n v="1521"/>
    <x v="4"/>
    <x v="2"/>
    <x v="10"/>
    <n v="112081.60000000001"/>
  </r>
  <r>
    <n v="236116"/>
    <s v="Apartment &amp; Condominium Construction in the US"/>
    <n v="1522"/>
    <x v="4"/>
    <x v="2"/>
    <x v="0"/>
    <n v="23085.1"/>
  </r>
  <r>
    <n v="236116"/>
    <s v="Apartment &amp; Condominium Construction in the US"/>
    <n v="1522"/>
    <x v="4"/>
    <x v="2"/>
    <x v="1"/>
    <n v="22687.1"/>
  </r>
  <r>
    <n v="236116"/>
    <s v="Apartment &amp; Condominium Construction in the US"/>
    <n v="1522"/>
    <x v="4"/>
    <x v="2"/>
    <x v="2"/>
    <n v="29211.8"/>
  </r>
  <r>
    <n v="236116"/>
    <s v="Apartment &amp; Condominium Construction in the US"/>
    <n v="1522"/>
    <x v="4"/>
    <x v="2"/>
    <x v="3"/>
    <n v="32936.199999999997"/>
  </r>
  <r>
    <n v="236116"/>
    <s v="Apartment &amp; Condominium Construction in the US"/>
    <n v="1522"/>
    <x v="4"/>
    <x v="2"/>
    <x v="4"/>
    <n v="36319.800000000003"/>
  </r>
  <r>
    <n v="236116"/>
    <s v="Apartment &amp; Condominium Construction in the US"/>
    <n v="1522"/>
    <x v="4"/>
    <x v="2"/>
    <x v="5"/>
    <n v="38697"/>
  </r>
  <r>
    <n v="236116"/>
    <s v="Apartment &amp; Condominium Construction in the US"/>
    <n v="1522"/>
    <x v="4"/>
    <x v="2"/>
    <x v="6"/>
    <n v="39579.199999999997"/>
  </r>
  <r>
    <n v="236116"/>
    <s v="Apartment &amp; Condominium Construction in the US"/>
    <n v="1522"/>
    <x v="4"/>
    <x v="2"/>
    <x v="7"/>
    <n v="40211"/>
  </r>
  <r>
    <n v="236116"/>
    <s v="Apartment &amp; Condominium Construction in the US"/>
    <n v="1522"/>
    <x v="4"/>
    <x v="2"/>
    <x v="8"/>
    <n v="41107.9"/>
  </r>
  <r>
    <n v="236116"/>
    <s v="Apartment &amp; Condominium Construction in the US"/>
    <n v="1522"/>
    <x v="4"/>
    <x v="2"/>
    <x v="9"/>
    <n v="42280"/>
  </r>
  <r>
    <n v="236116"/>
    <s v="Apartment &amp; Condominium Construction in the US"/>
    <n v="1522"/>
    <x v="4"/>
    <x v="2"/>
    <x v="10"/>
    <n v="43677.599999999999"/>
  </r>
  <r>
    <n v="236117"/>
    <s v="Housing Developers in the US"/>
    <n v="1531"/>
    <x v="4"/>
    <x v="2"/>
    <x v="0"/>
    <n v="80789"/>
  </r>
  <r>
    <n v="236117"/>
    <s v="Housing Developers in the US"/>
    <n v="1531"/>
    <x v="4"/>
    <x v="2"/>
    <x v="1"/>
    <n v="85613.8"/>
  </r>
  <r>
    <n v="236117"/>
    <s v="Housing Developers in the US"/>
    <n v="1531"/>
    <x v="4"/>
    <x v="2"/>
    <x v="2"/>
    <n v="100427"/>
  </r>
  <r>
    <n v="236117"/>
    <s v="Housing Developers in the US"/>
    <n v="1531"/>
    <x v="4"/>
    <x v="2"/>
    <x v="3"/>
    <n v="112432.7"/>
  </r>
  <r>
    <n v="236117"/>
    <s v="Housing Developers in the US"/>
    <n v="1531"/>
    <x v="4"/>
    <x v="2"/>
    <x v="4"/>
    <n v="131194.70000000001"/>
  </r>
  <r>
    <n v="236117"/>
    <s v="Housing Developers in the US"/>
    <n v="1531"/>
    <x v="4"/>
    <x v="2"/>
    <x v="5"/>
    <n v="143604.5"/>
  </r>
  <r>
    <n v="236117"/>
    <s v="Housing Developers in the US"/>
    <n v="1531"/>
    <x v="4"/>
    <x v="2"/>
    <x v="6"/>
    <n v="161112.9"/>
  </r>
  <r>
    <n v="236117"/>
    <s v="Housing Developers in the US"/>
    <n v="1531"/>
    <x v="4"/>
    <x v="2"/>
    <x v="7"/>
    <n v="171810.6"/>
  </r>
  <r>
    <n v="236117"/>
    <s v="Housing Developers in the US"/>
    <n v="1531"/>
    <x v="4"/>
    <x v="2"/>
    <x v="8"/>
    <n v="182906.2"/>
  </r>
  <r>
    <n v="236117"/>
    <s v="Housing Developers in the US"/>
    <n v="1531"/>
    <x v="4"/>
    <x v="2"/>
    <x v="9"/>
    <n v="194741.4"/>
  </r>
  <r>
    <n v="236117"/>
    <s v="Housing Developers in the US"/>
    <n v="1531"/>
    <x v="4"/>
    <x v="2"/>
    <x v="10"/>
    <n v="206623.9"/>
  </r>
  <r>
    <n v="236118"/>
    <s v="Remodeling in the US"/>
    <n v="1521"/>
    <x v="4"/>
    <x v="2"/>
    <x v="0"/>
    <n v="61135.199999999997"/>
  </r>
  <r>
    <n v="236118"/>
    <s v="Remodeling in the US"/>
    <n v="1521"/>
    <x v="4"/>
    <x v="2"/>
    <x v="1"/>
    <n v="67765.899999999994"/>
  </r>
  <r>
    <n v="236118"/>
    <s v="Remodeling in the US"/>
    <n v="1521"/>
    <x v="4"/>
    <x v="2"/>
    <x v="2"/>
    <n v="68868.7"/>
  </r>
  <r>
    <n v="236118"/>
    <s v="Remodeling in the US"/>
    <n v="1521"/>
    <x v="4"/>
    <x v="2"/>
    <x v="3"/>
    <n v="70652.2"/>
  </r>
  <r>
    <n v="236118"/>
    <s v="Remodeling in the US"/>
    <n v="1521"/>
    <x v="4"/>
    <x v="2"/>
    <x v="4"/>
    <n v="71098.600000000006"/>
  </r>
  <r>
    <n v="236118"/>
    <s v="Remodeling in the US"/>
    <n v="1521"/>
    <x v="4"/>
    <x v="2"/>
    <x v="5"/>
    <n v="74940.399999999994"/>
  </r>
  <r>
    <n v="236118"/>
    <s v="Remodeling in the US"/>
    <n v="1521"/>
    <x v="4"/>
    <x v="2"/>
    <x v="6"/>
    <n v="75855.8"/>
  </r>
  <r>
    <n v="236118"/>
    <s v="Remodeling in the US"/>
    <n v="1521"/>
    <x v="4"/>
    <x v="2"/>
    <x v="7"/>
    <n v="77456.800000000003"/>
  </r>
  <r>
    <n v="236118"/>
    <s v="Remodeling in the US"/>
    <n v="1521"/>
    <x v="4"/>
    <x v="2"/>
    <x v="8"/>
    <n v="78235.899999999994"/>
  </r>
  <r>
    <n v="236118"/>
    <s v="Remodeling in the US"/>
    <n v="1521"/>
    <x v="4"/>
    <x v="2"/>
    <x v="9"/>
    <n v="79171"/>
  </r>
  <r>
    <n v="236118"/>
    <s v="Remodeling in the US"/>
    <n v="1521"/>
    <x v="4"/>
    <x v="2"/>
    <x v="10"/>
    <n v="79893.2"/>
  </r>
  <r>
    <n v="236210"/>
    <s v="Industrial Building Construction in the US"/>
    <n v="1531"/>
    <x v="4"/>
    <x v="2"/>
    <x v="0"/>
    <n v="24006.400000000001"/>
  </r>
  <r>
    <n v="236210"/>
    <s v="Industrial Building Construction in the US"/>
    <n v="1531"/>
    <x v="4"/>
    <x v="2"/>
    <x v="1"/>
    <n v="27898.5"/>
  </r>
  <r>
    <n v="236210"/>
    <s v="Industrial Building Construction in the US"/>
    <n v="1531"/>
    <x v="4"/>
    <x v="2"/>
    <x v="2"/>
    <n v="29938.1"/>
  </r>
  <r>
    <n v="236210"/>
    <s v="Industrial Building Construction in the US"/>
    <n v="1531"/>
    <x v="4"/>
    <x v="2"/>
    <x v="3"/>
    <n v="34163.4"/>
  </r>
  <r>
    <n v="236210"/>
    <s v="Industrial Building Construction in the US"/>
    <n v="1531"/>
    <x v="4"/>
    <x v="2"/>
    <x v="4"/>
    <n v="43205.7"/>
  </r>
  <r>
    <n v="236210"/>
    <s v="Industrial Building Construction in the US"/>
    <n v="1531"/>
    <x v="4"/>
    <x v="2"/>
    <x v="5"/>
    <n v="41956.4"/>
  </r>
  <r>
    <n v="236210"/>
    <s v="Industrial Building Construction in the US"/>
    <n v="1531"/>
    <x v="4"/>
    <x v="2"/>
    <x v="6"/>
    <n v="44073.8"/>
  </r>
  <r>
    <n v="236210"/>
    <s v="Industrial Building Construction in the US"/>
    <n v="1531"/>
    <x v="4"/>
    <x v="2"/>
    <x v="7"/>
    <n v="45085.1"/>
  </r>
  <r>
    <n v="236210"/>
    <s v="Industrial Building Construction in the US"/>
    <n v="1531"/>
    <x v="4"/>
    <x v="2"/>
    <x v="8"/>
    <n v="47506.8"/>
  </r>
  <r>
    <n v="236210"/>
    <s v="Industrial Building Construction in the US"/>
    <n v="1531"/>
    <x v="4"/>
    <x v="2"/>
    <x v="9"/>
    <n v="49841.5"/>
  </r>
  <r>
    <n v="236210"/>
    <s v="Industrial Building Construction in the US"/>
    <n v="1531"/>
    <x v="4"/>
    <x v="2"/>
    <x v="10"/>
    <n v="52471.1"/>
  </r>
  <r>
    <n v="236220"/>
    <s v="Commercial Building Construction in the US"/>
    <n v="1522"/>
    <x v="4"/>
    <x v="2"/>
    <x v="0"/>
    <n v="111639.1"/>
  </r>
  <r>
    <n v="236220"/>
    <s v="Commercial Building Construction in the US"/>
    <n v="1522"/>
    <x v="4"/>
    <x v="2"/>
    <x v="1"/>
    <n v="117532.1"/>
  </r>
  <r>
    <n v="236220"/>
    <s v="Commercial Building Construction in the US"/>
    <n v="1522"/>
    <x v="4"/>
    <x v="2"/>
    <x v="2"/>
    <n v="124357.6"/>
  </r>
  <r>
    <n v="236220"/>
    <s v="Commercial Building Construction in the US"/>
    <n v="1522"/>
    <x v="4"/>
    <x v="2"/>
    <x v="3"/>
    <n v="145879.5"/>
  </r>
  <r>
    <n v="236220"/>
    <s v="Commercial Building Construction in the US"/>
    <n v="1522"/>
    <x v="4"/>
    <x v="2"/>
    <x v="4"/>
    <n v="166046.9"/>
  </r>
  <r>
    <n v="236220"/>
    <s v="Commercial Building Construction in the US"/>
    <n v="1522"/>
    <x v="4"/>
    <x v="2"/>
    <x v="5"/>
    <n v="169762.1"/>
  </r>
  <r>
    <n v="236220"/>
    <s v="Commercial Building Construction in the US"/>
    <n v="1522"/>
    <x v="4"/>
    <x v="2"/>
    <x v="6"/>
    <n v="171587.20000000001"/>
  </r>
  <r>
    <n v="236220"/>
    <s v="Commercial Building Construction in the US"/>
    <n v="1522"/>
    <x v="4"/>
    <x v="2"/>
    <x v="7"/>
    <n v="173491.1"/>
  </r>
  <r>
    <n v="236220"/>
    <s v="Commercial Building Construction in the US"/>
    <n v="1522"/>
    <x v="4"/>
    <x v="2"/>
    <x v="8"/>
    <n v="179466.2"/>
  </r>
  <r>
    <n v="236220"/>
    <s v="Commercial Building Construction in the US"/>
    <n v="1522"/>
    <x v="4"/>
    <x v="2"/>
    <x v="9"/>
    <n v="187081.1"/>
  </r>
  <r>
    <n v="236220"/>
    <s v="Commercial Building Construction in the US"/>
    <n v="1522"/>
    <x v="4"/>
    <x v="2"/>
    <x v="10"/>
    <n v="192080.2"/>
  </r>
  <r>
    <n v="236220"/>
    <s v="Municipal Building Construction in the US"/>
    <n v="1522"/>
    <x v="4"/>
    <x v="2"/>
    <x v="0"/>
    <n v="122407.3"/>
  </r>
  <r>
    <n v="236220"/>
    <s v="Municipal Building Construction in the US"/>
    <n v="1522"/>
    <x v="4"/>
    <x v="2"/>
    <x v="1"/>
    <n v="121083.2"/>
  </r>
  <r>
    <n v="236220"/>
    <s v="Municipal Building Construction in the US"/>
    <n v="1522"/>
    <x v="4"/>
    <x v="2"/>
    <x v="2"/>
    <n v="114092.5"/>
  </r>
  <r>
    <n v="236220"/>
    <s v="Municipal Building Construction in the US"/>
    <n v="1522"/>
    <x v="4"/>
    <x v="2"/>
    <x v="3"/>
    <n v="114172.1"/>
  </r>
  <r>
    <n v="236220"/>
    <s v="Municipal Building Construction in the US"/>
    <n v="1522"/>
    <x v="4"/>
    <x v="2"/>
    <x v="4"/>
    <n v="119542.3"/>
  </r>
  <r>
    <n v="236220"/>
    <s v="Municipal Building Construction in the US"/>
    <n v="1522"/>
    <x v="4"/>
    <x v="2"/>
    <x v="5"/>
    <n v="124201.3"/>
  </r>
  <r>
    <n v="236220"/>
    <s v="Municipal Building Construction in the US"/>
    <n v="1522"/>
    <x v="4"/>
    <x v="2"/>
    <x v="6"/>
    <n v="126809.5"/>
  </r>
  <r>
    <n v="236220"/>
    <s v="Municipal Building Construction in the US"/>
    <n v="1522"/>
    <x v="4"/>
    <x v="2"/>
    <x v="7"/>
    <n v="129218.9"/>
  </r>
  <r>
    <n v="236220"/>
    <s v="Municipal Building Construction in the US"/>
    <n v="1522"/>
    <x v="4"/>
    <x v="2"/>
    <x v="8"/>
    <n v="131157.20000000001"/>
  </r>
  <r>
    <n v="236220"/>
    <s v="Municipal Building Construction in the US"/>
    <n v="1522"/>
    <x v="4"/>
    <x v="2"/>
    <x v="9"/>
    <n v="132337.60000000001"/>
  </r>
  <r>
    <n v="236220"/>
    <s v="Municipal Building Construction in the US"/>
    <n v="1522"/>
    <x v="4"/>
    <x v="2"/>
    <x v="10"/>
    <n v="133263.9"/>
  </r>
  <r>
    <n v="237110"/>
    <s v="Water &amp; Sewer Line Construction in the US"/>
    <n v="1623"/>
    <x v="4"/>
    <x v="2"/>
    <x v="0"/>
    <n v="40465.800000000003"/>
  </r>
  <r>
    <n v="237110"/>
    <s v="Water &amp; Sewer Line Construction in the US"/>
    <n v="1623"/>
    <x v="4"/>
    <x v="2"/>
    <x v="1"/>
    <n v="42288.2"/>
  </r>
  <r>
    <n v="237110"/>
    <s v="Water &amp; Sewer Line Construction in the US"/>
    <n v="1623"/>
    <x v="4"/>
    <x v="2"/>
    <x v="2"/>
    <n v="41381.4"/>
  </r>
  <r>
    <n v="237110"/>
    <s v="Water &amp; Sewer Line Construction in the US"/>
    <n v="1623"/>
    <x v="4"/>
    <x v="2"/>
    <x v="3"/>
    <n v="42720.800000000003"/>
  </r>
  <r>
    <n v="237110"/>
    <s v="Water &amp; Sewer Line Construction in the US"/>
    <n v="1623"/>
    <x v="4"/>
    <x v="2"/>
    <x v="4"/>
    <n v="43708.1"/>
  </r>
  <r>
    <n v="237110"/>
    <s v="Water &amp; Sewer Line Construction in the US"/>
    <n v="1623"/>
    <x v="4"/>
    <x v="2"/>
    <x v="5"/>
    <n v="45216.3"/>
  </r>
  <r>
    <n v="237110"/>
    <s v="Water &amp; Sewer Line Construction in the US"/>
    <n v="1623"/>
    <x v="4"/>
    <x v="2"/>
    <x v="6"/>
    <n v="46731.7"/>
  </r>
  <r>
    <n v="237110"/>
    <s v="Water &amp; Sewer Line Construction in the US"/>
    <n v="1623"/>
    <x v="4"/>
    <x v="2"/>
    <x v="7"/>
    <n v="48223.7"/>
  </r>
  <r>
    <n v="237110"/>
    <s v="Water &amp; Sewer Line Construction in the US"/>
    <n v="1623"/>
    <x v="4"/>
    <x v="2"/>
    <x v="8"/>
    <n v="48896.4"/>
  </r>
  <r>
    <n v="237110"/>
    <s v="Water &amp; Sewer Line Construction in the US"/>
    <n v="1623"/>
    <x v="4"/>
    <x v="2"/>
    <x v="9"/>
    <n v="49455.9"/>
  </r>
  <r>
    <n v="237110"/>
    <s v="Water &amp; Sewer Line Construction in the US"/>
    <n v="1623"/>
    <x v="4"/>
    <x v="2"/>
    <x v="10"/>
    <n v="50125.4"/>
  </r>
  <r>
    <n v="237120"/>
    <s v="Oil &amp; Gas Pipeline Construction in the US"/>
    <n v="1389"/>
    <x v="2"/>
    <x v="1"/>
    <x v="0"/>
    <n v="52053.5"/>
  </r>
  <r>
    <n v="237120"/>
    <s v="Oil &amp; Gas Pipeline Construction in the US"/>
    <n v="1389"/>
    <x v="2"/>
    <x v="1"/>
    <x v="1"/>
    <n v="43714.1"/>
  </r>
  <r>
    <n v="237120"/>
    <s v="Oil &amp; Gas Pipeline Construction in the US"/>
    <n v="1389"/>
    <x v="2"/>
    <x v="1"/>
    <x v="2"/>
    <n v="49386.8"/>
  </r>
  <r>
    <n v="237120"/>
    <s v="Oil &amp; Gas Pipeline Construction in the US"/>
    <n v="1389"/>
    <x v="2"/>
    <x v="1"/>
    <x v="3"/>
    <n v="51724.7"/>
  </r>
  <r>
    <n v="237120"/>
    <s v="Oil &amp; Gas Pipeline Construction in the US"/>
    <n v="1389"/>
    <x v="2"/>
    <x v="1"/>
    <x v="4"/>
    <n v="43798.6"/>
  </r>
  <r>
    <n v="237120"/>
    <s v="Oil &amp; Gas Pipeline Construction in the US"/>
    <n v="1389"/>
    <x v="2"/>
    <x v="1"/>
    <x v="5"/>
    <n v="38807.699999999997"/>
  </r>
  <r>
    <n v="237120"/>
    <s v="Oil &amp; Gas Pipeline Construction in the US"/>
    <n v="1389"/>
    <x v="2"/>
    <x v="1"/>
    <x v="6"/>
    <n v="42248"/>
  </r>
  <r>
    <n v="237120"/>
    <s v="Oil &amp; Gas Pipeline Construction in the US"/>
    <n v="1389"/>
    <x v="2"/>
    <x v="1"/>
    <x v="7"/>
    <n v="46053.8"/>
  </r>
  <r>
    <n v="237120"/>
    <s v="Oil &amp; Gas Pipeline Construction in the US"/>
    <n v="1389"/>
    <x v="2"/>
    <x v="1"/>
    <x v="8"/>
    <n v="46150.7"/>
  </r>
  <r>
    <n v="237120"/>
    <s v="Oil &amp; Gas Pipeline Construction in the US"/>
    <n v="1389"/>
    <x v="2"/>
    <x v="1"/>
    <x v="9"/>
    <n v="48595.199999999997"/>
  </r>
  <r>
    <n v="237120"/>
    <s v="Oil &amp; Gas Pipeline Construction in the US"/>
    <n v="1389"/>
    <x v="2"/>
    <x v="1"/>
    <x v="10"/>
    <n v="51132.9"/>
  </r>
  <r>
    <n v="237130"/>
    <s v="Transmission Line Construction in the US"/>
    <n v="1623"/>
    <x v="4"/>
    <x v="2"/>
    <x v="0"/>
    <n v="40258"/>
  </r>
  <r>
    <n v="237130"/>
    <s v="Transmission Line Construction in the US"/>
    <n v="1623"/>
    <x v="4"/>
    <x v="2"/>
    <x v="1"/>
    <n v="47174.7"/>
  </r>
  <r>
    <n v="237130"/>
    <s v="Transmission Line Construction in the US"/>
    <n v="1623"/>
    <x v="4"/>
    <x v="2"/>
    <x v="2"/>
    <n v="46510.6"/>
  </r>
  <r>
    <n v="237130"/>
    <s v="Transmission Line Construction in the US"/>
    <n v="1623"/>
    <x v="4"/>
    <x v="2"/>
    <x v="3"/>
    <n v="46961.5"/>
  </r>
  <r>
    <n v="237130"/>
    <s v="Transmission Line Construction in the US"/>
    <n v="1623"/>
    <x v="4"/>
    <x v="2"/>
    <x v="4"/>
    <n v="45670.6"/>
  </r>
  <r>
    <n v="237130"/>
    <s v="Transmission Line Construction in the US"/>
    <n v="1623"/>
    <x v="4"/>
    <x v="2"/>
    <x v="5"/>
    <n v="45423.4"/>
  </r>
  <r>
    <n v="237130"/>
    <s v="Transmission Line Construction in the US"/>
    <n v="1623"/>
    <x v="4"/>
    <x v="2"/>
    <x v="6"/>
    <n v="46209.9"/>
  </r>
  <r>
    <n v="237130"/>
    <s v="Transmission Line Construction in the US"/>
    <n v="1623"/>
    <x v="4"/>
    <x v="2"/>
    <x v="7"/>
    <n v="50732.6"/>
  </r>
  <r>
    <n v="237130"/>
    <s v="Transmission Line Construction in the US"/>
    <n v="1623"/>
    <x v="4"/>
    <x v="2"/>
    <x v="8"/>
    <n v="55058.6"/>
  </r>
  <r>
    <n v="237130"/>
    <s v="Transmission Line Construction in the US"/>
    <n v="1623"/>
    <x v="4"/>
    <x v="2"/>
    <x v="9"/>
    <n v="57481.2"/>
  </r>
  <r>
    <n v="237130"/>
    <s v="Transmission Line Construction in the US"/>
    <n v="1623"/>
    <x v="4"/>
    <x v="2"/>
    <x v="10"/>
    <n v="58515.8"/>
  </r>
  <r>
    <n v="237210"/>
    <s v="Land Development in the US"/>
    <n v="6552"/>
    <x v="4"/>
    <x v="2"/>
    <x v="0"/>
    <n v="10977.3"/>
  </r>
  <r>
    <n v="237210"/>
    <s v="Land Development in the US"/>
    <n v="6552"/>
    <x v="4"/>
    <x v="2"/>
    <x v="1"/>
    <n v="9661.1"/>
  </r>
  <r>
    <n v="237210"/>
    <s v="Land Development in the US"/>
    <n v="6552"/>
    <x v="4"/>
    <x v="2"/>
    <x v="2"/>
    <n v="9391.5"/>
  </r>
  <r>
    <n v="237210"/>
    <s v="Land Development in the US"/>
    <n v="6552"/>
    <x v="4"/>
    <x v="2"/>
    <x v="3"/>
    <n v="9033.7000000000007"/>
  </r>
  <r>
    <n v="237210"/>
    <s v="Land Development in the US"/>
    <n v="6552"/>
    <x v="4"/>
    <x v="2"/>
    <x v="4"/>
    <n v="8954.2999999999993"/>
  </r>
  <r>
    <n v="237210"/>
    <s v="Land Development in the US"/>
    <n v="6552"/>
    <x v="4"/>
    <x v="2"/>
    <x v="5"/>
    <n v="8625.9"/>
  </r>
  <r>
    <n v="237210"/>
    <s v="Land Development in the US"/>
    <n v="6552"/>
    <x v="4"/>
    <x v="2"/>
    <x v="6"/>
    <n v="8603.4"/>
  </r>
  <r>
    <n v="237210"/>
    <s v="Land Development in the US"/>
    <n v="6552"/>
    <x v="4"/>
    <x v="2"/>
    <x v="7"/>
    <n v="8532.7999999999993"/>
  </r>
  <r>
    <n v="237210"/>
    <s v="Land Development in the US"/>
    <n v="6552"/>
    <x v="4"/>
    <x v="2"/>
    <x v="8"/>
    <n v="8530.1"/>
  </r>
  <r>
    <n v="237210"/>
    <s v="Land Development in the US"/>
    <n v="6552"/>
    <x v="4"/>
    <x v="2"/>
    <x v="9"/>
    <n v="8381.5"/>
  </r>
  <r>
    <n v="237210"/>
    <s v="Land Development in the US"/>
    <n v="6552"/>
    <x v="4"/>
    <x v="2"/>
    <x v="10"/>
    <n v="8245.4"/>
  </r>
  <r>
    <n v="237310"/>
    <s v="Road &amp; Highway Construction in the US"/>
    <n v="1611"/>
    <x v="4"/>
    <x v="2"/>
    <x v="0"/>
    <n v="103940.4"/>
  </r>
  <r>
    <n v="237310"/>
    <s v="Road &amp; Highway Construction in the US"/>
    <n v="1611"/>
    <x v="4"/>
    <x v="2"/>
    <x v="1"/>
    <n v="102743.1"/>
  </r>
  <r>
    <n v="237310"/>
    <s v="Road &amp; Highway Construction in the US"/>
    <n v="1611"/>
    <x v="4"/>
    <x v="2"/>
    <x v="2"/>
    <n v="102004.8"/>
  </r>
  <r>
    <n v="237310"/>
    <s v="Road &amp; Highway Construction in the US"/>
    <n v="1611"/>
    <x v="4"/>
    <x v="2"/>
    <x v="3"/>
    <n v="102519.3"/>
  </r>
  <r>
    <n v="237310"/>
    <s v="Road &amp; Highway Construction in the US"/>
    <n v="1611"/>
    <x v="4"/>
    <x v="2"/>
    <x v="4"/>
    <n v="104880.9"/>
  </r>
  <r>
    <n v="237310"/>
    <s v="Road &amp; Highway Construction in the US"/>
    <n v="1611"/>
    <x v="4"/>
    <x v="2"/>
    <x v="5"/>
    <n v="106975.7"/>
  </r>
  <r>
    <n v="237310"/>
    <s v="Road &amp; Highway Construction in the US"/>
    <n v="1611"/>
    <x v="4"/>
    <x v="2"/>
    <x v="6"/>
    <n v="109329.2"/>
  </r>
  <r>
    <n v="237310"/>
    <s v="Road &amp; Highway Construction in the US"/>
    <n v="1611"/>
    <x v="4"/>
    <x v="2"/>
    <x v="7"/>
    <n v="112827.7"/>
  </r>
  <r>
    <n v="237310"/>
    <s v="Road &amp; Highway Construction in the US"/>
    <n v="1611"/>
    <x v="4"/>
    <x v="2"/>
    <x v="8"/>
    <n v="116325.4"/>
  </r>
  <r>
    <n v="237310"/>
    <s v="Road &amp; Highway Construction in the US"/>
    <n v="1611"/>
    <x v="4"/>
    <x v="2"/>
    <x v="9"/>
    <n v="119117.2"/>
  </r>
  <r>
    <n v="237310"/>
    <s v="Road &amp; Highway Construction in the US"/>
    <n v="1611"/>
    <x v="4"/>
    <x v="2"/>
    <x v="10"/>
    <n v="121142.2"/>
  </r>
  <r>
    <n v="237990"/>
    <s v="Bridge &amp; Elevated Highway Construction in the US"/>
    <n v="1622"/>
    <x v="4"/>
    <x v="2"/>
    <x v="0"/>
    <n v="17588.2"/>
  </r>
  <r>
    <n v="237990"/>
    <s v="Bridge &amp; Elevated Highway Construction in the US"/>
    <n v="1622"/>
    <x v="4"/>
    <x v="2"/>
    <x v="1"/>
    <n v="17511.3"/>
  </r>
  <r>
    <n v="237990"/>
    <s v="Bridge &amp; Elevated Highway Construction in the US"/>
    <n v="1622"/>
    <x v="4"/>
    <x v="2"/>
    <x v="2"/>
    <n v="17958.900000000001"/>
  </r>
  <r>
    <n v="237990"/>
    <s v="Bridge &amp; Elevated Highway Construction in the US"/>
    <n v="1622"/>
    <x v="4"/>
    <x v="2"/>
    <x v="3"/>
    <n v="17670.900000000001"/>
  </r>
  <r>
    <n v="237990"/>
    <s v="Bridge &amp; Elevated Highway Construction in the US"/>
    <n v="1622"/>
    <x v="4"/>
    <x v="2"/>
    <x v="4"/>
    <n v="17265.900000000001"/>
  </r>
  <r>
    <n v="237990"/>
    <s v="Bridge &amp; Elevated Highway Construction in the US"/>
    <n v="1622"/>
    <x v="4"/>
    <x v="2"/>
    <x v="5"/>
    <n v="17720.3"/>
  </r>
  <r>
    <n v="237990"/>
    <s v="Bridge &amp; Elevated Highway Construction in the US"/>
    <n v="1622"/>
    <x v="4"/>
    <x v="2"/>
    <x v="6"/>
    <n v="18203.400000000001"/>
  </r>
  <r>
    <n v="237990"/>
    <s v="Bridge &amp; Elevated Highway Construction in the US"/>
    <n v="1622"/>
    <x v="4"/>
    <x v="2"/>
    <x v="7"/>
    <n v="18664.900000000001"/>
  </r>
  <r>
    <n v="237990"/>
    <s v="Bridge &amp; Elevated Highway Construction in the US"/>
    <n v="1622"/>
    <x v="4"/>
    <x v="2"/>
    <x v="8"/>
    <n v="19100.3"/>
  </r>
  <r>
    <n v="237990"/>
    <s v="Bridge &amp; Elevated Highway Construction in the US"/>
    <n v="1622"/>
    <x v="4"/>
    <x v="2"/>
    <x v="9"/>
    <n v="19558.2"/>
  </r>
  <r>
    <n v="237990"/>
    <s v="Bridge &amp; Elevated Highway Construction in the US"/>
    <n v="1622"/>
    <x v="4"/>
    <x v="2"/>
    <x v="10"/>
    <n v="20074.3"/>
  </r>
  <r>
    <n v="237990"/>
    <s v="Heavy Engineering Construction in the US"/>
    <n v="1622"/>
    <x v="4"/>
    <x v="2"/>
    <x v="0"/>
    <n v="23806"/>
  </r>
  <r>
    <n v="237990"/>
    <s v="Heavy Engineering Construction in the US"/>
    <n v="1622"/>
    <x v="4"/>
    <x v="2"/>
    <x v="1"/>
    <n v="27271.3"/>
  </r>
  <r>
    <n v="237990"/>
    <s v="Heavy Engineering Construction in the US"/>
    <n v="1622"/>
    <x v="4"/>
    <x v="2"/>
    <x v="2"/>
    <n v="26270.3"/>
  </r>
  <r>
    <n v="237990"/>
    <s v="Heavy Engineering Construction in the US"/>
    <n v="1622"/>
    <x v="4"/>
    <x v="2"/>
    <x v="3"/>
    <n v="27944.400000000001"/>
  </r>
  <r>
    <n v="237990"/>
    <s v="Heavy Engineering Construction in the US"/>
    <n v="1622"/>
    <x v="4"/>
    <x v="2"/>
    <x v="4"/>
    <n v="26740.9"/>
  </r>
  <r>
    <n v="237990"/>
    <s v="Heavy Engineering Construction in the US"/>
    <n v="1622"/>
    <x v="4"/>
    <x v="2"/>
    <x v="5"/>
    <n v="27435.5"/>
  </r>
  <r>
    <n v="237990"/>
    <s v="Heavy Engineering Construction in the US"/>
    <n v="1622"/>
    <x v="4"/>
    <x v="2"/>
    <x v="6"/>
    <n v="28368.3"/>
  </r>
  <r>
    <n v="237990"/>
    <s v="Heavy Engineering Construction in the US"/>
    <n v="1622"/>
    <x v="4"/>
    <x v="2"/>
    <x v="7"/>
    <n v="29077.5"/>
  </r>
  <r>
    <n v="237990"/>
    <s v="Heavy Engineering Construction in the US"/>
    <n v="1622"/>
    <x v="4"/>
    <x v="2"/>
    <x v="8"/>
    <n v="30008"/>
  </r>
  <r>
    <n v="237990"/>
    <s v="Heavy Engineering Construction in the US"/>
    <n v="1622"/>
    <x v="4"/>
    <x v="2"/>
    <x v="9"/>
    <n v="31028.2"/>
  </r>
  <r>
    <n v="237990"/>
    <s v="Heavy Engineering Construction in the US"/>
    <n v="1622"/>
    <x v="4"/>
    <x v="2"/>
    <x v="10"/>
    <n v="32238.3"/>
  </r>
  <r>
    <n v="238110"/>
    <s v="Concrete Contractors in the US"/>
    <n v="1771"/>
    <x v="4"/>
    <x v="2"/>
    <x v="0"/>
    <n v="32037.9"/>
  </r>
  <r>
    <n v="238110"/>
    <s v="Concrete Contractors in the US"/>
    <n v="1771"/>
    <x v="4"/>
    <x v="2"/>
    <x v="1"/>
    <n v="32391.7"/>
  </r>
  <r>
    <n v="238110"/>
    <s v="Concrete Contractors in the US"/>
    <n v="1771"/>
    <x v="4"/>
    <x v="2"/>
    <x v="2"/>
    <n v="34685.300000000003"/>
  </r>
  <r>
    <n v="238110"/>
    <s v="Concrete Contractors in the US"/>
    <n v="1771"/>
    <x v="4"/>
    <x v="2"/>
    <x v="3"/>
    <n v="38231.199999999997"/>
  </r>
  <r>
    <n v="238110"/>
    <s v="Concrete Contractors in the US"/>
    <n v="1771"/>
    <x v="4"/>
    <x v="2"/>
    <x v="4"/>
    <n v="43877.599999999999"/>
  </r>
  <r>
    <n v="238110"/>
    <s v="Concrete Contractors in the US"/>
    <n v="1771"/>
    <x v="4"/>
    <x v="2"/>
    <x v="5"/>
    <n v="44900.6"/>
  </r>
  <r>
    <n v="238110"/>
    <s v="Concrete Contractors in the US"/>
    <n v="1771"/>
    <x v="4"/>
    <x v="2"/>
    <x v="6"/>
    <n v="46839.9"/>
  </r>
  <r>
    <n v="238110"/>
    <s v="Concrete Contractors in the US"/>
    <n v="1771"/>
    <x v="4"/>
    <x v="2"/>
    <x v="7"/>
    <n v="48309.2"/>
  </r>
  <r>
    <n v="238110"/>
    <s v="Concrete Contractors in the US"/>
    <n v="1771"/>
    <x v="4"/>
    <x v="2"/>
    <x v="8"/>
    <n v="50456.1"/>
  </r>
  <r>
    <n v="238110"/>
    <s v="Concrete Contractors in the US"/>
    <n v="1771"/>
    <x v="4"/>
    <x v="2"/>
    <x v="9"/>
    <n v="52771"/>
  </r>
  <r>
    <n v="238110"/>
    <s v="Concrete Contractors in the US"/>
    <n v="1771"/>
    <x v="4"/>
    <x v="2"/>
    <x v="10"/>
    <n v="54587"/>
  </r>
  <r>
    <n v="238120"/>
    <s v="Steel Framing in the US"/>
    <n v="1791"/>
    <x v="4"/>
    <x v="2"/>
    <x v="0"/>
    <n v="12754.6"/>
  </r>
  <r>
    <n v="238120"/>
    <s v="Steel Framing in the US"/>
    <n v="1791"/>
    <x v="4"/>
    <x v="2"/>
    <x v="1"/>
    <n v="12837.3"/>
  </r>
  <r>
    <n v="238120"/>
    <s v="Steel Framing in the US"/>
    <n v="1791"/>
    <x v="4"/>
    <x v="2"/>
    <x v="2"/>
    <n v="13109.1"/>
  </r>
  <r>
    <n v="238120"/>
    <s v="Steel Framing in the US"/>
    <n v="1791"/>
    <x v="4"/>
    <x v="2"/>
    <x v="3"/>
    <n v="13925.4"/>
  </r>
  <r>
    <n v="238120"/>
    <s v="Steel Framing in the US"/>
    <n v="1791"/>
    <x v="4"/>
    <x v="2"/>
    <x v="4"/>
    <n v="14224.5"/>
  </r>
  <r>
    <n v="238120"/>
    <s v="Steel Framing in the US"/>
    <n v="1791"/>
    <x v="4"/>
    <x v="2"/>
    <x v="5"/>
    <n v="14376.8"/>
  </r>
  <r>
    <n v="238120"/>
    <s v="Steel Framing in the US"/>
    <n v="1791"/>
    <x v="4"/>
    <x v="2"/>
    <x v="6"/>
    <n v="14699.6"/>
  </r>
  <r>
    <n v="238120"/>
    <s v="Steel Framing in the US"/>
    <n v="1791"/>
    <x v="4"/>
    <x v="2"/>
    <x v="7"/>
    <n v="15111"/>
  </r>
  <r>
    <n v="238120"/>
    <s v="Steel Framing in the US"/>
    <n v="1791"/>
    <x v="4"/>
    <x v="2"/>
    <x v="8"/>
    <n v="15438.4"/>
  </r>
  <r>
    <n v="238120"/>
    <s v="Steel Framing in the US"/>
    <n v="1791"/>
    <x v="4"/>
    <x v="2"/>
    <x v="9"/>
    <n v="15843.3"/>
  </r>
  <r>
    <n v="238120"/>
    <s v="Steel Framing in the US"/>
    <n v="1791"/>
    <x v="4"/>
    <x v="2"/>
    <x v="10"/>
    <n v="16168.4"/>
  </r>
  <r>
    <n v="238130"/>
    <s v="Wood Framing in the US"/>
    <n v="1751"/>
    <x v="4"/>
    <x v="2"/>
    <x v="0"/>
    <n v="11721"/>
  </r>
  <r>
    <n v="238130"/>
    <s v="Wood Framing in the US"/>
    <n v="1751"/>
    <x v="4"/>
    <x v="2"/>
    <x v="1"/>
    <n v="12692.4"/>
  </r>
  <r>
    <n v="238130"/>
    <s v="Wood Framing in the US"/>
    <n v="1751"/>
    <x v="4"/>
    <x v="2"/>
    <x v="2"/>
    <n v="14345.5"/>
  </r>
  <r>
    <n v="238130"/>
    <s v="Wood Framing in the US"/>
    <n v="1751"/>
    <x v="4"/>
    <x v="2"/>
    <x v="3"/>
    <n v="15635.4"/>
  </r>
  <r>
    <n v="238130"/>
    <s v="Wood Framing in the US"/>
    <n v="1751"/>
    <x v="4"/>
    <x v="2"/>
    <x v="4"/>
    <n v="16748.8"/>
  </r>
  <r>
    <n v="238130"/>
    <s v="Wood Framing in the US"/>
    <n v="1751"/>
    <x v="4"/>
    <x v="2"/>
    <x v="5"/>
    <n v="17329.400000000001"/>
  </r>
  <r>
    <n v="238130"/>
    <s v="Wood Framing in the US"/>
    <n v="1751"/>
    <x v="4"/>
    <x v="2"/>
    <x v="6"/>
    <n v="17707.5"/>
  </r>
  <r>
    <n v="238130"/>
    <s v="Wood Framing in the US"/>
    <n v="1751"/>
    <x v="4"/>
    <x v="2"/>
    <x v="7"/>
    <n v="17752.599999999999"/>
  </r>
  <r>
    <n v="238130"/>
    <s v="Wood Framing in the US"/>
    <n v="1751"/>
    <x v="4"/>
    <x v="2"/>
    <x v="8"/>
    <n v="17988.2"/>
  </r>
  <r>
    <n v="238130"/>
    <s v="Wood Framing in the US"/>
    <n v="1751"/>
    <x v="4"/>
    <x v="2"/>
    <x v="9"/>
    <n v="18230.2"/>
  </r>
  <r>
    <n v="238130"/>
    <s v="Wood Framing in the US"/>
    <n v="1751"/>
    <x v="4"/>
    <x v="2"/>
    <x v="10"/>
    <n v="18530.900000000001"/>
  </r>
  <r>
    <n v="238140"/>
    <s v="Masonry in the US"/>
    <n v="1741"/>
    <x v="4"/>
    <x v="2"/>
    <x v="0"/>
    <n v="20512.599999999999"/>
  </r>
  <r>
    <n v="238140"/>
    <s v="Masonry in the US"/>
    <n v="1741"/>
    <x v="4"/>
    <x v="2"/>
    <x v="1"/>
    <n v="19835"/>
  </r>
  <r>
    <n v="238140"/>
    <s v="Masonry in the US"/>
    <n v="1741"/>
    <x v="4"/>
    <x v="2"/>
    <x v="2"/>
    <n v="20002.599999999999"/>
  </r>
  <r>
    <n v="238140"/>
    <s v="Masonry in the US"/>
    <n v="1741"/>
    <x v="4"/>
    <x v="2"/>
    <x v="3"/>
    <n v="20921.099999999999"/>
  </r>
  <r>
    <n v="238140"/>
    <s v="Masonry in the US"/>
    <n v="1741"/>
    <x v="4"/>
    <x v="2"/>
    <x v="4"/>
    <n v="22367.9"/>
  </r>
  <r>
    <n v="238140"/>
    <s v="Masonry in the US"/>
    <n v="1741"/>
    <x v="4"/>
    <x v="2"/>
    <x v="5"/>
    <n v="23833.1"/>
  </r>
  <r>
    <n v="238140"/>
    <s v="Masonry in the US"/>
    <n v="1741"/>
    <x v="4"/>
    <x v="2"/>
    <x v="6"/>
    <n v="25140.1"/>
  </r>
  <r>
    <n v="238140"/>
    <s v="Masonry in the US"/>
    <n v="1741"/>
    <x v="4"/>
    <x v="2"/>
    <x v="7"/>
    <n v="25927.3"/>
  </r>
  <r>
    <n v="238140"/>
    <s v="Masonry in the US"/>
    <n v="1741"/>
    <x v="4"/>
    <x v="2"/>
    <x v="8"/>
    <n v="27299.7"/>
  </r>
  <r>
    <n v="238140"/>
    <s v="Masonry in the US"/>
    <n v="1741"/>
    <x v="4"/>
    <x v="2"/>
    <x v="9"/>
    <n v="28800.5"/>
  </r>
  <r>
    <n v="238140"/>
    <s v="Masonry in the US"/>
    <n v="1741"/>
    <x v="4"/>
    <x v="2"/>
    <x v="10"/>
    <n v="30171.5"/>
  </r>
  <r>
    <n v="238150"/>
    <s v="Glass &amp; Glazing Contractors in the US"/>
    <n v="1793"/>
    <x v="4"/>
    <x v="2"/>
    <x v="0"/>
    <n v="9676.1"/>
  </r>
  <r>
    <n v="238150"/>
    <s v="Glass &amp; Glazing Contractors in the US"/>
    <n v="1793"/>
    <x v="4"/>
    <x v="2"/>
    <x v="1"/>
    <n v="9212.9"/>
  </r>
  <r>
    <n v="238150"/>
    <s v="Glass &amp; Glazing Contractors in the US"/>
    <n v="1793"/>
    <x v="4"/>
    <x v="2"/>
    <x v="2"/>
    <n v="10570.6"/>
  </r>
  <r>
    <n v="238150"/>
    <s v="Glass &amp; Glazing Contractors in the US"/>
    <n v="1793"/>
    <x v="4"/>
    <x v="2"/>
    <x v="3"/>
    <n v="11595.2"/>
  </r>
  <r>
    <n v="238150"/>
    <s v="Glass &amp; Glazing Contractors in the US"/>
    <n v="1793"/>
    <x v="4"/>
    <x v="2"/>
    <x v="4"/>
    <n v="11540.3"/>
  </r>
  <r>
    <n v="238150"/>
    <s v="Glass &amp; Glazing Contractors in the US"/>
    <n v="1793"/>
    <x v="4"/>
    <x v="2"/>
    <x v="5"/>
    <n v="11724.6"/>
  </r>
  <r>
    <n v="238150"/>
    <s v="Glass &amp; Glazing Contractors in the US"/>
    <n v="1793"/>
    <x v="4"/>
    <x v="2"/>
    <x v="6"/>
    <n v="12073.6"/>
  </r>
  <r>
    <n v="238150"/>
    <s v="Glass &amp; Glazing Contractors in the US"/>
    <n v="1793"/>
    <x v="4"/>
    <x v="2"/>
    <x v="7"/>
    <n v="12351.4"/>
  </r>
  <r>
    <n v="238150"/>
    <s v="Glass &amp; Glazing Contractors in the US"/>
    <n v="1793"/>
    <x v="4"/>
    <x v="2"/>
    <x v="8"/>
    <n v="12681.2"/>
  </r>
  <r>
    <n v="238150"/>
    <s v="Glass &amp; Glazing Contractors in the US"/>
    <n v="1793"/>
    <x v="4"/>
    <x v="2"/>
    <x v="9"/>
    <n v="12972"/>
  </r>
  <r>
    <n v="238150"/>
    <s v="Glass &amp; Glazing Contractors in the US"/>
    <n v="1793"/>
    <x v="4"/>
    <x v="2"/>
    <x v="10"/>
    <n v="13209.7"/>
  </r>
  <r>
    <n v="238160"/>
    <s v="Roofing Contractors in the US"/>
    <n v="1761"/>
    <x v="4"/>
    <x v="2"/>
    <x v="0"/>
    <n v="33602.9"/>
  </r>
  <r>
    <n v="238160"/>
    <s v="Roofing Contractors in the US"/>
    <n v="1761"/>
    <x v="4"/>
    <x v="2"/>
    <x v="1"/>
    <n v="34329.1"/>
  </r>
  <r>
    <n v="238160"/>
    <s v="Roofing Contractors in the US"/>
    <n v="1761"/>
    <x v="4"/>
    <x v="2"/>
    <x v="2"/>
    <n v="34010.300000000003"/>
  </r>
  <r>
    <n v="238160"/>
    <s v="Roofing Contractors in the US"/>
    <n v="1761"/>
    <x v="4"/>
    <x v="2"/>
    <x v="3"/>
    <n v="34442.800000000003"/>
  </r>
  <r>
    <n v="238160"/>
    <s v="Roofing Contractors in the US"/>
    <n v="1761"/>
    <x v="4"/>
    <x v="2"/>
    <x v="4"/>
    <n v="36205.1"/>
  </r>
  <r>
    <n v="238160"/>
    <s v="Roofing Contractors in the US"/>
    <n v="1761"/>
    <x v="4"/>
    <x v="2"/>
    <x v="5"/>
    <n v="37536.1"/>
  </r>
  <r>
    <n v="238160"/>
    <s v="Roofing Contractors in the US"/>
    <n v="1761"/>
    <x v="4"/>
    <x v="2"/>
    <x v="6"/>
    <n v="39160.199999999997"/>
  </r>
  <r>
    <n v="238160"/>
    <s v="Roofing Contractors in the US"/>
    <n v="1761"/>
    <x v="4"/>
    <x v="2"/>
    <x v="7"/>
    <n v="40715.4"/>
  </r>
  <r>
    <n v="238160"/>
    <s v="Roofing Contractors in the US"/>
    <n v="1761"/>
    <x v="4"/>
    <x v="2"/>
    <x v="8"/>
    <n v="42443.8"/>
  </r>
  <r>
    <n v="238160"/>
    <s v="Roofing Contractors in the US"/>
    <n v="1761"/>
    <x v="4"/>
    <x v="2"/>
    <x v="9"/>
    <n v="44106.7"/>
  </r>
  <r>
    <n v="238160"/>
    <s v="Roofing Contractors in the US"/>
    <n v="1761"/>
    <x v="4"/>
    <x v="2"/>
    <x v="10"/>
    <n v="45201.7"/>
  </r>
  <r>
    <n v="238210"/>
    <s v="Electricians in the US"/>
    <n v="1711"/>
    <x v="4"/>
    <x v="2"/>
    <x v="0"/>
    <n v="123373.2"/>
  </r>
  <r>
    <n v="238210"/>
    <s v="Electricians in the US"/>
    <n v="1711"/>
    <x v="4"/>
    <x v="2"/>
    <x v="1"/>
    <n v="136557.70000000001"/>
  </r>
  <r>
    <n v="238210"/>
    <s v="Electricians in the US"/>
    <n v="1711"/>
    <x v="4"/>
    <x v="2"/>
    <x v="2"/>
    <n v="136059.79999999999"/>
  </r>
  <r>
    <n v="238210"/>
    <s v="Electricians in the US"/>
    <n v="1711"/>
    <x v="4"/>
    <x v="2"/>
    <x v="3"/>
    <n v="135561.79999999999"/>
  </r>
  <r>
    <n v="238210"/>
    <s v="Electricians in the US"/>
    <n v="1711"/>
    <x v="4"/>
    <x v="2"/>
    <x v="4"/>
    <n v="138266.70000000001"/>
  </r>
  <r>
    <n v="238210"/>
    <s v="Electricians in the US"/>
    <n v="1711"/>
    <x v="4"/>
    <x v="2"/>
    <x v="5"/>
    <n v="141888.9"/>
  </r>
  <r>
    <n v="238210"/>
    <s v="Electricians in the US"/>
    <n v="1711"/>
    <x v="4"/>
    <x v="2"/>
    <x v="6"/>
    <n v="145789.79999999999"/>
  </r>
  <r>
    <n v="238210"/>
    <s v="Electricians in the US"/>
    <n v="1711"/>
    <x v="4"/>
    <x v="2"/>
    <x v="7"/>
    <n v="148539.9"/>
  </r>
  <r>
    <n v="238210"/>
    <s v="Electricians in the US"/>
    <n v="1711"/>
    <x v="4"/>
    <x v="2"/>
    <x v="8"/>
    <n v="152394.79999999999"/>
  </r>
  <r>
    <n v="238210"/>
    <s v="Electricians in the US"/>
    <n v="1711"/>
    <x v="4"/>
    <x v="2"/>
    <x v="9"/>
    <n v="156902.20000000001"/>
  </r>
  <r>
    <n v="238210"/>
    <s v="Electricians in the US"/>
    <n v="1711"/>
    <x v="4"/>
    <x v="2"/>
    <x v="10"/>
    <n v="160667.70000000001"/>
  </r>
  <r>
    <n v="238220"/>
    <s v="Heating &amp; Air-Conditioning Contractors in the US"/>
    <n v="1711"/>
    <x v="4"/>
    <x v="2"/>
    <x v="0"/>
    <n v="69046.5"/>
  </r>
  <r>
    <n v="238220"/>
    <s v="Heating &amp; Air-Conditioning Contractors in the US"/>
    <n v="1711"/>
    <x v="4"/>
    <x v="2"/>
    <x v="1"/>
    <n v="74897.7"/>
  </r>
  <r>
    <n v="238220"/>
    <s v="Heating &amp; Air-Conditioning Contractors in the US"/>
    <n v="1711"/>
    <x v="4"/>
    <x v="2"/>
    <x v="2"/>
    <n v="77403.600000000006"/>
  </r>
  <r>
    <n v="238220"/>
    <s v="Heating &amp; Air-Conditioning Contractors in the US"/>
    <n v="1711"/>
    <x v="4"/>
    <x v="2"/>
    <x v="3"/>
    <n v="80227.7"/>
  </r>
  <r>
    <n v="238220"/>
    <s v="Heating &amp; Air-Conditioning Contractors in the US"/>
    <n v="1711"/>
    <x v="4"/>
    <x v="2"/>
    <x v="4"/>
    <n v="84882.9"/>
  </r>
  <r>
    <n v="238220"/>
    <s v="Heating &amp; Air-Conditioning Contractors in the US"/>
    <n v="1711"/>
    <x v="4"/>
    <x v="2"/>
    <x v="5"/>
    <n v="87696.5"/>
  </r>
  <r>
    <n v="238220"/>
    <s v="Heating &amp; Air-Conditioning Contractors in the US"/>
    <n v="1711"/>
    <x v="4"/>
    <x v="2"/>
    <x v="6"/>
    <n v="89662.7"/>
  </r>
  <r>
    <n v="238220"/>
    <s v="Heating &amp; Air-Conditioning Contractors in the US"/>
    <n v="1711"/>
    <x v="4"/>
    <x v="2"/>
    <x v="7"/>
    <n v="91855.3"/>
  </r>
  <r>
    <n v="238220"/>
    <s v="Heating &amp; Air-Conditioning Contractors in the US"/>
    <n v="1711"/>
    <x v="4"/>
    <x v="2"/>
    <x v="8"/>
    <n v="93713.5"/>
  </r>
  <r>
    <n v="238220"/>
    <s v="Heating &amp; Air-Conditioning Contractors in the US"/>
    <n v="1711"/>
    <x v="4"/>
    <x v="2"/>
    <x v="9"/>
    <n v="95501.7"/>
  </r>
  <r>
    <n v="238220"/>
    <s v="Heating &amp; Air-Conditioning Contractors in the US"/>
    <n v="1711"/>
    <x v="4"/>
    <x v="2"/>
    <x v="10"/>
    <n v="97326.1"/>
  </r>
  <r>
    <n v="238220"/>
    <s v="Plumbers in the US"/>
    <n v="1711"/>
    <x v="4"/>
    <x v="2"/>
    <x v="0"/>
    <n v="86502.9"/>
  </r>
  <r>
    <n v="238220"/>
    <s v="Plumbers in the US"/>
    <n v="1711"/>
    <x v="4"/>
    <x v="2"/>
    <x v="1"/>
    <n v="88218"/>
  </r>
  <r>
    <n v="238220"/>
    <s v="Plumbers in the US"/>
    <n v="1711"/>
    <x v="4"/>
    <x v="2"/>
    <x v="2"/>
    <n v="91170.4"/>
  </r>
  <r>
    <n v="238220"/>
    <s v="Plumbers in the US"/>
    <n v="1711"/>
    <x v="4"/>
    <x v="2"/>
    <x v="3"/>
    <n v="94496.7"/>
  </r>
  <r>
    <n v="238220"/>
    <s v="Plumbers in the US"/>
    <n v="1711"/>
    <x v="4"/>
    <x v="2"/>
    <x v="4"/>
    <n v="100979.9"/>
  </r>
  <r>
    <n v="238220"/>
    <s v="Plumbers in the US"/>
    <n v="1711"/>
    <x v="4"/>
    <x v="2"/>
    <x v="5"/>
    <n v="105199.3"/>
  </r>
  <r>
    <n v="238220"/>
    <s v="Plumbers in the US"/>
    <n v="1711"/>
    <x v="4"/>
    <x v="2"/>
    <x v="6"/>
    <n v="109596.7"/>
  </r>
  <r>
    <n v="238220"/>
    <s v="Plumbers in the US"/>
    <n v="1711"/>
    <x v="4"/>
    <x v="2"/>
    <x v="7"/>
    <n v="113046.2"/>
  </r>
  <r>
    <n v="238220"/>
    <s v="Plumbers in the US"/>
    <n v="1711"/>
    <x v="4"/>
    <x v="2"/>
    <x v="8"/>
    <n v="115823.3"/>
  </r>
  <r>
    <n v="238220"/>
    <s v="Plumbers in the US"/>
    <n v="1711"/>
    <x v="4"/>
    <x v="2"/>
    <x v="9"/>
    <n v="118280.1"/>
  </r>
  <r>
    <n v="238220"/>
    <s v="Plumbers in the US"/>
    <n v="1711"/>
    <x v="4"/>
    <x v="2"/>
    <x v="10"/>
    <n v="120836.1"/>
  </r>
  <r>
    <n v="238290"/>
    <s v="Elevator Installation &amp; Service in the US"/>
    <n v="1796"/>
    <x v="4"/>
    <x v="2"/>
    <x v="0"/>
    <n v="17948.099999999999"/>
  </r>
  <r>
    <n v="238290"/>
    <s v="Elevator Installation &amp; Service in the US"/>
    <n v="1796"/>
    <x v="4"/>
    <x v="2"/>
    <x v="1"/>
    <n v="18766.8"/>
  </r>
  <r>
    <n v="238290"/>
    <s v="Elevator Installation &amp; Service in the US"/>
    <n v="1796"/>
    <x v="4"/>
    <x v="2"/>
    <x v="2"/>
    <n v="19394.900000000001"/>
  </r>
  <r>
    <n v="238290"/>
    <s v="Elevator Installation &amp; Service in the US"/>
    <n v="1796"/>
    <x v="4"/>
    <x v="2"/>
    <x v="3"/>
    <n v="20102.5"/>
  </r>
  <r>
    <n v="238290"/>
    <s v="Elevator Installation &amp; Service in the US"/>
    <n v="1796"/>
    <x v="4"/>
    <x v="2"/>
    <x v="4"/>
    <n v="19896.599999999999"/>
  </r>
  <r>
    <n v="238290"/>
    <s v="Elevator Installation &amp; Service in the US"/>
    <n v="1796"/>
    <x v="4"/>
    <x v="2"/>
    <x v="5"/>
    <n v="20066.400000000001"/>
  </r>
  <r>
    <n v="238290"/>
    <s v="Elevator Installation &amp; Service in the US"/>
    <n v="1796"/>
    <x v="4"/>
    <x v="2"/>
    <x v="6"/>
    <n v="20453.900000000001"/>
  </r>
  <r>
    <n v="238290"/>
    <s v="Elevator Installation &amp; Service in the US"/>
    <n v="1796"/>
    <x v="4"/>
    <x v="2"/>
    <x v="7"/>
    <n v="20757.3"/>
  </r>
  <r>
    <n v="238290"/>
    <s v="Elevator Installation &amp; Service in the US"/>
    <n v="1796"/>
    <x v="4"/>
    <x v="2"/>
    <x v="8"/>
    <n v="21117.7"/>
  </r>
  <r>
    <n v="238290"/>
    <s v="Elevator Installation &amp; Service in the US"/>
    <n v="1796"/>
    <x v="4"/>
    <x v="2"/>
    <x v="9"/>
    <n v="21545.200000000001"/>
  </r>
  <r>
    <n v="238290"/>
    <s v="Elevator Installation &amp; Service in the US"/>
    <n v="1796"/>
    <x v="4"/>
    <x v="2"/>
    <x v="10"/>
    <n v="21991.9"/>
  </r>
  <r>
    <n v="238310"/>
    <s v="Drywall &amp; Insulation Installers in the US"/>
    <n v="1742"/>
    <x v="4"/>
    <x v="2"/>
    <x v="0"/>
    <n v="42104.4"/>
  </r>
  <r>
    <n v="238310"/>
    <s v="Drywall &amp; Insulation Installers in the US"/>
    <n v="1742"/>
    <x v="4"/>
    <x v="2"/>
    <x v="1"/>
    <n v="43066.9"/>
  </r>
  <r>
    <n v="238310"/>
    <s v="Drywall &amp; Insulation Installers in the US"/>
    <n v="1742"/>
    <x v="4"/>
    <x v="2"/>
    <x v="2"/>
    <n v="44822.3"/>
  </r>
  <r>
    <n v="238310"/>
    <s v="Drywall &amp; Insulation Installers in the US"/>
    <n v="1742"/>
    <x v="4"/>
    <x v="2"/>
    <x v="3"/>
    <n v="44925.7"/>
  </r>
  <r>
    <n v="238310"/>
    <s v="Drywall &amp; Insulation Installers in the US"/>
    <n v="1742"/>
    <x v="4"/>
    <x v="2"/>
    <x v="4"/>
    <n v="47498.1"/>
  </r>
  <r>
    <n v="238310"/>
    <s v="Drywall &amp; Insulation Installers in the US"/>
    <n v="1742"/>
    <x v="4"/>
    <x v="2"/>
    <x v="5"/>
    <n v="49749.7"/>
  </r>
  <r>
    <n v="238310"/>
    <s v="Drywall &amp; Insulation Installers in the US"/>
    <n v="1742"/>
    <x v="4"/>
    <x v="2"/>
    <x v="6"/>
    <n v="53566.8"/>
  </r>
  <r>
    <n v="238310"/>
    <s v="Drywall &amp; Insulation Installers in the US"/>
    <n v="1742"/>
    <x v="4"/>
    <x v="2"/>
    <x v="7"/>
    <n v="56675.3"/>
  </r>
  <r>
    <n v="238310"/>
    <s v="Drywall &amp; Insulation Installers in the US"/>
    <n v="1742"/>
    <x v="4"/>
    <x v="2"/>
    <x v="8"/>
    <n v="58431.1"/>
  </r>
  <r>
    <n v="238310"/>
    <s v="Drywall &amp; Insulation Installers in the US"/>
    <n v="1742"/>
    <x v="4"/>
    <x v="2"/>
    <x v="9"/>
    <n v="59778.2"/>
  </r>
  <r>
    <n v="238310"/>
    <s v="Drywall &amp; Insulation Installers in the US"/>
    <n v="1742"/>
    <x v="4"/>
    <x v="2"/>
    <x v="10"/>
    <n v="60957"/>
  </r>
  <r>
    <n v="238320"/>
    <s v="Painters in the US"/>
    <n v="1721"/>
    <x v="4"/>
    <x v="2"/>
    <x v="0"/>
    <n v="32706.3"/>
  </r>
  <r>
    <n v="238320"/>
    <s v="Painters in the US"/>
    <n v="1721"/>
    <x v="4"/>
    <x v="2"/>
    <x v="1"/>
    <n v="33937.300000000003"/>
  </r>
  <r>
    <n v="238320"/>
    <s v="Painters in the US"/>
    <n v="1721"/>
    <x v="4"/>
    <x v="2"/>
    <x v="2"/>
    <n v="38901.1"/>
  </r>
  <r>
    <n v="238320"/>
    <s v="Painters in the US"/>
    <n v="1721"/>
    <x v="4"/>
    <x v="2"/>
    <x v="3"/>
    <n v="44839.6"/>
  </r>
  <r>
    <n v="238320"/>
    <s v="Painters in the US"/>
    <n v="1721"/>
    <x v="4"/>
    <x v="2"/>
    <x v="4"/>
    <n v="46635.8"/>
  </r>
  <r>
    <n v="238320"/>
    <s v="Painters in the US"/>
    <n v="1721"/>
    <x v="4"/>
    <x v="2"/>
    <x v="5"/>
    <n v="48028.6"/>
  </r>
  <r>
    <n v="238320"/>
    <s v="Painters in the US"/>
    <n v="1721"/>
    <x v="4"/>
    <x v="2"/>
    <x v="6"/>
    <n v="50486.1"/>
  </r>
  <r>
    <n v="238320"/>
    <s v="Painters in the US"/>
    <n v="1721"/>
    <x v="4"/>
    <x v="2"/>
    <x v="7"/>
    <n v="52631.7"/>
  </r>
  <r>
    <n v="238320"/>
    <s v="Painters in the US"/>
    <n v="1721"/>
    <x v="4"/>
    <x v="2"/>
    <x v="8"/>
    <n v="54387.5"/>
  </r>
  <r>
    <n v="238320"/>
    <s v="Painters in the US"/>
    <n v="1721"/>
    <x v="4"/>
    <x v="2"/>
    <x v="9"/>
    <n v="55524.3"/>
  </r>
  <r>
    <n v="238320"/>
    <s v="Painters in the US"/>
    <n v="1721"/>
    <x v="4"/>
    <x v="2"/>
    <x v="10"/>
    <n v="56362"/>
  </r>
  <r>
    <n v="238330"/>
    <s v="Flooring Installers in the US"/>
    <n v="1752"/>
    <x v="4"/>
    <x v="2"/>
    <x v="0"/>
    <n v="16875.3"/>
  </r>
  <r>
    <n v="238330"/>
    <s v="Flooring Installers in the US"/>
    <n v="1752"/>
    <x v="4"/>
    <x v="2"/>
    <x v="1"/>
    <n v="17143.8"/>
  </r>
  <r>
    <n v="238330"/>
    <s v="Flooring Installers in the US"/>
    <n v="1752"/>
    <x v="4"/>
    <x v="2"/>
    <x v="2"/>
    <n v="17315.400000000001"/>
  </r>
  <r>
    <n v="238330"/>
    <s v="Flooring Installers in the US"/>
    <n v="1752"/>
    <x v="4"/>
    <x v="2"/>
    <x v="3"/>
    <n v="18048.7"/>
  </r>
  <r>
    <n v="238330"/>
    <s v="Flooring Installers in the US"/>
    <n v="1752"/>
    <x v="4"/>
    <x v="2"/>
    <x v="4"/>
    <n v="19224"/>
  </r>
  <r>
    <n v="238330"/>
    <s v="Flooring Installers in the US"/>
    <n v="1752"/>
    <x v="4"/>
    <x v="2"/>
    <x v="5"/>
    <n v="19849.900000000001"/>
  </r>
  <r>
    <n v="238330"/>
    <s v="Flooring Installers in the US"/>
    <n v="1752"/>
    <x v="4"/>
    <x v="2"/>
    <x v="6"/>
    <n v="20470.599999999999"/>
  </r>
  <r>
    <n v="238330"/>
    <s v="Flooring Installers in the US"/>
    <n v="1752"/>
    <x v="4"/>
    <x v="2"/>
    <x v="7"/>
    <n v="21048"/>
  </r>
  <r>
    <n v="238330"/>
    <s v="Flooring Installers in the US"/>
    <n v="1752"/>
    <x v="4"/>
    <x v="2"/>
    <x v="8"/>
    <n v="21626.400000000001"/>
  </r>
  <r>
    <n v="238330"/>
    <s v="Flooring Installers in the US"/>
    <n v="1752"/>
    <x v="4"/>
    <x v="2"/>
    <x v="9"/>
    <n v="22034.6"/>
  </r>
  <r>
    <n v="238330"/>
    <s v="Flooring Installers in the US"/>
    <n v="1752"/>
    <x v="4"/>
    <x v="2"/>
    <x v="10"/>
    <n v="22345.599999999999"/>
  </r>
  <r>
    <n v="238340"/>
    <s v="Tile Installers in the US"/>
    <n v="1743"/>
    <x v="4"/>
    <x v="2"/>
    <x v="0"/>
    <n v="7639.4"/>
  </r>
  <r>
    <n v="238340"/>
    <s v="Tile Installers in the US"/>
    <n v="1743"/>
    <x v="4"/>
    <x v="2"/>
    <x v="1"/>
    <n v="7906.5"/>
  </r>
  <r>
    <n v="238340"/>
    <s v="Tile Installers in the US"/>
    <n v="1743"/>
    <x v="4"/>
    <x v="2"/>
    <x v="2"/>
    <n v="8784.4"/>
  </r>
  <r>
    <n v="238340"/>
    <s v="Tile Installers in the US"/>
    <n v="1743"/>
    <x v="4"/>
    <x v="2"/>
    <x v="3"/>
    <n v="8682.2000000000007"/>
  </r>
  <r>
    <n v="238340"/>
    <s v="Tile Installers in the US"/>
    <n v="1743"/>
    <x v="4"/>
    <x v="2"/>
    <x v="4"/>
    <n v="8811.1"/>
  </r>
  <r>
    <n v="238340"/>
    <s v="Tile Installers in the US"/>
    <n v="1743"/>
    <x v="4"/>
    <x v="2"/>
    <x v="5"/>
    <n v="9290"/>
  </r>
  <r>
    <n v="238340"/>
    <s v="Tile Installers in the US"/>
    <n v="1743"/>
    <x v="4"/>
    <x v="2"/>
    <x v="6"/>
    <n v="10002.4"/>
  </r>
  <r>
    <n v="238340"/>
    <s v="Tile Installers in the US"/>
    <n v="1743"/>
    <x v="4"/>
    <x v="2"/>
    <x v="7"/>
    <n v="10678.1"/>
  </r>
  <r>
    <n v="238340"/>
    <s v="Tile Installers in the US"/>
    <n v="1743"/>
    <x v="4"/>
    <x v="2"/>
    <x v="8"/>
    <n v="11064.1"/>
  </r>
  <r>
    <n v="238340"/>
    <s v="Tile Installers in the US"/>
    <n v="1743"/>
    <x v="4"/>
    <x v="2"/>
    <x v="9"/>
    <n v="11347.9"/>
  </r>
  <r>
    <n v="238340"/>
    <s v="Tile Installers in the US"/>
    <n v="1743"/>
    <x v="4"/>
    <x v="2"/>
    <x v="10"/>
    <n v="11535.5"/>
  </r>
  <r>
    <n v="238350"/>
    <s v="Carpenters in the US"/>
    <n v="1751"/>
    <x v="4"/>
    <x v="2"/>
    <x v="0"/>
    <n v="20586.3"/>
  </r>
  <r>
    <n v="238350"/>
    <s v="Carpenters in the US"/>
    <n v="1751"/>
    <x v="4"/>
    <x v="2"/>
    <x v="1"/>
    <n v="20996.9"/>
  </r>
  <r>
    <n v="238350"/>
    <s v="Carpenters in the US"/>
    <n v="1751"/>
    <x v="4"/>
    <x v="2"/>
    <x v="2"/>
    <n v="20815.7"/>
  </r>
  <r>
    <n v="238350"/>
    <s v="Carpenters in the US"/>
    <n v="1751"/>
    <x v="4"/>
    <x v="2"/>
    <x v="3"/>
    <n v="20847.599999999999"/>
  </r>
  <r>
    <n v="238350"/>
    <s v="Carpenters in the US"/>
    <n v="1751"/>
    <x v="4"/>
    <x v="2"/>
    <x v="4"/>
    <n v="22131.5"/>
  </r>
  <r>
    <n v="238350"/>
    <s v="Carpenters in the US"/>
    <n v="1751"/>
    <x v="4"/>
    <x v="2"/>
    <x v="5"/>
    <n v="22881.9"/>
  </r>
  <r>
    <n v="238350"/>
    <s v="Carpenters in the US"/>
    <n v="1751"/>
    <x v="4"/>
    <x v="2"/>
    <x v="6"/>
    <n v="23889.9"/>
  </r>
  <r>
    <n v="238350"/>
    <s v="Carpenters in the US"/>
    <n v="1751"/>
    <x v="4"/>
    <x v="2"/>
    <x v="7"/>
    <n v="25034.400000000001"/>
  </r>
  <r>
    <n v="238350"/>
    <s v="Carpenters in the US"/>
    <n v="1751"/>
    <x v="4"/>
    <x v="2"/>
    <x v="8"/>
    <n v="25688.6"/>
  </r>
  <r>
    <n v="238350"/>
    <s v="Carpenters in the US"/>
    <n v="1751"/>
    <x v="4"/>
    <x v="2"/>
    <x v="9"/>
    <n v="26234.1"/>
  </r>
  <r>
    <n v="238350"/>
    <s v="Carpenters in the US"/>
    <n v="1751"/>
    <x v="4"/>
    <x v="2"/>
    <x v="10"/>
    <n v="26563.4"/>
  </r>
  <r>
    <n v="238910"/>
    <s v="Excavation Contractors in the US"/>
    <n v="1081"/>
    <x v="2"/>
    <x v="1"/>
    <x v="0"/>
    <n v="43787.6"/>
  </r>
  <r>
    <n v="238910"/>
    <s v="Excavation Contractors in the US"/>
    <n v="1081"/>
    <x v="2"/>
    <x v="1"/>
    <x v="1"/>
    <n v="45169"/>
  </r>
  <r>
    <n v="238910"/>
    <s v="Excavation Contractors in the US"/>
    <n v="1081"/>
    <x v="2"/>
    <x v="1"/>
    <x v="2"/>
    <n v="46319.199999999997"/>
  </r>
  <r>
    <n v="238910"/>
    <s v="Excavation Contractors in the US"/>
    <n v="1081"/>
    <x v="2"/>
    <x v="1"/>
    <x v="3"/>
    <n v="50061.9"/>
  </r>
  <r>
    <n v="238910"/>
    <s v="Excavation Contractors in the US"/>
    <n v="1081"/>
    <x v="2"/>
    <x v="1"/>
    <x v="4"/>
    <n v="47995.7"/>
  </r>
  <r>
    <n v="238910"/>
    <s v="Excavation Contractors in the US"/>
    <n v="1081"/>
    <x v="2"/>
    <x v="1"/>
    <x v="5"/>
    <n v="46735.5"/>
  </r>
  <r>
    <n v="238910"/>
    <s v="Excavation Contractors in the US"/>
    <n v="1081"/>
    <x v="2"/>
    <x v="1"/>
    <x v="6"/>
    <n v="47650.8"/>
  </r>
  <r>
    <n v="238910"/>
    <s v="Excavation Contractors in the US"/>
    <n v="1081"/>
    <x v="2"/>
    <x v="1"/>
    <x v="7"/>
    <n v="49006.2"/>
  </r>
  <r>
    <n v="238910"/>
    <s v="Excavation Contractors in the US"/>
    <n v="1081"/>
    <x v="2"/>
    <x v="1"/>
    <x v="8"/>
    <n v="49860.4"/>
  </r>
  <r>
    <n v="238910"/>
    <s v="Excavation Contractors in the US"/>
    <n v="1081"/>
    <x v="2"/>
    <x v="1"/>
    <x v="9"/>
    <n v="50807.9"/>
  </r>
  <r>
    <n v="238910"/>
    <s v="Excavation Contractors in the US"/>
    <n v="1081"/>
    <x v="2"/>
    <x v="1"/>
    <x v="10"/>
    <n v="51699.1"/>
  </r>
  <r>
    <n v="238910"/>
    <s v="Demolition &amp; Wrecking in the US"/>
    <n v="1081"/>
    <x v="2"/>
    <x v="1"/>
    <x v="0"/>
    <n v="4800"/>
  </r>
  <r>
    <n v="238910"/>
    <s v="Demolition &amp; Wrecking in the US"/>
    <n v="1081"/>
    <x v="2"/>
    <x v="1"/>
    <x v="1"/>
    <n v="4949"/>
  </r>
  <r>
    <n v="238910"/>
    <s v="Demolition &amp; Wrecking in the US"/>
    <n v="1081"/>
    <x v="2"/>
    <x v="1"/>
    <x v="2"/>
    <n v="5211.1000000000004"/>
  </r>
  <r>
    <n v="238910"/>
    <s v="Demolition &amp; Wrecking in the US"/>
    <n v="1081"/>
    <x v="2"/>
    <x v="1"/>
    <x v="3"/>
    <n v="5593.7"/>
  </r>
  <r>
    <n v="238910"/>
    <s v="Demolition &amp; Wrecking in the US"/>
    <n v="1081"/>
    <x v="2"/>
    <x v="1"/>
    <x v="4"/>
    <n v="5411.8"/>
  </r>
  <r>
    <n v="238910"/>
    <s v="Demolition &amp; Wrecking in the US"/>
    <n v="1081"/>
    <x v="2"/>
    <x v="1"/>
    <x v="5"/>
    <n v="5319.2"/>
  </r>
  <r>
    <n v="238910"/>
    <s v="Demolition &amp; Wrecking in the US"/>
    <n v="1081"/>
    <x v="2"/>
    <x v="1"/>
    <x v="6"/>
    <n v="5397.8"/>
  </r>
  <r>
    <n v="238910"/>
    <s v="Demolition &amp; Wrecking in the US"/>
    <n v="1081"/>
    <x v="2"/>
    <x v="1"/>
    <x v="7"/>
    <n v="5510.6"/>
  </r>
  <r>
    <n v="238910"/>
    <s v="Demolition &amp; Wrecking in the US"/>
    <n v="1081"/>
    <x v="2"/>
    <x v="1"/>
    <x v="8"/>
    <n v="5604.7"/>
  </r>
  <r>
    <n v="238910"/>
    <s v="Demolition &amp; Wrecking in the US"/>
    <n v="1081"/>
    <x v="2"/>
    <x v="1"/>
    <x v="9"/>
    <n v="5715.9"/>
  </r>
  <r>
    <n v="238910"/>
    <s v="Demolition &amp; Wrecking in the US"/>
    <n v="1081"/>
    <x v="2"/>
    <x v="1"/>
    <x v="10"/>
    <n v="5815.1"/>
  </r>
  <r>
    <n v="238990"/>
    <s v="Paving Contractors in the US"/>
    <n v="1771"/>
    <x v="4"/>
    <x v="2"/>
    <x v="0"/>
    <n v="27210.3"/>
  </r>
  <r>
    <n v="238990"/>
    <s v="Paving Contractors in the US"/>
    <n v="1771"/>
    <x v="4"/>
    <x v="2"/>
    <x v="1"/>
    <n v="27408.1"/>
  </r>
  <r>
    <n v="238990"/>
    <s v="Paving Contractors in the US"/>
    <n v="1771"/>
    <x v="4"/>
    <x v="2"/>
    <x v="2"/>
    <n v="27504.400000000001"/>
  </r>
  <r>
    <n v="238990"/>
    <s v="Paving Contractors in the US"/>
    <n v="1771"/>
    <x v="4"/>
    <x v="2"/>
    <x v="3"/>
    <n v="28536"/>
  </r>
  <r>
    <n v="238990"/>
    <s v="Paving Contractors in the US"/>
    <n v="1771"/>
    <x v="4"/>
    <x v="2"/>
    <x v="4"/>
    <n v="29105.4"/>
  </r>
  <r>
    <n v="238990"/>
    <s v="Paving Contractors in the US"/>
    <n v="1771"/>
    <x v="4"/>
    <x v="2"/>
    <x v="5"/>
    <n v="29881.7"/>
  </r>
  <r>
    <n v="238990"/>
    <s v="Paving Contractors in the US"/>
    <n v="1771"/>
    <x v="4"/>
    <x v="2"/>
    <x v="6"/>
    <n v="30861.5"/>
  </r>
  <r>
    <n v="238990"/>
    <s v="Paving Contractors in the US"/>
    <n v="1771"/>
    <x v="4"/>
    <x v="2"/>
    <x v="7"/>
    <n v="31660.9"/>
  </r>
  <r>
    <n v="238990"/>
    <s v="Paving Contractors in the US"/>
    <n v="1771"/>
    <x v="4"/>
    <x v="2"/>
    <x v="8"/>
    <n v="32464.5"/>
  </r>
  <r>
    <n v="238990"/>
    <s v="Paving Contractors in the US"/>
    <n v="1771"/>
    <x v="4"/>
    <x v="2"/>
    <x v="9"/>
    <n v="33460.699999999997"/>
  </r>
  <r>
    <n v="238990"/>
    <s v="Paving Contractors in the US"/>
    <n v="1771"/>
    <x v="4"/>
    <x v="2"/>
    <x v="10"/>
    <n v="34223.4"/>
  </r>
  <r>
    <n v="238990"/>
    <s v="Swimming Pool Construction in the US"/>
    <n v="1771"/>
    <x v="4"/>
    <x v="2"/>
    <x v="0"/>
    <n v="7329.7"/>
  </r>
  <r>
    <n v="238990"/>
    <s v="Swimming Pool Construction in the US"/>
    <n v="1771"/>
    <x v="4"/>
    <x v="2"/>
    <x v="1"/>
    <n v="7393.8"/>
  </r>
  <r>
    <n v="238990"/>
    <s v="Swimming Pool Construction in the US"/>
    <n v="1771"/>
    <x v="4"/>
    <x v="2"/>
    <x v="2"/>
    <n v="7486.1"/>
  </r>
  <r>
    <n v="238990"/>
    <s v="Swimming Pool Construction in the US"/>
    <n v="1771"/>
    <x v="4"/>
    <x v="2"/>
    <x v="3"/>
    <n v="7595"/>
  </r>
  <r>
    <n v="238990"/>
    <s v="Swimming Pool Construction in the US"/>
    <n v="1771"/>
    <x v="4"/>
    <x v="2"/>
    <x v="4"/>
    <n v="7921"/>
  </r>
  <r>
    <n v="238990"/>
    <s v="Swimming Pool Construction in the US"/>
    <n v="1771"/>
    <x v="4"/>
    <x v="2"/>
    <x v="5"/>
    <n v="8060.2"/>
  </r>
  <r>
    <n v="238990"/>
    <s v="Swimming Pool Construction in the US"/>
    <n v="1771"/>
    <x v="4"/>
    <x v="2"/>
    <x v="6"/>
    <n v="8183"/>
  </r>
  <r>
    <n v="238990"/>
    <s v="Swimming Pool Construction in the US"/>
    <n v="1771"/>
    <x v="4"/>
    <x v="2"/>
    <x v="7"/>
    <n v="8341.6"/>
  </r>
  <r>
    <n v="238990"/>
    <s v="Swimming Pool Construction in the US"/>
    <n v="1771"/>
    <x v="4"/>
    <x v="2"/>
    <x v="8"/>
    <n v="8518.2000000000007"/>
  </r>
  <r>
    <n v="238990"/>
    <s v="Swimming Pool Construction in the US"/>
    <n v="1771"/>
    <x v="4"/>
    <x v="2"/>
    <x v="9"/>
    <n v="8639.1"/>
  </r>
  <r>
    <n v="238990"/>
    <s v="Swimming Pool Construction in the US"/>
    <n v="1771"/>
    <x v="4"/>
    <x v="2"/>
    <x v="10"/>
    <n v="8750.7999999999993"/>
  </r>
  <r>
    <n v="238990"/>
    <s v="Fence Construction in the US"/>
    <n v="1771"/>
    <x v="4"/>
    <x v="2"/>
    <x v="0"/>
    <n v="5249.2"/>
  </r>
  <r>
    <n v="238990"/>
    <s v="Fence Construction in the US"/>
    <n v="1771"/>
    <x v="4"/>
    <x v="2"/>
    <x v="1"/>
    <n v="5575.9"/>
  </r>
  <r>
    <n v="238990"/>
    <s v="Fence Construction in the US"/>
    <n v="1771"/>
    <x v="4"/>
    <x v="2"/>
    <x v="2"/>
    <n v="5885.8"/>
  </r>
  <r>
    <n v="238990"/>
    <s v="Fence Construction in the US"/>
    <n v="1771"/>
    <x v="4"/>
    <x v="2"/>
    <x v="3"/>
    <n v="6590"/>
  </r>
  <r>
    <n v="238990"/>
    <s v="Fence Construction in the US"/>
    <n v="1771"/>
    <x v="4"/>
    <x v="2"/>
    <x v="4"/>
    <n v="6608.1"/>
  </r>
  <r>
    <n v="238990"/>
    <s v="Fence Construction in the US"/>
    <n v="1771"/>
    <x v="4"/>
    <x v="2"/>
    <x v="5"/>
    <n v="6826.1"/>
  </r>
  <r>
    <n v="238990"/>
    <s v="Fence Construction in the US"/>
    <n v="1771"/>
    <x v="4"/>
    <x v="2"/>
    <x v="6"/>
    <n v="7036.1"/>
  </r>
  <r>
    <n v="238990"/>
    <s v="Fence Construction in the US"/>
    <n v="1771"/>
    <x v="4"/>
    <x v="2"/>
    <x v="7"/>
    <n v="7149.9"/>
  </r>
  <r>
    <n v="238990"/>
    <s v="Fence Construction in the US"/>
    <n v="1771"/>
    <x v="4"/>
    <x v="2"/>
    <x v="8"/>
    <n v="7260"/>
  </r>
  <r>
    <n v="238990"/>
    <s v="Fence Construction in the US"/>
    <n v="1771"/>
    <x v="4"/>
    <x v="2"/>
    <x v="9"/>
    <n v="7373.4"/>
  </r>
  <r>
    <n v="238990"/>
    <s v="Fence Construction in the US"/>
    <n v="1771"/>
    <x v="4"/>
    <x v="2"/>
    <x v="10"/>
    <n v="7544.4"/>
  </r>
  <r>
    <n v="311111"/>
    <s v="Animal Food Production in the US"/>
    <n v="2047"/>
    <x v="0"/>
    <x v="0"/>
    <x v="0"/>
    <n v="59399.1"/>
  </r>
  <r>
    <n v="311111"/>
    <s v="Animal Food Production in the US"/>
    <n v="2047"/>
    <x v="0"/>
    <x v="0"/>
    <x v="1"/>
    <n v="61149.9"/>
  </r>
  <r>
    <n v="311111"/>
    <s v="Animal Food Production in the US"/>
    <n v="2047"/>
    <x v="0"/>
    <x v="0"/>
    <x v="2"/>
    <n v="63146.1"/>
  </r>
  <r>
    <n v="311111"/>
    <s v="Animal Food Production in the US"/>
    <n v="2047"/>
    <x v="0"/>
    <x v="0"/>
    <x v="3"/>
    <n v="61124.800000000003"/>
  </r>
  <r>
    <n v="311111"/>
    <s v="Animal Food Production in the US"/>
    <n v="2047"/>
    <x v="0"/>
    <x v="0"/>
    <x v="4"/>
    <n v="59888.3"/>
  </r>
  <r>
    <n v="311111"/>
    <s v="Animal Food Production in the US"/>
    <n v="2047"/>
    <x v="0"/>
    <x v="0"/>
    <x v="5"/>
    <n v="60358.5"/>
  </r>
  <r>
    <n v="311111"/>
    <s v="Animal Food Production in the US"/>
    <n v="2047"/>
    <x v="0"/>
    <x v="0"/>
    <x v="6"/>
    <n v="61624.9"/>
  </r>
  <r>
    <n v="311111"/>
    <s v="Animal Food Production in the US"/>
    <n v="2047"/>
    <x v="0"/>
    <x v="0"/>
    <x v="7"/>
    <n v="62895.8"/>
  </r>
  <r>
    <n v="311111"/>
    <s v="Animal Food Production in the US"/>
    <n v="2047"/>
    <x v="0"/>
    <x v="0"/>
    <x v="8"/>
    <n v="63975.9"/>
  </r>
  <r>
    <n v="311111"/>
    <s v="Animal Food Production in the US"/>
    <n v="2047"/>
    <x v="0"/>
    <x v="0"/>
    <x v="9"/>
    <n v="64967.5"/>
  </r>
  <r>
    <n v="311111"/>
    <s v="Animal Food Production in the US"/>
    <n v="2047"/>
    <x v="0"/>
    <x v="0"/>
    <x v="10"/>
    <n v="65952"/>
  </r>
  <r>
    <n v="311211"/>
    <s v="Flour Milling in the US"/>
    <n v="2034"/>
    <x v="0"/>
    <x v="0"/>
    <x v="0"/>
    <n v="21309.7"/>
  </r>
  <r>
    <n v="311211"/>
    <s v="Flour Milling in the US"/>
    <n v="2034"/>
    <x v="0"/>
    <x v="0"/>
    <x v="1"/>
    <n v="21428.3"/>
  </r>
  <r>
    <n v="311211"/>
    <s v="Flour Milling in the US"/>
    <n v="2034"/>
    <x v="0"/>
    <x v="0"/>
    <x v="2"/>
    <n v="21440.5"/>
  </r>
  <r>
    <n v="311211"/>
    <s v="Flour Milling in the US"/>
    <n v="2034"/>
    <x v="0"/>
    <x v="0"/>
    <x v="3"/>
    <n v="20944.099999999999"/>
  </r>
  <r>
    <n v="311211"/>
    <s v="Flour Milling in the US"/>
    <n v="2034"/>
    <x v="0"/>
    <x v="0"/>
    <x v="4"/>
    <n v="20667.5"/>
  </r>
  <r>
    <n v="311211"/>
    <s v="Flour Milling in the US"/>
    <n v="2034"/>
    <x v="0"/>
    <x v="0"/>
    <x v="5"/>
    <n v="20063.099999999999"/>
  </r>
  <r>
    <n v="311211"/>
    <s v="Flour Milling in the US"/>
    <n v="2034"/>
    <x v="0"/>
    <x v="0"/>
    <x v="6"/>
    <n v="19955.900000000001"/>
  </r>
  <r>
    <n v="311211"/>
    <s v="Flour Milling in the US"/>
    <n v="2034"/>
    <x v="0"/>
    <x v="0"/>
    <x v="7"/>
    <n v="20149.099999999999"/>
  </r>
  <r>
    <n v="311211"/>
    <s v="Flour Milling in the US"/>
    <n v="2034"/>
    <x v="0"/>
    <x v="0"/>
    <x v="8"/>
    <n v="20338"/>
  </r>
  <r>
    <n v="311211"/>
    <s v="Flour Milling in the US"/>
    <n v="2034"/>
    <x v="0"/>
    <x v="0"/>
    <x v="9"/>
    <n v="20593.8"/>
  </r>
  <r>
    <n v="311211"/>
    <s v="Flour Milling in the US"/>
    <n v="2034"/>
    <x v="0"/>
    <x v="0"/>
    <x v="10"/>
    <n v="20831.5"/>
  </r>
  <r>
    <n v="311221"/>
    <s v="Margarine &amp; Cooking Oil Processing in the US"/>
    <n v="2046"/>
    <x v="0"/>
    <x v="0"/>
    <x v="0"/>
    <n v="67728.399999999994"/>
  </r>
  <r>
    <n v="311221"/>
    <s v="Margarine &amp; Cooking Oil Processing in the US"/>
    <n v="2046"/>
    <x v="0"/>
    <x v="0"/>
    <x v="1"/>
    <n v="74073.8"/>
  </r>
  <r>
    <n v="311221"/>
    <s v="Margarine &amp; Cooking Oil Processing in the US"/>
    <n v="2046"/>
    <x v="0"/>
    <x v="0"/>
    <x v="2"/>
    <n v="74601.899999999994"/>
  </r>
  <r>
    <n v="311221"/>
    <s v="Margarine &amp; Cooking Oil Processing in the US"/>
    <n v="2046"/>
    <x v="0"/>
    <x v="0"/>
    <x v="3"/>
    <n v="68131.600000000006"/>
  </r>
  <r>
    <n v="311221"/>
    <s v="Margarine &amp; Cooking Oil Processing in the US"/>
    <n v="2046"/>
    <x v="0"/>
    <x v="0"/>
    <x v="4"/>
    <n v="64916.800000000003"/>
  </r>
  <r>
    <n v="311221"/>
    <s v="Margarine &amp; Cooking Oil Processing in the US"/>
    <n v="2046"/>
    <x v="0"/>
    <x v="0"/>
    <x v="5"/>
    <n v="64346.9"/>
  </r>
  <r>
    <n v="311221"/>
    <s v="Margarine &amp; Cooking Oil Processing in the US"/>
    <n v="2046"/>
    <x v="0"/>
    <x v="0"/>
    <x v="6"/>
    <n v="64426.400000000001"/>
  </r>
  <r>
    <n v="311221"/>
    <s v="Margarine &amp; Cooking Oil Processing in the US"/>
    <n v="2046"/>
    <x v="0"/>
    <x v="0"/>
    <x v="7"/>
    <n v="64964.7"/>
  </r>
  <r>
    <n v="311221"/>
    <s v="Margarine &amp; Cooking Oil Processing in the US"/>
    <n v="2046"/>
    <x v="0"/>
    <x v="0"/>
    <x v="8"/>
    <n v="65424.6"/>
  </r>
  <r>
    <n v="311221"/>
    <s v="Margarine &amp; Cooking Oil Processing in the US"/>
    <n v="2046"/>
    <x v="0"/>
    <x v="0"/>
    <x v="9"/>
    <n v="65807.600000000006"/>
  </r>
  <r>
    <n v="311221"/>
    <s v="Margarine &amp; Cooking Oil Processing in the US"/>
    <n v="2046"/>
    <x v="0"/>
    <x v="0"/>
    <x v="10"/>
    <n v="66235"/>
  </r>
  <r>
    <n v="311230"/>
    <s v="Cereal Production in the US"/>
    <n v="2043"/>
    <x v="0"/>
    <x v="0"/>
    <x v="0"/>
    <n v="11810.8"/>
  </r>
  <r>
    <n v="311230"/>
    <s v="Cereal Production in the US"/>
    <n v="2043"/>
    <x v="0"/>
    <x v="0"/>
    <x v="1"/>
    <n v="11403.5"/>
  </r>
  <r>
    <n v="311230"/>
    <s v="Cereal Production in the US"/>
    <n v="2043"/>
    <x v="0"/>
    <x v="0"/>
    <x v="2"/>
    <n v="11395.2"/>
  </r>
  <r>
    <n v="311230"/>
    <s v="Cereal Production in the US"/>
    <n v="2043"/>
    <x v="0"/>
    <x v="0"/>
    <x v="3"/>
    <n v="10011.1"/>
  </r>
  <r>
    <n v="311230"/>
    <s v="Cereal Production in the US"/>
    <n v="2043"/>
    <x v="0"/>
    <x v="0"/>
    <x v="4"/>
    <n v="10407.9"/>
  </r>
  <r>
    <n v="311230"/>
    <s v="Cereal Production in the US"/>
    <n v="2043"/>
    <x v="0"/>
    <x v="0"/>
    <x v="5"/>
    <n v="10635"/>
  </r>
  <r>
    <n v="311230"/>
    <s v="Cereal Production in the US"/>
    <n v="2043"/>
    <x v="0"/>
    <x v="0"/>
    <x v="6"/>
    <n v="10532.4"/>
  </r>
  <r>
    <n v="311230"/>
    <s v="Cereal Production in the US"/>
    <n v="2043"/>
    <x v="0"/>
    <x v="0"/>
    <x v="7"/>
    <n v="10445.5"/>
  </r>
  <r>
    <n v="311230"/>
    <s v="Cereal Production in the US"/>
    <n v="2043"/>
    <x v="0"/>
    <x v="0"/>
    <x v="8"/>
    <n v="10394.299999999999"/>
  </r>
  <r>
    <n v="311230"/>
    <s v="Cereal Production in the US"/>
    <n v="2043"/>
    <x v="0"/>
    <x v="0"/>
    <x v="9"/>
    <n v="10350"/>
  </r>
  <r>
    <n v="311230"/>
    <s v="Cereal Production in the US"/>
    <n v="2043"/>
    <x v="0"/>
    <x v="0"/>
    <x v="10"/>
    <n v="10316.9"/>
  </r>
  <r>
    <n v="311314"/>
    <s v="Sugar Processing in the US"/>
    <n v="2061"/>
    <x v="0"/>
    <x v="0"/>
    <x v="0"/>
    <n v="10447.4"/>
  </r>
  <r>
    <n v="311314"/>
    <s v="Sugar Processing in the US"/>
    <n v="2061"/>
    <x v="0"/>
    <x v="0"/>
    <x v="1"/>
    <n v="10896.4"/>
  </r>
  <r>
    <n v="311314"/>
    <s v="Sugar Processing in the US"/>
    <n v="2061"/>
    <x v="0"/>
    <x v="0"/>
    <x v="2"/>
    <n v="10914.9"/>
  </r>
  <r>
    <n v="311314"/>
    <s v="Sugar Processing in the US"/>
    <n v="2061"/>
    <x v="0"/>
    <x v="0"/>
    <x v="3"/>
    <n v="9469.9"/>
  </r>
  <r>
    <n v="311314"/>
    <s v="Sugar Processing in the US"/>
    <n v="2061"/>
    <x v="0"/>
    <x v="0"/>
    <x v="4"/>
    <n v="10397.200000000001"/>
  </r>
  <r>
    <n v="311314"/>
    <s v="Sugar Processing in the US"/>
    <n v="2061"/>
    <x v="0"/>
    <x v="0"/>
    <x v="5"/>
    <n v="10269.799999999999"/>
  </r>
  <r>
    <n v="311314"/>
    <s v="Sugar Processing in the US"/>
    <n v="2061"/>
    <x v="0"/>
    <x v="0"/>
    <x v="6"/>
    <n v="10778.8"/>
  </r>
  <r>
    <n v="311314"/>
    <s v="Sugar Processing in the US"/>
    <n v="2061"/>
    <x v="0"/>
    <x v="0"/>
    <x v="7"/>
    <n v="11147.7"/>
  </r>
  <r>
    <n v="311314"/>
    <s v="Sugar Processing in the US"/>
    <n v="2061"/>
    <x v="0"/>
    <x v="0"/>
    <x v="8"/>
    <n v="11379.6"/>
  </r>
  <r>
    <n v="311314"/>
    <s v="Sugar Processing in the US"/>
    <n v="2061"/>
    <x v="0"/>
    <x v="0"/>
    <x v="9"/>
    <n v="11467.6"/>
  </r>
  <r>
    <n v="311314"/>
    <s v="Sugar Processing in the US"/>
    <n v="2061"/>
    <x v="0"/>
    <x v="0"/>
    <x v="10"/>
    <n v="11521.3"/>
  </r>
  <r>
    <n v="311340"/>
    <s v="Candy Production in the US"/>
    <n v="2064"/>
    <x v="0"/>
    <x v="0"/>
    <x v="0"/>
    <n v="8762.7000000000007"/>
  </r>
  <r>
    <n v="311340"/>
    <s v="Candy Production in the US"/>
    <n v="2064"/>
    <x v="0"/>
    <x v="0"/>
    <x v="1"/>
    <n v="8081.4"/>
  </r>
  <r>
    <n v="311340"/>
    <s v="Candy Production in the US"/>
    <n v="2064"/>
    <x v="0"/>
    <x v="0"/>
    <x v="2"/>
    <n v="7974.9"/>
  </r>
  <r>
    <n v="311340"/>
    <s v="Candy Production in the US"/>
    <n v="2064"/>
    <x v="0"/>
    <x v="0"/>
    <x v="3"/>
    <n v="8386.9"/>
  </r>
  <r>
    <n v="311340"/>
    <s v="Candy Production in the US"/>
    <n v="2064"/>
    <x v="0"/>
    <x v="0"/>
    <x v="4"/>
    <n v="8390.6"/>
  </r>
  <r>
    <n v="311340"/>
    <s v="Candy Production in the US"/>
    <n v="2064"/>
    <x v="0"/>
    <x v="0"/>
    <x v="5"/>
    <n v="8331.2000000000007"/>
  </r>
  <r>
    <n v="311340"/>
    <s v="Candy Production in the US"/>
    <n v="2064"/>
    <x v="0"/>
    <x v="0"/>
    <x v="6"/>
    <n v="8432.6"/>
  </r>
  <r>
    <n v="311340"/>
    <s v="Candy Production in the US"/>
    <n v="2064"/>
    <x v="0"/>
    <x v="0"/>
    <x v="7"/>
    <n v="8501.1"/>
  </r>
  <r>
    <n v="311340"/>
    <s v="Candy Production in the US"/>
    <n v="2064"/>
    <x v="0"/>
    <x v="0"/>
    <x v="8"/>
    <n v="8631.2000000000007"/>
  </r>
  <r>
    <n v="311340"/>
    <s v="Candy Production in the US"/>
    <n v="2064"/>
    <x v="0"/>
    <x v="0"/>
    <x v="9"/>
    <n v="8788.7999999999993"/>
  </r>
  <r>
    <n v="311340"/>
    <s v="Candy Production in the US"/>
    <n v="2064"/>
    <x v="0"/>
    <x v="0"/>
    <x v="10"/>
    <n v="8807.4"/>
  </r>
  <r>
    <n v="311351"/>
    <s v="Chocolate Production in the US"/>
    <n v="2066"/>
    <x v="0"/>
    <x v="0"/>
    <x v="0"/>
    <n v="15836.3"/>
  </r>
  <r>
    <n v="311351"/>
    <s v="Chocolate Production in the US"/>
    <n v="2066"/>
    <x v="0"/>
    <x v="0"/>
    <x v="1"/>
    <n v="15227.6"/>
  </r>
  <r>
    <n v="311351"/>
    <s v="Chocolate Production in the US"/>
    <n v="2066"/>
    <x v="0"/>
    <x v="0"/>
    <x v="2"/>
    <n v="15783.3"/>
  </r>
  <r>
    <n v="311351"/>
    <s v="Chocolate Production in the US"/>
    <n v="2066"/>
    <x v="0"/>
    <x v="0"/>
    <x v="3"/>
    <n v="16350.2"/>
  </r>
  <r>
    <n v="311351"/>
    <s v="Chocolate Production in the US"/>
    <n v="2066"/>
    <x v="0"/>
    <x v="0"/>
    <x v="4"/>
    <n v="16536.400000000001"/>
  </r>
  <r>
    <n v="311351"/>
    <s v="Chocolate Production in the US"/>
    <n v="2066"/>
    <x v="0"/>
    <x v="0"/>
    <x v="5"/>
    <n v="16840.8"/>
  </r>
  <r>
    <n v="311351"/>
    <s v="Chocolate Production in the US"/>
    <n v="2066"/>
    <x v="0"/>
    <x v="0"/>
    <x v="6"/>
    <n v="16991.900000000001"/>
  </r>
  <r>
    <n v="311351"/>
    <s v="Chocolate Production in the US"/>
    <n v="2066"/>
    <x v="0"/>
    <x v="0"/>
    <x v="7"/>
    <n v="17225.400000000001"/>
  </r>
  <r>
    <n v="311351"/>
    <s v="Chocolate Production in the US"/>
    <n v="2066"/>
    <x v="0"/>
    <x v="0"/>
    <x v="8"/>
    <n v="17401.900000000001"/>
  </r>
  <r>
    <n v="311351"/>
    <s v="Chocolate Production in the US"/>
    <n v="2066"/>
    <x v="0"/>
    <x v="0"/>
    <x v="9"/>
    <n v="17389.5"/>
  </r>
  <r>
    <n v="311351"/>
    <s v="Chocolate Production in the US"/>
    <n v="2066"/>
    <x v="0"/>
    <x v="0"/>
    <x v="10"/>
    <n v="17464.400000000001"/>
  </r>
  <r>
    <n v="311411"/>
    <s v="Frozen Food Production in the US"/>
    <n v="2037"/>
    <x v="0"/>
    <x v="0"/>
    <x v="0"/>
    <n v="29924.7"/>
  </r>
  <r>
    <n v="311411"/>
    <s v="Frozen Food Production in the US"/>
    <n v="2037"/>
    <x v="0"/>
    <x v="0"/>
    <x v="1"/>
    <n v="31923.8"/>
  </r>
  <r>
    <n v="311411"/>
    <s v="Frozen Food Production in the US"/>
    <n v="2037"/>
    <x v="0"/>
    <x v="0"/>
    <x v="2"/>
    <n v="32254.400000000001"/>
  </r>
  <r>
    <n v="311411"/>
    <s v="Frozen Food Production in the US"/>
    <n v="2037"/>
    <x v="0"/>
    <x v="0"/>
    <x v="3"/>
    <n v="32501"/>
  </r>
  <r>
    <n v="311411"/>
    <s v="Frozen Food Production in the US"/>
    <n v="2037"/>
    <x v="0"/>
    <x v="0"/>
    <x v="4"/>
    <n v="32653"/>
  </r>
  <r>
    <n v="311411"/>
    <s v="Frozen Food Production in the US"/>
    <n v="2037"/>
    <x v="0"/>
    <x v="0"/>
    <x v="5"/>
    <n v="32452.6"/>
  </r>
  <r>
    <n v="311411"/>
    <s v="Frozen Food Production in the US"/>
    <n v="2037"/>
    <x v="0"/>
    <x v="0"/>
    <x v="6"/>
    <n v="32813.9"/>
  </r>
  <r>
    <n v="311411"/>
    <s v="Frozen Food Production in the US"/>
    <n v="2037"/>
    <x v="0"/>
    <x v="0"/>
    <x v="7"/>
    <n v="33097.599999999999"/>
  </r>
  <r>
    <n v="311411"/>
    <s v="Frozen Food Production in the US"/>
    <n v="2037"/>
    <x v="0"/>
    <x v="0"/>
    <x v="8"/>
    <n v="33177.1"/>
  </r>
  <r>
    <n v="311411"/>
    <s v="Frozen Food Production in the US"/>
    <n v="2037"/>
    <x v="0"/>
    <x v="0"/>
    <x v="9"/>
    <n v="33116.5"/>
  </r>
  <r>
    <n v="311411"/>
    <s v="Frozen Food Production in the US"/>
    <n v="2037"/>
    <x v="0"/>
    <x v="0"/>
    <x v="10"/>
    <n v="33447"/>
  </r>
  <r>
    <n v="311421"/>
    <s v="Canned Fruit &amp; Vegetable Processing in the US"/>
    <n v="2033"/>
    <x v="0"/>
    <x v="0"/>
    <x v="0"/>
    <n v="40108.800000000003"/>
  </r>
  <r>
    <n v="311421"/>
    <s v="Canned Fruit &amp; Vegetable Processing in the US"/>
    <n v="2033"/>
    <x v="0"/>
    <x v="0"/>
    <x v="1"/>
    <n v="41888.699999999997"/>
  </r>
  <r>
    <n v="311421"/>
    <s v="Canned Fruit &amp; Vegetable Processing in the US"/>
    <n v="2033"/>
    <x v="0"/>
    <x v="0"/>
    <x v="2"/>
    <n v="42371.1"/>
  </r>
  <r>
    <n v="311421"/>
    <s v="Canned Fruit &amp; Vegetable Processing in the US"/>
    <n v="2033"/>
    <x v="0"/>
    <x v="0"/>
    <x v="3"/>
    <n v="41131.5"/>
  </r>
  <r>
    <n v="311421"/>
    <s v="Canned Fruit &amp; Vegetable Processing in the US"/>
    <n v="2033"/>
    <x v="0"/>
    <x v="0"/>
    <x v="4"/>
    <n v="41323.599999999999"/>
  </r>
  <r>
    <n v="311421"/>
    <s v="Canned Fruit &amp; Vegetable Processing in the US"/>
    <n v="2033"/>
    <x v="0"/>
    <x v="0"/>
    <x v="5"/>
    <n v="41634.400000000001"/>
  </r>
  <r>
    <n v="311421"/>
    <s v="Canned Fruit &amp; Vegetable Processing in the US"/>
    <n v="2033"/>
    <x v="0"/>
    <x v="0"/>
    <x v="6"/>
    <n v="42905.599999999999"/>
  </r>
  <r>
    <n v="311421"/>
    <s v="Canned Fruit &amp; Vegetable Processing in the US"/>
    <n v="2033"/>
    <x v="0"/>
    <x v="0"/>
    <x v="7"/>
    <n v="43902.7"/>
  </r>
  <r>
    <n v="311421"/>
    <s v="Canned Fruit &amp; Vegetable Processing in the US"/>
    <n v="2033"/>
    <x v="0"/>
    <x v="0"/>
    <x v="8"/>
    <n v="44847.7"/>
  </r>
  <r>
    <n v="311421"/>
    <s v="Canned Fruit &amp; Vegetable Processing in the US"/>
    <n v="2033"/>
    <x v="0"/>
    <x v="0"/>
    <x v="9"/>
    <n v="45759.6"/>
  </r>
  <r>
    <n v="311421"/>
    <s v="Canned Fruit &amp; Vegetable Processing in the US"/>
    <n v="2033"/>
    <x v="0"/>
    <x v="0"/>
    <x v="10"/>
    <n v="46783.3"/>
  </r>
  <r>
    <n v="311511"/>
    <s v="Dairy Product Production in the US"/>
    <n v="2023"/>
    <x v="0"/>
    <x v="0"/>
    <x v="0"/>
    <n v="107659.9"/>
  </r>
  <r>
    <n v="311511"/>
    <s v="Dairy Product Production in the US"/>
    <n v="2023"/>
    <x v="0"/>
    <x v="0"/>
    <x v="1"/>
    <n v="105881.7"/>
  </r>
  <r>
    <n v="311511"/>
    <s v="Dairy Product Production in the US"/>
    <n v="2023"/>
    <x v="0"/>
    <x v="0"/>
    <x v="2"/>
    <n v="108644"/>
  </r>
  <r>
    <n v="311511"/>
    <s v="Dairy Product Production in the US"/>
    <n v="2023"/>
    <x v="0"/>
    <x v="0"/>
    <x v="3"/>
    <n v="118728.3"/>
  </r>
  <r>
    <n v="311511"/>
    <s v="Dairy Product Production in the US"/>
    <n v="2023"/>
    <x v="0"/>
    <x v="0"/>
    <x v="4"/>
    <n v="105102.2"/>
  </r>
  <r>
    <n v="311511"/>
    <s v="Dairy Product Production in the US"/>
    <n v="2023"/>
    <x v="0"/>
    <x v="0"/>
    <x v="5"/>
    <n v="103007.3"/>
  </r>
  <r>
    <n v="311511"/>
    <s v="Dairy Product Production in the US"/>
    <n v="2023"/>
    <x v="0"/>
    <x v="0"/>
    <x v="6"/>
    <n v="107679.3"/>
  </r>
  <r>
    <n v="311511"/>
    <s v="Dairy Product Production in the US"/>
    <n v="2023"/>
    <x v="0"/>
    <x v="0"/>
    <x v="7"/>
    <n v="108262.6"/>
  </r>
  <r>
    <n v="311511"/>
    <s v="Dairy Product Production in the US"/>
    <n v="2023"/>
    <x v="0"/>
    <x v="0"/>
    <x v="8"/>
    <n v="110448"/>
  </r>
  <r>
    <n v="311511"/>
    <s v="Dairy Product Production in the US"/>
    <n v="2023"/>
    <x v="0"/>
    <x v="0"/>
    <x v="9"/>
    <n v="113080.7"/>
  </r>
  <r>
    <n v="311511"/>
    <s v="Dairy Product Production in the US"/>
    <n v="2023"/>
    <x v="0"/>
    <x v="0"/>
    <x v="10"/>
    <n v="115783"/>
  </r>
  <r>
    <n v="311520"/>
    <s v="Ice Cream Production in the US"/>
    <n v="2024"/>
    <x v="0"/>
    <x v="0"/>
    <x v="0"/>
    <n v="7770.3"/>
  </r>
  <r>
    <n v="311520"/>
    <s v="Ice Cream Production in the US"/>
    <n v="2024"/>
    <x v="0"/>
    <x v="0"/>
    <x v="1"/>
    <n v="7405.6"/>
  </r>
  <r>
    <n v="311520"/>
    <s v="Ice Cream Production in the US"/>
    <n v="2024"/>
    <x v="0"/>
    <x v="0"/>
    <x v="2"/>
    <n v="7627.8"/>
  </r>
  <r>
    <n v="311520"/>
    <s v="Ice Cream Production in the US"/>
    <n v="2024"/>
    <x v="0"/>
    <x v="0"/>
    <x v="3"/>
    <n v="8010.4"/>
  </r>
  <r>
    <n v="311520"/>
    <s v="Ice Cream Production in the US"/>
    <n v="2024"/>
    <x v="0"/>
    <x v="0"/>
    <x v="4"/>
    <n v="8148.7"/>
  </r>
  <r>
    <n v="311520"/>
    <s v="Ice Cream Production in the US"/>
    <n v="2024"/>
    <x v="0"/>
    <x v="0"/>
    <x v="5"/>
    <n v="8251.2999999999993"/>
  </r>
  <r>
    <n v="311520"/>
    <s v="Ice Cream Production in the US"/>
    <n v="2024"/>
    <x v="0"/>
    <x v="0"/>
    <x v="6"/>
    <n v="8210.6"/>
  </r>
  <r>
    <n v="311520"/>
    <s v="Ice Cream Production in the US"/>
    <n v="2024"/>
    <x v="0"/>
    <x v="0"/>
    <x v="7"/>
    <n v="8247.6"/>
  </r>
  <r>
    <n v="311520"/>
    <s v="Ice Cream Production in the US"/>
    <n v="2024"/>
    <x v="0"/>
    <x v="0"/>
    <x v="8"/>
    <n v="8193.2000000000007"/>
  </r>
  <r>
    <n v="311520"/>
    <s v="Ice Cream Production in the US"/>
    <n v="2024"/>
    <x v="0"/>
    <x v="0"/>
    <x v="9"/>
    <n v="8108.2"/>
  </r>
  <r>
    <n v="311520"/>
    <s v="Ice Cream Production in the US"/>
    <n v="2024"/>
    <x v="0"/>
    <x v="0"/>
    <x v="10"/>
    <n v="8129.1"/>
  </r>
  <r>
    <n v="311611"/>
    <s v="Meat, Beef &amp; Poultry Processing in the US"/>
    <n v="751"/>
    <x v="0"/>
    <x v="0"/>
    <x v="0"/>
    <n v="210164.5"/>
  </r>
  <r>
    <n v="311611"/>
    <s v="Meat, Beef &amp; Poultry Processing in the US"/>
    <n v="751"/>
    <x v="0"/>
    <x v="0"/>
    <x v="1"/>
    <n v="210560.3"/>
  </r>
  <r>
    <n v="311611"/>
    <s v="Meat, Beef &amp; Poultry Processing in the US"/>
    <n v="751"/>
    <x v="0"/>
    <x v="0"/>
    <x v="2"/>
    <n v="214189.4"/>
  </r>
  <r>
    <n v="311611"/>
    <s v="Meat, Beef &amp; Poultry Processing in the US"/>
    <n v="751"/>
    <x v="0"/>
    <x v="0"/>
    <x v="3"/>
    <n v="226865.7"/>
  </r>
  <r>
    <n v="311611"/>
    <s v="Meat, Beef &amp; Poultry Processing in the US"/>
    <n v="751"/>
    <x v="0"/>
    <x v="0"/>
    <x v="4"/>
    <n v="225385.8"/>
  </r>
  <r>
    <n v="311611"/>
    <s v="Meat, Beef &amp; Poultry Processing in the US"/>
    <n v="751"/>
    <x v="0"/>
    <x v="0"/>
    <x v="5"/>
    <n v="225100.7"/>
  </r>
  <r>
    <n v="311611"/>
    <s v="Meat, Beef &amp; Poultry Processing in the US"/>
    <n v="751"/>
    <x v="0"/>
    <x v="0"/>
    <x v="6"/>
    <n v="225913.4"/>
  </r>
  <r>
    <n v="311611"/>
    <s v="Meat, Beef &amp; Poultry Processing in the US"/>
    <n v="751"/>
    <x v="0"/>
    <x v="0"/>
    <x v="7"/>
    <n v="227582"/>
  </r>
  <r>
    <n v="311611"/>
    <s v="Meat, Beef &amp; Poultry Processing in the US"/>
    <n v="751"/>
    <x v="0"/>
    <x v="0"/>
    <x v="8"/>
    <n v="229138.4"/>
  </r>
  <r>
    <n v="311611"/>
    <s v="Meat, Beef &amp; Poultry Processing in the US"/>
    <n v="751"/>
    <x v="0"/>
    <x v="0"/>
    <x v="9"/>
    <n v="230031.3"/>
  </r>
  <r>
    <n v="311611"/>
    <s v="Meat, Beef &amp; Poultry Processing in the US"/>
    <n v="751"/>
    <x v="0"/>
    <x v="0"/>
    <x v="10"/>
    <n v="231563.5"/>
  </r>
  <r>
    <n v="311710"/>
    <s v="Seafood Preparation in the US"/>
    <n v="2077"/>
    <x v="0"/>
    <x v="0"/>
    <x v="0"/>
    <n v="11798.3"/>
  </r>
  <r>
    <n v="311710"/>
    <s v="Seafood Preparation in the US"/>
    <n v="2077"/>
    <x v="0"/>
    <x v="0"/>
    <x v="1"/>
    <n v="11769.9"/>
  </r>
  <r>
    <n v="311710"/>
    <s v="Seafood Preparation in the US"/>
    <n v="2077"/>
    <x v="0"/>
    <x v="0"/>
    <x v="2"/>
    <n v="11774.2"/>
  </r>
  <r>
    <n v="311710"/>
    <s v="Seafood Preparation in the US"/>
    <n v="2077"/>
    <x v="0"/>
    <x v="0"/>
    <x v="3"/>
    <n v="12682.3"/>
  </r>
  <r>
    <n v="311710"/>
    <s v="Seafood Preparation in the US"/>
    <n v="2077"/>
    <x v="0"/>
    <x v="0"/>
    <x v="4"/>
    <n v="13017.5"/>
  </r>
  <r>
    <n v="311710"/>
    <s v="Seafood Preparation in the US"/>
    <n v="2077"/>
    <x v="0"/>
    <x v="0"/>
    <x v="5"/>
    <n v="13062.7"/>
  </r>
  <r>
    <n v="311710"/>
    <s v="Seafood Preparation in the US"/>
    <n v="2077"/>
    <x v="0"/>
    <x v="0"/>
    <x v="6"/>
    <n v="13301.2"/>
  </r>
  <r>
    <n v="311710"/>
    <s v="Seafood Preparation in the US"/>
    <n v="2077"/>
    <x v="0"/>
    <x v="0"/>
    <x v="7"/>
    <n v="13382"/>
  </r>
  <r>
    <n v="311710"/>
    <s v="Seafood Preparation in the US"/>
    <n v="2077"/>
    <x v="0"/>
    <x v="0"/>
    <x v="8"/>
    <n v="13661.9"/>
  </r>
  <r>
    <n v="311710"/>
    <s v="Seafood Preparation in the US"/>
    <n v="2077"/>
    <x v="0"/>
    <x v="0"/>
    <x v="9"/>
    <n v="14108.4"/>
  </r>
  <r>
    <n v="311710"/>
    <s v="Seafood Preparation in the US"/>
    <n v="2077"/>
    <x v="0"/>
    <x v="0"/>
    <x v="10"/>
    <n v="14307"/>
  </r>
  <r>
    <n v="311811"/>
    <s v="Bread Production in the US"/>
    <n v="5461"/>
    <x v="5"/>
    <x v="0"/>
    <x v="0"/>
    <n v="39627.5"/>
  </r>
  <r>
    <n v="311811"/>
    <s v="Bread Production in the US"/>
    <n v="5461"/>
    <x v="5"/>
    <x v="0"/>
    <x v="1"/>
    <n v="38976.9"/>
  </r>
  <r>
    <n v="311811"/>
    <s v="Bread Production in the US"/>
    <n v="5461"/>
    <x v="5"/>
    <x v="0"/>
    <x v="2"/>
    <n v="40750"/>
  </r>
  <r>
    <n v="311811"/>
    <s v="Bread Production in the US"/>
    <n v="5461"/>
    <x v="5"/>
    <x v="0"/>
    <x v="3"/>
    <n v="40817.5"/>
  </r>
  <r>
    <n v="311811"/>
    <s v="Bread Production in the US"/>
    <n v="5461"/>
    <x v="5"/>
    <x v="0"/>
    <x v="4"/>
    <n v="40302.400000000001"/>
  </r>
  <r>
    <n v="311811"/>
    <s v="Bread Production in the US"/>
    <n v="5461"/>
    <x v="5"/>
    <x v="0"/>
    <x v="5"/>
    <n v="40151"/>
  </r>
  <r>
    <n v="311811"/>
    <s v="Bread Production in the US"/>
    <n v="5461"/>
    <x v="5"/>
    <x v="0"/>
    <x v="6"/>
    <n v="40513.300000000003"/>
  </r>
  <r>
    <n v="311811"/>
    <s v="Bread Production in the US"/>
    <n v="5461"/>
    <x v="5"/>
    <x v="0"/>
    <x v="7"/>
    <n v="40626.6"/>
  </r>
  <r>
    <n v="311811"/>
    <s v="Bread Production in the US"/>
    <n v="5461"/>
    <x v="5"/>
    <x v="0"/>
    <x v="8"/>
    <n v="40718"/>
  </r>
  <r>
    <n v="311811"/>
    <s v="Bread Production in the US"/>
    <n v="5461"/>
    <x v="5"/>
    <x v="0"/>
    <x v="9"/>
    <n v="40812.699999999997"/>
  </r>
  <r>
    <n v="311811"/>
    <s v="Bread Production in the US"/>
    <n v="5461"/>
    <x v="5"/>
    <x v="0"/>
    <x v="10"/>
    <n v="41022.1"/>
  </r>
  <r>
    <n v="311821"/>
    <s v="Cookie, Cracker &amp; Pasta Production in the US"/>
    <n v="2052"/>
    <x v="0"/>
    <x v="0"/>
    <x v="0"/>
    <n v="25117.200000000001"/>
  </r>
  <r>
    <n v="311821"/>
    <s v="Cookie, Cracker &amp; Pasta Production in the US"/>
    <n v="2052"/>
    <x v="0"/>
    <x v="0"/>
    <x v="1"/>
    <n v="25664.7"/>
  </r>
  <r>
    <n v="311821"/>
    <s v="Cookie, Cracker &amp; Pasta Production in the US"/>
    <n v="2052"/>
    <x v="0"/>
    <x v="0"/>
    <x v="2"/>
    <n v="25040.5"/>
  </r>
  <r>
    <n v="311821"/>
    <s v="Cookie, Cracker &amp; Pasta Production in the US"/>
    <n v="2052"/>
    <x v="0"/>
    <x v="0"/>
    <x v="3"/>
    <n v="25429.7"/>
  </r>
  <r>
    <n v="311821"/>
    <s v="Cookie, Cracker &amp; Pasta Production in the US"/>
    <n v="2052"/>
    <x v="0"/>
    <x v="0"/>
    <x v="4"/>
    <n v="25910.1"/>
  </r>
  <r>
    <n v="311821"/>
    <s v="Cookie, Cracker &amp; Pasta Production in the US"/>
    <n v="2052"/>
    <x v="0"/>
    <x v="0"/>
    <x v="5"/>
    <n v="26384.7"/>
  </r>
  <r>
    <n v="311821"/>
    <s v="Cookie, Cracker &amp; Pasta Production in the US"/>
    <n v="2052"/>
    <x v="0"/>
    <x v="0"/>
    <x v="6"/>
    <n v="26410.9"/>
  </r>
  <r>
    <n v="311821"/>
    <s v="Cookie, Cracker &amp; Pasta Production in the US"/>
    <n v="2052"/>
    <x v="0"/>
    <x v="0"/>
    <x v="7"/>
    <n v="26421"/>
  </r>
  <r>
    <n v="311821"/>
    <s v="Cookie, Cracker &amp; Pasta Production in the US"/>
    <n v="2052"/>
    <x v="0"/>
    <x v="0"/>
    <x v="8"/>
    <n v="26919.1"/>
  </r>
  <r>
    <n v="311821"/>
    <s v="Cookie, Cracker &amp; Pasta Production in the US"/>
    <n v="2052"/>
    <x v="0"/>
    <x v="0"/>
    <x v="9"/>
    <n v="26699.599999999999"/>
  </r>
  <r>
    <n v="311821"/>
    <s v="Cookie, Cracker &amp; Pasta Production in the US"/>
    <n v="2052"/>
    <x v="0"/>
    <x v="0"/>
    <x v="10"/>
    <n v="26873.3"/>
  </r>
  <r>
    <n v="311830"/>
    <s v="Tortilla Production in the US"/>
    <n v="2099"/>
    <x v="0"/>
    <x v="0"/>
    <x v="0"/>
    <n v="3474.6"/>
  </r>
  <r>
    <n v="311830"/>
    <s v="Tortilla Production in the US"/>
    <n v="2099"/>
    <x v="0"/>
    <x v="0"/>
    <x v="1"/>
    <n v="3875.1"/>
  </r>
  <r>
    <n v="311830"/>
    <s v="Tortilla Production in the US"/>
    <n v="2099"/>
    <x v="0"/>
    <x v="0"/>
    <x v="2"/>
    <n v="3901.8"/>
  </r>
  <r>
    <n v="311830"/>
    <s v="Tortilla Production in the US"/>
    <n v="2099"/>
    <x v="0"/>
    <x v="0"/>
    <x v="3"/>
    <n v="3926.6"/>
  </r>
  <r>
    <n v="311830"/>
    <s v="Tortilla Production in the US"/>
    <n v="2099"/>
    <x v="0"/>
    <x v="0"/>
    <x v="4"/>
    <n v="3834.6"/>
  </r>
  <r>
    <n v="311830"/>
    <s v="Tortilla Production in the US"/>
    <n v="2099"/>
    <x v="0"/>
    <x v="0"/>
    <x v="5"/>
    <n v="3868.5"/>
  </r>
  <r>
    <n v="311830"/>
    <s v="Tortilla Production in the US"/>
    <n v="2099"/>
    <x v="0"/>
    <x v="0"/>
    <x v="6"/>
    <n v="3990.2"/>
  </r>
  <r>
    <n v="311830"/>
    <s v="Tortilla Production in the US"/>
    <n v="2099"/>
    <x v="0"/>
    <x v="0"/>
    <x v="7"/>
    <n v="4116"/>
  </r>
  <r>
    <n v="311830"/>
    <s v="Tortilla Production in the US"/>
    <n v="2099"/>
    <x v="0"/>
    <x v="0"/>
    <x v="8"/>
    <n v="4244.2"/>
  </r>
  <r>
    <n v="311830"/>
    <s v="Tortilla Production in the US"/>
    <n v="2099"/>
    <x v="0"/>
    <x v="0"/>
    <x v="9"/>
    <n v="4381.3"/>
  </r>
  <r>
    <n v="311830"/>
    <s v="Tortilla Production in the US"/>
    <n v="2099"/>
    <x v="0"/>
    <x v="0"/>
    <x v="10"/>
    <n v="4523.6000000000004"/>
  </r>
  <r>
    <n v="311911"/>
    <s v="Snack Food Production in the US"/>
    <n v="2068"/>
    <x v="0"/>
    <x v="0"/>
    <x v="0"/>
    <n v="32955.300000000003"/>
  </r>
  <r>
    <n v="311911"/>
    <s v="Snack Food Production in the US"/>
    <n v="2068"/>
    <x v="0"/>
    <x v="0"/>
    <x v="1"/>
    <n v="33628.699999999997"/>
  </r>
  <r>
    <n v="311911"/>
    <s v="Snack Food Production in the US"/>
    <n v="2068"/>
    <x v="0"/>
    <x v="0"/>
    <x v="2"/>
    <n v="34271.199999999997"/>
  </r>
  <r>
    <n v="311911"/>
    <s v="Snack Food Production in the US"/>
    <n v="2068"/>
    <x v="0"/>
    <x v="0"/>
    <x v="3"/>
    <n v="36564.400000000001"/>
  </r>
  <r>
    <n v="311911"/>
    <s v="Snack Food Production in the US"/>
    <n v="2068"/>
    <x v="0"/>
    <x v="0"/>
    <x v="4"/>
    <n v="37626.9"/>
  </r>
  <r>
    <n v="311911"/>
    <s v="Snack Food Production in the US"/>
    <n v="2068"/>
    <x v="0"/>
    <x v="0"/>
    <x v="5"/>
    <n v="38222.699999999997"/>
  </r>
  <r>
    <n v="311911"/>
    <s v="Snack Food Production in the US"/>
    <n v="2068"/>
    <x v="0"/>
    <x v="0"/>
    <x v="6"/>
    <n v="38668.199999999997"/>
  </r>
  <r>
    <n v="311911"/>
    <s v="Snack Food Production in the US"/>
    <n v="2068"/>
    <x v="0"/>
    <x v="0"/>
    <x v="7"/>
    <n v="39096"/>
  </r>
  <r>
    <n v="311911"/>
    <s v="Snack Food Production in the US"/>
    <n v="2068"/>
    <x v="0"/>
    <x v="0"/>
    <x v="8"/>
    <n v="39424.400000000001"/>
  </r>
  <r>
    <n v="311911"/>
    <s v="Snack Food Production in the US"/>
    <n v="2068"/>
    <x v="0"/>
    <x v="0"/>
    <x v="9"/>
    <n v="39655.800000000003"/>
  </r>
  <r>
    <n v="311911"/>
    <s v="Snack Food Production in the US"/>
    <n v="2068"/>
    <x v="0"/>
    <x v="0"/>
    <x v="10"/>
    <n v="40070"/>
  </r>
  <r>
    <n v="311920"/>
    <s v="Coffee Production in the US"/>
    <n v="2043"/>
    <x v="0"/>
    <x v="0"/>
    <x v="0"/>
    <n v="12500"/>
  </r>
  <r>
    <n v="311920"/>
    <s v="Coffee Production in the US"/>
    <n v="2043"/>
    <x v="0"/>
    <x v="0"/>
    <x v="1"/>
    <n v="12560.9"/>
  </r>
  <r>
    <n v="311920"/>
    <s v="Coffee Production in the US"/>
    <n v="2043"/>
    <x v="0"/>
    <x v="0"/>
    <x v="2"/>
    <n v="11261.9"/>
  </r>
  <r>
    <n v="311920"/>
    <s v="Coffee Production in the US"/>
    <n v="2043"/>
    <x v="0"/>
    <x v="0"/>
    <x v="3"/>
    <n v="11744.6"/>
  </r>
  <r>
    <n v="311920"/>
    <s v="Coffee Production in the US"/>
    <n v="2043"/>
    <x v="0"/>
    <x v="0"/>
    <x v="4"/>
    <n v="11711.8"/>
  </r>
  <r>
    <n v="311920"/>
    <s v="Coffee Production in the US"/>
    <n v="2043"/>
    <x v="0"/>
    <x v="0"/>
    <x v="5"/>
    <n v="11792.6"/>
  </r>
  <r>
    <n v="311920"/>
    <s v="Coffee Production in the US"/>
    <n v="2043"/>
    <x v="0"/>
    <x v="0"/>
    <x v="6"/>
    <n v="12277.1"/>
  </r>
  <r>
    <n v="311920"/>
    <s v="Coffee Production in the US"/>
    <n v="2043"/>
    <x v="0"/>
    <x v="0"/>
    <x v="7"/>
    <n v="12624.9"/>
  </r>
  <r>
    <n v="311920"/>
    <s v="Coffee Production in the US"/>
    <n v="2043"/>
    <x v="0"/>
    <x v="0"/>
    <x v="8"/>
    <n v="12864.7"/>
  </r>
  <r>
    <n v="311920"/>
    <s v="Coffee Production in the US"/>
    <n v="2043"/>
    <x v="0"/>
    <x v="0"/>
    <x v="9"/>
    <n v="13134.4"/>
  </r>
  <r>
    <n v="311920"/>
    <s v="Coffee Production in the US"/>
    <n v="2043"/>
    <x v="0"/>
    <x v="0"/>
    <x v="10"/>
    <n v="13476.1"/>
  </r>
  <r>
    <n v="311920"/>
    <s v="Tea Production in the US"/>
    <n v="2043"/>
    <x v="0"/>
    <x v="0"/>
    <x v="0"/>
    <n v="1212"/>
  </r>
  <r>
    <n v="311920"/>
    <s v="Tea Production in the US"/>
    <n v="2043"/>
    <x v="0"/>
    <x v="0"/>
    <x v="1"/>
    <n v="1462.1"/>
  </r>
  <r>
    <n v="311920"/>
    <s v="Tea Production in the US"/>
    <n v="2043"/>
    <x v="0"/>
    <x v="0"/>
    <x v="2"/>
    <n v="1308.9000000000001"/>
  </r>
  <r>
    <n v="311920"/>
    <s v="Tea Production in the US"/>
    <n v="2043"/>
    <x v="0"/>
    <x v="0"/>
    <x v="3"/>
    <n v="1282.8"/>
  </r>
  <r>
    <n v="311920"/>
    <s v="Tea Production in the US"/>
    <n v="2043"/>
    <x v="0"/>
    <x v="0"/>
    <x v="4"/>
    <n v="1293.3"/>
  </r>
  <r>
    <n v="311920"/>
    <s v="Tea Production in the US"/>
    <n v="2043"/>
    <x v="0"/>
    <x v="0"/>
    <x v="5"/>
    <n v="1307.8"/>
  </r>
  <r>
    <n v="311920"/>
    <s v="Tea Production in the US"/>
    <n v="2043"/>
    <x v="0"/>
    <x v="0"/>
    <x v="6"/>
    <n v="1330.3"/>
  </r>
  <r>
    <n v="311920"/>
    <s v="Tea Production in the US"/>
    <n v="2043"/>
    <x v="0"/>
    <x v="0"/>
    <x v="7"/>
    <n v="1352.6"/>
  </r>
  <r>
    <n v="311920"/>
    <s v="Tea Production in the US"/>
    <n v="2043"/>
    <x v="0"/>
    <x v="0"/>
    <x v="8"/>
    <n v="1372.9"/>
  </r>
  <r>
    <n v="311920"/>
    <s v="Tea Production in the US"/>
    <n v="2043"/>
    <x v="0"/>
    <x v="0"/>
    <x v="9"/>
    <n v="1394"/>
  </r>
  <r>
    <n v="311920"/>
    <s v="Tea Production in the US"/>
    <n v="2043"/>
    <x v="0"/>
    <x v="0"/>
    <x v="10"/>
    <n v="1414.6"/>
  </r>
  <r>
    <n v="311930"/>
    <s v="Syrup &amp; Flavoring Production in the US"/>
    <n v="2087"/>
    <x v="0"/>
    <x v="0"/>
    <x v="0"/>
    <n v="10378.9"/>
  </r>
  <r>
    <n v="311930"/>
    <s v="Syrup &amp; Flavoring Production in the US"/>
    <n v="2087"/>
    <x v="0"/>
    <x v="0"/>
    <x v="1"/>
    <n v="9430.7000000000007"/>
  </r>
  <r>
    <n v="311930"/>
    <s v="Syrup &amp; Flavoring Production in the US"/>
    <n v="2087"/>
    <x v="0"/>
    <x v="0"/>
    <x v="2"/>
    <n v="9150.6"/>
  </r>
  <r>
    <n v="311930"/>
    <s v="Syrup &amp; Flavoring Production in the US"/>
    <n v="2087"/>
    <x v="0"/>
    <x v="0"/>
    <x v="3"/>
    <n v="8629.5"/>
  </r>
  <r>
    <n v="311930"/>
    <s v="Syrup &amp; Flavoring Production in the US"/>
    <n v="2087"/>
    <x v="0"/>
    <x v="0"/>
    <x v="4"/>
    <n v="8693.6"/>
  </r>
  <r>
    <n v="311930"/>
    <s v="Syrup &amp; Flavoring Production in the US"/>
    <n v="2087"/>
    <x v="0"/>
    <x v="0"/>
    <x v="5"/>
    <n v="8723.5"/>
  </r>
  <r>
    <n v="311930"/>
    <s v="Syrup &amp; Flavoring Production in the US"/>
    <n v="2087"/>
    <x v="0"/>
    <x v="0"/>
    <x v="6"/>
    <n v="8627.1"/>
  </r>
  <r>
    <n v="311930"/>
    <s v="Syrup &amp; Flavoring Production in the US"/>
    <n v="2087"/>
    <x v="0"/>
    <x v="0"/>
    <x v="7"/>
    <n v="8475.2999999999993"/>
  </r>
  <r>
    <n v="311930"/>
    <s v="Syrup &amp; Flavoring Production in the US"/>
    <n v="2087"/>
    <x v="0"/>
    <x v="0"/>
    <x v="8"/>
    <n v="8281.4"/>
  </r>
  <r>
    <n v="311930"/>
    <s v="Syrup &amp; Flavoring Production in the US"/>
    <n v="2087"/>
    <x v="0"/>
    <x v="0"/>
    <x v="9"/>
    <n v="8084.8"/>
  </r>
  <r>
    <n v="311930"/>
    <s v="Syrup &amp; Flavoring Production in the US"/>
    <n v="2087"/>
    <x v="0"/>
    <x v="0"/>
    <x v="10"/>
    <n v="8000.2"/>
  </r>
  <r>
    <n v="311941"/>
    <s v="Seasoning, Sauce and Condiment Production in the US"/>
    <n v="2035"/>
    <x v="0"/>
    <x v="0"/>
    <x v="0"/>
    <n v="19109"/>
  </r>
  <r>
    <n v="311941"/>
    <s v="Seasoning, Sauce and Condiment Production in the US"/>
    <n v="2035"/>
    <x v="0"/>
    <x v="0"/>
    <x v="1"/>
    <n v="20326.099999999999"/>
  </r>
  <r>
    <n v="311941"/>
    <s v="Seasoning, Sauce and Condiment Production in the US"/>
    <n v="2035"/>
    <x v="0"/>
    <x v="0"/>
    <x v="2"/>
    <n v="20655.2"/>
  </r>
  <r>
    <n v="311941"/>
    <s v="Seasoning, Sauce and Condiment Production in the US"/>
    <n v="2035"/>
    <x v="0"/>
    <x v="0"/>
    <x v="3"/>
    <n v="20062.099999999999"/>
  </r>
  <r>
    <n v="311941"/>
    <s v="Seasoning, Sauce and Condiment Production in the US"/>
    <n v="2035"/>
    <x v="0"/>
    <x v="0"/>
    <x v="4"/>
    <n v="20571.400000000001"/>
  </r>
  <r>
    <n v="311941"/>
    <s v="Seasoning, Sauce and Condiment Production in the US"/>
    <n v="2035"/>
    <x v="0"/>
    <x v="0"/>
    <x v="5"/>
    <n v="21027.200000000001"/>
  </r>
  <r>
    <n v="311941"/>
    <s v="Seasoning, Sauce and Condiment Production in the US"/>
    <n v="2035"/>
    <x v="0"/>
    <x v="0"/>
    <x v="6"/>
    <n v="21225.5"/>
  </r>
  <r>
    <n v="311941"/>
    <s v="Seasoning, Sauce and Condiment Production in the US"/>
    <n v="2035"/>
    <x v="0"/>
    <x v="0"/>
    <x v="7"/>
    <n v="21455.7"/>
  </r>
  <r>
    <n v="311941"/>
    <s v="Seasoning, Sauce and Condiment Production in the US"/>
    <n v="2035"/>
    <x v="0"/>
    <x v="0"/>
    <x v="8"/>
    <n v="21578.799999999999"/>
  </r>
  <r>
    <n v="311941"/>
    <s v="Seasoning, Sauce and Condiment Production in the US"/>
    <n v="2035"/>
    <x v="0"/>
    <x v="0"/>
    <x v="9"/>
    <n v="21636.5"/>
  </r>
  <r>
    <n v="311941"/>
    <s v="Seasoning, Sauce and Condiment Production in the US"/>
    <n v="2035"/>
    <x v="0"/>
    <x v="0"/>
    <x v="10"/>
    <n v="21810.6"/>
  </r>
  <r>
    <n v="311991"/>
    <s v="Baking Mix &amp; Prepared Food Production in the US"/>
    <n v="2099"/>
    <x v="0"/>
    <x v="0"/>
    <x v="0"/>
    <n v="22384.2"/>
  </r>
  <r>
    <n v="311991"/>
    <s v="Baking Mix &amp; Prepared Food Production in the US"/>
    <n v="2099"/>
    <x v="0"/>
    <x v="0"/>
    <x v="1"/>
    <n v="22825.5"/>
  </r>
  <r>
    <n v="311991"/>
    <s v="Baking Mix &amp; Prepared Food Production in the US"/>
    <n v="2099"/>
    <x v="0"/>
    <x v="0"/>
    <x v="2"/>
    <n v="24185.599999999999"/>
  </r>
  <r>
    <n v="311991"/>
    <s v="Baking Mix &amp; Prepared Food Production in the US"/>
    <n v="2099"/>
    <x v="0"/>
    <x v="0"/>
    <x v="3"/>
    <n v="25289.7"/>
  </r>
  <r>
    <n v="311991"/>
    <s v="Baking Mix &amp; Prepared Food Production in the US"/>
    <n v="2099"/>
    <x v="0"/>
    <x v="0"/>
    <x v="4"/>
    <n v="25713.4"/>
  </r>
  <r>
    <n v="311991"/>
    <s v="Baking Mix &amp; Prepared Food Production in the US"/>
    <n v="2099"/>
    <x v="0"/>
    <x v="0"/>
    <x v="5"/>
    <n v="26084.400000000001"/>
  </r>
  <r>
    <n v="311991"/>
    <s v="Baking Mix &amp; Prepared Food Production in the US"/>
    <n v="2099"/>
    <x v="0"/>
    <x v="0"/>
    <x v="6"/>
    <n v="26440.9"/>
  </r>
  <r>
    <n v="311991"/>
    <s v="Baking Mix &amp; Prepared Food Production in the US"/>
    <n v="2099"/>
    <x v="0"/>
    <x v="0"/>
    <x v="7"/>
    <n v="26728.6"/>
  </r>
  <r>
    <n v="311991"/>
    <s v="Baking Mix &amp; Prepared Food Production in the US"/>
    <n v="2099"/>
    <x v="0"/>
    <x v="0"/>
    <x v="8"/>
    <n v="26910.799999999999"/>
  </r>
  <r>
    <n v="311991"/>
    <s v="Baking Mix &amp; Prepared Food Production in the US"/>
    <n v="2099"/>
    <x v="0"/>
    <x v="0"/>
    <x v="9"/>
    <n v="27098.1"/>
  </r>
  <r>
    <n v="311991"/>
    <s v="Baking Mix &amp; Prepared Food Production in the US"/>
    <n v="2099"/>
    <x v="0"/>
    <x v="0"/>
    <x v="10"/>
    <n v="27295.5"/>
  </r>
  <r>
    <n v="312111"/>
    <s v="Soda Production in the US"/>
    <n v="2086"/>
    <x v="0"/>
    <x v="0"/>
    <x v="0"/>
    <n v="44784.9"/>
  </r>
  <r>
    <n v="312111"/>
    <s v="Soda Production in the US"/>
    <n v="2086"/>
    <x v="0"/>
    <x v="0"/>
    <x v="1"/>
    <n v="44428"/>
  </r>
  <r>
    <n v="312111"/>
    <s v="Soda Production in the US"/>
    <n v="2086"/>
    <x v="0"/>
    <x v="0"/>
    <x v="2"/>
    <n v="43800.4"/>
  </r>
  <r>
    <n v="312111"/>
    <s v="Soda Production in the US"/>
    <n v="2086"/>
    <x v="0"/>
    <x v="0"/>
    <x v="3"/>
    <n v="42925.4"/>
  </r>
  <r>
    <n v="312111"/>
    <s v="Soda Production in the US"/>
    <n v="2086"/>
    <x v="0"/>
    <x v="0"/>
    <x v="4"/>
    <n v="42876.5"/>
  </r>
  <r>
    <n v="312111"/>
    <s v="Soda Production in the US"/>
    <n v="2086"/>
    <x v="0"/>
    <x v="0"/>
    <x v="5"/>
    <n v="42765.7"/>
  </r>
  <r>
    <n v="312111"/>
    <s v="Soda Production in the US"/>
    <n v="2086"/>
    <x v="0"/>
    <x v="0"/>
    <x v="6"/>
    <n v="42384.4"/>
  </r>
  <r>
    <n v="312111"/>
    <s v="Soda Production in the US"/>
    <n v="2086"/>
    <x v="0"/>
    <x v="0"/>
    <x v="7"/>
    <n v="41946.8"/>
  </r>
  <r>
    <n v="312111"/>
    <s v="Soda Production in the US"/>
    <n v="2086"/>
    <x v="0"/>
    <x v="0"/>
    <x v="8"/>
    <n v="41352.9"/>
  </r>
  <r>
    <n v="312111"/>
    <s v="Soda Production in the US"/>
    <n v="2086"/>
    <x v="0"/>
    <x v="0"/>
    <x v="9"/>
    <n v="40646"/>
  </r>
  <r>
    <n v="312111"/>
    <s v="Soda Production in the US"/>
    <n v="2086"/>
    <x v="0"/>
    <x v="0"/>
    <x v="10"/>
    <n v="40116"/>
  </r>
  <r>
    <n v="312112"/>
    <s v="Bottled Water Production in the US"/>
    <n v="2086"/>
    <x v="0"/>
    <x v="0"/>
    <x v="0"/>
    <n v="3466.7"/>
  </r>
  <r>
    <n v="312112"/>
    <s v="Bottled Water Production in the US"/>
    <n v="2086"/>
    <x v="0"/>
    <x v="0"/>
    <x v="1"/>
    <n v="3629.2"/>
  </r>
  <r>
    <n v="312112"/>
    <s v="Bottled Water Production in the US"/>
    <n v="2086"/>
    <x v="0"/>
    <x v="0"/>
    <x v="2"/>
    <n v="3634.3"/>
  </r>
  <r>
    <n v="312112"/>
    <s v="Bottled Water Production in the US"/>
    <n v="2086"/>
    <x v="0"/>
    <x v="0"/>
    <x v="3"/>
    <n v="3384.2"/>
  </r>
  <r>
    <n v="312112"/>
    <s v="Bottled Water Production in the US"/>
    <n v="2086"/>
    <x v="0"/>
    <x v="0"/>
    <x v="4"/>
    <n v="3539.1"/>
  </r>
  <r>
    <n v="312112"/>
    <s v="Bottled Water Production in the US"/>
    <n v="2086"/>
    <x v="0"/>
    <x v="0"/>
    <x v="5"/>
    <n v="3603.1"/>
  </r>
  <r>
    <n v="312112"/>
    <s v="Bottled Water Production in the US"/>
    <n v="2086"/>
    <x v="0"/>
    <x v="0"/>
    <x v="6"/>
    <n v="3684.5"/>
  </r>
  <r>
    <n v="312112"/>
    <s v="Bottled Water Production in the US"/>
    <n v="2086"/>
    <x v="0"/>
    <x v="0"/>
    <x v="7"/>
    <n v="3732.7"/>
  </r>
  <r>
    <n v="312112"/>
    <s v="Bottled Water Production in the US"/>
    <n v="2086"/>
    <x v="0"/>
    <x v="0"/>
    <x v="8"/>
    <n v="3769.3"/>
  </r>
  <r>
    <n v="312112"/>
    <s v="Bottled Water Production in the US"/>
    <n v="2086"/>
    <x v="0"/>
    <x v="0"/>
    <x v="9"/>
    <n v="3797.9"/>
  </r>
  <r>
    <n v="312112"/>
    <s v="Bottled Water Production in the US"/>
    <n v="2086"/>
    <x v="0"/>
    <x v="0"/>
    <x v="10"/>
    <n v="3820.5"/>
  </r>
  <r>
    <n v="312111"/>
    <s v="Juice Production in the US"/>
    <n v="2086"/>
    <x v="0"/>
    <x v="0"/>
    <x v="0"/>
    <n v="12647.3"/>
  </r>
  <r>
    <n v="312111"/>
    <s v="Juice Production in the US"/>
    <n v="2086"/>
    <x v="0"/>
    <x v="0"/>
    <x v="1"/>
    <n v="12926.3"/>
  </r>
  <r>
    <n v="312111"/>
    <s v="Juice Production in the US"/>
    <n v="2086"/>
    <x v="0"/>
    <x v="0"/>
    <x v="2"/>
    <n v="13067.6"/>
  </r>
  <r>
    <n v="312111"/>
    <s v="Juice Production in the US"/>
    <n v="2086"/>
    <x v="0"/>
    <x v="0"/>
    <x v="3"/>
    <n v="13190.3"/>
  </r>
  <r>
    <n v="312111"/>
    <s v="Juice Production in the US"/>
    <n v="2086"/>
    <x v="0"/>
    <x v="0"/>
    <x v="4"/>
    <n v="13237.7"/>
  </r>
  <r>
    <n v="312111"/>
    <s v="Juice Production in the US"/>
    <n v="2086"/>
    <x v="0"/>
    <x v="0"/>
    <x v="5"/>
    <n v="13393.4"/>
  </r>
  <r>
    <n v="312111"/>
    <s v="Juice Production in the US"/>
    <n v="2086"/>
    <x v="0"/>
    <x v="0"/>
    <x v="6"/>
    <n v="13580"/>
  </r>
  <r>
    <n v="312111"/>
    <s v="Juice Production in the US"/>
    <n v="2086"/>
    <x v="0"/>
    <x v="0"/>
    <x v="7"/>
    <n v="13744.2"/>
  </r>
  <r>
    <n v="312111"/>
    <s v="Juice Production in the US"/>
    <n v="2086"/>
    <x v="0"/>
    <x v="0"/>
    <x v="8"/>
    <n v="13913.3"/>
  </r>
  <r>
    <n v="312111"/>
    <s v="Juice Production in the US"/>
    <n v="2086"/>
    <x v="0"/>
    <x v="0"/>
    <x v="9"/>
    <n v="14098.2"/>
  </r>
  <r>
    <n v="312111"/>
    <s v="Juice Production in the US"/>
    <n v="2086"/>
    <x v="0"/>
    <x v="0"/>
    <x v="10"/>
    <n v="14299.9"/>
  </r>
  <r>
    <n v="312120"/>
    <s v="Breweries in the US"/>
    <n v="2082"/>
    <x v="0"/>
    <x v="0"/>
    <x v="0"/>
    <n v="28583.8"/>
  </r>
  <r>
    <n v="312120"/>
    <s v="Breweries in the US"/>
    <n v="2082"/>
    <x v="0"/>
    <x v="0"/>
    <x v="1"/>
    <n v="30019.4"/>
  </r>
  <r>
    <n v="312120"/>
    <s v="Breweries in the US"/>
    <n v="2082"/>
    <x v="0"/>
    <x v="0"/>
    <x v="2"/>
    <n v="33271.9"/>
  </r>
  <r>
    <n v="312120"/>
    <s v="Breweries in the US"/>
    <n v="2082"/>
    <x v="0"/>
    <x v="0"/>
    <x v="3"/>
    <n v="35729.800000000003"/>
  </r>
  <r>
    <n v="312120"/>
    <s v="Breweries in the US"/>
    <n v="2082"/>
    <x v="0"/>
    <x v="0"/>
    <x v="4"/>
    <n v="37778"/>
  </r>
  <r>
    <n v="312120"/>
    <s v="Breweries in the US"/>
    <n v="2082"/>
    <x v="0"/>
    <x v="0"/>
    <x v="5"/>
    <n v="39507.699999999997"/>
  </r>
  <r>
    <n v="312120"/>
    <s v="Breweries in the US"/>
    <n v="2082"/>
    <x v="0"/>
    <x v="0"/>
    <x v="6"/>
    <n v="39939"/>
  </r>
  <r>
    <n v="312120"/>
    <s v="Breweries in the US"/>
    <n v="2082"/>
    <x v="0"/>
    <x v="0"/>
    <x v="7"/>
    <n v="40247.699999999997"/>
  </r>
  <r>
    <n v="312120"/>
    <s v="Breweries in the US"/>
    <n v="2082"/>
    <x v="0"/>
    <x v="0"/>
    <x v="8"/>
    <n v="40554.5"/>
  </r>
  <r>
    <n v="312120"/>
    <s v="Breweries in the US"/>
    <n v="2082"/>
    <x v="0"/>
    <x v="0"/>
    <x v="9"/>
    <n v="40909.9"/>
  </r>
  <r>
    <n v="312120"/>
    <s v="Breweries in the US"/>
    <n v="2082"/>
    <x v="0"/>
    <x v="0"/>
    <x v="10"/>
    <n v="41322.800000000003"/>
  </r>
  <r>
    <n v="312130"/>
    <s v="Wineries in the US"/>
    <n v="2084"/>
    <x v="0"/>
    <x v="0"/>
    <x v="0"/>
    <n v="16672"/>
  </r>
  <r>
    <n v="312130"/>
    <s v="Wineries in the US"/>
    <n v="2084"/>
    <x v="0"/>
    <x v="0"/>
    <x v="1"/>
    <n v="16354.6"/>
  </r>
  <r>
    <n v="312130"/>
    <s v="Wineries in the US"/>
    <n v="2084"/>
    <x v="0"/>
    <x v="0"/>
    <x v="2"/>
    <n v="16421.5"/>
  </r>
  <r>
    <n v="312130"/>
    <s v="Wineries in the US"/>
    <n v="2084"/>
    <x v="0"/>
    <x v="0"/>
    <x v="3"/>
    <n v="17847"/>
  </r>
  <r>
    <n v="312130"/>
    <s v="Wineries in the US"/>
    <n v="2084"/>
    <x v="0"/>
    <x v="0"/>
    <x v="4"/>
    <n v="18237.7"/>
  </r>
  <r>
    <n v="312130"/>
    <s v="Wineries in the US"/>
    <n v="2084"/>
    <x v="0"/>
    <x v="0"/>
    <x v="5"/>
    <n v="18350.3"/>
  </r>
  <r>
    <n v="312130"/>
    <s v="Wineries in the US"/>
    <n v="2084"/>
    <x v="0"/>
    <x v="0"/>
    <x v="6"/>
    <n v="18403.8"/>
  </r>
  <r>
    <n v="312130"/>
    <s v="Wineries in the US"/>
    <n v="2084"/>
    <x v="0"/>
    <x v="0"/>
    <x v="7"/>
    <n v="18424.3"/>
  </r>
  <r>
    <n v="312130"/>
    <s v="Wineries in the US"/>
    <n v="2084"/>
    <x v="0"/>
    <x v="0"/>
    <x v="8"/>
    <n v="18452.900000000001"/>
  </r>
  <r>
    <n v="312130"/>
    <s v="Wineries in the US"/>
    <n v="2084"/>
    <x v="0"/>
    <x v="0"/>
    <x v="9"/>
    <n v="18438"/>
  </r>
  <r>
    <n v="312130"/>
    <s v="Wineries in the US"/>
    <n v="2084"/>
    <x v="0"/>
    <x v="0"/>
    <x v="10"/>
    <n v="18422.7"/>
  </r>
  <r>
    <n v="312140"/>
    <s v="Distilleries in the US"/>
    <n v="2085"/>
    <x v="0"/>
    <x v="0"/>
    <x v="0"/>
    <n v="8975.1"/>
  </r>
  <r>
    <n v="312140"/>
    <s v="Distilleries in the US"/>
    <n v="2085"/>
    <x v="0"/>
    <x v="0"/>
    <x v="1"/>
    <n v="10166.700000000001"/>
  </r>
  <r>
    <n v="312140"/>
    <s v="Distilleries in the US"/>
    <n v="2085"/>
    <x v="0"/>
    <x v="0"/>
    <x v="2"/>
    <n v="10660.2"/>
  </r>
  <r>
    <n v="312140"/>
    <s v="Distilleries in the US"/>
    <n v="2085"/>
    <x v="0"/>
    <x v="0"/>
    <x v="3"/>
    <n v="11266.3"/>
  </r>
  <r>
    <n v="312140"/>
    <s v="Distilleries in the US"/>
    <n v="2085"/>
    <x v="0"/>
    <x v="0"/>
    <x v="4"/>
    <n v="11396.1"/>
  </r>
  <r>
    <n v="312140"/>
    <s v="Distilleries in the US"/>
    <n v="2085"/>
    <x v="0"/>
    <x v="0"/>
    <x v="5"/>
    <n v="11582.4"/>
  </r>
  <r>
    <n v="312140"/>
    <s v="Distilleries in the US"/>
    <n v="2085"/>
    <x v="0"/>
    <x v="0"/>
    <x v="6"/>
    <n v="11668.3"/>
  </r>
  <r>
    <n v="312140"/>
    <s v="Distilleries in the US"/>
    <n v="2085"/>
    <x v="0"/>
    <x v="0"/>
    <x v="7"/>
    <n v="11786.5"/>
  </r>
  <r>
    <n v="312140"/>
    <s v="Distilleries in the US"/>
    <n v="2085"/>
    <x v="0"/>
    <x v="0"/>
    <x v="8"/>
    <n v="11894.7"/>
  </r>
  <r>
    <n v="312140"/>
    <s v="Distilleries in the US"/>
    <n v="2085"/>
    <x v="0"/>
    <x v="0"/>
    <x v="9"/>
    <n v="11988.2"/>
  </r>
  <r>
    <n v="312140"/>
    <s v="Distilleries in the US"/>
    <n v="2085"/>
    <x v="0"/>
    <x v="0"/>
    <x v="10"/>
    <n v="12090.8"/>
  </r>
  <r>
    <n v="312230"/>
    <s v="Cigarette &amp; Tobacco Manufacturing in the US"/>
    <n v="2111"/>
    <x v="0"/>
    <x v="0"/>
    <x v="0"/>
    <n v="42225.3"/>
  </r>
  <r>
    <n v="312230"/>
    <s v="Cigarette &amp; Tobacco Manufacturing in the US"/>
    <n v="2111"/>
    <x v="0"/>
    <x v="0"/>
    <x v="1"/>
    <n v="42376.1"/>
  </r>
  <r>
    <n v="312230"/>
    <s v="Cigarette &amp; Tobacco Manufacturing in the US"/>
    <n v="2111"/>
    <x v="0"/>
    <x v="0"/>
    <x v="2"/>
    <n v="41772"/>
  </r>
  <r>
    <n v="312230"/>
    <s v="Cigarette &amp; Tobacco Manufacturing in the US"/>
    <n v="2111"/>
    <x v="0"/>
    <x v="0"/>
    <x v="3"/>
    <n v="38061.300000000003"/>
  </r>
  <r>
    <n v="312230"/>
    <s v="Cigarette &amp; Tobacco Manufacturing in the US"/>
    <n v="2111"/>
    <x v="0"/>
    <x v="0"/>
    <x v="4"/>
    <n v="38005.9"/>
  </r>
  <r>
    <n v="312230"/>
    <s v="Cigarette &amp; Tobacco Manufacturing in the US"/>
    <n v="2111"/>
    <x v="0"/>
    <x v="0"/>
    <x v="5"/>
    <n v="37553.9"/>
  </r>
  <r>
    <n v="312230"/>
    <s v="Cigarette &amp; Tobacco Manufacturing in the US"/>
    <n v="2111"/>
    <x v="0"/>
    <x v="0"/>
    <x v="6"/>
    <n v="36706.6"/>
  </r>
  <r>
    <n v="312230"/>
    <s v="Cigarette &amp; Tobacco Manufacturing in the US"/>
    <n v="2111"/>
    <x v="0"/>
    <x v="0"/>
    <x v="7"/>
    <n v="35900.199999999997"/>
  </r>
  <r>
    <n v="312230"/>
    <s v="Cigarette &amp; Tobacco Manufacturing in the US"/>
    <n v="2111"/>
    <x v="0"/>
    <x v="0"/>
    <x v="8"/>
    <n v="35064.9"/>
  </r>
  <r>
    <n v="312230"/>
    <s v="Cigarette &amp; Tobacco Manufacturing in the US"/>
    <n v="2111"/>
    <x v="0"/>
    <x v="0"/>
    <x v="9"/>
    <n v="34225"/>
  </r>
  <r>
    <n v="312230"/>
    <s v="Cigarette &amp; Tobacco Manufacturing in the US"/>
    <n v="2111"/>
    <x v="0"/>
    <x v="0"/>
    <x v="10"/>
    <n v="33320.300000000003"/>
  </r>
  <r>
    <n v="313210"/>
    <s v="Textile Mills in the US"/>
    <n v="2211"/>
    <x v="0"/>
    <x v="0"/>
    <x v="0"/>
    <n v="48557.8"/>
  </r>
  <r>
    <n v="313210"/>
    <s v="Textile Mills in the US"/>
    <n v="2211"/>
    <x v="0"/>
    <x v="0"/>
    <x v="1"/>
    <n v="45715.5"/>
  </r>
  <r>
    <n v="313210"/>
    <s v="Textile Mills in the US"/>
    <n v="2211"/>
    <x v="0"/>
    <x v="0"/>
    <x v="2"/>
    <n v="46857.3"/>
  </r>
  <r>
    <n v="313210"/>
    <s v="Textile Mills in the US"/>
    <n v="2211"/>
    <x v="0"/>
    <x v="0"/>
    <x v="3"/>
    <n v="47716.4"/>
  </r>
  <r>
    <n v="313210"/>
    <s v="Textile Mills in the US"/>
    <n v="2211"/>
    <x v="0"/>
    <x v="0"/>
    <x v="4"/>
    <n v="48976.6"/>
  </r>
  <r>
    <n v="313210"/>
    <s v="Textile Mills in the US"/>
    <n v="2211"/>
    <x v="0"/>
    <x v="0"/>
    <x v="5"/>
    <n v="49709.9"/>
  </r>
  <r>
    <n v="313210"/>
    <s v="Textile Mills in the US"/>
    <n v="2211"/>
    <x v="0"/>
    <x v="0"/>
    <x v="6"/>
    <n v="50116.6"/>
  </r>
  <r>
    <n v="313210"/>
    <s v="Textile Mills in the US"/>
    <n v="2211"/>
    <x v="0"/>
    <x v="0"/>
    <x v="7"/>
    <n v="50263.6"/>
  </r>
  <r>
    <n v="313210"/>
    <s v="Textile Mills in the US"/>
    <n v="2211"/>
    <x v="0"/>
    <x v="0"/>
    <x v="8"/>
    <n v="50447.7"/>
  </r>
  <r>
    <n v="313210"/>
    <s v="Textile Mills in the US"/>
    <n v="2211"/>
    <x v="0"/>
    <x v="0"/>
    <x v="9"/>
    <n v="50525.5"/>
  </r>
  <r>
    <n v="313210"/>
    <s v="Textile Mills in the US"/>
    <n v="2211"/>
    <x v="0"/>
    <x v="0"/>
    <x v="10"/>
    <n v="50413.8"/>
  </r>
  <r>
    <n v="314110"/>
    <s v="Carpet Mills in the US"/>
    <n v="2273"/>
    <x v="0"/>
    <x v="0"/>
    <x v="0"/>
    <n v="9649"/>
  </r>
  <r>
    <n v="314110"/>
    <s v="Carpet Mills in the US"/>
    <n v="2273"/>
    <x v="0"/>
    <x v="0"/>
    <x v="1"/>
    <n v="9513.2999999999993"/>
  </r>
  <r>
    <n v="314110"/>
    <s v="Carpet Mills in the US"/>
    <n v="2273"/>
    <x v="0"/>
    <x v="0"/>
    <x v="2"/>
    <n v="9687.5"/>
  </r>
  <r>
    <n v="314110"/>
    <s v="Carpet Mills in the US"/>
    <n v="2273"/>
    <x v="0"/>
    <x v="0"/>
    <x v="3"/>
    <n v="9517.7000000000007"/>
  </r>
  <r>
    <n v="314110"/>
    <s v="Carpet Mills in the US"/>
    <n v="2273"/>
    <x v="0"/>
    <x v="0"/>
    <x v="4"/>
    <n v="9112.7000000000007"/>
  </r>
  <r>
    <n v="314110"/>
    <s v="Carpet Mills in the US"/>
    <n v="2273"/>
    <x v="0"/>
    <x v="0"/>
    <x v="5"/>
    <n v="8921.5"/>
  </r>
  <r>
    <n v="314110"/>
    <s v="Carpet Mills in the US"/>
    <n v="2273"/>
    <x v="0"/>
    <x v="0"/>
    <x v="6"/>
    <n v="9020"/>
  </r>
  <r>
    <n v="314110"/>
    <s v="Carpet Mills in the US"/>
    <n v="2273"/>
    <x v="0"/>
    <x v="0"/>
    <x v="7"/>
    <n v="9514"/>
  </r>
  <r>
    <n v="314110"/>
    <s v="Carpet Mills in the US"/>
    <n v="2273"/>
    <x v="0"/>
    <x v="0"/>
    <x v="8"/>
    <n v="9886"/>
  </r>
  <r>
    <n v="314110"/>
    <s v="Carpet Mills in the US"/>
    <n v="2273"/>
    <x v="0"/>
    <x v="0"/>
    <x v="9"/>
    <n v="9799.9"/>
  </r>
  <r>
    <n v="314110"/>
    <s v="Carpet Mills in the US"/>
    <n v="2273"/>
    <x v="0"/>
    <x v="0"/>
    <x v="10"/>
    <n v="9784.4"/>
  </r>
  <r>
    <n v="315110"/>
    <s v="Hosiery Mills in the US"/>
    <n v="2251"/>
    <x v="0"/>
    <x v="0"/>
    <x v="0"/>
    <n v="1325.9"/>
  </r>
  <r>
    <n v="315110"/>
    <s v="Hosiery Mills in the US"/>
    <n v="2251"/>
    <x v="0"/>
    <x v="0"/>
    <x v="1"/>
    <n v="1250"/>
  </r>
  <r>
    <n v="315110"/>
    <s v="Hosiery Mills in the US"/>
    <n v="2251"/>
    <x v="0"/>
    <x v="0"/>
    <x v="2"/>
    <n v="1235.3"/>
  </r>
  <r>
    <n v="315110"/>
    <s v="Hosiery Mills in the US"/>
    <n v="2251"/>
    <x v="0"/>
    <x v="0"/>
    <x v="3"/>
    <n v="1208.0999999999999"/>
  </r>
  <r>
    <n v="315110"/>
    <s v="Hosiery Mills in the US"/>
    <n v="2251"/>
    <x v="0"/>
    <x v="0"/>
    <x v="4"/>
    <n v="1136.3"/>
  </r>
  <r>
    <n v="315110"/>
    <s v="Hosiery Mills in the US"/>
    <n v="2251"/>
    <x v="0"/>
    <x v="0"/>
    <x v="5"/>
    <n v="1125.9000000000001"/>
  </r>
  <r>
    <n v="315110"/>
    <s v="Hosiery Mills in the US"/>
    <n v="2251"/>
    <x v="0"/>
    <x v="0"/>
    <x v="6"/>
    <n v="1080.2"/>
  </r>
  <r>
    <n v="315110"/>
    <s v="Hosiery Mills in the US"/>
    <n v="2251"/>
    <x v="0"/>
    <x v="0"/>
    <x v="7"/>
    <n v="1067.5999999999999"/>
  </r>
  <r>
    <n v="315110"/>
    <s v="Hosiery Mills in the US"/>
    <n v="2251"/>
    <x v="0"/>
    <x v="0"/>
    <x v="8"/>
    <n v="1055.8"/>
  </r>
  <r>
    <n v="315110"/>
    <s v="Hosiery Mills in the US"/>
    <n v="2251"/>
    <x v="0"/>
    <x v="0"/>
    <x v="9"/>
    <n v="1043.2"/>
  </r>
  <r>
    <n v="315110"/>
    <s v="Hosiery Mills in the US"/>
    <n v="2251"/>
    <x v="0"/>
    <x v="0"/>
    <x v="10"/>
    <n v="1029.5"/>
  </r>
  <r>
    <n v="315190"/>
    <s v="Apparel Knitting Mills in the US"/>
    <n v="2253"/>
    <x v="0"/>
    <x v="0"/>
    <x v="0"/>
    <n v="485.7"/>
  </r>
  <r>
    <n v="315190"/>
    <s v="Apparel Knitting Mills in the US"/>
    <n v="2253"/>
    <x v="0"/>
    <x v="0"/>
    <x v="1"/>
    <n v="691"/>
  </r>
  <r>
    <n v="315190"/>
    <s v="Apparel Knitting Mills in the US"/>
    <n v="2253"/>
    <x v="0"/>
    <x v="0"/>
    <x v="2"/>
    <n v="718.6"/>
  </r>
  <r>
    <n v="315190"/>
    <s v="Apparel Knitting Mills in the US"/>
    <n v="2253"/>
    <x v="0"/>
    <x v="0"/>
    <x v="3"/>
    <n v="785.6"/>
  </r>
  <r>
    <n v="315190"/>
    <s v="Apparel Knitting Mills in the US"/>
    <n v="2253"/>
    <x v="0"/>
    <x v="0"/>
    <x v="4"/>
    <n v="805.3"/>
  </r>
  <r>
    <n v="315190"/>
    <s v="Apparel Knitting Mills in the US"/>
    <n v="2253"/>
    <x v="0"/>
    <x v="0"/>
    <x v="5"/>
    <n v="809.3"/>
  </r>
  <r>
    <n v="315190"/>
    <s v="Apparel Knitting Mills in the US"/>
    <n v="2253"/>
    <x v="0"/>
    <x v="0"/>
    <x v="6"/>
    <n v="814.1"/>
  </r>
  <r>
    <n v="315190"/>
    <s v="Apparel Knitting Mills in the US"/>
    <n v="2253"/>
    <x v="0"/>
    <x v="0"/>
    <x v="7"/>
    <n v="841.4"/>
  </r>
  <r>
    <n v="315190"/>
    <s v="Apparel Knitting Mills in the US"/>
    <n v="2253"/>
    <x v="0"/>
    <x v="0"/>
    <x v="8"/>
    <n v="861"/>
  </r>
  <r>
    <n v="315190"/>
    <s v="Apparel Knitting Mills in the US"/>
    <n v="2253"/>
    <x v="0"/>
    <x v="0"/>
    <x v="9"/>
    <n v="881.1"/>
  </r>
  <r>
    <n v="315190"/>
    <s v="Apparel Knitting Mills in the US"/>
    <n v="2253"/>
    <x v="0"/>
    <x v="0"/>
    <x v="10"/>
    <n v="895.1"/>
  </r>
  <r>
    <n v="315210"/>
    <s v="Cut and Sew Manufacturers in the US"/>
    <n v="2311"/>
    <x v="0"/>
    <x v="0"/>
    <x v="0"/>
    <n v="2366.3000000000002"/>
  </r>
  <r>
    <n v="315210"/>
    <s v="Cut and Sew Manufacturers in the US"/>
    <n v="2311"/>
    <x v="0"/>
    <x v="0"/>
    <x v="1"/>
    <n v="2405.3000000000002"/>
  </r>
  <r>
    <n v="315210"/>
    <s v="Cut and Sew Manufacturers in the US"/>
    <n v="2311"/>
    <x v="0"/>
    <x v="0"/>
    <x v="2"/>
    <n v="2097.4"/>
  </r>
  <r>
    <n v="315210"/>
    <s v="Cut and Sew Manufacturers in the US"/>
    <n v="2311"/>
    <x v="0"/>
    <x v="0"/>
    <x v="3"/>
    <n v="2092.5"/>
  </r>
  <r>
    <n v="315210"/>
    <s v="Cut and Sew Manufacturers in the US"/>
    <n v="2311"/>
    <x v="0"/>
    <x v="0"/>
    <x v="4"/>
    <n v="2063.3000000000002"/>
  </r>
  <r>
    <n v="315210"/>
    <s v="Cut and Sew Manufacturers in the US"/>
    <n v="2311"/>
    <x v="0"/>
    <x v="0"/>
    <x v="5"/>
    <n v="2014.2"/>
  </r>
  <r>
    <n v="315210"/>
    <s v="Cut and Sew Manufacturers in the US"/>
    <n v="2311"/>
    <x v="0"/>
    <x v="0"/>
    <x v="6"/>
    <n v="2001.6"/>
  </r>
  <r>
    <n v="315210"/>
    <s v="Cut and Sew Manufacturers in the US"/>
    <n v="2311"/>
    <x v="0"/>
    <x v="0"/>
    <x v="7"/>
    <n v="1980.6"/>
  </r>
  <r>
    <n v="315210"/>
    <s v="Cut and Sew Manufacturers in the US"/>
    <n v="2311"/>
    <x v="0"/>
    <x v="0"/>
    <x v="8"/>
    <n v="1952.4"/>
  </r>
  <r>
    <n v="315210"/>
    <s v="Cut and Sew Manufacturers in the US"/>
    <n v="2311"/>
    <x v="0"/>
    <x v="0"/>
    <x v="9"/>
    <n v="1924"/>
  </r>
  <r>
    <n v="315210"/>
    <s v="Cut and Sew Manufacturers in the US"/>
    <n v="2311"/>
    <x v="0"/>
    <x v="0"/>
    <x v="10"/>
    <n v="1892.5"/>
  </r>
  <r>
    <n v="315220"/>
    <s v="Men's &amp; Boys' Apparel Manufacturing in the US"/>
    <n v="2311"/>
    <x v="0"/>
    <x v="0"/>
    <x v="0"/>
    <n v="1705.7"/>
  </r>
  <r>
    <n v="315220"/>
    <s v="Men's &amp; Boys' Apparel Manufacturing in the US"/>
    <n v="2311"/>
    <x v="0"/>
    <x v="0"/>
    <x v="1"/>
    <n v="1553.5"/>
  </r>
  <r>
    <n v="315220"/>
    <s v="Men's &amp; Boys' Apparel Manufacturing in the US"/>
    <n v="2311"/>
    <x v="0"/>
    <x v="0"/>
    <x v="2"/>
    <n v="1491.4"/>
  </r>
  <r>
    <n v="315220"/>
    <s v="Men's &amp; Boys' Apparel Manufacturing in the US"/>
    <n v="2311"/>
    <x v="0"/>
    <x v="0"/>
    <x v="3"/>
    <n v="1411.4"/>
  </r>
  <r>
    <n v="315220"/>
    <s v="Men's &amp; Boys' Apparel Manufacturing in the US"/>
    <n v="2311"/>
    <x v="0"/>
    <x v="0"/>
    <x v="4"/>
    <n v="1423.8"/>
  </r>
  <r>
    <n v="315220"/>
    <s v="Men's &amp; Boys' Apparel Manufacturing in the US"/>
    <n v="2311"/>
    <x v="0"/>
    <x v="0"/>
    <x v="5"/>
    <n v="1403.4"/>
  </r>
  <r>
    <n v="315220"/>
    <s v="Men's &amp; Boys' Apparel Manufacturing in the US"/>
    <n v="2311"/>
    <x v="0"/>
    <x v="0"/>
    <x v="6"/>
    <n v="1393.8"/>
  </r>
  <r>
    <n v="315220"/>
    <s v="Men's &amp; Boys' Apparel Manufacturing in the US"/>
    <n v="2311"/>
    <x v="0"/>
    <x v="0"/>
    <x v="7"/>
    <n v="1382"/>
  </r>
  <r>
    <n v="315220"/>
    <s v="Men's &amp; Boys' Apparel Manufacturing in the US"/>
    <n v="2311"/>
    <x v="0"/>
    <x v="0"/>
    <x v="8"/>
    <n v="1372.7"/>
  </r>
  <r>
    <n v="315220"/>
    <s v="Men's &amp; Boys' Apparel Manufacturing in the US"/>
    <n v="2311"/>
    <x v="0"/>
    <x v="0"/>
    <x v="9"/>
    <n v="1361.1"/>
  </r>
  <r>
    <n v="315220"/>
    <s v="Men's &amp; Boys' Apparel Manufacturing in the US"/>
    <n v="2311"/>
    <x v="0"/>
    <x v="0"/>
    <x v="10"/>
    <n v="1344.6"/>
  </r>
  <r>
    <n v="315240"/>
    <s v="Women’s, Girls’ and Infants’ Apparel Manufacturing in the US"/>
    <n v="2331"/>
    <x v="0"/>
    <x v="0"/>
    <x v="0"/>
    <n v="5609.3"/>
  </r>
  <r>
    <n v="315240"/>
    <s v="Women’s, Girls’ and Infants’ Apparel Manufacturing in the US"/>
    <n v="2331"/>
    <x v="0"/>
    <x v="0"/>
    <x v="1"/>
    <n v="5384.1"/>
  </r>
  <r>
    <n v="315240"/>
    <s v="Women’s, Girls’ and Infants’ Apparel Manufacturing in the US"/>
    <n v="2331"/>
    <x v="0"/>
    <x v="0"/>
    <x v="2"/>
    <n v="5350.9"/>
  </r>
  <r>
    <n v="315240"/>
    <s v="Women’s, Girls’ and Infants’ Apparel Manufacturing in the US"/>
    <n v="2331"/>
    <x v="0"/>
    <x v="0"/>
    <x v="3"/>
    <n v="4974.1000000000004"/>
  </r>
  <r>
    <n v="315240"/>
    <s v="Women’s, Girls’ and Infants’ Apparel Manufacturing in the US"/>
    <n v="2331"/>
    <x v="0"/>
    <x v="0"/>
    <x v="4"/>
    <n v="4778.8999999999996"/>
  </r>
  <r>
    <n v="315240"/>
    <s v="Women’s, Girls’ and Infants’ Apparel Manufacturing in the US"/>
    <n v="2331"/>
    <x v="0"/>
    <x v="0"/>
    <x v="5"/>
    <n v="4626.8"/>
  </r>
  <r>
    <n v="315240"/>
    <s v="Women’s, Girls’ and Infants’ Apparel Manufacturing in the US"/>
    <n v="2331"/>
    <x v="0"/>
    <x v="0"/>
    <x v="6"/>
    <n v="4548.8999999999996"/>
  </r>
  <r>
    <n v="315240"/>
    <s v="Women’s, Girls’ and Infants’ Apparel Manufacturing in the US"/>
    <n v="2331"/>
    <x v="0"/>
    <x v="0"/>
    <x v="7"/>
    <n v="4496.3"/>
  </r>
  <r>
    <n v="315240"/>
    <s v="Women’s, Girls’ and Infants’ Apparel Manufacturing in the US"/>
    <n v="2331"/>
    <x v="0"/>
    <x v="0"/>
    <x v="8"/>
    <n v="4454"/>
  </r>
  <r>
    <n v="315240"/>
    <s v="Women’s, Girls’ and Infants’ Apparel Manufacturing in the US"/>
    <n v="2331"/>
    <x v="0"/>
    <x v="0"/>
    <x v="9"/>
    <n v="4405.8"/>
  </r>
  <r>
    <n v="315240"/>
    <s v="Women’s, Girls’ and Infants’ Apparel Manufacturing in the US"/>
    <n v="2331"/>
    <x v="0"/>
    <x v="0"/>
    <x v="10"/>
    <n v="4345.3"/>
  </r>
  <r>
    <n v="315280"/>
    <s v="Costume &amp; Team Uniform Manufacturing in the US"/>
    <n v="2329"/>
    <x v="0"/>
    <x v="0"/>
    <x v="0"/>
    <n v="933.7"/>
  </r>
  <r>
    <n v="315280"/>
    <s v="Costume &amp; Team Uniform Manufacturing in the US"/>
    <n v="2329"/>
    <x v="0"/>
    <x v="0"/>
    <x v="1"/>
    <n v="1051.5999999999999"/>
  </r>
  <r>
    <n v="315280"/>
    <s v="Costume &amp; Team Uniform Manufacturing in the US"/>
    <n v="2329"/>
    <x v="0"/>
    <x v="0"/>
    <x v="2"/>
    <n v="1043"/>
  </r>
  <r>
    <n v="315280"/>
    <s v="Costume &amp; Team Uniform Manufacturing in the US"/>
    <n v="2329"/>
    <x v="0"/>
    <x v="0"/>
    <x v="3"/>
    <n v="1065.0999999999999"/>
  </r>
  <r>
    <n v="315280"/>
    <s v="Costume &amp; Team Uniform Manufacturing in the US"/>
    <n v="2329"/>
    <x v="0"/>
    <x v="0"/>
    <x v="4"/>
    <n v="1112.5"/>
  </r>
  <r>
    <n v="315280"/>
    <s v="Costume &amp; Team Uniform Manufacturing in the US"/>
    <n v="2329"/>
    <x v="0"/>
    <x v="0"/>
    <x v="5"/>
    <n v="1137.5"/>
  </r>
  <r>
    <n v="315280"/>
    <s v="Costume &amp; Team Uniform Manufacturing in the US"/>
    <n v="2329"/>
    <x v="0"/>
    <x v="0"/>
    <x v="6"/>
    <n v="1166.9000000000001"/>
  </r>
  <r>
    <n v="315280"/>
    <s v="Costume &amp; Team Uniform Manufacturing in the US"/>
    <n v="2329"/>
    <x v="0"/>
    <x v="0"/>
    <x v="7"/>
    <n v="1186.0999999999999"/>
  </r>
  <r>
    <n v="315280"/>
    <s v="Costume &amp; Team Uniform Manufacturing in the US"/>
    <n v="2329"/>
    <x v="0"/>
    <x v="0"/>
    <x v="8"/>
    <n v="1204.4000000000001"/>
  </r>
  <r>
    <n v="315280"/>
    <s v="Costume &amp; Team Uniform Manufacturing in the US"/>
    <n v="2329"/>
    <x v="0"/>
    <x v="0"/>
    <x v="9"/>
    <n v="1222.5999999999999"/>
  </r>
  <r>
    <n v="315280"/>
    <s v="Costume &amp; Team Uniform Manufacturing in the US"/>
    <n v="2329"/>
    <x v="0"/>
    <x v="0"/>
    <x v="10"/>
    <n v="1239.8"/>
  </r>
  <r>
    <n v="316110"/>
    <s v="Leather Tanning &amp; Finishing in the US"/>
    <n v="3111"/>
    <x v="0"/>
    <x v="0"/>
    <x v="0"/>
    <n v="1908.3"/>
  </r>
  <r>
    <n v="316110"/>
    <s v="Leather Tanning &amp; Finishing in the US"/>
    <n v="3111"/>
    <x v="0"/>
    <x v="0"/>
    <x v="1"/>
    <n v="1665.2"/>
  </r>
  <r>
    <n v="316110"/>
    <s v="Leather Tanning &amp; Finishing in the US"/>
    <n v="3111"/>
    <x v="0"/>
    <x v="0"/>
    <x v="2"/>
    <n v="1822.7"/>
  </r>
  <r>
    <n v="316110"/>
    <s v="Leather Tanning &amp; Finishing in the US"/>
    <n v="3111"/>
    <x v="0"/>
    <x v="0"/>
    <x v="3"/>
    <n v="1833.6"/>
  </r>
  <r>
    <n v="316110"/>
    <s v="Leather Tanning &amp; Finishing in the US"/>
    <n v="3111"/>
    <x v="0"/>
    <x v="0"/>
    <x v="4"/>
    <n v="1840.9"/>
  </r>
  <r>
    <n v="316110"/>
    <s v="Leather Tanning &amp; Finishing in the US"/>
    <n v="3111"/>
    <x v="0"/>
    <x v="0"/>
    <x v="5"/>
    <n v="1814.6"/>
  </r>
  <r>
    <n v="316110"/>
    <s v="Leather Tanning &amp; Finishing in the US"/>
    <n v="3111"/>
    <x v="0"/>
    <x v="0"/>
    <x v="6"/>
    <n v="1787"/>
  </r>
  <r>
    <n v="316110"/>
    <s v="Leather Tanning &amp; Finishing in the US"/>
    <n v="3111"/>
    <x v="0"/>
    <x v="0"/>
    <x v="7"/>
    <n v="1763.8"/>
  </r>
  <r>
    <n v="316110"/>
    <s v="Leather Tanning &amp; Finishing in the US"/>
    <n v="3111"/>
    <x v="0"/>
    <x v="0"/>
    <x v="8"/>
    <n v="1757.1"/>
  </r>
  <r>
    <n v="316110"/>
    <s v="Leather Tanning &amp; Finishing in the US"/>
    <n v="3111"/>
    <x v="0"/>
    <x v="0"/>
    <x v="9"/>
    <n v="1731"/>
  </r>
  <r>
    <n v="316110"/>
    <s v="Leather Tanning &amp; Finishing in the US"/>
    <n v="3111"/>
    <x v="0"/>
    <x v="0"/>
    <x v="10"/>
    <n v="1705.6"/>
  </r>
  <r>
    <n v="316210"/>
    <s v="Shoe &amp; Footwear Manufacturing in the US"/>
    <n v="3021"/>
    <x v="0"/>
    <x v="0"/>
    <x v="0"/>
    <n v="1959.1"/>
  </r>
  <r>
    <n v="316210"/>
    <s v="Shoe &amp; Footwear Manufacturing in the US"/>
    <n v="3021"/>
    <x v="0"/>
    <x v="0"/>
    <x v="1"/>
    <n v="1941"/>
  </r>
  <r>
    <n v="316210"/>
    <s v="Shoe &amp; Footwear Manufacturing in the US"/>
    <n v="3021"/>
    <x v="0"/>
    <x v="0"/>
    <x v="2"/>
    <n v="2059.1"/>
  </r>
  <r>
    <n v="316210"/>
    <s v="Shoe &amp; Footwear Manufacturing in the US"/>
    <n v="3021"/>
    <x v="0"/>
    <x v="0"/>
    <x v="3"/>
    <n v="1879"/>
  </r>
  <r>
    <n v="316210"/>
    <s v="Shoe &amp; Footwear Manufacturing in the US"/>
    <n v="3021"/>
    <x v="0"/>
    <x v="0"/>
    <x v="4"/>
    <n v="1734"/>
  </r>
  <r>
    <n v="316210"/>
    <s v="Shoe &amp; Footwear Manufacturing in the US"/>
    <n v="3021"/>
    <x v="0"/>
    <x v="0"/>
    <x v="5"/>
    <n v="1709.7"/>
  </r>
  <r>
    <n v="316210"/>
    <s v="Shoe &amp; Footwear Manufacturing in the US"/>
    <n v="3021"/>
    <x v="0"/>
    <x v="0"/>
    <x v="6"/>
    <n v="1710.1"/>
  </r>
  <r>
    <n v="316210"/>
    <s v="Shoe &amp; Footwear Manufacturing in the US"/>
    <n v="3021"/>
    <x v="0"/>
    <x v="0"/>
    <x v="7"/>
    <n v="1700.3"/>
  </r>
  <r>
    <n v="316210"/>
    <s v="Shoe &amp; Footwear Manufacturing in the US"/>
    <n v="3021"/>
    <x v="0"/>
    <x v="0"/>
    <x v="8"/>
    <n v="1689.5"/>
  </r>
  <r>
    <n v="316210"/>
    <s v="Shoe &amp; Footwear Manufacturing in the US"/>
    <n v="3021"/>
    <x v="0"/>
    <x v="0"/>
    <x v="9"/>
    <n v="1679.2"/>
  </r>
  <r>
    <n v="316210"/>
    <s v="Shoe &amp; Footwear Manufacturing in the US"/>
    <n v="3021"/>
    <x v="0"/>
    <x v="0"/>
    <x v="10"/>
    <n v="1670.1"/>
  </r>
  <r>
    <n v="316998"/>
    <s v="Leather Good &amp; Luggage Manufacturing in the US"/>
    <n v="3131"/>
    <x v="0"/>
    <x v="0"/>
    <x v="0"/>
    <n v="3873.6"/>
  </r>
  <r>
    <n v="316998"/>
    <s v="Leather Good &amp; Luggage Manufacturing in the US"/>
    <n v="3131"/>
    <x v="0"/>
    <x v="0"/>
    <x v="1"/>
    <n v="2868.6"/>
  </r>
  <r>
    <n v="316998"/>
    <s v="Leather Good &amp; Luggage Manufacturing in the US"/>
    <n v="3131"/>
    <x v="0"/>
    <x v="0"/>
    <x v="2"/>
    <n v="2821.5"/>
  </r>
  <r>
    <n v="316998"/>
    <s v="Leather Good &amp; Luggage Manufacturing in the US"/>
    <n v="3131"/>
    <x v="0"/>
    <x v="0"/>
    <x v="3"/>
    <n v="2727.6"/>
  </r>
  <r>
    <n v="316998"/>
    <s v="Leather Good &amp; Luggage Manufacturing in the US"/>
    <n v="3131"/>
    <x v="0"/>
    <x v="0"/>
    <x v="4"/>
    <n v="2777"/>
  </r>
  <r>
    <n v="316998"/>
    <s v="Leather Good &amp; Luggage Manufacturing in the US"/>
    <n v="3131"/>
    <x v="0"/>
    <x v="0"/>
    <x v="5"/>
    <n v="2707.2"/>
  </r>
  <r>
    <n v="316998"/>
    <s v="Leather Good &amp; Luggage Manufacturing in the US"/>
    <n v="3131"/>
    <x v="0"/>
    <x v="0"/>
    <x v="6"/>
    <n v="2652"/>
  </r>
  <r>
    <n v="316998"/>
    <s v="Leather Good &amp; Luggage Manufacturing in the US"/>
    <n v="3131"/>
    <x v="0"/>
    <x v="0"/>
    <x v="7"/>
    <n v="2623"/>
  </r>
  <r>
    <n v="316998"/>
    <s v="Leather Good &amp; Luggage Manufacturing in the US"/>
    <n v="3131"/>
    <x v="0"/>
    <x v="0"/>
    <x v="8"/>
    <n v="2625.6"/>
  </r>
  <r>
    <n v="316998"/>
    <s v="Leather Good &amp; Luggage Manufacturing in the US"/>
    <n v="3131"/>
    <x v="0"/>
    <x v="0"/>
    <x v="9"/>
    <n v="2588.6"/>
  </r>
  <r>
    <n v="316998"/>
    <s v="Leather Good &amp; Luggage Manufacturing in the US"/>
    <n v="3131"/>
    <x v="0"/>
    <x v="0"/>
    <x v="10"/>
    <n v="2550.8000000000002"/>
  </r>
  <r>
    <n v="321113"/>
    <s v="Sawmills &amp; Wood Production in the US"/>
    <n v="2421"/>
    <x v="1"/>
    <x v="0"/>
    <x v="0"/>
    <n v="23054.1"/>
  </r>
  <r>
    <n v="321113"/>
    <s v="Sawmills &amp; Wood Production in the US"/>
    <n v="2421"/>
    <x v="1"/>
    <x v="0"/>
    <x v="1"/>
    <n v="24329.599999999999"/>
  </r>
  <r>
    <n v="321113"/>
    <s v="Sawmills &amp; Wood Production in the US"/>
    <n v="2421"/>
    <x v="1"/>
    <x v="0"/>
    <x v="2"/>
    <n v="27477.599999999999"/>
  </r>
  <r>
    <n v="321113"/>
    <s v="Sawmills &amp; Wood Production in the US"/>
    <n v="2421"/>
    <x v="1"/>
    <x v="0"/>
    <x v="3"/>
    <n v="28253.8"/>
  </r>
  <r>
    <n v="321113"/>
    <s v="Sawmills &amp; Wood Production in the US"/>
    <n v="2421"/>
    <x v="1"/>
    <x v="0"/>
    <x v="4"/>
    <n v="28265.200000000001"/>
  </r>
  <r>
    <n v="321113"/>
    <s v="Sawmills &amp; Wood Production in the US"/>
    <n v="2421"/>
    <x v="1"/>
    <x v="0"/>
    <x v="5"/>
    <n v="29954.9"/>
  </r>
  <r>
    <n v="321113"/>
    <s v="Sawmills &amp; Wood Production in the US"/>
    <n v="2421"/>
    <x v="1"/>
    <x v="0"/>
    <x v="6"/>
    <n v="31999.200000000001"/>
  </r>
  <r>
    <n v="321113"/>
    <s v="Sawmills &amp; Wood Production in the US"/>
    <n v="2421"/>
    <x v="1"/>
    <x v="0"/>
    <x v="7"/>
    <n v="32818.5"/>
  </r>
  <r>
    <n v="321113"/>
    <s v="Sawmills &amp; Wood Production in the US"/>
    <n v="2421"/>
    <x v="1"/>
    <x v="0"/>
    <x v="8"/>
    <n v="34401.599999999999"/>
  </r>
  <r>
    <n v="321113"/>
    <s v="Sawmills &amp; Wood Production in the US"/>
    <n v="2421"/>
    <x v="1"/>
    <x v="0"/>
    <x v="9"/>
    <n v="36166"/>
  </r>
  <r>
    <n v="321113"/>
    <s v="Sawmills &amp; Wood Production in the US"/>
    <n v="2421"/>
    <x v="1"/>
    <x v="0"/>
    <x v="10"/>
    <n v="37920.300000000003"/>
  </r>
  <r>
    <n v="321211"/>
    <s v="Wood Paneling Manufacturing in the US"/>
    <n v="2435"/>
    <x v="1"/>
    <x v="0"/>
    <x v="0"/>
    <n v="14930"/>
  </r>
  <r>
    <n v="321211"/>
    <s v="Wood Paneling Manufacturing in the US"/>
    <n v="2435"/>
    <x v="1"/>
    <x v="0"/>
    <x v="1"/>
    <n v="17936"/>
  </r>
  <r>
    <n v="321211"/>
    <s v="Wood Paneling Manufacturing in the US"/>
    <n v="2435"/>
    <x v="1"/>
    <x v="0"/>
    <x v="2"/>
    <n v="21065.3"/>
  </r>
  <r>
    <n v="321211"/>
    <s v="Wood Paneling Manufacturing in the US"/>
    <n v="2435"/>
    <x v="1"/>
    <x v="0"/>
    <x v="3"/>
    <n v="21188.6"/>
  </r>
  <r>
    <n v="321211"/>
    <s v="Wood Paneling Manufacturing in the US"/>
    <n v="2435"/>
    <x v="1"/>
    <x v="0"/>
    <x v="4"/>
    <n v="21056.5"/>
  </r>
  <r>
    <n v="321211"/>
    <s v="Wood Paneling Manufacturing in the US"/>
    <n v="2435"/>
    <x v="1"/>
    <x v="0"/>
    <x v="5"/>
    <n v="21504"/>
  </r>
  <r>
    <n v="321211"/>
    <s v="Wood Paneling Manufacturing in the US"/>
    <n v="2435"/>
    <x v="1"/>
    <x v="0"/>
    <x v="6"/>
    <n v="22398.400000000001"/>
  </r>
  <r>
    <n v="321211"/>
    <s v="Wood Paneling Manufacturing in the US"/>
    <n v="2435"/>
    <x v="1"/>
    <x v="0"/>
    <x v="7"/>
    <n v="23438.3"/>
  </r>
  <r>
    <n v="321211"/>
    <s v="Wood Paneling Manufacturing in the US"/>
    <n v="2435"/>
    <x v="1"/>
    <x v="0"/>
    <x v="8"/>
    <n v="24184"/>
  </r>
  <r>
    <n v="321211"/>
    <s v="Wood Paneling Manufacturing in the US"/>
    <n v="2435"/>
    <x v="1"/>
    <x v="0"/>
    <x v="9"/>
    <n v="24855.8"/>
  </r>
  <r>
    <n v="321211"/>
    <s v="Wood Paneling Manufacturing in the US"/>
    <n v="2435"/>
    <x v="1"/>
    <x v="0"/>
    <x v="10"/>
    <n v="25424.799999999999"/>
  </r>
  <r>
    <n v="321911"/>
    <s v="Millwork in the US"/>
    <n v="2431"/>
    <x v="1"/>
    <x v="0"/>
    <x v="0"/>
    <n v="19118.099999999999"/>
  </r>
  <r>
    <n v="321911"/>
    <s v="Millwork in the US"/>
    <n v="2431"/>
    <x v="1"/>
    <x v="0"/>
    <x v="1"/>
    <n v="21271.3"/>
  </r>
  <r>
    <n v="321911"/>
    <s v="Millwork in the US"/>
    <n v="2431"/>
    <x v="1"/>
    <x v="0"/>
    <x v="2"/>
    <n v="23698.400000000001"/>
  </r>
  <r>
    <n v="321911"/>
    <s v="Millwork in the US"/>
    <n v="2431"/>
    <x v="1"/>
    <x v="0"/>
    <x v="3"/>
    <n v="26441.200000000001"/>
  </r>
  <r>
    <n v="321911"/>
    <s v="Millwork in the US"/>
    <n v="2431"/>
    <x v="1"/>
    <x v="0"/>
    <x v="4"/>
    <n v="26525.8"/>
  </r>
  <r>
    <n v="321911"/>
    <s v="Millwork in the US"/>
    <n v="2431"/>
    <x v="1"/>
    <x v="0"/>
    <x v="5"/>
    <n v="27040.1"/>
  </r>
  <r>
    <n v="321911"/>
    <s v="Millwork in the US"/>
    <n v="2431"/>
    <x v="1"/>
    <x v="0"/>
    <x v="6"/>
    <n v="28093.9"/>
  </r>
  <r>
    <n v="321911"/>
    <s v="Millwork in the US"/>
    <n v="2431"/>
    <x v="1"/>
    <x v="0"/>
    <x v="7"/>
    <n v="29178.7"/>
  </r>
  <r>
    <n v="321911"/>
    <s v="Millwork in the US"/>
    <n v="2431"/>
    <x v="1"/>
    <x v="0"/>
    <x v="8"/>
    <n v="29900.3"/>
  </r>
  <r>
    <n v="321911"/>
    <s v="Millwork in the US"/>
    <n v="2431"/>
    <x v="1"/>
    <x v="0"/>
    <x v="9"/>
    <n v="30576.1"/>
  </r>
  <r>
    <n v="321911"/>
    <s v="Millwork in the US"/>
    <n v="2431"/>
    <x v="1"/>
    <x v="0"/>
    <x v="10"/>
    <n v="31163.4"/>
  </r>
  <r>
    <n v="321920"/>
    <s v="Wood Pallets &amp; Skids Production in the US"/>
    <n v="2421"/>
    <x v="1"/>
    <x v="0"/>
    <x v="0"/>
    <n v="7014.6"/>
  </r>
  <r>
    <n v="321920"/>
    <s v="Wood Pallets &amp; Skids Production in the US"/>
    <n v="2421"/>
    <x v="1"/>
    <x v="0"/>
    <x v="1"/>
    <n v="7265.9"/>
  </r>
  <r>
    <n v="321920"/>
    <s v="Wood Pallets &amp; Skids Production in the US"/>
    <n v="2421"/>
    <x v="1"/>
    <x v="0"/>
    <x v="2"/>
    <n v="7494.4"/>
  </r>
  <r>
    <n v="321920"/>
    <s v="Wood Pallets &amp; Skids Production in the US"/>
    <n v="2421"/>
    <x v="1"/>
    <x v="0"/>
    <x v="3"/>
    <n v="7915.7"/>
  </r>
  <r>
    <n v="321920"/>
    <s v="Wood Pallets &amp; Skids Production in the US"/>
    <n v="2421"/>
    <x v="1"/>
    <x v="0"/>
    <x v="4"/>
    <n v="7919"/>
  </r>
  <r>
    <n v="321920"/>
    <s v="Wood Pallets &amp; Skids Production in the US"/>
    <n v="2421"/>
    <x v="1"/>
    <x v="0"/>
    <x v="5"/>
    <n v="7936.6"/>
  </r>
  <r>
    <n v="321920"/>
    <s v="Wood Pallets &amp; Skids Production in the US"/>
    <n v="2421"/>
    <x v="1"/>
    <x v="0"/>
    <x v="6"/>
    <n v="8208"/>
  </r>
  <r>
    <n v="321920"/>
    <s v="Wood Pallets &amp; Skids Production in the US"/>
    <n v="2421"/>
    <x v="1"/>
    <x v="0"/>
    <x v="7"/>
    <n v="8475.7999999999993"/>
  </r>
  <r>
    <n v="321920"/>
    <s v="Wood Pallets &amp; Skids Production in the US"/>
    <n v="2421"/>
    <x v="1"/>
    <x v="0"/>
    <x v="8"/>
    <n v="8713.9"/>
  </r>
  <r>
    <n v="321920"/>
    <s v="Wood Pallets &amp; Skids Production in the US"/>
    <n v="2421"/>
    <x v="1"/>
    <x v="0"/>
    <x v="9"/>
    <n v="8949.9"/>
  </r>
  <r>
    <n v="321920"/>
    <s v="Wood Pallets &amp; Skids Production in the US"/>
    <n v="2421"/>
    <x v="1"/>
    <x v="0"/>
    <x v="10"/>
    <n v="9189.6"/>
  </r>
  <r>
    <n v="321991"/>
    <s v="Prefabricated Home Manufacturing in the US"/>
    <n v="2451"/>
    <x v="1"/>
    <x v="0"/>
    <x v="0"/>
    <n v="5633.1"/>
  </r>
  <r>
    <n v="321991"/>
    <s v="Prefabricated Home Manufacturing in the US"/>
    <n v="2451"/>
    <x v="1"/>
    <x v="0"/>
    <x v="1"/>
    <n v="6133"/>
  </r>
  <r>
    <n v="321991"/>
    <s v="Prefabricated Home Manufacturing in the US"/>
    <n v="2451"/>
    <x v="1"/>
    <x v="0"/>
    <x v="2"/>
    <n v="6655.5"/>
  </r>
  <r>
    <n v="321991"/>
    <s v="Prefabricated Home Manufacturing in the US"/>
    <n v="2451"/>
    <x v="1"/>
    <x v="0"/>
    <x v="3"/>
    <n v="6963.4"/>
  </r>
  <r>
    <n v="321991"/>
    <s v="Prefabricated Home Manufacturing in the US"/>
    <n v="2451"/>
    <x v="1"/>
    <x v="0"/>
    <x v="4"/>
    <n v="7238.4"/>
  </r>
  <r>
    <n v="321991"/>
    <s v="Prefabricated Home Manufacturing in the US"/>
    <n v="2451"/>
    <x v="1"/>
    <x v="0"/>
    <x v="5"/>
    <n v="7561.2"/>
  </r>
  <r>
    <n v="321991"/>
    <s v="Prefabricated Home Manufacturing in the US"/>
    <n v="2451"/>
    <x v="1"/>
    <x v="0"/>
    <x v="6"/>
    <n v="7836.6"/>
  </r>
  <r>
    <n v="321991"/>
    <s v="Prefabricated Home Manufacturing in the US"/>
    <n v="2451"/>
    <x v="1"/>
    <x v="0"/>
    <x v="7"/>
    <n v="7940.7"/>
  </r>
  <r>
    <n v="321991"/>
    <s v="Prefabricated Home Manufacturing in the US"/>
    <n v="2451"/>
    <x v="1"/>
    <x v="0"/>
    <x v="8"/>
    <n v="8063.6"/>
  </r>
  <r>
    <n v="321991"/>
    <s v="Prefabricated Home Manufacturing in the US"/>
    <n v="2451"/>
    <x v="1"/>
    <x v="0"/>
    <x v="9"/>
    <n v="8156.4"/>
  </r>
  <r>
    <n v="321991"/>
    <s v="Prefabricated Home Manufacturing in the US"/>
    <n v="2451"/>
    <x v="1"/>
    <x v="0"/>
    <x v="10"/>
    <n v="8275.2000000000007"/>
  </r>
  <r>
    <n v="321999"/>
    <s v="Wood Product Manufacturing in the US"/>
    <n v="2421"/>
    <x v="1"/>
    <x v="0"/>
    <x v="0"/>
    <n v="5216"/>
  </r>
  <r>
    <n v="321999"/>
    <s v="Wood Product Manufacturing in the US"/>
    <n v="2421"/>
    <x v="1"/>
    <x v="0"/>
    <x v="1"/>
    <n v="5430"/>
  </r>
  <r>
    <n v="321999"/>
    <s v="Wood Product Manufacturing in the US"/>
    <n v="2421"/>
    <x v="1"/>
    <x v="0"/>
    <x v="2"/>
    <n v="5729.2"/>
  </r>
  <r>
    <n v="321999"/>
    <s v="Wood Product Manufacturing in the US"/>
    <n v="2421"/>
    <x v="1"/>
    <x v="0"/>
    <x v="3"/>
    <n v="5959.1"/>
  </r>
  <r>
    <n v="321999"/>
    <s v="Wood Product Manufacturing in the US"/>
    <n v="2421"/>
    <x v="1"/>
    <x v="0"/>
    <x v="4"/>
    <n v="5801.4"/>
  </r>
  <r>
    <n v="321999"/>
    <s v="Wood Product Manufacturing in the US"/>
    <n v="2421"/>
    <x v="1"/>
    <x v="0"/>
    <x v="5"/>
    <n v="5685.8"/>
  </r>
  <r>
    <n v="321999"/>
    <s v="Wood Product Manufacturing in the US"/>
    <n v="2421"/>
    <x v="1"/>
    <x v="0"/>
    <x v="6"/>
    <n v="5911.1"/>
  </r>
  <r>
    <n v="321999"/>
    <s v="Wood Product Manufacturing in the US"/>
    <n v="2421"/>
    <x v="1"/>
    <x v="0"/>
    <x v="7"/>
    <n v="6043.5"/>
  </r>
  <r>
    <n v="321999"/>
    <s v="Wood Product Manufacturing in the US"/>
    <n v="2421"/>
    <x v="1"/>
    <x v="0"/>
    <x v="8"/>
    <n v="6176.6"/>
  </r>
  <r>
    <n v="321999"/>
    <s v="Wood Product Manufacturing in the US"/>
    <n v="2421"/>
    <x v="1"/>
    <x v="0"/>
    <x v="9"/>
    <n v="6315.6"/>
  </r>
  <r>
    <n v="321999"/>
    <s v="Wood Product Manufacturing in the US"/>
    <n v="2421"/>
    <x v="1"/>
    <x v="0"/>
    <x v="10"/>
    <n v="6457.3"/>
  </r>
  <r>
    <n v="322110"/>
    <s v="Wood Pulp Mills in the US"/>
    <n v="2611"/>
    <x v="1"/>
    <x v="0"/>
    <x v="0"/>
    <n v="6684"/>
  </r>
  <r>
    <n v="322110"/>
    <s v="Wood Pulp Mills in the US"/>
    <n v="2611"/>
    <x v="1"/>
    <x v="0"/>
    <x v="1"/>
    <n v="6311.7"/>
  </r>
  <r>
    <n v="322110"/>
    <s v="Wood Pulp Mills in the US"/>
    <n v="2611"/>
    <x v="1"/>
    <x v="0"/>
    <x v="2"/>
    <n v="6434.9"/>
  </r>
  <r>
    <n v="322110"/>
    <s v="Wood Pulp Mills in the US"/>
    <n v="2611"/>
    <x v="1"/>
    <x v="0"/>
    <x v="3"/>
    <n v="6275.6"/>
  </r>
  <r>
    <n v="322110"/>
    <s v="Wood Pulp Mills in the US"/>
    <n v="2611"/>
    <x v="1"/>
    <x v="0"/>
    <x v="4"/>
    <n v="6440.2"/>
  </r>
  <r>
    <n v="322110"/>
    <s v="Wood Pulp Mills in the US"/>
    <n v="2611"/>
    <x v="1"/>
    <x v="0"/>
    <x v="5"/>
    <n v="6550.9"/>
  </r>
  <r>
    <n v="322110"/>
    <s v="Wood Pulp Mills in the US"/>
    <n v="2611"/>
    <x v="1"/>
    <x v="0"/>
    <x v="6"/>
    <n v="6783.3"/>
  </r>
  <r>
    <n v="322110"/>
    <s v="Wood Pulp Mills in the US"/>
    <n v="2611"/>
    <x v="1"/>
    <x v="0"/>
    <x v="7"/>
    <n v="6945"/>
  </r>
  <r>
    <n v="322110"/>
    <s v="Wood Pulp Mills in the US"/>
    <n v="2611"/>
    <x v="1"/>
    <x v="0"/>
    <x v="8"/>
    <n v="7091.4"/>
  </r>
  <r>
    <n v="322110"/>
    <s v="Wood Pulp Mills in the US"/>
    <n v="2611"/>
    <x v="1"/>
    <x v="0"/>
    <x v="9"/>
    <n v="7235.8"/>
  </r>
  <r>
    <n v="322110"/>
    <s v="Wood Pulp Mills in the US"/>
    <n v="2611"/>
    <x v="1"/>
    <x v="0"/>
    <x v="10"/>
    <n v="7390.1"/>
  </r>
  <r>
    <n v="322121"/>
    <s v="Paper Mills in the US"/>
    <n v="2611"/>
    <x v="1"/>
    <x v="0"/>
    <x v="0"/>
    <n v="51407.1"/>
  </r>
  <r>
    <n v="322121"/>
    <s v="Paper Mills in the US"/>
    <n v="2611"/>
    <x v="1"/>
    <x v="0"/>
    <x v="1"/>
    <n v="49297.5"/>
  </r>
  <r>
    <n v="322121"/>
    <s v="Paper Mills in the US"/>
    <n v="2611"/>
    <x v="1"/>
    <x v="0"/>
    <x v="2"/>
    <n v="49299.4"/>
  </r>
  <r>
    <n v="322121"/>
    <s v="Paper Mills in the US"/>
    <n v="2611"/>
    <x v="1"/>
    <x v="0"/>
    <x v="3"/>
    <n v="46795.4"/>
  </r>
  <r>
    <n v="322121"/>
    <s v="Paper Mills in the US"/>
    <n v="2611"/>
    <x v="1"/>
    <x v="0"/>
    <x v="4"/>
    <n v="46450.5"/>
  </r>
  <r>
    <n v="322121"/>
    <s v="Paper Mills in the US"/>
    <n v="2611"/>
    <x v="1"/>
    <x v="0"/>
    <x v="5"/>
    <n v="46403.6"/>
  </r>
  <r>
    <n v="322121"/>
    <s v="Paper Mills in the US"/>
    <n v="2611"/>
    <x v="1"/>
    <x v="0"/>
    <x v="6"/>
    <n v="45484.9"/>
  </r>
  <r>
    <n v="322121"/>
    <s v="Paper Mills in the US"/>
    <n v="2611"/>
    <x v="1"/>
    <x v="0"/>
    <x v="7"/>
    <n v="45106.7"/>
  </r>
  <r>
    <n v="322121"/>
    <s v="Paper Mills in the US"/>
    <n v="2611"/>
    <x v="1"/>
    <x v="0"/>
    <x v="8"/>
    <n v="44399.3"/>
  </r>
  <r>
    <n v="322121"/>
    <s v="Paper Mills in the US"/>
    <n v="2611"/>
    <x v="1"/>
    <x v="0"/>
    <x v="9"/>
    <n v="43524.9"/>
  </r>
  <r>
    <n v="322121"/>
    <s v="Paper Mills in the US"/>
    <n v="2611"/>
    <x v="1"/>
    <x v="0"/>
    <x v="10"/>
    <n v="42797.7"/>
  </r>
  <r>
    <n v="322130"/>
    <s v="Paperboard Mills in the US"/>
    <n v="2611"/>
    <x v="1"/>
    <x v="0"/>
    <x v="0"/>
    <n v="30562"/>
  </r>
  <r>
    <n v="322130"/>
    <s v="Paperboard Mills in the US"/>
    <n v="2611"/>
    <x v="1"/>
    <x v="0"/>
    <x v="1"/>
    <n v="29993.1"/>
  </r>
  <r>
    <n v="322130"/>
    <s v="Paperboard Mills in the US"/>
    <n v="2611"/>
    <x v="1"/>
    <x v="0"/>
    <x v="2"/>
    <n v="30571.8"/>
  </r>
  <r>
    <n v="322130"/>
    <s v="Paperboard Mills in the US"/>
    <n v="2611"/>
    <x v="1"/>
    <x v="0"/>
    <x v="3"/>
    <n v="30678.5"/>
  </r>
  <r>
    <n v="322130"/>
    <s v="Paperboard Mills in the US"/>
    <n v="2611"/>
    <x v="1"/>
    <x v="0"/>
    <x v="4"/>
    <n v="29954.6"/>
  </r>
  <r>
    <n v="322130"/>
    <s v="Paperboard Mills in the US"/>
    <n v="2611"/>
    <x v="1"/>
    <x v="0"/>
    <x v="5"/>
    <n v="29951.8"/>
  </r>
  <r>
    <n v="322130"/>
    <s v="Paperboard Mills in the US"/>
    <n v="2611"/>
    <x v="1"/>
    <x v="0"/>
    <x v="6"/>
    <n v="30532"/>
  </r>
  <r>
    <n v="322130"/>
    <s v="Paperboard Mills in the US"/>
    <n v="2611"/>
    <x v="1"/>
    <x v="0"/>
    <x v="7"/>
    <n v="31133.9"/>
  </r>
  <r>
    <n v="322130"/>
    <s v="Paperboard Mills in the US"/>
    <n v="2611"/>
    <x v="1"/>
    <x v="0"/>
    <x v="8"/>
    <n v="31597.8"/>
  </r>
  <r>
    <n v="322130"/>
    <s v="Paperboard Mills in the US"/>
    <n v="2611"/>
    <x v="1"/>
    <x v="0"/>
    <x v="9"/>
    <n v="31947.9"/>
  </r>
  <r>
    <n v="322130"/>
    <s v="Paperboard Mills in the US"/>
    <n v="2611"/>
    <x v="1"/>
    <x v="0"/>
    <x v="10"/>
    <n v="32337"/>
  </r>
  <r>
    <n v="322211"/>
    <s v="Cardboard Box &amp; Container Manufacturing in the US"/>
    <n v="2653"/>
    <x v="1"/>
    <x v="0"/>
    <x v="0"/>
    <n v="56624.2"/>
  </r>
  <r>
    <n v="322211"/>
    <s v="Cardboard Box &amp; Container Manufacturing in the US"/>
    <n v="2653"/>
    <x v="1"/>
    <x v="0"/>
    <x v="1"/>
    <n v="56741.1"/>
  </r>
  <r>
    <n v="322211"/>
    <s v="Cardboard Box &amp; Container Manufacturing in the US"/>
    <n v="2653"/>
    <x v="1"/>
    <x v="0"/>
    <x v="2"/>
    <n v="60160.9"/>
  </r>
  <r>
    <n v="322211"/>
    <s v="Cardboard Box &amp; Container Manufacturing in the US"/>
    <n v="2653"/>
    <x v="1"/>
    <x v="0"/>
    <x v="3"/>
    <n v="61297.7"/>
  </r>
  <r>
    <n v="322211"/>
    <s v="Cardboard Box &amp; Container Manufacturing in the US"/>
    <n v="2653"/>
    <x v="1"/>
    <x v="0"/>
    <x v="4"/>
    <n v="56254"/>
  </r>
  <r>
    <n v="322211"/>
    <s v="Cardboard Box &amp; Container Manufacturing in the US"/>
    <n v="2653"/>
    <x v="1"/>
    <x v="0"/>
    <x v="5"/>
    <n v="56462.6"/>
  </r>
  <r>
    <n v="322211"/>
    <s v="Cardboard Box &amp; Container Manufacturing in the US"/>
    <n v="2653"/>
    <x v="1"/>
    <x v="0"/>
    <x v="6"/>
    <n v="57251.199999999997"/>
  </r>
  <r>
    <n v="322211"/>
    <s v="Cardboard Box &amp; Container Manufacturing in the US"/>
    <n v="2653"/>
    <x v="1"/>
    <x v="0"/>
    <x v="7"/>
    <n v="57984.2"/>
  </r>
  <r>
    <n v="322211"/>
    <s v="Cardboard Box &amp; Container Manufacturing in the US"/>
    <n v="2653"/>
    <x v="1"/>
    <x v="0"/>
    <x v="8"/>
    <n v="58452.5"/>
  </r>
  <r>
    <n v="322211"/>
    <s v="Cardboard Box &amp; Container Manufacturing in the US"/>
    <n v="2653"/>
    <x v="1"/>
    <x v="0"/>
    <x v="9"/>
    <n v="58910.9"/>
  </r>
  <r>
    <n v="322211"/>
    <s v="Cardboard Box &amp; Container Manufacturing in the US"/>
    <n v="2653"/>
    <x v="1"/>
    <x v="0"/>
    <x v="10"/>
    <n v="59452.9"/>
  </r>
  <r>
    <n v="322220"/>
    <s v="Coated &amp; Laminated Paper Manufacturing in the US"/>
    <n v="2671"/>
    <x v="1"/>
    <x v="0"/>
    <x v="0"/>
    <n v="21067.9"/>
  </r>
  <r>
    <n v="322220"/>
    <s v="Coated &amp; Laminated Paper Manufacturing in the US"/>
    <n v="2671"/>
    <x v="1"/>
    <x v="0"/>
    <x v="1"/>
    <n v="22467.200000000001"/>
  </r>
  <r>
    <n v="322220"/>
    <s v="Coated &amp; Laminated Paper Manufacturing in the US"/>
    <n v="2671"/>
    <x v="1"/>
    <x v="0"/>
    <x v="2"/>
    <n v="21603.599999999999"/>
  </r>
  <r>
    <n v="322220"/>
    <s v="Coated &amp; Laminated Paper Manufacturing in the US"/>
    <n v="2671"/>
    <x v="1"/>
    <x v="0"/>
    <x v="3"/>
    <n v="21481.4"/>
  </r>
  <r>
    <n v="322220"/>
    <s v="Coated &amp; Laminated Paper Manufacturing in the US"/>
    <n v="2671"/>
    <x v="1"/>
    <x v="0"/>
    <x v="4"/>
    <n v="20887"/>
  </r>
  <r>
    <n v="322220"/>
    <s v="Coated &amp; Laminated Paper Manufacturing in the US"/>
    <n v="2671"/>
    <x v="1"/>
    <x v="0"/>
    <x v="5"/>
    <n v="20634.3"/>
  </r>
  <r>
    <n v="322220"/>
    <s v="Coated &amp; Laminated Paper Manufacturing in the US"/>
    <n v="2671"/>
    <x v="1"/>
    <x v="0"/>
    <x v="6"/>
    <n v="20738.2"/>
  </r>
  <r>
    <n v="322220"/>
    <s v="Coated &amp; Laminated Paper Manufacturing in the US"/>
    <n v="2671"/>
    <x v="1"/>
    <x v="0"/>
    <x v="7"/>
    <n v="20710.7"/>
  </r>
  <r>
    <n v="322220"/>
    <s v="Coated &amp; Laminated Paper Manufacturing in the US"/>
    <n v="2671"/>
    <x v="1"/>
    <x v="0"/>
    <x v="8"/>
    <n v="20488.8"/>
  </r>
  <r>
    <n v="322220"/>
    <s v="Coated &amp; Laminated Paper Manufacturing in the US"/>
    <n v="2671"/>
    <x v="1"/>
    <x v="0"/>
    <x v="9"/>
    <n v="20425"/>
  </r>
  <r>
    <n v="322220"/>
    <s v="Coated &amp; Laminated Paper Manufacturing in the US"/>
    <n v="2671"/>
    <x v="1"/>
    <x v="0"/>
    <x v="10"/>
    <n v="20294.400000000001"/>
  </r>
  <r>
    <n v="322230"/>
    <s v="Office Stationery Manufacturing in the US"/>
    <n v="2675"/>
    <x v="1"/>
    <x v="0"/>
    <x v="0"/>
    <n v="7191.9"/>
  </r>
  <r>
    <n v="322230"/>
    <s v="Office Stationery Manufacturing in the US"/>
    <n v="2675"/>
    <x v="1"/>
    <x v="0"/>
    <x v="1"/>
    <n v="7326.2"/>
  </r>
  <r>
    <n v="322230"/>
    <s v="Office Stationery Manufacturing in the US"/>
    <n v="2675"/>
    <x v="1"/>
    <x v="0"/>
    <x v="2"/>
    <n v="7197"/>
  </r>
  <r>
    <n v="322230"/>
    <s v="Office Stationery Manufacturing in the US"/>
    <n v="2675"/>
    <x v="1"/>
    <x v="0"/>
    <x v="3"/>
    <n v="6687.7"/>
  </r>
  <r>
    <n v="322230"/>
    <s v="Office Stationery Manufacturing in the US"/>
    <n v="2675"/>
    <x v="1"/>
    <x v="0"/>
    <x v="4"/>
    <n v="6732.8"/>
  </r>
  <r>
    <n v="322230"/>
    <s v="Office Stationery Manufacturing in the US"/>
    <n v="2675"/>
    <x v="1"/>
    <x v="0"/>
    <x v="5"/>
    <n v="6599.1"/>
  </r>
  <r>
    <n v="322230"/>
    <s v="Office Stationery Manufacturing in the US"/>
    <n v="2675"/>
    <x v="1"/>
    <x v="0"/>
    <x v="6"/>
    <n v="6478.2"/>
  </r>
  <r>
    <n v="322230"/>
    <s v="Office Stationery Manufacturing in the US"/>
    <n v="2675"/>
    <x v="1"/>
    <x v="0"/>
    <x v="7"/>
    <n v="6352.9"/>
  </r>
  <r>
    <n v="322230"/>
    <s v="Office Stationery Manufacturing in the US"/>
    <n v="2675"/>
    <x v="1"/>
    <x v="0"/>
    <x v="8"/>
    <n v="6233.5"/>
  </r>
  <r>
    <n v="322230"/>
    <s v="Office Stationery Manufacturing in the US"/>
    <n v="2675"/>
    <x v="1"/>
    <x v="0"/>
    <x v="9"/>
    <n v="6104.5"/>
  </r>
  <r>
    <n v="322230"/>
    <s v="Office Stationery Manufacturing in the US"/>
    <n v="2675"/>
    <x v="1"/>
    <x v="0"/>
    <x v="10"/>
    <n v="5967.6"/>
  </r>
  <r>
    <n v="322291"/>
    <s v="Sanitary Paper Product Manufacturing in the US"/>
    <n v="2676"/>
    <x v="0"/>
    <x v="0"/>
    <x v="0"/>
    <n v="11912.8"/>
  </r>
  <r>
    <n v="322291"/>
    <s v="Sanitary Paper Product Manufacturing in the US"/>
    <n v="2676"/>
    <x v="0"/>
    <x v="0"/>
    <x v="1"/>
    <n v="12839.8"/>
  </r>
  <r>
    <n v="322291"/>
    <s v="Sanitary Paper Product Manufacturing in the US"/>
    <n v="2676"/>
    <x v="0"/>
    <x v="0"/>
    <x v="2"/>
    <n v="12151.6"/>
  </r>
  <r>
    <n v="322291"/>
    <s v="Sanitary Paper Product Manufacturing in the US"/>
    <n v="2676"/>
    <x v="0"/>
    <x v="0"/>
    <x v="3"/>
    <n v="11894.5"/>
  </r>
  <r>
    <n v="322291"/>
    <s v="Sanitary Paper Product Manufacturing in the US"/>
    <n v="2676"/>
    <x v="0"/>
    <x v="0"/>
    <x v="4"/>
    <n v="11851.1"/>
  </r>
  <r>
    <n v="322291"/>
    <s v="Sanitary Paper Product Manufacturing in the US"/>
    <n v="2676"/>
    <x v="0"/>
    <x v="0"/>
    <x v="5"/>
    <n v="12002.4"/>
  </r>
  <r>
    <n v="322291"/>
    <s v="Sanitary Paper Product Manufacturing in the US"/>
    <n v="2676"/>
    <x v="0"/>
    <x v="0"/>
    <x v="6"/>
    <n v="12206.2"/>
  </r>
  <r>
    <n v="322291"/>
    <s v="Sanitary Paper Product Manufacturing in the US"/>
    <n v="2676"/>
    <x v="0"/>
    <x v="0"/>
    <x v="7"/>
    <n v="12380.8"/>
  </r>
  <r>
    <n v="322291"/>
    <s v="Sanitary Paper Product Manufacturing in the US"/>
    <n v="2676"/>
    <x v="0"/>
    <x v="0"/>
    <x v="8"/>
    <n v="12505.5"/>
  </r>
  <r>
    <n v="322291"/>
    <s v="Sanitary Paper Product Manufacturing in the US"/>
    <n v="2676"/>
    <x v="0"/>
    <x v="0"/>
    <x v="9"/>
    <n v="12646.9"/>
  </r>
  <r>
    <n v="322291"/>
    <s v="Sanitary Paper Product Manufacturing in the US"/>
    <n v="2676"/>
    <x v="0"/>
    <x v="0"/>
    <x v="10"/>
    <n v="12797.8"/>
  </r>
  <r>
    <n v="322299"/>
    <s v="Paper Product Manufacturing in the US"/>
    <n v="2675"/>
    <x v="1"/>
    <x v="0"/>
    <x v="0"/>
    <n v="4528"/>
  </r>
  <r>
    <n v="322299"/>
    <s v="Paper Product Manufacturing in the US"/>
    <n v="2675"/>
    <x v="1"/>
    <x v="0"/>
    <x v="1"/>
    <n v="5491.4"/>
  </r>
  <r>
    <n v="322299"/>
    <s v="Paper Product Manufacturing in the US"/>
    <n v="2675"/>
    <x v="1"/>
    <x v="0"/>
    <x v="2"/>
    <n v="5504.9"/>
  </r>
  <r>
    <n v="322299"/>
    <s v="Paper Product Manufacturing in the US"/>
    <n v="2675"/>
    <x v="1"/>
    <x v="0"/>
    <x v="3"/>
    <n v="5578.1"/>
  </r>
  <r>
    <n v="322299"/>
    <s v="Paper Product Manufacturing in the US"/>
    <n v="2675"/>
    <x v="1"/>
    <x v="0"/>
    <x v="4"/>
    <n v="5467.8"/>
  </r>
  <r>
    <n v="322299"/>
    <s v="Paper Product Manufacturing in the US"/>
    <n v="2675"/>
    <x v="1"/>
    <x v="0"/>
    <x v="5"/>
    <n v="5392.2"/>
  </r>
  <r>
    <n v="322299"/>
    <s v="Paper Product Manufacturing in the US"/>
    <n v="2675"/>
    <x v="1"/>
    <x v="0"/>
    <x v="6"/>
    <n v="5371"/>
  </r>
  <r>
    <n v="322299"/>
    <s v="Paper Product Manufacturing in the US"/>
    <n v="2675"/>
    <x v="1"/>
    <x v="0"/>
    <x v="7"/>
    <n v="5360.9"/>
  </r>
  <r>
    <n v="322299"/>
    <s v="Paper Product Manufacturing in the US"/>
    <n v="2675"/>
    <x v="1"/>
    <x v="0"/>
    <x v="8"/>
    <n v="5375.5"/>
  </r>
  <r>
    <n v="322299"/>
    <s v="Paper Product Manufacturing in the US"/>
    <n v="2675"/>
    <x v="1"/>
    <x v="0"/>
    <x v="9"/>
    <n v="5388.8"/>
  </r>
  <r>
    <n v="322299"/>
    <s v="Paper Product Manufacturing in the US"/>
    <n v="2675"/>
    <x v="1"/>
    <x v="0"/>
    <x v="10"/>
    <n v="5386.9"/>
  </r>
  <r>
    <n v="323111"/>
    <s v="Printing in the US"/>
    <n v="2754"/>
    <x v="6"/>
    <x v="3"/>
    <x v="0"/>
    <n v="86743.2"/>
  </r>
  <r>
    <n v="323111"/>
    <s v="Printing in the US"/>
    <n v="2754"/>
    <x v="6"/>
    <x v="3"/>
    <x v="1"/>
    <n v="84632.6"/>
  </r>
  <r>
    <n v="323111"/>
    <s v="Printing in the US"/>
    <n v="2754"/>
    <x v="6"/>
    <x v="3"/>
    <x v="2"/>
    <n v="83054.399999999994"/>
  </r>
  <r>
    <n v="323111"/>
    <s v="Printing in the US"/>
    <n v="2754"/>
    <x v="6"/>
    <x v="3"/>
    <x v="3"/>
    <n v="82708"/>
  </r>
  <r>
    <n v="323111"/>
    <s v="Printing in the US"/>
    <n v="2754"/>
    <x v="6"/>
    <x v="3"/>
    <x v="4"/>
    <n v="84900.3"/>
  </r>
  <r>
    <n v="323111"/>
    <s v="Printing in the US"/>
    <n v="2754"/>
    <x v="6"/>
    <x v="3"/>
    <x v="5"/>
    <n v="84798.6"/>
  </r>
  <r>
    <n v="323111"/>
    <s v="Printing in the US"/>
    <n v="2754"/>
    <x v="6"/>
    <x v="3"/>
    <x v="6"/>
    <n v="79909.3"/>
  </r>
  <r>
    <n v="323111"/>
    <s v="Printing in the US"/>
    <n v="2754"/>
    <x v="6"/>
    <x v="3"/>
    <x v="7"/>
    <n v="78886.899999999994"/>
  </r>
  <r>
    <n v="323111"/>
    <s v="Printing in the US"/>
    <n v="2754"/>
    <x v="6"/>
    <x v="3"/>
    <x v="8"/>
    <n v="77503.100000000006"/>
  </r>
  <r>
    <n v="323111"/>
    <s v="Printing in the US"/>
    <n v="2754"/>
    <x v="6"/>
    <x v="3"/>
    <x v="9"/>
    <n v="76579"/>
  </r>
  <r>
    <n v="323111"/>
    <s v="Printing in the US"/>
    <n v="2754"/>
    <x v="6"/>
    <x v="3"/>
    <x v="10"/>
    <n v="75486.2"/>
  </r>
  <r>
    <n v="323111"/>
    <s v="Quick Printing in the US"/>
    <n v="2754"/>
    <x v="6"/>
    <x v="3"/>
    <x v="0"/>
    <n v="4237.3999999999996"/>
  </r>
  <r>
    <n v="323111"/>
    <s v="Quick Printing in the US"/>
    <n v="2754"/>
    <x v="6"/>
    <x v="3"/>
    <x v="1"/>
    <n v="4149"/>
  </r>
  <r>
    <n v="323111"/>
    <s v="Quick Printing in the US"/>
    <n v="2754"/>
    <x v="6"/>
    <x v="3"/>
    <x v="2"/>
    <n v="4054.1"/>
  </r>
  <r>
    <n v="323111"/>
    <s v="Quick Printing in the US"/>
    <n v="2754"/>
    <x v="6"/>
    <x v="3"/>
    <x v="3"/>
    <n v="4016.6"/>
  </r>
  <r>
    <n v="323111"/>
    <s v="Quick Printing in the US"/>
    <n v="2754"/>
    <x v="6"/>
    <x v="3"/>
    <x v="4"/>
    <n v="3948.2"/>
  </r>
  <r>
    <n v="323111"/>
    <s v="Quick Printing in the US"/>
    <n v="2754"/>
    <x v="6"/>
    <x v="3"/>
    <x v="5"/>
    <n v="3927.8"/>
  </r>
  <r>
    <n v="323111"/>
    <s v="Quick Printing in the US"/>
    <n v="2754"/>
    <x v="6"/>
    <x v="3"/>
    <x v="6"/>
    <n v="3900.8"/>
  </r>
  <r>
    <n v="323111"/>
    <s v="Quick Printing in the US"/>
    <n v="2754"/>
    <x v="6"/>
    <x v="3"/>
    <x v="7"/>
    <n v="3867.3"/>
  </r>
  <r>
    <n v="323111"/>
    <s v="Quick Printing in the US"/>
    <n v="2754"/>
    <x v="6"/>
    <x v="3"/>
    <x v="8"/>
    <n v="3843"/>
  </r>
  <r>
    <n v="323111"/>
    <s v="Quick Printing in the US"/>
    <n v="2754"/>
    <x v="6"/>
    <x v="3"/>
    <x v="9"/>
    <n v="3832.9"/>
  </r>
  <r>
    <n v="323111"/>
    <s v="Quick Printing in the US"/>
    <n v="2754"/>
    <x v="6"/>
    <x v="3"/>
    <x v="10"/>
    <n v="3848.2"/>
  </r>
  <r>
    <n v="323120"/>
    <s v="Printing Services in the US"/>
    <n v="2789"/>
    <x v="6"/>
    <x v="3"/>
    <x v="0"/>
    <n v="4152.8"/>
  </r>
  <r>
    <n v="323120"/>
    <s v="Printing Services in the US"/>
    <n v="2789"/>
    <x v="6"/>
    <x v="3"/>
    <x v="1"/>
    <n v="3754.8"/>
  </r>
  <r>
    <n v="323120"/>
    <s v="Printing Services in the US"/>
    <n v="2789"/>
    <x v="6"/>
    <x v="3"/>
    <x v="2"/>
    <n v="3853.5"/>
  </r>
  <r>
    <n v="323120"/>
    <s v="Printing Services in the US"/>
    <n v="2789"/>
    <x v="6"/>
    <x v="3"/>
    <x v="3"/>
    <n v="3737.9"/>
  </r>
  <r>
    <n v="323120"/>
    <s v="Printing Services in the US"/>
    <n v="2789"/>
    <x v="6"/>
    <x v="3"/>
    <x v="4"/>
    <n v="3819.7"/>
  </r>
  <r>
    <n v="323120"/>
    <s v="Printing Services in the US"/>
    <n v="2789"/>
    <x v="6"/>
    <x v="3"/>
    <x v="5"/>
    <n v="3867.7"/>
  </r>
  <r>
    <n v="323120"/>
    <s v="Printing Services in the US"/>
    <n v="2789"/>
    <x v="6"/>
    <x v="3"/>
    <x v="6"/>
    <n v="3754.1"/>
  </r>
  <r>
    <n v="323120"/>
    <s v="Printing Services in the US"/>
    <n v="2789"/>
    <x v="6"/>
    <x v="3"/>
    <x v="7"/>
    <n v="3709.4"/>
  </r>
  <r>
    <n v="323120"/>
    <s v="Printing Services in the US"/>
    <n v="2789"/>
    <x v="6"/>
    <x v="3"/>
    <x v="8"/>
    <n v="3656.9"/>
  </r>
  <r>
    <n v="323120"/>
    <s v="Printing Services in the US"/>
    <n v="2789"/>
    <x v="6"/>
    <x v="3"/>
    <x v="9"/>
    <n v="3654.7"/>
  </r>
  <r>
    <n v="323120"/>
    <s v="Printing Services in the US"/>
    <n v="2789"/>
    <x v="6"/>
    <x v="3"/>
    <x v="10"/>
    <n v="3606.8"/>
  </r>
  <r>
    <n v="324110"/>
    <s v="Petroleum Refining in the US"/>
    <n v="2911"/>
    <x v="2"/>
    <x v="1"/>
    <x v="0"/>
    <n v="852400"/>
  </r>
  <r>
    <n v="324110"/>
    <s v="Petroleum Refining in the US"/>
    <n v="2911"/>
    <x v="2"/>
    <x v="1"/>
    <x v="1"/>
    <n v="845700"/>
  </r>
  <r>
    <n v="324110"/>
    <s v="Petroleum Refining in the US"/>
    <n v="2911"/>
    <x v="2"/>
    <x v="1"/>
    <x v="2"/>
    <n v="836300"/>
  </r>
  <r>
    <n v="324110"/>
    <s v="Petroleum Refining in the US"/>
    <n v="2911"/>
    <x v="2"/>
    <x v="1"/>
    <x v="3"/>
    <n v="756300"/>
  </r>
  <r>
    <n v="324110"/>
    <s v="Petroleum Refining in the US"/>
    <n v="2911"/>
    <x v="2"/>
    <x v="1"/>
    <x v="4"/>
    <n v="479300"/>
  </r>
  <r>
    <n v="324110"/>
    <s v="Petroleum Refining in the US"/>
    <n v="2911"/>
    <x v="2"/>
    <x v="1"/>
    <x v="5"/>
    <n v="396200"/>
  </r>
  <r>
    <n v="324110"/>
    <s v="Petroleum Refining in the US"/>
    <n v="2911"/>
    <x v="2"/>
    <x v="1"/>
    <x v="6"/>
    <n v="449300"/>
  </r>
  <r>
    <n v="324110"/>
    <s v="Petroleum Refining in the US"/>
    <n v="2911"/>
    <x v="2"/>
    <x v="1"/>
    <x v="7"/>
    <n v="473600"/>
  </r>
  <r>
    <n v="324110"/>
    <s v="Petroleum Refining in the US"/>
    <n v="2911"/>
    <x v="2"/>
    <x v="1"/>
    <x v="8"/>
    <n v="495700"/>
  </r>
  <r>
    <n v="324110"/>
    <s v="Petroleum Refining in the US"/>
    <n v="2911"/>
    <x v="2"/>
    <x v="1"/>
    <x v="9"/>
    <n v="508700"/>
  </r>
  <r>
    <n v="324110"/>
    <s v="Petroleum Refining in the US"/>
    <n v="2911"/>
    <x v="2"/>
    <x v="1"/>
    <x v="10"/>
    <n v="516000"/>
  </r>
  <r>
    <n v="324121"/>
    <s v="Asphalt Manufacturing in the US"/>
    <n v="2951"/>
    <x v="1"/>
    <x v="0"/>
    <x v="0"/>
    <n v="25948.9"/>
  </r>
  <r>
    <n v="324121"/>
    <s v="Asphalt Manufacturing in the US"/>
    <n v="2951"/>
    <x v="1"/>
    <x v="0"/>
    <x v="1"/>
    <n v="25356.6"/>
  </r>
  <r>
    <n v="324121"/>
    <s v="Asphalt Manufacturing in the US"/>
    <n v="2951"/>
    <x v="1"/>
    <x v="0"/>
    <x v="2"/>
    <n v="24220.9"/>
  </r>
  <r>
    <n v="324121"/>
    <s v="Asphalt Manufacturing in the US"/>
    <n v="2951"/>
    <x v="1"/>
    <x v="0"/>
    <x v="3"/>
    <n v="23240.3"/>
  </r>
  <r>
    <n v="324121"/>
    <s v="Asphalt Manufacturing in the US"/>
    <n v="2951"/>
    <x v="1"/>
    <x v="0"/>
    <x v="4"/>
    <n v="23779.599999999999"/>
  </r>
  <r>
    <n v="324121"/>
    <s v="Asphalt Manufacturing in the US"/>
    <n v="2951"/>
    <x v="1"/>
    <x v="0"/>
    <x v="5"/>
    <n v="23723.5"/>
  </r>
  <r>
    <n v="324121"/>
    <s v="Asphalt Manufacturing in the US"/>
    <n v="2951"/>
    <x v="1"/>
    <x v="0"/>
    <x v="6"/>
    <n v="24524.1"/>
  </r>
  <r>
    <n v="324121"/>
    <s v="Asphalt Manufacturing in the US"/>
    <n v="2951"/>
    <x v="1"/>
    <x v="0"/>
    <x v="7"/>
    <n v="25028.7"/>
  </r>
  <r>
    <n v="324121"/>
    <s v="Asphalt Manufacturing in the US"/>
    <n v="2951"/>
    <x v="1"/>
    <x v="0"/>
    <x v="8"/>
    <n v="25522"/>
  </r>
  <r>
    <n v="324121"/>
    <s v="Asphalt Manufacturing in the US"/>
    <n v="2951"/>
    <x v="1"/>
    <x v="0"/>
    <x v="9"/>
    <n v="26110.799999999999"/>
  </r>
  <r>
    <n v="324121"/>
    <s v="Asphalt Manufacturing in the US"/>
    <n v="2951"/>
    <x v="1"/>
    <x v="0"/>
    <x v="10"/>
    <n v="26580.1"/>
  </r>
  <r>
    <n v="324191"/>
    <s v="Lubricant Oil Manufacturing in the US"/>
    <n v="2992"/>
    <x v="2"/>
    <x v="1"/>
    <x v="0"/>
    <n v="24127.8"/>
  </r>
  <r>
    <n v="324191"/>
    <s v="Lubricant Oil Manufacturing in the US"/>
    <n v="2992"/>
    <x v="2"/>
    <x v="1"/>
    <x v="1"/>
    <n v="26564.799999999999"/>
  </r>
  <r>
    <n v="324191"/>
    <s v="Lubricant Oil Manufacturing in the US"/>
    <n v="2992"/>
    <x v="2"/>
    <x v="1"/>
    <x v="2"/>
    <n v="24502.799999999999"/>
  </r>
  <r>
    <n v="324191"/>
    <s v="Lubricant Oil Manufacturing in the US"/>
    <n v="2992"/>
    <x v="2"/>
    <x v="1"/>
    <x v="3"/>
    <n v="23154.6"/>
  </r>
  <r>
    <n v="324191"/>
    <s v="Lubricant Oil Manufacturing in the US"/>
    <n v="2992"/>
    <x v="2"/>
    <x v="1"/>
    <x v="4"/>
    <n v="17349.3"/>
  </r>
  <r>
    <n v="324191"/>
    <s v="Lubricant Oil Manufacturing in the US"/>
    <n v="2992"/>
    <x v="2"/>
    <x v="1"/>
    <x v="5"/>
    <n v="12401.8"/>
  </r>
  <r>
    <n v="324191"/>
    <s v="Lubricant Oil Manufacturing in the US"/>
    <n v="2992"/>
    <x v="2"/>
    <x v="1"/>
    <x v="6"/>
    <n v="12871.6"/>
  </r>
  <r>
    <n v="324191"/>
    <s v="Lubricant Oil Manufacturing in the US"/>
    <n v="2992"/>
    <x v="2"/>
    <x v="1"/>
    <x v="7"/>
    <n v="13979.6"/>
  </r>
  <r>
    <n v="324191"/>
    <s v="Lubricant Oil Manufacturing in the US"/>
    <n v="2992"/>
    <x v="2"/>
    <x v="1"/>
    <x v="8"/>
    <n v="15650.7"/>
  </r>
  <r>
    <n v="324191"/>
    <s v="Lubricant Oil Manufacturing in the US"/>
    <n v="2992"/>
    <x v="2"/>
    <x v="1"/>
    <x v="9"/>
    <n v="16381.1"/>
  </r>
  <r>
    <n v="324191"/>
    <s v="Lubricant Oil Manufacturing in the US"/>
    <n v="2992"/>
    <x v="2"/>
    <x v="1"/>
    <x v="10"/>
    <n v="16932.8"/>
  </r>
  <r>
    <n v="325110"/>
    <s v="Petrochemical Manufacturing in the US"/>
    <n v="2865"/>
    <x v="1"/>
    <x v="0"/>
    <x v="0"/>
    <n v="93201.8"/>
  </r>
  <r>
    <n v="325110"/>
    <s v="Petrochemical Manufacturing in the US"/>
    <n v="2865"/>
    <x v="1"/>
    <x v="0"/>
    <x v="1"/>
    <n v="86864.7"/>
  </r>
  <r>
    <n v="325110"/>
    <s v="Petrochemical Manufacturing in the US"/>
    <n v="2865"/>
    <x v="1"/>
    <x v="0"/>
    <x v="2"/>
    <n v="86158.9"/>
  </r>
  <r>
    <n v="325110"/>
    <s v="Petrochemical Manufacturing in the US"/>
    <n v="2865"/>
    <x v="1"/>
    <x v="0"/>
    <x v="3"/>
    <n v="75683.199999999997"/>
  </r>
  <r>
    <n v="325110"/>
    <s v="Petrochemical Manufacturing in the US"/>
    <n v="2865"/>
    <x v="1"/>
    <x v="0"/>
    <x v="4"/>
    <n v="73459.5"/>
  </r>
  <r>
    <n v="325110"/>
    <s v="Petrochemical Manufacturing in the US"/>
    <n v="2865"/>
    <x v="1"/>
    <x v="0"/>
    <x v="5"/>
    <n v="70988.600000000006"/>
  </r>
  <r>
    <n v="325110"/>
    <s v="Petrochemical Manufacturing in the US"/>
    <n v="2865"/>
    <x v="1"/>
    <x v="0"/>
    <x v="6"/>
    <n v="74424.800000000003"/>
  </r>
  <r>
    <n v="325110"/>
    <s v="Petrochemical Manufacturing in the US"/>
    <n v="2865"/>
    <x v="1"/>
    <x v="0"/>
    <x v="7"/>
    <n v="76620.399999999994"/>
  </r>
  <r>
    <n v="325110"/>
    <s v="Petrochemical Manufacturing in the US"/>
    <n v="2865"/>
    <x v="1"/>
    <x v="0"/>
    <x v="8"/>
    <n v="78697.8"/>
  </r>
  <r>
    <n v="325110"/>
    <s v="Petrochemical Manufacturing in the US"/>
    <n v="2865"/>
    <x v="1"/>
    <x v="0"/>
    <x v="9"/>
    <n v="80548.3"/>
  </r>
  <r>
    <n v="325110"/>
    <s v="Petrochemical Manufacturing in the US"/>
    <n v="2865"/>
    <x v="1"/>
    <x v="0"/>
    <x v="10"/>
    <n v="81922.600000000006"/>
  </r>
  <r>
    <n v="325120"/>
    <s v="Oxygen &amp; Hydrogen Gas Manufacturing in the US"/>
    <n v="2813"/>
    <x v="1"/>
    <x v="0"/>
    <x v="0"/>
    <n v="7820.4"/>
  </r>
  <r>
    <n v="325120"/>
    <s v="Oxygen &amp; Hydrogen Gas Manufacturing in the US"/>
    <n v="2813"/>
    <x v="1"/>
    <x v="0"/>
    <x v="1"/>
    <n v="7834.4"/>
  </r>
  <r>
    <n v="325120"/>
    <s v="Oxygen &amp; Hydrogen Gas Manufacturing in the US"/>
    <n v="2813"/>
    <x v="1"/>
    <x v="0"/>
    <x v="2"/>
    <n v="8065.8"/>
  </r>
  <r>
    <n v="325120"/>
    <s v="Oxygen &amp; Hydrogen Gas Manufacturing in the US"/>
    <n v="2813"/>
    <x v="1"/>
    <x v="0"/>
    <x v="3"/>
    <n v="8308.2999999999993"/>
  </r>
  <r>
    <n v="325120"/>
    <s v="Oxygen &amp; Hydrogen Gas Manufacturing in the US"/>
    <n v="2813"/>
    <x v="1"/>
    <x v="0"/>
    <x v="4"/>
    <n v="7975.7"/>
  </r>
  <r>
    <n v="325120"/>
    <s v="Oxygen &amp; Hydrogen Gas Manufacturing in the US"/>
    <n v="2813"/>
    <x v="1"/>
    <x v="0"/>
    <x v="5"/>
    <n v="7868.1"/>
  </r>
  <r>
    <n v="325120"/>
    <s v="Oxygen &amp; Hydrogen Gas Manufacturing in the US"/>
    <n v="2813"/>
    <x v="1"/>
    <x v="0"/>
    <x v="6"/>
    <n v="8098.6"/>
  </r>
  <r>
    <n v="325120"/>
    <s v="Oxygen &amp; Hydrogen Gas Manufacturing in the US"/>
    <n v="2813"/>
    <x v="1"/>
    <x v="0"/>
    <x v="7"/>
    <n v="8288.7000000000007"/>
  </r>
  <r>
    <n v="325120"/>
    <s v="Oxygen &amp; Hydrogen Gas Manufacturing in the US"/>
    <n v="2813"/>
    <x v="1"/>
    <x v="0"/>
    <x v="8"/>
    <n v="8491.5"/>
  </r>
  <r>
    <n v="325120"/>
    <s v="Oxygen &amp; Hydrogen Gas Manufacturing in the US"/>
    <n v="2813"/>
    <x v="1"/>
    <x v="0"/>
    <x v="9"/>
    <n v="8702.6"/>
  </r>
  <r>
    <n v="325120"/>
    <s v="Oxygen &amp; Hydrogen Gas Manufacturing in the US"/>
    <n v="2813"/>
    <x v="1"/>
    <x v="0"/>
    <x v="10"/>
    <n v="8922.4"/>
  </r>
  <r>
    <n v="325130"/>
    <s v="Dye &amp; Pigment Manufacturing in the US"/>
    <n v="2816"/>
    <x v="1"/>
    <x v="0"/>
    <x v="0"/>
    <n v="7962.7"/>
  </r>
  <r>
    <n v="325130"/>
    <s v="Dye &amp; Pigment Manufacturing in the US"/>
    <n v="2816"/>
    <x v="1"/>
    <x v="0"/>
    <x v="1"/>
    <n v="9597"/>
  </r>
  <r>
    <n v="325130"/>
    <s v="Dye &amp; Pigment Manufacturing in the US"/>
    <n v="2816"/>
    <x v="1"/>
    <x v="0"/>
    <x v="2"/>
    <n v="9263.6"/>
  </r>
  <r>
    <n v="325130"/>
    <s v="Dye &amp; Pigment Manufacturing in the US"/>
    <n v="2816"/>
    <x v="1"/>
    <x v="0"/>
    <x v="3"/>
    <n v="8428.4"/>
  </r>
  <r>
    <n v="325130"/>
    <s v="Dye &amp; Pigment Manufacturing in the US"/>
    <n v="2816"/>
    <x v="1"/>
    <x v="0"/>
    <x v="4"/>
    <n v="8716.6"/>
  </r>
  <r>
    <n v="325130"/>
    <s v="Dye &amp; Pigment Manufacturing in the US"/>
    <n v="2816"/>
    <x v="1"/>
    <x v="0"/>
    <x v="5"/>
    <n v="8671.4"/>
  </r>
  <r>
    <n v="325130"/>
    <s v="Dye &amp; Pigment Manufacturing in the US"/>
    <n v="2816"/>
    <x v="1"/>
    <x v="0"/>
    <x v="6"/>
    <n v="8746.1"/>
  </r>
  <r>
    <n v="325130"/>
    <s v="Dye &amp; Pigment Manufacturing in the US"/>
    <n v="2816"/>
    <x v="1"/>
    <x v="0"/>
    <x v="7"/>
    <n v="8865.2999999999993"/>
  </r>
  <r>
    <n v="325130"/>
    <s v="Dye &amp; Pigment Manufacturing in the US"/>
    <n v="2816"/>
    <x v="1"/>
    <x v="0"/>
    <x v="8"/>
    <n v="8946.7000000000007"/>
  </r>
  <r>
    <n v="325130"/>
    <s v="Dye &amp; Pigment Manufacturing in the US"/>
    <n v="2816"/>
    <x v="1"/>
    <x v="0"/>
    <x v="9"/>
    <n v="8989.7999999999993"/>
  </r>
  <r>
    <n v="325130"/>
    <s v="Dye &amp; Pigment Manufacturing in the US"/>
    <n v="2816"/>
    <x v="1"/>
    <x v="0"/>
    <x v="10"/>
    <n v="9040.5"/>
  </r>
  <r>
    <n v="325180"/>
    <s v="Inorganic Chemical Manufacturing in the US"/>
    <n v="2812"/>
    <x v="1"/>
    <x v="0"/>
    <x v="0"/>
    <n v="36064.9"/>
  </r>
  <r>
    <n v="325180"/>
    <s v="Inorganic Chemical Manufacturing in the US"/>
    <n v="2812"/>
    <x v="1"/>
    <x v="0"/>
    <x v="1"/>
    <n v="36546.6"/>
  </r>
  <r>
    <n v="325180"/>
    <s v="Inorganic Chemical Manufacturing in the US"/>
    <n v="2812"/>
    <x v="1"/>
    <x v="0"/>
    <x v="2"/>
    <n v="33512.1"/>
  </r>
  <r>
    <n v="325180"/>
    <s v="Inorganic Chemical Manufacturing in the US"/>
    <n v="2812"/>
    <x v="1"/>
    <x v="0"/>
    <x v="3"/>
    <n v="33149.1"/>
  </r>
  <r>
    <n v="325180"/>
    <s v="Inorganic Chemical Manufacturing in the US"/>
    <n v="2812"/>
    <x v="1"/>
    <x v="0"/>
    <x v="4"/>
    <n v="34668"/>
  </r>
  <r>
    <n v="325180"/>
    <s v="Inorganic Chemical Manufacturing in the US"/>
    <n v="2812"/>
    <x v="1"/>
    <x v="0"/>
    <x v="5"/>
    <n v="35407"/>
  </r>
  <r>
    <n v="325180"/>
    <s v="Inorganic Chemical Manufacturing in the US"/>
    <n v="2812"/>
    <x v="1"/>
    <x v="0"/>
    <x v="6"/>
    <n v="36179.599999999999"/>
  </r>
  <r>
    <n v="325180"/>
    <s v="Inorganic Chemical Manufacturing in the US"/>
    <n v="2812"/>
    <x v="1"/>
    <x v="0"/>
    <x v="7"/>
    <n v="36837.199999999997"/>
  </r>
  <r>
    <n v="325180"/>
    <s v="Inorganic Chemical Manufacturing in the US"/>
    <n v="2812"/>
    <x v="1"/>
    <x v="0"/>
    <x v="8"/>
    <n v="37582.1"/>
  </r>
  <r>
    <n v="325180"/>
    <s v="Inorganic Chemical Manufacturing in the US"/>
    <n v="2812"/>
    <x v="1"/>
    <x v="0"/>
    <x v="9"/>
    <n v="38380.199999999997"/>
  </r>
  <r>
    <n v="325180"/>
    <s v="Inorganic Chemical Manufacturing in the US"/>
    <n v="2812"/>
    <x v="1"/>
    <x v="0"/>
    <x v="10"/>
    <n v="39189.599999999999"/>
  </r>
  <r>
    <n v="325194"/>
    <s v="Organic Chemical Manufacturing in the US"/>
    <n v="2861"/>
    <x v="1"/>
    <x v="0"/>
    <x v="0"/>
    <n v="140777.4"/>
  </r>
  <r>
    <n v="325194"/>
    <s v="Organic Chemical Manufacturing in the US"/>
    <n v="2861"/>
    <x v="1"/>
    <x v="0"/>
    <x v="1"/>
    <n v="149527.9"/>
  </r>
  <r>
    <n v="325194"/>
    <s v="Organic Chemical Manufacturing in the US"/>
    <n v="2861"/>
    <x v="1"/>
    <x v="0"/>
    <x v="2"/>
    <n v="150677.9"/>
  </r>
  <r>
    <n v="325194"/>
    <s v="Organic Chemical Manufacturing in the US"/>
    <n v="2861"/>
    <x v="1"/>
    <x v="0"/>
    <x v="3"/>
    <n v="148455.79999999999"/>
  </r>
  <r>
    <n v="325194"/>
    <s v="Organic Chemical Manufacturing in the US"/>
    <n v="2861"/>
    <x v="1"/>
    <x v="0"/>
    <x v="4"/>
    <n v="144521.4"/>
  </r>
  <r>
    <n v="325194"/>
    <s v="Organic Chemical Manufacturing in the US"/>
    <n v="2861"/>
    <x v="1"/>
    <x v="0"/>
    <x v="5"/>
    <n v="146223.79999999999"/>
  </r>
  <r>
    <n v="325194"/>
    <s v="Organic Chemical Manufacturing in the US"/>
    <n v="2861"/>
    <x v="1"/>
    <x v="0"/>
    <x v="6"/>
    <n v="153202.6"/>
  </r>
  <r>
    <n v="325194"/>
    <s v="Organic Chemical Manufacturing in the US"/>
    <n v="2861"/>
    <x v="1"/>
    <x v="0"/>
    <x v="7"/>
    <n v="159168.29999999999"/>
  </r>
  <r>
    <n v="325194"/>
    <s v="Organic Chemical Manufacturing in the US"/>
    <n v="2861"/>
    <x v="1"/>
    <x v="0"/>
    <x v="8"/>
    <n v="164142.1"/>
  </r>
  <r>
    <n v="325194"/>
    <s v="Organic Chemical Manufacturing in the US"/>
    <n v="2861"/>
    <x v="1"/>
    <x v="0"/>
    <x v="9"/>
    <n v="167866.6"/>
  </r>
  <r>
    <n v="325194"/>
    <s v="Organic Chemical Manufacturing in the US"/>
    <n v="2861"/>
    <x v="1"/>
    <x v="0"/>
    <x v="10"/>
    <n v="171576.5"/>
  </r>
  <r>
    <n v="325211"/>
    <s v="Plastic &amp; Resin Manufacturing in the US"/>
    <n v="2821"/>
    <x v="1"/>
    <x v="0"/>
    <x v="0"/>
    <n v="102302.9"/>
  </r>
  <r>
    <n v="325211"/>
    <s v="Plastic &amp; Resin Manufacturing in the US"/>
    <n v="2821"/>
    <x v="1"/>
    <x v="0"/>
    <x v="1"/>
    <n v="106386.2"/>
  </r>
  <r>
    <n v="325211"/>
    <s v="Plastic &amp; Resin Manufacturing in the US"/>
    <n v="2821"/>
    <x v="1"/>
    <x v="0"/>
    <x v="2"/>
    <n v="108324"/>
  </r>
  <r>
    <n v="325211"/>
    <s v="Plastic &amp; Resin Manufacturing in the US"/>
    <n v="2821"/>
    <x v="1"/>
    <x v="0"/>
    <x v="3"/>
    <n v="107511.3"/>
  </r>
  <r>
    <n v="325211"/>
    <s v="Plastic &amp; Resin Manufacturing in the US"/>
    <n v="2821"/>
    <x v="1"/>
    <x v="0"/>
    <x v="4"/>
    <n v="101807.2"/>
  </r>
  <r>
    <n v="325211"/>
    <s v="Plastic &amp; Resin Manufacturing in the US"/>
    <n v="2821"/>
    <x v="1"/>
    <x v="0"/>
    <x v="5"/>
    <n v="101831.2"/>
  </r>
  <r>
    <n v="325211"/>
    <s v="Plastic &amp; Resin Manufacturing in the US"/>
    <n v="2821"/>
    <x v="1"/>
    <x v="0"/>
    <x v="6"/>
    <n v="104541.2"/>
  </r>
  <r>
    <n v="325211"/>
    <s v="Plastic &amp; Resin Manufacturing in the US"/>
    <n v="2821"/>
    <x v="1"/>
    <x v="0"/>
    <x v="7"/>
    <n v="106683.6"/>
  </r>
  <r>
    <n v="325211"/>
    <s v="Plastic &amp; Resin Manufacturing in the US"/>
    <n v="2821"/>
    <x v="1"/>
    <x v="0"/>
    <x v="8"/>
    <n v="108810.7"/>
  </r>
  <r>
    <n v="325211"/>
    <s v="Plastic &amp; Resin Manufacturing in the US"/>
    <n v="2821"/>
    <x v="1"/>
    <x v="0"/>
    <x v="9"/>
    <n v="111023.4"/>
  </r>
  <r>
    <n v="325211"/>
    <s v="Plastic &amp; Resin Manufacturing in the US"/>
    <n v="2821"/>
    <x v="1"/>
    <x v="0"/>
    <x v="10"/>
    <n v="112765.5"/>
  </r>
  <r>
    <n v="325220"/>
    <s v="Synthetic Fiber Manufacturing in the US"/>
    <n v="2823"/>
    <x v="1"/>
    <x v="0"/>
    <x v="0"/>
    <n v="9215.6"/>
  </r>
  <r>
    <n v="325220"/>
    <s v="Synthetic Fiber Manufacturing in the US"/>
    <n v="2823"/>
    <x v="1"/>
    <x v="0"/>
    <x v="1"/>
    <n v="9103"/>
  </r>
  <r>
    <n v="325220"/>
    <s v="Synthetic Fiber Manufacturing in the US"/>
    <n v="2823"/>
    <x v="1"/>
    <x v="0"/>
    <x v="2"/>
    <n v="8560.1"/>
  </r>
  <r>
    <n v="325220"/>
    <s v="Synthetic Fiber Manufacturing in the US"/>
    <n v="2823"/>
    <x v="1"/>
    <x v="0"/>
    <x v="3"/>
    <n v="8329"/>
  </r>
  <r>
    <n v="325220"/>
    <s v="Synthetic Fiber Manufacturing in the US"/>
    <n v="2823"/>
    <x v="1"/>
    <x v="0"/>
    <x v="4"/>
    <n v="8413.4"/>
  </r>
  <r>
    <n v="325220"/>
    <s v="Synthetic Fiber Manufacturing in the US"/>
    <n v="2823"/>
    <x v="1"/>
    <x v="0"/>
    <x v="5"/>
    <n v="8654"/>
  </r>
  <r>
    <n v="325220"/>
    <s v="Synthetic Fiber Manufacturing in the US"/>
    <n v="2823"/>
    <x v="1"/>
    <x v="0"/>
    <x v="6"/>
    <n v="8711.7000000000007"/>
  </r>
  <r>
    <n v="325220"/>
    <s v="Synthetic Fiber Manufacturing in the US"/>
    <n v="2823"/>
    <x v="1"/>
    <x v="0"/>
    <x v="7"/>
    <n v="8787.2000000000007"/>
  </r>
  <r>
    <n v="325220"/>
    <s v="Synthetic Fiber Manufacturing in the US"/>
    <n v="2823"/>
    <x v="1"/>
    <x v="0"/>
    <x v="8"/>
    <n v="8893.6"/>
  </r>
  <r>
    <n v="325220"/>
    <s v="Synthetic Fiber Manufacturing in the US"/>
    <n v="2823"/>
    <x v="1"/>
    <x v="0"/>
    <x v="9"/>
    <n v="9025.5"/>
  </r>
  <r>
    <n v="325220"/>
    <s v="Synthetic Fiber Manufacturing in the US"/>
    <n v="2823"/>
    <x v="1"/>
    <x v="0"/>
    <x v="10"/>
    <n v="9164.2999999999993"/>
  </r>
  <r>
    <n v="325311"/>
    <s v="Fertilizer Manufacturing in the US"/>
    <n v="2873"/>
    <x v="1"/>
    <x v="0"/>
    <x v="0"/>
    <n v="25680.1"/>
  </r>
  <r>
    <n v="325311"/>
    <s v="Fertilizer Manufacturing in the US"/>
    <n v="2873"/>
    <x v="1"/>
    <x v="0"/>
    <x v="1"/>
    <n v="27886.7"/>
  </r>
  <r>
    <n v="325311"/>
    <s v="Fertilizer Manufacturing in the US"/>
    <n v="2873"/>
    <x v="1"/>
    <x v="0"/>
    <x v="2"/>
    <n v="29088"/>
  </r>
  <r>
    <n v="325311"/>
    <s v="Fertilizer Manufacturing in the US"/>
    <n v="2873"/>
    <x v="1"/>
    <x v="0"/>
    <x v="3"/>
    <n v="26928.799999999999"/>
  </r>
  <r>
    <n v="325311"/>
    <s v="Fertilizer Manufacturing in the US"/>
    <n v="2873"/>
    <x v="1"/>
    <x v="0"/>
    <x v="4"/>
    <n v="24293.3"/>
  </r>
  <r>
    <n v="325311"/>
    <s v="Fertilizer Manufacturing in the US"/>
    <n v="2873"/>
    <x v="1"/>
    <x v="0"/>
    <x v="5"/>
    <n v="23199.5"/>
  </r>
  <r>
    <n v="325311"/>
    <s v="Fertilizer Manufacturing in the US"/>
    <n v="2873"/>
    <x v="1"/>
    <x v="0"/>
    <x v="6"/>
    <n v="23519.7"/>
  </r>
  <r>
    <n v="325311"/>
    <s v="Fertilizer Manufacturing in the US"/>
    <n v="2873"/>
    <x v="1"/>
    <x v="0"/>
    <x v="7"/>
    <n v="23649.200000000001"/>
  </r>
  <r>
    <n v="325311"/>
    <s v="Fertilizer Manufacturing in the US"/>
    <n v="2873"/>
    <x v="1"/>
    <x v="0"/>
    <x v="8"/>
    <n v="23773.8"/>
  </r>
  <r>
    <n v="325311"/>
    <s v="Fertilizer Manufacturing in the US"/>
    <n v="2873"/>
    <x v="1"/>
    <x v="0"/>
    <x v="9"/>
    <n v="23823.9"/>
  </r>
  <r>
    <n v="325311"/>
    <s v="Fertilizer Manufacturing in the US"/>
    <n v="2873"/>
    <x v="1"/>
    <x v="0"/>
    <x v="10"/>
    <n v="24036.7"/>
  </r>
  <r>
    <n v="325320"/>
    <s v="Pesticide Manufacturing in the US"/>
    <n v="2879"/>
    <x v="1"/>
    <x v="0"/>
    <x v="0"/>
    <n v="12486.1"/>
  </r>
  <r>
    <n v="325320"/>
    <s v="Pesticide Manufacturing in the US"/>
    <n v="2879"/>
    <x v="1"/>
    <x v="0"/>
    <x v="1"/>
    <n v="16003.8"/>
  </r>
  <r>
    <n v="325320"/>
    <s v="Pesticide Manufacturing in the US"/>
    <n v="2879"/>
    <x v="1"/>
    <x v="0"/>
    <x v="2"/>
    <n v="18494.2"/>
  </r>
  <r>
    <n v="325320"/>
    <s v="Pesticide Manufacturing in the US"/>
    <n v="2879"/>
    <x v="1"/>
    <x v="0"/>
    <x v="3"/>
    <n v="16217.2"/>
  </r>
  <r>
    <n v="325320"/>
    <s v="Pesticide Manufacturing in the US"/>
    <n v="2879"/>
    <x v="1"/>
    <x v="0"/>
    <x v="4"/>
    <n v="14877.7"/>
  </r>
  <r>
    <n v="325320"/>
    <s v="Pesticide Manufacturing in the US"/>
    <n v="2879"/>
    <x v="1"/>
    <x v="0"/>
    <x v="5"/>
    <n v="14782.2"/>
  </r>
  <r>
    <n v="325320"/>
    <s v="Pesticide Manufacturing in the US"/>
    <n v="2879"/>
    <x v="1"/>
    <x v="0"/>
    <x v="6"/>
    <n v="14800.9"/>
  </r>
  <r>
    <n v="325320"/>
    <s v="Pesticide Manufacturing in the US"/>
    <n v="2879"/>
    <x v="1"/>
    <x v="0"/>
    <x v="7"/>
    <n v="14813.8"/>
  </r>
  <r>
    <n v="325320"/>
    <s v="Pesticide Manufacturing in the US"/>
    <n v="2879"/>
    <x v="1"/>
    <x v="0"/>
    <x v="8"/>
    <n v="14827.3"/>
  </r>
  <r>
    <n v="325320"/>
    <s v="Pesticide Manufacturing in the US"/>
    <n v="2879"/>
    <x v="1"/>
    <x v="0"/>
    <x v="9"/>
    <n v="14838.4"/>
  </r>
  <r>
    <n v="325320"/>
    <s v="Pesticide Manufacturing in the US"/>
    <n v="2879"/>
    <x v="1"/>
    <x v="0"/>
    <x v="10"/>
    <n v="14842.3"/>
  </r>
  <r>
    <n v="325411"/>
    <s v="Brand Name Pharmaceutical Manufacturing in the US"/>
    <n v="2833"/>
    <x v="7"/>
    <x v="4"/>
    <x v="0"/>
    <n v="158139.70000000001"/>
  </r>
  <r>
    <n v="325411"/>
    <s v="Brand Name Pharmaceutical Manufacturing in the US"/>
    <n v="2833"/>
    <x v="7"/>
    <x v="4"/>
    <x v="1"/>
    <n v="143006.6"/>
  </r>
  <r>
    <n v="325411"/>
    <s v="Brand Name Pharmaceutical Manufacturing in the US"/>
    <n v="2833"/>
    <x v="7"/>
    <x v="4"/>
    <x v="2"/>
    <n v="137115.29999999999"/>
  </r>
  <r>
    <n v="325411"/>
    <s v="Brand Name Pharmaceutical Manufacturing in the US"/>
    <n v="2833"/>
    <x v="7"/>
    <x v="4"/>
    <x v="3"/>
    <n v="148353.20000000001"/>
  </r>
  <r>
    <n v="325411"/>
    <s v="Brand Name Pharmaceutical Manufacturing in the US"/>
    <n v="2833"/>
    <x v="7"/>
    <x v="4"/>
    <x v="4"/>
    <n v="155734.6"/>
  </r>
  <r>
    <n v="325411"/>
    <s v="Brand Name Pharmaceutical Manufacturing in the US"/>
    <n v="2833"/>
    <x v="7"/>
    <x v="4"/>
    <x v="5"/>
    <n v="168679.8"/>
  </r>
  <r>
    <n v="325411"/>
    <s v="Brand Name Pharmaceutical Manufacturing in the US"/>
    <n v="2833"/>
    <x v="7"/>
    <x v="4"/>
    <x v="6"/>
    <n v="173996.1"/>
  </r>
  <r>
    <n v="325411"/>
    <s v="Brand Name Pharmaceutical Manufacturing in the US"/>
    <n v="2833"/>
    <x v="7"/>
    <x v="4"/>
    <x v="7"/>
    <n v="186202.2"/>
  </r>
  <r>
    <n v="325411"/>
    <s v="Brand Name Pharmaceutical Manufacturing in the US"/>
    <n v="2833"/>
    <x v="7"/>
    <x v="4"/>
    <x v="8"/>
    <n v="193631.5"/>
  </r>
  <r>
    <n v="325411"/>
    <s v="Brand Name Pharmaceutical Manufacturing in the US"/>
    <n v="2833"/>
    <x v="7"/>
    <x v="4"/>
    <x v="9"/>
    <n v="201719.5"/>
  </r>
  <r>
    <n v="325411"/>
    <s v="Brand Name Pharmaceutical Manufacturing in the US"/>
    <n v="2833"/>
    <x v="7"/>
    <x v="4"/>
    <x v="10"/>
    <n v="209703.8"/>
  </r>
  <r>
    <n v="325411"/>
    <s v="Generic Pharmaceutical Manufacturing in the US"/>
    <n v="2833"/>
    <x v="7"/>
    <x v="4"/>
    <x v="0"/>
    <n v="53626.9"/>
  </r>
  <r>
    <n v="325411"/>
    <s v="Generic Pharmaceutical Manufacturing in the US"/>
    <n v="2833"/>
    <x v="7"/>
    <x v="4"/>
    <x v="1"/>
    <n v="58000.6"/>
  </r>
  <r>
    <n v="325411"/>
    <s v="Generic Pharmaceutical Manufacturing in the US"/>
    <n v="2833"/>
    <x v="7"/>
    <x v="4"/>
    <x v="2"/>
    <n v="56854.2"/>
  </r>
  <r>
    <n v="325411"/>
    <s v="Generic Pharmaceutical Manufacturing in the US"/>
    <n v="2833"/>
    <x v="7"/>
    <x v="4"/>
    <x v="3"/>
    <n v="58227.5"/>
  </r>
  <r>
    <n v="325411"/>
    <s v="Generic Pharmaceutical Manufacturing in the US"/>
    <n v="2833"/>
    <x v="7"/>
    <x v="4"/>
    <x v="4"/>
    <n v="63709.1"/>
  </r>
  <r>
    <n v="325411"/>
    <s v="Generic Pharmaceutical Manufacturing in the US"/>
    <n v="2833"/>
    <x v="7"/>
    <x v="4"/>
    <x v="5"/>
    <n v="65637"/>
  </r>
  <r>
    <n v="325411"/>
    <s v="Generic Pharmaceutical Manufacturing in the US"/>
    <n v="2833"/>
    <x v="7"/>
    <x v="4"/>
    <x v="6"/>
    <n v="69717.899999999994"/>
  </r>
  <r>
    <n v="325411"/>
    <s v="Generic Pharmaceutical Manufacturing in the US"/>
    <n v="2833"/>
    <x v="7"/>
    <x v="4"/>
    <x v="7"/>
    <n v="74395.199999999997"/>
  </r>
  <r>
    <n v="325411"/>
    <s v="Generic Pharmaceutical Manufacturing in the US"/>
    <n v="2833"/>
    <x v="7"/>
    <x v="4"/>
    <x v="8"/>
    <n v="77962.100000000006"/>
  </r>
  <r>
    <n v="325411"/>
    <s v="Generic Pharmaceutical Manufacturing in the US"/>
    <n v="2833"/>
    <x v="7"/>
    <x v="4"/>
    <x v="9"/>
    <n v="81986.8"/>
  </r>
  <r>
    <n v="325411"/>
    <s v="Generic Pharmaceutical Manufacturing in the US"/>
    <n v="2833"/>
    <x v="7"/>
    <x v="4"/>
    <x v="10"/>
    <n v="86719"/>
  </r>
  <r>
    <n v="325411"/>
    <s v="Vitamin &amp; Supplement Manufacturing in the US"/>
    <n v="2833"/>
    <x v="7"/>
    <x v="4"/>
    <x v="0"/>
    <n v="14165.4"/>
  </r>
  <r>
    <n v="325411"/>
    <s v="Vitamin &amp; Supplement Manufacturing in the US"/>
    <n v="2833"/>
    <x v="7"/>
    <x v="4"/>
    <x v="1"/>
    <n v="15326.3"/>
  </r>
  <r>
    <n v="325411"/>
    <s v="Vitamin &amp; Supplement Manufacturing in the US"/>
    <n v="2833"/>
    <x v="7"/>
    <x v="4"/>
    <x v="2"/>
    <n v="16373.1"/>
  </r>
  <r>
    <n v="325411"/>
    <s v="Vitamin &amp; Supplement Manufacturing in the US"/>
    <n v="2833"/>
    <x v="7"/>
    <x v="4"/>
    <x v="3"/>
    <n v="16936.2"/>
  </r>
  <r>
    <n v="325411"/>
    <s v="Vitamin &amp; Supplement Manufacturing in the US"/>
    <n v="2833"/>
    <x v="7"/>
    <x v="4"/>
    <x v="4"/>
    <n v="17636.8"/>
  </r>
  <r>
    <n v="325411"/>
    <s v="Vitamin &amp; Supplement Manufacturing in the US"/>
    <n v="2833"/>
    <x v="7"/>
    <x v="4"/>
    <x v="5"/>
    <n v="18251.5"/>
  </r>
  <r>
    <n v="325411"/>
    <s v="Vitamin &amp; Supplement Manufacturing in the US"/>
    <n v="2833"/>
    <x v="7"/>
    <x v="4"/>
    <x v="6"/>
    <n v="18986"/>
  </r>
  <r>
    <n v="325411"/>
    <s v="Vitamin &amp; Supplement Manufacturing in the US"/>
    <n v="2833"/>
    <x v="7"/>
    <x v="4"/>
    <x v="7"/>
    <n v="19666.5"/>
  </r>
  <r>
    <n v="325411"/>
    <s v="Vitamin &amp; Supplement Manufacturing in the US"/>
    <n v="2833"/>
    <x v="7"/>
    <x v="4"/>
    <x v="8"/>
    <n v="20258.599999999999"/>
  </r>
  <r>
    <n v="325411"/>
    <s v="Vitamin &amp; Supplement Manufacturing in the US"/>
    <n v="2833"/>
    <x v="7"/>
    <x v="4"/>
    <x v="9"/>
    <n v="20922.400000000001"/>
  </r>
  <r>
    <n v="325411"/>
    <s v="Vitamin &amp; Supplement Manufacturing in the US"/>
    <n v="2833"/>
    <x v="7"/>
    <x v="4"/>
    <x v="10"/>
    <n v="21501.5"/>
  </r>
  <r>
    <n v="325510"/>
    <s v="Paint Manufacturing in the US"/>
    <n v="2851"/>
    <x v="1"/>
    <x v="0"/>
    <x v="0"/>
    <n v="23776.799999999999"/>
  </r>
  <r>
    <n v="325510"/>
    <s v="Paint Manufacturing in the US"/>
    <n v="2851"/>
    <x v="1"/>
    <x v="0"/>
    <x v="1"/>
    <n v="25449"/>
  </r>
  <r>
    <n v="325510"/>
    <s v="Paint Manufacturing in the US"/>
    <n v="2851"/>
    <x v="1"/>
    <x v="0"/>
    <x v="2"/>
    <n v="26852.9"/>
  </r>
  <r>
    <n v="325510"/>
    <s v="Paint Manufacturing in the US"/>
    <n v="2851"/>
    <x v="1"/>
    <x v="0"/>
    <x v="3"/>
    <n v="27918"/>
  </r>
  <r>
    <n v="325510"/>
    <s v="Paint Manufacturing in the US"/>
    <n v="2851"/>
    <x v="1"/>
    <x v="0"/>
    <x v="4"/>
    <n v="27506.7"/>
  </r>
  <r>
    <n v="325510"/>
    <s v="Paint Manufacturing in the US"/>
    <n v="2851"/>
    <x v="1"/>
    <x v="0"/>
    <x v="5"/>
    <n v="28008.6"/>
  </r>
  <r>
    <n v="325510"/>
    <s v="Paint Manufacturing in the US"/>
    <n v="2851"/>
    <x v="1"/>
    <x v="0"/>
    <x v="6"/>
    <n v="28796.3"/>
  </r>
  <r>
    <n v="325510"/>
    <s v="Paint Manufacturing in the US"/>
    <n v="2851"/>
    <x v="1"/>
    <x v="0"/>
    <x v="7"/>
    <n v="29207.3"/>
  </r>
  <r>
    <n v="325510"/>
    <s v="Paint Manufacturing in the US"/>
    <n v="2851"/>
    <x v="1"/>
    <x v="0"/>
    <x v="8"/>
    <n v="29671.7"/>
  </r>
  <r>
    <n v="325510"/>
    <s v="Paint Manufacturing in the US"/>
    <n v="2851"/>
    <x v="1"/>
    <x v="0"/>
    <x v="9"/>
    <n v="30082.6"/>
  </r>
  <r>
    <n v="325510"/>
    <s v="Paint Manufacturing in the US"/>
    <n v="2851"/>
    <x v="1"/>
    <x v="0"/>
    <x v="10"/>
    <n v="30528.400000000001"/>
  </r>
  <r>
    <n v="325520"/>
    <s v="Adhesive Manufacturing in the US"/>
    <n v="2891"/>
    <x v="1"/>
    <x v="0"/>
    <x v="0"/>
    <n v="12302.9"/>
  </r>
  <r>
    <n v="325520"/>
    <s v="Adhesive Manufacturing in the US"/>
    <n v="2891"/>
    <x v="1"/>
    <x v="0"/>
    <x v="1"/>
    <n v="12768.9"/>
  </r>
  <r>
    <n v="325520"/>
    <s v="Adhesive Manufacturing in the US"/>
    <n v="2891"/>
    <x v="1"/>
    <x v="0"/>
    <x v="2"/>
    <n v="12338.3"/>
  </r>
  <r>
    <n v="325520"/>
    <s v="Adhesive Manufacturing in the US"/>
    <n v="2891"/>
    <x v="1"/>
    <x v="0"/>
    <x v="3"/>
    <n v="12525.9"/>
  </r>
  <r>
    <n v="325520"/>
    <s v="Adhesive Manufacturing in the US"/>
    <n v="2891"/>
    <x v="1"/>
    <x v="0"/>
    <x v="4"/>
    <n v="12889"/>
  </r>
  <r>
    <n v="325520"/>
    <s v="Adhesive Manufacturing in the US"/>
    <n v="2891"/>
    <x v="1"/>
    <x v="0"/>
    <x v="5"/>
    <n v="13151"/>
  </r>
  <r>
    <n v="325520"/>
    <s v="Adhesive Manufacturing in the US"/>
    <n v="2891"/>
    <x v="1"/>
    <x v="0"/>
    <x v="6"/>
    <n v="13583.9"/>
  </r>
  <r>
    <n v="325520"/>
    <s v="Adhesive Manufacturing in the US"/>
    <n v="2891"/>
    <x v="1"/>
    <x v="0"/>
    <x v="7"/>
    <n v="13731.6"/>
  </r>
  <r>
    <n v="325520"/>
    <s v="Adhesive Manufacturing in the US"/>
    <n v="2891"/>
    <x v="1"/>
    <x v="0"/>
    <x v="8"/>
    <n v="13863.5"/>
  </r>
  <r>
    <n v="325520"/>
    <s v="Adhesive Manufacturing in the US"/>
    <n v="2891"/>
    <x v="1"/>
    <x v="0"/>
    <x v="9"/>
    <n v="13898.1"/>
  </r>
  <r>
    <n v="325520"/>
    <s v="Adhesive Manufacturing in the US"/>
    <n v="2891"/>
    <x v="1"/>
    <x v="0"/>
    <x v="10"/>
    <n v="13998.8"/>
  </r>
  <r>
    <n v="325611"/>
    <s v="Soap &amp; Cleaning Compound Manufacturing in the US"/>
    <n v="2841"/>
    <x v="0"/>
    <x v="0"/>
    <x v="0"/>
    <n v="52624.6"/>
  </r>
  <r>
    <n v="325611"/>
    <s v="Soap &amp; Cleaning Compound Manufacturing in the US"/>
    <n v="2841"/>
    <x v="0"/>
    <x v="0"/>
    <x v="1"/>
    <n v="48913.5"/>
  </r>
  <r>
    <n v="325611"/>
    <s v="Soap &amp; Cleaning Compound Manufacturing in the US"/>
    <n v="2841"/>
    <x v="0"/>
    <x v="0"/>
    <x v="2"/>
    <n v="41102.1"/>
  </r>
  <r>
    <n v="325611"/>
    <s v="Soap &amp; Cleaning Compound Manufacturing in the US"/>
    <n v="2841"/>
    <x v="0"/>
    <x v="0"/>
    <x v="3"/>
    <n v="40054.6"/>
  </r>
  <r>
    <n v="325611"/>
    <s v="Soap &amp; Cleaning Compound Manufacturing in the US"/>
    <n v="2841"/>
    <x v="0"/>
    <x v="0"/>
    <x v="4"/>
    <n v="41816.5"/>
  </r>
  <r>
    <n v="325611"/>
    <s v="Soap &amp; Cleaning Compound Manufacturing in the US"/>
    <n v="2841"/>
    <x v="0"/>
    <x v="0"/>
    <x v="5"/>
    <n v="42896.5"/>
  </r>
  <r>
    <n v="325611"/>
    <s v="Soap &amp; Cleaning Compound Manufacturing in the US"/>
    <n v="2841"/>
    <x v="0"/>
    <x v="0"/>
    <x v="6"/>
    <n v="42427.5"/>
  </r>
  <r>
    <n v="325611"/>
    <s v="Soap &amp; Cleaning Compound Manufacturing in the US"/>
    <n v="2841"/>
    <x v="0"/>
    <x v="0"/>
    <x v="7"/>
    <n v="41837"/>
  </r>
  <r>
    <n v="325611"/>
    <s v="Soap &amp; Cleaning Compound Manufacturing in the US"/>
    <n v="2841"/>
    <x v="0"/>
    <x v="0"/>
    <x v="8"/>
    <n v="41205.699999999997"/>
  </r>
  <r>
    <n v="325611"/>
    <s v="Soap &amp; Cleaning Compound Manufacturing in the US"/>
    <n v="2841"/>
    <x v="0"/>
    <x v="0"/>
    <x v="9"/>
    <n v="40573.199999999997"/>
  </r>
  <r>
    <n v="325611"/>
    <s v="Soap &amp; Cleaning Compound Manufacturing in the US"/>
    <n v="2841"/>
    <x v="0"/>
    <x v="0"/>
    <x v="10"/>
    <n v="39943.599999999999"/>
  </r>
  <r>
    <n v="325620"/>
    <s v="Cosmetic &amp; Beauty Products Manufacturing in the US"/>
    <n v="2844"/>
    <x v="0"/>
    <x v="0"/>
    <x v="0"/>
    <n v="45943.199999999997"/>
  </r>
  <r>
    <n v="325620"/>
    <s v="Cosmetic &amp; Beauty Products Manufacturing in the US"/>
    <n v="2844"/>
    <x v="0"/>
    <x v="0"/>
    <x v="1"/>
    <n v="42727.6"/>
  </r>
  <r>
    <n v="325620"/>
    <s v="Cosmetic &amp; Beauty Products Manufacturing in the US"/>
    <n v="2844"/>
    <x v="0"/>
    <x v="0"/>
    <x v="2"/>
    <n v="42278.8"/>
  </r>
  <r>
    <n v="325620"/>
    <s v="Cosmetic &amp; Beauty Products Manufacturing in the US"/>
    <n v="2844"/>
    <x v="0"/>
    <x v="0"/>
    <x v="3"/>
    <n v="42886.7"/>
  </r>
  <r>
    <n v="325620"/>
    <s v="Cosmetic &amp; Beauty Products Manufacturing in the US"/>
    <n v="2844"/>
    <x v="0"/>
    <x v="0"/>
    <x v="4"/>
    <n v="42630.2"/>
  </r>
  <r>
    <n v="325620"/>
    <s v="Cosmetic &amp; Beauty Products Manufacturing in the US"/>
    <n v="2844"/>
    <x v="0"/>
    <x v="0"/>
    <x v="5"/>
    <n v="41910.300000000003"/>
  </r>
  <r>
    <n v="325620"/>
    <s v="Cosmetic &amp; Beauty Products Manufacturing in the US"/>
    <n v="2844"/>
    <x v="0"/>
    <x v="0"/>
    <x v="6"/>
    <n v="41791.9"/>
  </r>
  <r>
    <n v="325620"/>
    <s v="Cosmetic &amp; Beauty Products Manufacturing in the US"/>
    <n v="2844"/>
    <x v="0"/>
    <x v="0"/>
    <x v="7"/>
    <n v="41803.9"/>
  </r>
  <r>
    <n v="325620"/>
    <s v="Cosmetic &amp; Beauty Products Manufacturing in the US"/>
    <n v="2844"/>
    <x v="0"/>
    <x v="0"/>
    <x v="8"/>
    <n v="42028"/>
  </r>
  <r>
    <n v="325620"/>
    <s v="Cosmetic &amp; Beauty Products Manufacturing in the US"/>
    <n v="2844"/>
    <x v="0"/>
    <x v="0"/>
    <x v="9"/>
    <n v="41866.699999999997"/>
  </r>
  <r>
    <n v="325620"/>
    <s v="Cosmetic &amp; Beauty Products Manufacturing in the US"/>
    <n v="2844"/>
    <x v="0"/>
    <x v="0"/>
    <x v="10"/>
    <n v="41693.699999999997"/>
  </r>
  <r>
    <n v="325910"/>
    <s v="Ink Manufacturing in the US"/>
    <n v="2893"/>
    <x v="1"/>
    <x v="0"/>
    <x v="0"/>
    <n v="5239.8999999999996"/>
  </r>
  <r>
    <n v="325910"/>
    <s v="Ink Manufacturing in the US"/>
    <n v="2893"/>
    <x v="1"/>
    <x v="0"/>
    <x v="1"/>
    <n v="5162.8999999999996"/>
  </r>
  <r>
    <n v="325910"/>
    <s v="Ink Manufacturing in the US"/>
    <n v="2893"/>
    <x v="1"/>
    <x v="0"/>
    <x v="2"/>
    <n v="5382.5"/>
  </r>
  <r>
    <n v="325910"/>
    <s v="Ink Manufacturing in the US"/>
    <n v="2893"/>
    <x v="1"/>
    <x v="0"/>
    <x v="3"/>
    <n v="5168.5"/>
  </r>
  <r>
    <n v="325910"/>
    <s v="Ink Manufacturing in the US"/>
    <n v="2893"/>
    <x v="1"/>
    <x v="0"/>
    <x v="4"/>
    <n v="5358"/>
  </r>
  <r>
    <n v="325910"/>
    <s v="Ink Manufacturing in the US"/>
    <n v="2893"/>
    <x v="1"/>
    <x v="0"/>
    <x v="5"/>
    <n v="5373.8"/>
  </r>
  <r>
    <n v="325910"/>
    <s v="Ink Manufacturing in the US"/>
    <n v="2893"/>
    <x v="1"/>
    <x v="0"/>
    <x v="6"/>
    <n v="5329.2"/>
  </r>
  <r>
    <n v="325910"/>
    <s v="Ink Manufacturing in the US"/>
    <n v="2893"/>
    <x v="1"/>
    <x v="0"/>
    <x v="7"/>
    <n v="5256.8"/>
  </r>
  <r>
    <n v="325910"/>
    <s v="Ink Manufacturing in the US"/>
    <n v="2893"/>
    <x v="1"/>
    <x v="0"/>
    <x v="8"/>
    <n v="5153.8999999999996"/>
  </r>
  <r>
    <n v="325910"/>
    <s v="Ink Manufacturing in the US"/>
    <n v="2893"/>
    <x v="1"/>
    <x v="0"/>
    <x v="9"/>
    <n v="5049.8"/>
  </r>
  <r>
    <n v="325910"/>
    <s v="Ink Manufacturing in the US"/>
    <n v="2893"/>
    <x v="1"/>
    <x v="0"/>
    <x v="10"/>
    <n v="4933.2"/>
  </r>
  <r>
    <n v="325920"/>
    <s v="Explosives Manufacturing in the US"/>
    <n v="2892"/>
    <x v="1"/>
    <x v="0"/>
    <x v="0"/>
    <n v="2305.1999999999998"/>
  </r>
  <r>
    <n v="325920"/>
    <s v="Explosives Manufacturing in the US"/>
    <n v="2892"/>
    <x v="1"/>
    <x v="0"/>
    <x v="1"/>
    <n v="2249.6"/>
  </r>
  <r>
    <n v="325920"/>
    <s v="Explosives Manufacturing in the US"/>
    <n v="2892"/>
    <x v="1"/>
    <x v="0"/>
    <x v="2"/>
    <n v="2192.1"/>
  </r>
  <r>
    <n v="325920"/>
    <s v="Explosives Manufacturing in the US"/>
    <n v="2892"/>
    <x v="1"/>
    <x v="0"/>
    <x v="3"/>
    <n v="2361.9"/>
  </r>
  <r>
    <n v="325920"/>
    <s v="Explosives Manufacturing in the US"/>
    <n v="2892"/>
    <x v="1"/>
    <x v="0"/>
    <x v="4"/>
    <n v="2127.5"/>
  </r>
  <r>
    <n v="325920"/>
    <s v="Explosives Manufacturing in the US"/>
    <n v="2892"/>
    <x v="1"/>
    <x v="0"/>
    <x v="5"/>
    <n v="2014.1"/>
  </r>
  <r>
    <n v="325920"/>
    <s v="Explosives Manufacturing in the US"/>
    <n v="2892"/>
    <x v="1"/>
    <x v="0"/>
    <x v="6"/>
    <n v="2009.6"/>
  </r>
  <r>
    <n v="325920"/>
    <s v="Explosives Manufacturing in the US"/>
    <n v="2892"/>
    <x v="1"/>
    <x v="0"/>
    <x v="7"/>
    <n v="2066.1"/>
  </r>
  <r>
    <n v="325920"/>
    <s v="Explosives Manufacturing in the US"/>
    <n v="2892"/>
    <x v="1"/>
    <x v="0"/>
    <x v="8"/>
    <n v="2092.4"/>
  </r>
  <r>
    <n v="325920"/>
    <s v="Explosives Manufacturing in the US"/>
    <n v="2892"/>
    <x v="1"/>
    <x v="0"/>
    <x v="9"/>
    <n v="2131.6"/>
  </r>
  <r>
    <n v="325920"/>
    <s v="Explosives Manufacturing in the US"/>
    <n v="2892"/>
    <x v="1"/>
    <x v="0"/>
    <x v="10"/>
    <n v="2139.3000000000002"/>
  </r>
  <r>
    <n v="325991"/>
    <s v="Chemical Product Manufacturing in the US"/>
    <n v="3087"/>
    <x v="1"/>
    <x v="0"/>
    <x v="0"/>
    <n v="43505.9"/>
  </r>
  <r>
    <n v="325991"/>
    <s v="Chemical Product Manufacturing in the US"/>
    <n v="3087"/>
    <x v="1"/>
    <x v="0"/>
    <x v="1"/>
    <n v="41443.699999999997"/>
  </r>
  <r>
    <n v="325991"/>
    <s v="Chemical Product Manufacturing in the US"/>
    <n v="3087"/>
    <x v="1"/>
    <x v="0"/>
    <x v="2"/>
    <n v="40780.800000000003"/>
  </r>
  <r>
    <n v="325991"/>
    <s v="Chemical Product Manufacturing in the US"/>
    <n v="3087"/>
    <x v="1"/>
    <x v="0"/>
    <x v="3"/>
    <n v="40335.5"/>
  </r>
  <r>
    <n v="325991"/>
    <s v="Chemical Product Manufacturing in the US"/>
    <n v="3087"/>
    <x v="1"/>
    <x v="0"/>
    <x v="4"/>
    <n v="40293.300000000003"/>
  </r>
  <r>
    <n v="325991"/>
    <s v="Chemical Product Manufacturing in the US"/>
    <n v="3087"/>
    <x v="1"/>
    <x v="0"/>
    <x v="5"/>
    <n v="39891"/>
  </r>
  <r>
    <n v="325991"/>
    <s v="Chemical Product Manufacturing in the US"/>
    <n v="3087"/>
    <x v="1"/>
    <x v="0"/>
    <x v="6"/>
    <n v="39712"/>
  </r>
  <r>
    <n v="325991"/>
    <s v="Chemical Product Manufacturing in the US"/>
    <n v="3087"/>
    <x v="1"/>
    <x v="0"/>
    <x v="7"/>
    <n v="39491.1"/>
  </r>
  <r>
    <n v="325991"/>
    <s v="Chemical Product Manufacturing in the US"/>
    <n v="3087"/>
    <x v="1"/>
    <x v="0"/>
    <x v="8"/>
    <n v="39282.400000000001"/>
  </r>
  <r>
    <n v="325991"/>
    <s v="Chemical Product Manufacturing in the US"/>
    <n v="3087"/>
    <x v="1"/>
    <x v="0"/>
    <x v="9"/>
    <n v="39071.300000000003"/>
  </r>
  <r>
    <n v="325991"/>
    <s v="Chemical Product Manufacturing in the US"/>
    <n v="3087"/>
    <x v="1"/>
    <x v="0"/>
    <x v="10"/>
    <n v="38857.699999999997"/>
  </r>
  <r>
    <n v="326111"/>
    <s v="Plastic Film, Sheet &amp; Bag Manufacturing in the US"/>
    <n v="2673"/>
    <x v="1"/>
    <x v="0"/>
    <x v="0"/>
    <n v="40224.199999999997"/>
  </r>
  <r>
    <n v="326111"/>
    <s v="Plastic Film, Sheet &amp; Bag Manufacturing in the US"/>
    <n v="2673"/>
    <x v="1"/>
    <x v="0"/>
    <x v="1"/>
    <n v="41983"/>
  </r>
  <r>
    <n v="326111"/>
    <s v="Plastic Film, Sheet &amp; Bag Manufacturing in the US"/>
    <n v="2673"/>
    <x v="1"/>
    <x v="0"/>
    <x v="2"/>
    <n v="43720.3"/>
  </r>
  <r>
    <n v="326111"/>
    <s v="Plastic Film, Sheet &amp; Bag Manufacturing in the US"/>
    <n v="2673"/>
    <x v="1"/>
    <x v="0"/>
    <x v="3"/>
    <n v="43866.400000000001"/>
  </r>
  <r>
    <n v="326111"/>
    <s v="Plastic Film, Sheet &amp; Bag Manufacturing in the US"/>
    <n v="2673"/>
    <x v="1"/>
    <x v="0"/>
    <x v="4"/>
    <n v="44203.6"/>
  </r>
  <r>
    <n v="326111"/>
    <s v="Plastic Film, Sheet &amp; Bag Manufacturing in the US"/>
    <n v="2673"/>
    <x v="1"/>
    <x v="0"/>
    <x v="5"/>
    <n v="44647.7"/>
  </r>
  <r>
    <n v="326111"/>
    <s v="Plastic Film, Sheet &amp; Bag Manufacturing in the US"/>
    <n v="2673"/>
    <x v="1"/>
    <x v="0"/>
    <x v="6"/>
    <n v="45311.9"/>
  </r>
  <r>
    <n v="326111"/>
    <s v="Plastic Film, Sheet &amp; Bag Manufacturing in the US"/>
    <n v="2673"/>
    <x v="1"/>
    <x v="0"/>
    <x v="7"/>
    <n v="45989.4"/>
  </r>
  <r>
    <n v="326111"/>
    <s v="Plastic Film, Sheet &amp; Bag Manufacturing in the US"/>
    <n v="2673"/>
    <x v="1"/>
    <x v="0"/>
    <x v="8"/>
    <n v="46517.599999999999"/>
  </r>
  <r>
    <n v="326111"/>
    <s v="Plastic Film, Sheet &amp; Bag Manufacturing in the US"/>
    <n v="2673"/>
    <x v="1"/>
    <x v="0"/>
    <x v="9"/>
    <n v="47209.4"/>
  </r>
  <r>
    <n v="326111"/>
    <s v="Plastic Film, Sheet &amp; Bag Manufacturing in the US"/>
    <n v="2673"/>
    <x v="1"/>
    <x v="0"/>
    <x v="10"/>
    <n v="47624.6"/>
  </r>
  <r>
    <n v="326121"/>
    <s v="Plastic Pipe &amp; Parts Manufacturing in the US"/>
    <n v="3082"/>
    <x v="1"/>
    <x v="0"/>
    <x v="0"/>
    <n v="13687.7"/>
  </r>
  <r>
    <n v="326121"/>
    <s v="Plastic Pipe &amp; Parts Manufacturing in the US"/>
    <n v="3082"/>
    <x v="1"/>
    <x v="0"/>
    <x v="1"/>
    <n v="16184.9"/>
  </r>
  <r>
    <n v="326121"/>
    <s v="Plastic Pipe &amp; Parts Manufacturing in the US"/>
    <n v="3082"/>
    <x v="1"/>
    <x v="0"/>
    <x v="2"/>
    <n v="17259.3"/>
  </r>
  <r>
    <n v="326121"/>
    <s v="Plastic Pipe &amp; Parts Manufacturing in the US"/>
    <n v="3082"/>
    <x v="1"/>
    <x v="0"/>
    <x v="3"/>
    <n v="18286.099999999999"/>
  </r>
  <r>
    <n v="326121"/>
    <s v="Plastic Pipe &amp; Parts Manufacturing in the US"/>
    <n v="3082"/>
    <x v="1"/>
    <x v="0"/>
    <x v="4"/>
    <n v="18162.3"/>
  </r>
  <r>
    <n v="326121"/>
    <s v="Plastic Pipe &amp; Parts Manufacturing in the US"/>
    <n v="3082"/>
    <x v="1"/>
    <x v="0"/>
    <x v="5"/>
    <n v="18681.3"/>
  </r>
  <r>
    <n v="326121"/>
    <s v="Plastic Pipe &amp; Parts Manufacturing in the US"/>
    <n v="3082"/>
    <x v="1"/>
    <x v="0"/>
    <x v="6"/>
    <n v="19086.8"/>
  </r>
  <r>
    <n v="326121"/>
    <s v="Plastic Pipe &amp; Parts Manufacturing in the US"/>
    <n v="3082"/>
    <x v="1"/>
    <x v="0"/>
    <x v="7"/>
    <n v="19581.099999999999"/>
  </r>
  <r>
    <n v="326121"/>
    <s v="Plastic Pipe &amp; Parts Manufacturing in the US"/>
    <n v="3082"/>
    <x v="1"/>
    <x v="0"/>
    <x v="8"/>
    <n v="19974.099999999999"/>
  </r>
  <r>
    <n v="326121"/>
    <s v="Plastic Pipe &amp; Parts Manufacturing in the US"/>
    <n v="3082"/>
    <x v="1"/>
    <x v="0"/>
    <x v="9"/>
    <n v="20355.099999999999"/>
  </r>
  <r>
    <n v="326121"/>
    <s v="Plastic Pipe &amp; Parts Manufacturing in the US"/>
    <n v="3082"/>
    <x v="1"/>
    <x v="0"/>
    <x v="10"/>
    <n v="20723.5"/>
  </r>
  <r>
    <n v="326130"/>
    <s v="Laminated Plastics Manufacturing in the US"/>
    <n v="3083"/>
    <x v="1"/>
    <x v="0"/>
    <x v="0"/>
    <n v="3127.3"/>
  </r>
  <r>
    <n v="326130"/>
    <s v="Laminated Plastics Manufacturing in the US"/>
    <n v="3083"/>
    <x v="1"/>
    <x v="0"/>
    <x v="1"/>
    <n v="3315.9"/>
  </r>
  <r>
    <n v="326130"/>
    <s v="Laminated Plastics Manufacturing in the US"/>
    <n v="3083"/>
    <x v="1"/>
    <x v="0"/>
    <x v="2"/>
    <n v="3622.4"/>
  </r>
  <r>
    <n v="326130"/>
    <s v="Laminated Plastics Manufacturing in the US"/>
    <n v="3083"/>
    <x v="1"/>
    <x v="0"/>
    <x v="3"/>
    <n v="3855.9"/>
  </r>
  <r>
    <n v="326130"/>
    <s v="Laminated Plastics Manufacturing in the US"/>
    <n v="3083"/>
    <x v="1"/>
    <x v="0"/>
    <x v="4"/>
    <n v="3701.2"/>
  </r>
  <r>
    <n v="326130"/>
    <s v="Laminated Plastics Manufacturing in the US"/>
    <n v="3083"/>
    <x v="1"/>
    <x v="0"/>
    <x v="5"/>
    <n v="3747"/>
  </r>
  <r>
    <n v="326130"/>
    <s v="Laminated Plastics Manufacturing in the US"/>
    <n v="3083"/>
    <x v="1"/>
    <x v="0"/>
    <x v="6"/>
    <n v="3887.1"/>
  </r>
  <r>
    <n v="326130"/>
    <s v="Laminated Plastics Manufacturing in the US"/>
    <n v="3083"/>
    <x v="1"/>
    <x v="0"/>
    <x v="7"/>
    <n v="3960.4"/>
  </r>
  <r>
    <n v="326130"/>
    <s v="Laminated Plastics Manufacturing in the US"/>
    <n v="3083"/>
    <x v="1"/>
    <x v="0"/>
    <x v="8"/>
    <n v="4041.1"/>
  </r>
  <r>
    <n v="326130"/>
    <s v="Laminated Plastics Manufacturing in the US"/>
    <n v="3083"/>
    <x v="1"/>
    <x v="0"/>
    <x v="9"/>
    <n v="4108.1000000000004"/>
  </r>
  <r>
    <n v="326130"/>
    <s v="Laminated Plastics Manufacturing in the US"/>
    <n v="3083"/>
    <x v="1"/>
    <x v="0"/>
    <x v="10"/>
    <n v="4179.8999999999996"/>
  </r>
  <r>
    <n v="326140"/>
    <s v="Polystyrene Foam Manufacturing in the US"/>
    <n v="3086"/>
    <x v="1"/>
    <x v="0"/>
    <x v="0"/>
    <n v="8583.2000000000007"/>
  </r>
  <r>
    <n v="326140"/>
    <s v="Polystyrene Foam Manufacturing in the US"/>
    <n v="3086"/>
    <x v="1"/>
    <x v="0"/>
    <x v="1"/>
    <n v="9120.7999999999993"/>
  </r>
  <r>
    <n v="326140"/>
    <s v="Polystyrene Foam Manufacturing in the US"/>
    <n v="3086"/>
    <x v="1"/>
    <x v="0"/>
    <x v="2"/>
    <n v="9349"/>
  </r>
  <r>
    <n v="326140"/>
    <s v="Polystyrene Foam Manufacturing in the US"/>
    <n v="3086"/>
    <x v="1"/>
    <x v="0"/>
    <x v="3"/>
    <n v="8772.6"/>
  </r>
  <r>
    <n v="326140"/>
    <s v="Polystyrene Foam Manufacturing in the US"/>
    <n v="3086"/>
    <x v="1"/>
    <x v="0"/>
    <x v="4"/>
    <n v="9318.1"/>
  </r>
  <r>
    <n v="326140"/>
    <s v="Polystyrene Foam Manufacturing in the US"/>
    <n v="3086"/>
    <x v="1"/>
    <x v="0"/>
    <x v="5"/>
    <n v="9394.4"/>
  </r>
  <r>
    <n v="326140"/>
    <s v="Polystyrene Foam Manufacturing in the US"/>
    <n v="3086"/>
    <x v="1"/>
    <x v="0"/>
    <x v="6"/>
    <n v="9407"/>
  </r>
  <r>
    <n v="326140"/>
    <s v="Polystyrene Foam Manufacturing in the US"/>
    <n v="3086"/>
    <x v="1"/>
    <x v="0"/>
    <x v="7"/>
    <n v="9462.7999999999993"/>
  </r>
  <r>
    <n v="326140"/>
    <s v="Polystyrene Foam Manufacturing in the US"/>
    <n v="3086"/>
    <x v="1"/>
    <x v="0"/>
    <x v="8"/>
    <n v="9513.2000000000007"/>
  </r>
  <r>
    <n v="326140"/>
    <s v="Polystyrene Foam Manufacturing in the US"/>
    <n v="3086"/>
    <x v="1"/>
    <x v="0"/>
    <x v="9"/>
    <n v="9559.1"/>
  </r>
  <r>
    <n v="326140"/>
    <s v="Polystyrene Foam Manufacturing in the US"/>
    <n v="3086"/>
    <x v="1"/>
    <x v="0"/>
    <x v="10"/>
    <n v="9609.6"/>
  </r>
  <r>
    <n v="326150"/>
    <s v="Urethane Foam Manufacturing in the US"/>
    <n v="3086"/>
    <x v="1"/>
    <x v="0"/>
    <x v="0"/>
    <n v="9194.7000000000007"/>
  </r>
  <r>
    <n v="326150"/>
    <s v="Urethane Foam Manufacturing in the US"/>
    <n v="3086"/>
    <x v="1"/>
    <x v="0"/>
    <x v="1"/>
    <n v="10043.200000000001"/>
  </r>
  <r>
    <n v="326150"/>
    <s v="Urethane Foam Manufacturing in the US"/>
    <n v="3086"/>
    <x v="1"/>
    <x v="0"/>
    <x v="2"/>
    <n v="10348.200000000001"/>
  </r>
  <r>
    <n v="326150"/>
    <s v="Urethane Foam Manufacturing in the US"/>
    <n v="3086"/>
    <x v="1"/>
    <x v="0"/>
    <x v="3"/>
    <n v="10797.5"/>
  </r>
  <r>
    <n v="326150"/>
    <s v="Urethane Foam Manufacturing in the US"/>
    <n v="3086"/>
    <x v="1"/>
    <x v="0"/>
    <x v="4"/>
    <n v="10949"/>
  </r>
  <r>
    <n v="326150"/>
    <s v="Urethane Foam Manufacturing in the US"/>
    <n v="3086"/>
    <x v="1"/>
    <x v="0"/>
    <x v="5"/>
    <n v="11244.3"/>
  </r>
  <r>
    <n v="326150"/>
    <s v="Urethane Foam Manufacturing in the US"/>
    <n v="3086"/>
    <x v="1"/>
    <x v="0"/>
    <x v="6"/>
    <n v="11590.4"/>
  </r>
  <r>
    <n v="326150"/>
    <s v="Urethane Foam Manufacturing in the US"/>
    <n v="3086"/>
    <x v="1"/>
    <x v="0"/>
    <x v="7"/>
    <n v="11857.9"/>
  </r>
  <r>
    <n v="326150"/>
    <s v="Urethane Foam Manufacturing in the US"/>
    <n v="3086"/>
    <x v="1"/>
    <x v="0"/>
    <x v="8"/>
    <n v="12109.5"/>
  </r>
  <r>
    <n v="326150"/>
    <s v="Urethane Foam Manufacturing in the US"/>
    <n v="3086"/>
    <x v="1"/>
    <x v="0"/>
    <x v="9"/>
    <n v="12381.3"/>
  </r>
  <r>
    <n v="326150"/>
    <s v="Urethane Foam Manufacturing in the US"/>
    <n v="3086"/>
    <x v="1"/>
    <x v="0"/>
    <x v="10"/>
    <n v="12636.8"/>
  </r>
  <r>
    <n v="326160"/>
    <s v="Plastic Bottle Manufacturing in the US"/>
    <n v="3085"/>
    <x v="1"/>
    <x v="0"/>
    <x v="0"/>
    <n v="12597.1"/>
  </r>
  <r>
    <n v="326160"/>
    <s v="Plastic Bottle Manufacturing in the US"/>
    <n v="3085"/>
    <x v="1"/>
    <x v="0"/>
    <x v="1"/>
    <n v="12881.5"/>
  </r>
  <r>
    <n v="326160"/>
    <s v="Plastic Bottle Manufacturing in the US"/>
    <n v="3085"/>
    <x v="1"/>
    <x v="0"/>
    <x v="2"/>
    <n v="12595.3"/>
  </r>
  <r>
    <n v="326160"/>
    <s v="Plastic Bottle Manufacturing in the US"/>
    <n v="3085"/>
    <x v="1"/>
    <x v="0"/>
    <x v="3"/>
    <n v="12831.9"/>
  </r>
  <r>
    <n v="326160"/>
    <s v="Plastic Bottle Manufacturing in the US"/>
    <n v="3085"/>
    <x v="1"/>
    <x v="0"/>
    <x v="4"/>
    <n v="12530.5"/>
  </r>
  <r>
    <n v="326160"/>
    <s v="Plastic Bottle Manufacturing in the US"/>
    <n v="3085"/>
    <x v="1"/>
    <x v="0"/>
    <x v="5"/>
    <n v="12640.3"/>
  </r>
  <r>
    <n v="326160"/>
    <s v="Plastic Bottle Manufacturing in the US"/>
    <n v="3085"/>
    <x v="1"/>
    <x v="0"/>
    <x v="6"/>
    <n v="12749.4"/>
  </r>
  <r>
    <n v="326160"/>
    <s v="Plastic Bottle Manufacturing in the US"/>
    <n v="3085"/>
    <x v="1"/>
    <x v="0"/>
    <x v="7"/>
    <n v="12864"/>
  </r>
  <r>
    <n v="326160"/>
    <s v="Plastic Bottle Manufacturing in the US"/>
    <n v="3085"/>
    <x v="1"/>
    <x v="0"/>
    <x v="8"/>
    <n v="12951.6"/>
  </r>
  <r>
    <n v="326160"/>
    <s v="Plastic Bottle Manufacturing in the US"/>
    <n v="3085"/>
    <x v="1"/>
    <x v="0"/>
    <x v="9"/>
    <n v="13060"/>
  </r>
  <r>
    <n v="326160"/>
    <s v="Plastic Bottle Manufacturing in the US"/>
    <n v="3085"/>
    <x v="1"/>
    <x v="0"/>
    <x v="10"/>
    <n v="13166.8"/>
  </r>
  <r>
    <n v="326191"/>
    <s v="Plastic Products Miscellaneous Manufacturing in the US"/>
    <n v="3088"/>
    <x v="1"/>
    <x v="0"/>
    <x v="0"/>
    <n v="84960.2"/>
  </r>
  <r>
    <n v="326191"/>
    <s v="Plastic Products Miscellaneous Manufacturing in the US"/>
    <n v="3088"/>
    <x v="1"/>
    <x v="0"/>
    <x v="1"/>
    <n v="88592.9"/>
  </r>
  <r>
    <n v="326191"/>
    <s v="Plastic Products Miscellaneous Manufacturing in the US"/>
    <n v="3088"/>
    <x v="1"/>
    <x v="0"/>
    <x v="2"/>
    <n v="91411.7"/>
  </r>
  <r>
    <n v="326191"/>
    <s v="Plastic Products Miscellaneous Manufacturing in the US"/>
    <n v="3088"/>
    <x v="1"/>
    <x v="0"/>
    <x v="3"/>
    <n v="96433.2"/>
  </r>
  <r>
    <n v="326191"/>
    <s v="Plastic Products Miscellaneous Manufacturing in the US"/>
    <n v="3088"/>
    <x v="1"/>
    <x v="0"/>
    <x v="4"/>
    <n v="99014.7"/>
  </r>
  <r>
    <n v="326191"/>
    <s v="Plastic Products Miscellaneous Manufacturing in the US"/>
    <n v="3088"/>
    <x v="1"/>
    <x v="0"/>
    <x v="5"/>
    <n v="101095.1"/>
  </r>
  <r>
    <n v="326191"/>
    <s v="Plastic Products Miscellaneous Manufacturing in the US"/>
    <n v="3088"/>
    <x v="1"/>
    <x v="0"/>
    <x v="6"/>
    <n v="102700.4"/>
  </r>
  <r>
    <n v="326191"/>
    <s v="Plastic Products Miscellaneous Manufacturing in the US"/>
    <n v="3088"/>
    <x v="1"/>
    <x v="0"/>
    <x v="7"/>
    <n v="103724.2"/>
  </r>
  <r>
    <n v="326191"/>
    <s v="Plastic Products Miscellaneous Manufacturing in the US"/>
    <n v="3088"/>
    <x v="1"/>
    <x v="0"/>
    <x v="8"/>
    <n v="105551.1"/>
  </r>
  <r>
    <n v="326191"/>
    <s v="Plastic Products Miscellaneous Manufacturing in the US"/>
    <n v="3088"/>
    <x v="1"/>
    <x v="0"/>
    <x v="9"/>
    <n v="107464.7"/>
  </r>
  <r>
    <n v="326191"/>
    <s v="Plastic Products Miscellaneous Manufacturing in the US"/>
    <n v="3088"/>
    <x v="1"/>
    <x v="0"/>
    <x v="10"/>
    <n v="109120.8"/>
  </r>
  <r>
    <n v="326211"/>
    <s v="Tire Manufacturing in the US"/>
    <n v="3011"/>
    <x v="8"/>
    <x v="0"/>
    <x v="0"/>
    <n v="21308"/>
  </r>
  <r>
    <n v="326211"/>
    <s v="Tire Manufacturing in the US"/>
    <n v="3011"/>
    <x v="8"/>
    <x v="0"/>
    <x v="1"/>
    <n v="21344.799999999999"/>
  </r>
  <r>
    <n v="326211"/>
    <s v="Tire Manufacturing in the US"/>
    <n v="3011"/>
    <x v="8"/>
    <x v="0"/>
    <x v="2"/>
    <n v="19214.3"/>
  </r>
  <r>
    <n v="326211"/>
    <s v="Tire Manufacturing in the US"/>
    <n v="3011"/>
    <x v="8"/>
    <x v="0"/>
    <x v="3"/>
    <n v="18414.2"/>
  </r>
  <r>
    <n v="326211"/>
    <s v="Tire Manufacturing in the US"/>
    <n v="3011"/>
    <x v="8"/>
    <x v="0"/>
    <x v="4"/>
    <n v="18257.5"/>
  </r>
  <r>
    <n v="326211"/>
    <s v="Tire Manufacturing in the US"/>
    <n v="3011"/>
    <x v="8"/>
    <x v="0"/>
    <x v="5"/>
    <n v="18347.599999999999"/>
  </r>
  <r>
    <n v="326211"/>
    <s v="Tire Manufacturing in the US"/>
    <n v="3011"/>
    <x v="8"/>
    <x v="0"/>
    <x v="6"/>
    <n v="18404.599999999999"/>
  </r>
  <r>
    <n v="326211"/>
    <s v="Tire Manufacturing in the US"/>
    <n v="3011"/>
    <x v="8"/>
    <x v="0"/>
    <x v="7"/>
    <n v="18454.7"/>
  </r>
  <r>
    <n v="326211"/>
    <s v="Tire Manufacturing in the US"/>
    <n v="3011"/>
    <x v="8"/>
    <x v="0"/>
    <x v="8"/>
    <n v="18596.8"/>
  </r>
  <r>
    <n v="326211"/>
    <s v="Tire Manufacturing in the US"/>
    <n v="3011"/>
    <x v="8"/>
    <x v="0"/>
    <x v="9"/>
    <n v="18787.2"/>
  </r>
  <r>
    <n v="326211"/>
    <s v="Tire Manufacturing in the US"/>
    <n v="3011"/>
    <x v="8"/>
    <x v="0"/>
    <x v="10"/>
    <n v="18956.2"/>
  </r>
  <r>
    <n v="326220"/>
    <s v="Hose &amp; Belt Manufacturing in the US"/>
    <n v="3052"/>
    <x v="1"/>
    <x v="0"/>
    <x v="0"/>
    <n v="5245.8"/>
  </r>
  <r>
    <n v="326220"/>
    <s v="Hose &amp; Belt Manufacturing in the US"/>
    <n v="3052"/>
    <x v="1"/>
    <x v="0"/>
    <x v="1"/>
    <n v="5529.1"/>
  </r>
  <r>
    <n v="326220"/>
    <s v="Hose &amp; Belt Manufacturing in the US"/>
    <n v="3052"/>
    <x v="1"/>
    <x v="0"/>
    <x v="2"/>
    <n v="5460.5"/>
  </r>
  <r>
    <n v="326220"/>
    <s v="Hose &amp; Belt Manufacturing in the US"/>
    <n v="3052"/>
    <x v="1"/>
    <x v="0"/>
    <x v="3"/>
    <n v="5267.2"/>
  </r>
  <r>
    <n v="326220"/>
    <s v="Hose &amp; Belt Manufacturing in the US"/>
    <n v="3052"/>
    <x v="1"/>
    <x v="0"/>
    <x v="4"/>
    <n v="5256.1"/>
  </r>
  <r>
    <n v="326220"/>
    <s v="Hose &amp; Belt Manufacturing in the US"/>
    <n v="3052"/>
    <x v="1"/>
    <x v="0"/>
    <x v="5"/>
    <n v="5293.9"/>
  </r>
  <r>
    <n v="326220"/>
    <s v="Hose &amp; Belt Manufacturing in the US"/>
    <n v="3052"/>
    <x v="1"/>
    <x v="0"/>
    <x v="6"/>
    <n v="5400.8"/>
  </r>
  <r>
    <n v="326220"/>
    <s v="Hose &amp; Belt Manufacturing in the US"/>
    <n v="3052"/>
    <x v="1"/>
    <x v="0"/>
    <x v="7"/>
    <n v="5453.4"/>
  </r>
  <r>
    <n v="326220"/>
    <s v="Hose &amp; Belt Manufacturing in the US"/>
    <n v="3052"/>
    <x v="1"/>
    <x v="0"/>
    <x v="8"/>
    <n v="5498.5"/>
  </r>
  <r>
    <n v="326220"/>
    <s v="Hose &amp; Belt Manufacturing in the US"/>
    <n v="3052"/>
    <x v="1"/>
    <x v="0"/>
    <x v="9"/>
    <n v="5515.8"/>
  </r>
  <r>
    <n v="326220"/>
    <s v="Hose &amp; Belt Manufacturing in the US"/>
    <n v="3052"/>
    <x v="1"/>
    <x v="0"/>
    <x v="10"/>
    <n v="5540.6"/>
  </r>
  <r>
    <n v="326291"/>
    <s v="Rubber Product Manufacturing in the US"/>
    <n v="3061"/>
    <x v="1"/>
    <x v="0"/>
    <x v="0"/>
    <n v="18121.5"/>
  </r>
  <r>
    <n v="326291"/>
    <s v="Rubber Product Manufacturing in the US"/>
    <n v="3061"/>
    <x v="1"/>
    <x v="0"/>
    <x v="1"/>
    <n v="19493.8"/>
  </r>
  <r>
    <n v="326291"/>
    <s v="Rubber Product Manufacturing in the US"/>
    <n v="3061"/>
    <x v="1"/>
    <x v="0"/>
    <x v="2"/>
    <n v="19465.7"/>
  </r>
  <r>
    <n v="326291"/>
    <s v="Rubber Product Manufacturing in the US"/>
    <n v="3061"/>
    <x v="1"/>
    <x v="0"/>
    <x v="3"/>
    <n v="19515.900000000001"/>
  </r>
  <r>
    <n v="326291"/>
    <s v="Rubber Product Manufacturing in the US"/>
    <n v="3061"/>
    <x v="1"/>
    <x v="0"/>
    <x v="4"/>
    <n v="18818"/>
  </r>
  <r>
    <n v="326291"/>
    <s v="Rubber Product Manufacturing in the US"/>
    <n v="3061"/>
    <x v="1"/>
    <x v="0"/>
    <x v="5"/>
    <n v="18612.2"/>
  </r>
  <r>
    <n v="326291"/>
    <s v="Rubber Product Manufacturing in the US"/>
    <n v="3061"/>
    <x v="1"/>
    <x v="0"/>
    <x v="6"/>
    <n v="18861.099999999999"/>
  </r>
  <r>
    <n v="326291"/>
    <s v="Rubber Product Manufacturing in the US"/>
    <n v="3061"/>
    <x v="1"/>
    <x v="0"/>
    <x v="7"/>
    <n v="18680.099999999999"/>
  </r>
  <r>
    <n v="326291"/>
    <s v="Rubber Product Manufacturing in the US"/>
    <n v="3061"/>
    <x v="1"/>
    <x v="0"/>
    <x v="8"/>
    <n v="18842.7"/>
  </r>
  <r>
    <n v="326291"/>
    <s v="Rubber Product Manufacturing in the US"/>
    <n v="3061"/>
    <x v="1"/>
    <x v="0"/>
    <x v="9"/>
    <n v="18812.7"/>
  </r>
  <r>
    <n v="326291"/>
    <s v="Rubber Product Manufacturing in the US"/>
    <n v="3061"/>
    <x v="1"/>
    <x v="0"/>
    <x v="10"/>
    <n v="18967.099999999999"/>
  </r>
  <r>
    <n v="327110"/>
    <s v="Ceramics Manufacturing in the US"/>
    <n v="3261"/>
    <x v="0"/>
    <x v="0"/>
    <x v="0"/>
    <n v="2192.1999999999998"/>
  </r>
  <r>
    <n v="327110"/>
    <s v="Ceramics Manufacturing in the US"/>
    <n v="3261"/>
    <x v="0"/>
    <x v="0"/>
    <x v="1"/>
    <n v="2272.1"/>
  </r>
  <r>
    <n v="327110"/>
    <s v="Ceramics Manufacturing in the US"/>
    <n v="3261"/>
    <x v="0"/>
    <x v="0"/>
    <x v="2"/>
    <n v="2259.1"/>
  </r>
  <r>
    <n v="327110"/>
    <s v="Ceramics Manufacturing in the US"/>
    <n v="3261"/>
    <x v="0"/>
    <x v="0"/>
    <x v="3"/>
    <n v="2330.8000000000002"/>
  </r>
  <r>
    <n v="327110"/>
    <s v="Ceramics Manufacturing in the US"/>
    <n v="3261"/>
    <x v="0"/>
    <x v="0"/>
    <x v="4"/>
    <n v="2447.3000000000002"/>
  </r>
  <r>
    <n v="327110"/>
    <s v="Ceramics Manufacturing in the US"/>
    <n v="3261"/>
    <x v="0"/>
    <x v="0"/>
    <x v="5"/>
    <n v="2506.1"/>
  </r>
  <r>
    <n v="327110"/>
    <s v="Ceramics Manufacturing in the US"/>
    <n v="3261"/>
    <x v="0"/>
    <x v="0"/>
    <x v="6"/>
    <n v="2510.6999999999998"/>
  </r>
  <r>
    <n v="327110"/>
    <s v="Ceramics Manufacturing in the US"/>
    <n v="3261"/>
    <x v="0"/>
    <x v="0"/>
    <x v="7"/>
    <n v="2502.8000000000002"/>
  </r>
  <r>
    <n v="327110"/>
    <s v="Ceramics Manufacturing in the US"/>
    <n v="3261"/>
    <x v="0"/>
    <x v="0"/>
    <x v="8"/>
    <n v="2489.4"/>
  </r>
  <r>
    <n v="327110"/>
    <s v="Ceramics Manufacturing in the US"/>
    <n v="3261"/>
    <x v="0"/>
    <x v="0"/>
    <x v="9"/>
    <n v="2455.1"/>
  </r>
  <r>
    <n v="327110"/>
    <s v="Ceramics Manufacturing in the US"/>
    <n v="3261"/>
    <x v="0"/>
    <x v="0"/>
    <x v="10"/>
    <n v="2418.9"/>
  </r>
  <r>
    <n v="327120"/>
    <s v="Clay Brick &amp; Product Manufacturing in the US"/>
    <n v="3251"/>
    <x v="1"/>
    <x v="0"/>
    <x v="0"/>
    <n v="5499.5"/>
  </r>
  <r>
    <n v="327120"/>
    <s v="Clay Brick &amp; Product Manufacturing in the US"/>
    <n v="3251"/>
    <x v="1"/>
    <x v="0"/>
    <x v="1"/>
    <n v="5416.5"/>
  </r>
  <r>
    <n v="327120"/>
    <s v="Clay Brick &amp; Product Manufacturing in the US"/>
    <n v="3251"/>
    <x v="1"/>
    <x v="0"/>
    <x v="2"/>
    <n v="5665.8"/>
  </r>
  <r>
    <n v="327120"/>
    <s v="Clay Brick &amp; Product Manufacturing in the US"/>
    <n v="3251"/>
    <x v="1"/>
    <x v="0"/>
    <x v="3"/>
    <n v="5753.4"/>
  </r>
  <r>
    <n v="327120"/>
    <s v="Clay Brick &amp; Product Manufacturing in the US"/>
    <n v="3251"/>
    <x v="1"/>
    <x v="0"/>
    <x v="4"/>
    <n v="5657.1"/>
  </r>
  <r>
    <n v="327120"/>
    <s v="Clay Brick &amp; Product Manufacturing in the US"/>
    <n v="3251"/>
    <x v="1"/>
    <x v="0"/>
    <x v="5"/>
    <n v="5682.7"/>
  </r>
  <r>
    <n v="327120"/>
    <s v="Clay Brick &amp; Product Manufacturing in the US"/>
    <n v="3251"/>
    <x v="1"/>
    <x v="0"/>
    <x v="6"/>
    <n v="5805.7"/>
  </r>
  <r>
    <n v="327120"/>
    <s v="Clay Brick &amp; Product Manufacturing in the US"/>
    <n v="3251"/>
    <x v="1"/>
    <x v="0"/>
    <x v="7"/>
    <n v="5876.4"/>
  </r>
  <r>
    <n v="327120"/>
    <s v="Clay Brick &amp; Product Manufacturing in the US"/>
    <n v="3251"/>
    <x v="1"/>
    <x v="0"/>
    <x v="8"/>
    <n v="5938.1"/>
  </r>
  <r>
    <n v="327120"/>
    <s v="Clay Brick &amp; Product Manufacturing in the US"/>
    <n v="3251"/>
    <x v="1"/>
    <x v="0"/>
    <x v="9"/>
    <n v="5992.2"/>
  </r>
  <r>
    <n v="327120"/>
    <s v="Clay Brick &amp; Product Manufacturing in the US"/>
    <n v="3251"/>
    <x v="1"/>
    <x v="0"/>
    <x v="10"/>
    <n v="6061.1"/>
  </r>
  <r>
    <n v="327211"/>
    <s v="Glass Product Manufacturing in the US"/>
    <n v="3211"/>
    <x v="1"/>
    <x v="0"/>
    <x v="0"/>
    <n v="24008.1"/>
  </r>
  <r>
    <n v="327211"/>
    <s v="Glass Product Manufacturing in the US"/>
    <n v="3211"/>
    <x v="1"/>
    <x v="0"/>
    <x v="1"/>
    <n v="24606.3"/>
  </r>
  <r>
    <n v="327211"/>
    <s v="Glass Product Manufacturing in the US"/>
    <n v="3211"/>
    <x v="1"/>
    <x v="0"/>
    <x v="2"/>
    <n v="24980.400000000001"/>
  </r>
  <r>
    <n v="327211"/>
    <s v="Glass Product Manufacturing in the US"/>
    <n v="3211"/>
    <x v="1"/>
    <x v="0"/>
    <x v="3"/>
    <n v="25358.5"/>
  </r>
  <r>
    <n v="327211"/>
    <s v="Glass Product Manufacturing in the US"/>
    <n v="3211"/>
    <x v="1"/>
    <x v="0"/>
    <x v="4"/>
    <n v="26008.400000000001"/>
  </r>
  <r>
    <n v="327211"/>
    <s v="Glass Product Manufacturing in the US"/>
    <n v="3211"/>
    <x v="1"/>
    <x v="0"/>
    <x v="5"/>
    <n v="26669.5"/>
  </r>
  <r>
    <n v="327211"/>
    <s v="Glass Product Manufacturing in the US"/>
    <n v="3211"/>
    <x v="1"/>
    <x v="0"/>
    <x v="6"/>
    <n v="27134.400000000001"/>
  </r>
  <r>
    <n v="327211"/>
    <s v="Glass Product Manufacturing in the US"/>
    <n v="3211"/>
    <x v="1"/>
    <x v="0"/>
    <x v="7"/>
    <n v="27461.1"/>
  </r>
  <r>
    <n v="327211"/>
    <s v="Glass Product Manufacturing in the US"/>
    <n v="3211"/>
    <x v="1"/>
    <x v="0"/>
    <x v="8"/>
    <n v="27961.7"/>
  </r>
  <r>
    <n v="327211"/>
    <s v="Glass Product Manufacturing in the US"/>
    <n v="3211"/>
    <x v="1"/>
    <x v="0"/>
    <x v="9"/>
    <n v="28532"/>
  </r>
  <r>
    <n v="327211"/>
    <s v="Glass Product Manufacturing in the US"/>
    <n v="3211"/>
    <x v="1"/>
    <x v="0"/>
    <x v="10"/>
    <n v="28991"/>
  </r>
  <r>
    <n v="327310"/>
    <s v="Cement Manufacturing in the US"/>
    <n v="3241"/>
    <x v="1"/>
    <x v="0"/>
    <x v="0"/>
    <n v="5727.5"/>
  </r>
  <r>
    <n v="327310"/>
    <s v="Cement Manufacturing in the US"/>
    <n v="3241"/>
    <x v="1"/>
    <x v="0"/>
    <x v="1"/>
    <n v="6216.5"/>
  </r>
  <r>
    <n v="327310"/>
    <s v="Cement Manufacturing in the US"/>
    <n v="3241"/>
    <x v="1"/>
    <x v="0"/>
    <x v="2"/>
    <n v="7017.2"/>
  </r>
  <r>
    <n v="327310"/>
    <s v="Cement Manufacturing in the US"/>
    <n v="3241"/>
    <x v="1"/>
    <x v="0"/>
    <x v="3"/>
    <n v="7345.8"/>
  </r>
  <r>
    <n v="327310"/>
    <s v="Cement Manufacturing in the US"/>
    <n v="3241"/>
    <x v="1"/>
    <x v="0"/>
    <x v="4"/>
    <n v="7442.6"/>
  </r>
  <r>
    <n v="327310"/>
    <s v="Cement Manufacturing in the US"/>
    <n v="3241"/>
    <x v="1"/>
    <x v="0"/>
    <x v="5"/>
    <n v="7750.6"/>
  </r>
  <r>
    <n v="327310"/>
    <s v="Cement Manufacturing in the US"/>
    <n v="3241"/>
    <x v="1"/>
    <x v="0"/>
    <x v="6"/>
    <n v="8103.5"/>
  </r>
  <r>
    <n v="327310"/>
    <s v="Cement Manufacturing in the US"/>
    <n v="3241"/>
    <x v="1"/>
    <x v="0"/>
    <x v="7"/>
    <n v="8339.2999999999993"/>
  </r>
  <r>
    <n v="327310"/>
    <s v="Cement Manufacturing in the US"/>
    <n v="3241"/>
    <x v="1"/>
    <x v="0"/>
    <x v="8"/>
    <n v="8724.7999999999993"/>
  </r>
  <r>
    <n v="327310"/>
    <s v="Cement Manufacturing in the US"/>
    <n v="3241"/>
    <x v="1"/>
    <x v="0"/>
    <x v="9"/>
    <n v="9210.4"/>
  </r>
  <r>
    <n v="327310"/>
    <s v="Cement Manufacturing in the US"/>
    <n v="3241"/>
    <x v="1"/>
    <x v="0"/>
    <x v="10"/>
    <n v="9622.2000000000007"/>
  </r>
  <r>
    <n v="327320"/>
    <s v="Ready-Mix Concrete Manufacturing in the US"/>
    <n v="3273"/>
    <x v="1"/>
    <x v="0"/>
    <x v="0"/>
    <n v="20477.099999999999"/>
  </r>
  <r>
    <n v="327320"/>
    <s v="Ready-Mix Concrete Manufacturing in the US"/>
    <n v="3273"/>
    <x v="1"/>
    <x v="0"/>
    <x v="1"/>
    <n v="21591.3"/>
  </r>
  <r>
    <n v="327320"/>
    <s v="Ready-Mix Concrete Manufacturing in the US"/>
    <n v="3273"/>
    <x v="1"/>
    <x v="0"/>
    <x v="2"/>
    <n v="22295.4"/>
  </r>
  <r>
    <n v="327320"/>
    <s v="Ready-Mix Concrete Manufacturing in the US"/>
    <n v="3273"/>
    <x v="1"/>
    <x v="0"/>
    <x v="3"/>
    <n v="24805"/>
  </r>
  <r>
    <n v="327320"/>
    <s v="Ready-Mix Concrete Manufacturing in the US"/>
    <n v="3273"/>
    <x v="1"/>
    <x v="0"/>
    <x v="4"/>
    <n v="25191.599999999999"/>
  </r>
  <r>
    <n v="327320"/>
    <s v="Ready-Mix Concrete Manufacturing in the US"/>
    <n v="3273"/>
    <x v="1"/>
    <x v="0"/>
    <x v="5"/>
    <n v="26119.599999999999"/>
  </r>
  <r>
    <n v="327320"/>
    <s v="Ready-Mix Concrete Manufacturing in the US"/>
    <n v="3273"/>
    <x v="1"/>
    <x v="0"/>
    <x v="6"/>
    <n v="26857.200000000001"/>
  </r>
  <r>
    <n v="327320"/>
    <s v="Ready-Mix Concrete Manufacturing in the US"/>
    <n v="3273"/>
    <x v="1"/>
    <x v="0"/>
    <x v="7"/>
    <n v="27343.3"/>
  </r>
  <r>
    <n v="327320"/>
    <s v="Ready-Mix Concrete Manufacturing in the US"/>
    <n v="3273"/>
    <x v="1"/>
    <x v="0"/>
    <x v="8"/>
    <n v="28075.4"/>
  </r>
  <r>
    <n v="327320"/>
    <s v="Ready-Mix Concrete Manufacturing in the US"/>
    <n v="3273"/>
    <x v="1"/>
    <x v="0"/>
    <x v="9"/>
    <n v="28627.200000000001"/>
  </r>
  <r>
    <n v="327320"/>
    <s v="Ready-Mix Concrete Manufacturing in the US"/>
    <n v="3273"/>
    <x v="1"/>
    <x v="0"/>
    <x v="10"/>
    <n v="29294.799999999999"/>
  </r>
  <r>
    <n v="327331"/>
    <s v="Concrete Pipe &amp; Block Manufacturing in the US"/>
    <n v="3251"/>
    <x v="1"/>
    <x v="0"/>
    <x v="0"/>
    <n v="6427.6"/>
  </r>
  <r>
    <n v="327331"/>
    <s v="Concrete Pipe &amp; Block Manufacturing in the US"/>
    <n v="3251"/>
    <x v="1"/>
    <x v="0"/>
    <x v="1"/>
    <n v="6334.2"/>
  </r>
  <r>
    <n v="327331"/>
    <s v="Concrete Pipe &amp; Block Manufacturing in the US"/>
    <n v="3251"/>
    <x v="1"/>
    <x v="0"/>
    <x v="2"/>
    <n v="6462.1"/>
  </r>
  <r>
    <n v="327331"/>
    <s v="Concrete Pipe &amp; Block Manufacturing in the US"/>
    <n v="3251"/>
    <x v="1"/>
    <x v="0"/>
    <x v="3"/>
    <n v="6762.5"/>
  </r>
  <r>
    <n v="327331"/>
    <s v="Concrete Pipe &amp; Block Manufacturing in the US"/>
    <n v="3251"/>
    <x v="1"/>
    <x v="0"/>
    <x v="4"/>
    <n v="6788.8"/>
  </r>
  <r>
    <n v="327331"/>
    <s v="Concrete Pipe &amp; Block Manufacturing in the US"/>
    <n v="3251"/>
    <x v="1"/>
    <x v="0"/>
    <x v="5"/>
    <n v="7036.9"/>
  </r>
  <r>
    <n v="327331"/>
    <s v="Concrete Pipe &amp; Block Manufacturing in the US"/>
    <n v="3251"/>
    <x v="1"/>
    <x v="0"/>
    <x v="6"/>
    <n v="7256.6"/>
  </r>
  <r>
    <n v="327331"/>
    <s v="Concrete Pipe &amp; Block Manufacturing in the US"/>
    <n v="3251"/>
    <x v="1"/>
    <x v="0"/>
    <x v="7"/>
    <n v="7459.6"/>
  </r>
  <r>
    <n v="327331"/>
    <s v="Concrete Pipe &amp; Block Manufacturing in the US"/>
    <n v="3251"/>
    <x v="1"/>
    <x v="0"/>
    <x v="8"/>
    <n v="7730.3"/>
  </r>
  <r>
    <n v="327331"/>
    <s v="Concrete Pipe &amp; Block Manufacturing in the US"/>
    <n v="3251"/>
    <x v="1"/>
    <x v="0"/>
    <x v="9"/>
    <n v="7959.7"/>
  </r>
  <r>
    <n v="327331"/>
    <s v="Concrete Pipe &amp; Block Manufacturing in the US"/>
    <n v="3251"/>
    <x v="1"/>
    <x v="0"/>
    <x v="10"/>
    <n v="8267.2999999999993"/>
  </r>
  <r>
    <n v="327390"/>
    <s v="Precast Concrete Manufacturing in the US"/>
    <n v="3272"/>
    <x v="1"/>
    <x v="0"/>
    <x v="0"/>
    <n v="8237.4"/>
  </r>
  <r>
    <n v="327390"/>
    <s v="Precast Concrete Manufacturing in the US"/>
    <n v="3272"/>
    <x v="1"/>
    <x v="0"/>
    <x v="1"/>
    <n v="9167.2999999999993"/>
  </r>
  <r>
    <n v="327390"/>
    <s v="Precast Concrete Manufacturing in the US"/>
    <n v="3272"/>
    <x v="1"/>
    <x v="0"/>
    <x v="2"/>
    <n v="9993.4"/>
  </r>
  <r>
    <n v="327390"/>
    <s v="Precast Concrete Manufacturing in the US"/>
    <n v="3272"/>
    <x v="1"/>
    <x v="0"/>
    <x v="3"/>
    <n v="10815.5"/>
  </r>
  <r>
    <n v="327390"/>
    <s v="Precast Concrete Manufacturing in the US"/>
    <n v="3272"/>
    <x v="1"/>
    <x v="0"/>
    <x v="4"/>
    <n v="10247.5"/>
  </r>
  <r>
    <n v="327390"/>
    <s v="Precast Concrete Manufacturing in the US"/>
    <n v="3272"/>
    <x v="1"/>
    <x v="0"/>
    <x v="5"/>
    <n v="10598.2"/>
  </r>
  <r>
    <n v="327390"/>
    <s v="Precast Concrete Manufacturing in the US"/>
    <n v="3272"/>
    <x v="1"/>
    <x v="0"/>
    <x v="6"/>
    <n v="10797.9"/>
  </r>
  <r>
    <n v="327390"/>
    <s v="Precast Concrete Manufacturing in the US"/>
    <n v="3272"/>
    <x v="1"/>
    <x v="0"/>
    <x v="7"/>
    <n v="10844.3"/>
  </r>
  <r>
    <n v="327390"/>
    <s v="Precast Concrete Manufacturing in the US"/>
    <n v="3272"/>
    <x v="1"/>
    <x v="0"/>
    <x v="8"/>
    <n v="11146.4"/>
  </r>
  <r>
    <n v="327390"/>
    <s v="Precast Concrete Manufacturing in the US"/>
    <n v="3272"/>
    <x v="1"/>
    <x v="0"/>
    <x v="9"/>
    <n v="11521.3"/>
  </r>
  <r>
    <n v="327390"/>
    <s v="Precast Concrete Manufacturing in the US"/>
    <n v="3272"/>
    <x v="1"/>
    <x v="0"/>
    <x v="10"/>
    <n v="11890"/>
  </r>
  <r>
    <n v="327410"/>
    <s v="Lime Manufacturing in the US"/>
    <n v="3274"/>
    <x v="1"/>
    <x v="0"/>
    <x v="0"/>
    <n v="2440.6999999999998"/>
  </r>
  <r>
    <n v="327410"/>
    <s v="Lime Manufacturing in the US"/>
    <n v="3274"/>
    <x v="1"/>
    <x v="0"/>
    <x v="1"/>
    <n v="2483.9"/>
  </r>
  <r>
    <n v="327410"/>
    <s v="Lime Manufacturing in the US"/>
    <n v="3274"/>
    <x v="1"/>
    <x v="0"/>
    <x v="2"/>
    <n v="2527.1999999999998"/>
  </r>
  <r>
    <n v="327410"/>
    <s v="Lime Manufacturing in the US"/>
    <n v="3274"/>
    <x v="1"/>
    <x v="0"/>
    <x v="3"/>
    <n v="2591.3000000000002"/>
  </r>
  <r>
    <n v="327410"/>
    <s v="Lime Manufacturing in the US"/>
    <n v="3274"/>
    <x v="1"/>
    <x v="0"/>
    <x v="4"/>
    <n v="2647.1"/>
  </r>
  <r>
    <n v="327410"/>
    <s v="Lime Manufacturing in the US"/>
    <n v="3274"/>
    <x v="1"/>
    <x v="0"/>
    <x v="5"/>
    <n v="2714.9"/>
  </r>
  <r>
    <n v="327410"/>
    <s v="Lime Manufacturing in the US"/>
    <n v="3274"/>
    <x v="1"/>
    <x v="0"/>
    <x v="6"/>
    <n v="2793"/>
  </r>
  <r>
    <n v="327410"/>
    <s v="Lime Manufacturing in the US"/>
    <n v="3274"/>
    <x v="1"/>
    <x v="0"/>
    <x v="7"/>
    <n v="2845.5"/>
  </r>
  <r>
    <n v="327410"/>
    <s v="Lime Manufacturing in the US"/>
    <n v="3274"/>
    <x v="1"/>
    <x v="0"/>
    <x v="8"/>
    <n v="2883.9"/>
  </r>
  <r>
    <n v="327410"/>
    <s v="Lime Manufacturing in the US"/>
    <n v="3274"/>
    <x v="1"/>
    <x v="0"/>
    <x v="9"/>
    <n v="2915.5"/>
  </r>
  <r>
    <n v="327410"/>
    <s v="Lime Manufacturing in the US"/>
    <n v="3274"/>
    <x v="1"/>
    <x v="0"/>
    <x v="10"/>
    <n v="2948.3"/>
  </r>
  <r>
    <n v="327420"/>
    <s v="Gypsum Product Manufacturing in the US"/>
    <n v="3275"/>
    <x v="1"/>
    <x v="0"/>
    <x v="0"/>
    <n v="3303.2"/>
  </r>
  <r>
    <n v="327420"/>
    <s v="Gypsum Product Manufacturing in the US"/>
    <n v="3275"/>
    <x v="1"/>
    <x v="0"/>
    <x v="1"/>
    <n v="3885.6"/>
  </r>
  <r>
    <n v="327420"/>
    <s v="Gypsum Product Manufacturing in the US"/>
    <n v="3275"/>
    <x v="1"/>
    <x v="0"/>
    <x v="2"/>
    <n v="4539.2"/>
  </r>
  <r>
    <n v="327420"/>
    <s v="Gypsum Product Manufacturing in the US"/>
    <n v="3275"/>
    <x v="1"/>
    <x v="0"/>
    <x v="3"/>
    <n v="5091.8"/>
  </r>
  <r>
    <n v="327420"/>
    <s v="Gypsum Product Manufacturing in the US"/>
    <n v="3275"/>
    <x v="1"/>
    <x v="0"/>
    <x v="4"/>
    <n v="5834.9"/>
  </r>
  <r>
    <n v="327420"/>
    <s v="Gypsum Product Manufacturing in the US"/>
    <n v="3275"/>
    <x v="1"/>
    <x v="0"/>
    <x v="5"/>
    <n v="6312.9"/>
  </r>
  <r>
    <n v="327420"/>
    <s v="Gypsum Product Manufacturing in the US"/>
    <n v="3275"/>
    <x v="1"/>
    <x v="0"/>
    <x v="6"/>
    <n v="6895.5"/>
  </r>
  <r>
    <n v="327420"/>
    <s v="Gypsum Product Manufacturing in the US"/>
    <n v="3275"/>
    <x v="1"/>
    <x v="0"/>
    <x v="7"/>
    <n v="7454.5"/>
  </r>
  <r>
    <n v="327420"/>
    <s v="Gypsum Product Manufacturing in the US"/>
    <n v="3275"/>
    <x v="1"/>
    <x v="0"/>
    <x v="8"/>
    <n v="7882.7"/>
  </r>
  <r>
    <n v="327420"/>
    <s v="Gypsum Product Manufacturing in the US"/>
    <n v="3275"/>
    <x v="1"/>
    <x v="0"/>
    <x v="9"/>
    <n v="8135.5"/>
  </r>
  <r>
    <n v="327420"/>
    <s v="Gypsum Product Manufacturing in the US"/>
    <n v="3275"/>
    <x v="1"/>
    <x v="0"/>
    <x v="10"/>
    <n v="8367.7999999999993"/>
  </r>
  <r>
    <n v="327910"/>
    <s v="Abrasive &amp; Sandpaper Manufacturing in the US"/>
    <n v="3291"/>
    <x v="1"/>
    <x v="0"/>
    <x v="0"/>
    <n v="5449.5"/>
  </r>
  <r>
    <n v="327910"/>
    <s v="Abrasive &amp; Sandpaper Manufacturing in the US"/>
    <n v="3291"/>
    <x v="1"/>
    <x v="0"/>
    <x v="1"/>
    <n v="5689.4"/>
  </r>
  <r>
    <n v="327910"/>
    <s v="Abrasive &amp; Sandpaper Manufacturing in the US"/>
    <n v="3291"/>
    <x v="1"/>
    <x v="0"/>
    <x v="2"/>
    <n v="5698.5"/>
  </r>
  <r>
    <n v="327910"/>
    <s v="Abrasive &amp; Sandpaper Manufacturing in the US"/>
    <n v="3291"/>
    <x v="1"/>
    <x v="0"/>
    <x v="3"/>
    <n v="6189.1"/>
  </r>
  <r>
    <n v="327910"/>
    <s v="Abrasive &amp; Sandpaper Manufacturing in the US"/>
    <n v="3291"/>
    <x v="1"/>
    <x v="0"/>
    <x v="4"/>
    <n v="6231.7"/>
  </r>
  <r>
    <n v="327910"/>
    <s v="Abrasive &amp; Sandpaper Manufacturing in the US"/>
    <n v="3291"/>
    <x v="1"/>
    <x v="0"/>
    <x v="5"/>
    <n v="6330.6"/>
  </r>
  <r>
    <n v="327910"/>
    <s v="Abrasive &amp; Sandpaper Manufacturing in the US"/>
    <n v="3291"/>
    <x v="1"/>
    <x v="0"/>
    <x v="6"/>
    <n v="6520.8"/>
  </r>
  <r>
    <n v="327910"/>
    <s v="Abrasive &amp; Sandpaper Manufacturing in the US"/>
    <n v="3291"/>
    <x v="1"/>
    <x v="0"/>
    <x v="7"/>
    <n v="6608.3"/>
  </r>
  <r>
    <n v="327910"/>
    <s v="Abrasive &amp; Sandpaper Manufacturing in the US"/>
    <n v="3291"/>
    <x v="1"/>
    <x v="0"/>
    <x v="8"/>
    <n v="6706.8"/>
  </r>
  <r>
    <n v="327910"/>
    <s v="Abrasive &amp; Sandpaper Manufacturing in the US"/>
    <n v="3291"/>
    <x v="1"/>
    <x v="0"/>
    <x v="9"/>
    <n v="6786.9"/>
  </r>
  <r>
    <n v="327910"/>
    <s v="Abrasive &amp; Sandpaper Manufacturing in the US"/>
    <n v="3291"/>
    <x v="1"/>
    <x v="0"/>
    <x v="10"/>
    <n v="6872.9"/>
  </r>
  <r>
    <n v="327991"/>
    <s v="Mineral Product Manufacturing in the US"/>
    <n v="3281"/>
    <x v="1"/>
    <x v="0"/>
    <x v="0"/>
    <n v="16043.4"/>
  </r>
  <r>
    <n v="327991"/>
    <s v="Mineral Product Manufacturing in the US"/>
    <n v="3281"/>
    <x v="1"/>
    <x v="0"/>
    <x v="1"/>
    <n v="16905.2"/>
  </r>
  <r>
    <n v="327991"/>
    <s v="Mineral Product Manufacturing in the US"/>
    <n v="3281"/>
    <x v="1"/>
    <x v="0"/>
    <x v="2"/>
    <n v="18875.099999999999"/>
  </r>
  <r>
    <n v="327991"/>
    <s v="Mineral Product Manufacturing in the US"/>
    <n v="3281"/>
    <x v="1"/>
    <x v="0"/>
    <x v="3"/>
    <n v="19086.400000000001"/>
  </r>
  <r>
    <n v="327991"/>
    <s v="Mineral Product Manufacturing in the US"/>
    <n v="3281"/>
    <x v="1"/>
    <x v="0"/>
    <x v="4"/>
    <n v="18446.400000000001"/>
  </r>
  <r>
    <n v="327991"/>
    <s v="Mineral Product Manufacturing in the US"/>
    <n v="3281"/>
    <x v="1"/>
    <x v="0"/>
    <x v="5"/>
    <n v="18153.099999999999"/>
  </r>
  <r>
    <n v="327991"/>
    <s v="Mineral Product Manufacturing in the US"/>
    <n v="3281"/>
    <x v="1"/>
    <x v="0"/>
    <x v="6"/>
    <n v="19111"/>
  </r>
  <r>
    <n v="327991"/>
    <s v="Mineral Product Manufacturing in the US"/>
    <n v="3281"/>
    <x v="1"/>
    <x v="0"/>
    <x v="7"/>
    <n v="20023.5"/>
  </r>
  <r>
    <n v="327991"/>
    <s v="Mineral Product Manufacturing in the US"/>
    <n v="3281"/>
    <x v="1"/>
    <x v="0"/>
    <x v="8"/>
    <n v="20856.599999999999"/>
  </r>
  <r>
    <n v="327991"/>
    <s v="Mineral Product Manufacturing in the US"/>
    <n v="3281"/>
    <x v="1"/>
    <x v="0"/>
    <x v="9"/>
    <n v="21208.3"/>
  </r>
  <r>
    <n v="327991"/>
    <s v="Mineral Product Manufacturing in the US"/>
    <n v="3281"/>
    <x v="1"/>
    <x v="0"/>
    <x v="10"/>
    <n v="21534.799999999999"/>
  </r>
  <r>
    <n v="331110"/>
    <s v="Iron &amp; Steel Manufacturing in the US"/>
    <n v="3312"/>
    <x v="1"/>
    <x v="0"/>
    <x v="0"/>
    <n v="122515.6"/>
  </r>
  <r>
    <n v="331110"/>
    <s v="Iron &amp; Steel Manufacturing in the US"/>
    <n v="3312"/>
    <x v="1"/>
    <x v="0"/>
    <x v="1"/>
    <n v="118737.8"/>
  </r>
  <r>
    <n v="331110"/>
    <s v="Iron &amp; Steel Manufacturing in the US"/>
    <n v="3312"/>
    <x v="1"/>
    <x v="0"/>
    <x v="2"/>
    <n v="111746.5"/>
  </r>
  <r>
    <n v="331110"/>
    <s v="Iron &amp; Steel Manufacturing in the US"/>
    <n v="3312"/>
    <x v="1"/>
    <x v="0"/>
    <x v="3"/>
    <n v="109909"/>
  </r>
  <r>
    <n v="331110"/>
    <s v="Iron &amp; Steel Manufacturing in the US"/>
    <n v="3312"/>
    <x v="1"/>
    <x v="0"/>
    <x v="4"/>
    <n v="89216.1"/>
  </r>
  <r>
    <n v="331110"/>
    <s v="Iron &amp; Steel Manufacturing in the US"/>
    <n v="3312"/>
    <x v="1"/>
    <x v="0"/>
    <x v="5"/>
    <n v="79195.3"/>
  </r>
  <r>
    <n v="331110"/>
    <s v="Iron &amp; Steel Manufacturing in the US"/>
    <n v="3312"/>
    <x v="1"/>
    <x v="0"/>
    <x v="6"/>
    <n v="84232.8"/>
  </r>
  <r>
    <n v="331110"/>
    <s v="Iron &amp; Steel Manufacturing in the US"/>
    <n v="3312"/>
    <x v="1"/>
    <x v="0"/>
    <x v="7"/>
    <n v="94407.6"/>
  </r>
  <r>
    <n v="331110"/>
    <s v="Iron &amp; Steel Manufacturing in the US"/>
    <n v="3312"/>
    <x v="1"/>
    <x v="0"/>
    <x v="8"/>
    <n v="93310"/>
  </r>
  <r>
    <n v="331110"/>
    <s v="Iron &amp; Steel Manufacturing in the US"/>
    <n v="3312"/>
    <x v="1"/>
    <x v="0"/>
    <x v="9"/>
    <n v="90986.6"/>
  </r>
  <r>
    <n v="331110"/>
    <s v="Iron &amp; Steel Manufacturing in the US"/>
    <n v="3312"/>
    <x v="1"/>
    <x v="0"/>
    <x v="10"/>
    <n v="90676.800000000003"/>
  </r>
  <r>
    <n v="331210"/>
    <s v="Metal Pipe &amp; Tube Manufacturing in the US"/>
    <n v="3317"/>
    <x v="1"/>
    <x v="0"/>
    <x v="0"/>
    <n v="14046.3"/>
  </r>
  <r>
    <n v="331210"/>
    <s v="Metal Pipe &amp; Tube Manufacturing in the US"/>
    <n v="3317"/>
    <x v="1"/>
    <x v="0"/>
    <x v="1"/>
    <n v="15508.1"/>
  </r>
  <r>
    <n v="331210"/>
    <s v="Metal Pipe &amp; Tube Manufacturing in the US"/>
    <n v="3317"/>
    <x v="1"/>
    <x v="0"/>
    <x v="2"/>
    <n v="14297.5"/>
  </r>
  <r>
    <n v="331210"/>
    <s v="Metal Pipe &amp; Tube Manufacturing in the US"/>
    <n v="3317"/>
    <x v="1"/>
    <x v="0"/>
    <x v="3"/>
    <n v="13998"/>
  </r>
  <r>
    <n v="331210"/>
    <s v="Metal Pipe &amp; Tube Manufacturing in the US"/>
    <n v="3317"/>
    <x v="1"/>
    <x v="0"/>
    <x v="4"/>
    <n v="10518.8"/>
  </r>
  <r>
    <n v="331210"/>
    <s v="Metal Pipe &amp; Tube Manufacturing in the US"/>
    <n v="3317"/>
    <x v="1"/>
    <x v="0"/>
    <x v="5"/>
    <n v="8370.2000000000007"/>
  </r>
  <r>
    <n v="331210"/>
    <s v="Metal Pipe &amp; Tube Manufacturing in the US"/>
    <n v="3317"/>
    <x v="1"/>
    <x v="0"/>
    <x v="6"/>
    <n v="8971.7000000000007"/>
  </r>
  <r>
    <n v="331210"/>
    <s v="Metal Pipe &amp; Tube Manufacturing in the US"/>
    <n v="3317"/>
    <x v="1"/>
    <x v="0"/>
    <x v="7"/>
    <n v="9925.2000000000007"/>
  </r>
  <r>
    <n v="331210"/>
    <s v="Metal Pipe &amp; Tube Manufacturing in the US"/>
    <n v="3317"/>
    <x v="1"/>
    <x v="0"/>
    <x v="8"/>
    <n v="10288.700000000001"/>
  </r>
  <r>
    <n v="331210"/>
    <s v="Metal Pipe &amp; Tube Manufacturing in the US"/>
    <n v="3317"/>
    <x v="1"/>
    <x v="0"/>
    <x v="9"/>
    <n v="10236.5"/>
  </r>
  <r>
    <n v="331210"/>
    <s v="Metal Pipe &amp; Tube Manufacturing in the US"/>
    <n v="3317"/>
    <x v="1"/>
    <x v="0"/>
    <x v="10"/>
    <n v="10506.5"/>
  </r>
  <r>
    <n v="331221"/>
    <s v="Steel Rolling &amp; Drawing in the US"/>
    <n v="3312"/>
    <x v="1"/>
    <x v="0"/>
    <x v="0"/>
    <n v="12687.6"/>
  </r>
  <r>
    <n v="331221"/>
    <s v="Steel Rolling &amp; Drawing in the US"/>
    <n v="3312"/>
    <x v="1"/>
    <x v="0"/>
    <x v="1"/>
    <n v="11817.3"/>
  </r>
  <r>
    <n v="331221"/>
    <s v="Steel Rolling &amp; Drawing in the US"/>
    <n v="3312"/>
    <x v="1"/>
    <x v="0"/>
    <x v="2"/>
    <n v="11366.4"/>
  </r>
  <r>
    <n v="331221"/>
    <s v="Steel Rolling &amp; Drawing in the US"/>
    <n v="3312"/>
    <x v="1"/>
    <x v="0"/>
    <x v="3"/>
    <n v="11601.1"/>
  </r>
  <r>
    <n v="331221"/>
    <s v="Steel Rolling &amp; Drawing in the US"/>
    <n v="3312"/>
    <x v="1"/>
    <x v="0"/>
    <x v="4"/>
    <n v="10023"/>
  </r>
  <r>
    <n v="331221"/>
    <s v="Steel Rolling &amp; Drawing in the US"/>
    <n v="3312"/>
    <x v="1"/>
    <x v="0"/>
    <x v="5"/>
    <n v="9789"/>
  </r>
  <r>
    <n v="331221"/>
    <s v="Steel Rolling &amp; Drawing in the US"/>
    <n v="3312"/>
    <x v="1"/>
    <x v="0"/>
    <x v="6"/>
    <n v="10109.700000000001"/>
  </r>
  <r>
    <n v="331221"/>
    <s v="Steel Rolling &amp; Drawing in the US"/>
    <n v="3312"/>
    <x v="1"/>
    <x v="0"/>
    <x v="7"/>
    <n v="10263.5"/>
  </r>
  <r>
    <n v="331221"/>
    <s v="Steel Rolling &amp; Drawing in the US"/>
    <n v="3312"/>
    <x v="1"/>
    <x v="0"/>
    <x v="8"/>
    <n v="10277"/>
  </r>
  <r>
    <n v="331221"/>
    <s v="Steel Rolling &amp; Drawing in the US"/>
    <n v="3312"/>
    <x v="1"/>
    <x v="0"/>
    <x v="9"/>
    <n v="10304.6"/>
  </r>
  <r>
    <n v="331221"/>
    <s v="Steel Rolling &amp; Drawing in the US"/>
    <n v="3312"/>
    <x v="1"/>
    <x v="0"/>
    <x v="10"/>
    <n v="10335.200000000001"/>
  </r>
  <r>
    <n v="331313"/>
    <s v="Aluminum Manufacturing in the US"/>
    <n v="2819"/>
    <x v="1"/>
    <x v="0"/>
    <x v="0"/>
    <n v="40860.300000000003"/>
  </r>
  <r>
    <n v="331313"/>
    <s v="Aluminum Manufacturing in the US"/>
    <n v="2819"/>
    <x v="1"/>
    <x v="0"/>
    <x v="1"/>
    <n v="39706.9"/>
  </r>
  <r>
    <n v="331313"/>
    <s v="Aluminum Manufacturing in the US"/>
    <n v="2819"/>
    <x v="1"/>
    <x v="0"/>
    <x v="2"/>
    <n v="40103.199999999997"/>
  </r>
  <r>
    <n v="331313"/>
    <s v="Aluminum Manufacturing in the US"/>
    <n v="2819"/>
    <x v="1"/>
    <x v="0"/>
    <x v="3"/>
    <n v="39776.9"/>
  </r>
  <r>
    <n v="331313"/>
    <s v="Aluminum Manufacturing in the US"/>
    <n v="2819"/>
    <x v="1"/>
    <x v="0"/>
    <x v="4"/>
    <n v="37302.5"/>
  </r>
  <r>
    <n v="331313"/>
    <s v="Aluminum Manufacturing in the US"/>
    <n v="2819"/>
    <x v="1"/>
    <x v="0"/>
    <x v="5"/>
    <n v="33846.6"/>
  </r>
  <r>
    <n v="331313"/>
    <s v="Aluminum Manufacturing in the US"/>
    <n v="2819"/>
    <x v="1"/>
    <x v="0"/>
    <x v="6"/>
    <n v="33989.1"/>
  </r>
  <r>
    <n v="331313"/>
    <s v="Aluminum Manufacturing in the US"/>
    <n v="2819"/>
    <x v="1"/>
    <x v="0"/>
    <x v="7"/>
    <n v="34935.1"/>
  </r>
  <r>
    <n v="331313"/>
    <s v="Aluminum Manufacturing in the US"/>
    <n v="2819"/>
    <x v="1"/>
    <x v="0"/>
    <x v="8"/>
    <n v="36194.5"/>
  </r>
  <r>
    <n v="331313"/>
    <s v="Aluminum Manufacturing in the US"/>
    <n v="2819"/>
    <x v="1"/>
    <x v="0"/>
    <x v="9"/>
    <n v="36774.699999999997"/>
  </r>
  <r>
    <n v="331313"/>
    <s v="Aluminum Manufacturing in the US"/>
    <n v="2819"/>
    <x v="1"/>
    <x v="0"/>
    <x v="10"/>
    <n v="37287.5"/>
  </r>
  <r>
    <n v="331410"/>
    <s v="Nonferrous Metal Refining in the US"/>
    <n v="3331"/>
    <x v="1"/>
    <x v="0"/>
    <x v="0"/>
    <n v="22642.6"/>
  </r>
  <r>
    <n v="331410"/>
    <s v="Nonferrous Metal Refining in the US"/>
    <n v="3331"/>
    <x v="1"/>
    <x v="0"/>
    <x v="1"/>
    <n v="16151.3"/>
  </r>
  <r>
    <n v="331410"/>
    <s v="Nonferrous Metal Refining in the US"/>
    <n v="3331"/>
    <x v="1"/>
    <x v="0"/>
    <x v="2"/>
    <n v="16121.4"/>
  </r>
  <r>
    <n v="331410"/>
    <s v="Nonferrous Metal Refining in the US"/>
    <n v="3331"/>
    <x v="1"/>
    <x v="0"/>
    <x v="3"/>
    <n v="15156"/>
  </r>
  <r>
    <n v="331410"/>
    <s v="Nonferrous Metal Refining in the US"/>
    <n v="3331"/>
    <x v="1"/>
    <x v="0"/>
    <x v="4"/>
    <n v="11961.6"/>
  </r>
  <r>
    <n v="331410"/>
    <s v="Nonferrous Metal Refining in the US"/>
    <n v="3331"/>
    <x v="1"/>
    <x v="0"/>
    <x v="5"/>
    <n v="10354.6"/>
  </r>
  <r>
    <n v="331410"/>
    <s v="Nonferrous Metal Refining in the US"/>
    <n v="3331"/>
    <x v="1"/>
    <x v="0"/>
    <x v="6"/>
    <n v="10146.5"/>
  </r>
  <r>
    <n v="331410"/>
    <s v="Nonferrous Metal Refining in the US"/>
    <n v="3331"/>
    <x v="1"/>
    <x v="0"/>
    <x v="7"/>
    <n v="10762.1"/>
  </r>
  <r>
    <n v="331410"/>
    <s v="Nonferrous Metal Refining in the US"/>
    <n v="3331"/>
    <x v="1"/>
    <x v="0"/>
    <x v="8"/>
    <n v="11042.5"/>
  </r>
  <r>
    <n v="331410"/>
    <s v="Nonferrous Metal Refining in the US"/>
    <n v="3331"/>
    <x v="1"/>
    <x v="0"/>
    <x v="9"/>
    <n v="10999.8"/>
  </r>
  <r>
    <n v="331410"/>
    <s v="Nonferrous Metal Refining in the US"/>
    <n v="3331"/>
    <x v="1"/>
    <x v="0"/>
    <x v="10"/>
    <n v="11068.4"/>
  </r>
  <r>
    <n v="331420"/>
    <s v="Copper Rolling, Drawing &amp; Extruding in the US"/>
    <n v="3341"/>
    <x v="1"/>
    <x v="0"/>
    <x v="0"/>
    <n v="27144.400000000001"/>
  </r>
  <r>
    <n v="331420"/>
    <s v="Copper Rolling, Drawing &amp; Extruding in the US"/>
    <n v="3341"/>
    <x v="1"/>
    <x v="0"/>
    <x v="1"/>
    <n v="24620.6"/>
  </r>
  <r>
    <n v="331420"/>
    <s v="Copper Rolling, Drawing &amp; Extruding in the US"/>
    <n v="3341"/>
    <x v="1"/>
    <x v="0"/>
    <x v="2"/>
    <n v="24450.6"/>
  </r>
  <r>
    <n v="331420"/>
    <s v="Copper Rolling, Drawing &amp; Extruding in the US"/>
    <n v="3341"/>
    <x v="1"/>
    <x v="0"/>
    <x v="3"/>
    <n v="24005.3"/>
  </r>
  <r>
    <n v="331420"/>
    <s v="Copper Rolling, Drawing &amp; Extruding in the US"/>
    <n v="3341"/>
    <x v="1"/>
    <x v="0"/>
    <x v="4"/>
    <n v="22046.7"/>
  </r>
  <r>
    <n v="331420"/>
    <s v="Copper Rolling, Drawing &amp; Extruding in the US"/>
    <n v="3341"/>
    <x v="1"/>
    <x v="0"/>
    <x v="5"/>
    <n v="18135.099999999999"/>
  </r>
  <r>
    <n v="331420"/>
    <s v="Copper Rolling, Drawing &amp; Extruding in the US"/>
    <n v="3341"/>
    <x v="1"/>
    <x v="0"/>
    <x v="6"/>
    <n v="18181"/>
  </r>
  <r>
    <n v="331420"/>
    <s v="Copper Rolling, Drawing &amp; Extruding in the US"/>
    <n v="3341"/>
    <x v="1"/>
    <x v="0"/>
    <x v="7"/>
    <n v="19126.5"/>
  </r>
  <r>
    <n v="331420"/>
    <s v="Copper Rolling, Drawing &amp; Extruding in the US"/>
    <n v="3341"/>
    <x v="1"/>
    <x v="0"/>
    <x v="8"/>
    <n v="19600.2"/>
  </r>
  <r>
    <n v="331420"/>
    <s v="Copper Rolling, Drawing &amp; Extruding in the US"/>
    <n v="3341"/>
    <x v="1"/>
    <x v="0"/>
    <x v="9"/>
    <n v="19421.099999999999"/>
  </r>
  <r>
    <n v="331420"/>
    <s v="Copper Rolling, Drawing &amp; Extruding in the US"/>
    <n v="3341"/>
    <x v="1"/>
    <x v="0"/>
    <x v="10"/>
    <n v="19626.599999999999"/>
  </r>
  <r>
    <n v="331491"/>
    <s v="Nonferrous Metal Rolling &amp; Alloying in the US"/>
    <n v="3356"/>
    <x v="1"/>
    <x v="0"/>
    <x v="0"/>
    <n v="24321.8"/>
  </r>
  <r>
    <n v="331491"/>
    <s v="Nonferrous Metal Rolling &amp; Alloying in the US"/>
    <n v="3356"/>
    <x v="1"/>
    <x v="0"/>
    <x v="1"/>
    <n v="24069.9"/>
  </r>
  <r>
    <n v="331491"/>
    <s v="Nonferrous Metal Rolling &amp; Alloying in the US"/>
    <n v="3356"/>
    <x v="1"/>
    <x v="0"/>
    <x v="2"/>
    <n v="21899.599999999999"/>
  </r>
  <r>
    <n v="331491"/>
    <s v="Nonferrous Metal Rolling &amp; Alloying in the US"/>
    <n v="3356"/>
    <x v="1"/>
    <x v="0"/>
    <x v="3"/>
    <n v="20305.599999999999"/>
  </r>
  <r>
    <n v="331491"/>
    <s v="Nonferrous Metal Rolling &amp; Alloying in the US"/>
    <n v="3356"/>
    <x v="1"/>
    <x v="0"/>
    <x v="4"/>
    <n v="18523.5"/>
  </r>
  <r>
    <n v="331491"/>
    <s v="Nonferrous Metal Rolling &amp; Alloying in the US"/>
    <n v="3356"/>
    <x v="1"/>
    <x v="0"/>
    <x v="5"/>
    <n v="17950.5"/>
  </r>
  <r>
    <n v="331491"/>
    <s v="Nonferrous Metal Rolling &amp; Alloying in the US"/>
    <n v="3356"/>
    <x v="1"/>
    <x v="0"/>
    <x v="6"/>
    <n v="18438.7"/>
  </r>
  <r>
    <n v="331491"/>
    <s v="Nonferrous Metal Rolling &amp; Alloying in the US"/>
    <n v="3356"/>
    <x v="1"/>
    <x v="0"/>
    <x v="7"/>
    <n v="18954.599999999999"/>
  </r>
  <r>
    <n v="331491"/>
    <s v="Nonferrous Metal Rolling &amp; Alloying in the US"/>
    <n v="3356"/>
    <x v="1"/>
    <x v="0"/>
    <x v="8"/>
    <n v="19400.3"/>
  </r>
  <r>
    <n v="331491"/>
    <s v="Nonferrous Metal Rolling &amp; Alloying in the US"/>
    <n v="3356"/>
    <x v="1"/>
    <x v="0"/>
    <x v="9"/>
    <n v="19818.3"/>
  </r>
  <r>
    <n v="331491"/>
    <s v="Nonferrous Metal Rolling &amp; Alloying in the US"/>
    <n v="3356"/>
    <x v="1"/>
    <x v="0"/>
    <x v="10"/>
    <n v="20241.400000000001"/>
  </r>
  <r>
    <n v="331511"/>
    <s v="Ferrous Metal Foundry Products in the US"/>
    <n v="3321"/>
    <x v="1"/>
    <x v="0"/>
    <x v="0"/>
    <n v="19663.099999999999"/>
  </r>
  <r>
    <n v="331511"/>
    <s v="Ferrous Metal Foundry Products in the US"/>
    <n v="3321"/>
    <x v="1"/>
    <x v="0"/>
    <x v="1"/>
    <n v="20174.599999999999"/>
  </r>
  <r>
    <n v="331511"/>
    <s v="Ferrous Metal Foundry Products in the US"/>
    <n v="3321"/>
    <x v="1"/>
    <x v="0"/>
    <x v="2"/>
    <n v="19517.3"/>
  </r>
  <r>
    <n v="331511"/>
    <s v="Ferrous Metal Foundry Products in the US"/>
    <n v="3321"/>
    <x v="1"/>
    <x v="0"/>
    <x v="3"/>
    <n v="20275.3"/>
  </r>
  <r>
    <n v="331511"/>
    <s v="Ferrous Metal Foundry Products in the US"/>
    <n v="3321"/>
    <x v="1"/>
    <x v="0"/>
    <x v="4"/>
    <n v="19907.2"/>
  </r>
  <r>
    <n v="331511"/>
    <s v="Ferrous Metal Foundry Products in the US"/>
    <n v="3321"/>
    <x v="1"/>
    <x v="0"/>
    <x v="5"/>
    <n v="19614.2"/>
  </r>
  <r>
    <n v="331511"/>
    <s v="Ferrous Metal Foundry Products in the US"/>
    <n v="3321"/>
    <x v="1"/>
    <x v="0"/>
    <x v="6"/>
    <n v="19891.900000000001"/>
  </r>
  <r>
    <n v="331511"/>
    <s v="Ferrous Metal Foundry Products in the US"/>
    <n v="3321"/>
    <x v="1"/>
    <x v="0"/>
    <x v="7"/>
    <n v="20540.599999999999"/>
  </r>
  <r>
    <n v="331511"/>
    <s v="Ferrous Metal Foundry Products in the US"/>
    <n v="3321"/>
    <x v="1"/>
    <x v="0"/>
    <x v="8"/>
    <n v="20934.400000000001"/>
  </r>
  <r>
    <n v="331511"/>
    <s v="Ferrous Metal Foundry Products in the US"/>
    <n v="3321"/>
    <x v="1"/>
    <x v="0"/>
    <x v="9"/>
    <n v="21086.7"/>
  </r>
  <r>
    <n v="331511"/>
    <s v="Ferrous Metal Foundry Products in the US"/>
    <n v="3321"/>
    <x v="1"/>
    <x v="0"/>
    <x v="10"/>
    <n v="21244.6"/>
  </r>
  <r>
    <n v="331523"/>
    <s v="Nonferrous Metal Foundry Products Manufacturing in the US"/>
    <n v="3363"/>
    <x v="1"/>
    <x v="0"/>
    <x v="0"/>
    <n v="13451.5"/>
  </r>
  <r>
    <n v="331523"/>
    <s v="Nonferrous Metal Foundry Products Manufacturing in the US"/>
    <n v="3363"/>
    <x v="1"/>
    <x v="0"/>
    <x v="1"/>
    <n v="13460"/>
  </r>
  <r>
    <n v="331523"/>
    <s v="Nonferrous Metal Foundry Products Manufacturing in the US"/>
    <n v="3363"/>
    <x v="1"/>
    <x v="0"/>
    <x v="2"/>
    <n v="13652.3"/>
  </r>
  <r>
    <n v="331523"/>
    <s v="Nonferrous Metal Foundry Products Manufacturing in the US"/>
    <n v="3363"/>
    <x v="1"/>
    <x v="0"/>
    <x v="3"/>
    <n v="13963.1"/>
  </r>
  <r>
    <n v="331523"/>
    <s v="Nonferrous Metal Foundry Products Manufacturing in the US"/>
    <n v="3363"/>
    <x v="1"/>
    <x v="0"/>
    <x v="4"/>
    <n v="14066.8"/>
  </r>
  <r>
    <n v="331523"/>
    <s v="Nonferrous Metal Foundry Products Manufacturing in the US"/>
    <n v="3363"/>
    <x v="1"/>
    <x v="0"/>
    <x v="5"/>
    <n v="13985"/>
  </r>
  <r>
    <n v="331523"/>
    <s v="Nonferrous Metal Foundry Products Manufacturing in the US"/>
    <n v="3363"/>
    <x v="1"/>
    <x v="0"/>
    <x v="6"/>
    <n v="14130.2"/>
  </r>
  <r>
    <n v="331523"/>
    <s v="Nonferrous Metal Foundry Products Manufacturing in the US"/>
    <n v="3363"/>
    <x v="1"/>
    <x v="0"/>
    <x v="7"/>
    <n v="14399.3"/>
  </r>
  <r>
    <n v="331523"/>
    <s v="Nonferrous Metal Foundry Products Manufacturing in the US"/>
    <n v="3363"/>
    <x v="1"/>
    <x v="0"/>
    <x v="8"/>
    <n v="14845.2"/>
  </r>
  <r>
    <n v="331523"/>
    <s v="Nonferrous Metal Foundry Products Manufacturing in the US"/>
    <n v="3363"/>
    <x v="1"/>
    <x v="0"/>
    <x v="9"/>
    <n v="15236.9"/>
  </r>
  <r>
    <n v="331523"/>
    <s v="Nonferrous Metal Foundry Products Manufacturing in the US"/>
    <n v="3363"/>
    <x v="1"/>
    <x v="0"/>
    <x v="10"/>
    <n v="15544.7"/>
  </r>
  <r>
    <n v="332111"/>
    <s v="Metal Stamping &amp; Forging in the US"/>
    <n v="3462"/>
    <x v="1"/>
    <x v="0"/>
    <x v="0"/>
    <n v="35599"/>
  </r>
  <r>
    <n v="332111"/>
    <s v="Metal Stamping &amp; Forging in the US"/>
    <n v="3462"/>
    <x v="1"/>
    <x v="0"/>
    <x v="1"/>
    <n v="36319.300000000003"/>
  </r>
  <r>
    <n v="332111"/>
    <s v="Metal Stamping &amp; Forging in the US"/>
    <n v="3462"/>
    <x v="1"/>
    <x v="0"/>
    <x v="2"/>
    <n v="35967.699999999997"/>
  </r>
  <r>
    <n v="332111"/>
    <s v="Metal Stamping &amp; Forging in the US"/>
    <n v="3462"/>
    <x v="1"/>
    <x v="0"/>
    <x v="3"/>
    <n v="36013.1"/>
  </r>
  <r>
    <n v="332111"/>
    <s v="Metal Stamping &amp; Forging in the US"/>
    <n v="3462"/>
    <x v="1"/>
    <x v="0"/>
    <x v="4"/>
    <n v="34583"/>
  </r>
  <r>
    <n v="332111"/>
    <s v="Metal Stamping &amp; Forging in the US"/>
    <n v="3462"/>
    <x v="1"/>
    <x v="0"/>
    <x v="5"/>
    <n v="34314.400000000001"/>
  </r>
  <r>
    <n v="332111"/>
    <s v="Metal Stamping &amp; Forging in the US"/>
    <n v="3462"/>
    <x v="1"/>
    <x v="0"/>
    <x v="6"/>
    <n v="34832.6"/>
  </r>
  <r>
    <n v="332111"/>
    <s v="Metal Stamping &amp; Forging in the US"/>
    <n v="3462"/>
    <x v="1"/>
    <x v="0"/>
    <x v="7"/>
    <n v="35959.9"/>
  </r>
  <r>
    <n v="332111"/>
    <s v="Metal Stamping &amp; Forging in the US"/>
    <n v="3462"/>
    <x v="1"/>
    <x v="0"/>
    <x v="8"/>
    <n v="36616.5"/>
  </r>
  <r>
    <n v="332111"/>
    <s v="Metal Stamping &amp; Forging in the US"/>
    <n v="3462"/>
    <x v="1"/>
    <x v="0"/>
    <x v="9"/>
    <n v="36831"/>
  </r>
  <r>
    <n v="332111"/>
    <s v="Metal Stamping &amp; Forging in the US"/>
    <n v="3462"/>
    <x v="1"/>
    <x v="0"/>
    <x v="10"/>
    <n v="37093.199999999997"/>
  </r>
  <r>
    <n v="332215"/>
    <s v="Hand Tool &amp; Cutlery Manufacturing in the US"/>
    <n v="3421"/>
    <x v="0"/>
    <x v="0"/>
    <x v="0"/>
    <n v="11205.2"/>
  </r>
  <r>
    <n v="332215"/>
    <s v="Hand Tool &amp; Cutlery Manufacturing in the US"/>
    <n v="3421"/>
    <x v="0"/>
    <x v="0"/>
    <x v="1"/>
    <n v="10358.200000000001"/>
  </r>
  <r>
    <n v="332215"/>
    <s v="Hand Tool &amp; Cutlery Manufacturing in the US"/>
    <n v="3421"/>
    <x v="0"/>
    <x v="0"/>
    <x v="2"/>
    <n v="10469.700000000001"/>
  </r>
  <r>
    <n v="332215"/>
    <s v="Hand Tool &amp; Cutlery Manufacturing in the US"/>
    <n v="3421"/>
    <x v="0"/>
    <x v="0"/>
    <x v="3"/>
    <n v="10210"/>
  </r>
  <r>
    <n v="332215"/>
    <s v="Hand Tool &amp; Cutlery Manufacturing in the US"/>
    <n v="3421"/>
    <x v="0"/>
    <x v="0"/>
    <x v="4"/>
    <n v="10769.9"/>
  </r>
  <r>
    <n v="332215"/>
    <s v="Hand Tool &amp; Cutlery Manufacturing in the US"/>
    <n v="3421"/>
    <x v="0"/>
    <x v="0"/>
    <x v="5"/>
    <n v="11033"/>
  </r>
  <r>
    <n v="332215"/>
    <s v="Hand Tool &amp; Cutlery Manufacturing in the US"/>
    <n v="3421"/>
    <x v="0"/>
    <x v="0"/>
    <x v="6"/>
    <n v="10941.1"/>
  </r>
  <r>
    <n v="332215"/>
    <s v="Hand Tool &amp; Cutlery Manufacturing in the US"/>
    <n v="3421"/>
    <x v="0"/>
    <x v="0"/>
    <x v="7"/>
    <n v="10829.1"/>
  </r>
  <r>
    <n v="332215"/>
    <s v="Hand Tool &amp; Cutlery Manufacturing in the US"/>
    <n v="3421"/>
    <x v="0"/>
    <x v="0"/>
    <x v="8"/>
    <n v="10852.6"/>
  </r>
  <r>
    <n v="332215"/>
    <s v="Hand Tool &amp; Cutlery Manufacturing in the US"/>
    <n v="3421"/>
    <x v="0"/>
    <x v="0"/>
    <x v="9"/>
    <n v="10829.9"/>
  </r>
  <r>
    <n v="332215"/>
    <s v="Hand Tool &amp; Cutlery Manufacturing in the US"/>
    <n v="3421"/>
    <x v="0"/>
    <x v="0"/>
    <x v="10"/>
    <n v="10838.6"/>
  </r>
  <r>
    <n v="332311"/>
    <s v="Structural Metal Product Manufacturing in the US"/>
    <n v="3448"/>
    <x v="9"/>
    <x v="0"/>
    <x v="0"/>
    <n v="39704.199999999997"/>
  </r>
  <r>
    <n v="332311"/>
    <s v="Structural Metal Product Manufacturing in the US"/>
    <n v="3448"/>
    <x v="9"/>
    <x v="0"/>
    <x v="1"/>
    <n v="42340.5"/>
  </r>
  <r>
    <n v="332311"/>
    <s v="Structural Metal Product Manufacturing in the US"/>
    <n v="3448"/>
    <x v="9"/>
    <x v="0"/>
    <x v="2"/>
    <n v="42850.9"/>
  </r>
  <r>
    <n v="332311"/>
    <s v="Structural Metal Product Manufacturing in the US"/>
    <n v="3448"/>
    <x v="9"/>
    <x v="0"/>
    <x v="3"/>
    <n v="45443.7"/>
  </r>
  <r>
    <n v="332311"/>
    <s v="Structural Metal Product Manufacturing in the US"/>
    <n v="3448"/>
    <x v="9"/>
    <x v="0"/>
    <x v="4"/>
    <n v="44430.8"/>
  </r>
  <r>
    <n v="332311"/>
    <s v="Structural Metal Product Manufacturing in the US"/>
    <n v="3448"/>
    <x v="9"/>
    <x v="0"/>
    <x v="5"/>
    <n v="44892.3"/>
  </r>
  <r>
    <n v="332311"/>
    <s v="Structural Metal Product Manufacturing in the US"/>
    <n v="3448"/>
    <x v="9"/>
    <x v="0"/>
    <x v="6"/>
    <n v="46381.1"/>
  </r>
  <r>
    <n v="332311"/>
    <s v="Structural Metal Product Manufacturing in the US"/>
    <n v="3448"/>
    <x v="9"/>
    <x v="0"/>
    <x v="7"/>
    <n v="47921.7"/>
  </r>
  <r>
    <n v="332311"/>
    <s v="Structural Metal Product Manufacturing in the US"/>
    <n v="3448"/>
    <x v="9"/>
    <x v="0"/>
    <x v="8"/>
    <n v="49692.1"/>
  </r>
  <r>
    <n v="332311"/>
    <s v="Structural Metal Product Manufacturing in the US"/>
    <n v="3448"/>
    <x v="9"/>
    <x v="0"/>
    <x v="9"/>
    <n v="52024.3"/>
  </r>
  <r>
    <n v="332311"/>
    <s v="Structural Metal Product Manufacturing in the US"/>
    <n v="3448"/>
    <x v="9"/>
    <x v="0"/>
    <x v="10"/>
    <n v="53614.8"/>
  </r>
  <r>
    <n v="332321"/>
    <s v="Sheet Metal, Window &amp; Door Manufacturing in the US"/>
    <n v="3442"/>
    <x v="1"/>
    <x v="0"/>
    <x v="0"/>
    <n v="37059.199999999997"/>
  </r>
  <r>
    <n v="332321"/>
    <s v="Sheet Metal, Window &amp; Door Manufacturing in the US"/>
    <n v="3442"/>
    <x v="1"/>
    <x v="0"/>
    <x v="1"/>
    <n v="37886.5"/>
  </r>
  <r>
    <n v="332321"/>
    <s v="Sheet Metal, Window &amp; Door Manufacturing in the US"/>
    <n v="3442"/>
    <x v="1"/>
    <x v="0"/>
    <x v="2"/>
    <n v="38055"/>
  </r>
  <r>
    <n v="332321"/>
    <s v="Sheet Metal, Window &amp; Door Manufacturing in the US"/>
    <n v="3442"/>
    <x v="1"/>
    <x v="0"/>
    <x v="3"/>
    <n v="39487.4"/>
  </r>
  <r>
    <n v="332321"/>
    <s v="Sheet Metal, Window &amp; Door Manufacturing in the US"/>
    <n v="3442"/>
    <x v="1"/>
    <x v="0"/>
    <x v="4"/>
    <n v="39814.9"/>
  </r>
  <r>
    <n v="332321"/>
    <s v="Sheet Metal, Window &amp; Door Manufacturing in the US"/>
    <n v="3442"/>
    <x v="1"/>
    <x v="0"/>
    <x v="5"/>
    <n v="40383.1"/>
  </r>
  <r>
    <n v="332321"/>
    <s v="Sheet Metal, Window &amp; Door Manufacturing in the US"/>
    <n v="3442"/>
    <x v="1"/>
    <x v="0"/>
    <x v="6"/>
    <n v="41485.199999999997"/>
  </r>
  <r>
    <n v="332321"/>
    <s v="Sheet Metal, Window &amp; Door Manufacturing in the US"/>
    <n v="3442"/>
    <x v="1"/>
    <x v="0"/>
    <x v="7"/>
    <n v="42517.7"/>
  </r>
  <r>
    <n v="332321"/>
    <s v="Sheet Metal, Window &amp; Door Manufacturing in the US"/>
    <n v="3442"/>
    <x v="1"/>
    <x v="0"/>
    <x v="8"/>
    <n v="43792.2"/>
  </r>
  <r>
    <n v="332321"/>
    <s v="Sheet Metal, Window &amp; Door Manufacturing in the US"/>
    <n v="3442"/>
    <x v="1"/>
    <x v="0"/>
    <x v="9"/>
    <n v="45242.400000000001"/>
  </r>
  <r>
    <n v="332321"/>
    <s v="Sheet Metal, Window &amp; Door Manufacturing in the US"/>
    <n v="3442"/>
    <x v="1"/>
    <x v="0"/>
    <x v="10"/>
    <n v="46265.8"/>
  </r>
  <r>
    <n v="332410"/>
    <s v="Boiler &amp; Heat Exchanger Manufacturing in the US"/>
    <n v="3443"/>
    <x v="9"/>
    <x v="0"/>
    <x v="0"/>
    <n v="6983"/>
  </r>
  <r>
    <n v="332410"/>
    <s v="Boiler &amp; Heat Exchanger Manufacturing in the US"/>
    <n v="3443"/>
    <x v="9"/>
    <x v="0"/>
    <x v="1"/>
    <n v="7397.5"/>
  </r>
  <r>
    <n v="332410"/>
    <s v="Boiler &amp; Heat Exchanger Manufacturing in the US"/>
    <n v="3443"/>
    <x v="9"/>
    <x v="0"/>
    <x v="2"/>
    <n v="7836.4"/>
  </r>
  <r>
    <n v="332410"/>
    <s v="Boiler &amp; Heat Exchanger Manufacturing in the US"/>
    <n v="3443"/>
    <x v="9"/>
    <x v="0"/>
    <x v="3"/>
    <n v="8043.2"/>
  </r>
  <r>
    <n v="332410"/>
    <s v="Boiler &amp; Heat Exchanger Manufacturing in the US"/>
    <n v="3443"/>
    <x v="9"/>
    <x v="0"/>
    <x v="4"/>
    <n v="7042.5"/>
  </r>
  <r>
    <n v="332410"/>
    <s v="Boiler &amp; Heat Exchanger Manufacturing in the US"/>
    <n v="3443"/>
    <x v="9"/>
    <x v="0"/>
    <x v="5"/>
    <n v="6795.4"/>
  </r>
  <r>
    <n v="332410"/>
    <s v="Boiler &amp; Heat Exchanger Manufacturing in the US"/>
    <n v="3443"/>
    <x v="9"/>
    <x v="0"/>
    <x v="6"/>
    <n v="6965.9"/>
  </r>
  <r>
    <n v="332410"/>
    <s v="Boiler &amp; Heat Exchanger Manufacturing in the US"/>
    <n v="3443"/>
    <x v="9"/>
    <x v="0"/>
    <x v="7"/>
    <n v="7105.5"/>
  </r>
  <r>
    <n v="332410"/>
    <s v="Boiler &amp; Heat Exchanger Manufacturing in the US"/>
    <n v="3443"/>
    <x v="9"/>
    <x v="0"/>
    <x v="8"/>
    <n v="7134.8"/>
  </r>
  <r>
    <n v="332410"/>
    <s v="Boiler &amp; Heat Exchanger Manufacturing in the US"/>
    <n v="3443"/>
    <x v="9"/>
    <x v="0"/>
    <x v="9"/>
    <n v="7162.7"/>
  </r>
  <r>
    <n v="332410"/>
    <s v="Boiler &amp; Heat Exchanger Manufacturing in the US"/>
    <n v="3443"/>
    <x v="9"/>
    <x v="0"/>
    <x v="10"/>
    <n v="7184.2"/>
  </r>
  <r>
    <n v="332420"/>
    <s v="Metal Tank Manufacturing in the US"/>
    <n v="3443"/>
    <x v="9"/>
    <x v="0"/>
    <x v="0"/>
    <n v="7679.7"/>
  </r>
  <r>
    <n v="332420"/>
    <s v="Metal Tank Manufacturing in the US"/>
    <n v="3443"/>
    <x v="9"/>
    <x v="0"/>
    <x v="1"/>
    <n v="9907.1"/>
  </r>
  <r>
    <n v="332420"/>
    <s v="Metal Tank Manufacturing in the US"/>
    <n v="3443"/>
    <x v="9"/>
    <x v="0"/>
    <x v="2"/>
    <n v="9911"/>
  </r>
  <r>
    <n v="332420"/>
    <s v="Metal Tank Manufacturing in the US"/>
    <n v="3443"/>
    <x v="9"/>
    <x v="0"/>
    <x v="3"/>
    <n v="10336.299999999999"/>
  </r>
  <r>
    <n v="332420"/>
    <s v="Metal Tank Manufacturing in the US"/>
    <n v="3443"/>
    <x v="9"/>
    <x v="0"/>
    <x v="4"/>
    <n v="10306"/>
  </r>
  <r>
    <n v="332420"/>
    <s v="Metal Tank Manufacturing in the US"/>
    <n v="3443"/>
    <x v="9"/>
    <x v="0"/>
    <x v="5"/>
    <n v="10423.700000000001"/>
  </r>
  <r>
    <n v="332420"/>
    <s v="Metal Tank Manufacturing in the US"/>
    <n v="3443"/>
    <x v="9"/>
    <x v="0"/>
    <x v="6"/>
    <n v="10892.4"/>
  </r>
  <r>
    <n v="332420"/>
    <s v="Metal Tank Manufacturing in the US"/>
    <n v="3443"/>
    <x v="9"/>
    <x v="0"/>
    <x v="7"/>
    <n v="11125.8"/>
  </r>
  <r>
    <n v="332420"/>
    <s v="Metal Tank Manufacturing in the US"/>
    <n v="3443"/>
    <x v="9"/>
    <x v="0"/>
    <x v="8"/>
    <n v="11190.3"/>
  </r>
  <r>
    <n v="332420"/>
    <s v="Metal Tank Manufacturing in the US"/>
    <n v="3443"/>
    <x v="9"/>
    <x v="0"/>
    <x v="9"/>
    <n v="11196.3"/>
  </r>
  <r>
    <n v="332420"/>
    <s v="Metal Tank Manufacturing in the US"/>
    <n v="3443"/>
    <x v="9"/>
    <x v="0"/>
    <x v="10"/>
    <n v="11271.8"/>
  </r>
  <r>
    <n v="332431"/>
    <s v="Metal Can &amp; Container Manufacturing in the US"/>
    <n v="3411"/>
    <x v="1"/>
    <x v="0"/>
    <x v="0"/>
    <n v="20077.3"/>
  </r>
  <r>
    <n v="332431"/>
    <s v="Metal Can &amp; Container Manufacturing in the US"/>
    <n v="3411"/>
    <x v="1"/>
    <x v="0"/>
    <x v="1"/>
    <n v="19759.400000000001"/>
  </r>
  <r>
    <n v="332431"/>
    <s v="Metal Can &amp; Container Manufacturing in the US"/>
    <n v="3411"/>
    <x v="1"/>
    <x v="0"/>
    <x v="2"/>
    <n v="19200"/>
  </r>
  <r>
    <n v="332431"/>
    <s v="Metal Can &amp; Container Manufacturing in the US"/>
    <n v="3411"/>
    <x v="1"/>
    <x v="0"/>
    <x v="3"/>
    <n v="19358.5"/>
  </r>
  <r>
    <n v="332431"/>
    <s v="Metal Can &amp; Container Manufacturing in the US"/>
    <n v="3411"/>
    <x v="1"/>
    <x v="0"/>
    <x v="4"/>
    <n v="18587.099999999999"/>
  </r>
  <r>
    <n v="332431"/>
    <s v="Metal Can &amp; Container Manufacturing in the US"/>
    <n v="3411"/>
    <x v="1"/>
    <x v="0"/>
    <x v="5"/>
    <n v="17901.900000000001"/>
  </r>
  <r>
    <n v="332431"/>
    <s v="Metal Can &amp; Container Manufacturing in the US"/>
    <n v="3411"/>
    <x v="1"/>
    <x v="0"/>
    <x v="6"/>
    <n v="17733.900000000001"/>
  </r>
  <r>
    <n v="332431"/>
    <s v="Metal Can &amp; Container Manufacturing in the US"/>
    <n v="3411"/>
    <x v="1"/>
    <x v="0"/>
    <x v="7"/>
    <n v="17586.3"/>
  </r>
  <r>
    <n v="332431"/>
    <s v="Metal Can &amp; Container Manufacturing in the US"/>
    <n v="3411"/>
    <x v="1"/>
    <x v="0"/>
    <x v="8"/>
    <n v="17420.099999999999"/>
  </r>
  <r>
    <n v="332431"/>
    <s v="Metal Can &amp; Container Manufacturing in the US"/>
    <n v="3411"/>
    <x v="1"/>
    <x v="0"/>
    <x v="9"/>
    <n v="17246.900000000001"/>
  </r>
  <r>
    <n v="332431"/>
    <s v="Metal Can &amp; Container Manufacturing in the US"/>
    <n v="3411"/>
    <x v="1"/>
    <x v="0"/>
    <x v="10"/>
    <n v="17033"/>
  </r>
  <r>
    <n v="332510"/>
    <s v="Hardware Manufacturing in the US"/>
    <n v="3429"/>
    <x v="9"/>
    <x v="0"/>
    <x v="0"/>
    <n v="7272.7"/>
  </r>
  <r>
    <n v="332510"/>
    <s v="Hardware Manufacturing in the US"/>
    <n v="3429"/>
    <x v="9"/>
    <x v="0"/>
    <x v="1"/>
    <n v="7832.1"/>
  </r>
  <r>
    <n v="332510"/>
    <s v="Hardware Manufacturing in the US"/>
    <n v="3429"/>
    <x v="9"/>
    <x v="0"/>
    <x v="2"/>
    <n v="7947.5"/>
  </r>
  <r>
    <n v="332510"/>
    <s v="Hardware Manufacturing in the US"/>
    <n v="3429"/>
    <x v="9"/>
    <x v="0"/>
    <x v="3"/>
    <n v="8416.2999999999993"/>
  </r>
  <r>
    <n v="332510"/>
    <s v="Hardware Manufacturing in the US"/>
    <n v="3429"/>
    <x v="9"/>
    <x v="0"/>
    <x v="4"/>
    <n v="8298"/>
  </r>
  <r>
    <n v="332510"/>
    <s v="Hardware Manufacturing in the US"/>
    <n v="3429"/>
    <x v="9"/>
    <x v="0"/>
    <x v="5"/>
    <n v="8466.1"/>
  </r>
  <r>
    <n v="332510"/>
    <s v="Hardware Manufacturing in the US"/>
    <n v="3429"/>
    <x v="9"/>
    <x v="0"/>
    <x v="6"/>
    <n v="8683.7000000000007"/>
  </r>
  <r>
    <n v="332510"/>
    <s v="Hardware Manufacturing in the US"/>
    <n v="3429"/>
    <x v="9"/>
    <x v="0"/>
    <x v="7"/>
    <n v="8839.7999999999993"/>
  </r>
  <r>
    <n v="332510"/>
    <s v="Hardware Manufacturing in the US"/>
    <n v="3429"/>
    <x v="9"/>
    <x v="0"/>
    <x v="8"/>
    <n v="9055.2999999999993"/>
  </r>
  <r>
    <n v="332510"/>
    <s v="Hardware Manufacturing in the US"/>
    <n v="3429"/>
    <x v="9"/>
    <x v="0"/>
    <x v="9"/>
    <n v="9300.2999999999993"/>
  </r>
  <r>
    <n v="332510"/>
    <s v="Hardware Manufacturing in the US"/>
    <n v="3429"/>
    <x v="9"/>
    <x v="0"/>
    <x v="10"/>
    <n v="9528.6"/>
  </r>
  <r>
    <n v="332613"/>
    <s v="Wire &amp; Spring Manufacturing in the US"/>
    <n v="3315"/>
    <x v="1"/>
    <x v="0"/>
    <x v="0"/>
    <n v="9641.4"/>
  </r>
  <r>
    <n v="332613"/>
    <s v="Wire &amp; Spring Manufacturing in the US"/>
    <n v="3315"/>
    <x v="1"/>
    <x v="0"/>
    <x v="1"/>
    <n v="9140.7000000000007"/>
  </r>
  <r>
    <n v="332613"/>
    <s v="Wire &amp; Spring Manufacturing in the US"/>
    <n v="3315"/>
    <x v="1"/>
    <x v="0"/>
    <x v="2"/>
    <n v="9070.4"/>
  </r>
  <r>
    <n v="332613"/>
    <s v="Wire &amp; Spring Manufacturing in the US"/>
    <n v="3315"/>
    <x v="1"/>
    <x v="0"/>
    <x v="3"/>
    <n v="9053.7000000000007"/>
  </r>
  <r>
    <n v="332613"/>
    <s v="Wire &amp; Spring Manufacturing in the US"/>
    <n v="3315"/>
    <x v="1"/>
    <x v="0"/>
    <x v="4"/>
    <n v="8827.9"/>
  </r>
  <r>
    <n v="332613"/>
    <s v="Wire &amp; Spring Manufacturing in the US"/>
    <n v="3315"/>
    <x v="1"/>
    <x v="0"/>
    <x v="5"/>
    <n v="8720.7000000000007"/>
  </r>
  <r>
    <n v="332613"/>
    <s v="Wire &amp; Spring Manufacturing in the US"/>
    <n v="3315"/>
    <x v="1"/>
    <x v="0"/>
    <x v="6"/>
    <n v="8925"/>
  </r>
  <r>
    <n v="332613"/>
    <s v="Wire &amp; Spring Manufacturing in the US"/>
    <n v="3315"/>
    <x v="1"/>
    <x v="0"/>
    <x v="7"/>
    <n v="9109.2999999999993"/>
  </r>
  <r>
    <n v="332613"/>
    <s v="Wire &amp; Spring Manufacturing in the US"/>
    <n v="3315"/>
    <x v="1"/>
    <x v="0"/>
    <x v="8"/>
    <n v="9254.4"/>
  </r>
  <r>
    <n v="332613"/>
    <s v="Wire &amp; Spring Manufacturing in the US"/>
    <n v="3315"/>
    <x v="1"/>
    <x v="0"/>
    <x v="9"/>
    <n v="9378.4"/>
  </r>
  <r>
    <n v="332613"/>
    <s v="Wire &amp; Spring Manufacturing in the US"/>
    <n v="3315"/>
    <x v="1"/>
    <x v="0"/>
    <x v="10"/>
    <n v="9502.4"/>
  </r>
  <r>
    <n v="332710"/>
    <s v="Machine Shop Services in the US"/>
    <n v="3599"/>
    <x v="9"/>
    <x v="0"/>
    <x v="0"/>
    <n v="40205.800000000003"/>
  </r>
  <r>
    <n v="332710"/>
    <s v="Machine Shop Services in the US"/>
    <n v="3599"/>
    <x v="9"/>
    <x v="0"/>
    <x v="1"/>
    <n v="41013.699999999997"/>
  </r>
  <r>
    <n v="332710"/>
    <s v="Machine Shop Services in the US"/>
    <n v="3599"/>
    <x v="9"/>
    <x v="0"/>
    <x v="2"/>
    <n v="40836.9"/>
  </r>
  <r>
    <n v="332710"/>
    <s v="Machine Shop Services in the US"/>
    <n v="3599"/>
    <x v="9"/>
    <x v="0"/>
    <x v="3"/>
    <n v="41482.5"/>
  </r>
  <r>
    <n v="332710"/>
    <s v="Machine Shop Services in the US"/>
    <n v="3599"/>
    <x v="9"/>
    <x v="0"/>
    <x v="4"/>
    <n v="41834.9"/>
  </r>
  <r>
    <n v="332710"/>
    <s v="Machine Shop Services in the US"/>
    <n v="3599"/>
    <x v="9"/>
    <x v="0"/>
    <x v="5"/>
    <n v="41360.6"/>
  </r>
  <r>
    <n v="332710"/>
    <s v="Machine Shop Services in the US"/>
    <n v="3599"/>
    <x v="9"/>
    <x v="0"/>
    <x v="6"/>
    <n v="41968.7"/>
  </r>
  <r>
    <n v="332710"/>
    <s v="Machine Shop Services in the US"/>
    <n v="3599"/>
    <x v="9"/>
    <x v="0"/>
    <x v="7"/>
    <n v="42980.5"/>
  </r>
  <r>
    <n v="332710"/>
    <s v="Machine Shop Services in the US"/>
    <n v="3599"/>
    <x v="9"/>
    <x v="0"/>
    <x v="8"/>
    <n v="43719.1"/>
  </r>
  <r>
    <n v="332710"/>
    <s v="Machine Shop Services in the US"/>
    <n v="3599"/>
    <x v="9"/>
    <x v="0"/>
    <x v="9"/>
    <n v="44215.9"/>
  </r>
  <r>
    <n v="332710"/>
    <s v="Machine Shop Services in the US"/>
    <n v="3599"/>
    <x v="9"/>
    <x v="0"/>
    <x v="10"/>
    <n v="44695.7"/>
  </r>
  <r>
    <n v="332721"/>
    <s v="Screw, Nut &amp; Bolt Manufacturing in the US"/>
    <n v="3451"/>
    <x v="1"/>
    <x v="0"/>
    <x v="0"/>
    <n v="27405.8"/>
  </r>
  <r>
    <n v="332721"/>
    <s v="Screw, Nut &amp; Bolt Manufacturing in the US"/>
    <n v="3451"/>
    <x v="1"/>
    <x v="0"/>
    <x v="1"/>
    <n v="29552.1"/>
  </r>
  <r>
    <n v="332721"/>
    <s v="Screw, Nut &amp; Bolt Manufacturing in the US"/>
    <n v="3451"/>
    <x v="1"/>
    <x v="0"/>
    <x v="2"/>
    <n v="29880"/>
  </r>
  <r>
    <n v="332721"/>
    <s v="Screw, Nut &amp; Bolt Manufacturing in the US"/>
    <n v="3451"/>
    <x v="1"/>
    <x v="0"/>
    <x v="3"/>
    <n v="29722.5"/>
  </r>
  <r>
    <n v="332721"/>
    <s v="Screw, Nut &amp; Bolt Manufacturing in the US"/>
    <n v="3451"/>
    <x v="1"/>
    <x v="0"/>
    <x v="4"/>
    <n v="28590.400000000001"/>
  </r>
  <r>
    <n v="332721"/>
    <s v="Screw, Nut &amp; Bolt Manufacturing in the US"/>
    <n v="3451"/>
    <x v="1"/>
    <x v="0"/>
    <x v="5"/>
    <n v="28606.7"/>
  </r>
  <r>
    <n v="332721"/>
    <s v="Screw, Nut &amp; Bolt Manufacturing in the US"/>
    <n v="3451"/>
    <x v="1"/>
    <x v="0"/>
    <x v="6"/>
    <n v="30028.400000000001"/>
  </r>
  <r>
    <n v="332721"/>
    <s v="Screw, Nut &amp; Bolt Manufacturing in the US"/>
    <n v="3451"/>
    <x v="1"/>
    <x v="0"/>
    <x v="7"/>
    <n v="31090.400000000001"/>
  </r>
  <r>
    <n v="332721"/>
    <s v="Screw, Nut &amp; Bolt Manufacturing in the US"/>
    <n v="3451"/>
    <x v="1"/>
    <x v="0"/>
    <x v="8"/>
    <n v="31632.1"/>
  </r>
  <r>
    <n v="332721"/>
    <s v="Screw, Nut &amp; Bolt Manufacturing in the US"/>
    <n v="3451"/>
    <x v="1"/>
    <x v="0"/>
    <x v="9"/>
    <n v="32250"/>
  </r>
  <r>
    <n v="332721"/>
    <s v="Screw, Nut &amp; Bolt Manufacturing in the US"/>
    <n v="3451"/>
    <x v="1"/>
    <x v="0"/>
    <x v="10"/>
    <n v="32883.9"/>
  </r>
  <r>
    <n v="332811"/>
    <s v="Metal Plating &amp; Treating in the US"/>
    <n v="3398"/>
    <x v="1"/>
    <x v="0"/>
    <x v="0"/>
    <n v="28552.7"/>
  </r>
  <r>
    <n v="332811"/>
    <s v="Metal Plating &amp; Treating in the US"/>
    <n v="3398"/>
    <x v="1"/>
    <x v="0"/>
    <x v="1"/>
    <n v="28393.9"/>
  </r>
  <r>
    <n v="332811"/>
    <s v="Metal Plating &amp; Treating in the US"/>
    <n v="3398"/>
    <x v="1"/>
    <x v="0"/>
    <x v="2"/>
    <n v="28543.3"/>
  </r>
  <r>
    <n v="332811"/>
    <s v="Metal Plating &amp; Treating in the US"/>
    <n v="3398"/>
    <x v="1"/>
    <x v="0"/>
    <x v="3"/>
    <n v="29131.5"/>
  </r>
  <r>
    <n v="332811"/>
    <s v="Metal Plating &amp; Treating in the US"/>
    <n v="3398"/>
    <x v="1"/>
    <x v="0"/>
    <x v="4"/>
    <n v="27837.5"/>
  </r>
  <r>
    <n v="332811"/>
    <s v="Metal Plating &amp; Treating in the US"/>
    <n v="3398"/>
    <x v="1"/>
    <x v="0"/>
    <x v="5"/>
    <n v="27691.8"/>
  </r>
  <r>
    <n v="332811"/>
    <s v="Metal Plating &amp; Treating in the US"/>
    <n v="3398"/>
    <x v="1"/>
    <x v="0"/>
    <x v="6"/>
    <n v="28482.400000000001"/>
  </r>
  <r>
    <n v="332811"/>
    <s v="Metal Plating &amp; Treating in the US"/>
    <n v="3398"/>
    <x v="1"/>
    <x v="0"/>
    <x v="7"/>
    <n v="29240"/>
  </r>
  <r>
    <n v="332811"/>
    <s v="Metal Plating &amp; Treating in the US"/>
    <n v="3398"/>
    <x v="1"/>
    <x v="0"/>
    <x v="8"/>
    <n v="29648.9"/>
  </r>
  <r>
    <n v="332811"/>
    <s v="Metal Plating &amp; Treating in the US"/>
    <n v="3398"/>
    <x v="1"/>
    <x v="0"/>
    <x v="9"/>
    <n v="29938.9"/>
  </r>
  <r>
    <n v="332811"/>
    <s v="Metal Plating &amp; Treating in the US"/>
    <n v="3398"/>
    <x v="1"/>
    <x v="0"/>
    <x v="10"/>
    <n v="30318.1"/>
  </r>
  <r>
    <n v="332911"/>
    <s v="Valve Manufacturing in the US"/>
    <n v="3491"/>
    <x v="1"/>
    <x v="0"/>
    <x v="0"/>
    <n v="33259.1"/>
  </r>
  <r>
    <n v="332911"/>
    <s v="Valve Manufacturing in the US"/>
    <n v="3491"/>
    <x v="1"/>
    <x v="0"/>
    <x v="1"/>
    <n v="33760.199999999997"/>
  </r>
  <r>
    <n v="332911"/>
    <s v="Valve Manufacturing in the US"/>
    <n v="3491"/>
    <x v="1"/>
    <x v="0"/>
    <x v="2"/>
    <n v="34588.400000000001"/>
  </r>
  <r>
    <n v="332911"/>
    <s v="Valve Manufacturing in the US"/>
    <n v="3491"/>
    <x v="1"/>
    <x v="0"/>
    <x v="3"/>
    <n v="35052.5"/>
  </r>
  <r>
    <n v="332911"/>
    <s v="Valve Manufacturing in the US"/>
    <n v="3491"/>
    <x v="1"/>
    <x v="0"/>
    <x v="4"/>
    <n v="33101.9"/>
  </r>
  <r>
    <n v="332911"/>
    <s v="Valve Manufacturing in the US"/>
    <n v="3491"/>
    <x v="1"/>
    <x v="0"/>
    <x v="5"/>
    <n v="31601.3"/>
  </r>
  <r>
    <n v="332911"/>
    <s v="Valve Manufacturing in the US"/>
    <n v="3491"/>
    <x v="1"/>
    <x v="0"/>
    <x v="6"/>
    <n v="32449.8"/>
  </r>
  <r>
    <n v="332911"/>
    <s v="Valve Manufacturing in the US"/>
    <n v="3491"/>
    <x v="1"/>
    <x v="0"/>
    <x v="7"/>
    <n v="33712.300000000003"/>
  </r>
  <r>
    <n v="332911"/>
    <s v="Valve Manufacturing in the US"/>
    <n v="3491"/>
    <x v="1"/>
    <x v="0"/>
    <x v="8"/>
    <n v="34199"/>
  </r>
  <r>
    <n v="332911"/>
    <s v="Valve Manufacturing in the US"/>
    <n v="3491"/>
    <x v="1"/>
    <x v="0"/>
    <x v="9"/>
    <n v="34350.199999999997"/>
  </r>
  <r>
    <n v="332911"/>
    <s v="Valve Manufacturing in the US"/>
    <n v="3491"/>
    <x v="1"/>
    <x v="0"/>
    <x v="10"/>
    <n v="34589.699999999997"/>
  </r>
  <r>
    <n v="332994"/>
    <s v="Guns &amp; Ammunition Manufacturing in the US"/>
    <n v="3484"/>
    <x v="9"/>
    <x v="0"/>
    <x v="0"/>
    <n v="12888.8"/>
  </r>
  <r>
    <n v="332994"/>
    <s v="Guns &amp; Ammunition Manufacturing in the US"/>
    <n v="3484"/>
    <x v="9"/>
    <x v="0"/>
    <x v="1"/>
    <n v="13723.9"/>
  </r>
  <r>
    <n v="332994"/>
    <s v="Guns &amp; Ammunition Manufacturing in the US"/>
    <n v="3484"/>
    <x v="9"/>
    <x v="0"/>
    <x v="2"/>
    <n v="14624.5"/>
  </r>
  <r>
    <n v="332994"/>
    <s v="Guns &amp; Ammunition Manufacturing in the US"/>
    <n v="3484"/>
    <x v="9"/>
    <x v="0"/>
    <x v="3"/>
    <n v="13210.3"/>
  </r>
  <r>
    <n v="332994"/>
    <s v="Guns &amp; Ammunition Manufacturing in the US"/>
    <n v="3484"/>
    <x v="9"/>
    <x v="0"/>
    <x v="4"/>
    <n v="13948.9"/>
  </r>
  <r>
    <n v="332994"/>
    <s v="Guns &amp; Ammunition Manufacturing in the US"/>
    <n v="3484"/>
    <x v="9"/>
    <x v="0"/>
    <x v="5"/>
    <n v="16225.5"/>
  </r>
  <r>
    <n v="332994"/>
    <s v="Guns &amp; Ammunition Manufacturing in the US"/>
    <n v="3484"/>
    <x v="9"/>
    <x v="0"/>
    <x v="6"/>
    <n v="14589.3"/>
  </r>
  <r>
    <n v="332994"/>
    <s v="Guns &amp; Ammunition Manufacturing in the US"/>
    <n v="3484"/>
    <x v="9"/>
    <x v="0"/>
    <x v="7"/>
    <n v="15533.1"/>
  </r>
  <r>
    <n v="332994"/>
    <s v="Guns &amp; Ammunition Manufacturing in the US"/>
    <n v="3484"/>
    <x v="9"/>
    <x v="0"/>
    <x v="8"/>
    <n v="16055.3"/>
  </r>
  <r>
    <n v="332994"/>
    <s v="Guns &amp; Ammunition Manufacturing in the US"/>
    <n v="3484"/>
    <x v="9"/>
    <x v="0"/>
    <x v="9"/>
    <n v="16466.599999999999"/>
  </r>
  <r>
    <n v="332994"/>
    <s v="Guns &amp; Ammunition Manufacturing in the US"/>
    <n v="3484"/>
    <x v="9"/>
    <x v="0"/>
    <x v="10"/>
    <n v="17046"/>
  </r>
  <r>
    <n v="332991"/>
    <s v="Ball Bearing Manufacturing in the US"/>
    <n v="3562"/>
    <x v="9"/>
    <x v="0"/>
    <x v="0"/>
    <n v="7474"/>
  </r>
  <r>
    <n v="332991"/>
    <s v="Ball Bearing Manufacturing in the US"/>
    <n v="3562"/>
    <x v="9"/>
    <x v="0"/>
    <x v="1"/>
    <n v="7317.1"/>
  </r>
  <r>
    <n v="332991"/>
    <s v="Ball Bearing Manufacturing in the US"/>
    <n v="3562"/>
    <x v="9"/>
    <x v="0"/>
    <x v="2"/>
    <n v="6773.5"/>
  </r>
  <r>
    <n v="332991"/>
    <s v="Ball Bearing Manufacturing in the US"/>
    <n v="3562"/>
    <x v="9"/>
    <x v="0"/>
    <x v="3"/>
    <n v="7232.9"/>
  </r>
  <r>
    <n v="332991"/>
    <s v="Ball Bearing Manufacturing in the US"/>
    <n v="3562"/>
    <x v="9"/>
    <x v="0"/>
    <x v="4"/>
    <n v="7285.4"/>
  </r>
  <r>
    <n v="332991"/>
    <s v="Ball Bearing Manufacturing in the US"/>
    <n v="3562"/>
    <x v="9"/>
    <x v="0"/>
    <x v="5"/>
    <n v="7184.4"/>
  </r>
  <r>
    <n v="332991"/>
    <s v="Ball Bearing Manufacturing in the US"/>
    <n v="3562"/>
    <x v="9"/>
    <x v="0"/>
    <x v="6"/>
    <n v="7321.2"/>
  </r>
  <r>
    <n v="332991"/>
    <s v="Ball Bearing Manufacturing in the US"/>
    <n v="3562"/>
    <x v="9"/>
    <x v="0"/>
    <x v="7"/>
    <n v="7448.6"/>
  </r>
  <r>
    <n v="332991"/>
    <s v="Ball Bearing Manufacturing in the US"/>
    <n v="3562"/>
    <x v="9"/>
    <x v="0"/>
    <x v="8"/>
    <n v="7482.3"/>
  </r>
  <r>
    <n v="332991"/>
    <s v="Ball Bearing Manufacturing in the US"/>
    <n v="3562"/>
    <x v="9"/>
    <x v="0"/>
    <x v="9"/>
    <n v="7600.6"/>
  </r>
  <r>
    <n v="332991"/>
    <s v="Ball Bearing Manufacturing in the US"/>
    <n v="3562"/>
    <x v="9"/>
    <x v="0"/>
    <x v="10"/>
    <n v="7699.7"/>
  </r>
  <r>
    <n v="333111"/>
    <s v="Tractors &amp; Agricultural Machinery Manufacturing in the US"/>
    <n v="3523"/>
    <x v="8"/>
    <x v="0"/>
    <x v="0"/>
    <n v="39252.1"/>
  </r>
  <r>
    <n v="333111"/>
    <s v="Tractors &amp; Agricultural Machinery Manufacturing in the US"/>
    <n v="3523"/>
    <x v="8"/>
    <x v="0"/>
    <x v="1"/>
    <n v="44583.1"/>
  </r>
  <r>
    <n v="333111"/>
    <s v="Tractors &amp; Agricultural Machinery Manufacturing in the US"/>
    <n v="3523"/>
    <x v="8"/>
    <x v="0"/>
    <x v="2"/>
    <n v="48857.2"/>
  </r>
  <r>
    <n v="333111"/>
    <s v="Tractors &amp; Agricultural Machinery Manufacturing in the US"/>
    <n v="3523"/>
    <x v="8"/>
    <x v="0"/>
    <x v="3"/>
    <n v="47780.1"/>
  </r>
  <r>
    <n v="333111"/>
    <s v="Tractors &amp; Agricultural Machinery Manufacturing in the US"/>
    <n v="3523"/>
    <x v="8"/>
    <x v="0"/>
    <x v="4"/>
    <n v="42630.6"/>
  </r>
  <r>
    <n v="333111"/>
    <s v="Tractors &amp; Agricultural Machinery Manufacturing in the US"/>
    <n v="3523"/>
    <x v="8"/>
    <x v="0"/>
    <x v="5"/>
    <n v="40590.199999999997"/>
  </r>
  <r>
    <n v="333111"/>
    <s v="Tractors &amp; Agricultural Machinery Manufacturing in the US"/>
    <n v="3523"/>
    <x v="8"/>
    <x v="0"/>
    <x v="6"/>
    <n v="39716.800000000003"/>
  </r>
  <r>
    <n v="333111"/>
    <s v="Tractors &amp; Agricultural Machinery Manufacturing in the US"/>
    <n v="3523"/>
    <x v="8"/>
    <x v="0"/>
    <x v="7"/>
    <n v="39382"/>
  </r>
  <r>
    <n v="333111"/>
    <s v="Tractors &amp; Agricultural Machinery Manufacturing in the US"/>
    <n v="3523"/>
    <x v="8"/>
    <x v="0"/>
    <x v="8"/>
    <n v="38941"/>
  </r>
  <r>
    <n v="333111"/>
    <s v="Tractors &amp; Agricultural Machinery Manufacturing in the US"/>
    <n v="3523"/>
    <x v="8"/>
    <x v="0"/>
    <x v="9"/>
    <n v="39143.699999999997"/>
  </r>
  <r>
    <n v="333111"/>
    <s v="Tractors &amp; Agricultural Machinery Manufacturing in the US"/>
    <n v="3523"/>
    <x v="8"/>
    <x v="0"/>
    <x v="10"/>
    <n v="39237.699999999997"/>
  </r>
  <r>
    <n v="333120"/>
    <s v="Construction Machinery Manufacturing in the US"/>
    <n v="3531"/>
    <x v="8"/>
    <x v="0"/>
    <x v="0"/>
    <n v="39624.800000000003"/>
  </r>
  <r>
    <n v="333120"/>
    <s v="Construction Machinery Manufacturing in the US"/>
    <n v="3531"/>
    <x v="8"/>
    <x v="0"/>
    <x v="1"/>
    <n v="44417.1"/>
  </r>
  <r>
    <n v="333120"/>
    <s v="Construction Machinery Manufacturing in the US"/>
    <n v="3531"/>
    <x v="8"/>
    <x v="0"/>
    <x v="2"/>
    <n v="36015.5"/>
  </r>
  <r>
    <n v="333120"/>
    <s v="Construction Machinery Manufacturing in the US"/>
    <n v="3531"/>
    <x v="8"/>
    <x v="0"/>
    <x v="3"/>
    <n v="37280.699999999997"/>
  </r>
  <r>
    <n v="333120"/>
    <s v="Construction Machinery Manufacturing in the US"/>
    <n v="3531"/>
    <x v="8"/>
    <x v="0"/>
    <x v="4"/>
    <n v="44318.6"/>
  </r>
  <r>
    <n v="333120"/>
    <s v="Construction Machinery Manufacturing in the US"/>
    <n v="3531"/>
    <x v="8"/>
    <x v="0"/>
    <x v="5"/>
    <n v="37303.800000000003"/>
  </r>
  <r>
    <n v="333120"/>
    <s v="Construction Machinery Manufacturing in the US"/>
    <n v="3531"/>
    <x v="8"/>
    <x v="0"/>
    <x v="6"/>
    <n v="39003.800000000003"/>
  </r>
  <r>
    <n v="333120"/>
    <s v="Construction Machinery Manufacturing in the US"/>
    <n v="3531"/>
    <x v="8"/>
    <x v="0"/>
    <x v="7"/>
    <n v="40038.800000000003"/>
  </r>
  <r>
    <n v="333120"/>
    <s v="Construction Machinery Manufacturing in the US"/>
    <n v="3531"/>
    <x v="8"/>
    <x v="0"/>
    <x v="8"/>
    <n v="40764.1"/>
  </r>
  <r>
    <n v="333120"/>
    <s v="Construction Machinery Manufacturing in the US"/>
    <n v="3531"/>
    <x v="8"/>
    <x v="0"/>
    <x v="9"/>
    <n v="42405.8"/>
  </r>
  <r>
    <n v="333120"/>
    <s v="Construction Machinery Manufacturing in the US"/>
    <n v="3531"/>
    <x v="8"/>
    <x v="0"/>
    <x v="10"/>
    <n v="43895.3"/>
  </r>
  <r>
    <n v="333131"/>
    <s v="Mining, Oil &amp; Gas Machinery Manufacturing in the US"/>
    <n v="3532"/>
    <x v="9"/>
    <x v="0"/>
    <x v="0"/>
    <n v="29282"/>
  </r>
  <r>
    <n v="333131"/>
    <s v="Mining, Oil &amp; Gas Machinery Manufacturing in the US"/>
    <n v="3532"/>
    <x v="9"/>
    <x v="0"/>
    <x v="1"/>
    <n v="34520.5"/>
  </r>
  <r>
    <n v="333131"/>
    <s v="Mining, Oil &amp; Gas Machinery Manufacturing in the US"/>
    <n v="3532"/>
    <x v="9"/>
    <x v="0"/>
    <x v="2"/>
    <n v="33394.300000000003"/>
  </r>
  <r>
    <n v="333131"/>
    <s v="Mining, Oil &amp; Gas Machinery Manufacturing in the US"/>
    <n v="3532"/>
    <x v="9"/>
    <x v="0"/>
    <x v="3"/>
    <n v="32862.699999999997"/>
  </r>
  <r>
    <n v="333131"/>
    <s v="Mining, Oil &amp; Gas Machinery Manufacturing in the US"/>
    <n v="3532"/>
    <x v="9"/>
    <x v="0"/>
    <x v="4"/>
    <n v="20768.3"/>
  </r>
  <r>
    <n v="333131"/>
    <s v="Mining, Oil &amp; Gas Machinery Manufacturing in the US"/>
    <n v="3532"/>
    <x v="9"/>
    <x v="0"/>
    <x v="5"/>
    <n v="11246.1"/>
  </r>
  <r>
    <n v="333131"/>
    <s v="Mining, Oil &amp; Gas Machinery Manufacturing in the US"/>
    <n v="3532"/>
    <x v="9"/>
    <x v="0"/>
    <x v="6"/>
    <n v="12639.7"/>
  </r>
  <r>
    <n v="333131"/>
    <s v="Mining, Oil &amp; Gas Machinery Manufacturing in the US"/>
    <n v="3532"/>
    <x v="9"/>
    <x v="0"/>
    <x v="7"/>
    <n v="13127.9"/>
  </r>
  <r>
    <n v="333131"/>
    <s v="Mining, Oil &amp; Gas Machinery Manufacturing in the US"/>
    <n v="3532"/>
    <x v="9"/>
    <x v="0"/>
    <x v="8"/>
    <n v="13460.9"/>
  </r>
  <r>
    <n v="333131"/>
    <s v="Mining, Oil &amp; Gas Machinery Manufacturing in the US"/>
    <n v="3532"/>
    <x v="9"/>
    <x v="0"/>
    <x v="9"/>
    <n v="13875.4"/>
  </r>
  <r>
    <n v="333131"/>
    <s v="Mining, Oil &amp; Gas Machinery Manufacturing in the US"/>
    <n v="3532"/>
    <x v="9"/>
    <x v="0"/>
    <x v="10"/>
    <n v="14128.5"/>
  </r>
  <r>
    <n v="333243"/>
    <s v="Woodworking Machinery Manufacturing in the US"/>
    <n v="3553"/>
    <x v="9"/>
    <x v="0"/>
    <x v="0"/>
    <n v="583.79999999999995"/>
  </r>
  <r>
    <n v="333243"/>
    <s v="Woodworking Machinery Manufacturing in the US"/>
    <n v="3553"/>
    <x v="9"/>
    <x v="0"/>
    <x v="1"/>
    <n v="516.29999999999995"/>
  </r>
  <r>
    <n v="333243"/>
    <s v="Woodworking Machinery Manufacturing in the US"/>
    <n v="3553"/>
    <x v="9"/>
    <x v="0"/>
    <x v="2"/>
    <n v="626.70000000000005"/>
  </r>
  <r>
    <n v="333243"/>
    <s v="Woodworking Machinery Manufacturing in the US"/>
    <n v="3553"/>
    <x v="9"/>
    <x v="0"/>
    <x v="3"/>
    <n v="747.2"/>
  </r>
  <r>
    <n v="333243"/>
    <s v="Woodworking Machinery Manufacturing in the US"/>
    <n v="3553"/>
    <x v="9"/>
    <x v="0"/>
    <x v="4"/>
    <n v="742.3"/>
  </r>
  <r>
    <n v="333243"/>
    <s v="Woodworking Machinery Manufacturing in the US"/>
    <n v="3553"/>
    <x v="9"/>
    <x v="0"/>
    <x v="5"/>
    <n v="746.5"/>
  </r>
  <r>
    <n v="333243"/>
    <s v="Woodworking Machinery Manufacturing in the US"/>
    <n v="3553"/>
    <x v="9"/>
    <x v="0"/>
    <x v="6"/>
    <n v="763.2"/>
  </r>
  <r>
    <n v="333243"/>
    <s v="Woodworking Machinery Manufacturing in the US"/>
    <n v="3553"/>
    <x v="9"/>
    <x v="0"/>
    <x v="7"/>
    <n v="792.2"/>
  </r>
  <r>
    <n v="333243"/>
    <s v="Woodworking Machinery Manufacturing in the US"/>
    <n v="3553"/>
    <x v="9"/>
    <x v="0"/>
    <x v="8"/>
    <n v="811.9"/>
  </r>
  <r>
    <n v="333243"/>
    <s v="Woodworking Machinery Manufacturing in the US"/>
    <n v="3553"/>
    <x v="9"/>
    <x v="0"/>
    <x v="9"/>
    <n v="805.6"/>
  </r>
  <r>
    <n v="333243"/>
    <s v="Woodworking Machinery Manufacturing in the US"/>
    <n v="3553"/>
    <x v="9"/>
    <x v="0"/>
    <x v="10"/>
    <n v="807.5"/>
  </r>
  <r>
    <n v="333249"/>
    <s v="Plastics &amp; Rubber Machinery Manufacturing in the US"/>
    <n v="3552"/>
    <x v="9"/>
    <x v="0"/>
    <x v="0"/>
    <n v="3267.3"/>
  </r>
  <r>
    <n v="333249"/>
    <s v="Plastics &amp; Rubber Machinery Manufacturing in the US"/>
    <n v="3552"/>
    <x v="9"/>
    <x v="0"/>
    <x v="1"/>
    <n v="3067.9"/>
  </r>
  <r>
    <n v="333249"/>
    <s v="Plastics &amp; Rubber Machinery Manufacturing in the US"/>
    <n v="3552"/>
    <x v="9"/>
    <x v="0"/>
    <x v="2"/>
    <n v="3272.9"/>
  </r>
  <r>
    <n v="333249"/>
    <s v="Plastics &amp; Rubber Machinery Manufacturing in the US"/>
    <n v="3552"/>
    <x v="9"/>
    <x v="0"/>
    <x v="3"/>
    <n v="3299.2"/>
  </r>
  <r>
    <n v="333249"/>
    <s v="Plastics &amp; Rubber Machinery Manufacturing in the US"/>
    <n v="3552"/>
    <x v="9"/>
    <x v="0"/>
    <x v="4"/>
    <n v="3116.1"/>
  </r>
  <r>
    <n v="333249"/>
    <s v="Plastics &amp; Rubber Machinery Manufacturing in the US"/>
    <n v="3552"/>
    <x v="9"/>
    <x v="0"/>
    <x v="5"/>
    <n v="2970.3"/>
  </r>
  <r>
    <n v="333249"/>
    <s v="Plastics &amp; Rubber Machinery Manufacturing in the US"/>
    <n v="3552"/>
    <x v="9"/>
    <x v="0"/>
    <x v="6"/>
    <n v="2967.7"/>
  </r>
  <r>
    <n v="333249"/>
    <s v="Plastics &amp; Rubber Machinery Manufacturing in the US"/>
    <n v="3552"/>
    <x v="9"/>
    <x v="0"/>
    <x v="7"/>
    <n v="2981.1"/>
  </r>
  <r>
    <n v="333249"/>
    <s v="Plastics &amp; Rubber Machinery Manufacturing in the US"/>
    <n v="3552"/>
    <x v="9"/>
    <x v="0"/>
    <x v="8"/>
    <n v="3013.9"/>
  </r>
  <r>
    <n v="333249"/>
    <s v="Plastics &amp; Rubber Machinery Manufacturing in the US"/>
    <n v="3552"/>
    <x v="9"/>
    <x v="0"/>
    <x v="9"/>
    <n v="3003.7"/>
  </r>
  <r>
    <n v="333249"/>
    <s v="Plastics &amp; Rubber Machinery Manufacturing in the US"/>
    <n v="3552"/>
    <x v="9"/>
    <x v="0"/>
    <x v="10"/>
    <n v="3003.5"/>
  </r>
  <r>
    <n v="333242"/>
    <s v="Semiconductor Machinery Manufacturing in the US"/>
    <n v="3559"/>
    <x v="9"/>
    <x v="0"/>
    <x v="0"/>
    <n v="13276.8"/>
  </r>
  <r>
    <n v="333242"/>
    <s v="Semiconductor Machinery Manufacturing in the US"/>
    <n v="3559"/>
    <x v="9"/>
    <x v="0"/>
    <x v="1"/>
    <n v="10669.5"/>
  </r>
  <r>
    <n v="333242"/>
    <s v="Semiconductor Machinery Manufacturing in the US"/>
    <n v="3559"/>
    <x v="9"/>
    <x v="0"/>
    <x v="2"/>
    <n v="9733"/>
  </r>
  <r>
    <n v="333242"/>
    <s v="Semiconductor Machinery Manufacturing in the US"/>
    <n v="3559"/>
    <x v="9"/>
    <x v="0"/>
    <x v="3"/>
    <n v="7486"/>
  </r>
  <r>
    <n v="333242"/>
    <s v="Semiconductor Machinery Manufacturing in the US"/>
    <n v="3559"/>
    <x v="9"/>
    <x v="0"/>
    <x v="4"/>
    <n v="8392.1"/>
  </r>
  <r>
    <n v="333242"/>
    <s v="Semiconductor Machinery Manufacturing in the US"/>
    <n v="3559"/>
    <x v="9"/>
    <x v="0"/>
    <x v="5"/>
    <n v="8635.2999999999993"/>
  </r>
  <r>
    <n v="333242"/>
    <s v="Semiconductor Machinery Manufacturing in the US"/>
    <n v="3559"/>
    <x v="9"/>
    <x v="0"/>
    <x v="6"/>
    <n v="9017"/>
  </r>
  <r>
    <n v="333242"/>
    <s v="Semiconductor Machinery Manufacturing in the US"/>
    <n v="3559"/>
    <x v="9"/>
    <x v="0"/>
    <x v="7"/>
    <n v="9567"/>
  </r>
  <r>
    <n v="333242"/>
    <s v="Semiconductor Machinery Manufacturing in the US"/>
    <n v="3559"/>
    <x v="9"/>
    <x v="0"/>
    <x v="8"/>
    <n v="9193.9"/>
  </r>
  <r>
    <n v="333242"/>
    <s v="Semiconductor Machinery Manufacturing in the US"/>
    <n v="3559"/>
    <x v="9"/>
    <x v="0"/>
    <x v="9"/>
    <n v="9092.7000000000007"/>
  </r>
  <r>
    <n v="333242"/>
    <s v="Semiconductor Machinery Manufacturing in the US"/>
    <n v="3559"/>
    <x v="9"/>
    <x v="0"/>
    <x v="10"/>
    <n v="9474.6"/>
  </r>
  <r>
    <n v="333243"/>
    <s v="Printing, Paper, Food, Textile &amp; Other Machinery Manufacturing in the US"/>
    <n v="3553"/>
    <x v="9"/>
    <x v="0"/>
    <x v="0"/>
    <n v="22064.7"/>
  </r>
  <r>
    <n v="333243"/>
    <s v="Printing, Paper, Food, Textile &amp; Other Machinery Manufacturing in the US"/>
    <n v="3553"/>
    <x v="9"/>
    <x v="0"/>
    <x v="1"/>
    <n v="22385.200000000001"/>
  </r>
  <r>
    <n v="333243"/>
    <s v="Printing, Paper, Food, Textile &amp; Other Machinery Manufacturing in the US"/>
    <n v="3553"/>
    <x v="9"/>
    <x v="0"/>
    <x v="2"/>
    <n v="22958"/>
  </r>
  <r>
    <n v="333243"/>
    <s v="Printing, Paper, Food, Textile &amp; Other Machinery Manufacturing in the US"/>
    <n v="3553"/>
    <x v="9"/>
    <x v="0"/>
    <x v="3"/>
    <n v="24318.9"/>
  </r>
  <r>
    <n v="333243"/>
    <s v="Printing, Paper, Food, Textile &amp; Other Machinery Manufacturing in the US"/>
    <n v="3553"/>
    <x v="9"/>
    <x v="0"/>
    <x v="4"/>
    <n v="24052.9"/>
  </r>
  <r>
    <n v="333243"/>
    <s v="Printing, Paper, Food, Textile &amp; Other Machinery Manufacturing in the US"/>
    <n v="3553"/>
    <x v="9"/>
    <x v="0"/>
    <x v="5"/>
    <n v="23752.7"/>
  </r>
  <r>
    <n v="333243"/>
    <s v="Printing, Paper, Food, Textile &amp; Other Machinery Manufacturing in the US"/>
    <n v="3553"/>
    <x v="9"/>
    <x v="0"/>
    <x v="6"/>
    <n v="24171"/>
  </r>
  <r>
    <n v="333243"/>
    <s v="Printing, Paper, Food, Textile &amp; Other Machinery Manufacturing in the US"/>
    <n v="3553"/>
    <x v="9"/>
    <x v="0"/>
    <x v="7"/>
    <n v="24802.6"/>
  </r>
  <r>
    <n v="333243"/>
    <s v="Printing, Paper, Food, Textile &amp; Other Machinery Manufacturing in the US"/>
    <n v="3553"/>
    <x v="9"/>
    <x v="0"/>
    <x v="8"/>
    <n v="25198.5"/>
  </r>
  <r>
    <n v="333243"/>
    <s v="Printing, Paper, Food, Textile &amp; Other Machinery Manufacturing in the US"/>
    <n v="3553"/>
    <x v="9"/>
    <x v="0"/>
    <x v="9"/>
    <n v="25387.1"/>
  </r>
  <r>
    <n v="333243"/>
    <s v="Printing, Paper, Food, Textile &amp; Other Machinery Manufacturing in the US"/>
    <n v="3553"/>
    <x v="9"/>
    <x v="0"/>
    <x v="10"/>
    <n v="25642.1"/>
  </r>
  <r>
    <n v="333316"/>
    <s v="Copier &amp; Optical Machinery Manufacturing in the US"/>
    <n v="3559"/>
    <x v="9"/>
    <x v="0"/>
    <x v="0"/>
    <n v="25432.5"/>
  </r>
  <r>
    <n v="333316"/>
    <s v="Copier &amp; Optical Machinery Manufacturing in the US"/>
    <n v="3559"/>
    <x v="9"/>
    <x v="0"/>
    <x v="1"/>
    <n v="26503.1"/>
  </r>
  <r>
    <n v="333316"/>
    <s v="Copier &amp; Optical Machinery Manufacturing in the US"/>
    <n v="3559"/>
    <x v="9"/>
    <x v="0"/>
    <x v="2"/>
    <n v="25192"/>
  </r>
  <r>
    <n v="333316"/>
    <s v="Copier &amp; Optical Machinery Manufacturing in the US"/>
    <n v="3559"/>
    <x v="9"/>
    <x v="0"/>
    <x v="3"/>
    <n v="24141.200000000001"/>
  </r>
  <r>
    <n v="333316"/>
    <s v="Copier &amp; Optical Machinery Manufacturing in the US"/>
    <n v="3559"/>
    <x v="9"/>
    <x v="0"/>
    <x v="4"/>
    <n v="24181.4"/>
  </r>
  <r>
    <n v="333316"/>
    <s v="Copier &amp; Optical Machinery Manufacturing in the US"/>
    <n v="3559"/>
    <x v="9"/>
    <x v="0"/>
    <x v="5"/>
    <n v="24028.2"/>
  </r>
  <r>
    <n v="333316"/>
    <s v="Copier &amp; Optical Machinery Manufacturing in the US"/>
    <n v="3559"/>
    <x v="9"/>
    <x v="0"/>
    <x v="6"/>
    <n v="23887.1"/>
  </r>
  <r>
    <n v="333316"/>
    <s v="Copier &amp; Optical Machinery Manufacturing in the US"/>
    <n v="3559"/>
    <x v="9"/>
    <x v="0"/>
    <x v="7"/>
    <n v="23644.5"/>
  </r>
  <r>
    <n v="333316"/>
    <s v="Copier &amp; Optical Machinery Manufacturing in the US"/>
    <n v="3559"/>
    <x v="9"/>
    <x v="0"/>
    <x v="8"/>
    <n v="23768.3"/>
  </r>
  <r>
    <n v="333316"/>
    <s v="Copier &amp; Optical Machinery Manufacturing in the US"/>
    <n v="3559"/>
    <x v="9"/>
    <x v="0"/>
    <x v="9"/>
    <n v="23990.6"/>
  </r>
  <r>
    <n v="333316"/>
    <s v="Copier &amp; Optical Machinery Manufacturing in the US"/>
    <n v="3559"/>
    <x v="9"/>
    <x v="0"/>
    <x v="10"/>
    <n v="24269"/>
  </r>
  <r>
    <n v="333413"/>
    <s v="Heating &amp; Air Conditioning Equipment Manufacturing in the US"/>
    <n v="2499"/>
    <x v="1"/>
    <x v="0"/>
    <x v="0"/>
    <n v="41508.199999999997"/>
  </r>
  <r>
    <n v="333413"/>
    <s v="Heating &amp; Air Conditioning Equipment Manufacturing in the US"/>
    <n v="2499"/>
    <x v="1"/>
    <x v="0"/>
    <x v="1"/>
    <n v="44107.6"/>
  </r>
  <r>
    <n v="333413"/>
    <s v="Heating &amp; Air Conditioning Equipment Manufacturing in the US"/>
    <n v="2499"/>
    <x v="1"/>
    <x v="0"/>
    <x v="2"/>
    <n v="44578.2"/>
  </r>
  <r>
    <n v="333413"/>
    <s v="Heating &amp; Air Conditioning Equipment Manufacturing in the US"/>
    <n v="2499"/>
    <x v="1"/>
    <x v="0"/>
    <x v="3"/>
    <n v="43405.7"/>
  </r>
  <r>
    <n v="333413"/>
    <s v="Heating &amp; Air Conditioning Equipment Manufacturing in the US"/>
    <n v="2499"/>
    <x v="1"/>
    <x v="0"/>
    <x v="4"/>
    <n v="43532.6"/>
  </r>
  <r>
    <n v="333413"/>
    <s v="Heating &amp; Air Conditioning Equipment Manufacturing in the US"/>
    <n v="2499"/>
    <x v="1"/>
    <x v="0"/>
    <x v="5"/>
    <n v="44863.1"/>
  </r>
  <r>
    <n v="333413"/>
    <s v="Heating &amp; Air Conditioning Equipment Manufacturing in the US"/>
    <n v="2499"/>
    <x v="1"/>
    <x v="0"/>
    <x v="6"/>
    <n v="46175.4"/>
  </r>
  <r>
    <n v="333413"/>
    <s v="Heating &amp; Air Conditioning Equipment Manufacturing in the US"/>
    <n v="2499"/>
    <x v="1"/>
    <x v="0"/>
    <x v="7"/>
    <n v="47252.9"/>
  </r>
  <r>
    <n v="333413"/>
    <s v="Heating &amp; Air Conditioning Equipment Manufacturing in the US"/>
    <n v="2499"/>
    <x v="1"/>
    <x v="0"/>
    <x v="8"/>
    <n v="48268.1"/>
  </r>
  <r>
    <n v="333413"/>
    <s v="Heating &amp; Air Conditioning Equipment Manufacturing in the US"/>
    <n v="2499"/>
    <x v="1"/>
    <x v="0"/>
    <x v="9"/>
    <n v="48968.6"/>
  </r>
  <r>
    <n v="333413"/>
    <s v="Heating &amp; Air Conditioning Equipment Manufacturing in the US"/>
    <n v="2499"/>
    <x v="1"/>
    <x v="0"/>
    <x v="10"/>
    <n v="49551.5"/>
  </r>
  <r>
    <n v="333511"/>
    <s v="Metalworking Machinery Manufacturing in the US"/>
    <n v="3544"/>
    <x v="9"/>
    <x v="0"/>
    <x v="0"/>
    <n v="29053.5"/>
  </r>
  <r>
    <n v="333511"/>
    <s v="Metalworking Machinery Manufacturing in the US"/>
    <n v="3544"/>
    <x v="9"/>
    <x v="0"/>
    <x v="1"/>
    <n v="31084.2"/>
  </r>
  <r>
    <n v="333511"/>
    <s v="Metalworking Machinery Manufacturing in the US"/>
    <n v="3544"/>
    <x v="9"/>
    <x v="0"/>
    <x v="2"/>
    <n v="31203.599999999999"/>
  </r>
  <r>
    <n v="333511"/>
    <s v="Metalworking Machinery Manufacturing in the US"/>
    <n v="3544"/>
    <x v="9"/>
    <x v="0"/>
    <x v="3"/>
    <n v="32140.9"/>
  </r>
  <r>
    <n v="333511"/>
    <s v="Metalworking Machinery Manufacturing in the US"/>
    <n v="3544"/>
    <x v="9"/>
    <x v="0"/>
    <x v="4"/>
    <n v="34162.1"/>
  </r>
  <r>
    <n v="333511"/>
    <s v="Metalworking Machinery Manufacturing in the US"/>
    <n v="3544"/>
    <x v="9"/>
    <x v="0"/>
    <x v="5"/>
    <n v="35979"/>
  </r>
  <r>
    <n v="333511"/>
    <s v="Metalworking Machinery Manufacturing in the US"/>
    <n v="3544"/>
    <x v="9"/>
    <x v="0"/>
    <x v="6"/>
    <n v="36946.699999999997"/>
  </r>
  <r>
    <n v="333511"/>
    <s v="Metalworking Machinery Manufacturing in the US"/>
    <n v="3544"/>
    <x v="9"/>
    <x v="0"/>
    <x v="7"/>
    <n v="38021.699999999997"/>
  </r>
  <r>
    <n v="333511"/>
    <s v="Metalworking Machinery Manufacturing in the US"/>
    <n v="3544"/>
    <x v="9"/>
    <x v="0"/>
    <x v="8"/>
    <n v="38762"/>
  </r>
  <r>
    <n v="333511"/>
    <s v="Metalworking Machinery Manufacturing in the US"/>
    <n v="3544"/>
    <x v="9"/>
    <x v="0"/>
    <x v="9"/>
    <n v="39287"/>
  </r>
  <r>
    <n v="333511"/>
    <s v="Metalworking Machinery Manufacturing in the US"/>
    <n v="3544"/>
    <x v="9"/>
    <x v="0"/>
    <x v="10"/>
    <n v="39876.400000000001"/>
  </r>
  <r>
    <n v="333612"/>
    <s v="Engine &amp; Turbine Manufacturing in the US"/>
    <n v="3566"/>
    <x v="9"/>
    <x v="0"/>
    <x v="0"/>
    <n v="49840.7"/>
  </r>
  <r>
    <n v="333612"/>
    <s v="Engine &amp; Turbine Manufacturing in the US"/>
    <n v="3566"/>
    <x v="9"/>
    <x v="0"/>
    <x v="1"/>
    <n v="57001.2"/>
  </r>
  <r>
    <n v="333612"/>
    <s v="Engine &amp; Turbine Manufacturing in the US"/>
    <n v="3566"/>
    <x v="9"/>
    <x v="0"/>
    <x v="2"/>
    <n v="50222.1"/>
  </r>
  <r>
    <n v="333612"/>
    <s v="Engine &amp; Turbine Manufacturing in the US"/>
    <n v="3566"/>
    <x v="9"/>
    <x v="0"/>
    <x v="3"/>
    <n v="51440.9"/>
  </r>
  <r>
    <n v="333612"/>
    <s v="Engine &amp; Turbine Manufacturing in the US"/>
    <n v="3566"/>
    <x v="9"/>
    <x v="0"/>
    <x v="4"/>
    <n v="53191.8"/>
  </r>
  <r>
    <n v="333612"/>
    <s v="Engine &amp; Turbine Manufacturing in the US"/>
    <n v="3566"/>
    <x v="9"/>
    <x v="0"/>
    <x v="5"/>
    <n v="55673.1"/>
  </r>
  <r>
    <n v="333612"/>
    <s v="Engine &amp; Turbine Manufacturing in the US"/>
    <n v="3566"/>
    <x v="9"/>
    <x v="0"/>
    <x v="6"/>
    <n v="56768.3"/>
  </r>
  <r>
    <n v="333612"/>
    <s v="Engine &amp; Turbine Manufacturing in the US"/>
    <n v="3566"/>
    <x v="9"/>
    <x v="0"/>
    <x v="7"/>
    <n v="56988.5"/>
  </r>
  <r>
    <n v="333612"/>
    <s v="Engine &amp; Turbine Manufacturing in the US"/>
    <n v="3566"/>
    <x v="9"/>
    <x v="0"/>
    <x v="8"/>
    <n v="58323.6"/>
  </r>
  <r>
    <n v="333612"/>
    <s v="Engine &amp; Turbine Manufacturing in the US"/>
    <n v="3566"/>
    <x v="9"/>
    <x v="0"/>
    <x v="9"/>
    <n v="59005"/>
  </r>
  <r>
    <n v="333612"/>
    <s v="Engine &amp; Turbine Manufacturing in the US"/>
    <n v="3566"/>
    <x v="9"/>
    <x v="0"/>
    <x v="10"/>
    <n v="59862.3"/>
  </r>
  <r>
    <n v="333611"/>
    <s v="Wind Turbine Manufacturing in the US"/>
    <n v="3511"/>
    <x v="9"/>
    <x v="0"/>
    <x v="0"/>
    <n v="10085.6"/>
  </r>
  <r>
    <n v="333611"/>
    <s v="Wind Turbine Manufacturing in the US"/>
    <n v="3511"/>
    <x v="9"/>
    <x v="0"/>
    <x v="1"/>
    <n v="17793.8"/>
  </r>
  <r>
    <n v="333611"/>
    <s v="Wind Turbine Manufacturing in the US"/>
    <n v="3511"/>
    <x v="9"/>
    <x v="0"/>
    <x v="2"/>
    <n v="2779.7"/>
  </r>
  <r>
    <n v="333611"/>
    <s v="Wind Turbine Manufacturing in the US"/>
    <n v="3511"/>
    <x v="9"/>
    <x v="0"/>
    <x v="3"/>
    <n v="6379.4"/>
  </r>
  <r>
    <n v="333611"/>
    <s v="Wind Turbine Manufacturing in the US"/>
    <n v="3511"/>
    <x v="9"/>
    <x v="0"/>
    <x v="4"/>
    <n v="9772.2999999999993"/>
  </r>
  <r>
    <n v="333611"/>
    <s v="Wind Turbine Manufacturing in the US"/>
    <n v="3511"/>
    <x v="9"/>
    <x v="0"/>
    <x v="5"/>
    <n v="10497.4"/>
  </r>
  <r>
    <n v="333611"/>
    <s v="Wind Turbine Manufacturing in the US"/>
    <n v="3511"/>
    <x v="9"/>
    <x v="0"/>
    <x v="6"/>
    <n v="8793.2999999999993"/>
  </r>
  <r>
    <n v="333611"/>
    <s v="Wind Turbine Manufacturing in the US"/>
    <n v="3511"/>
    <x v="9"/>
    <x v="0"/>
    <x v="7"/>
    <n v="12848.8"/>
  </r>
  <r>
    <n v="333611"/>
    <s v="Wind Turbine Manufacturing in the US"/>
    <n v="3511"/>
    <x v="9"/>
    <x v="0"/>
    <x v="8"/>
    <n v="7564.9"/>
  </r>
  <r>
    <n v="333611"/>
    <s v="Wind Turbine Manufacturing in the US"/>
    <n v="3511"/>
    <x v="9"/>
    <x v="0"/>
    <x v="9"/>
    <n v="6785"/>
  </r>
  <r>
    <n v="333611"/>
    <s v="Wind Turbine Manufacturing in the US"/>
    <n v="3511"/>
    <x v="9"/>
    <x v="0"/>
    <x v="10"/>
    <n v="4486.8999999999996"/>
  </r>
  <r>
    <n v="333911"/>
    <s v="Pump &amp; Compressor Manufacturing in the US"/>
    <n v="3561"/>
    <x v="9"/>
    <x v="0"/>
    <x v="0"/>
    <n v="25923.8"/>
  </r>
  <r>
    <n v="333911"/>
    <s v="Pump &amp; Compressor Manufacturing in the US"/>
    <n v="3561"/>
    <x v="9"/>
    <x v="0"/>
    <x v="1"/>
    <n v="28142.799999999999"/>
  </r>
  <r>
    <n v="333911"/>
    <s v="Pump &amp; Compressor Manufacturing in the US"/>
    <n v="3561"/>
    <x v="9"/>
    <x v="0"/>
    <x v="2"/>
    <n v="28780.400000000001"/>
  </r>
  <r>
    <n v="333911"/>
    <s v="Pump &amp; Compressor Manufacturing in the US"/>
    <n v="3561"/>
    <x v="9"/>
    <x v="0"/>
    <x v="3"/>
    <n v="30041.4"/>
  </r>
  <r>
    <n v="333911"/>
    <s v="Pump &amp; Compressor Manufacturing in the US"/>
    <n v="3561"/>
    <x v="9"/>
    <x v="0"/>
    <x v="4"/>
    <n v="29129.599999999999"/>
  </r>
  <r>
    <n v="333911"/>
    <s v="Pump &amp; Compressor Manufacturing in the US"/>
    <n v="3561"/>
    <x v="9"/>
    <x v="0"/>
    <x v="5"/>
    <n v="27475.4"/>
  </r>
  <r>
    <n v="333911"/>
    <s v="Pump &amp; Compressor Manufacturing in the US"/>
    <n v="3561"/>
    <x v="9"/>
    <x v="0"/>
    <x v="6"/>
    <n v="28201.5"/>
  </r>
  <r>
    <n v="333911"/>
    <s v="Pump &amp; Compressor Manufacturing in the US"/>
    <n v="3561"/>
    <x v="9"/>
    <x v="0"/>
    <x v="7"/>
    <n v="29542.6"/>
  </r>
  <r>
    <n v="333911"/>
    <s v="Pump &amp; Compressor Manufacturing in the US"/>
    <n v="3561"/>
    <x v="9"/>
    <x v="0"/>
    <x v="8"/>
    <n v="30451.1"/>
  </r>
  <r>
    <n v="333911"/>
    <s v="Pump &amp; Compressor Manufacturing in the US"/>
    <n v="3561"/>
    <x v="9"/>
    <x v="0"/>
    <x v="9"/>
    <n v="31136.2"/>
  </r>
  <r>
    <n v="333911"/>
    <s v="Pump &amp; Compressor Manufacturing in the US"/>
    <n v="3561"/>
    <x v="9"/>
    <x v="0"/>
    <x v="10"/>
    <n v="31562.799999999999"/>
  </r>
  <r>
    <n v="333921"/>
    <s v="Forklift &amp; Conveyor Manufacturing in the US"/>
    <n v="3534"/>
    <x v="9"/>
    <x v="0"/>
    <x v="0"/>
    <n v="30669.5"/>
  </r>
  <r>
    <n v="333921"/>
    <s v="Forklift &amp; Conveyor Manufacturing in the US"/>
    <n v="3534"/>
    <x v="9"/>
    <x v="0"/>
    <x v="1"/>
    <n v="32358.5"/>
  </r>
  <r>
    <n v="333921"/>
    <s v="Forklift &amp; Conveyor Manufacturing in the US"/>
    <n v="3534"/>
    <x v="9"/>
    <x v="0"/>
    <x v="2"/>
    <n v="29554.400000000001"/>
  </r>
  <r>
    <n v="333921"/>
    <s v="Forklift &amp; Conveyor Manufacturing in the US"/>
    <n v="3534"/>
    <x v="9"/>
    <x v="0"/>
    <x v="3"/>
    <n v="29837.5"/>
  </r>
  <r>
    <n v="333921"/>
    <s v="Forklift &amp; Conveyor Manufacturing in the US"/>
    <n v="3534"/>
    <x v="9"/>
    <x v="0"/>
    <x v="4"/>
    <n v="32413.599999999999"/>
  </r>
  <r>
    <n v="333921"/>
    <s v="Forklift &amp; Conveyor Manufacturing in the US"/>
    <n v="3534"/>
    <x v="9"/>
    <x v="0"/>
    <x v="5"/>
    <n v="33954.9"/>
  </r>
  <r>
    <n v="333921"/>
    <s v="Forklift &amp; Conveyor Manufacturing in the US"/>
    <n v="3534"/>
    <x v="9"/>
    <x v="0"/>
    <x v="6"/>
    <n v="35120.800000000003"/>
  </r>
  <r>
    <n v="333921"/>
    <s v="Forklift &amp; Conveyor Manufacturing in the US"/>
    <n v="3534"/>
    <x v="9"/>
    <x v="0"/>
    <x v="7"/>
    <n v="36669.1"/>
  </r>
  <r>
    <n v="333921"/>
    <s v="Forklift &amp; Conveyor Manufacturing in the US"/>
    <n v="3534"/>
    <x v="9"/>
    <x v="0"/>
    <x v="8"/>
    <n v="37938.199999999997"/>
  </r>
  <r>
    <n v="333921"/>
    <s v="Forklift &amp; Conveyor Manufacturing in the US"/>
    <n v="3534"/>
    <x v="9"/>
    <x v="0"/>
    <x v="9"/>
    <n v="38905.599999999999"/>
  </r>
  <r>
    <n v="333921"/>
    <s v="Forklift &amp; Conveyor Manufacturing in the US"/>
    <n v="3534"/>
    <x v="9"/>
    <x v="0"/>
    <x v="10"/>
    <n v="39991"/>
  </r>
  <r>
    <n v="333991"/>
    <s v="Power Tools &amp; Other General Purpose Machinery Manufacturing in the US"/>
    <n v="3546"/>
    <x v="9"/>
    <x v="0"/>
    <x v="0"/>
    <n v="42250.1"/>
  </r>
  <r>
    <n v="333991"/>
    <s v="Power Tools &amp; Other General Purpose Machinery Manufacturing in the US"/>
    <n v="3546"/>
    <x v="9"/>
    <x v="0"/>
    <x v="1"/>
    <n v="47262.8"/>
  </r>
  <r>
    <n v="333991"/>
    <s v="Power Tools &amp; Other General Purpose Machinery Manufacturing in the US"/>
    <n v="3546"/>
    <x v="9"/>
    <x v="0"/>
    <x v="2"/>
    <n v="47210"/>
  </r>
  <r>
    <n v="333991"/>
    <s v="Power Tools &amp; Other General Purpose Machinery Manufacturing in the US"/>
    <n v="3546"/>
    <x v="9"/>
    <x v="0"/>
    <x v="3"/>
    <n v="46807.4"/>
  </r>
  <r>
    <n v="333991"/>
    <s v="Power Tools &amp; Other General Purpose Machinery Manufacturing in the US"/>
    <n v="3546"/>
    <x v="9"/>
    <x v="0"/>
    <x v="4"/>
    <n v="48394.5"/>
  </r>
  <r>
    <n v="333991"/>
    <s v="Power Tools &amp; Other General Purpose Machinery Manufacturing in the US"/>
    <n v="3546"/>
    <x v="9"/>
    <x v="0"/>
    <x v="5"/>
    <n v="49089.1"/>
  </r>
  <r>
    <n v="333991"/>
    <s v="Power Tools &amp; Other General Purpose Machinery Manufacturing in the US"/>
    <n v="3546"/>
    <x v="9"/>
    <x v="0"/>
    <x v="6"/>
    <n v="50008.7"/>
  </r>
  <r>
    <n v="333991"/>
    <s v="Power Tools &amp; Other General Purpose Machinery Manufacturing in the US"/>
    <n v="3546"/>
    <x v="9"/>
    <x v="0"/>
    <x v="7"/>
    <n v="50862.1"/>
  </r>
  <r>
    <n v="333991"/>
    <s v="Power Tools &amp; Other General Purpose Machinery Manufacturing in the US"/>
    <n v="3546"/>
    <x v="9"/>
    <x v="0"/>
    <x v="8"/>
    <n v="51923.199999999997"/>
  </r>
  <r>
    <n v="333991"/>
    <s v="Power Tools &amp; Other General Purpose Machinery Manufacturing in the US"/>
    <n v="3546"/>
    <x v="9"/>
    <x v="0"/>
    <x v="9"/>
    <n v="52688.6"/>
  </r>
  <r>
    <n v="333991"/>
    <s v="Power Tools &amp; Other General Purpose Machinery Manufacturing in the US"/>
    <n v="3546"/>
    <x v="9"/>
    <x v="0"/>
    <x v="10"/>
    <n v="53682.1"/>
  </r>
  <r>
    <n v="334111"/>
    <s v="Computer Manufacturing in the US"/>
    <n v="3571"/>
    <x v="10"/>
    <x v="3"/>
    <x v="0"/>
    <n v="9153.4"/>
  </r>
  <r>
    <n v="334111"/>
    <s v="Computer Manufacturing in the US"/>
    <n v="3571"/>
    <x v="10"/>
    <x v="3"/>
    <x v="1"/>
    <n v="10705.9"/>
  </r>
  <r>
    <n v="334111"/>
    <s v="Computer Manufacturing in the US"/>
    <n v="3571"/>
    <x v="10"/>
    <x v="3"/>
    <x v="2"/>
    <n v="8630.4"/>
  </r>
  <r>
    <n v="334111"/>
    <s v="Computer Manufacturing in the US"/>
    <n v="3571"/>
    <x v="10"/>
    <x v="3"/>
    <x v="3"/>
    <n v="9164.6"/>
  </r>
  <r>
    <n v="334111"/>
    <s v="Computer Manufacturing in the US"/>
    <n v="3571"/>
    <x v="10"/>
    <x v="3"/>
    <x v="4"/>
    <n v="8807.5"/>
  </r>
  <r>
    <n v="334111"/>
    <s v="Computer Manufacturing in the US"/>
    <n v="3571"/>
    <x v="10"/>
    <x v="3"/>
    <x v="5"/>
    <n v="8534.2000000000007"/>
  </r>
  <r>
    <n v="334111"/>
    <s v="Computer Manufacturing in the US"/>
    <n v="3571"/>
    <x v="10"/>
    <x v="3"/>
    <x v="6"/>
    <n v="8474.5"/>
  </r>
  <r>
    <n v="334111"/>
    <s v="Computer Manufacturing in the US"/>
    <n v="3571"/>
    <x v="10"/>
    <x v="3"/>
    <x v="7"/>
    <n v="8305"/>
  </r>
  <r>
    <n v="334111"/>
    <s v="Computer Manufacturing in the US"/>
    <n v="3571"/>
    <x v="10"/>
    <x v="3"/>
    <x v="8"/>
    <n v="8114"/>
  </r>
  <r>
    <n v="334111"/>
    <s v="Computer Manufacturing in the US"/>
    <n v="3571"/>
    <x v="10"/>
    <x v="3"/>
    <x v="9"/>
    <n v="7935.5"/>
  </r>
  <r>
    <n v="334111"/>
    <s v="Computer Manufacturing in the US"/>
    <n v="3571"/>
    <x v="10"/>
    <x v="3"/>
    <x v="10"/>
    <n v="7760.9"/>
  </r>
  <r>
    <n v="334112"/>
    <s v="Computer Peripheral Manufacturing in the US"/>
    <n v="3572"/>
    <x v="10"/>
    <x v="3"/>
    <x v="0"/>
    <n v="22154.7"/>
  </r>
  <r>
    <n v="334112"/>
    <s v="Computer Peripheral Manufacturing in the US"/>
    <n v="3572"/>
    <x v="10"/>
    <x v="3"/>
    <x v="1"/>
    <n v="20832.8"/>
  </r>
  <r>
    <n v="334112"/>
    <s v="Computer Peripheral Manufacturing in the US"/>
    <n v="3572"/>
    <x v="10"/>
    <x v="3"/>
    <x v="2"/>
    <n v="21842"/>
  </r>
  <r>
    <n v="334112"/>
    <s v="Computer Peripheral Manufacturing in the US"/>
    <n v="3572"/>
    <x v="10"/>
    <x v="3"/>
    <x v="3"/>
    <n v="20967.3"/>
  </r>
  <r>
    <n v="334112"/>
    <s v="Computer Peripheral Manufacturing in the US"/>
    <n v="3572"/>
    <x v="10"/>
    <x v="3"/>
    <x v="4"/>
    <n v="20741.599999999999"/>
  </r>
  <r>
    <n v="334112"/>
    <s v="Computer Peripheral Manufacturing in the US"/>
    <n v="3572"/>
    <x v="10"/>
    <x v="3"/>
    <x v="5"/>
    <n v="20443.5"/>
  </r>
  <r>
    <n v="334112"/>
    <s v="Computer Peripheral Manufacturing in the US"/>
    <n v="3572"/>
    <x v="10"/>
    <x v="3"/>
    <x v="6"/>
    <n v="20337.900000000001"/>
  </r>
  <r>
    <n v="334112"/>
    <s v="Computer Peripheral Manufacturing in the US"/>
    <n v="3572"/>
    <x v="10"/>
    <x v="3"/>
    <x v="7"/>
    <n v="20104.400000000001"/>
  </r>
  <r>
    <n v="334112"/>
    <s v="Computer Peripheral Manufacturing in the US"/>
    <n v="3572"/>
    <x v="10"/>
    <x v="3"/>
    <x v="8"/>
    <n v="19919.3"/>
  </r>
  <r>
    <n v="334112"/>
    <s v="Computer Peripheral Manufacturing in the US"/>
    <n v="3572"/>
    <x v="10"/>
    <x v="3"/>
    <x v="9"/>
    <n v="19701.099999999999"/>
  </r>
  <r>
    <n v="334112"/>
    <s v="Computer Peripheral Manufacturing in the US"/>
    <n v="3572"/>
    <x v="10"/>
    <x v="3"/>
    <x v="10"/>
    <n v="19526.3"/>
  </r>
  <r>
    <n v="334210"/>
    <s v="Telecommunication Networking Equipment Manufacturing in the US"/>
    <n v="3661"/>
    <x v="11"/>
    <x v="3"/>
    <x v="0"/>
    <n v="9289.9"/>
  </r>
  <r>
    <n v="334210"/>
    <s v="Telecommunication Networking Equipment Manufacturing in the US"/>
    <n v="3661"/>
    <x v="11"/>
    <x v="3"/>
    <x v="1"/>
    <n v="8690.7000000000007"/>
  </r>
  <r>
    <n v="334210"/>
    <s v="Telecommunication Networking Equipment Manufacturing in the US"/>
    <n v="3661"/>
    <x v="11"/>
    <x v="3"/>
    <x v="2"/>
    <n v="8777.5"/>
  </r>
  <r>
    <n v="334210"/>
    <s v="Telecommunication Networking Equipment Manufacturing in the US"/>
    <n v="3661"/>
    <x v="11"/>
    <x v="3"/>
    <x v="3"/>
    <n v="8615.1"/>
  </r>
  <r>
    <n v="334210"/>
    <s v="Telecommunication Networking Equipment Manufacturing in the US"/>
    <n v="3661"/>
    <x v="11"/>
    <x v="3"/>
    <x v="4"/>
    <n v="8279.2999999999993"/>
  </r>
  <r>
    <n v="334210"/>
    <s v="Telecommunication Networking Equipment Manufacturing in the US"/>
    <n v="3661"/>
    <x v="11"/>
    <x v="3"/>
    <x v="5"/>
    <n v="8183.4"/>
  </r>
  <r>
    <n v="334210"/>
    <s v="Telecommunication Networking Equipment Manufacturing in the US"/>
    <n v="3661"/>
    <x v="11"/>
    <x v="3"/>
    <x v="6"/>
    <n v="8197.9"/>
  </r>
  <r>
    <n v="334210"/>
    <s v="Telecommunication Networking Equipment Manufacturing in the US"/>
    <n v="3661"/>
    <x v="11"/>
    <x v="3"/>
    <x v="7"/>
    <n v="8185.6"/>
  </r>
  <r>
    <n v="334210"/>
    <s v="Telecommunication Networking Equipment Manufacturing in the US"/>
    <n v="3661"/>
    <x v="11"/>
    <x v="3"/>
    <x v="8"/>
    <n v="8170.5"/>
  </r>
  <r>
    <n v="334210"/>
    <s v="Telecommunication Networking Equipment Manufacturing in the US"/>
    <n v="3661"/>
    <x v="11"/>
    <x v="3"/>
    <x v="9"/>
    <n v="8159.9"/>
  </r>
  <r>
    <n v="334210"/>
    <s v="Telecommunication Networking Equipment Manufacturing in the US"/>
    <n v="3661"/>
    <x v="11"/>
    <x v="3"/>
    <x v="10"/>
    <n v="8162.1"/>
  </r>
  <r>
    <n v="334220"/>
    <s v="Communication Equipment Manufacturing in the US"/>
    <n v="3663"/>
    <x v="11"/>
    <x v="3"/>
    <x v="0"/>
    <n v="33064.400000000001"/>
  </r>
  <r>
    <n v="334220"/>
    <s v="Communication Equipment Manufacturing in the US"/>
    <n v="3663"/>
    <x v="11"/>
    <x v="3"/>
    <x v="1"/>
    <n v="31906.799999999999"/>
  </r>
  <r>
    <n v="334220"/>
    <s v="Communication Equipment Manufacturing in the US"/>
    <n v="3663"/>
    <x v="11"/>
    <x v="3"/>
    <x v="2"/>
    <n v="31848.7"/>
  </r>
  <r>
    <n v="334220"/>
    <s v="Communication Equipment Manufacturing in the US"/>
    <n v="3663"/>
    <x v="11"/>
    <x v="3"/>
    <x v="3"/>
    <n v="27103.200000000001"/>
  </r>
  <r>
    <n v="334220"/>
    <s v="Communication Equipment Manufacturing in the US"/>
    <n v="3663"/>
    <x v="11"/>
    <x v="3"/>
    <x v="4"/>
    <n v="27066.400000000001"/>
  </r>
  <r>
    <n v="334220"/>
    <s v="Communication Equipment Manufacturing in the US"/>
    <n v="3663"/>
    <x v="11"/>
    <x v="3"/>
    <x v="5"/>
    <n v="27294.400000000001"/>
  </r>
  <r>
    <n v="334220"/>
    <s v="Communication Equipment Manufacturing in the US"/>
    <n v="3663"/>
    <x v="11"/>
    <x v="3"/>
    <x v="6"/>
    <n v="27636.1"/>
  </r>
  <r>
    <n v="334220"/>
    <s v="Communication Equipment Manufacturing in the US"/>
    <n v="3663"/>
    <x v="11"/>
    <x v="3"/>
    <x v="7"/>
    <n v="28095"/>
  </r>
  <r>
    <n v="334220"/>
    <s v="Communication Equipment Manufacturing in the US"/>
    <n v="3663"/>
    <x v="11"/>
    <x v="3"/>
    <x v="8"/>
    <n v="28471.599999999999"/>
  </r>
  <r>
    <n v="334220"/>
    <s v="Communication Equipment Manufacturing in the US"/>
    <n v="3663"/>
    <x v="11"/>
    <x v="3"/>
    <x v="9"/>
    <n v="28769.7"/>
  </r>
  <r>
    <n v="334220"/>
    <s v="Communication Equipment Manufacturing in the US"/>
    <n v="3663"/>
    <x v="11"/>
    <x v="3"/>
    <x v="10"/>
    <n v="29164.3"/>
  </r>
  <r>
    <n v="334290"/>
    <s v="Alarm, Horn &amp; Traffic Control Equipment Manufacturing in the US"/>
    <n v="3669"/>
    <x v="11"/>
    <x v="3"/>
    <x v="0"/>
    <n v="5812.5"/>
  </r>
  <r>
    <n v="334290"/>
    <s v="Alarm, Horn &amp; Traffic Control Equipment Manufacturing in the US"/>
    <n v="3669"/>
    <x v="11"/>
    <x v="3"/>
    <x v="1"/>
    <n v="5354.6"/>
  </r>
  <r>
    <n v="334290"/>
    <s v="Alarm, Horn &amp; Traffic Control Equipment Manufacturing in the US"/>
    <n v="3669"/>
    <x v="11"/>
    <x v="3"/>
    <x v="2"/>
    <n v="5624.4"/>
  </r>
  <r>
    <n v="334290"/>
    <s v="Alarm, Horn &amp; Traffic Control Equipment Manufacturing in the US"/>
    <n v="3669"/>
    <x v="11"/>
    <x v="3"/>
    <x v="3"/>
    <n v="5607.4"/>
  </r>
  <r>
    <n v="334290"/>
    <s v="Alarm, Horn &amp; Traffic Control Equipment Manufacturing in the US"/>
    <n v="3669"/>
    <x v="11"/>
    <x v="3"/>
    <x v="4"/>
    <n v="5388.7"/>
  </r>
  <r>
    <n v="334290"/>
    <s v="Alarm, Horn &amp; Traffic Control Equipment Manufacturing in the US"/>
    <n v="3669"/>
    <x v="11"/>
    <x v="3"/>
    <x v="5"/>
    <n v="5367.1"/>
  </r>
  <r>
    <n v="334290"/>
    <s v="Alarm, Horn &amp; Traffic Control Equipment Manufacturing in the US"/>
    <n v="3669"/>
    <x v="11"/>
    <x v="3"/>
    <x v="6"/>
    <n v="5458.4"/>
  </r>
  <r>
    <n v="334290"/>
    <s v="Alarm, Horn &amp; Traffic Control Equipment Manufacturing in the US"/>
    <n v="3669"/>
    <x v="11"/>
    <x v="3"/>
    <x v="7"/>
    <n v="5529.3"/>
  </r>
  <r>
    <n v="334290"/>
    <s v="Alarm, Horn &amp; Traffic Control Equipment Manufacturing in the US"/>
    <n v="3669"/>
    <x v="11"/>
    <x v="3"/>
    <x v="8"/>
    <n v="5562.5"/>
  </r>
  <r>
    <n v="334290"/>
    <s v="Alarm, Horn &amp; Traffic Control Equipment Manufacturing in the US"/>
    <n v="3669"/>
    <x v="11"/>
    <x v="3"/>
    <x v="9"/>
    <n v="5601.4"/>
  </r>
  <r>
    <n v="334290"/>
    <s v="Alarm, Horn &amp; Traffic Control Equipment Manufacturing in the US"/>
    <n v="3669"/>
    <x v="11"/>
    <x v="3"/>
    <x v="10"/>
    <n v="5635.1"/>
  </r>
  <r>
    <n v="334310"/>
    <s v="Audio &amp; Video Equipment Manufacturing in the US"/>
    <n v="3651"/>
    <x v="0"/>
    <x v="0"/>
    <x v="0"/>
    <n v="2914.6"/>
  </r>
  <r>
    <n v="334310"/>
    <s v="Audio &amp; Video Equipment Manufacturing in the US"/>
    <n v="3651"/>
    <x v="0"/>
    <x v="0"/>
    <x v="1"/>
    <n v="3205.3"/>
  </r>
  <r>
    <n v="334310"/>
    <s v="Audio &amp; Video Equipment Manufacturing in the US"/>
    <n v="3651"/>
    <x v="0"/>
    <x v="0"/>
    <x v="2"/>
    <n v="3074.9"/>
  </r>
  <r>
    <n v="334310"/>
    <s v="Audio &amp; Video Equipment Manufacturing in the US"/>
    <n v="3651"/>
    <x v="0"/>
    <x v="0"/>
    <x v="3"/>
    <n v="3253.4"/>
  </r>
  <r>
    <n v="334310"/>
    <s v="Audio &amp; Video Equipment Manufacturing in the US"/>
    <n v="3651"/>
    <x v="0"/>
    <x v="0"/>
    <x v="4"/>
    <n v="3470.6"/>
  </r>
  <r>
    <n v="334310"/>
    <s v="Audio &amp; Video Equipment Manufacturing in the US"/>
    <n v="3651"/>
    <x v="0"/>
    <x v="0"/>
    <x v="5"/>
    <n v="3600"/>
  </r>
  <r>
    <n v="334310"/>
    <s v="Audio &amp; Video Equipment Manufacturing in the US"/>
    <n v="3651"/>
    <x v="0"/>
    <x v="0"/>
    <x v="6"/>
    <n v="3760.9"/>
  </r>
  <r>
    <n v="334310"/>
    <s v="Audio &amp; Video Equipment Manufacturing in the US"/>
    <n v="3651"/>
    <x v="0"/>
    <x v="0"/>
    <x v="7"/>
    <n v="3904.6"/>
  </r>
  <r>
    <n v="334310"/>
    <s v="Audio &amp; Video Equipment Manufacturing in the US"/>
    <n v="3651"/>
    <x v="0"/>
    <x v="0"/>
    <x v="8"/>
    <n v="4017.8"/>
  </r>
  <r>
    <n v="334310"/>
    <s v="Audio &amp; Video Equipment Manufacturing in the US"/>
    <n v="3651"/>
    <x v="0"/>
    <x v="0"/>
    <x v="9"/>
    <n v="4067"/>
  </r>
  <r>
    <n v="334310"/>
    <s v="Audio &amp; Video Equipment Manufacturing in the US"/>
    <n v="3651"/>
    <x v="0"/>
    <x v="0"/>
    <x v="10"/>
    <n v="4148.1000000000004"/>
  </r>
  <r>
    <n v="334413"/>
    <s v="Semiconductor &amp; Circuit Manufacturing in the US"/>
    <n v="3674"/>
    <x v="10"/>
    <x v="3"/>
    <x v="0"/>
    <n v="86791.4"/>
  </r>
  <r>
    <n v="334413"/>
    <s v="Semiconductor &amp; Circuit Manufacturing in the US"/>
    <n v="3674"/>
    <x v="10"/>
    <x v="3"/>
    <x v="1"/>
    <n v="76129.8"/>
  </r>
  <r>
    <n v="334413"/>
    <s v="Semiconductor &amp; Circuit Manufacturing in the US"/>
    <n v="3674"/>
    <x v="10"/>
    <x v="3"/>
    <x v="2"/>
    <n v="63902.2"/>
  </r>
  <r>
    <n v="334413"/>
    <s v="Semiconductor &amp; Circuit Manufacturing in the US"/>
    <n v="3674"/>
    <x v="10"/>
    <x v="3"/>
    <x v="3"/>
    <n v="46428.3"/>
  </r>
  <r>
    <n v="334413"/>
    <s v="Semiconductor &amp; Circuit Manufacturing in the US"/>
    <n v="3674"/>
    <x v="10"/>
    <x v="3"/>
    <x v="4"/>
    <n v="52790.8"/>
  </r>
  <r>
    <n v="334413"/>
    <s v="Semiconductor &amp; Circuit Manufacturing in the US"/>
    <n v="3674"/>
    <x v="10"/>
    <x v="3"/>
    <x v="5"/>
    <n v="54214.7"/>
  </r>
  <r>
    <n v="334413"/>
    <s v="Semiconductor &amp; Circuit Manufacturing in the US"/>
    <n v="3674"/>
    <x v="10"/>
    <x v="3"/>
    <x v="6"/>
    <n v="55895.4"/>
  </r>
  <r>
    <n v="334413"/>
    <s v="Semiconductor &amp; Circuit Manufacturing in the US"/>
    <n v="3674"/>
    <x v="10"/>
    <x v="3"/>
    <x v="7"/>
    <n v="53715.5"/>
  </r>
  <r>
    <n v="334413"/>
    <s v="Semiconductor &amp; Circuit Manufacturing in the US"/>
    <n v="3674"/>
    <x v="10"/>
    <x v="3"/>
    <x v="8"/>
    <n v="51513.1"/>
  </r>
  <r>
    <n v="334413"/>
    <s v="Semiconductor &amp; Circuit Manufacturing in the US"/>
    <n v="3674"/>
    <x v="10"/>
    <x v="3"/>
    <x v="9"/>
    <n v="54552.4"/>
  </r>
  <r>
    <n v="334413"/>
    <s v="Semiconductor &amp; Circuit Manufacturing in the US"/>
    <n v="3674"/>
    <x v="10"/>
    <x v="3"/>
    <x v="10"/>
    <n v="56789.1"/>
  </r>
  <r>
    <n v="334419"/>
    <s v="Circuit Board &amp; Electronic Component Manufacturing in the US"/>
    <n v="3679"/>
    <x v="10"/>
    <x v="3"/>
    <x v="0"/>
    <n v="46596"/>
  </r>
  <r>
    <n v="334419"/>
    <s v="Circuit Board &amp; Electronic Component Manufacturing in the US"/>
    <n v="3679"/>
    <x v="10"/>
    <x v="3"/>
    <x v="1"/>
    <n v="44111.3"/>
  </r>
  <r>
    <n v="334419"/>
    <s v="Circuit Board &amp; Electronic Component Manufacturing in the US"/>
    <n v="3679"/>
    <x v="10"/>
    <x v="3"/>
    <x v="2"/>
    <n v="43612.6"/>
  </r>
  <r>
    <n v="334419"/>
    <s v="Circuit Board &amp; Electronic Component Manufacturing in the US"/>
    <n v="3679"/>
    <x v="10"/>
    <x v="3"/>
    <x v="3"/>
    <n v="42383.1"/>
  </r>
  <r>
    <n v="334419"/>
    <s v="Circuit Board &amp; Electronic Component Manufacturing in the US"/>
    <n v="3679"/>
    <x v="10"/>
    <x v="3"/>
    <x v="4"/>
    <n v="40659.300000000003"/>
  </r>
  <r>
    <n v="334419"/>
    <s v="Circuit Board &amp; Electronic Component Manufacturing in the US"/>
    <n v="3679"/>
    <x v="10"/>
    <x v="3"/>
    <x v="5"/>
    <n v="40532.9"/>
  </r>
  <r>
    <n v="334419"/>
    <s v="Circuit Board &amp; Electronic Component Manufacturing in the US"/>
    <n v="3679"/>
    <x v="10"/>
    <x v="3"/>
    <x v="6"/>
    <n v="40345"/>
  </r>
  <r>
    <n v="334419"/>
    <s v="Circuit Board &amp; Electronic Component Manufacturing in the US"/>
    <n v="3679"/>
    <x v="10"/>
    <x v="3"/>
    <x v="7"/>
    <n v="40572.9"/>
  </r>
  <r>
    <n v="334419"/>
    <s v="Circuit Board &amp; Electronic Component Manufacturing in the US"/>
    <n v="3679"/>
    <x v="10"/>
    <x v="3"/>
    <x v="8"/>
    <n v="40803.4"/>
  </r>
  <r>
    <n v="334419"/>
    <s v="Circuit Board &amp; Electronic Component Manufacturing in the US"/>
    <n v="3679"/>
    <x v="10"/>
    <x v="3"/>
    <x v="9"/>
    <n v="40915.1"/>
  </r>
  <r>
    <n v="334419"/>
    <s v="Circuit Board &amp; Electronic Component Manufacturing in the US"/>
    <n v="3679"/>
    <x v="10"/>
    <x v="3"/>
    <x v="10"/>
    <n v="41031"/>
  </r>
  <r>
    <n v="334413"/>
    <s v="Solar Panel Manufacturing in the US"/>
    <n v="3674"/>
    <x v="10"/>
    <x v="3"/>
    <x v="0"/>
    <n v="2428.9"/>
  </r>
  <r>
    <n v="334413"/>
    <s v="Solar Panel Manufacturing in the US"/>
    <n v="3674"/>
    <x v="10"/>
    <x v="3"/>
    <x v="1"/>
    <n v="1299.5"/>
  </r>
  <r>
    <n v="334413"/>
    <s v="Solar Panel Manufacturing in the US"/>
    <n v="3674"/>
    <x v="10"/>
    <x v="3"/>
    <x v="2"/>
    <n v="1366.8"/>
  </r>
  <r>
    <n v="334413"/>
    <s v="Solar Panel Manufacturing in the US"/>
    <n v="3674"/>
    <x v="10"/>
    <x v="3"/>
    <x v="3"/>
    <n v="1402.3"/>
  </r>
  <r>
    <n v="334413"/>
    <s v="Solar Panel Manufacturing in the US"/>
    <n v="3674"/>
    <x v="10"/>
    <x v="3"/>
    <x v="4"/>
    <n v="1199.0999999999999"/>
  </r>
  <r>
    <n v="334413"/>
    <s v="Solar Panel Manufacturing in the US"/>
    <n v="3674"/>
    <x v="10"/>
    <x v="3"/>
    <x v="5"/>
    <n v="1130.2"/>
  </r>
  <r>
    <n v="334413"/>
    <s v="Solar Panel Manufacturing in the US"/>
    <n v="3674"/>
    <x v="10"/>
    <x v="3"/>
    <x v="6"/>
    <n v="1205.8"/>
  </r>
  <r>
    <n v="334413"/>
    <s v="Solar Panel Manufacturing in the US"/>
    <n v="3674"/>
    <x v="10"/>
    <x v="3"/>
    <x v="7"/>
    <n v="1261.7"/>
  </r>
  <r>
    <n v="334413"/>
    <s v="Solar Panel Manufacturing in the US"/>
    <n v="3674"/>
    <x v="10"/>
    <x v="3"/>
    <x v="8"/>
    <n v="1291.7"/>
  </r>
  <r>
    <n v="334413"/>
    <s v="Solar Panel Manufacturing in the US"/>
    <n v="3674"/>
    <x v="10"/>
    <x v="3"/>
    <x v="9"/>
    <n v="1318.7"/>
  </r>
  <r>
    <n v="334413"/>
    <s v="Solar Panel Manufacturing in the US"/>
    <n v="3674"/>
    <x v="10"/>
    <x v="3"/>
    <x v="10"/>
    <n v="1312.4"/>
  </r>
  <r>
    <n v="334511"/>
    <s v="Navigational Instrument Manufacturing in the US"/>
    <n v="3812"/>
    <x v="11"/>
    <x v="3"/>
    <x v="0"/>
    <n v="115815.6"/>
  </r>
  <r>
    <n v="334511"/>
    <s v="Navigational Instrument Manufacturing in the US"/>
    <n v="3812"/>
    <x v="11"/>
    <x v="3"/>
    <x v="1"/>
    <n v="111973.9"/>
  </r>
  <r>
    <n v="334511"/>
    <s v="Navigational Instrument Manufacturing in the US"/>
    <n v="3812"/>
    <x v="11"/>
    <x v="3"/>
    <x v="2"/>
    <n v="107111.9"/>
  </r>
  <r>
    <n v="334511"/>
    <s v="Navigational Instrument Manufacturing in the US"/>
    <n v="3812"/>
    <x v="11"/>
    <x v="3"/>
    <x v="3"/>
    <n v="106409.5"/>
  </r>
  <r>
    <n v="334511"/>
    <s v="Navigational Instrument Manufacturing in the US"/>
    <n v="3812"/>
    <x v="11"/>
    <x v="3"/>
    <x v="4"/>
    <n v="103859.8"/>
  </r>
  <r>
    <n v="334511"/>
    <s v="Navigational Instrument Manufacturing in the US"/>
    <n v="3812"/>
    <x v="11"/>
    <x v="3"/>
    <x v="5"/>
    <n v="104304.4"/>
  </r>
  <r>
    <n v="334511"/>
    <s v="Navigational Instrument Manufacturing in the US"/>
    <n v="3812"/>
    <x v="11"/>
    <x v="3"/>
    <x v="6"/>
    <n v="103965"/>
  </r>
  <r>
    <n v="334511"/>
    <s v="Navigational Instrument Manufacturing in the US"/>
    <n v="3812"/>
    <x v="11"/>
    <x v="3"/>
    <x v="7"/>
    <n v="105646.7"/>
  </r>
  <r>
    <n v="334511"/>
    <s v="Navigational Instrument Manufacturing in the US"/>
    <n v="3812"/>
    <x v="11"/>
    <x v="3"/>
    <x v="8"/>
    <n v="107844.1"/>
  </r>
  <r>
    <n v="334511"/>
    <s v="Navigational Instrument Manufacturing in the US"/>
    <n v="3812"/>
    <x v="11"/>
    <x v="3"/>
    <x v="9"/>
    <n v="109343.3"/>
  </r>
  <r>
    <n v="334511"/>
    <s v="Navigational Instrument Manufacturing in the US"/>
    <n v="3812"/>
    <x v="11"/>
    <x v="3"/>
    <x v="10"/>
    <n v="111057.1"/>
  </r>
  <r>
    <n v="334510"/>
    <s v="Medical Device Manufacturing in the US"/>
    <n v="3842"/>
    <x v="7"/>
    <x v="4"/>
    <x v="0"/>
    <n v="37461.5"/>
  </r>
  <r>
    <n v="334510"/>
    <s v="Medical Device Manufacturing in the US"/>
    <n v="3842"/>
    <x v="7"/>
    <x v="4"/>
    <x v="1"/>
    <n v="39596.199999999997"/>
  </r>
  <r>
    <n v="334510"/>
    <s v="Medical Device Manufacturing in the US"/>
    <n v="3842"/>
    <x v="7"/>
    <x v="4"/>
    <x v="2"/>
    <n v="40475.199999999997"/>
  </r>
  <r>
    <n v="334510"/>
    <s v="Medical Device Manufacturing in the US"/>
    <n v="3842"/>
    <x v="7"/>
    <x v="4"/>
    <x v="3"/>
    <n v="40196.1"/>
  </r>
  <r>
    <n v="334510"/>
    <s v="Medical Device Manufacturing in the US"/>
    <n v="3842"/>
    <x v="7"/>
    <x v="4"/>
    <x v="4"/>
    <n v="41220.199999999997"/>
  </r>
  <r>
    <n v="334510"/>
    <s v="Medical Device Manufacturing in the US"/>
    <n v="3842"/>
    <x v="7"/>
    <x v="4"/>
    <x v="5"/>
    <n v="42420.1"/>
  </r>
  <r>
    <n v="334510"/>
    <s v="Medical Device Manufacturing in the US"/>
    <n v="3842"/>
    <x v="7"/>
    <x v="4"/>
    <x v="6"/>
    <n v="43480.9"/>
  </r>
  <r>
    <n v="334510"/>
    <s v="Medical Device Manufacturing in the US"/>
    <n v="3842"/>
    <x v="7"/>
    <x v="4"/>
    <x v="7"/>
    <n v="44536.3"/>
  </r>
  <r>
    <n v="334510"/>
    <s v="Medical Device Manufacturing in the US"/>
    <n v="3842"/>
    <x v="7"/>
    <x v="4"/>
    <x v="8"/>
    <n v="46013.2"/>
  </r>
  <r>
    <n v="334510"/>
    <s v="Medical Device Manufacturing in the US"/>
    <n v="3842"/>
    <x v="7"/>
    <x v="4"/>
    <x v="9"/>
    <n v="47406.1"/>
  </r>
  <r>
    <n v="334510"/>
    <s v="Medical Device Manufacturing in the US"/>
    <n v="3842"/>
    <x v="7"/>
    <x v="4"/>
    <x v="10"/>
    <n v="48893.599999999999"/>
  </r>
  <r>
    <n v="334614"/>
    <s v="Recordable Media Manufacturing in the US"/>
    <n v="3577"/>
    <x v="10"/>
    <x v="3"/>
    <x v="0"/>
    <n v="3269.5"/>
  </r>
  <r>
    <n v="334614"/>
    <s v="Recordable Media Manufacturing in the US"/>
    <n v="3577"/>
    <x v="10"/>
    <x v="3"/>
    <x v="1"/>
    <n v="3017.6"/>
  </r>
  <r>
    <n v="334614"/>
    <s v="Recordable Media Manufacturing in the US"/>
    <n v="3577"/>
    <x v="10"/>
    <x v="3"/>
    <x v="2"/>
    <n v="2784.3"/>
  </r>
  <r>
    <n v="334614"/>
    <s v="Recordable Media Manufacturing in the US"/>
    <n v="3577"/>
    <x v="10"/>
    <x v="3"/>
    <x v="3"/>
    <n v="2704.6"/>
  </r>
  <r>
    <n v="334614"/>
    <s v="Recordable Media Manufacturing in the US"/>
    <n v="3577"/>
    <x v="10"/>
    <x v="3"/>
    <x v="4"/>
    <n v="2502.8000000000002"/>
  </r>
  <r>
    <n v="334614"/>
    <s v="Recordable Media Manufacturing in the US"/>
    <n v="3577"/>
    <x v="10"/>
    <x v="3"/>
    <x v="5"/>
    <n v="2335.4"/>
  </r>
  <r>
    <n v="334614"/>
    <s v="Recordable Media Manufacturing in the US"/>
    <n v="3577"/>
    <x v="10"/>
    <x v="3"/>
    <x v="6"/>
    <n v="2288.5"/>
  </r>
  <r>
    <n v="334614"/>
    <s v="Recordable Media Manufacturing in the US"/>
    <n v="3577"/>
    <x v="10"/>
    <x v="3"/>
    <x v="7"/>
    <n v="2204.1"/>
  </r>
  <r>
    <n v="334614"/>
    <s v="Recordable Media Manufacturing in the US"/>
    <n v="3577"/>
    <x v="10"/>
    <x v="3"/>
    <x v="8"/>
    <n v="2093.1"/>
  </r>
  <r>
    <n v="334614"/>
    <s v="Recordable Media Manufacturing in the US"/>
    <n v="3577"/>
    <x v="10"/>
    <x v="3"/>
    <x v="9"/>
    <n v="1992.3"/>
  </r>
  <r>
    <n v="334614"/>
    <s v="Recordable Media Manufacturing in the US"/>
    <n v="3577"/>
    <x v="10"/>
    <x v="3"/>
    <x v="10"/>
    <n v="1893.7"/>
  </r>
  <r>
    <n v="335110"/>
    <s v="Lighting &amp; Bulb Manufacturing in the US"/>
    <n v="3641"/>
    <x v="9"/>
    <x v="0"/>
    <x v="0"/>
    <n v="2005.2"/>
  </r>
  <r>
    <n v="335110"/>
    <s v="Lighting &amp; Bulb Manufacturing in the US"/>
    <n v="3641"/>
    <x v="9"/>
    <x v="0"/>
    <x v="1"/>
    <n v="1992.7"/>
  </r>
  <r>
    <n v="335110"/>
    <s v="Lighting &amp; Bulb Manufacturing in the US"/>
    <n v="3641"/>
    <x v="9"/>
    <x v="0"/>
    <x v="2"/>
    <n v="1844.2"/>
  </r>
  <r>
    <n v="335110"/>
    <s v="Lighting &amp; Bulb Manufacturing in the US"/>
    <n v="3641"/>
    <x v="9"/>
    <x v="0"/>
    <x v="3"/>
    <n v="1592.1"/>
  </r>
  <r>
    <n v="335110"/>
    <s v="Lighting &amp; Bulb Manufacturing in the US"/>
    <n v="3641"/>
    <x v="9"/>
    <x v="0"/>
    <x v="4"/>
    <n v="1578.1"/>
  </r>
  <r>
    <n v="335110"/>
    <s v="Lighting &amp; Bulb Manufacturing in the US"/>
    <n v="3641"/>
    <x v="9"/>
    <x v="0"/>
    <x v="5"/>
    <n v="1625.3"/>
  </r>
  <r>
    <n v="335110"/>
    <s v="Lighting &amp; Bulb Manufacturing in the US"/>
    <n v="3641"/>
    <x v="9"/>
    <x v="0"/>
    <x v="6"/>
    <n v="1588.2"/>
  </r>
  <r>
    <n v="335110"/>
    <s v="Lighting &amp; Bulb Manufacturing in the US"/>
    <n v="3641"/>
    <x v="9"/>
    <x v="0"/>
    <x v="7"/>
    <n v="1580.8"/>
  </r>
  <r>
    <n v="335110"/>
    <s v="Lighting &amp; Bulb Manufacturing in the US"/>
    <n v="3641"/>
    <x v="9"/>
    <x v="0"/>
    <x v="8"/>
    <n v="1576.2"/>
  </r>
  <r>
    <n v="335110"/>
    <s v="Lighting &amp; Bulb Manufacturing in the US"/>
    <n v="3641"/>
    <x v="9"/>
    <x v="0"/>
    <x v="9"/>
    <n v="1570.1"/>
  </r>
  <r>
    <n v="335110"/>
    <s v="Lighting &amp; Bulb Manufacturing in the US"/>
    <n v="3641"/>
    <x v="9"/>
    <x v="0"/>
    <x v="10"/>
    <n v="1568.4"/>
  </r>
  <r>
    <n v="335121"/>
    <s v="Lighting Fixtures Manufacturing in the US"/>
    <n v="3645"/>
    <x v="9"/>
    <x v="0"/>
    <x v="0"/>
    <n v="10632.3"/>
  </r>
  <r>
    <n v="335121"/>
    <s v="Lighting Fixtures Manufacturing in the US"/>
    <n v="3645"/>
    <x v="9"/>
    <x v="0"/>
    <x v="1"/>
    <n v="10569.5"/>
  </r>
  <r>
    <n v="335121"/>
    <s v="Lighting Fixtures Manufacturing in the US"/>
    <n v="3645"/>
    <x v="9"/>
    <x v="0"/>
    <x v="2"/>
    <n v="10570.4"/>
  </r>
  <r>
    <n v="335121"/>
    <s v="Lighting Fixtures Manufacturing in the US"/>
    <n v="3645"/>
    <x v="9"/>
    <x v="0"/>
    <x v="3"/>
    <n v="11036.7"/>
  </r>
  <r>
    <n v="335121"/>
    <s v="Lighting Fixtures Manufacturing in the US"/>
    <n v="3645"/>
    <x v="9"/>
    <x v="0"/>
    <x v="4"/>
    <n v="11531"/>
  </r>
  <r>
    <n v="335121"/>
    <s v="Lighting Fixtures Manufacturing in the US"/>
    <n v="3645"/>
    <x v="9"/>
    <x v="0"/>
    <x v="5"/>
    <n v="11676.8"/>
  </r>
  <r>
    <n v="335121"/>
    <s v="Lighting Fixtures Manufacturing in the US"/>
    <n v="3645"/>
    <x v="9"/>
    <x v="0"/>
    <x v="6"/>
    <n v="11869"/>
  </r>
  <r>
    <n v="335121"/>
    <s v="Lighting Fixtures Manufacturing in the US"/>
    <n v="3645"/>
    <x v="9"/>
    <x v="0"/>
    <x v="7"/>
    <n v="12014.4"/>
  </r>
  <r>
    <n v="335121"/>
    <s v="Lighting Fixtures Manufacturing in the US"/>
    <n v="3645"/>
    <x v="9"/>
    <x v="0"/>
    <x v="8"/>
    <n v="12252.2"/>
  </r>
  <r>
    <n v="335121"/>
    <s v="Lighting Fixtures Manufacturing in the US"/>
    <n v="3645"/>
    <x v="9"/>
    <x v="0"/>
    <x v="9"/>
    <n v="12546.4"/>
  </r>
  <r>
    <n v="335121"/>
    <s v="Lighting Fixtures Manufacturing in the US"/>
    <n v="3645"/>
    <x v="9"/>
    <x v="0"/>
    <x v="10"/>
    <n v="12770.9"/>
  </r>
  <r>
    <n v="335210"/>
    <s v="Vacuum, Fan &amp; Small Household Appliance Manufacturing in the US"/>
    <n v="3634"/>
    <x v="0"/>
    <x v="0"/>
    <x v="0"/>
    <n v="3537.4"/>
  </r>
  <r>
    <n v="335210"/>
    <s v="Vacuum, Fan &amp; Small Household Appliance Manufacturing in the US"/>
    <n v="3634"/>
    <x v="0"/>
    <x v="0"/>
    <x v="1"/>
    <n v="3897.3"/>
  </r>
  <r>
    <n v="335210"/>
    <s v="Vacuum, Fan &amp; Small Household Appliance Manufacturing in the US"/>
    <n v="3634"/>
    <x v="0"/>
    <x v="0"/>
    <x v="2"/>
    <n v="3696.5"/>
  </r>
  <r>
    <n v="335210"/>
    <s v="Vacuum, Fan &amp; Small Household Appliance Manufacturing in the US"/>
    <n v="3634"/>
    <x v="0"/>
    <x v="0"/>
    <x v="3"/>
    <n v="3543.6"/>
  </r>
  <r>
    <n v="335210"/>
    <s v="Vacuum, Fan &amp; Small Household Appliance Manufacturing in the US"/>
    <n v="3634"/>
    <x v="0"/>
    <x v="0"/>
    <x v="4"/>
    <n v="3502.6"/>
  </r>
  <r>
    <n v="335210"/>
    <s v="Vacuum, Fan &amp; Small Household Appliance Manufacturing in the US"/>
    <n v="3634"/>
    <x v="0"/>
    <x v="0"/>
    <x v="5"/>
    <n v="3464.2"/>
  </r>
  <r>
    <n v="335210"/>
    <s v="Vacuum, Fan &amp; Small Household Appliance Manufacturing in the US"/>
    <n v="3634"/>
    <x v="0"/>
    <x v="0"/>
    <x v="6"/>
    <n v="3423"/>
  </r>
  <r>
    <n v="335210"/>
    <s v="Vacuum, Fan &amp; Small Household Appliance Manufacturing in the US"/>
    <n v="3634"/>
    <x v="0"/>
    <x v="0"/>
    <x v="7"/>
    <n v="3389.8"/>
  </r>
  <r>
    <n v="335210"/>
    <s v="Vacuum, Fan &amp; Small Household Appliance Manufacturing in the US"/>
    <n v="3634"/>
    <x v="0"/>
    <x v="0"/>
    <x v="8"/>
    <n v="3355.3"/>
  </r>
  <r>
    <n v="335210"/>
    <s v="Vacuum, Fan &amp; Small Household Appliance Manufacturing in the US"/>
    <n v="3634"/>
    <x v="0"/>
    <x v="0"/>
    <x v="9"/>
    <n v="3317.6"/>
  </r>
  <r>
    <n v="335210"/>
    <s v="Vacuum, Fan &amp; Small Household Appliance Manufacturing in the US"/>
    <n v="3634"/>
    <x v="0"/>
    <x v="0"/>
    <x v="10"/>
    <n v="3260.3"/>
  </r>
  <r>
    <n v="335221"/>
    <s v="Major Household Appliance Manufacturing in the US"/>
    <n v="3631"/>
    <x v="0"/>
    <x v="0"/>
    <x v="0"/>
    <n v="16054.6"/>
  </r>
  <r>
    <n v="335221"/>
    <s v="Major Household Appliance Manufacturing in the US"/>
    <n v="3631"/>
    <x v="0"/>
    <x v="0"/>
    <x v="1"/>
    <n v="16698.3"/>
  </r>
  <r>
    <n v="335221"/>
    <s v="Major Household Appliance Manufacturing in the US"/>
    <n v="3631"/>
    <x v="0"/>
    <x v="0"/>
    <x v="2"/>
    <n v="16166"/>
  </r>
  <r>
    <n v="335221"/>
    <s v="Major Household Appliance Manufacturing in the US"/>
    <n v="3631"/>
    <x v="0"/>
    <x v="0"/>
    <x v="3"/>
    <n v="17167"/>
  </r>
  <r>
    <n v="335221"/>
    <s v="Major Household Appliance Manufacturing in the US"/>
    <n v="3631"/>
    <x v="0"/>
    <x v="0"/>
    <x v="4"/>
    <n v="16301.9"/>
  </r>
  <r>
    <n v="335221"/>
    <s v="Major Household Appliance Manufacturing in the US"/>
    <n v="3631"/>
    <x v="0"/>
    <x v="0"/>
    <x v="5"/>
    <n v="15638.6"/>
  </r>
  <r>
    <n v="335221"/>
    <s v="Major Household Appliance Manufacturing in the US"/>
    <n v="3631"/>
    <x v="0"/>
    <x v="0"/>
    <x v="6"/>
    <n v="15853.6"/>
  </r>
  <r>
    <n v="335221"/>
    <s v="Major Household Appliance Manufacturing in the US"/>
    <n v="3631"/>
    <x v="0"/>
    <x v="0"/>
    <x v="7"/>
    <n v="15928.3"/>
  </r>
  <r>
    <n v="335221"/>
    <s v="Major Household Appliance Manufacturing in the US"/>
    <n v="3631"/>
    <x v="0"/>
    <x v="0"/>
    <x v="8"/>
    <n v="16171"/>
  </r>
  <r>
    <n v="335221"/>
    <s v="Major Household Appliance Manufacturing in the US"/>
    <n v="3631"/>
    <x v="0"/>
    <x v="0"/>
    <x v="9"/>
    <n v="16261.9"/>
  </r>
  <r>
    <n v="335221"/>
    <s v="Major Household Appliance Manufacturing in the US"/>
    <n v="3631"/>
    <x v="0"/>
    <x v="0"/>
    <x v="10"/>
    <n v="16543.400000000001"/>
  </r>
  <r>
    <n v="335311"/>
    <s v="Electrical Equipment Manufacturing in the US"/>
    <n v="3548"/>
    <x v="9"/>
    <x v="0"/>
    <x v="0"/>
    <n v="40427.1"/>
  </r>
  <r>
    <n v="335311"/>
    <s v="Electrical Equipment Manufacturing in the US"/>
    <n v="3548"/>
    <x v="9"/>
    <x v="0"/>
    <x v="1"/>
    <n v="40992.699999999997"/>
  </r>
  <r>
    <n v="335311"/>
    <s v="Electrical Equipment Manufacturing in the US"/>
    <n v="3548"/>
    <x v="9"/>
    <x v="0"/>
    <x v="2"/>
    <n v="40526.6"/>
  </r>
  <r>
    <n v="335311"/>
    <s v="Electrical Equipment Manufacturing in the US"/>
    <n v="3548"/>
    <x v="9"/>
    <x v="0"/>
    <x v="3"/>
    <n v="40894.1"/>
  </r>
  <r>
    <n v="335311"/>
    <s v="Electrical Equipment Manufacturing in the US"/>
    <n v="3548"/>
    <x v="9"/>
    <x v="0"/>
    <x v="4"/>
    <n v="40090.1"/>
  </r>
  <r>
    <n v="335311"/>
    <s v="Electrical Equipment Manufacturing in the US"/>
    <n v="3548"/>
    <x v="9"/>
    <x v="0"/>
    <x v="5"/>
    <n v="39823"/>
  </r>
  <r>
    <n v="335311"/>
    <s v="Electrical Equipment Manufacturing in the US"/>
    <n v="3548"/>
    <x v="9"/>
    <x v="0"/>
    <x v="6"/>
    <n v="40016"/>
  </r>
  <r>
    <n v="335311"/>
    <s v="Electrical Equipment Manufacturing in the US"/>
    <n v="3548"/>
    <x v="9"/>
    <x v="0"/>
    <x v="7"/>
    <n v="40440"/>
  </r>
  <r>
    <n v="335311"/>
    <s v="Electrical Equipment Manufacturing in the US"/>
    <n v="3548"/>
    <x v="9"/>
    <x v="0"/>
    <x v="8"/>
    <n v="40803.9"/>
  </r>
  <r>
    <n v="335311"/>
    <s v="Electrical Equipment Manufacturing in the US"/>
    <n v="3548"/>
    <x v="9"/>
    <x v="0"/>
    <x v="9"/>
    <n v="41043.5"/>
  </r>
  <r>
    <n v="335311"/>
    <s v="Electrical Equipment Manufacturing in the US"/>
    <n v="3548"/>
    <x v="9"/>
    <x v="0"/>
    <x v="10"/>
    <n v="41315"/>
  </r>
  <r>
    <n v="335911"/>
    <s v="Battery Manufacturing in the US"/>
    <n v="3691"/>
    <x v="0"/>
    <x v="0"/>
    <x v="0"/>
    <n v="12411.8"/>
  </r>
  <r>
    <n v="335911"/>
    <s v="Battery Manufacturing in the US"/>
    <n v="3691"/>
    <x v="0"/>
    <x v="0"/>
    <x v="1"/>
    <n v="11553.5"/>
  </r>
  <r>
    <n v="335911"/>
    <s v="Battery Manufacturing in the US"/>
    <n v="3691"/>
    <x v="0"/>
    <x v="0"/>
    <x v="2"/>
    <n v="10803.8"/>
  </r>
  <r>
    <n v="335911"/>
    <s v="Battery Manufacturing in the US"/>
    <n v="3691"/>
    <x v="0"/>
    <x v="0"/>
    <x v="3"/>
    <n v="11064.4"/>
  </r>
  <r>
    <n v="335911"/>
    <s v="Battery Manufacturing in the US"/>
    <n v="3691"/>
    <x v="0"/>
    <x v="0"/>
    <x v="4"/>
    <n v="11141.2"/>
  </r>
  <r>
    <n v="335911"/>
    <s v="Battery Manufacturing in the US"/>
    <n v="3691"/>
    <x v="0"/>
    <x v="0"/>
    <x v="5"/>
    <n v="11262.5"/>
  </r>
  <r>
    <n v="335911"/>
    <s v="Battery Manufacturing in the US"/>
    <n v="3691"/>
    <x v="0"/>
    <x v="0"/>
    <x v="6"/>
    <n v="11397.1"/>
  </r>
  <r>
    <n v="335911"/>
    <s v="Battery Manufacturing in the US"/>
    <n v="3691"/>
    <x v="0"/>
    <x v="0"/>
    <x v="7"/>
    <n v="11585.4"/>
  </r>
  <r>
    <n v="335911"/>
    <s v="Battery Manufacturing in the US"/>
    <n v="3691"/>
    <x v="0"/>
    <x v="0"/>
    <x v="8"/>
    <n v="11840.1"/>
  </r>
  <r>
    <n v="335911"/>
    <s v="Battery Manufacturing in the US"/>
    <n v="3691"/>
    <x v="0"/>
    <x v="0"/>
    <x v="9"/>
    <n v="12130.6"/>
  </r>
  <r>
    <n v="335911"/>
    <s v="Battery Manufacturing in the US"/>
    <n v="3691"/>
    <x v="0"/>
    <x v="0"/>
    <x v="10"/>
    <n v="12440.3"/>
  </r>
  <r>
    <n v="335921"/>
    <s v="Wire &amp; Cable Manufacturing in the US"/>
    <n v="3357"/>
    <x v="1"/>
    <x v="0"/>
    <x v="0"/>
    <n v="15554.9"/>
  </r>
  <r>
    <n v="335921"/>
    <s v="Wire &amp; Cable Manufacturing in the US"/>
    <n v="3357"/>
    <x v="1"/>
    <x v="0"/>
    <x v="1"/>
    <n v="16067.1"/>
  </r>
  <r>
    <n v="335921"/>
    <s v="Wire &amp; Cable Manufacturing in the US"/>
    <n v="3357"/>
    <x v="1"/>
    <x v="0"/>
    <x v="2"/>
    <n v="14351.9"/>
  </r>
  <r>
    <n v="335921"/>
    <s v="Wire &amp; Cable Manufacturing in the US"/>
    <n v="3357"/>
    <x v="1"/>
    <x v="0"/>
    <x v="3"/>
    <n v="13937.7"/>
  </r>
  <r>
    <n v="335921"/>
    <s v="Wire &amp; Cable Manufacturing in the US"/>
    <n v="3357"/>
    <x v="1"/>
    <x v="0"/>
    <x v="4"/>
    <n v="12993.1"/>
  </r>
  <r>
    <n v="335921"/>
    <s v="Wire &amp; Cable Manufacturing in the US"/>
    <n v="3357"/>
    <x v="1"/>
    <x v="0"/>
    <x v="5"/>
    <n v="12594"/>
  </r>
  <r>
    <n v="335921"/>
    <s v="Wire &amp; Cable Manufacturing in the US"/>
    <n v="3357"/>
    <x v="1"/>
    <x v="0"/>
    <x v="6"/>
    <n v="12780.2"/>
  </r>
  <r>
    <n v="335921"/>
    <s v="Wire &amp; Cable Manufacturing in the US"/>
    <n v="3357"/>
    <x v="1"/>
    <x v="0"/>
    <x v="7"/>
    <n v="12913.4"/>
  </r>
  <r>
    <n v="335921"/>
    <s v="Wire &amp; Cable Manufacturing in the US"/>
    <n v="3357"/>
    <x v="1"/>
    <x v="0"/>
    <x v="8"/>
    <n v="13146.1"/>
  </r>
  <r>
    <n v="335921"/>
    <s v="Wire &amp; Cable Manufacturing in the US"/>
    <n v="3357"/>
    <x v="1"/>
    <x v="0"/>
    <x v="9"/>
    <n v="13397.9"/>
  </r>
  <r>
    <n v="335921"/>
    <s v="Wire &amp; Cable Manufacturing in the US"/>
    <n v="3357"/>
    <x v="1"/>
    <x v="0"/>
    <x v="10"/>
    <n v="13597.3"/>
  </r>
  <r>
    <n v="335931"/>
    <s v="Wiring Device Manufacturing in the US"/>
    <n v="3643"/>
    <x v="9"/>
    <x v="0"/>
    <x v="0"/>
    <n v="11840.4"/>
  </r>
  <r>
    <n v="335931"/>
    <s v="Wiring Device Manufacturing in the US"/>
    <n v="3643"/>
    <x v="9"/>
    <x v="0"/>
    <x v="1"/>
    <n v="13821.9"/>
  </r>
  <r>
    <n v="335931"/>
    <s v="Wiring Device Manufacturing in the US"/>
    <n v="3643"/>
    <x v="9"/>
    <x v="0"/>
    <x v="2"/>
    <n v="15175.9"/>
  </r>
  <r>
    <n v="335931"/>
    <s v="Wiring Device Manufacturing in the US"/>
    <n v="3643"/>
    <x v="9"/>
    <x v="0"/>
    <x v="3"/>
    <n v="14669"/>
  </r>
  <r>
    <n v="335931"/>
    <s v="Wiring Device Manufacturing in the US"/>
    <n v="3643"/>
    <x v="9"/>
    <x v="0"/>
    <x v="4"/>
    <n v="15247.3"/>
  </r>
  <r>
    <n v="335931"/>
    <s v="Wiring Device Manufacturing in the US"/>
    <n v="3643"/>
    <x v="9"/>
    <x v="0"/>
    <x v="5"/>
    <n v="15310.5"/>
  </r>
  <r>
    <n v="335931"/>
    <s v="Wiring Device Manufacturing in the US"/>
    <n v="3643"/>
    <x v="9"/>
    <x v="0"/>
    <x v="6"/>
    <n v="15591"/>
  </r>
  <r>
    <n v="335931"/>
    <s v="Wiring Device Manufacturing in the US"/>
    <n v="3643"/>
    <x v="9"/>
    <x v="0"/>
    <x v="7"/>
    <n v="15811.6"/>
  </r>
  <r>
    <n v="335931"/>
    <s v="Wiring Device Manufacturing in the US"/>
    <n v="3643"/>
    <x v="9"/>
    <x v="0"/>
    <x v="8"/>
    <n v="16039.2"/>
  </r>
  <r>
    <n v="335931"/>
    <s v="Wiring Device Manufacturing in the US"/>
    <n v="3643"/>
    <x v="9"/>
    <x v="0"/>
    <x v="9"/>
    <n v="16228.3"/>
  </r>
  <r>
    <n v="335931"/>
    <s v="Wiring Device Manufacturing in the US"/>
    <n v="3643"/>
    <x v="9"/>
    <x v="0"/>
    <x v="10"/>
    <n v="16409.8"/>
  </r>
  <r>
    <n v="335991"/>
    <s v="Power Conversion Equipment Manufacturing in the US"/>
    <n v="3624"/>
    <x v="1"/>
    <x v="0"/>
    <x v="0"/>
    <n v="14112"/>
  </r>
  <r>
    <n v="335991"/>
    <s v="Power Conversion Equipment Manufacturing in the US"/>
    <n v="3624"/>
    <x v="1"/>
    <x v="0"/>
    <x v="1"/>
    <n v="14923.4"/>
  </r>
  <r>
    <n v="335991"/>
    <s v="Power Conversion Equipment Manufacturing in the US"/>
    <n v="3624"/>
    <x v="1"/>
    <x v="0"/>
    <x v="2"/>
    <n v="14870.4"/>
  </r>
  <r>
    <n v="335991"/>
    <s v="Power Conversion Equipment Manufacturing in the US"/>
    <n v="3624"/>
    <x v="1"/>
    <x v="0"/>
    <x v="3"/>
    <n v="14176.7"/>
  </r>
  <r>
    <n v="335991"/>
    <s v="Power Conversion Equipment Manufacturing in the US"/>
    <n v="3624"/>
    <x v="1"/>
    <x v="0"/>
    <x v="4"/>
    <n v="14813.3"/>
  </r>
  <r>
    <n v="335991"/>
    <s v="Power Conversion Equipment Manufacturing in the US"/>
    <n v="3624"/>
    <x v="1"/>
    <x v="0"/>
    <x v="5"/>
    <n v="15123.9"/>
  </r>
  <r>
    <n v="335991"/>
    <s v="Power Conversion Equipment Manufacturing in the US"/>
    <n v="3624"/>
    <x v="1"/>
    <x v="0"/>
    <x v="6"/>
    <n v="15456.7"/>
  </r>
  <r>
    <n v="335991"/>
    <s v="Power Conversion Equipment Manufacturing in the US"/>
    <n v="3624"/>
    <x v="1"/>
    <x v="0"/>
    <x v="7"/>
    <n v="15796.7"/>
  </r>
  <r>
    <n v="335991"/>
    <s v="Power Conversion Equipment Manufacturing in the US"/>
    <n v="3624"/>
    <x v="1"/>
    <x v="0"/>
    <x v="8"/>
    <n v="16128.5"/>
  </r>
  <r>
    <n v="335991"/>
    <s v="Power Conversion Equipment Manufacturing in the US"/>
    <n v="3624"/>
    <x v="1"/>
    <x v="0"/>
    <x v="9"/>
    <n v="16418.8"/>
  </r>
  <r>
    <n v="335991"/>
    <s v="Power Conversion Equipment Manufacturing in the US"/>
    <n v="3624"/>
    <x v="1"/>
    <x v="0"/>
    <x v="10"/>
    <n v="16697.900000000001"/>
  </r>
  <r>
    <n v="336111"/>
    <s v="Car &amp; Automobile Manufacturing in the US"/>
    <n v="3711"/>
    <x v="8"/>
    <x v="0"/>
    <x v="0"/>
    <n v="88144.4"/>
  </r>
  <r>
    <n v="336111"/>
    <s v="Car &amp; Automobile Manufacturing in the US"/>
    <n v="3711"/>
    <x v="8"/>
    <x v="0"/>
    <x v="1"/>
    <n v="114717.2"/>
  </r>
  <r>
    <n v="336111"/>
    <s v="Car &amp; Automobile Manufacturing in the US"/>
    <n v="3711"/>
    <x v="8"/>
    <x v="0"/>
    <x v="2"/>
    <n v="119473.7"/>
  </r>
  <r>
    <n v="336111"/>
    <s v="Car &amp; Automobile Manufacturing in the US"/>
    <n v="3711"/>
    <x v="8"/>
    <x v="0"/>
    <x v="3"/>
    <n v="121074"/>
  </r>
  <r>
    <n v="336111"/>
    <s v="Car &amp; Automobile Manufacturing in the US"/>
    <n v="3711"/>
    <x v="8"/>
    <x v="0"/>
    <x v="4"/>
    <n v="128731.5"/>
  </r>
  <r>
    <n v="336111"/>
    <s v="Car &amp; Automobile Manufacturing in the US"/>
    <n v="3711"/>
    <x v="8"/>
    <x v="0"/>
    <x v="5"/>
    <n v="117088.8"/>
  </r>
  <r>
    <n v="336111"/>
    <s v="Car &amp; Automobile Manufacturing in the US"/>
    <n v="3711"/>
    <x v="8"/>
    <x v="0"/>
    <x v="6"/>
    <n v="117874.6"/>
  </r>
  <r>
    <n v="336111"/>
    <s v="Car &amp; Automobile Manufacturing in the US"/>
    <n v="3711"/>
    <x v="8"/>
    <x v="0"/>
    <x v="7"/>
    <n v="119531.6"/>
  </r>
  <r>
    <n v="336111"/>
    <s v="Car &amp; Automobile Manufacturing in the US"/>
    <n v="3711"/>
    <x v="8"/>
    <x v="0"/>
    <x v="8"/>
    <n v="123208.2"/>
  </r>
  <r>
    <n v="336111"/>
    <s v="Car &amp; Automobile Manufacturing in the US"/>
    <n v="3711"/>
    <x v="8"/>
    <x v="0"/>
    <x v="9"/>
    <n v="126796.8"/>
  </r>
  <r>
    <n v="336111"/>
    <s v="Car &amp; Automobile Manufacturing in the US"/>
    <n v="3711"/>
    <x v="8"/>
    <x v="0"/>
    <x v="10"/>
    <n v="130493.5"/>
  </r>
  <r>
    <n v="336112"/>
    <s v="SUV &amp; Light Truck Manufacturing in the US"/>
    <n v="3711"/>
    <x v="8"/>
    <x v="0"/>
    <x v="0"/>
    <n v="130749.2"/>
  </r>
  <r>
    <n v="336112"/>
    <s v="SUV &amp; Light Truck Manufacturing in the US"/>
    <n v="3711"/>
    <x v="8"/>
    <x v="0"/>
    <x v="1"/>
    <n v="128841.60000000001"/>
  </r>
  <r>
    <n v="336112"/>
    <s v="SUV &amp; Light Truck Manufacturing in the US"/>
    <n v="3711"/>
    <x v="8"/>
    <x v="0"/>
    <x v="2"/>
    <n v="144962.5"/>
  </r>
  <r>
    <n v="336112"/>
    <s v="SUV &amp; Light Truck Manufacturing in the US"/>
    <n v="3711"/>
    <x v="8"/>
    <x v="0"/>
    <x v="3"/>
    <n v="162504.70000000001"/>
  </r>
  <r>
    <n v="336112"/>
    <s v="SUV &amp; Light Truck Manufacturing in the US"/>
    <n v="3711"/>
    <x v="8"/>
    <x v="0"/>
    <x v="4"/>
    <n v="180966.2"/>
  </r>
  <r>
    <n v="336112"/>
    <s v="SUV &amp; Light Truck Manufacturing in the US"/>
    <n v="3711"/>
    <x v="8"/>
    <x v="0"/>
    <x v="5"/>
    <n v="194344.8"/>
  </r>
  <r>
    <n v="336112"/>
    <s v="SUV &amp; Light Truck Manufacturing in the US"/>
    <n v="3711"/>
    <x v="8"/>
    <x v="0"/>
    <x v="6"/>
    <n v="200674.5"/>
  </r>
  <r>
    <n v="336112"/>
    <s v="SUV &amp; Light Truck Manufacturing in the US"/>
    <n v="3711"/>
    <x v="8"/>
    <x v="0"/>
    <x v="7"/>
    <n v="204265.9"/>
  </r>
  <r>
    <n v="336112"/>
    <s v="SUV &amp; Light Truck Manufacturing in the US"/>
    <n v="3711"/>
    <x v="8"/>
    <x v="0"/>
    <x v="8"/>
    <n v="214934.7"/>
  </r>
  <r>
    <n v="336112"/>
    <s v="SUV &amp; Light Truck Manufacturing in the US"/>
    <n v="3711"/>
    <x v="8"/>
    <x v="0"/>
    <x v="9"/>
    <n v="226911.8"/>
  </r>
  <r>
    <n v="336112"/>
    <s v="SUV &amp; Light Truck Manufacturing in the US"/>
    <n v="3711"/>
    <x v="8"/>
    <x v="0"/>
    <x v="10"/>
    <n v="233945"/>
  </r>
  <r>
    <n v="336120"/>
    <s v="Truck &amp; Bus Manufacturing in the US"/>
    <n v="3711"/>
    <x v="8"/>
    <x v="0"/>
    <x v="0"/>
    <n v="28732.5"/>
  </r>
  <r>
    <n v="336120"/>
    <s v="Truck &amp; Bus Manufacturing in the US"/>
    <n v="3711"/>
    <x v="8"/>
    <x v="0"/>
    <x v="1"/>
    <n v="31171.599999999999"/>
  </r>
  <r>
    <n v="336120"/>
    <s v="Truck &amp; Bus Manufacturing in the US"/>
    <n v="3711"/>
    <x v="8"/>
    <x v="0"/>
    <x v="2"/>
    <n v="30087.7"/>
  </r>
  <r>
    <n v="336120"/>
    <s v="Truck &amp; Bus Manufacturing in the US"/>
    <n v="3711"/>
    <x v="8"/>
    <x v="0"/>
    <x v="3"/>
    <n v="30021.9"/>
  </r>
  <r>
    <n v="336120"/>
    <s v="Truck &amp; Bus Manufacturing in the US"/>
    <n v="3711"/>
    <x v="8"/>
    <x v="0"/>
    <x v="4"/>
    <n v="32162.1"/>
  </r>
  <r>
    <n v="336120"/>
    <s v="Truck &amp; Bus Manufacturing in the US"/>
    <n v="3711"/>
    <x v="8"/>
    <x v="0"/>
    <x v="5"/>
    <n v="27081.200000000001"/>
  </r>
  <r>
    <n v="336120"/>
    <s v="Truck &amp; Bus Manufacturing in the US"/>
    <n v="3711"/>
    <x v="8"/>
    <x v="0"/>
    <x v="6"/>
    <n v="28137.9"/>
  </r>
  <r>
    <n v="336120"/>
    <s v="Truck &amp; Bus Manufacturing in the US"/>
    <n v="3711"/>
    <x v="8"/>
    <x v="0"/>
    <x v="7"/>
    <n v="29402.799999999999"/>
  </r>
  <r>
    <n v="336120"/>
    <s v="Truck &amp; Bus Manufacturing in the US"/>
    <n v="3711"/>
    <x v="8"/>
    <x v="0"/>
    <x v="8"/>
    <n v="30120.5"/>
  </r>
  <r>
    <n v="336120"/>
    <s v="Truck &amp; Bus Manufacturing in the US"/>
    <n v="3711"/>
    <x v="8"/>
    <x v="0"/>
    <x v="9"/>
    <n v="30818.1"/>
  </r>
  <r>
    <n v="336120"/>
    <s v="Truck &amp; Bus Manufacturing in the US"/>
    <n v="3711"/>
    <x v="8"/>
    <x v="0"/>
    <x v="10"/>
    <n v="31738.400000000001"/>
  </r>
  <r>
    <n v="336211"/>
    <s v="Truck, Trailer &amp; Motor Home Manufacturing in the US"/>
    <n v="3711"/>
    <x v="8"/>
    <x v="0"/>
    <x v="0"/>
    <n v="29769.1"/>
  </r>
  <r>
    <n v="336211"/>
    <s v="Truck, Trailer &amp; Motor Home Manufacturing in the US"/>
    <n v="3711"/>
    <x v="8"/>
    <x v="0"/>
    <x v="1"/>
    <n v="33707.5"/>
  </r>
  <r>
    <n v="336211"/>
    <s v="Truck, Trailer &amp; Motor Home Manufacturing in the US"/>
    <n v="3711"/>
    <x v="8"/>
    <x v="0"/>
    <x v="2"/>
    <n v="36516.400000000001"/>
  </r>
  <r>
    <n v="336211"/>
    <s v="Truck, Trailer &amp; Motor Home Manufacturing in the US"/>
    <n v="3711"/>
    <x v="8"/>
    <x v="0"/>
    <x v="3"/>
    <n v="40513.199999999997"/>
  </r>
  <r>
    <n v="336211"/>
    <s v="Truck, Trailer &amp; Motor Home Manufacturing in the US"/>
    <n v="3711"/>
    <x v="8"/>
    <x v="0"/>
    <x v="4"/>
    <n v="42199.199999999997"/>
  </r>
  <r>
    <n v="336211"/>
    <s v="Truck, Trailer &amp; Motor Home Manufacturing in the US"/>
    <n v="3711"/>
    <x v="8"/>
    <x v="0"/>
    <x v="5"/>
    <n v="42654.3"/>
  </r>
  <r>
    <n v="336211"/>
    <s v="Truck, Trailer &amp; Motor Home Manufacturing in the US"/>
    <n v="3711"/>
    <x v="8"/>
    <x v="0"/>
    <x v="6"/>
    <n v="43170.6"/>
  </r>
  <r>
    <n v="336211"/>
    <s v="Truck, Trailer &amp; Motor Home Manufacturing in the US"/>
    <n v="3711"/>
    <x v="8"/>
    <x v="0"/>
    <x v="7"/>
    <n v="44119.5"/>
  </r>
  <r>
    <n v="336211"/>
    <s v="Truck, Trailer &amp; Motor Home Manufacturing in the US"/>
    <n v="3711"/>
    <x v="8"/>
    <x v="0"/>
    <x v="8"/>
    <n v="46168.3"/>
  </r>
  <r>
    <n v="336211"/>
    <s v="Truck, Trailer &amp; Motor Home Manufacturing in the US"/>
    <n v="3711"/>
    <x v="8"/>
    <x v="0"/>
    <x v="9"/>
    <n v="48336.6"/>
  </r>
  <r>
    <n v="336211"/>
    <s v="Truck, Trailer &amp; Motor Home Manufacturing in the US"/>
    <n v="3711"/>
    <x v="8"/>
    <x v="0"/>
    <x v="10"/>
    <n v="50363.9"/>
  </r>
  <r>
    <n v="336310"/>
    <s v="Automobile Engine &amp; Parts Manufacturing in the US"/>
    <n v="3592"/>
    <x v="8"/>
    <x v="0"/>
    <x v="0"/>
    <n v="26680.799999999999"/>
  </r>
  <r>
    <n v="336310"/>
    <s v="Automobile Engine &amp; Parts Manufacturing in the US"/>
    <n v="3592"/>
    <x v="8"/>
    <x v="0"/>
    <x v="1"/>
    <n v="31032.799999999999"/>
  </r>
  <r>
    <n v="336310"/>
    <s v="Automobile Engine &amp; Parts Manufacturing in the US"/>
    <n v="3592"/>
    <x v="8"/>
    <x v="0"/>
    <x v="2"/>
    <n v="32958.300000000003"/>
  </r>
  <r>
    <n v="336310"/>
    <s v="Automobile Engine &amp; Parts Manufacturing in the US"/>
    <n v="3592"/>
    <x v="8"/>
    <x v="0"/>
    <x v="3"/>
    <n v="33070.300000000003"/>
  </r>
  <r>
    <n v="336310"/>
    <s v="Automobile Engine &amp; Parts Manufacturing in the US"/>
    <n v="3592"/>
    <x v="8"/>
    <x v="0"/>
    <x v="4"/>
    <n v="33099.199999999997"/>
  </r>
  <r>
    <n v="336310"/>
    <s v="Automobile Engine &amp; Parts Manufacturing in the US"/>
    <n v="3592"/>
    <x v="8"/>
    <x v="0"/>
    <x v="5"/>
    <n v="33899.4"/>
  </r>
  <r>
    <n v="336310"/>
    <s v="Automobile Engine &amp; Parts Manufacturing in the US"/>
    <n v="3592"/>
    <x v="8"/>
    <x v="0"/>
    <x v="6"/>
    <n v="35468.400000000001"/>
  </r>
  <r>
    <n v="336310"/>
    <s v="Automobile Engine &amp; Parts Manufacturing in the US"/>
    <n v="3592"/>
    <x v="8"/>
    <x v="0"/>
    <x v="7"/>
    <n v="37066.300000000003"/>
  </r>
  <r>
    <n v="336310"/>
    <s v="Automobile Engine &amp; Parts Manufacturing in the US"/>
    <n v="3592"/>
    <x v="8"/>
    <x v="0"/>
    <x v="8"/>
    <n v="37563.5"/>
  </r>
  <r>
    <n v="336310"/>
    <s v="Automobile Engine &amp; Parts Manufacturing in the US"/>
    <n v="3592"/>
    <x v="8"/>
    <x v="0"/>
    <x v="9"/>
    <n v="37587.800000000003"/>
  </r>
  <r>
    <n v="336310"/>
    <s v="Automobile Engine &amp; Parts Manufacturing in the US"/>
    <n v="3592"/>
    <x v="8"/>
    <x v="0"/>
    <x v="10"/>
    <n v="38044.300000000003"/>
  </r>
  <r>
    <n v="336320"/>
    <s v="Automobile Electronics Manufacturing in the US"/>
    <n v="3647"/>
    <x v="9"/>
    <x v="0"/>
    <x v="0"/>
    <n v="16809.3"/>
  </r>
  <r>
    <n v="336320"/>
    <s v="Automobile Electronics Manufacturing in the US"/>
    <n v="3647"/>
    <x v="9"/>
    <x v="0"/>
    <x v="1"/>
    <n v="20636.5"/>
  </r>
  <r>
    <n v="336320"/>
    <s v="Automobile Electronics Manufacturing in the US"/>
    <n v="3647"/>
    <x v="9"/>
    <x v="0"/>
    <x v="2"/>
    <n v="22111.1"/>
  </r>
  <r>
    <n v="336320"/>
    <s v="Automobile Electronics Manufacturing in the US"/>
    <n v="3647"/>
    <x v="9"/>
    <x v="0"/>
    <x v="3"/>
    <n v="23670.1"/>
  </r>
  <r>
    <n v="336320"/>
    <s v="Automobile Electronics Manufacturing in the US"/>
    <n v="3647"/>
    <x v="9"/>
    <x v="0"/>
    <x v="4"/>
    <n v="25596"/>
  </r>
  <r>
    <n v="336320"/>
    <s v="Automobile Electronics Manufacturing in the US"/>
    <n v="3647"/>
    <x v="9"/>
    <x v="0"/>
    <x v="5"/>
    <n v="27652.6"/>
  </r>
  <r>
    <n v="336320"/>
    <s v="Automobile Electronics Manufacturing in the US"/>
    <n v="3647"/>
    <x v="9"/>
    <x v="0"/>
    <x v="6"/>
    <n v="27717.5"/>
  </r>
  <r>
    <n v="336320"/>
    <s v="Automobile Electronics Manufacturing in the US"/>
    <n v="3647"/>
    <x v="9"/>
    <x v="0"/>
    <x v="7"/>
    <n v="27550.799999999999"/>
  </r>
  <r>
    <n v="336320"/>
    <s v="Automobile Electronics Manufacturing in the US"/>
    <n v="3647"/>
    <x v="9"/>
    <x v="0"/>
    <x v="8"/>
    <n v="27377.1"/>
  </r>
  <r>
    <n v="336320"/>
    <s v="Automobile Electronics Manufacturing in the US"/>
    <n v="3647"/>
    <x v="9"/>
    <x v="0"/>
    <x v="9"/>
    <n v="26802.3"/>
  </r>
  <r>
    <n v="336320"/>
    <s v="Automobile Electronics Manufacturing in the US"/>
    <n v="3647"/>
    <x v="9"/>
    <x v="0"/>
    <x v="10"/>
    <n v="26653.4"/>
  </r>
  <r>
    <n v="336330"/>
    <s v="Automobile Steering &amp; Suspension Manufacturing in the US"/>
    <n v="3714"/>
    <x v="8"/>
    <x v="0"/>
    <x v="0"/>
    <n v="11312.4"/>
  </r>
  <r>
    <n v="336330"/>
    <s v="Automobile Steering &amp; Suspension Manufacturing in the US"/>
    <n v="3714"/>
    <x v="8"/>
    <x v="0"/>
    <x v="1"/>
    <n v="12711.4"/>
  </r>
  <r>
    <n v="336330"/>
    <s v="Automobile Steering &amp; Suspension Manufacturing in the US"/>
    <n v="3714"/>
    <x v="8"/>
    <x v="0"/>
    <x v="2"/>
    <n v="12754.2"/>
  </r>
  <r>
    <n v="336330"/>
    <s v="Automobile Steering &amp; Suspension Manufacturing in the US"/>
    <n v="3714"/>
    <x v="8"/>
    <x v="0"/>
    <x v="3"/>
    <n v="15091.1"/>
  </r>
  <r>
    <n v="336330"/>
    <s v="Automobile Steering &amp; Suspension Manufacturing in the US"/>
    <n v="3714"/>
    <x v="8"/>
    <x v="0"/>
    <x v="4"/>
    <n v="15501.8"/>
  </r>
  <r>
    <n v="336330"/>
    <s v="Automobile Steering &amp; Suspension Manufacturing in the US"/>
    <n v="3714"/>
    <x v="8"/>
    <x v="0"/>
    <x v="5"/>
    <n v="15616.5"/>
  </r>
  <r>
    <n v="336330"/>
    <s v="Automobile Steering &amp; Suspension Manufacturing in the US"/>
    <n v="3714"/>
    <x v="8"/>
    <x v="0"/>
    <x v="6"/>
    <n v="15762.5"/>
  </r>
  <r>
    <n v="336330"/>
    <s v="Automobile Steering &amp; Suspension Manufacturing in the US"/>
    <n v="3714"/>
    <x v="8"/>
    <x v="0"/>
    <x v="7"/>
    <n v="16139.1"/>
  </r>
  <r>
    <n v="336330"/>
    <s v="Automobile Steering &amp; Suspension Manufacturing in the US"/>
    <n v="3714"/>
    <x v="8"/>
    <x v="0"/>
    <x v="8"/>
    <n v="16635.7"/>
  </r>
  <r>
    <n v="336330"/>
    <s v="Automobile Steering &amp; Suspension Manufacturing in the US"/>
    <n v="3714"/>
    <x v="8"/>
    <x v="0"/>
    <x v="9"/>
    <n v="17138.7"/>
  </r>
  <r>
    <n v="336330"/>
    <s v="Automobile Steering &amp; Suspension Manufacturing in the US"/>
    <n v="3714"/>
    <x v="8"/>
    <x v="0"/>
    <x v="10"/>
    <n v="17512.2"/>
  </r>
  <r>
    <n v="336340"/>
    <s v="Automobile Brakes Manufacturing in the US"/>
    <n v="3292"/>
    <x v="1"/>
    <x v="0"/>
    <x v="0"/>
    <n v="10386.9"/>
  </r>
  <r>
    <n v="336340"/>
    <s v="Automobile Brakes Manufacturing in the US"/>
    <n v="3292"/>
    <x v="1"/>
    <x v="0"/>
    <x v="1"/>
    <n v="11291.5"/>
  </r>
  <r>
    <n v="336340"/>
    <s v="Automobile Brakes Manufacturing in the US"/>
    <n v="3292"/>
    <x v="1"/>
    <x v="0"/>
    <x v="2"/>
    <n v="11300.9"/>
  </r>
  <r>
    <n v="336340"/>
    <s v="Automobile Brakes Manufacturing in the US"/>
    <n v="3292"/>
    <x v="1"/>
    <x v="0"/>
    <x v="3"/>
    <n v="11547.1"/>
  </r>
  <r>
    <n v="336340"/>
    <s v="Automobile Brakes Manufacturing in the US"/>
    <n v="3292"/>
    <x v="1"/>
    <x v="0"/>
    <x v="4"/>
    <n v="12104.2"/>
  </r>
  <r>
    <n v="336340"/>
    <s v="Automobile Brakes Manufacturing in the US"/>
    <n v="3292"/>
    <x v="1"/>
    <x v="0"/>
    <x v="5"/>
    <n v="12345.2"/>
  </r>
  <r>
    <n v="336340"/>
    <s v="Automobile Brakes Manufacturing in the US"/>
    <n v="3292"/>
    <x v="1"/>
    <x v="0"/>
    <x v="6"/>
    <n v="12747.1"/>
  </r>
  <r>
    <n v="336340"/>
    <s v="Automobile Brakes Manufacturing in the US"/>
    <n v="3292"/>
    <x v="1"/>
    <x v="0"/>
    <x v="7"/>
    <n v="13031.7"/>
  </r>
  <r>
    <n v="336340"/>
    <s v="Automobile Brakes Manufacturing in the US"/>
    <n v="3292"/>
    <x v="1"/>
    <x v="0"/>
    <x v="8"/>
    <n v="13132.2"/>
  </r>
  <r>
    <n v="336340"/>
    <s v="Automobile Brakes Manufacturing in the US"/>
    <n v="3292"/>
    <x v="1"/>
    <x v="0"/>
    <x v="9"/>
    <n v="13325.3"/>
  </r>
  <r>
    <n v="336340"/>
    <s v="Automobile Brakes Manufacturing in the US"/>
    <n v="3292"/>
    <x v="1"/>
    <x v="0"/>
    <x v="10"/>
    <n v="13471"/>
  </r>
  <r>
    <n v="336350"/>
    <s v="Automobile Transmission Manufacturing in the US"/>
    <n v="3292"/>
    <x v="1"/>
    <x v="0"/>
    <x v="0"/>
    <n v="34850.699999999997"/>
  </r>
  <r>
    <n v="336350"/>
    <s v="Automobile Transmission Manufacturing in the US"/>
    <n v="3292"/>
    <x v="1"/>
    <x v="0"/>
    <x v="1"/>
    <n v="36751.9"/>
  </r>
  <r>
    <n v="336350"/>
    <s v="Automobile Transmission Manufacturing in the US"/>
    <n v="3292"/>
    <x v="1"/>
    <x v="0"/>
    <x v="2"/>
    <n v="37177.4"/>
  </r>
  <r>
    <n v="336350"/>
    <s v="Automobile Transmission Manufacturing in the US"/>
    <n v="3292"/>
    <x v="1"/>
    <x v="0"/>
    <x v="3"/>
    <n v="39238.6"/>
  </r>
  <r>
    <n v="336350"/>
    <s v="Automobile Transmission Manufacturing in the US"/>
    <n v="3292"/>
    <x v="1"/>
    <x v="0"/>
    <x v="4"/>
    <n v="40538.300000000003"/>
  </r>
  <r>
    <n v="336350"/>
    <s v="Automobile Transmission Manufacturing in the US"/>
    <n v="3292"/>
    <x v="1"/>
    <x v="0"/>
    <x v="5"/>
    <n v="41336.400000000001"/>
  </r>
  <r>
    <n v="336350"/>
    <s v="Automobile Transmission Manufacturing in the US"/>
    <n v="3292"/>
    <x v="1"/>
    <x v="0"/>
    <x v="6"/>
    <n v="41954.7"/>
  </r>
  <r>
    <n v="336350"/>
    <s v="Automobile Transmission Manufacturing in the US"/>
    <n v="3292"/>
    <x v="1"/>
    <x v="0"/>
    <x v="7"/>
    <n v="42554.400000000001"/>
  </r>
  <r>
    <n v="336350"/>
    <s v="Automobile Transmission Manufacturing in the US"/>
    <n v="3292"/>
    <x v="1"/>
    <x v="0"/>
    <x v="8"/>
    <n v="44032.7"/>
  </r>
  <r>
    <n v="336350"/>
    <s v="Automobile Transmission Manufacturing in the US"/>
    <n v="3292"/>
    <x v="1"/>
    <x v="0"/>
    <x v="9"/>
    <n v="45506.400000000001"/>
  </r>
  <r>
    <n v="336350"/>
    <s v="Automobile Transmission Manufacturing in the US"/>
    <n v="3292"/>
    <x v="1"/>
    <x v="0"/>
    <x v="10"/>
    <n v="46418.5"/>
  </r>
  <r>
    <n v="336360"/>
    <s v="Automobile Interior Manufacturing in the US"/>
    <n v="2396"/>
    <x v="0"/>
    <x v="0"/>
    <x v="0"/>
    <n v="21182.7"/>
  </r>
  <r>
    <n v="336360"/>
    <s v="Automobile Interior Manufacturing in the US"/>
    <n v="2396"/>
    <x v="0"/>
    <x v="0"/>
    <x v="1"/>
    <n v="23523.599999999999"/>
  </r>
  <r>
    <n v="336360"/>
    <s v="Automobile Interior Manufacturing in the US"/>
    <n v="2396"/>
    <x v="0"/>
    <x v="0"/>
    <x v="2"/>
    <n v="25920"/>
  </r>
  <r>
    <n v="336360"/>
    <s v="Automobile Interior Manufacturing in the US"/>
    <n v="2396"/>
    <x v="0"/>
    <x v="0"/>
    <x v="3"/>
    <n v="28507"/>
  </r>
  <r>
    <n v="336360"/>
    <s v="Automobile Interior Manufacturing in the US"/>
    <n v="2396"/>
    <x v="0"/>
    <x v="0"/>
    <x v="4"/>
    <n v="28984.799999999999"/>
  </r>
  <r>
    <n v="336360"/>
    <s v="Automobile Interior Manufacturing in the US"/>
    <n v="2396"/>
    <x v="0"/>
    <x v="0"/>
    <x v="5"/>
    <n v="29146.3"/>
  </r>
  <r>
    <n v="336360"/>
    <s v="Automobile Interior Manufacturing in the US"/>
    <n v="2396"/>
    <x v="0"/>
    <x v="0"/>
    <x v="6"/>
    <n v="29672.9"/>
  </r>
  <r>
    <n v="336360"/>
    <s v="Automobile Interior Manufacturing in the US"/>
    <n v="2396"/>
    <x v="0"/>
    <x v="0"/>
    <x v="7"/>
    <n v="30808.5"/>
  </r>
  <r>
    <n v="336360"/>
    <s v="Automobile Interior Manufacturing in the US"/>
    <n v="2396"/>
    <x v="0"/>
    <x v="0"/>
    <x v="8"/>
    <n v="31761.8"/>
  </r>
  <r>
    <n v="336360"/>
    <s v="Automobile Interior Manufacturing in the US"/>
    <n v="2396"/>
    <x v="0"/>
    <x v="0"/>
    <x v="9"/>
    <n v="32711.8"/>
  </r>
  <r>
    <n v="336360"/>
    <s v="Automobile Interior Manufacturing in the US"/>
    <n v="2396"/>
    <x v="0"/>
    <x v="0"/>
    <x v="10"/>
    <n v="33963.5"/>
  </r>
  <r>
    <n v="336370"/>
    <s v="Automobile Metal Stamping in the US"/>
    <n v="3465"/>
    <x v="1"/>
    <x v="0"/>
    <x v="0"/>
    <n v="29674"/>
  </r>
  <r>
    <n v="336370"/>
    <s v="Automobile Metal Stamping in the US"/>
    <n v="3465"/>
    <x v="1"/>
    <x v="0"/>
    <x v="1"/>
    <n v="30860.5"/>
  </r>
  <r>
    <n v="336370"/>
    <s v="Automobile Metal Stamping in the US"/>
    <n v="3465"/>
    <x v="1"/>
    <x v="0"/>
    <x v="2"/>
    <n v="32192.799999999999"/>
  </r>
  <r>
    <n v="336370"/>
    <s v="Automobile Metal Stamping in the US"/>
    <n v="3465"/>
    <x v="1"/>
    <x v="0"/>
    <x v="3"/>
    <n v="34161.5"/>
  </r>
  <r>
    <n v="336370"/>
    <s v="Automobile Metal Stamping in the US"/>
    <n v="3465"/>
    <x v="1"/>
    <x v="0"/>
    <x v="4"/>
    <n v="35560.1"/>
  </r>
  <r>
    <n v="336370"/>
    <s v="Automobile Metal Stamping in the US"/>
    <n v="3465"/>
    <x v="1"/>
    <x v="0"/>
    <x v="5"/>
    <n v="36973.300000000003"/>
  </r>
  <r>
    <n v="336370"/>
    <s v="Automobile Metal Stamping in the US"/>
    <n v="3465"/>
    <x v="1"/>
    <x v="0"/>
    <x v="6"/>
    <n v="37158.9"/>
  </r>
  <r>
    <n v="336370"/>
    <s v="Automobile Metal Stamping in the US"/>
    <n v="3465"/>
    <x v="1"/>
    <x v="0"/>
    <x v="7"/>
    <n v="37652.800000000003"/>
  </r>
  <r>
    <n v="336370"/>
    <s v="Automobile Metal Stamping in the US"/>
    <n v="3465"/>
    <x v="1"/>
    <x v="0"/>
    <x v="8"/>
    <n v="39661.599999999999"/>
  </r>
  <r>
    <n v="336370"/>
    <s v="Automobile Metal Stamping in the US"/>
    <n v="3465"/>
    <x v="1"/>
    <x v="0"/>
    <x v="9"/>
    <n v="41771.800000000003"/>
  </r>
  <r>
    <n v="336370"/>
    <s v="Automobile Metal Stamping in the US"/>
    <n v="3465"/>
    <x v="1"/>
    <x v="0"/>
    <x v="10"/>
    <n v="43075.4"/>
  </r>
  <r>
    <n v="336390"/>
    <s v="Auto Parts Manufacturing in the US"/>
    <n v="3429"/>
    <x v="9"/>
    <x v="0"/>
    <x v="0"/>
    <n v="53623.5"/>
  </r>
  <r>
    <n v="336390"/>
    <s v="Auto Parts Manufacturing in the US"/>
    <n v="3429"/>
    <x v="9"/>
    <x v="0"/>
    <x v="1"/>
    <n v="60568.7"/>
  </r>
  <r>
    <n v="336390"/>
    <s v="Auto Parts Manufacturing in the US"/>
    <n v="3429"/>
    <x v="9"/>
    <x v="0"/>
    <x v="2"/>
    <n v="62134.6"/>
  </r>
  <r>
    <n v="336390"/>
    <s v="Auto Parts Manufacturing in the US"/>
    <n v="3429"/>
    <x v="9"/>
    <x v="0"/>
    <x v="3"/>
    <n v="65682.100000000006"/>
  </r>
  <r>
    <n v="336390"/>
    <s v="Auto Parts Manufacturing in the US"/>
    <n v="3429"/>
    <x v="9"/>
    <x v="0"/>
    <x v="4"/>
    <n v="70242.3"/>
  </r>
  <r>
    <n v="336390"/>
    <s v="Auto Parts Manufacturing in the US"/>
    <n v="3429"/>
    <x v="9"/>
    <x v="0"/>
    <x v="5"/>
    <n v="73234.2"/>
  </r>
  <r>
    <n v="336390"/>
    <s v="Auto Parts Manufacturing in the US"/>
    <n v="3429"/>
    <x v="9"/>
    <x v="0"/>
    <x v="6"/>
    <n v="73981.399999999994"/>
  </r>
  <r>
    <n v="336390"/>
    <s v="Auto Parts Manufacturing in the US"/>
    <n v="3429"/>
    <x v="9"/>
    <x v="0"/>
    <x v="7"/>
    <n v="74685.7"/>
  </r>
  <r>
    <n v="336390"/>
    <s v="Auto Parts Manufacturing in the US"/>
    <n v="3429"/>
    <x v="9"/>
    <x v="0"/>
    <x v="8"/>
    <n v="75375.100000000006"/>
  </r>
  <r>
    <n v="336390"/>
    <s v="Auto Parts Manufacturing in the US"/>
    <n v="3429"/>
    <x v="9"/>
    <x v="0"/>
    <x v="9"/>
    <n v="76108.2"/>
  </r>
  <r>
    <n v="336390"/>
    <s v="Auto Parts Manufacturing in the US"/>
    <n v="3429"/>
    <x v="9"/>
    <x v="0"/>
    <x v="10"/>
    <n v="76851.8"/>
  </r>
  <r>
    <n v="336411"/>
    <s v="Aircraft, Engine &amp; Parts Manufacturing in the US"/>
    <n v="3721"/>
    <x v="9"/>
    <x v="0"/>
    <x v="0"/>
    <n v="173020.6"/>
  </r>
  <r>
    <n v="336411"/>
    <s v="Aircraft, Engine &amp; Parts Manufacturing in the US"/>
    <n v="3721"/>
    <x v="9"/>
    <x v="0"/>
    <x v="1"/>
    <n v="202373.1"/>
  </r>
  <r>
    <n v="336411"/>
    <s v="Aircraft, Engine &amp; Parts Manufacturing in the US"/>
    <n v="3721"/>
    <x v="9"/>
    <x v="0"/>
    <x v="2"/>
    <n v="208093.5"/>
  </r>
  <r>
    <n v="336411"/>
    <s v="Aircraft, Engine &amp; Parts Manufacturing in the US"/>
    <n v="3721"/>
    <x v="9"/>
    <x v="0"/>
    <x v="3"/>
    <n v="218705"/>
  </r>
  <r>
    <n v="336411"/>
    <s v="Aircraft, Engine &amp; Parts Manufacturing in the US"/>
    <n v="3721"/>
    <x v="9"/>
    <x v="0"/>
    <x v="4"/>
    <n v="232938.9"/>
  </r>
  <r>
    <n v="336411"/>
    <s v="Aircraft, Engine &amp; Parts Manufacturing in the US"/>
    <n v="3721"/>
    <x v="9"/>
    <x v="0"/>
    <x v="5"/>
    <n v="241249.3"/>
  </r>
  <r>
    <n v="336411"/>
    <s v="Aircraft, Engine &amp; Parts Manufacturing in the US"/>
    <n v="3721"/>
    <x v="9"/>
    <x v="0"/>
    <x v="6"/>
    <n v="253091.7"/>
  </r>
  <r>
    <n v="336411"/>
    <s v="Aircraft, Engine &amp; Parts Manufacturing in the US"/>
    <n v="3721"/>
    <x v="9"/>
    <x v="0"/>
    <x v="7"/>
    <n v="266208.59999999998"/>
  </r>
  <r>
    <n v="336411"/>
    <s v="Aircraft, Engine &amp; Parts Manufacturing in the US"/>
    <n v="3721"/>
    <x v="9"/>
    <x v="0"/>
    <x v="8"/>
    <n v="279354.8"/>
  </r>
  <r>
    <n v="336411"/>
    <s v="Aircraft, Engine &amp; Parts Manufacturing in the US"/>
    <n v="3721"/>
    <x v="9"/>
    <x v="0"/>
    <x v="9"/>
    <n v="286794.2"/>
  </r>
  <r>
    <n v="336411"/>
    <s v="Aircraft, Engine &amp; Parts Manufacturing in the US"/>
    <n v="3721"/>
    <x v="9"/>
    <x v="0"/>
    <x v="10"/>
    <n v="296458.09999999998"/>
  </r>
  <r>
    <n v="336414"/>
    <s v="Space Vehicle &amp; Missile Manufacturing in the US"/>
    <n v="3761"/>
    <x v="9"/>
    <x v="0"/>
    <x v="0"/>
    <n v="25552.2"/>
  </r>
  <r>
    <n v="336414"/>
    <s v="Space Vehicle &amp; Missile Manufacturing in the US"/>
    <n v="3761"/>
    <x v="9"/>
    <x v="0"/>
    <x v="1"/>
    <n v="24443.200000000001"/>
  </r>
  <r>
    <n v="336414"/>
    <s v="Space Vehicle &amp; Missile Manufacturing in the US"/>
    <n v="3761"/>
    <x v="9"/>
    <x v="0"/>
    <x v="2"/>
    <n v="24842.5"/>
  </r>
  <r>
    <n v="336414"/>
    <s v="Space Vehicle &amp; Missile Manufacturing in the US"/>
    <n v="3761"/>
    <x v="9"/>
    <x v="0"/>
    <x v="3"/>
    <n v="25027.200000000001"/>
  </r>
  <r>
    <n v="336414"/>
    <s v="Space Vehicle &amp; Missile Manufacturing in the US"/>
    <n v="3761"/>
    <x v="9"/>
    <x v="0"/>
    <x v="4"/>
    <n v="26257.599999999999"/>
  </r>
  <r>
    <n v="336414"/>
    <s v="Space Vehicle &amp; Missile Manufacturing in the US"/>
    <n v="3761"/>
    <x v="9"/>
    <x v="0"/>
    <x v="5"/>
    <n v="27677.7"/>
  </r>
  <r>
    <n v="336414"/>
    <s v="Space Vehicle &amp; Missile Manufacturing in the US"/>
    <n v="3761"/>
    <x v="9"/>
    <x v="0"/>
    <x v="6"/>
    <n v="26749.599999999999"/>
  </r>
  <r>
    <n v="336414"/>
    <s v="Space Vehicle &amp; Missile Manufacturing in the US"/>
    <n v="3761"/>
    <x v="9"/>
    <x v="0"/>
    <x v="7"/>
    <n v="27781.599999999999"/>
  </r>
  <r>
    <n v="336414"/>
    <s v="Space Vehicle &amp; Missile Manufacturing in the US"/>
    <n v="3761"/>
    <x v="9"/>
    <x v="0"/>
    <x v="8"/>
    <n v="29263.1"/>
  </r>
  <r>
    <n v="336414"/>
    <s v="Space Vehicle &amp; Missile Manufacturing in the US"/>
    <n v="3761"/>
    <x v="9"/>
    <x v="0"/>
    <x v="9"/>
    <n v="30217.1"/>
  </r>
  <r>
    <n v="336414"/>
    <s v="Space Vehicle &amp; Missile Manufacturing in the US"/>
    <n v="3761"/>
    <x v="9"/>
    <x v="0"/>
    <x v="10"/>
    <n v="30772.7"/>
  </r>
  <r>
    <n v="336510"/>
    <s v="Train, Subway &amp; Transit Car Manufacturing in the US"/>
    <n v="3531"/>
    <x v="8"/>
    <x v="0"/>
    <x v="0"/>
    <n v="14172.2"/>
  </r>
  <r>
    <n v="336510"/>
    <s v="Train, Subway &amp; Transit Car Manufacturing in the US"/>
    <n v="3531"/>
    <x v="8"/>
    <x v="0"/>
    <x v="1"/>
    <n v="18254.599999999999"/>
  </r>
  <r>
    <n v="336510"/>
    <s v="Train, Subway &amp; Transit Car Manufacturing in the US"/>
    <n v="3531"/>
    <x v="8"/>
    <x v="0"/>
    <x v="2"/>
    <n v="20972.6"/>
  </r>
  <r>
    <n v="336510"/>
    <s v="Train, Subway &amp; Transit Car Manufacturing in the US"/>
    <n v="3531"/>
    <x v="8"/>
    <x v="0"/>
    <x v="3"/>
    <n v="23351.8"/>
  </r>
  <r>
    <n v="336510"/>
    <s v="Train, Subway &amp; Transit Car Manufacturing in the US"/>
    <n v="3531"/>
    <x v="8"/>
    <x v="0"/>
    <x v="4"/>
    <n v="23572.3"/>
  </r>
  <r>
    <n v="336510"/>
    <s v="Train, Subway &amp; Transit Car Manufacturing in the US"/>
    <n v="3531"/>
    <x v="8"/>
    <x v="0"/>
    <x v="5"/>
    <n v="24241.4"/>
  </r>
  <r>
    <n v="336510"/>
    <s v="Train, Subway &amp; Transit Car Manufacturing in the US"/>
    <n v="3531"/>
    <x v="8"/>
    <x v="0"/>
    <x v="6"/>
    <n v="24986"/>
  </r>
  <r>
    <n v="336510"/>
    <s v="Train, Subway &amp; Transit Car Manufacturing in the US"/>
    <n v="3531"/>
    <x v="8"/>
    <x v="0"/>
    <x v="7"/>
    <n v="25734.7"/>
  </r>
  <r>
    <n v="336510"/>
    <s v="Train, Subway &amp; Transit Car Manufacturing in the US"/>
    <n v="3531"/>
    <x v="8"/>
    <x v="0"/>
    <x v="8"/>
    <n v="26382.3"/>
  </r>
  <r>
    <n v="336510"/>
    <s v="Train, Subway &amp; Transit Car Manufacturing in the US"/>
    <n v="3531"/>
    <x v="8"/>
    <x v="0"/>
    <x v="9"/>
    <n v="26865"/>
  </r>
  <r>
    <n v="336510"/>
    <s v="Train, Subway &amp; Transit Car Manufacturing in the US"/>
    <n v="3531"/>
    <x v="8"/>
    <x v="0"/>
    <x v="10"/>
    <n v="27351.9"/>
  </r>
  <r>
    <n v="336611"/>
    <s v="Ship Building in the US"/>
    <n v="3731"/>
    <x v="9"/>
    <x v="0"/>
    <x v="0"/>
    <n v="23561.200000000001"/>
  </r>
  <r>
    <n v="336611"/>
    <s v="Ship Building in the US"/>
    <n v="3731"/>
    <x v="9"/>
    <x v="0"/>
    <x v="1"/>
    <n v="24696.7"/>
  </r>
  <r>
    <n v="336611"/>
    <s v="Ship Building in the US"/>
    <n v="3731"/>
    <x v="9"/>
    <x v="0"/>
    <x v="2"/>
    <n v="24921.3"/>
  </r>
  <r>
    <n v="336611"/>
    <s v="Ship Building in the US"/>
    <n v="3731"/>
    <x v="9"/>
    <x v="0"/>
    <x v="3"/>
    <n v="25732.9"/>
  </r>
  <r>
    <n v="336611"/>
    <s v="Ship Building in the US"/>
    <n v="3731"/>
    <x v="9"/>
    <x v="0"/>
    <x v="4"/>
    <n v="25513.599999999999"/>
  </r>
  <r>
    <n v="336611"/>
    <s v="Ship Building in the US"/>
    <n v="3731"/>
    <x v="9"/>
    <x v="0"/>
    <x v="5"/>
    <n v="25509.4"/>
  </r>
  <r>
    <n v="336611"/>
    <s v="Ship Building in the US"/>
    <n v="3731"/>
    <x v="9"/>
    <x v="0"/>
    <x v="6"/>
    <n v="25904.5"/>
  </r>
  <r>
    <n v="336611"/>
    <s v="Ship Building in the US"/>
    <n v="3731"/>
    <x v="9"/>
    <x v="0"/>
    <x v="7"/>
    <n v="27398.9"/>
  </r>
  <r>
    <n v="336611"/>
    <s v="Ship Building in the US"/>
    <n v="3731"/>
    <x v="9"/>
    <x v="0"/>
    <x v="8"/>
    <n v="29359.5"/>
  </r>
  <r>
    <n v="336611"/>
    <s v="Ship Building in the US"/>
    <n v="3731"/>
    <x v="9"/>
    <x v="0"/>
    <x v="9"/>
    <n v="29932.2"/>
  </r>
  <r>
    <n v="336611"/>
    <s v="Ship Building in the US"/>
    <n v="3731"/>
    <x v="9"/>
    <x v="0"/>
    <x v="10"/>
    <n v="31296.2"/>
  </r>
  <r>
    <n v="336612"/>
    <s v="Boat Building in the US"/>
    <n v="3732"/>
    <x v="8"/>
    <x v="0"/>
    <x v="0"/>
    <n v="6581.4"/>
  </r>
  <r>
    <n v="336612"/>
    <s v="Boat Building in the US"/>
    <n v="3732"/>
    <x v="8"/>
    <x v="0"/>
    <x v="1"/>
    <n v="7370"/>
  </r>
  <r>
    <n v="336612"/>
    <s v="Boat Building in the US"/>
    <n v="3732"/>
    <x v="8"/>
    <x v="0"/>
    <x v="2"/>
    <n v="8185.2"/>
  </r>
  <r>
    <n v="336612"/>
    <s v="Boat Building in the US"/>
    <n v="3732"/>
    <x v="8"/>
    <x v="0"/>
    <x v="3"/>
    <n v="8791.7999999999993"/>
  </r>
  <r>
    <n v="336612"/>
    <s v="Boat Building in the US"/>
    <n v="3732"/>
    <x v="8"/>
    <x v="0"/>
    <x v="4"/>
    <n v="9214.1"/>
  </r>
  <r>
    <n v="336612"/>
    <s v="Boat Building in the US"/>
    <n v="3732"/>
    <x v="8"/>
    <x v="0"/>
    <x v="5"/>
    <n v="9578.7999999999993"/>
  </r>
  <r>
    <n v="336612"/>
    <s v="Boat Building in the US"/>
    <n v="3732"/>
    <x v="8"/>
    <x v="0"/>
    <x v="6"/>
    <n v="10018.4"/>
  </r>
  <r>
    <n v="336612"/>
    <s v="Boat Building in the US"/>
    <n v="3732"/>
    <x v="8"/>
    <x v="0"/>
    <x v="7"/>
    <n v="10240.799999999999"/>
  </r>
  <r>
    <n v="336612"/>
    <s v="Boat Building in the US"/>
    <n v="3732"/>
    <x v="8"/>
    <x v="0"/>
    <x v="8"/>
    <n v="10471.299999999999"/>
  </r>
  <r>
    <n v="336612"/>
    <s v="Boat Building in the US"/>
    <n v="3732"/>
    <x v="8"/>
    <x v="0"/>
    <x v="9"/>
    <n v="10644"/>
  </r>
  <r>
    <n v="336612"/>
    <s v="Boat Building in the US"/>
    <n v="3732"/>
    <x v="8"/>
    <x v="0"/>
    <x v="10"/>
    <n v="10720.7"/>
  </r>
  <r>
    <n v="336991"/>
    <s v="Motorcycle, Bike &amp; Parts Manufacturing in the US"/>
    <n v="3751"/>
    <x v="8"/>
    <x v="0"/>
    <x v="0"/>
    <n v="6763.5"/>
  </r>
  <r>
    <n v="336991"/>
    <s v="Motorcycle, Bike &amp; Parts Manufacturing in the US"/>
    <n v="3751"/>
    <x v="8"/>
    <x v="0"/>
    <x v="1"/>
    <n v="6175.2"/>
  </r>
  <r>
    <n v="336991"/>
    <s v="Motorcycle, Bike &amp; Parts Manufacturing in the US"/>
    <n v="3751"/>
    <x v="8"/>
    <x v="0"/>
    <x v="2"/>
    <n v="6257.8"/>
  </r>
  <r>
    <n v="336991"/>
    <s v="Motorcycle, Bike &amp; Parts Manufacturing in the US"/>
    <n v="3751"/>
    <x v="8"/>
    <x v="0"/>
    <x v="3"/>
    <n v="6245.9"/>
  </r>
  <r>
    <n v="336991"/>
    <s v="Motorcycle, Bike &amp; Parts Manufacturing in the US"/>
    <n v="3751"/>
    <x v="8"/>
    <x v="0"/>
    <x v="4"/>
    <n v="6261.3"/>
  </r>
  <r>
    <n v="336991"/>
    <s v="Motorcycle, Bike &amp; Parts Manufacturing in the US"/>
    <n v="3751"/>
    <x v="8"/>
    <x v="0"/>
    <x v="5"/>
    <n v="6235.2"/>
  </r>
  <r>
    <n v="336991"/>
    <s v="Motorcycle, Bike &amp; Parts Manufacturing in the US"/>
    <n v="3751"/>
    <x v="8"/>
    <x v="0"/>
    <x v="6"/>
    <n v="6254.6"/>
  </r>
  <r>
    <n v="336991"/>
    <s v="Motorcycle, Bike &amp; Parts Manufacturing in the US"/>
    <n v="3751"/>
    <x v="8"/>
    <x v="0"/>
    <x v="7"/>
    <n v="6265.8"/>
  </r>
  <r>
    <n v="336991"/>
    <s v="Motorcycle, Bike &amp; Parts Manufacturing in the US"/>
    <n v="3751"/>
    <x v="8"/>
    <x v="0"/>
    <x v="8"/>
    <n v="6278.2"/>
  </r>
  <r>
    <n v="336991"/>
    <s v="Motorcycle, Bike &amp; Parts Manufacturing in the US"/>
    <n v="3751"/>
    <x v="8"/>
    <x v="0"/>
    <x v="9"/>
    <n v="6284.3"/>
  </r>
  <r>
    <n v="336991"/>
    <s v="Motorcycle, Bike &amp; Parts Manufacturing in the US"/>
    <n v="3751"/>
    <x v="8"/>
    <x v="0"/>
    <x v="10"/>
    <n v="6277"/>
  </r>
  <r>
    <n v="336992"/>
    <s v="Tank &amp; Armored Vehicle Manufacturing in the US"/>
    <n v="3711"/>
    <x v="8"/>
    <x v="0"/>
    <x v="0"/>
    <n v="7831.2"/>
  </r>
  <r>
    <n v="336992"/>
    <s v="Tank &amp; Armored Vehicle Manufacturing in the US"/>
    <n v="3711"/>
    <x v="8"/>
    <x v="0"/>
    <x v="1"/>
    <n v="5930.6"/>
  </r>
  <r>
    <n v="336992"/>
    <s v="Tank &amp; Armored Vehicle Manufacturing in the US"/>
    <n v="3711"/>
    <x v="8"/>
    <x v="0"/>
    <x v="2"/>
    <n v="4010.9"/>
  </r>
  <r>
    <n v="336992"/>
    <s v="Tank &amp; Armored Vehicle Manufacturing in the US"/>
    <n v="3711"/>
    <x v="8"/>
    <x v="0"/>
    <x v="3"/>
    <n v="3513.8"/>
  </r>
  <r>
    <n v="336992"/>
    <s v="Tank &amp; Armored Vehicle Manufacturing in the US"/>
    <n v="3711"/>
    <x v="8"/>
    <x v="0"/>
    <x v="4"/>
    <n v="3269.2"/>
  </r>
  <r>
    <n v="336992"/>
    <s v="Tank &amp; Armored Vehicle Manufacturing in the US"/>
    <n v="3711"/>
    <x v="8"/>
    <x v="0"/>
    <x v="5"/>
    <n v="3324.6"/>
  </r>
  <r>
    <n v="336992"/>
    <s v="Tank &amp; Armored Vehicle Manufacturing in the US"/>
    <n v="3711"/>
    <x v="8"/>
    <x v="0"/>
    <x v="6"/>
    <n v="3438.9"/>
  </r>
  <r>
    <n v="336992"/>
    <s v="Tank &amp; Armored Vehicle Manufacturing in the US"/>
    <n v="3711"/>
    <x v="8"/>
    <x v="0"/>
    <x v="7"/>
    <n v="3681.4"/>
  </r>
  <r>
    <n v="336992"/>
    <s v="Tank &amp; Armored Vehicle Manufacturing in the US"/>
    <n v="3711"/>
    <x v="8"/>
    <x v="0"/>
    <x v="8"/>
    <n v="4065.6"/>
  </r>
  <r>
    <n v="336992"/>
    <s v="Tank &amp; Armored Vehicle Manufacturing in the US"/>
    <n v="3711"/>
    <x v="8"/>
    <x v="0"/>
    <x v="9"/>
    <n v="4435.3"/>
  </r>
  <r>
    <n v="336992"/>
    <s v="Tank &amp; Armored Vehicle Manufacturing in the US"/>
    <n v="3711"/>
    <x v="8"/>
    <x v="0"/>
    <x v="10"/>
    <n v="4828.3"/>
  </r>
  <r>
    <n v="336999"/>
    <s v="ATV, Golf Cart &amp; Snowmobile Manufacturing in the US"/>
    <n v="3799"/>
    <x v="8"/>
    <x v="0"/>
    <x v="0"/>
    <n v="7610.8"/>
  </r>
  <r>
    <n v="336999"/>
    <s v="ATV, Golf Cart &amp; Snowmobile Manufacturing in the US"/>
    <n v="3799"/>
    <x v="8"/>
    <x v="0"/>
    <x v="1"/>
    <n v="7574.2"/>
  </r>
  <r>
    <n v="336999"/>
    <s v="ATV, Golf Cart &amp; Snowmobile Manufacturing in the US"/>
    <n v="3799"/>
    <x v="8"/>
    <x v="0"/>
    <x v="2"/>
    <n v="8229.2000000000007"/>
  </r>
  <r>
    <n v="336999"/>
    <s v="ATV, Golf Cart &amp; Snowmobile Manufacturing in the US"/>
    <n v="3799"/>
    <x v="8"/>
    <x v="0"/>
    <x v="3"/>
    <n v="8632.4"/>
  </r>
  <r>
    <n v="336999"/>
    <s v="ATV, Golf Cart &amp; Snowmobile Manufacturing in the US"/>
    <n v="3799"/>
    <x v="8"/>
    <x v="0"/>
    <x v="4"/>
    <n v="8333.6"/>
  </r>
  <r>
    <n v="336999"/>
    <s v="ATV, Golf Cart &amp; Snowmobile Manufacturing in the US"/>
    <n v="3799"/>
    <x v="8"/>
    <x v="0"/>
    <x v="5"/>
    <n v="8411.7999999999993"/>
  </r>
  <r>
    <n v="336999"/>
    <s v="ATV, Golf Cart &amp; Snowmobile Manufacturing in the US"/>
    <n v="3799"/>
    <x v="8"/>
    <x v="0"/>
    <x v="6"/>
    <n v="8404"/>
  </r>
  <r>
    <n v="336999"/>
    <s v="ATV, Golf Cart &amp; Snowmobile Manufacturing in the US"/>
    <n v="3799"/>
    <x v="8"/>
    <x v="0"/>
    <x v="7"/>
    <n v="8435.1"/>
  </r>
  <r>
    <n v="336999"/>
    <s v="ATV, Golf Cart &amp; Snowmobile Manufacturing in the US"/>
    <n v="3799"/>
    <x v="8"/>
    <x v="0"/>
    <x v="8"/>
    <n v="8417.9"/>
  </r>
  <r>
    <n v="336999"/>
    <s v="ATV, Golf Cart &amp; Snowmobile Manufacturing in the US"/>
    <n v="3799"/>
    <x v="8"/>
    <x v="0"/>
    <x v="9"/>
    <n v="8459.2999999999993"/>
  </r>
  <r>
    <n v="336999"/>
    <s v="ATV, Golf Cart &amp; Snowmobile Manufacturing in the US"/>
    <n v="3799"/>
    <x v="8"/>
    <x v="0"/>
    <x v="10"/>
    <n v="8546.5"/>
  </r>
  <r>
    <n v="337110"/>
    <s v="Cabinet &amp; Vanity Manufacturing in the US"/>
    <n v="2434"/>
    <x v="1"/>
    <x v="0"/>
    <x v="0"/>
    <n v="11841.5"/>
  </r>
  <r>
    <n v="337110"/>
    <s v="Cabinet &amp; Vanity Manufacturing in the US"/>
    <n v="2434"/>
    <x v="1"/>
    <x v="0"/>
    <x v="1"/>
    <n v="11488.9"/>
  </r>
  <r>
    <n v="337110"/>
    <s v="Cabinet &amp; Vanity Manufacturing in the US"/>
    <n v="2434"/>
    <x v="1"/>
    <x v="0"/>
    <x v="2"/>
    <n v="13013"/>
  </r>
  <r>
    <n v="337110"/>
    <s v="Cabinet &amp; Vanity Manufacturing in the US"/>
    <n v="2434"/>
    <x v="1"/>
    <x v="0"/>
    <x v="3"/>
    <n v="13063.8"/>
  </r>
  <r>
    <n v="337110"/>
    <s v="Cabinet &amp; Vanity Manufacturing in the US"/>
    <n v="2434"/>
    <x v="1"/>
    <x v="0"/>
    <x v="4"/>
    <n v="13665.7"/>
  </r>
  <r>
    <n v="337110"/>
    <s v="Cabinet &amp; Vanity Manufacturing in the US"/>
    <n v="2434"/>
    <x v="1"/>
    <x v="0"/>
    <x v="5"/>
    <n v="13933.9"/>
  </r>
  <r>
    <n v="337110"/>
    <s v="Cabinet &amp; Vanity Manufacturing in the US"/>
    <n v="2434"/>
    <x v="1"/>
    <x v="0"/>
    <x v="6"/>
    <n v="14253.5"/>
  </r>
  <r>
    <n v="337110"/>
    <s v="Cabinet &amp; Vanity Manufacturing in the US"/>
    <n v="2434"/>
    <x v="1"/>
    <x v="0"/>
    <x v="7"/>
    <n v="14443.3"/>
  </r>
  <r>
    <n v="337110"/>
    <s v="Cabinet &amp; Vanity Manufacturing in the US"/>
    <n v="2434"/>
    <x v="1"/>
    <x v="0"/>
    <x v="8"/>
    <n v="14627.3"/>
  </r>
  <r>
    <n v="337110"/>
    <s v="Cabinet &amp; Vanity Manufacturing in the US"/>
    <n v="2434"/>
    <x v="1"/>
    <x v="0"/>
    <x v="9"/>
    <n v="14754.9"/>
  </r>
  <r>
    <n v="337110"/>
    <s v="Cabinet &amp; Vanity Manufacturing in the US"/>
    <n v="2434"/>
    <x v="1"/>
    <x v="0"/>
    <x v="10"/>
    <n v="14910.3"/>
  </r>
  <r>
    <n v="337121"/>
    <s v="Household Furniture Manufacturing in the US"/>
    <n v="2512"/>
    <x v="0"/>
    <x v="0"/>
    <x v="0"/>
    <n v="23709.1"/>
  </r>
  <r>
    <n v="337121"/>
    <s v="Household Furniture Manufacturing in the US"/>
    <n v="2512"/>
    <x v="0"/>
    <x v="0"/>
    <x v="1"/>
    <n v="23988.400000000001"/>
  </r>
  <r>
    <n v="337121"/>
    <s v="Household Furniture Manufacturing in the US"/>
    <n v="2512"/>
    <x v="0"/>
    <x v="0"/>
    <x v="2"/>
    <n v="23798.2"/>
  </r>
  <r>
    <n v="337121"/>
    <s v="Household Furniture Manufacturing in the US"/>
    <n v="2512"/>
    <x v="0"/>
    <x v="0"/>
    <x v="3"/>
    <n v="23692"/>
  </r>
  <r>
    <n v="337121"/>
    <s v="Household Furniture Manufacturing in the US"/>
    <n v="2512"/>
    <x v="0"/>
    <x v="0"/>
    <x v="4"/>
    <n v="24267.7"/>
  </r>
  <r>
    <n v="337121"/>
    <s v="Household Furniture Manufacturing in the US"/>
    <n v="2512"/>
    <x v="0"/>
    <x v="0"/>
    <x v="5"/>
    <n v="24966.799999999999"/>
  </r>
  <r>
    <n v="337121"/>
    <s v="Household Furniture Manufacturing in the US"/>
    <n v="2512"/>
    <x v="0"/>
    <x v="0"/>
    <x v="6"/>
    <n v="25142.5"/>
  </r>
  <r>
    <n v="337121"/>
    <s v="Household Furniture Manufacturing in the US"/>
    <n v="2512"/>
    <x v="0"/>
    <x v="0"/>
    <x v="7"/>
    <n v="25145.3"/>
  </r>
  <r>
    <n v="337121"/>
    <s v="Household Furniture Manufacturing in the US"/>
    <n v="2512"/>
    <x v="0"/>
    <x v="0"/>
    <x v="8"/>
    <n v="25166.7"/>
  </r>
  <r>
    <n v="337121"/>
    <s v="Household Furniture Manufacturing in the US"/>
    <n v="2512"/>
    <x v="0"/>
    <x v="0"/>
    <x v="9"/>
    <n v="25202.799999999999"/>
  </r>
  <r>
    <n v="337121"/>
    <s v="Household Furniture Manufacturing in the US"/>
    <n v="2512"/>
    <x v="0"/>
    <x v="0"/>
    <x v="10"/>
    <n v="25167.200000000001"/>
  </r>
  <r>
    <n v="337211"/>
    <s v="Office Furniture Manufacturing in the US"/>
    <n v="2521"/>
    <x v="0"/>
    <x v="0"/>
    <x v="0"/>
    <n v="24651.4"/>
  </r>
  <r>
    <n v="337211"/>
    <s v="Office Furniture Manufacturing in the US"/>
    <n v="2521"/>
    <x v="0"/>
    <x v="0"/>
    <x v="1"/>
    <n v="25043.200000000001"/>
  </r>
  <r>
    <n v="337211"/>
    <s v="Office Furniture Manufacturing in the US"/>
    <n v="2521"/>
    <x v="0"/>
    <x v="0"/>
    <x v="2"/>
    <n v="23823.8"/>
  </r>
  <r>
    <n v="337211"/>
    <s v="Office Furniture Manufacturing in the US"/>
    <n v="2521"/>
    <x v="0"/>
    <x v="0"/>
    <x v="3"/>
    <n v="24102.3"/>
  </r>
  <r>
    <n v="337211"/>
    <s v="Office Furniture Manufacturing in the US"/>
    <n v="2521"/>
    <x v="0"/>
    <x v="0"/>
    <x v="4"/>
    <n v="25212.7"/>
  </r>
  <r>
    <n v="337211"/>
    <s v="Office Furniture Manufacturing in the US"/>
    <n v="2521"/>
    <x v="0"/>
    <x v="0"/>
    <x v="5"/>
    <n v="26038.9"/>
  </r>
  <r>
    <n v="337211"/>
    <s v="Office Furniture Manufacturing in the US"/>
    <n v="2521"/>
    <x v="0"/>
    <x v="0"/>
    <x v="6"/>
    <n v="26152.7"/>
  </r>
  <r>
    <n v="337211"/>
    <s v="Office Furniture Manufacturing in the US"/>
    <n v="2521"/>
    <x v="0"/>
    <x v="0"/>
    <x v="7"/>
    <n v="26441.3"/>
  </r>
  <r>
    <n v="337211"/>
    <s v="Office Furniture Manufacturing in the US"/>
    <n v="2521"/>
    <x v="0"/>
    <x v="0"/>
    <x v="8"/>
    <n v="26582.799999999999"/>
  </r>
  <r>
    <n v="337211"/>
    <s v="Office Furniture Manufacturing in the US"/>
    <n v="2521"/>
    <x v="0"/>
    <x v="0"/>
    <x v="9"/>
    <n v="26676.9"/>
  </r>
  <r>
    <n v="337211"/>
    <s v="Office Furniture Manufacturing in the US"/>
    <n v="2521"/>
    <x v="0"/>
    <x v="0"/>
    <x v="10"/>
    <n v="26824.9"/>
  </r>
  <r>
    <n v="337910"/>
    <s v="Mattress Manufacturing in the US"/>
    <n v="2515"/>
    <x v="0"/>
    <x v="0"/>
    <x v="0"/>
    <n v="7562.3"/>
  </r>
  <r>
    <n v="337910"/>
    <s v="Mattress Manufacturing in the US"/>
    <n v="2515"/>
    <x v="0"/>
    <x v="0"/>
    <x v="1"/>
    <n v="8409.2000000000007"/>
  </r>
  <r>
    <n v="337910"/>
    <s v="Mattress Manufacturing in the US"/>
    <n v="2515"/>
    <x v="0"/>
    <x v="0"/>
    <x v="2"/>
    <n v="8773.2000000000007"/>
  </r>
  <r>
    <n v="337910"/>
    <s v="Mattress Manufacturing in the US"/>
    <n v="2515"/>
    <x v="0"/>
    <x v="0"/>
    <x v="3"/>
    <n v="8760.6"/>
  </r>
  <r>
    <n v="337910"/>
    <s v="Mattress Manufacturing in the US"/>
    <n v="2515"/>
    <x v="0"/>
    <x v="0"/>
    <x v="4"/>
    <n v="8827.2000000000007"/>
  </r>
  <r>
    <n v="337910"/>
    <s v="Mattress Manufacturing in the US"/>
    <n v="2515"/>
    <x v="0"/>
    <x v="0"/>
    <x v="5"/>
    <n v="9127.2999999999993"/>
  </r>
  <r>
    <n v="337910"/>
    <s v="Mattress Manufacturing in the US"/>
    <n v="2515"/>
    <x v="0"/>
    <x v="0"/>
    <x v="6"/>
    <n v="9296.4"/>
  </r>
  <r>
    <n v="337910"/>
    <s v="Mattress Manufacturing in the US"/>
    <n v="2515"/>
    <x v="0"/>
    <x v="0"/>
    <x v="7"/>
    <n v="9459.5"/>
  </r>
  <r>
    <n v="337910"/>
    <s v="Mattress Manufacturing in the US"/>
    <n v="2515"/>
    <x v="0"/>
    <x v="0"/>
    <x v="8"/>
    <n v="9579.5"/>
  </r>
  <r>
    <n v="337910"/>
    <s v="Mattress Manufacturing in the US"/>
    <n v="2515"/>
    <x v="0"/>
    <x v="0"/>
    <x v="9"/>
    <n v="9669.9"/>
  </r>
  <r>
    <n v="337910"/>
    <s v="Mattress Manufacturing in the US"/>
    <n v="2515"/>
    <x v="0"/>
    <x v="0"/>
    <x v="10"/>
    <n v="9777.7999999999993"/>
  </r>
  <r>
    <n v="337920"/>
    <s v="Blind &amp; Shade Manufacturing in the US"/>
    <n v="2591"/>
    <x v="0"/>
    <x v="0"/>
    <x v="0"/>
    <n v="1867.7"/>
  </r>
  <r>
    <n v="337920"/>
    <s v="Blind &amp; Shade Manufacturing in the US"/>
    <n v="2591"/>
    <x v="0"/>
    <x v="0"/>
    <x v="1"/>
    <n v="1849.6"/>
  </r>
  <r>
    <n v="337920"/>
    <s v="Blind &amp; Shade Manufacturing in the US"/>
    <n v="2591"/>
    <x v="0"/>
    <x v="0"/>
    <x v="2"/>
    <n v="1835.4"/>
  </r>
  <r>
    <n v="337920"/>
    <s v="Blind &amp; Shade Manufacturing in the US"/>
    <n v="2591"/>
    <x v="0"/>
    <x v="0"/>
    <x v="3"/>
    <n v="1852.9"/>
  </r>
  <r>
    <n v="337920"/>
    <s v="Blind &amp; Shade Manufacturing in the US"/>
    <n v="2591"/>
    <x v="0"/>
    <x v="0"/>
    <x v="4"/>
    <n v="1885.3"/>
  </r>
  <r>
    <n v="337920"/>
    <s v="Blind &amp; Shade Manufacturing in the US"/>
    <n v="2591"/>
    <x v="0"/>
    <x v="0"/>
    <x v="5"/>
    <n v="1922.6"/>
  </r>
  <r>
    <n v="337920"/>
    <s v="Blind &amp; Shade Manufacturing in the US"/>
    <n v="2591"/>
    <x v="0"/>
    <x v="0"/>
    <x v="6"/>
    <n v="1997.6"/>
  </r>
  <r>
    <n v="337920"/>
    <s v="Blind &amp; Shade Manufacturing in the US"/>
    <n v="2591"/>
    <x v="0"/>
    <x v="0"/>
    <x v="7"/>
    <n v="2056.1"/>
  </r>
  <r>
    <n v="337920"/>
    <s v="Blind &amp; Shade Manufacturing in the US"/>
    <n v="2591"/>
    <x v="0"/>
    <x v="0"/>
    <x v="8"/>
    <n v="2078.6999999999998"/>
  </r>
  <r>
    <n v="337920"/>
    <s v="Blind &amp; Shade Manufacturing in the US"/>
    <n v="2591"/>
    <x v="0"/>
    <x v="0"/>
    <x v="9"/>
    <n v="2112.1"/>
  </r>
  <r>
    <n v="337920"/>
    <s v="Blind &amp; Shade Manufacturing in the US"/>
    <n v="2591"/>
    <x v="0"/>
    <x v="0"/>
    <x v="10"/>
    <n v="2142.1999999999998"/>
  </r>
  <r>
    <n v="339112"/>
    <s v="Medical Instrument &amp; Supply Manufacturing in the US"/>
    <n v="3829"/>
    <x v="7"/>
    <x v="4"/>
    <x v="0"/>
    <n v="90553.8"/>
  </r>
  <r>
    <n v="339112"/>
    <s v="Medical Instrument &amp; Supply Manufacturing in the US"/>
    <n v="3829"/>
    <x v="7"/>
    <x v="4"/>
    <x v="1"/>
    <n v="89352.3"/>
  </r>
  <r>
    <n v="339112"/>
    <s v="Medical Instrument &amp; Supply Manufacturing in the US"/>
    <n v="3829"/>
    <x v="7"/>
    <x v="4"/>
    <x v="2"/>
    <n v="92402.5"/>
  </r>
  <r>
    <n v="339112"/>
    <s v="Medical Instrument &amp; Supply Manufacturing in the US"/>
    <n v="3829"/>
    <x v="7"/>
    <x v="4"/>
    <x v="3"/>
    <n v="88779.4"/>
  </r>
  <r>
    <n v="339112"/>
    <s v="Medical Instrument &amp; Supply Manufacturing in the US"/>
    <n v="3829"/>
    <x v="7"/>
    <x v="4"/>
    <x v="4"/>
    <n v="90643.9"/>
  </r>
  <r>
    <n v="339112"/>
    <s v="Medical Instrument &amp; Supply Manufacturing in the US"/>
    <n v="3829"/>
    <x v="7"/>
    <x v="4"/>
    <x v="5"/>
    <n v="91873.4"/>
  </r>
  <r>
    <n v="339112"/>
    <s v="Medical Instrument &amp; Supply Manufacturing in the US"/>
    <n v="3829"/>
    <x v="7"/>
    <x v="4"/>
    <x v="6"/>
    <n v="94556.4"/>
  </r>
  <r>
    <n v="339112"/>
    <s v="Medical Instrument &amp; Supply Manufacturing in the US"/>
    <n v="3829"/>
    <x v="7"/>
    <x v="4"/>
    <x v="7"/>
    <n v="97326.1"/>
  </r>
  <r>
    <n v="339112"/>
    <s v="Medical Instrument &amp; Supply Manufacturing in the US"/>
    <n v="3829"/>
    <x v="7"/>
    <x v="4"/>
    <x v="8"/>
    <n v="100243"/>
  </r>
  <r>
    <n v="339112"/>
    <s v="Medical Instrument &amp; Supply Manufacturing in the US"/>
    <n v="3829"/>
    <x v="7"/>
    <x v="4"/>
    <x v="9"/>
    <n v="103383.7"/>
  </r>
  <r>
    <n v="339112"/>
    <s v="Medical Instrument &amp; Supply Manufacturing in the US"/>
    <n v="3829"/>
    <x v="7"/>
    <x v="4"/>
    <x v="10"/>
    <n v="106273.9"/>
  </r>
  <r>
    <n v="339115"/>
    <s v="Glasses &amp; Contact Lens Manufacturing in the US"/>
    <n v="3851"/>
    <x v="7"/>
    <x v="4"/>
    <x v="0"/>
    <n v="5959.1"/>
  </r>
  <r>
    <n v="339115"/>
    <s v="Glasses &amp; Contact Lens Manufacturing in the US"/>
    <n v="3851"/>
    <x v="7"/>
    <x v="4"/>
    <x v="1"/>
    <n v="6873.5"/>
  </r>
  <r>
    <n v="339115"/>
    <s v="Glasses &amp; Contact Lens Manufacturing in the US"/>
    <n v="3851"/>
    <x v="7"/>
    <x v="4"/>
    <x v="2"/>
    <n v="6989.1"/>
  </r>
  <r>
    <n v="339115"/>
    <s v="Glasses &amp; Contact Lens Manufacturing in the US"/>
    <n v="3851"/>
    <x v="7"/>
    <x v="4"/>
    <x v="3"/>
    <n v="6663.8"/>
  </r>
  <r>
    <n v="339115"/>
    <s v="Glasses &amp; Contact Lens Manufacturing in the US"/>
    <n v="3851"/>
    <x v="7"/>
    <x v="4"/>
    <x v="4"/>
    <n v="7080.1"/>
  </r>
  <r>
    <n v="339115"/>
    <s v="Glasses &amp; Contact Lens Manufacturing in the US"/>
    <n v="3851"/>
    <x v="7"/>
    <x v="4"/>
    <x v="5"/>
    <n v="7352.8"/>
  </r>
  <r>
    <n v="339115"/>
    <s v="Glasses &amp; Contact Lens Manufacturing in the US"/>
    <n v="3851"/>
    <x v="7"/>
    <x v="4"/>
    <x v="6"/>
    <n v="7499.2"/>
  </r>
  <r>
    <n v="339115"/>
    <s v="Glasses &amp; Contact Lens Manufacturing in the US"/>
    <n v="3851"/>
    <x v="7"/>
    <x v="4"/>
    <x v="7"/>
    <n v="7625.4"/>
  </r>
  <r>
    <n v="339115"/>
    <s v="Glasses &amp; Contact Lens Manufacturing in the US"/>
    <n v="3851"/>
    <x v="7"/>
    <x v="4"/>
    <x v="8"/>
    <n v="7842.9"/>
  </r>
  <r>
    <n v="339115"/>
    <s v="Glasses &amp; Contact Lens Manufacturing in the US"/>
    <n v="3851"/>
    <x v="7"/>
    <x v="4"/>
    <x v="9"/>
    <n v="8032.5"/>
  </r>
  <r>
    <n v="339115"/>
    <s v="Glasses &amp; Contact Lens Manufacturing in the US"/>
    <n v="3851"/>
    <x v="7"/>
    <x v="4"/>
    <x v="10"/>
    <n v="8212.9"/>
  </r>
  <r>
    <n v="339910"/>
    <s v="Jewelry Manufacturing in the US"/>
    <n v="3479"/>
    <x v="1"/>
    <x v="0"/>
    <x v="0"/>
    <n v="8577.2999999999993"/>
  </r>
  <r>
    <n v="339910"/>
    <s v="Jewelry Manufacturing in the US"/>
    <n v="3479"/>
    <x v="1"/>
    <x v="0"/>
    <x v="1"/>
    <n v="8013.6"/>
  </r>
  <r>
    <n v="339910"/>
    <s v="Jewelry Manufacturing in the US"/>
    <n v="3479"/>
    <x v="1"/>
    <x v="0"/>
    <x v="2"/>
    <n v="8217.6"/>
  </r>
  <r>
    <n v="339910"/>
    <s v="Jewelry Manufacturing in the US"/>
    <n v="3479"/>
    <x v="1"/>
    <x v="0"/>
    <x v="3"/>
    <n v="8110"/>
  </r>
  <r>
    <n v="339910"/>
    <s v="Jewelry Manufacturing in the US"/>
    <n v="3479"/>
    <x v="1"/>
    <x v="0"/>
    <x v="4"/>
    <n v="8222.5"/>
  </r>
  <r>
    <n v="339910"/>
    <s v="Jewelry Manufacturing in the US"/>
    <n v="3479"/>
    <x v="1"/>
    <x v="0"/>
    <x v="5"/>
    <n v="7734"/>
  </r>
  <r>
    <n v="339910"/>
    <s v="Jewelry Manufacturing in the US"/>
    <n v="3479"/>
    <x v="1"/>
    <x v="0"/>
    <x v="6"/>
    <n v="7837.2"/>
  </r>
  <r>
    <n v="339910"/>
    <s v="Jewelry Manufacturing in the US"/>
    <n v="3479"/>
    <x v="1"/>
    <x v="0"/>
    <x v="7"/>
    <n v="7824.4"/>
  </r>
  <r>
    <n v="339910"/>
    <s v="Jewelry Manufacturing in the US"/>
    <n v="3479"/>
    <x v="1"/>
    <x v="0"/>
    <x v="8"/>
    <n v="7874.7"/>
  </r>
  <r>
    <n v="339910"/>
    <s v="Jewelry Manufacturing in the US"/>
    <n v="3479"/>
    <x v="1"/>
    <x v="0"/>
    <x v="9"/>
    <n v="7907.5"/>
  </r>
  <r>
    <n v="339910"/>
    <s v="Jewelry Manufacturing in the US"/>
    <n v="3479"/>
    <x v="1"/>
    <x v="0"/>
    <x v="10"/>
    <n v="7993.3"/>
  </r>
  <r>
    <n v="339920"/>
    <s v="Athletic &amp; Sporting Goods Manufacturing in the US"/>
    <n v="3069"/>
    <x v="1"/>
    <x v="0"/>
    <x v="0"/>
    <n v="9573.7000000000007"/>
  </r>
  <r>
    <n v="339920"/>
    <s v="Athletic &amp; Sporting Goods Manufacturing in the US"/>
    <n v="3069"/>
    <x v="1"/>
    <x v="0"/>
    <x v="1"/>
    <n v="9047"/>
  </r>
  <r>
    <n v="339920"/>
    <s v="Athletic &amp; Sporting Goods Manufacturing in the US"/>
    <n v="3069"/>
    <x v="1"/>
    <x v="0"/>
    <x v="2"/>
    <n v="9000.6"/>
  </r>
  <r>
    <n v="339920"/>
    <s v="Athletic &amp; Sporting Goods Manufacturing in the US"/>
    <n v="3069"/>
    <x v="1"/>
    <x v="0"/>
    <x v="3"/>
    <n v="8800.6"/>
  </r>
  <r>
    <n v="339920"/>
    <s v="Athletic &amp; Sporting Goods Manufacturing in the US"/>
    <n v="3069"/>
    <x v="1"/>
    <x v="0"/>
    <x v="4"/>
    <n v="9214.2999999999993"/>
  </r>
  <r>
    <n v="339920"/>
    <s v="Athletic &amp; Sporting Goods Manufacturing in the US"/>
    <n v="3069"/>
    <x v="1"/>
    <x v="0"/>
    <x v="5"/>
    <n v="9323.6"/>
  </r>
  <r>
    <n v="339920"/>
    <s v="Athletic &amp; Sporting Goods Manufacturing in the US"/>
    <n v="3069"/>
    <x v="1"/>
    <x v="0"/>
    <x v="6"/>
    <n v="9383.2999999999993"/>
  </r>
  <r>
    <n v="339920"/>
    <s v="Athletic &amp; Sporting Goods Manufacturing in the US"/>
    <n v="3069"/>
    <x v="1"/>
    <x v="0"/>
    <x v="7"/>
    <n v="9433.6"/>
  </r>
  <r>
    <n v="339920"/>
    <s v="Athletic &amp; Sporting Goods Manufacturing in the US"/>
    <n v="3069"/>
    <x v="1"/>
    <x v="0"/>
    <x v="8"/>
    <n v="9482.1"/>
  </r>
  <r>
    <n v="339920"/>
    <s v="Athletic &amp; Sporting Goods Manufacturing in the US"/>
    <n v="3069"/>
    <x v="1"/>
    <x v="0"/>
    <x v="9"/>
    <n v="9528.2000000000007"/>
  </r>
  <r>
    <n v="339920"/>
    <s v="Athletic &amp; Sporting Goods Manufacturing in the US"/>
    <n v="3069"/>
    <x v="1"/>
    <x v="0"/>
    <x v="10"/>
    <n v="9549.7999999999993"/>
  </r>
  <r>
    <n v="339920"/>
    <s v="Gym &amp; Exercise Equipment Manufacturing in the US"/>
    <n v="3069"/>
    <x v="1"/>
    <x v="0"/>
    <x v="0"/>
    <n v="1857.7"/>
  </r>
  <r>
    <n v="339920"/>
    <s v="Gym &amp; Exercise Equipment Manufacturing in the US"/>
    <n v="3069"/>
    <x v="1"/>
    <x v="0"/>
    <x v="1"/>
    <n v="1805.9"/>
  </r>
  <r>
    <n v="339920"/>
    <s v="Gym &amp; Exercise Equipment Manufacturing in the US"/>
    <n v="3069"/>
    <x v="1"/>
    <x v="0"/>
    <x v="2"/>
    <n v="1872.7"/>
  </r>
  <r>
    <n v="339920"/>
    <s v="Gym &amp; Exercise Equipment Manufacturing in the US"/>
    <n v="3069"/>
    <x v="1"/>
    <x v="0"/>
    <x v="3"/>
    <n v="1893"/>
  </r>
  <r>
    <n v="339920"/>
    <s v="Gym &amp; Exercise Equipment Manufacturing in the US"/>
    <n v="3069"/>
    <x v="1"/>
    <x v="0"/>
    <x v="4"/>
    <n v="1837.2"/>
  </r>
  <r>
    <n v="339920"/>
    <s v="Gym &amp; Exercise Equipment Manufacturing in the US"/>
    <n v="3069"/>
    <x v="1"/>
    <x v="0"/>
    <x v="5"/>
    <n v="1838.4"/>
  </r>
  <r>
    <n v="339920"/>
    <s v="Gym &amp; Exercise Equipment Manufacturing in the US"/>
    <n v="3069"/>
    <x v="1"/>
    <x v="0"/>
    <x v="6"/>
    <n v="1804.2"/>
  </r>
  <r>
    <n v="339920"/>
    <s v="Gym &amp; Exercise Equipment Manufacturing in the US"/>
    <n v="3069"/>
    <x v="1"/>
    <x v="0"/>
    <x v="7"/>
    <n v="1803.3"/>
  </r>
  <r>
    <n v="339920"/>
    <s v="Gym &amp; Exercise Equipment Manufacturing in the US"/>
    <n v="3069"/>
    <x v="1"/>
    <x v="0"/>
    <x v="8"/>
    <n v="1802.4"/>
  </r>
  <r>
    <n v="339920"/>
    <s v="Gym &amp; Exercise Equipment Manufacturing in the US"/>
    <n v="3069"/>
    <x v="1"/>
    <x v="0"/>
    <x v="9"/>
    <n v="1801.3"/>
  </r>
  <r>
    <n v="339920"/>
    <s v="Gym &amp; Exercise Equipment Manufacturing in the US"/>
    <n v="3069"/>
    <x v="1"/>
    <x v="0"/>
    <x v="10"/>
    <n v="1798.2"/>
  </r>
  <r>
    <n v="339930"/>
    <s v="Toy, Doll &amp; Game Manufacturing in the US"/>
    <n v="3069"/>
    <x v="1"/>
    <x v="0"/>
    <x v="0"/>
    <n v="2097.4"/>
  </r>
  <r>
    <n v="339930"/>
    <s v="Toy, Doll &amp; Game Manufacturing in the US"/>
    <n v="3069"/>
    <x v="1"/>
    <x v="0"/>
    <x v="1"/>
    <n v="1755.2"/>
  </r>
  <r>
    <n v="339930"/>
    <s v="Toy, Doll &amp; Game Manufacturing in the US"/>
    <n v="3069"/>
    <x v="1"/>
    <x v="0"/>
    <x v="2"/>
    <n v="1455.8"/>
  </r>
  <r>
    <n v="339930"/>
    <s v="Toy, Doll &amp; Game Manufacturing in the US"/>
    <n v="3069"/>
    <x v="1"/>
    <x v="0"/>
    <x v="3"/>
    <n v="1510.6"/>
  </r>
  <r>
    <n v="339930"/>
    <s v="Toy, Doll &amp; Game Manufacturing in the US"/>
    <n v="3069"/>
    <x v="1"/>
    <x v="0"/>
    <x v="4"/>
    <n v="1346.4"/>
  </r>
  <r>
    <n v="339930"/>
    <s v="Toy, Doll &amp; Game Manufacturing in the US"/>
    <n v="3069"/>
    <x v="1"/>
    <x v="0"/>
    <x v="5"/>
    <n v="1274.5"/>
  </r>
  <r>
    <n v="339930"/>
    <s v="Toy, Doll &amp; Game Manufacturing in the US"/>
    <n v="3069"/>
    <x v="1"/>
    <x v="0"/>
    <x v="6"/>
    <n v="1195.3"/>
  </r>
  <r>
    <n v="339930"/>
    <s v="Toy, Doll &amp; Game Manufacturing in the US"/>
    <n v="3069"/>
    <x v="1"/>
    <x v="0"/>
    <x v="7"/>
    <n v="1177.3"/>
  </r>
  <r>
    <n v="339930"/>
    <s v="Toy, Doll &amp; Game Manufacturing in the US"/>
    <n v="3069"/>
    <x v="1"/>
    <x v="0"/>
    <x v="8"/>
    <n v="1160.5999999999999"/>
  </r>
  <r>
    <n v="339930"/>
    <s v="Toy, Doll &amp; Game Manufacturing in the US"/>
    <n v="3069"/>
    <x v="1"/>
    <x v="0"/>
    <x v="9"/>
    <n v="1143.4000000000001"/>
  </r>
  <r>
    <n v="339930"/>
    <s v="Toy, Doll &amp; Game Manufacturing in the US"/>
    <n v="3069"/>
    <x v="1"/>
    <x v="0"/>
    <x v="10"/>
    <n v="1126.2"/>
  </r>
  <r>
    <n v="339940"/>
    <s v="Art &amp; Office Supply Manufacturing in the US"/>
    <n v="2531"/>
    <x v="0"/>
    <x v="0"/>
    <x v="0"/>
    <n v="4048.4"/>
  </r>
  <r>
    <n v="339940"/>
    <s v="Art &amp; Office Supply Manufacturing in the US"/>
    <n v="2531"/>
    <x v="0"/>
    <x v="0"/>
    <x v="1"/>
    <n v="2924.8"/>
  </r>
  <r>
    <n v="339940"/>
    <s v="Art &amp; Office Supply Manufacturing in the US"/>
    <n v="2531"/>
    <x v="0"/>
    <x v="0"/>
    <x v="2"/>
    <n v="2798.5"/>
  </r>
  <r>
    <n v="339940"/>
    <s v="Art &amp; Office Supply Manufacturing in the US"/>
    <n v="2531"/>
    <x v="0"/>
    <x v="0"/>
    <x v="3"/>
    <n v="2977.7"/>
  </r>
  <r>
    <n v="339940"/>
    <s v="Art &amp; Office Supply Manufacturing in the US"/>
    <n v="2531"/>
    <x v="0"/>
    <x v="0"/>
    <x v="4"/>
    <n v="2705.7"/>
  </r>
  <r>
    <n v="339940"/>
    <s v="Art &amp; Office Supply Manufacturing in the US"/>
    <n v="2531"/>
    <x v="0"/>
    <x v="0"/>
    <x v="5"/>
    <n v="2581.1999999999998"/>
  </r>
  <r>
    <n v="339940"/>
    <s v="Art &amp; Office Supply Manufacturing in the US"/>
    <n v="2531"/>
    <x v="0"/>
    <x v="0"/>
    <x v="6"/>
    <n v="2476.1"/>
  </r>
  <r>
    <n v="339940"/>
    <s v="Art &amp; Office Supply Manufacturing in the US"/>
    <n v="2531"/>
    <x v="0"/>
    <x v="0"/>
    <x v="7"/>
    <n v="2410.1"/>
  </r>
  <r>
    <n v="339940"/>
    <s v="Art &amp; Office Supply Manufacturing in the US"/>
    <n v="2531"/>
    <x v="0"/>
    <x v="0"/>
    <x v="8"/>
    <n v="2345.6"/>
  </r>
  <r>
    <n v="339940"/>
    <s v="Art &amp; Office Supply Manufacturing in the US"/>
    <n v="2531"/>
    <x v="0"/>
    <x v="0"/>
    <x v="9"/>
    <n v="2277.3000000000002"/>
  </r>
  <r>
    <n v="339940"/>
    <s v="Art &amp; Office Supply Manufacturing in the US"/>
    <n v="2531"/>
    <x v="0"/>
    <x v="0"/>
    <x v="10"/>
    <n v="2207.6999999999998"/>
  </r>
  <r>
    <n v="339950"/>
    <s v="Billboard &amp; Sign Manufacturing in the US"/>
    <n v="3993"/>
    <x v="0"/>
    <x v="0"/>
    <x v="0"/>
    <n v="11727.9"/>
  </r>
  <r>
    <n v="339950"/>
    <s v="Billboard &amp; Sign Manufacturing in the US"/>
    <n v="3993"/>
    <x v="0"/>
    <x v="0"/>
    <x v="1"/>
    <n v="11877.6"/>
  </r>
  <r>
    <n v="339950"/>
    <s v="Billboard &amp; Sign Manufacturing in the US"/>
    <n v="3993"/>
    <x v="0"/>
    <x v="0"/>
    <x v="2"/>
    <n v="12443.8"/>
  </r>
  <r>
    <n v="339950"/>
    <s v="Billboard &amp; Sign Manufacturing in the US"/>
    <n v="3993"/>
    <x v="0"/>
    <x v="0"/>
    <x v="3"/>
    <n v="13181"/>
  </r>
  <r>
    <n v="339950"/>
    <s v="Billboard &amp; Sign Manufacturing in the US"/>
    <n v="3993"/>
    <x v="0"/>
    <x v="0"/>
    <x v="4"/>
    <n v="14002.6"/>
  </r>
  <r>
    <n v="339950"/>
    <s v="Billboard &amp; Sign Manufacturing in the US"/>
    <n v="3993"/>
    <x v="0"/>
    <x v="0"/>
    <x v="5"/>
    <n v="14216.4"/>
  </r>
  <r>
    <n v="339950"/>
    <s v="Billboard &amp; Sign Manufacturing in the US"/>
    <n v="3993"/>
    <x v="0"/>
    <x v="0"/>
    <x v="6"/>
    <n v="14703.3"/>
  </r>
  <r>
    <n v="339950"/>
    <s v="Billboard &amp; Sign Manufacturing in the US"/>
    <n v="3993"/>
    <x v="0"/>
    <x v="0"/>
    <x v="7"/>
    <n v="15206.7"/>
  </r>
  <r>
    <n v="339950"/>
    <s v="Billboard &amp; Sign Manufacturing in the US"/>
    <n v="3993"/>
    <x v="0"/>
    <x v="0"/>
    <x v="8"/>
    <n v="15667.2"/>
  </r>
  <r>
    <n v="339950"/>
    <s v="Billboard &amp; Sign Manufacturing in the US"/>
    <n v="3993"/>
    <x v="0"/>
    <x v="0"/>
    <x v="9"/>
    <n v="16166.7"/>
  </r>
  <r>
    <n v="339950"/>
    <s v="Billboard &amp; Sign Manufacturing in the US"/>
    <n v="3993"/>
    <x v="0"/>
    <x v="0"/>
    <x v="10"/>
    <n v="16610.8"/>
  </r>
  <r>
    <n v="423110"/>
    <s v="Automobile Wholesaling in the US"/>
    <n v="5012"/>
    <x v="8"/>
    <x v="0"/>
    <x v="0"/>
    <n v="479714.7"/>
  </r>
  <r>
    <n v="423110"/>
    <s v="Automobile Wholesaling in the US"/>
    <n v="5012"/>
    <x v="8"/>
    <x v="0"/>
    <x v="1"/>
    <n v="560354.4"/>
  </r>
  <r>
    <n v="423110"/>
    <s v="Automobile Wholesaling in the US"/>
    <n v="5012"/>
    <x v="8"/>
    <x v="0"/>
    <x v="2"/>
    <n v="553614.1"/>
  </r>
  <r>
    <n v="423110"/>
    <s v="Automobile Wholesaling in the US"/>
    <n v="5012"/>
    <x v="8"/>
    <x v="0"/>
    <x v="3"/>
    <n v="554197.5"/>
  </r>
  <r>
    <n v="423110"/>
    <s v="Automobile Wholesaling in the US"/>
    <n v="5012"/>
    <x v="8"/>
    <x v="0"/>
    <x v="4"/>
    <n v="567760.1"/>
  </r>
  <r>
    <n v="423110"/>
    <s v="Automobile Wholesaling in the US"/>
    <n v="5012"/>
    <x v="8"/>
    <x v="0"/>
    <x v="5"/>
    <n v="577640"/>
  </r>
  <r>
    <n v="423110"/>
    <s v="Automobile Wholesaling in the US"/>
    <n v="5012"/>
    <x v="8"/>
    <x v="0"/>
    <x v="6"/>
    <n v="580715.69999999995"/>
  </r>
  <r>
    <n v="423110"/>
    <s v="Automobile Wholesaling in the US"/>
    <n v="5012"/>
    <x v="8"/>
    <x v="0"/>
    <x v="7"/>
    <n v="584437.19999999995"/>
  </r>
  <r>
    <n v="423110"/>
    <s v="Automobile Wholesaling in the US"/>
    <n v="5012"/>
    <x v="8"/>
    <x v="0"/>
    <x v="8"/>
    <n v="595556.80000000005"/>
  </r>
  <r>
    <n v="423110"/>
    <s v="Automobile Wholesaling in the US"/>
    <n v="5012"/>
    <x v="8"/>
    <x v="0"/>
    <x v="9"/>
    <n v="609155"/>
  </r>
  <r>
    <n v="423110"/>
    <s v="Automobile Wholesaling in the US"/>
    <n v="5012"/>
    <x v="8"/>
    <x v="0"/>
    <x v="10"/>
    <n v="626310.5"/>
  </r>
  <r>
    <n v="423120"/>
    <s v="Auto Parts Wholesaling in the US"/>
    <n v="5013"/>
    <x v="8"/>
    <x v="0"/>
    <x v="0"/>
    <n v="144351"/>
  </r>
  <r>
    <n v="423120"/>
    <s v="Auto Parts Wholesaling in the US"/>
    <n v="5013"/>
    <x v="8"/>
    <x v="0"/>
    <x v="1"/>
    <n v="160020.5"/>
  </r>
  <r>
    <n v="423120"/>
    <s v="Auto Parts Wholesaling in the US"/>
    <n v="5013"/>
    <x v="8"/>
    <x v="0"/>
    <x v="2"/>
    <n v="167696"/>
  </r>
  <r>
    <n v="423120"/>
    <s v="Auto Parts Wholesaling in the US"/>
    <n v="5013"/>
    <x v="8"/>
    <x v="0"/>
    <x v="3"/>
    <n v="170649.2"/>
  </r>
  <r>
    <n v="423120"/>
    <s v="Auto Parts Wholesaling in the US"/>
    <n v="5013"/>
    <x v="8"/>
    <x v="0"/>
    <x v="4"/>
    <n v="175672.7"/>
  </r>
  <r>
    <n v="423120"/>
    <s v="Auto Parts Wholesaling in the US"/>
    <n v="5013"/>
    <x v="8"/>
    <x v="0"/>
    <x v="5"/>
    <n v="181037.7"/>
  </r>
  <r>
    <n v="423120"/>
    <s v="Auto Parts Wholesaling in the US"/>
    <n v="5013"/>
    <x v="8"/>
    <x v="0"/>
    <x v="6"/>
    <n v="186061.9"/>
  </r>
  <r>
    <n v="423120"/>
    <s v="Auto Parts Wholesaling in the US"/>
    <n v="5013"/>
    <x v="8"/>
    <x v="0"/>
    <x v="7"/>
    <n v="189405.7"/>
  </r>
  <r>
    <n v="423120"/>
    <s v="Auto Parts Wholesaling in the US"/>
    <n v="5013"/>
    <x v="8"/>
    <x v="0"/>
    <x v="8"/>
    <n v="192852.5"/>
  </r>
  <r>
    <n v="423120"/>
    <s v="Auto Parts Wholesaling in the US"/>
    <n v="5013"/>
    <x v="8"/>
    <x v="0"/>
    <x v="9"/>
    <n v="196251.9"/>
  </r>
  <r>
    <n v="423120"/>
    <s v="Auto Parts Wholesaling in the US"/>
    <n v="5013"/>
    <x v="8"/>
    <x v="0"/>
    <x v="10"/>
    <n v="200017.1"/>
  </r>
  <r>
    <n v="423130"/>
    <s v="Tire Wholesaling in the US"/>
    <n v="5014"/>
    <x v="5"/>
    <x v="0"/>
    <x v="0"/>
    <n v="30230.799999999999"/>
  </r>
  <r>
    <n v="423130"/>
    <s v="Tire Wholesaling in the US"/>
    <n v="5014"/>
    <x v="5"/>
    <x v="0"/>
    <x v="1"/>
    <n v="35503.4"/>
  </r>
  <r>
    <n v="423130"/>
    <s v="Tire Wholesaling in the US"/>
    <n v="5014"/>
    <x v="5"/>
    <x v="0"/>
    <x v="2"/>
    <n v="36492"/>
  </r>
  <r>
    <n v="423130"/>
    <s v="Tire Wholesaling in the US"/>
    <n v="5014"/>
    <x v="5"/>
    <x v="0"/>
    <x v="3"/>
    <n v="37378.1"/>
  </r>
  <r>
    <n v="423130"/>
    <s v="Tire Wholesaling in the US"/>
    <n v="5014"/>
    <x v="5"/>
    <x v="0"/>
    <x v="4"/>
    <n v="39062.400000000001"/>
  </r>
  <r>
    <n v="423130"/>
    <s v="Tire Wholesaling in the US"/>
    <n v="5014"/>
    <x v="5"/>
    <x v="0"/>
    <x v="5"/>
    <n v="39578.300000000003"/>
  </r>
  <r>
    <n v="423130"/>
    <s v="Tire Wholesaling in the US"/>
    <n v="5014"/>
    <x v="5"/>
    <x v="0"/>
    <x v="6"/>
    <n v="40799.5"/>
  </r>
  <r>
    <n v="423130"/>
    <s v="Tire Wholesaling in the US"/>
    <n v="5014"/>
    <x v="5"/>
    <x v="0"/>
    <x v="7"/>
    <n v="42620.6"/>
  </r>
  <r>
    <n v="423130"/>
    <s v="Tire Wholesaling in the US"/>
    <n v="5014"/>
    <x v="5"/>
    <x v="0"/>
    <x v="8"/>
    <n v="45222.400000000001"/>
  </r>
  <r>
    <n v="423130"/>
    <s v="Tire Wholesaling in the US"/>
    <n v="5014"/>
    <x v="5"/>
    <x v="0"/>
    <x v="9"/>
    <n v="47976.7"/>
  </r>
  <r>
    <n v="423130"/>
    <s v="Tire Wholesaling in the US"/>
    <n v="5014"/>
    <x v="5"/>
    <x v="0"/>
    <x v="10"/>
    <n v="50075.8"/>
  </r>
  <r>
    <n v="423140"/>
    <s v="Used Car Parts Wholesaling in the US"/>
    <n v="5015"/>
    <x v="5"/>
    <x v="0"/>
    <x v="0"/>
    <n v="3892.6"/>
  </r>
  <r>
    <n v="423140"/>
    <s v="Used Car Parts Wholesaling in the US"/>
    <n v="5015"/>
    <x v="5"/>
    <x v="0"/>
    <x v="1"/>
    <n v="5114.1000000000004"/>
  </r>
  <r>
    <n v="423140"/>
    <s v="Used Car Parts Wholesaling in the US"/>
    <n v="5015"/>
    <x v="5"/>
    <x v="0"/>
    <x v="2"/>
    <n v="4557.8"/>
  </r>
  <r>
    <n v="423140"/>
    <s v="Used Car Parts Wholesaling in the US"/>
    <n v="5015"/>
    <x v="5"/>
    <x v="0"/>
    <x v="3"/>
    <n v="4455.7"/>
  </r>
  <r>
    <n v="423140"/>
    <s v="Used Car Parts Wholesaling in the US"/>
    <n v="5015"/>
    <x v="5"/>
    <x v="0"/>
    <x v="4"/>
    <n v="4487.3999999999996"/>
  </r>
  <r>
    <n v="423140"/>
    <s v="Used Car Parts Wholesaling in the US"/>
    <n v="5015"/>
    <x v="5"/>
    <x v="0"/>
    <x v="5"/>
    <n v="4466.3"/>
  </r>
  <r>
    <n v="423140"/>
    <s v="Used Car Parts Wholesaling in the US"/>
    <n v="5015"/>
    <x v="5"/>
    <x v="0"/>
    <x v="6"/>
    <n v="4487.3999999999996"/>
  </r>
  <r>
    <n v="423140"/>
    <s v="Used Car Parts Wholesaling in the US"/>
    <n v="5015"/>
    <x v="5"/>
    <x v="0"/>
    <x v="7"/>
    <n v="4524.6000000000004"/>
  </r>
  <r>
    <n v="423140"/>
    <s v="Used Car Parts Wholesaling in the US"/>
    <n v="5015"/>
    <x v="5"/>
    <x v="0"/>
    <x v="8"/>
    <n v="4591.2"/>
  </r>
  <r>
    <n v="423140"/>
    <s v="Used Car Parts Wholesaling in the US"/>
    <n v="5015"/>
    <x v="5"/>
    <x v="0"/>
    <x v="9"/>
    <n v="4625.8999999999996"/>
  </r>
  <r>
    <n v="423140"/>
    <s v="Used Car Parts Wholesaling in the US"/>
    <n v="5015"/>
    <x v="5"/>
    <x v="0"/>
    <x v="10"/>
    <n v="4673"/>
  </r>
  <r>
    <n v="423210"/>
    <s v="Furniture Wholesaling in the US"/>
    <n v="5021"/>
    <x v="5"/>
    <x v="0"/>
    <x v="0"/>
    <n v="44937.2"/>
  </r>
  <r>
    <n v="423210"/>
    <s v="Furniture Wholesaling in the US"/>
    <n v="5021"/>
    <x v="5"/>
    <x v="0"/>
    <x v="1"/>
    <n v="48024.2"/>
  </r>
  <r>
    <n v="423210"/>
    <s v="Furniture Wholesaling in the US"/>
    <n v="5021"/>
    <x v="5"/>
    <x v="0"/>
    <x v="2"/>
    <n v="50565.599999999999"/>
  </r>
  <r>
    <n v="423210"/>
    <s v="Furniture Wholesaling in the US"/>
    <n v="5021"/>
    <x v="5"/>
    <x v="0"/>
    <x v="3"/>
    <n v="52955.199999999997"/>
  </r>
  <r>
    <n v="423210"/>
    <s v="Furniture Wholesaling in the US"/>
    <n v="5021"/>
    <x v="5"/>
    <x v="0"/>
    <x v="4"/>
    <n v="56576.4"/>
  </r>
  <r>
    <n v="423210"/>
    <s v="Furniture Wholesaling in the US"/>
    <n v="5021"/>
    <x v="5"/>
    <x v="0"/>
    <x v="5"/>
    <n v="57892.6"/>
  </r>
  <r>
    <n v="423210"/>
    <s v="Furniture Wholesaling in the US"/>
    <n v="5021"/>
    <x v="5"/>
    <x v="0"/>
    <x v="6"/>
    <n v="59974.2"/>
  </r>
  <r>
    <n v="423210"/>
    <s v="Furniture Wholesaling in the US"/>
    <n v="5021"/>
    <x v="5"/>
    <x v="0"/>
    <x v="7"/>
    <n v="61799.6"/>
  </r>
  <r>
    <n v="423210"/>
    <s v="Furniture Wholesaling in the US"/>
    <n v="5021"/>
    <x v="5"/>
    <x v="0"/>
    <x v="8"/>
    <n v="63215"/>
  </r>
  <r>
    <n v="423210"/>
    <s v="Furniture Wholesaling in the US"/>
    <n v="5021"/>
    <x v="5"/>
    <x v="0"/>
    <x v="9"/>
    <n v="63810"/>
  </r>
  <r>
    <n v="423210"/>
    <s v="Furniture Wholesaling in the US"/>
    <n v="5021"/>
    <x v="5"/>
    <x v="0"/>
    <x v="10"/>
    <n v="64882.3"/>
  </r>
  <r>
    <n v="423220"/>
    <s v="Home Furnishing Wholesaling in the US"/>
    <n v="5023"/>
    <x v="5"/>
    <x v="0"/>
    <x v="0"/>
    <n v="57197.8"/>
  </r>
  <r>
    <n v="423220"/>
    <s v="Home Furnishing Wholesaling in the US"/>
    <n v="5023"/>
    <x v="5"/>
    <x v="0"/>
    <x v="1"/>
    <n v="60023.4"/>
  </r>
  <r>
    <n v="423220"/>
    <s v="Home Furnishing Wholesaling in the US"/>
    <n v="5023"/>
    <x v="5"/>
    <x v="0"/>
    <x v="2"/>
    <n v="62058"/>
  </r>
  <r>
    <n v="423220"/>
    <s v="Home Furnishing Wholesaling in the US"/>
    <n v="5023"/>
    <x v="5"/>
    <x v="0"/>
    <x v="3"/>
    <n v="63820.2"/>
  </r>
  <r>
    <n v="423220"/>
    <s v="Home Furnishing Wholesaling in the US"/>
    <n v="5023"/>
    <x v="5"/>
    <x v="0"/>
    <x v="4"/>
    <n v="68634.7"/>
  </r>
  <r>
    <n v="423220"/>
    <s v="Home Furnishing Wholesaling in the US"/>
    <n v="5023"/>
    <x v="5"/>
    <x v="0"/>
    <x v="5"/>
    <n v="71883.600000000006"/>
  </r>
  <r>
    <n v="423220"/>
    <s v="Home Furnishing Wholesaling in the US"/>
    <n v="5023"/>
    <x v="5"/>
    <x v="0"/>
    <x v="6"/>
    <n v="73641.100000000006"/>
  </r>
  <r>
    <n v="423220"/>
    <s v="Home Furnishing Wholesaling in the US"/>
    <n v="5023"/>
    <x v="5"/>
    <x v="0"/>
    <x v="7"/>
    <n v="74882.899999999994"/>
  </r>
  <r>
    <n v="423220"/>
    <s v="Home Furnishing Wholesaling in the US"/>
    <n v="5023"/>
    <x v="5"/>
    <x v="0"/>
    <x v="8"/>
    <n v="76837"/>
  </r>
  <r>
    <n v="423220"/>
    <s v="Home Furnishing Wholesaling in the US"/>
    <n v="5023"/>
    <x v="5"/>
    <x v="0"/>
    <x v="9"/>
    <n v="78224"/>
  </r>
  <r>
    <n v="423220"/>
    <s v="Home Furnishing Wholesaling in the US"/>
    <n v="5023"/>
    <x v="5"/>
    <x v="0"/>
    <x v="10"/>
    <n v="79597.8"/>
  </r>
  <r>
    <n v="423310"/>
    <s v="Lumber Wholesaling in the US"/>
    <n v="5031"/>
    <x v="5"/>
    <x v="0"/>
    <x v="0"/>
    <n v="70814.399999999994"/>
  </r>
  <r>
    <n v="423310"/>
    <s v="Lumber Wholesaling in the US"/>
    <n v="5031"/>
    <x v="5"/>
    <x v="0"/>
    <x v="1"/>
    <n v="72525.7"/>
  </r>
  <r>
    <n v="423310"/>
    <s v="Lumber Wholesaling in the US"/>
    <n v="5031"/>
    <x v="5"/>
    <x v="0"/>
    <x v="2"/>
    <n v="77303.600000000006"/>
  </r>
  <r>
    <n v="423310"/>
    <s v="Lumber Wholesaling in the US"/>
    <n v="5031"/>
    <x v="5"/>
    <x v="0"/>
    <x v="3"/>
    <n v="79599.399999999994"/>
  </r>
  <r>
    <n v="423310"/>
    <s v="Lumber Wholesaling in the US"/>
    <n v="5031"/>
    <x v="5"/>
    <x v="0"/>
    <x v="4"/>
    <n v="82883"/>
  </r>
  <r>
    <n v="423310"/>
    <s v="Lumber Wholesaling in the US"/>
    <n v="5031"/>
    <x v="5"/>
    <x v="0"/>
    <x v="5"/>
    <n v="85923.199999999997"/>
  </r>
  <r>
    <n v="423310"/>
    <s v="Lumber Wholesaling in the US"/>
    <n v="5031"/>
    <x v="5"/>
    <x v="0"/>
    <x v="6"/>
    <n v="89968.1"/>
  </r>
  <r>
    <n v="423310"/>
    <s v="Lumber Wholesaling in the US"/>
    <n v="5031"/>
    <x v="5"/>
    <x v="0"/>
    <x v="7"/>
    <n v="93603.7"/>
  </r>
  <r>
    <n v="423310"/>
    <s v="Lumber Wholesaling in the US"/>
    <n v="5031"/>
    <x v="5"/>
    <x v="0"/>
    <x v="8"/>
    <n v="97267.8"/>
  </r>
  <r>
    <n v="423310"/>
    <s v="Lumber Wholesaling in the US"/>
    <n v="5031"/>
    <x v="5"/>
    <x v="0"/>
    <x v="9"/>
    <n v="99642.3"/>
  </r>
  <r>
    <n v="423310"/>
    <s v="Lumber Wholesaling in the US"/>
    <n v="5031"/>
    <x v="5"/>
    <x v="0"/>
    <x v="10"/>
    <n v="101781.1"/>
  </r>
  <r>
    <n v="423320"/>
    <s v="Stone, Concrete &amp; Clay Wholesaling in the US"/>
    <n v="5032"/>
    <x v="5"/>
    <x v="0"/>
    <x v="0"/>
    <n v="24057.9"/>
  </r>
  <r>
    <n v="423320"/>
    <s v="Stone, Concrete &amp; Clay Wholesaling in the US"/>
    <n v="5032"/>
    <x v="5"/>
    <x v="0"/>
    <x v="1"/>
    <n v="22114.400000000001"/>
  </r>
  <r>
    <n v="423320"/>
    <s v="Stone, Concrete &amp; Clay Wholesaling in the US"/>
    <n v="5032"/>
    <x v="5"/>
    <x v="0"/>
    <x v="2"/>
    <n v="24052.7"/>
  </r>
  <r>
    <n v="423320"/>
    <s v="Stone, Concrete &amp; Clay Wholesaling in the US"/>
    <n v="5032"/>
    <x v="5"/>
    <x v="0"/>
    <x v="3"/>
    <n v="25273.200000000001"/>
  </r>
  <r>
    <n v="423320"/>
    <s v="Stone, Concrete &amp; Clay Wholesaling in the US"/>
    <n v="5032"/>
    <x v="5"/>
    <x v="0"/>
    <x v="4"/>
    <n v="26124.3"/>
  </r>
  <r>
    <n v="423320"/>
    <s v="Stone, Concrete &amp; Clay Wholesaling in the US"/>
    <n v="5032"/>
    <x v="5"/>
    <x v="0"/>
    <x v="5"/>
    <n v="27073.3"/>
  </r>
  <r>
    <n v="423320"/>
    <s v="Stone, Concrete &amp; Clay Wholesaling in the US"/>
    <n v="5032"/>
    <x v="5"/>
    <x v="0"/>
    <x v="6"/>
    <n v="28070.3"/>
  </r>
  <r>
    <n v="423320"/>
    <s v="Stone, Concrete &amp; Clay Wholesaling in the US"/>
    <n v="5032"/>
    <x v="5"/>
    <x v="0"/>
    <x v="7"/>
    <n v="28997.599999999999"/>
  </r>
  <r>
    <n v="423320"/>
    <s v="Stone, Concrete &amp; Clay Wholesaling in the US"/>
    <n v="5032"/>
    <x v="5"/>
    <x v="0"/>
    <x v="8"/>
    <n v="29878.799999999999"/>
  </r>
  <r>
    <n v="423320"/>
    <s v="Stone, Concrete &amp; Clay Wholesaling in the US"/>
    <n v="5032"/>
    <x v="5"/>
    <x v="0"/>
    <x v="9"/>
    <n v="30464.400000000001"/>
  </r>
  <r>
    <n v="423320"/>
    <s v="Stone, Concrete &amp; Clay Wholesaling in the US"/>
    <n v="5032"/>
    <x v="5"/>
    <x v="0"/>
    <x v="10"/>
    <n v="30987.1"/>
  </r>
  <r>
    <n v="423330"/>
    <s v="Roofing, Siding &amp; Insulation Wholesaling in the US"/>
    <n v="5033"/>
    <x v="5"/>
    <x v="0"/>
    <x v="0"/>
    <n v="27409.3"/>
  </r>
  <r>
    <n v="423330"/>
    <s v="Roofing, Siding &amp; Insulation Wholesaling in the US"/>
    <n v="5033"/>
    <x v="5"/>
    <x v="0"/>
    <x v="1"/>
    <n v="30809.599999999999"/>
  </r>
  <r>
    <n v="423330"/>
    <s v="Roofing, Siding &amp; Insulation Wholesaling in the US"/>
    <n v="5033"/>
    <x v="5"/>
    <x v="0"/>
    <x v="2"/>
    <n v="33077.699999999997"/>
  </r>
  <r>
    <n v="423330"/>
    <s v="Roofing, Siding &amp; Insulation Wholesaling in the US"/>
    <n v="5033"/>
    <x v="5"/>
    <x v="0"/>
    <x v="3"/>
    <n v="35560.5"/>
  </r>
  <r>
    <n v="423330"/>
    <s v="Roofing, Siding &amp; Insulation Wholesaling in the US"/>
    <n v="5033"/>
    <x v="5"/>
    <x v="0"/>
    <x v="4"/>
    <n v="36901.9"/>
  </r>
  <r>
    <n v="423330"/>
    <s v="Roofing, Siding &amp; Insulation Wholesaling in the US"/>
    <n v="5033"/>
    <x v="5"/>
    <x v="0"/>
    <x v="5"/>
    <n v="38556.9"/>
  </r>
  <r>
    <n v="423330"/>
    <s v="Roofing, Siding &amp; Insulation Wholesaling in the US"/>
    <n v="5033"/>
    <x v="5"/>
    <x v="0"/>
    <x v="6"/>
    <n v="40461.5"/>
  </r>
  <r>
    <n v="423330"/>
    <s v="Roofing, Siding &amp; Insulation Wholesaling in the US"/>
    <n v="5033"/>
    <x v="5"/>
    <x v="0"/>
    <x v="7"/>
    <n v="41688.400000000001"/>
  </r>
  <r>
    <n v="423330"/>
    <s v="Roofing, Siding &amp; Insulation Wholesaling in the US"/>
    <n v="5033"/>
    <x v="5"/>
    <x v="0"/>
    <x v="8"/>
    <n v="42628.7"/>
  </r>
  <r>
    <n v="423330"/>
    <s v="Roofing, Siding &amp; Insulation Wholesaling in the US"/>
    <n v="5033"/>
    <x v="5"/>
    <x v="0"/>
    <x v="9"/>
    <n v="43560.9"/>
  </r>
  <r>
    <n v="423330"/>
    <s v="Roofing, Siding &amp; Insulation Wholesaling in the US"/>
    <n v="5033"/>
    <x v="5"/>
    <x v="0"/>
    <x v="10"/>
    <n v="44964"/>
  </r>
  <r>
    <n v="423390"/>
    <s v="Manufactured Home Wholesaling in the US"/>
    <n v="5039"/>
    <x v="5"/>
    <x v="0"/>
    <x v="0"/>
    <n v="15758.5"/>
  </r>
  <r>
    <n v="423390"/>
    <s v="Manufactured Home Wholesaling in the US"/>
    <n v="5039"/>
    <x v="5"/>
    <x v="0"/>
    <x v="1"/>
    <n v="16324.6"/>
  </r>
  <r>
    <n v="423390"/>
    <s v="Manufactured Home Wholesaling in the US"/>
    <n v="5039"/>
    <x v="5"/>
    <x v="0"/>
    <x v="2"/>
    <n v="17521.400000000001"/>
  </r>
  <r>
    <n v="423390"/>
    <s v="Manufactured Home Wholesaling in the US"/>
    <n v="5039"/>
    <x v="5"/>
    <x v="0"/>
    <x v="3"/>
    <n v="18299.2"/>
  </r>
  <r>
    <n v="423390"/>
    <s v="Manufactured Home Wholesaling in the US"/>
    <n v="5039"/>
    <x v="5"/>
    <x v="0"/>
    <x v="4"/>
    <n v="18758.099999999999"/>
  </r>
  <r>
    <n v="423390"/>
    <s v="Manufactured Home Wholesaling in the US"/>
    <n v="5039"/>
    <x v="5"/>
    <x v="0"/>
    <x v="5"/>
    <n v="19154.7"/>
  </r>
  <r>
    <n v="423390"/>
    <s v="Manufactured Home Wholesaling in the US"/>
    <n v="5039"/>
    <x v="5"/>
    <x v="0"/>
    <x v="6"/>
    <n v="19614.8"/>
  </r>
  <r>
    <n v="423390"/>
    <s v="Manufactured Home Wholesaling in the US"/>
    <n v="5039"/>
    <x v="5"/>
    <x v="0"/>
    <x v="7"/>
    <n v="19990.8"/>
  </r>
  <r>
    <n v="423390"/>
    <s v="Manufactured Home Wholesaling in the US"/>
    <n v="5039"/>
    <x v="5"/>
    <x v="0"/>
    <x v="8"/>
    <n v="20543.099999999999"/>
  </r>
  <r>
    <n v="423390"/>
    <s v="Manufactured Home Wholesaling in the US"/>
    <n v="5039"/>
    <x v="5"/>
    <x v="0"/>
    <x v="9"/>
    <n v="21409.8"/>
  </r>
  <r>
    <n v="423390"/>
    <s v="Manufactured Home Wholesaling in the US"/>
    <n v="5039"/>
    <x v="5"/>
    <x v="0"/>
    <x v="10"/>
    <n v="22157.200000000001"/>
  </r>
  <r>
    <n v="423410"/>
    <s v="Camera &amp; Film Wholesaling in the US"/>
    <n v="5043"/>
    <x v="5"/>
    <x v="0"/>
    <x v="0"/>
    <n v="15344.7"/>
  </r>
  <r>
    <n v="423410"/>
    <s v="Camera &amp; Film Wholesaling in the US"/>
    <n v="5043"/>
    <x v="5"/>
    <x v="0"/>
    <x v="1"/>
    <n v="14069.9"/>
  </r>
  <r>
    <n v="423410"/>
    <s v="Camera &amp; Film Wholesaling in the US"/>
    <n v="5043"/>
    <x v="5"/>
    <x v="0"/>
    <x v="2"/>
    <n v="12849.6"/>
  </r>
  <r>
    <n v="423410"/>
    <s v="Camera &amp; Film Wholesaling in the US"/>
    <n v="5043"/>
    <x v="5"/>
    <x v="0"/>
    <x v="3"/>
    <n v="11811"/>
  </r>
  <r>
    <n v="423410"/>
    <s v="Camera &amp; Film Wholesaling in the US"/>
    <n v="5043"/>
    <x v="5"/>
    <x v="0"/>
    <x v="4"/>
    <n v="10665.4"/>
  </r>
  <r>
    <n v="423410"/>
    <s v="Camera &amp; Film Wholesaling in the US"/>
    <n v="5043"/>
    <x v="5"/>
    <x v="0"/>
    <x v="5"/>
    <n v="9723.2999999999993"/>
  </r>
  <r>
    <n v="423410"/>
    <s v="Camera &amp; Film Wholesaling in the US"/>
    <n v="5043"/>
    <x v="5"/>
    <x v="0"/>
    <x v="6"/>
    <n v="9331.6"/>
  </r>
  <r>
    <n v="423410"/>
    <s v="Camera &amp; Film Wholesaling in the US"/>
    <n v="5043"/>
    <x v="5"/>
    <x v="0"/>
    <x v="7"/>
    <n v="9107.5"/>
  </r>
  <r>
    <n v="423410"/>
    <s v="Camera &amp; Film Wholesaling in the US"/>
    <n v="5043"/>
    <x v="5"/>
    <x v="0"/>
    <x v="8"/>
    <n v="8811.6"/>
  </r>
  <r>
    <n v="423410"/>
    <s v="Camera &amp; Film Wholesaling in the US"/>
    <n v="5043"/>
    <x v="5"/>
    <x v="0"/>
    <x v="9"/>
    <n v="8603"/>
  </r>
  <r>
    <n v="423410"/>
    <s v="Camera &amp; Film Wholesaling in the US"/>
    <n v="5043"/>
    <x v="5"/>
    <x v="0"/>
    <x v="10"/>
    <n v="8420.2999999999993"/>
  </r>
  <r>
    <n v="423420"/>
    <s v="Copier &amp; Office Equipment Wholesaling in the US"/>
    <n v="5044"/>
    <x v="5"/>
    <x v="0"/>
    <x v="0"/>
    <n v="52046.5"/>
  </r>
  <r>
    <n v="423420"/>
    <s v="Copier &amp; Office Equipment Wholesaling in the US"/>
    <n v="5044"/>
    <x v="5"/>
    <x v="0"/>
    <x v="1"/>
    <n v="50746.2"/>
  </r>
  <r>
    <n v="423420"/>
    <s v="Copier &amp; Office Equipment Wholesaling in the US"/>
    <n v="5044"/>
    <x v="5"/>
    <x v="0"/>
    <x v="2"/>
    <n v="50316.1"/>
  </r>
  <r>
    <n v="423420"/>
    <s v="Copier &amp; Office Equipment Wholesaling in the US"/>
    <n v="5044"/>
    <x v="5"/>
    <x v="0"/>
    <x v="3"/>
    <n v="50685.2"/>
  </r>
  <r>
    <n v="423420"/>
    <s v="Copier &amp; Office Equipment Wholesaling in the US"/>
    <n v="5044"/>
    <x v="5"/>
    <x v="0"/>
    <x v="4"/>
    <n v="50913.5"/>
  </r>
  <r>
    <n v="423420"/>
    <s v="Copier &amp; Office Equipment Wholesaling in the US"/>
    <n v="5044"/>
    <x v="5"/>
    <x v="0"/>
    <x v="5"/>
    <n v="50913.4"/>
  </r>
  <r>
    <n v="423420"/>
    <s v="Copier &amp; Office Equipment Wholesaling in the US"/>
    <n v="5044"/>
    <x v="5"/>
    <x v="0"/>
    <x v="6"/>
    <n v="50094.7"/>
  </r>
  <r>
    <n v="423420"/>
    <s v="Copier &amp; Office Equipment Wholesaling in the US"/>
    <n v="5044"/>
    <x v="5"/>
    <x v="0"/>
    <x v="7"/>
    <n v="49860.800000000003"/>
  </r>
  <r>
    <n v="423420"/>
    <s v="Copier &amp; Office Equipment Wholesaling in the US"/>
    <n v="5044"/>
    <x v="5"/>
    <x v="0"/>
    <x v="8"/>
    <n v="49584.4"/>
  </r>
  <r>
    <n v="423420"/>
    <s v="Copier &amp; Office Equipment Wholesaling in the US"/>
    <n v="5044"/>
    <x v="5"/>
    <x v="0"/>
    <x v="9"/>
    <n v="49287.5"/>
  </r>
  <r>
    <n v="423420"/>
    <s v="Copier &amp; Office Equipment Wholesaling in the US"/>
    <n v="5044"/>
    <x v="5"/>
    <x v="0"/>
    <x v="10"/>
    <n v="48955.5"/>
  </r>
  <r>
    <n v="423430"/>
    <s v="Computer &amp; Packaged Software Wholesaling in the US"/>
    <n v="5045"/>
    <x v="10"/>
    <x v="3"/>
    <x v="0"/>
    <n v="324777.40000000002"/>
  </r>
  <r>
    <n v="423430"/>
    <s v="Computer &amp; Packaged Software Wholesaling in the US"/>
    <n v="5045"/>
    <x v="10"/>
    <x v="3"/>
    <x v="1"/>
    <n v="317405.3"/>
  </r>
  <r>
    <n v="423430"/>
    <s v="Computer &amp; Packaged Software Wholesaling in the US"/>
    <n v="5045"/>
    <x v="10"/>
    <x v="3"/>
    <x v="2"/>
    <n v="310875.3"/>
  </r>
  <r>
    <n v="423430"/>
    <s v="Computer &amp; Packaged Software Wholesaling in the US"/>
    <n v="5045"/>
    <x v="10"/>
    <x v="3"/>
    <x v="3"/>
    <n v="311843.20000000001"/>
  </r>
  <r>
    <n v="423430"/>
    <s v="Computer &amp; Packaged Software Wholesaling in the US"/>
    <n v="5045"/>
    <x v="10"/>
    <x v="3"/>
    <x v="4"/>
    <n v="306138.5"/>
  </r>
  <r>
    <n v="423430"/>
    <s v="Computer &amp; Packaged Software Wholesaling in the US"/>
    <n v="5045"/>
    <x v="10"/>
    <x v="3"/>
    <x v="5"/>
    <n v="297894.09999999998"/>
  </r>
  <r>
    <n v="423430"/>
    <s v="Computer &amp; Packaged Software Wholesaling in the US"/>
    <n v="5045"/>
    <x v="10"/>
    <x v="3"/>
    <x v="6"/>
    <n v="300394.5"/>
  </r>
  <r>
    <n v="423430"/>
    <s v="Computer &amp; Packaged Software Wholesaling in the US"/>
    <n v="5045"/>
    <x v="10"/>
    <x v="3"/>
    <x v="7"/>
    <n v="301506.5"/>
  </r>
  <r>
    <n v="423430"/>
    <s v="Computer &amp; Packaged Software Wholesaling in the US"/>
    <n v="5045"/>
    <x v="10"/>
    <x v="3"/>
    <x v="8"/>
    <n v="299984.7"/>
  </r>
  <r>
    <n v="423430"/>
    <s v="Computer &amp; Packaged Software Wholesaling in the US"/>
    <n v="5045"/>
    <x v="10"/>
    <x v="3"/>
    <x v="9"/>
    <n v="298567.5"/>
  </r>
  <r>
    <n v="423430"/>
    <s v="Computer &amp; Packaged Software Wholesaling in the US"/>
    <n v="5045"/>
    <x v="10"/>
    <x v="3"/>
    <x v="10"/>
    <n v="299842.5"/>
  </r>
  <r>
    <n v="423440"/>
    <s v="Restaurant &amp; Hotel Equipment Wholesaling in the US"/>
    <n v="5046"/>
    <x v="5"/>
    <x v="0"/>
    <x v="0"/>
    <n v="22804.2"/>
  </r>
  <r>
    <n v="423440"/>
    <s v="Restaurant &amp; Hotel Equipment Wholesaling in the US"/>
    <n v="5046"/>
    <x v="5"/>
    <x v="0"/>
    <x v="1"/>
    <n v="22244.2"/>
  </r>
  <r>
    <n v="423440"/>
    <s v="Restaurant &amp; Hotel Equipment Wholesaling in the US"/>
    <n v="5046"/>
    <x v="5"/>
    <x v="0"/>
    <x v="2"/>
    <n v="23150.9"/>
  </r>
  <r>
    <n v="423440"/>
    <s v="Restaurant &amp; Hotel Equipment Wholesaling in the US"/>
    <n v="5046"/>
    <x v="5"/>
    <x v="0"/>
    <x v="3"/>
    <n v="23456.1"/>
  </r>
  <r>
    <n v="423440"/>
    <s v="Restaurant &amp; Hotel Equipment Wholesaling in the US"/>
    <n v="5046"/>
    <x v="5"/>
    <x v="0"/>
    <x v="4"/>
    <n v="23727.200000000001"/>
  </r>
  <r>
    <n v="423440"/>
    <s v="Restaurant &amp; Hotel Equipment Wholesaling in the US"/>
    <n v="5046"/>
    <x v="5"/>
    <x v="0"/>
    <x v="5"/>
    <n v="24021.3"/>
  </r>
  <r>
    <n v="423440"/>
    <s v="Restaurant &amp; Hotel Equipment Wholesaling in the US"/>
    <n v="5046"/>
    <x v="5"/>
    <x v="0"/>
    <x v="6"/>
    <n v="24389.3"/>
  </r>
  <r>
    <n v="423440"/>
    <s v="Restaurant &amp; Hotel Equipment Wholesaling in the US"/>
    <n v="5046"/>
    <x v="5"/>
    <x v="0"/>
    <x v="7"/>
    <n v="24821.9"/>
  </r>
  <r>
    <n v="423440"/>
    <s v="Restaurant &amp; Hotel Equipment Wholesaling in the US"/>
    <n v="5046"/>
    <x v="5"/>
    <x v="0"/>
    <x v="8"/>
    <n v="25266.3"/>
  </r>
  <r>
    <n v="423440"/>
    <s v="Restaurant &amp; Hotel Equipment Wholesaling in the US"/>
    <n v="5046"/>
    <x v="5"/>
    <x v="0"/>
    <x v="9"/>
    <n v="25808.1"/>
  </r>
  <r>
    <n v="423440"/>
    <s v="Restaurant &amp; Hotel Equipment Wholesaling in the US"/>
    <n v="5046"/>
    <x v="5"/>
    <x v="0"/>
    <x v="10"/>
    <n v="26184.5"/>
  </r>
  <r>
    <n v="423450"/>
    <s v="Medical Supplies Wholesaling in the US"/>
    <n v="5047"/>
    <x v="7"/>
    <x v="4"/>
    <x v="0"/>
    <n v="159462.70000000001"/>
  </r>
  <r>
    <n v="423450"/>
    <s v="Medical Supplies Wholesaling in the US"/>
    <n v="5047"/>
    <x v="7"/>
    <x v="4"/>
    <x v="1"/>
    <n v="169456.4"/>
  </r>
  <r>
    <n v="423450"/>
    <s v="Medical Supplies Wholesaling in the US"/>
    <n v="5047"/>
    <x v="7"/>
    <x v="4"/>
    <x v="2"/>
    <n v="171166.7"/>
  </r>
  <r>
    <n v="423450"/>
    <s v="Medical Supplies Wholesaling in the US"/>
    <n v="5047"/>
    <x v="7"/>
    <x v="4"/>
    <x v="3"/>
    <n v="173283.4"/>
  </r>
  <r>
    <n v="423450"/>
    <s v="Medical Supplies Wholesaling in the US"/>
    <n v="5047"/>
    <x v="7"/>
    <x v="4"/>
    <x v="4"/>
    <n v="168042.9"/>
  </r>
  <r>
    <n v="423450"/>
    <s v="Medical Supplies Wholesaling in the US"/>
    <n v="5047"/>
    <x v="7"/>
    <x v="4"/>
    <x v="5"/>
    <n v="167808"/>
  </r>
  <r>
    <n v="423450"/>
    <s v="Medical Supplies Wholesaling in the US"/>
    <n v="5047"/>
    <x v="7"/>
    <x v="4"/>
    <x v="6"/>
    <n v="175673.5"/>
  </r>
  <r>
    <n v="423450"/>
    <s v="Medical Supplies Wholesaling in the US"/>
    <n v="5047"/>
    <x v="7"/>
    <x v="4"/>
    <x v="7"/>
    <n v="181093.5"/>
  </r>
  <r>
    <n v="423450"/>
    <s v="Medical Supplies Wholesaling in the US"/>
    <n v="5047"/>
    <x v="7"/>
    <x v="4"/>
    <x v="8"/>
    <n v="188471.1"/>
  </r>
  <r>
    <n v="423450"/>
    <s v="Medical Supplies Wholesaling in the US"/>
    <n v="5047"/>
    <x v="7"/>
    <x v="4"/>
    <x v="9"/>
    <n v="194516.4"/>
  </r>
  <r>
    <n v="423450"/>
    <s v="Medical Supplies Wholesaling in the US"/>
    <n v="5047"/>
    <x v="7"/>
    <x v="4"/>
    <x v="10"/>
    <n v="200976.6"/>
  </r>
  <r>
    <n v="423460"/>
    <s v="Glasses &amp; Contacts Wholesaling in the US"/>
    <n v="5048"/>
    <x v="5"/>
    <x v="0"/>
    <x v="0"/>
    <n v="10183"/>
  </r>
  <r>
    <n v="423460"/>
    <s v="Glasses &amp; Contacts Wholesaling in the US"/>
    <n v="5048"/>
    <x v="5"/>
    <x v="0"/>
    <x v="1"/>
    <n v="11068.2"/>
  </r>
  <r>
    <n v="423460"/>
    <s v="Glasses &amp; Contacts Wholesaling in the US"/>
    <n v="5048"/>
    <x v="5"/>
    <x v="0"/>
    <x v="2"/>
    <n v="11218"/>
  </r>
  <r>
    <n v="423460"/>
    <s v="Glasses &amp; Contacts Wholesaling in the US"/>
    <n v="5048"/>
    <x v="5"/>
    <x v="0"/>
    <x v="3"/>
    <n v="11410.3"/>
  </r>
  <r>
    <n v="423460"/>
    <s v="Glasses &amp; Contacts Wholesaling in the US"/>
    <n v="5048"/>
    <x v="5"/>
    <x v="0"/>
    <x v="4"/>
    <n v="11370.6"/>
  </r>
  <r>
    <n v="423460"/>
    <s v="Glasses &amp; Contacts Wholesaling in the US"/>
    <n v="5048"/>
    <x v="5"/>
    <x v="0"/>
    <x v="5"/>
    <n v="11962.5"/>
  </r>
  <r>
    <n v="423460"/>
    <s v="Glasses &amp; Contacts Wholesaling in the US"/>
    <n v="5048"/>
    <x v="5"/>
    <x v="0"/>
    <x v="6"/>
    <n v="12921.2"/>
  </r>
  <r>
    <n v="423460"/>
    <s v="Glasses &amp; Contacts Wholesaling in the US"/>
    <n v="5048"/>
    <x v="5"/>
    <x v="0"/>
    <x v="7"/>
    <n v="13625.6"/>
  </r>
  <r>
    <n v="423460"/>
    <s v="Glasses &amp; Contacts Wholesaling in the US"/>
    <n v="5048"/>
    <x v="5"/>
    <x v="0"/>
    <x v="8"/>
    <n v="14131.8"/>
  </r>
  <r>
    <n v="423460"/>
    <s v="Glasses &amp; Contacts Wholesaling in the US"/>
    <n v="5048"/>
    <x v="5"/>
    <x v="0"/>
    <x v="9"/>
    <n v="14614.1"/>
  </r>
  <r>
    <n v="423460"/>
    <s v="Glasses &amp; Contacts Wholesaling in the US"/>
    <n v="5048"/>
    <x v="5"/>
    <x v="0"/>
    <x v="10"/>
    <n v="15138.4"/>
  </r>
  <r>
    <n v="423490"/>
    <s v="Laboratory Supply Wholesaling in the US"/>
    <n v="5049"/>
    <x v="5"/>
    <x v="0"/>
    <x v="0"/>
    <n v="20440.900000000001"/>
  </r>
  <r>
    <n v="423490"/>
    <s v="Laboratory Supply Wholesaling in the US"/>
    <n v="5049"/>
    <x v="5"/>
    <x v="0"/>
    <x v="1"/>
    <n v="20116"/>
  </r>
  <r>
    <n v="423490"/>
    <s v="Laboratory Supply Wholesaling in the US"/>
    <n v="5049"/>
    <x v="5"/>
    <x v="0"/>
    <x v="2"/>
    <n v="20148.099999999999"/>
  </r>
  <r>
    <n v="423490"/>
    <s v="Laboratory Supply Wholesaling in the US"/>
    <n v="5049"/>
    <x v="5"/>
    <x v="0"/>
    <x v="3"/>
    <n v="20167.7"/>
  </r>
  <r>
    <n v="423490"/>
    <s v="Laboratory Supply Wholesaling in the US"/>
    <n v="5049"/>
    <x v="5"/>
    <x v="0"/>
    <x v="4"/>
    <n v="20325.7"/>
  </r>
  <r>
    <n v="423490"/>
    <s v="Laboratory Supply Wholesaling in the US"/>
    <n v="5049"/>
    <x v="5"/>
    <x v="0"/>
    <x v="5"/>
    <n v="20527.400000000001"/>
  </r>
  <r>
    <n v="423490"/>
    <s v="Laboratory Supply Wholesaling in the US"/>
    <n v="5049"/>
    <x v="5"/>
    <x v="0"/>
    <x v="6"/>
    <n v="20648.5"/>
  </r>
  <r>
    <n v="423490"/>
    <s v="Laboratory Supply Wholesaling in the US"/>
    <n v="5049"/>
    <x v="5"/>
    <x v="0"/>
    <x v="7"/>
    <n v="20729.099999999999"/>
  </r>
  <r>
    <n v="423490"/>
    <s v="Laboratory Supply Wholesaling in the US"/>
    <n v="5049"/>
    <x v="5"/>
    <x v="0"/>
    <x v="8"/>
    <n v="20918.7"/>
  </r>
  <r>
    <n v="423490"/>
    <s v="Laboratory Supply Wholesaling in the US"/>
    <n v="5049"/>
    <x v="5"/>
    <x v="0"/>
    <x v="9"/>
    <n v="21103.9"/>
  </r>
  <r>
    <n v="423490"/>
    <s v="Laboratory Supply Wholesaling in the US"/>
    <n v="5049"/>
    <x v="5"/>
    <x v="0"/>
    <x v="10"/>
    <n v="21274.799999999999"/>
  </r>
  <r>
    <n v="423510"/>
    <s v="Metal Wholesaling in the US"/>
    <n v="5051"/>
    <x v="5"/>
    <x v="0"/>
    <x v="0"/>
    <n v="227635.4"/>
  </r>
  <r>
    <n v="423510"/>
    <s v="Metal Wholesaling in the US"/>
    <n v="5051"/>
    <x v="5"/>
    <x v="0"/>
    <x v="1"/>
    <n v="229172.3"/>
  </r>
  <r>
    <n v="423510"/>
    <s v="Metal Wholesaling in the US"/>
    <n v="5051"/>
    <x v="5"/>
    <x v="0"/>
    <x v="2"/>
    <n v="212279.4"/>
  </r>
  <r>
    <n v="423510"/>
    <s v="Metal Wholesaling in the US"/>
    <n v="5051"/>
    <x v="5"/>
    <x v="0"/>
    <x v="3"/>
    <n v="218660.3"/>
  </r>
  <r>
    <n v="423510"/>
    <s v="Metal Wholesaling in the US"/>
    <n v="5051"/>
    <x v="5"/>
    <x v="0"/>
    <x v="4"/>
    <n v="183886.7"/>
  </r>
  <r>
    <n v="423510"/>
    <s v="Metal Wholesaling in the US"/>
    <n v="5051"/>
    <x v="5"/>
    <x v="0"/>
    <x v="5"/>
    <n v="152742.6"/>
  </r>
  <r>
    <n v="423510"/>
    <s v="Metal Wholesaling in the US"/>
    <n v="5051"/>
    <x v="5"/>
    <x v="0"/>
    <x v="6"/>
    <n v="160326.29999999999"/>
  </r>
  <r>
    <n v="423510"/>
    <s v="Metal Wholesaling in the US"/>
    <n v="5051"/>
    <x v="5"/>
    <x v="0"/>
    <x v="7"/>
    <n v="166788.9"/>
  </r>
  <r>
    <n v="423510"/>
    <s v="Metal Wholesaling in the US"/>
    <n v="5051"/>
    <x v="5"/>
    <x v="0"/>
    <x v="8"/>
    <n v="168787.5"/>
  </r>
  <r>
    <n v="423510"/>
    <s v="Metal Wholesaling in the US"/>
    <n v="5051"/>
    <x v="5"/>
    <x v="0"/>
    <x v="9"/>
    <n v="169568.7"/>
  </r>
  <r>
    <n v="423510"/>
    <s v="Metal Wholesaling in the US"/>
    <n v="5051"/>
    <x v="5"/>
    <x v="0"/>
    <x v="10"/>
    <n v="171784.3"/>
  </r>
  <r>
    <n v="423520"/>
    <s v="Coal &amp; Ore Wholesaling in the US"/>
    <n v="5052"/>
    <x v="5"/>
    <x v="0"/>
    <x v="0"/>
    <n v="27290.7"/>
  </r>
  <r>
    <n v="423520"/>
    <s v="Coal &amp; Ore Wholesaling in the US"/>
    <n v="5052"/>
    <x v="5"/>
    <x v="0"/>
    <x v="1"/>
    <n v="28970.7"/>
  </r>
  <r>
    <n v="423520"/>
    <s v="Coal &amp; Ore Wholesaling in the US"/>
    <n v="5052"/>
    <x v="5"/>
    <x v="0"/>
    <x v="2"/>
    <n v="25596.3"/>
  </r>
  <r>
    <n v="423520"/>
    <s v="Coal &amp; Ore Wholesaling in the US"/>
    <n v="5052"/>
    <x v="5"/>
    <x v="0"/>
    <x v="3"/>
    <n v="25295.8"/>
  </r>
  <r>
    <n v="423520"/>
    <s v="Coal &amp; Ore Wholesaling in the US"/>
    <n v="5052"/>
    <x v="5"/>
    <x v="0"/>
    <x v="4"/>
    <n v="23155.5"/>
  </r>
  <r>
    <n v="423520"/>
    <s v="Coal &amp; Ore Wholesaling in the US"/>
    <n v="5052"/>
    <x v="5"/>
    <x v="0"/>
    <x v="5"/>
    <n v="22830.3"/>
  </r>
  <r>
    <n v="423520"/>
    <s v="Coal &amp; Ore Wholesaling in the US"/>
    <n v="5052"/>
    <x v="5"/>
    <x v="0"/>
    <x v="6"/>
    <n v="21791"/>
  </r>
  <r>
    <n v="423520"/>
    <s v="Coal &amp; Ore Wholesaling in the US"/>
    <n v="5052"/>
    <x v="5"/>
    <x v="0"/>
    <x v="7"/>
    <n v="21227.8"/>
  </r>
  <r>
    <n v="423520"/>
    <s v="Coal &amp; Ore Wholesaling in the US"/>
    <n v="5052"/>
    <x v="5"/>
    <x v="0"/>
    <x v="8"/>
    <n v="20347.2"/>
  </r>
  <r>
    <n v="423520"/>
    <s v="Coal &amp; Ore Wholesaling in the US"/>
    <n v="5052"/>
    <x v="5"/>
    <x v="0"/>
    <x v="9"/>
    <n v="19678.2"/>
  </r>
  <r>
    <n v="423520"/>
    <s v="Coal &amp; Ore Wholesaling in the US"/>
    <n v="5052"/>
    <x v="5"/>
    <x v="0"/>
    <x v="10"/>
    <n v="18868.099999999999"/>
  </r>
  <r>
    <n v="423610"/>
    <s v="Electrical Equipment Wholesaling in the US"/>
    <n v="5063"/>
    <x v="5"/>
    <x v="0"/>
    <x v="0"/>
    <n v="137245.1"/>
  </r>
  <r>
    <n v="423610"/>
    <s v="Electrical Equipment Wholesaling in the US"/>
    <n v="5063"/>
    <x v="5"/>
    <x v="0"/>
    <x v="1"/>
    <n v="144718.20000000001"/>
  </r>
  <r>
    <n v="423610"/>
    <s v="Electrical Equipment Wholesaling in the US"/>
    <n v="5063"/>
    <x v="5"/>
    <x v="0"/>
    <x v="2"/>
    <n v="152629.70000000001"/>
  </r>
  <r>
    <n v="423610"/>
    <s v="Electrical Equipment Wholesaling in the US"/>
    <n v="5063"/>
    <x v="5"/>
    <x v="0"/>
    <x v="3"/>
    <n v="157131.1"/>
  </r>
  <r>
    <n v="423610"/>
    <s v="Electrical Equipment Wholesaling in the US"/>
    <n v="5063"/>
    <x v="5"/>
    <x v="0"/>
    <x v="4"/>
    <n v="162253.1"/>
  </r>
  <r>
    <n v="423610"/>
    <s v="Electrical Equipment Wholesaling in the US"/>
    <n v="5063"/>
    <x v="5"/>
    <x v="0"/>
    <x v="5"/>
    <n v="159961.9"/>
  </r>
  <r>
    <n v="423610"/>
    <s v="Electrical Equipment Wholesaling in the US"/>
    <n v="5063"/>
    <x v="5"/>
    <x v="0"/>
    <x v="6"/>
    <n v="163777.60000000001"/>
  </r>
  <r>
    <n v="423610"/>
    <s v="Electrical Equipment Wholesaling in the US"/>
    <n v="5063"/>
    <x v="5"/>
    <x v="0"/>
    <x v="7"/>
    <n v="171328.3"/>
  </r>
  <r>
    <n v="423610"/>
    <s v="Electrical Equipment Wholesaling in the US"/>
    <n v="5063"/>
    <x v="5"/>
    <x v="0"/>
    <x v="8"/>
    <n v="178880.1"/>
  </r>
  <r>
    <n v="423610"/>
    <s v="Electrical Equipment Wholesaling in the US"/>
    <n v="5063"/>
    <x v="5"/>
    <x v="0"/>
    <x v="9"/>
    <n v="182823.2"/>
  </r>
  <r>
    <n v="423610"/>
    <s v="Electrical Equipment Wholesaling in the US"/>
    <n v="5063"/>
    <x v="5"/>
    <x v="0"/>
    <x v="10"/>
    <n v="188222.6"/>
  </r>
  <r>
    <n v="423620"/>
    <s v="TV &amp; Appliance Wholesaling in the US"/>
    <n v="5064"/>
    <x v="5"/>
    <x v="0"/>
    <x v="0"/>
    <n v="94333.8"/>
  </r>
  <r>
    <n v="423620"/>
    <s v="TV &amp; Appliance Wholesaling in the US"/>
    <n v="5064"/>
    <x v="5"/>
    <x v="0"/>
    <x v="1"/>
    <n v="96150.399999999994"/>
  </r>
  <r>
    <n v="423620"/>
    <s v="TV &amp; Appliance Wholesaling in the US"/>
    <n v="5064"/>
    <x v="5"/>
    <x v="0"/>
    <x v="2"/>
    <n v="100391.8"/>
  </r>
  <r>
    <n v="423620"/>
    <s v="TV &amp; Appliance Wholesaling in the US"/>
    <n v="5064"/>
    <x v="5"/>
    <x v="0"/>
    <x v="3"/>
    <n v="105445.9"/>
  </r>
  <r>
    <n v="423620"/>
    <s v="TV &amp; Appliance Wholesaling in the US"/>
    <n v="5064"/>
    <x v="5"/>
    <x v="0"/>
    <x v="4"/>
    <n v="109283.6"/>
  </r>
  <r>
    <n v="423620"/>
    <s v="TV &amp; Appliance Wholesaling in the US"/>
    <n v="5064"/>
    <x v="5"/>
    <x v="0"/>
    <x v="5"/>
    <n v="111529.60000000001"/>
  </r>
  <r>
    <n v="423620"/>
    <s v="TV &amp; Appliance Wholesaling in the US"/>
    <n v="5064"/>
    <x v="5"/>
    <x v="0"/>
    <x v="6"/>
    <n v="113708"/>
  </r>
  <r>
    <n v="423620"/>
    <s v="TV &amp; Appliance Wholesaling in the US"/>
    <n v="5064"/>
    <x v="5"/>
    <x v="0"/>
    <x v="7"/>
    <n v="116902.3"/>
  </r>
  <r>
    <n v="423620"/>
    <s v="TV &amp; Appliance Wholesaling in the US"/>
    <n v="5064"/>
    <x v="5"/>
    <x v="0"/>
    <x v="8"/>
    <n v="120243.4"/>
  </r>
  <r>
    <n v="423620"/>
    <s v="TV &amp; Appliance Wholesaling in the US"/>
    <n v="5064"/>
    <x v="5"/>
    <x v="0"/>
    <x v="9"/>
    <n v="120964.8"/>
  </r>
  <r>
    <n v="423620"/>
    <s v="TV &amp; Appliance Wholesaling in the US"/>
    <n v="5064"/>
    <x v="5"/>
    <x v="0"/>
    <x v="10"/>
    <n v="121993"/>
  </r>
  <r>
    <n v="423690"/>
    <s v="Electronic Part &amp; Equipment Wholesaling in the US"/>
    <n v="5065"/>
    <x v="5"/>
    <x v="0"/>
    <x v="0"/>
    <n v="306580.5"/>
  </r>
  <r>
    <n v="423690"/>
    <s v="Electronic Part &amp; Equipment Wholesaling in the US"/>
    <n v="5065"/>
    <x v="5"/>
    <x v="0"/>
    <x v="1"/>
    <n v="329976.3"/>
  </r>
  <r>
    <n v="423690"/>
    <s v="Electronic Part &amp; Equipment Wholesaling in the US"/>
    <n v="5065"/>
    <x v="5"/>
    <x v="0"/>
    <x v="2"/>
    <n v="344853.8"/>
  </r>
  <r>
    <n v="423690"/>
    <s v="Electronic Part &amp; Equipment Wholesaling in the US"/>
    <n v="5065"/>
    <x v="5"/>
    <x v="0"/>
    <x v="3"/>
    <n v="350180.1"/>
  </r>
  <r>
    <n v="423690"/>
    <s v="Electronic Part &amp; Equipment Wholesaling in the US"/>
    <n v="5065"/>
    <x v="5"/>
    <x v="0"/>
    <x v="4"/>
    <n v="357509.1"/>
  </r>
  <r>
    <n v="423690"/>
    <s v="Electronic Part &amp; Equipment Wholesaling in the US"/>
    <n v="5065"/>
    <x v="5"/>
    <x v="0"/>
    <x v="5"/>
    <n v="351828.7"/>
  </r>
  <r>
    <n v="423690"/>
    <s v="Electronic Part &amp; Equipment Wholesaling in the US"/>
    <n v="5065"/>
    <x v="5"/>
    <x v="0"/>
    <x v="6"/>
    <n v="360324.7"/>
  </r>
  <r>
    <n v="423690"/>
    <s v="Electronic Part &amp; Equipment Wholesaling in the US"/>
    <n v="5065"/>
    <x v="5"/>
    <x v="0"/>
    <x v="7"/>
    <n v="370009.5"/>
  </r>
  <r>
    <n v="423690"/>
    <s v="Electronic Part &amp; Equipment Wholesaling in the US"/>
    <n v="5065"/>
    <x v="5"/>
    <x v="0"/>
    <x v="8"/>
    <n v="381695"/>
  </r>
  <r>
    <n v="423690"/>
    <s v="Electronic Part &amp; Equipment Wholesaling in the US"/>
    <n v="5065"/>
    <x v="5"/>
    <x v="0"/>
    <x v="9"/>
    <n v="390300.6"/>
  </r>
  <r>
    <n v="423690"/>
    <s v="Electronic Part &amp; Equipment Wholesaling in the US"/>
    <n v="5065"/>
    <x v="5"/>
    <x v="0"/>
    <x v="10"/>
    <n v="400861.5"/>
  </r>
  <r>
    <n v="423710"/>
    <s v="Tool &amp; Hardware Wholesaling in the US"/>
    <n v="5072"/>
    <x v="5"/>
    <x v="0"/>
    <x v="0"/>
    <n v="48019.5"/>
  </r>
  <r>
    <n v="423710"/>
    <s v="Tool &amp; Hardware Wholesaling in the US"/>
    <n v="5072"/>
    <x v="5"/>
    <x v="0"/>
    <x v="1"/>
    <n v="52164.3"/>
  </r>
  <r>
    <n v="423710"/>
    <s v="Tool &amp; Hardware Wholesaling in the US"/>
    <n v="5072"/>
    <x v="5"/>
    <x v="0"/>
    <x v="2"/>
    <n v="53631.199999999997"/>
  </r>
  <r>
    <n v="423710"/>
    <s v="Tool &amp; Hardware Wholesaling in the US"/>
    <n v="5072"/>
    <x v="5"/>
    <x v="0"/>
    <x v="3"/>
    <n v="56135.5"/>
  </r>
  <r>
    <n v="423710"/>
    <s v="Tool &amp; Hardware Wholesaling in the US"/>
    <n v="5072"/>
    <x v="5"/>
    <x v="0"/>
    <x v="4"/>
    <n v="59155.9"/>
  </r>
  <r>
    <n v="423710"/>
    <s v="Tool &amp; Hardware Wholesaling in the US"/>
    <n v="5072"/>
    <x v="5"/>
    <x v="0"/>
    <x v="5"/>
    <n v="60730.2"/>
  </r>
  <r>
    <n v="423710"/>
    <s v="Tool &amp; Hardware Wholesaling in the US"/>
    <n v="5072"/>
    <x v="5"/>
    <x v="0"/>
    <x v="6"/>
    <n v="63040.2"/>
  </r>
  <r>
    <n v="423710"/>
    <s v="Tool &amp; Hardware Wholesaling in the US"/>
    <n v="5072"/>
    <x v="5"/>
    <x v="0"/>
    <x v="7"/>
    <n v="64940.1"/>
  </r>
  <r>
    <n v="423710"/>
    <s v="Tool &amp; Hardware Wholesaling in the US"/>
    <n v="5072"/>
    <x v="5"/>
    <x v="0"/>
    <x v="8"/>
    <n v="66650"/>
  </r>
  <r>
    <n v="423710"/>
    <s v="Tool &amp; Hardware Wholesaling in the US"/>
    <n v="5072"/>
    <x v="5"/>
    <x v="0"/>
    <x v="9"/>
    <n v="67933"/>
  </r>
  <r>
    <n v="423710"/>
    <s v="Tool &amp; Hardware Wholesaling in the US"/>
    <n v="5072"/>
    <x v="5"/>
    <x v="0"/>
    <x v="10"/>
    <n v="69144.100000000006"/>
  </r>
  <r>
    <n v="423620"/>
    <s v="Plumbing &amp; Heating Supplies Wholesaling in the US"/>
    <n v="5064"/>
    <x v="5"/>
    <x v="0"/>
    <x v="0"/>
    <n v="44869.1"/>
  </r>
  <r>
    <n v="423620"/>
    <s v="Plumbing &amp; Heating Supplies Wholesaling in the US"/>
    <n v="5064"/>
    <x v="5"/>
    <x v="0"/>
    <x v="1"/>
    <n v="46897.1"/>
  </r>
  <r>
    <n v="423620"/>
    <s v="Plumbing &amp; Heating Supplies Wholesaling in the US"/>
    <n v="5064"/>
    <x v="5"/>
    <x v="0"/>
    <x v="2"/>
    <n v="48421.599999999999"/>
  </r>
  <r>
    <n v="423620"/>
    <s v="Plumbing &amp; Heating Supplies Wholesaling in the US"/>
    <n v="5064"/>
    <x v="5"/>
    <x v="0"/>
    <x v="3"/>
    <n v="50300.2"/>
  </r>
  <r>
    <n v="423620"/>
    <s v="Plumbing &amp; Heating Supplies Wholesaling in the US"/>
    <n v="5064"/>
    <x v="5"/>
    <x v="0"/>
    <x v="4"/>
    <n v="52595.1"/>
  </r>
  <r>
    <n v="423620"/>
    <s v="Plumbing &amp; Heating Supplies Wholesaling in the US"/>
    <n v="5064"/>
    <x v="5"/>
    <x v="0"/>
    <x v="5"/>
    <n v="53908.6"/>
  </r>
  <r>
    <n v="423620"/>
    <s v="Plumbing &amp; Heating Supplies Wholesaling in the US"/>
    <n v="5064"/>
    <x v="5"/>
    <x v="0"/>
    <x v="6"/>
    <n v="55192.9"/>
  </r>
  <r>
    <n v="423620"/>
    <s v="Plumbing &amp; Heating Supplies Wholesaling in the US"/>
    <n v="5064"/>
    <x v="5"/>
    <x v="0"/>
    <x v="7"/>
    <n v="56176.3"/>
  </r>
  <r>
    <n v="423620"/>
    <s v="Plumbing &amp; Heating Supplies Wholesaling in the US"/>
    <n v="5064"/>
    <x v="5"/>
    <x v="0"/>
    <x v="8"/>
    <n v="57702.5"/>
  </r>
  <r>
    <n v="423620"/>
    <s v="Plumbing &amp; Heating Supplies Wholesaling in the US"/>
    <n v="5064"/>
    <x v="5"/>
    <x v="0"/>
    <x v="9"/>
    <n v="59609"/>
  </r>
  <r>
    <n v="423620"/>
    <s v="Plumbing &amp; Heating Supplies Wholesaling in the US"/>
    <n v="5064"/>
    <x v="5"/>
    <x v="0"/>
    <x v="10"/>
    <n v="61133.599999999999"/>
  </r>
  <r>
    <n v="423730"/>
    <s v="Heating &amp; Air Conditioning Wholesaling in the US"/>
    <n v="5075"/>
    <x v="5"/>
    <x v="0"/>
    <x v="0"/>
    <n v="38874.800000000003"/>
  </r>
  <r>
    <n v="423730"/>
    <s v="Heating &amp; Air Conditioning Wholesaling in the US"/>
    <n v="5075"/>
    <x v="5"/>
    <x v="0"/>
    <x v="1"/>
    <n v="42884.3"/>
  </r>
  <r>
    <n v="423730"/>
    <s v="Heating &amp; Air Conditioning Wholesaling in the US"/>
    <n v="5075"/>
    <x v="5"/>
    <x v="0"/>
    <x v="2"/>
    <n v="43964.7"/>
  </r>
  <r>
    <n v="423730"/>
    <s v="Heating &amp; Air Conditioning Wholesaling in the US"/>
    <n v="5075"/>
    <x v="5"/>
    <x v="0"/>
    <x v="3"/>
    <n v="45631.3"/>
  </r>
  <r>
    <n v="423730"/>
    <s v="Heating &amp; Air Conditioning Wholesaling in the US"/>
    <n v="5075"/>
    <x v="5"/>
    <x v="0"/>
    <x v="4"/>
    <n v="47721.4"/>
  </r>
  <r>
    <n v="423730"/>
    <s v="Heating &amp; Air Conditioning Wholesaling in the US"/>
    <n v="5075"/>
    <x v="5"/>
    <x v="0"/>
    <x v="5"/>
    <n v="49584.1"/>
  </r>
  <r>
    <n v="423730"/>
    <s v="Heating &amp; Air Conditioning Wholesaling in the US"/>
    <n v="5075"/>
    <x v="5"/>
    <x v="0"/>
    <x v="6"/>
    <n v="51019.7"/>
  </r>
  <r>
    <n v="423730"/>
    <s v="Heating &amp; Air Conditioning Wholesaling in the US"/>
    <n v="5075"/>
    <x v="5"/>
    <x v="0"/>
    <x v="7"/>
    <n v="52070.3"/>
  </r>
  <r>
    <n v="423730"/>
    <s v="Heating &amp; Air Conditioning Wholesaling in the US"/>
    <n v="5075"/>
    <x v="5"/>
    <x v="0"/>
    <x v="8"/>
    <n v="53671.8"/>
  </r>
  <r>
    <n v="423730"/>
    <s v="Heating &amp; Air Conditioning Wholesaling in the US"/>
    <n v="5075"/>
    <x v="5"/>
    <x v="0"/>
    <x v="9"/>
    <n v="55453.1"/>
  </r>
  <r>
    <n v="423730"/>
    <s v="Heating &amp; Air Conditioning Wholesaling in the US"/>
    <n v="5075"/>
    <x v="5"/>
    <x v="0"/>
    <x v="10"/>
    <n v="56804.9"/>
  </r>
  <r>
    <n v="423740"/>
    <s v="Refrigeration Equipment Wholesaling in the US"/>
    <n v="5078"/>
    <x v="5"/>
    <x v="0"/>
    <x v="0"/>
    <n v="6540.7"/>
  </r>
  <r>
    <n v="423740"/>
    <s v="Refrigeration Equipment Wholesaling in the US"/>
    <n v="5078"/>
    <x v="5"/>
    <x v="0"/>
    <x v="1"/>
    <n v="6753.4"/>
  </r>
  <r>
    <n v="423740"/>
    <s v="Refrigeration Equipment Wholesaling in the US"/>
    <n v="5078"/>
    <x v="5"/>
    <x v="0"/>
    <x v="2"/>
    <n v="6987.8"/>
  </r>
  <r>
    <n v="423740"/>
    <s v="Refrigeration Equipment Wholesaling in the US"/>
    <n v="5078"/>
    <x v="5"/>
    <x v="0"/>
    <x v="3"/>
    <n v="7297.6"/>
  </r>
  <r>
    <n v="423740"/>
    <s v="Refrigeration Equipment Wholesaling in the US"/>
    <n v="5078"/>
    <x v="5"/>
    <x v="0"/>
    <x v="4"/>
    <n v="7503"/>
  </r>
  <r>
    <n v="423740"/>
    <s v="Refrigeration Equipment Wholesaling in the US"/>
    <n v="5078"/>
    <x v="5"/>
    <x v="0"/>
    <x v="5"/>
    <n v="7763.7"/>
  </r>
  <r>
    <n v="423740"/>
    <s v="Refrigeration Equipment Wholesaling in the US"/>
    <n v="5078"/>
    <x v="5"/>
    <x v="0"/>
    <x v="6"/>
    <n v="8046.5"/>
  </r>
  <r>
    <n v="423740"/>
    <s v="Refrigeration Equipment Wholesaling in the US"/>
    <n v="5078"/>
    <x v="5"/>
    <x v="0"/>
    <x v="7"/>
    <n v="8345.2000000000007"/>
  </r>
  <r>
    <n v="423740"/>
    <s v="Refrigeration Equipment Wholesaling in the US"/>
    <n v="5078"/>
    <x v="5"/>
    <x v="0"/>
    <x v="8"/>
    <n v="8617.1"/>
  </r>
  <r>
    <n v="423740"/>
    <s v="Refrigeration Equipment Wholesaling in the US"/>
    <n v="5078"/>
    <x v="5"/>
    <x v="0"/>
    <x v="9"/>
    <n v="8876.4"/>
  </r>
  <r>
    <n v="423740"/>
    <s v="Refrigeration Equipment Wholesaling in the US"/>
    <n v="5078"/>
    <x v="5"/>
    <x v="0"/>
    <x v="10"/>
    <n v="9138.9"/>
  </r>
  <r>
    <n v="423810"/>
    <s v="Construction &amp; Mining Equipment Wholesaling in the US"/>
    <n v="5082"/>
    <x v="5"/>
    <x v="0"/>
    <x v="0"/>
    <n v="69596.100000000006"/>
  </r>
  <r>
    <n v="423810"/>
    <s v="Construction &amp; Mining Equipment Wholesaling in the US"/>
    <n v="5082"/>
    <x v="5"/>
    <x v="0"/>
    <x v="1"/>
    <n v="74926.899999999994"/>
  </r>
  <r>
    <n v="423810"/>
    <s v="Construction &amp; Mining Equipment Wholesaling in the US"/>
    <n v="5082"/>
    <x v="5"/>
    <x v="0"/>
    <x v="2"/>
    <n v="75657"/>
  </r>
  <r>
    <n v="423810"/>
    <s v="Construction &amp; Mining Equipment Wholesaling in the US"/>
    <n v="5082"/>
    <x v="5"/>
    <x v="0"/>
    <x v="3"/>
    <n v="78664.899999999994"/>
  </r>
  <r>
    <n v="423810"/>
    <s v="Construction &amp; Mining Equipment Wholesaling in the US"/>
    <n v="5082"/>
    <x v="5"/>
    <x v="0"/>
    <x v="4"/>
    <n v="76462.5"/>
  </r>
  <r>
    <n v="423810"/>
    <s v="Construction &amp; Mining Equipment Wholesaling in the US"/>
    <n v="5082"/>
    <x v="5"/>
    <x v="0"/>
    <x v="5"/>
    <n v="76370.3"/>
  </r>
  <r>
    <n v="423810"/>
    <s v="Construction &amp; Mining Equipment Wholesaling in the US"/>
    <n v="5082"/>
    <x v="5"/>
    <x v="0"/>
    <x v="6"/>
    <n v="77590.600000000006"/>
  </r>
  <r>
    <n v="423810"/>
    <s v="Construction &amp; Mining Equipment Wholesaling in the US"/>
    <n v="5082"/>
    <x v="5"/>
    <x v="0"/>
    <x v="7"/>
    <n v="78687.600000000006"/>
  </r>
  <r>
    <n v="423810"/>
    <s v="Construction &amp; Mining Equipment Wholesaling in the US"/>
    <n v="5082"/>
    <x v="5"/>
    <x v="0"/>
    <x v="8"/>
    <n v="79709.3"/>
  </r>
  <r>
    <n v="423810"/>
    <s v="Construction &amp; Mining Equipment Wholesaling in the US"/>
    <n v="5082"/>
    <x v="5"/>
    <x v="0"/>
    <x v="9"/>
    <n v="80637.3"/>
  </r>
  <r>
    <n v="423810"/>
    <s v="Construction &amp; Mining Equipment Wholesaling in the US"/>
    <n v="5082"/>
    <x v="5"/>
    <x v="0"/>
    <x v="10"/>
    <n v="81323"/>
  </r>
  <r>
    <n v="423820"/>
    <s v="Farm, Lawn &amp; Garden Equipment Wholesaling in the US"/>
    <n v="5083"/>
    <x v="8"/>
    <x v="0"/>
    <x v="0"/>
    <n v="84309"/>
  </r>
  <r>
    <n v="423820"/>
    <s v="Farm, Lawn &amp; Garden Equipment Wholesaling in the US"/>
    <n v="5083"/>
    <x v="8"/>
    <x v="0"/>
    <x v="1"/>
    <n v="94932.7"/>
  </r>
  <r>
    <n v="423820"/>
    <s v="Farm, Lawn &amp; Garden Equipment Wholesaling in the US"/>
    <n v="5083"/>
    <x v="8"/>
    <x v="0"/>
    <x v="2"/>
    <n v="98442.9"/>
  </r>
  <r>
    <n v="423820"/>
    <s v="Farm, Lawn &amp; Garden Equipment Wholesaling in the US"/>
    <n v="5083"/>
    <x v="8"/>
    <x v="0"/>
    <x v="3"/>
    <n v="103436.8"/>
  </r>
  <r>
    <n v="423820"/>
    <s v="Farm, Lawn &amp; Garden Equipment Wholesaling in the US"/>
    <n v="5083"/>
    <x v="8"/>
    <x v="0"/>
    <x v="4"/>
    <n v="98809"/>
  </r>
  <r>
    <n v="423820"/>
    <s v="Farm, Lawn &amp; Garden Equipment Wholesaling in the US"/>
    <n v="5083"/>
    <x v="8"/>
    <x v="0"/>
    <x v="5"/>
    <n v="98241.600000000006"/>
  </r>
  <r>
    <n v="423820"/>
    <s v="Farm, Lawn &amp; Garden Equipment Wholesaling in the US"/>
    <n v="5083"/>
    <x v="8"/>
    <x v="0"/>
    <x v="6"/>
    <n v="97139.8"/>
  </r>
  <r>
    <n v="423820"/>
    <s v="Farm, Lawn &amp; Garden Equipment Wholesaling in the US"/>
    <n v="5083"/>
    <x v="8"/>
    <x v="0"/>
    <x v="7"/>
    <n v="96058.4"/>
  </r>
  <r>
    <n v="423820"/>
    <s v="Farm, Lawn &amp; Garden Equipment Wholesaling in the US"/>
    <n v="5083"/>
    <x v="8"/>
    <x v="0"/>
    <x v="8"/>
    <n v="95329.4"/>
  </r>
  <r>
    <n v="423820"/>
    <s v="Farm, Lawn &amp; Garden Equipment Wholesaling in the US"/>
    <n v="5083"/>
    <x v="8"/>
    <x v="0"/>
    <x v="9"/>
    <n v="96910.8"/>
  </r>
  <r>
    <n v="423820"/>
    <s v="Farm, Lawn &amp; Garden Equipment Wholesaling in the US"/>
    <n v="5083"/>
    <x v="8"/>
    <x v="0"/>
    <x v="10"/>
    <n v="97544.3"/>
  </r>
  <r>
    <n v="423830"/>
    <s v="Industrial Machinery &amp; Equipment Wholesaling in the US"/>
    <n v="5084"/>
    <x v="5"/>
    <x v="0"/>
    <x v="0"/>
    <n v="211623.3"/>
  </r>
  <r>
    <n v="423830"/>
    <s v="Industrial Machinery &amp; Equipment Wholesaling in the US"/>
    <n v="5084"/>
    <x v="5"/>
    <x v="0"/>
    <x v="1"/>
    <n v="227022.2"/>
  </r>
  <r>
    <n v="423830"/>
    <s v="Industrial Machinery &amp; Equipment Wholesaling in the US"/>
    <n v="5084"/>
    <x v="5"/>
    <x v="0"/>
    <x v="2"/>
    <n v="238827.4"/>
  </r>
  <r>
    <n v="423830"/>
    <s v="Industrial Machinery &amp; Equipment Wholesaling in the US"/>
    <n v="5084"/>
    <x v="5"/>
    <x v="0"/>
    <x v="3"/>
    <n v="252965.3"/>
  </r>
  <r>
    <n v="423830"/>
    <s v="Industrial Machinery &amp; Equipment Wholesaling in the US"/>
    <n v="5084"/>
    <x v="5"/>
    <x v="0"/>
    <x v="4"/>
    <n v="248769.2"/>
  </r>
  <r>
    <n v="423830"/>
    <s v="Industrial Machinery &amp; Equipment Wholesaling in the US"/>
    <n v="5084"/>
    <x v="5"/>
    <x v="0"/>
    <x v="5"/>
    <n v="247011.3"/>
  </r>
  <r>
    <n v="423830"/>
    <s v="Industrial Machinery &amp; Equipment Wholesaling in the US"/>
    <n v="5084"/>
    <x v="5"/>
    <x v="0"/>
    <x v="6"/>
    <n v="257467.2"/>
  </r>
  <r>
    <n v="423830"/>
    <s v="Industrial Machinery &amp; Equipment Wholesaling in the US"/>
    <n v="5084"/>
    <x v="5"/>
    <x v="0"/>
    <x v="7"/>
    <n v="264128.7"/>
  </r>
  <r>
    <n v="423830"/>
    <s v="Industrial Machinery &amp; Equipment Wholesaling in the US"/>
    <n v="5084"/>
    <x v="5"/>
    <x v="0"/>
    <x v="8"/>
    <n v="270341.40000000002"/>
  </r>
  <r>
    <n v="423830"/>
    <s v="Industrial Machinery &amp; Equipment Wholesaling in the US"/>
    <n v="5084"/>
    <x v="5"/>
    <x v="0"/>
    <x v="9"/>
    <n v="274111.09999999998"/>
  </r>
  <r>
    <n v="423830"/>
    <s v="Industrial Machinery &amp; Equipment Wholesaling in the US"/>
    <n v="5084"/>
    <x v="5"/>
    <x v="0"/>
    <x v="10"/>
    <n v="277467.59999999998"/>
  </r>
  <r>
    <n v="423840"/>
    <s v="Industrial Supplies Wholesaling in the US"/>
    <n v="5085"/>
    <x v="5"/>
    <x v="0"/>
    <x v="0"/>
    <n v="67580.800000000003"/>
  </r>
  <r>
    <n v="423840"/>
    <s v="Industrial Supplies Wholesaling in the US"/>
    <n v="5085"/>
    <x v="5"/>
    <x v="0"/>
    <x v="1"/>
    <n v="72724.2"/>
  </r>
  <r>
    <n v="423840"/>
    <s v="Industrial Supplies Wholesaling in the US"/>
    <n v="5085"/>
    <x v="5"/>
    <x v="0"/>
    <x v="2"/>
    <n v="74177.8"/>
  </r>
  <r>
    <n v="423840"/>
    <s v="Industrial Supplies Wholesaling in the US"/>
    <n v="5085"/>
    <x v="5"/>
    <x v="0"/>
    <x v="3"/>
    <n v="76510.8"/>
  </r>
  <r>
    <n v="423840"/>
    <s v="Industrial Supplies Wholesaling in the US"/>
    <n v="5085"/>
    <x v="5"/>
    <x v="0"/>
    <x v="4"/>
    <n v="73988.5"/>
  </r>
  <r>
    <n v="423840"/>
    <s v="Industrial Supplies Wholesaling in the US"/>
    <n v="5085"/>
    <x v="5"/>
    <x v="0"/>
    <x v="5"/>
    <n v="73594"/>
  </r>
  <r>
    <n v="423840"/>
    <s v="Industrial Supplies Wholesaling in the US"/>
    <n v="5085"/>
    <x v="5"/>
    <x v="0"/>
    <x v="6"/>
    <n v="73057.7"/>
  </r>
  <r>
    <n v="423840"/>
    <s v="Industrial Supplies Wholesaling in the US"/>
    <n v="5085"/>
    <x v="5"/>
    <x v="0"/>
    <x v="7"/>
    <n v="73357.899999999994"/>
  </r>
  <r>
    <n v="423840"/>
    <s v="Industrial Supplies Wholesaling in the US"/>
    <n v="5085"/>
    <x v="5"/>
    <x v="0"/>
    <x v="8"/>
    <n v="73990.5"/>
  </r>
  <r>
    <n v="423840"/>
    <s v="Industrial Supplies Wholesaling in the US"/>
    <n v="5085"/>
    <x v="5"/>
    <x v="0"/>
    <x v="9"/>
    <n v="74464.5"/>
  </r>
  <r>
    <n v="423840"/>
    <s v="Industrial Supplies Wholesaling in the US"/>
    <n v="5085"/>
    <x v="5"/>
    <x v="0"/>
    <x v="10"/>
    <n v="75037.2"/>
  </r>
  <r>
    <n v="423850"/>
    <s v="Janitorial Equipment Supply Wholesaling in the US"/>
    <n v="5087"/>
    <x v="5"/>
    <x v="0"/>
    <x v="0"/>
    <n v="21179.1"/>
  </r>
  <r>
    <n v="423850"/>
    <s v="Janitorial Equipment Supply Wholesaling in the US"/>
    <n v="5087"/>
    <x v="5"/>
    <x v="0"/>
    <x v="1"/>
    <n v="20981.5"/>
  </r>
  <r>
    <n v="423850"/>
    <s v="Janitorial Equipment Supply Wholesaling in the US"/>
    <n v="5087"/>
    <x v="5"/>
    <x v="0"/>
    <x v="2"/>
    <n v="21279.3"/>
  </r>
  <r>
    <n v="423850"/>
    <s v="Janitorial Equipment Supply Wholesaling in the US"/>
    <n v="5087"/>
    <x v="5"/>
    <x v="0"/>
    <x v="3"/>
    <n v="21365.9"/>
  </r>
  <r>
    <n v="423850"/>
    <s v="Janitorial Equipment Supply Wholesaling in the US"/>
    <n v="5087"/>
    <x v="5"/>
    <x v="0"/>
    <x v="4"/>
    <n v="21566.400000000001"/>
  </r>
  <r>
    <n v="423850"/>
    <s v="Janitorial Equipment Supply Wholesaling in the US"/>
    <n v="5087"/>
    <x v="5"/>
    <x v="0"/>
    <x v="5"/>
    <n v="21617.3"/>
  </r>
  <r>
    <n v="423850"/>
    <s v="Janitorial Equipment Supply Wholesaling in the US"/>
    <n v="5087"/>
    <x v="5"/>
    <x v="0"/>
    <x v="6"/>
    <n v="21682"/>
  </r>
  <r>
    <n v="423850"/>
    <s v="Janitorial Equipment Supply Wholesaling in the US"/>
    <n v="5087"/>
    <x v="5"/>
    <x v="0"/>
    <x v="7"/>
    <n v="21744.5"/>
  </r>
  <r>
    <n v="423850"/>
    <s v="Janitorial Equipment Supply Wholesaling in the US"/>
    <n v="5087"/>
    <x v="5"/>
    <x v="0"/>
    <x v="8"/>
    <n v="21798.3"/>
  </r>
  <r>
    <n v="423850"/>
    <s v="Janitorial Equipment Supply Wholesaling in the US"/>
    <n v="5087"/>
    <x v="5"/>
    <x v="0"/>
    <x v="9"/>
    <n v="21851.5"/>
  </r>
  <r>
    <n v="423850"/>
    <s v="Janitorial Equipment Supply Wholesaling in the US"/>
    <n v="5087"/>
    <x v="5"/>
    <x v="0"/>
    <x v="10"/>
    <n v="21907.3"/>
  </r>
  <r>
    <n v="423860"/>
    <s v="Aircraft, Marine &amp; Railroad Transportation Equipment Wholesaling in the US"/>
    <n v="5088"/>
    <x v="5"/>
    <x v="0"/>
    <x v="0"/>
    <n v="47110.400000000001"/>
  </r>
  <r>
    <n v="423860"/>
    <s v="Aircraft, Marine &amp; Railroad Transportation Equipment Wholesaling in the US"/>
    <n v="5088"/>
    <x v="5"/>
    <x v="0"/>
    <x v="1"/>
    <n v="47511"/>
  </r>
  <r>
    <n v="423860"/>
    <s v="Aircraft, Marine &amp; Railroad Transportation Equipment Wholesaling in the US"/>
    <n v="5088"/>
    <x v="5"/>
    <x v="0"/>
    <x v="2"/>
    <n v="47553.4"/>
  </r>
  <r>
    <n v="423860"/>
    <s v="Aircraft, Marine &amp; Railroad Transportation Equipment Wholesaling in the US"/>
    <n v="5088"/>
    <x v="5"/>
    <x v="0"/>
    <x v="3"/>
    <n v="48184.5"/>
  </r>
  <r>
    <n v="423860"/>
    <s v="Aircraft, Marine &amp; Railroad Transportation Equipment Wholesaling in the US"/>
    <n v="5088"/>
    <x v="5"/>
    <x v="0"/>
    <x v="4"/>
    <n v="49808"/>
  </r>
  <r>
    <n v="423860"/>
    <s v="Aircraft, Marine &amp; Railroad Transportation Equipment Wholesaling in the US"/>
    <n v="5088"/>
    <x v="5"/>
    <x v="0"/>
    <x v="5"/>
    <n v="50595"/>
  </r>
  <r>
    <n v="423860"/>
    <s v="Aircraft, Marine &amp; Railroad Transportation Equipment Wholesaling in the US"/>
    <n v="5088"/>
    <x v="5"/>
    <x v="0"/>
    <x v="6"/>
    <n v="51897.5"/>
  </r>
  <r>
    <n v="423860"/>
    <s v="Aircraft, Marine &amp; Railroad Transportation Equipment Wholesaling in the US"/>
    <n v="5088"/>
    <x v="5"/>
    <x v="0"/>
    <x v="7"/>
    <n v="52992.800000000003"/>
  </r>
  <r>
    <n v="423860"/>
    <s v="Aircraft, Marine &amp; Railroad Transportation Equipment Wholesaling in the US"/>
    <n v="5088"/>
    <x v="5"/>
    <x v="0"/>
    <x v="8"/>
    <n v="54090.7"/>
  </r>
  <r>
    <n v="423860"/>
    <s v="Aircraft, Marine &amp; Railroad Transportation Equipment Wholesaling in the US"/>
    <n v="5088"/>
    <x v="5"/>
    <x v="0"/>
    <x v="9"/>
    <n v="55383.199999999997"/>
  </r>
  <r>
    <n v="423860"/>
    <s v="Aircraft, Marine &amp; Railroad Transportation Equipment Wholesaling in the US"/>
    <n v="5088"/>
    <x v="5"/>
    <x v="0"/>
    <x v="10"/>
    <n v="56676.1"/>
  </r>
  <r>
    <n v="423910"/>
    <s v="Sporting Goods Wholesaling in the US"/>
    <n v="5091"/>
    <x v="5"/>
    <x v="0"/>
    <x v="0"/>
    <n v="47865.599999999999"/>
  </r>
  <r>
    <n v="423910"/>
    <s v="Sporting Goods Wholesaling in the US"/>
    <n v="5091"/>
    <x v="5"/>
    <x v="0"/>
    <x v="1"/>
    <n v="46044"/>
  </r>
  <r>
    <n v="423910"/>
    <s v="Sporting Goods Wholesaling in the US"/>
    <n v="5091"/>
    <x v="5"/>
    <x v="0"/>
    <x v="2"/>
    <n v="45075.8"/>
  </r>
  <r>
    <n v="423910"/>
    <s v="Sporting Goods Wholesaling in the US"/>
    <n v="5091"/>
    <x v="5"/>
    <x v="0"/>
    <x v="3"/>
    <n v="44991.9"/>
  </r>
  <r>
    <n v="423910"/>
    <s v="Sporting Goods Wholesaling in the US"/>
    <n v="5091"/>
    <x v="5"/>
    <x v="0"/>
    <x v="4"/>
    <n v="41899.5"/>
  </r>
  <r>
    <n v="423910"/>
    <s v="Sporting Goods Wholesaling in the US"/>
    <n v="5091"/>
    <x v="5"/>
    <x v="0"/>
    <x v="5"/>
    <n v="41412.300000000003"/>
  </r>
  <r>
    <n v="423910"/>
    <s v="Sporting Goods Wholesaling in the US"/>
    <n v="5091"/>
    <x v="5"/>
    <x v="0"/>
    <x v="6"/>
    <n v="40914.1"/>
  </r>
  <r>
    <n v="423910"/>
    <s v="Sporting Goods Wholesaling in the US"/>
    <n v="5091"/>
    <x v="5"/>
    <x v="0"/>
    <x v="7"/>
    <n v="40385"/>
  </r>
  <r>
    <n v="423910"/>
    <s v="Sporting Goods Wholesaling in the US"/>
    <n v="5091"/>
    <x v="5"/>
    <x v="0"/>
    <x v="8"/>
    <n v="39871.4"/>
  </r>
  <r>
    <n v="423910"/>
    <s v="Sporting Goods Wholesaling in the US"/>
    <n v="5091"/>
    <x v="5"/>
    <x v="0"/>
    <x v="9"/>
    <n v="39293.699999999997"/>
  </r>
  <r>
    <n v="423910"/>
    <s v="Sporting Goods Wholesaling in the US"/>
    <n v="5091"/>
    <x v="5"/>
    <x v="0"/>
    <x v="10"/>
    <n v="38813.300000000003"/>
  </r>
  <r>
    <n v="423920"/>
    <s v="Toy &amp; Craft Supplies Wholesaling in the US"/>
    <n v="5092"/>
    <x v="5"/>
    <x v="0"/>
    <x v="0"/>
    <n v="30351.4"/>
  </r>
  <r>
    <n v="423920"/>
    <s v="Toy &amp; Craft Supplies Wholesaling in the US"/>
    <n v="5092"/>
    <x v="5"/>
    <x v="0"/>
    <x v="1"/>
    <n v="27784"/>
  </r>
  <r>
    <n v="423920"/>
    <s v="Toy &amp; Craft Supplies Wholesaling in the US"/>
    <n v="5092"/>
    <x v="5"/>
    <x v="0"/>
    <x v="2"/>
    <n v="26295"/>
  </r>
  <r>
    <n v="423920"/>
    <s v="Toy &amp; Craft Supplies Wholesaling in the US"/>
    <n v="5092"/>
    <x v="5"/>
    <x v="0"/>
    <x v="3"/>
    <n v="25602"/>
  </r>
  <r>
    <n v="423920"/>
    <s v="Toy &amp; Craft Supplies Wholesaling in the US"/>
    <n v="5092"/>
    <x v="5"/>
    <x v="0"/>
    <x v="4"/>
    <n v="22591.9"/>
  </r>
  <r>
    <n v="423920"/>
    <s v="Toy &amp; Craft Supplies Wholesaling in the US"/>
    <n v="5092"/>
    <x v="5"/>
    <x v="0"/>
    <x v="5"/>
    <n v="21786.3"/>
  </r>
  <r>
    <n v="423920"/>
    <s v="Toy &amp; Craft Supplies Wholesaling in the US"/>
    <n v="5092"/>
    <x v="5"/>
    <x v="0"/>
    <x v="6"/>
    <n v="21282.7"/>
  </r>
  <r>
    <n v="423920"/>
    <s v="Toy &amp; Craft Supplies Wholesaling in the US"/>
    <n v="5092"/>
    <x v="5"/>
    <x v="0"/>
    <x v="7"/>
    <n v="21007"/>
  </r>
  <r>
    <n v="423920"/>
    <s v="Toy &amp; Craft Supplies Wholesaling in the US"/>
    <n v="5092"/>
    <x v="5"/>
    <x v="0"/>
    <x v="8"/>
    <n v="20712.099999999999"/>
  </r>
  <r>
    <n v="423920"/>
    <s v="Toy &amp; Craft Supplies Wholesaling in the US"/>
    <n v="5092"/>
    <x v="5"/>
    <x v="0"/>
    <x v="9"/>
    <n v="20290.099999999999"/>
  </r>
  <r>
    <n v="423920"/>
    <s v="Toy &amp; Craft Supplies Wholesaling in the US"/>
    <n v="5092"/>
    <x v="5"/>
    <x v="0"/>
    <x v="10"/>
    <n v="19737.3"/>
  </r>
  <r>
    <n v="423930"/>
    <s v="Recyclable Material Wholesaling in the US"/>
    <n v="5093"/>
    <x v="5"/>
    <x v="0"/>
    <x v="0"/>
    <n v="101841.4"/>
  </r>
  <r>
    <n v="423930"/>
    <s v="Recyclable Material Wholesaling in the US"/>
    <n v="5093"/>
    <x v="5"/>
    <x v="0"/>
    <x v="1"/>
    <n v="95785.9"/>
  </r>
  <r>
    <n v="423930"/>
    <s v="Recyclable Material Wholesaling in the US"/>
    <n v="5093"/>
    <x v="5"/>
    <x v="0"/>
    <x v="2"/>
    <n v="91098.3"/>
  </r>
  <r>
    <n v="423930"/>
    <s v="Recyclable Material Wholesaling in the US"/>
    <n v="5093"/>
    <x v="5"/>
    <x v="0"/>
    <x v="3"/>
    <n v="88816"/>
  </r>
  <r>
    <n v="423930"/>
    <s v="Recyclable Material Wholesaling in the US"/>
    <n v="5093"/>
    <x v="5"/>
    <x v="0"/>
    <x v="4"/>
    <n v="81827.899999999994"/>
  </r>
  <r>
    <n v="423930"/>
    <s v="Recyclable Material Wholesaling in the US"/>
    <n v="5093"/>
    <x v="5"/>
    <x v="0"/>
    <x v="5"/>
    <n v="79913.100000000006"/>
  </r>
  <r>
    <n v="423930"/>
    <s v="Recyclable Material Wholesaling in the US"/>
    <n v="5093"/>
    <x v="5"/>
    <x v="0"/>
    <x v="6"/>
    <n v="83963.199999999997"/>
  </r>
  <r>
    <n v="423930"/>
    <s v="Recyclable Material Wholesaling in the US"/>
    <n v="5093"/>
    <x v="5"/>
    <x v="0"/>
    <x v="7"/>
    <n v="87508.9"/>
  </r>
  <r>
    <n v="423930"/>
    <s v="Recyclable Material Wholesaling in the US"/>
    <n v="5093"/>
    <x v="5"/>
    <x v="0"/>
    <x v="8"/>
    <n v="88360"/>
  </r>
  <r>
    <n v="423930"/>
    <s v="Recyclable Material Wholesaling in the US"/>
    <n v="5093"/>
    <x v="5"/>
    <x v="0"/>
    <x v="9"/>
    <n v="90214.5"/>
  </r>
  <r>
    <n v="423930"/>
    <s v="Recyclable Material Wholesaling in the US"/>
    <n v="5093"/>
    <x v="5"/>
    <x v="0"/>
    <x v="10"/>
    <n v="92292.800000000003"/>
  </r>
  <r>
    <n v="423940"/>
    <s v="Jewelry &amp; Watch Wholesaling in the US"/>
    <n v="5094"/>
    <x v="5"/>
    <x v="0"/>
    <x v="0"/>
    <n v="64032.5"/>
  </r>
  <r>
    <n v="423940"/>
    <s v="Jewelry &amp; Watch Wholesaling in the US"/>
    <n v="5094"/>
    <x v="5"/>
    <x v="0"/>
    <x v="1"/>
    <n v="68858.5"/>
  </r>
  <r>
    <n v="423940"/>
    <s v="Jewelry &amp; Watch Wholesaling in the US"/>
    <n v="5094"/>
    <x v="5"/>
    <x v="0"/>
    <x v="2"/>
    <n v="69547"/>
  </r>
  <r>
    <n v="423940"/>
    <s v="Jewelry &amp; Watch Wholesaling in the US"/>
    <n v="5094"/>
    <x v="5"/>
    <x v="0"/>
    <x v="3"/>
    <n v="71644.399999999994"/>
  </r>
  <r>
    <n v="423940"/>
    <s v="Jewelry &amp; Watch Wholesaling in the US"/>
    <n v="5094"/>
    <x v="5"/>
    <x v="0"/>
    <x v="4"/>
    <n v="70901"/>
  </r>
  <r>
    <n v="423940"/>
    <s v="Jewelry &amp; Watch Wholesaling in the US"/>
    <n v="5094"/>
    <x v="5"/>
    <x v="0"/>
    <x v="5"/>
    <n v="72063.899999999994"/>
  </r>
  <r>
    <n v="423940"/>
    <s v="Jewelry &amp; Watch Wholesaling in the US"/>
    <n v="5094"/>
    <x v="5"/>
    <x v="0"/>
    <x v="6"/>
    <n v="74178.100000000006"/>
  </r>
  <r>
    <n v="423940"/>
    <s v="Jewelry &amp; Watch Wholesaling in the US"/>
    <n v="5094"/>
    <x v="5"/>
    <x v="0"/>
    <x v="7"/>
    <n v="75722.3"/>
  </r>
  <r>
    <n v="423940"/>
    <s v="Jewelry &amp; Watch Wholesaling in the US"/>
    <n v="5094"/>
    <x v="5"/>
    <x v="0"/>
    <x v="8"/>
    <n v="77021.600000000006"/>
  </r>
  <r>
    <n v="423940"/>
    <s v="Jewelry &amp; Watch Wholesaling in the US"/>
    <n v="5094"/>
    <x v="5"/>
    <x v="0"/>
    <x v="9"/>
    <n v="78381.2"/>
  </r>
  <r>
    <n v="423940"/>
    <s v="Jewelry &amp; Watch Wholesaling in the US"/>
    <n v="5094"/>
    <x v="5"/>
    <x v="0"/>
    <x v="10"/>
    <n v="79874.7"/>
  </r>
  <r>
    <n v="424110"/>
    <s v="Paper Wholesaling in the US"/>
    <n v="5111"/>
    <x v="5"/>
    <x v="0"/>
    <x v="0"/>
    <n v="28458.7"/>
  </r>
  <r>
    <n v="424110"/>
    <s v="Paper Wholesaling in the US"/>
    <n v="5111"/>
    <x v="5"/>
    <x v="0"/>
    <x v="1"/>
    <n v="27021"/>
  </r>
  <r>
    <n v="424110"/>
    <s v="Paper Wholesaling in the US"/>
    <n v="5111"/>
    <x v="5"/>
    <x v="0"/>
    <x v="2"/>
    <n v="27087"/>
  </r>
  <r>
    <n v="424110"/>
    <s v="Paper Wholesaling in the US"/>
    <n v="5111"/>
    <x v="5"/>
    <x v="0"/>
    <x v="3"/>
    <n v="27493.3"/>
  </r>
  <r>
    <n v="424110"/>
    <s v="Paper Wholesaling in the US"/>
    <n v="5111"/>
    <x v="5"/>
    <x v="0"/>
    <x v="4"/>
    <n v="28240"/>
  </r>
  <r>
    <n v="424110"/>
    <s v="Paper Wholesaling in the US"/>
    <n v="5111"/>
    <x v="5"/>
    <x v="0"/>
    <x v="5"/>
    <n v="28778.6"/>
  </r>
  <r>
    <n v="424110"/>
    <s v="Paper Wholesaling in the US"/>
    <n v="5111"/>
    <x v="5"/>
    <x v="0"/>
    <x v="6"/>
    <n v="29020.3"/>
  </r>
  <r>
    <n v="424110"/>
    <s v="Paper Wholesaling in the US"/>
    <n v="5111"/>
    <x v="5"/>
    <x v="0"/>
    <x v="7"/>
    <n v="29374.1"/>
  </r>
  <r>
    <n v="424110"/>
    <s v="Paper Wholesaling in the US"/>
    <n v="5111"/>
    <x v="5"/>
    <x v="0"/>
    <x v="8"/>
    <n v="29695.599999999999"/>
  </r>
  <r>
    <n v="424110"/>
    <s v="Paper Wholesaling in the US"/>
    <n v="5111"/>
    <x v="5"/>
    <x v="0"/>
    <x v="9"/>
    <n v="30176.3"/>
  </r>
  <r>
    <n v="424110"/>
    <s v="Paper Wholesaling in the US"/>
    <n v="5111"/>
    <x v="5"/>
    <x v="0"/>
    <x v="10"/>
    <n v="30597.599999999999"/>
  </r>
  <r>
    <n v="424120"/>
    <s v="Office Stationery Wholesaling in the US"/>
    <n v="5112"/>
    <x v="5"/>
    <x v="0"/>
    <x v="0"/>
    <n v="42397.3"/>
  </r>
  <r>
    <n v="424120"/>
    <s v="Office Stationery Wholesaling in the US"/>
    <n v="5112"/>
    <x v="5"/>
    <x v="0"/>
    <x v="1"/>
    <n v="41844.9"/>
  </r>
  <r>
    <n v="424120"/>
    <s v="Office Stationery Wholesaling in the US"/>
    <n v="5112"/>
    <x v="5"/>
    <x v="0"/>
    <x v="2"/>
    <n v="42354.5"/>
  </r>
  <r>
    <n v="424120"/>
    <s v="Office Stationery Wholesaling in the US"/>
    <n v="5112"/>
    <x v="5"/>
    <x v="0"/>
    <x v="3"/>
    <n v="42651.9"/>
  </r>
  <r>
    <n v="424120"/>
    <s v="Office Stationery Wholesaling in the US"/>
    <n v="5112"/>
    <x v="5"/>
    <x v="0"/>
    <x v="4"/>
    <n v="41636.9"/>
  </r>
  <r>
    <n v="424120"/>
    <s v="Office Stationery Wholesaling in the US"/>
    <n v="5112"/>
    <x v="5"/>
    <x v="0"/>
    <x v="5"/>
    <n v="41315.800000000003"/>
  </r>
  <r>
    <n v="424120"/>
    <s v="Office Stationery Wholesaling in the US"/>
    <n v="5112"/>
    <x v="5"/>
    <x v="0"/>
    <x v="6"/>
    <n v="41028.1"/>
  </r>
  <r>
    <n v="424120"/>
    <s v="Office Stationery Wholesaling in the US"/>
    <n v="5112"/>
    <x v="5"/>
    <x v="0"/>
    <x v="7"/>
    <n v="40750"/>
  </r>
  <r>
    <n v="424120"/>
    <s v="Office Stationery Wholesaling in the US"/>
    <n v="5112"/>
    <x v="5"/>
    <x v="0"/>
    <x v="8"/>
    <n v="40433.1"/>
  </r>
  <r>
    <n v="424120"/>
    <s v="Office Stationery Wholesaling in the US"/>
    <n v="5112"/>
    <x v="5"/>
    <x v="0"/>
    <x v="9"/>
    <n v="40092.300000000003"/>
  </r>
  <r>
    <n v="424120"/>
    <s v="Office Stationery Wholesaling in the US"/>
    <n v="5112"/>
    <x v="5"/>
    <x v="0"/>
    <x v="10"/>
    <n v="39714.6"/>
  </r>
  <r>
    <n v="424130"/>
    <s v="Paper Bag &amp; Disposable Plastic Product Wholesaling in the US"/>
    <n v="5113"/>
    <x v="5"/>
    <x v="0"/>
    <x v="0"/>
    <n v="75998.3"/>
  </r>
  <r>
    <n v="424130"/>
    <s v="Paper Bag &amp; Disposable Plastic Product Wholesaling in the US"/>
    <n v="5113"/>
    <x v="5"/>
    <x v="0"/>
    <x v="1"/>
    <n v="77474.3"/>
  </r>
  <r>
    <n v="424130"/>
    <s v="Paper Bag &amp; Disposable Plastic Product Wholesaling in the US"/>
    <n v="5113"/>
    <x v="5"/>
    <x v="0"/>
    <x v="2"/>
    <n v="78328.800000000003"/>
  </r>
  <r>
    <n v="424130"/>
    <s v="Paper Bag &amp; Disposable Plastic Product Wholesaling in the US"/>
    <n v="5113"/>
    <x v="5"/>
    <x v="0"/>
    <x v="3"/>
    <n v="78808.800000000003"/>
  </r>
  <r>
    <n v="424130"/>
    <s v="Paper Bag &amp; Disposable Plastic Product Wholesaling in the US"/>
    <n v="5113"/>
    <x v="5"/>
    <x v="0"/>
    <x v="4"/>
    <n v="80997.100000000006"/>
  </r>
  <r>
    <n v="424130"/>
    <s v="Paper Bag &amp; Disposable Plastic Product Wholesaling in the US"/>
    <n v="5113"/>
    <x v="5"/>
    <x v="0"/>
    <x v="5"/>
    <n v="82805.100000000006"/>
  </r>
  <r>
    <n v="424130"/>
    <s v="Paper Bag &amp; Disposable Plastic Product Wholesaling in the US"/>
    <n v="5113"/>
    <x v="5"/>
    <x v="0"/>
    <x v="6"/>
    <n v="84045.5"/>
  </r>
  <r>
    <n v="424130"/>
    <s v="Paper Bag &amp; Disposable Plastic Product Wholesaling in the US"/>
    <n v="5113"/>
    <x v="5"/>
    <x v="0"/>
    <x v="7"/>
    <n v="85081.4"/>
  </r>
  <r>
    <n v="424130"/>
    <s v="Paper Bag &amp; Disposable Plastic Product Wholesaling in the US"/>
    <n v="5113"/>
    <x v="5"/>
    <x v="0"/>
    <x v="8"/>
    <n v="86429"/>
  </r>
  <r>
    <n v="424130"/>
    <s v="Paper Bag &amp; Disposable Plastic Product Wholesaling in the US"/>
    <n v="5113"/>
    <x v="5"/>
    <x v="0"/>
    <x v="9"/>
    <n v="87902.2"/>
  </r>
  <r>
    <n v="424130"/>
    <s v="Paper Bag &amp; Disposable Plastic Product Wholesaling in the US"/>
    <n v="5113"/>
    <x v="5"/>
    <x v="0"/>
    <x v="10"/>
    <n v="88455.4"/>
  </r>
  <r>
    <n v="424210"/>
    <s v="Drug, Cosmetic &amp; Toiletry Wholesaling in the US"/>
    <n v="5122"/>
    <x v="5"/>
    <x v="0"/>
    <x v="0"/>
    <n v="714325.9"/>
  </r>
  <r>
    <n v="424210"/>
    <s v="Drug, Cosmetic &amp; Toiletry Wholesaling in the US"/>
    <n v="5122"/>
    <x v="5"/>
    <x v="0"/>
    <x v="1"/>
    <n v="722188.6"/>
  </r>
  <r>
    <n v="424210"/>
    <s v="Drug, Cosmetic &amp; Toiletry Wholesaling in the US"/>
    <n v="5122"/>
    <x v="5"/>
    <x v="0"/>
    <x v="2"/>
    <n v="737451.1"/>
  </r>
  <r>
    <n v="424210"/>
    <s v="Drug, Cosmetic &amp; Toiletry Wholesaling in the US"/>
    <n v="5122"/>
    <x v="5"/>
    <x v="0"/>
    <x v="3"/>
    <n v="787323.4"/>
  </r>
  <r>
    <n v="424210"/>
    <s v="Drug, Cosmetic &amp; Toiletry Wholesaling in the US"/>
    <n v="5122"/>
    <x v="5"/>
    <x v="0"/>
    <x v="4"/>
    <n v="885314.3"/>
  </r>
  <r>
    <n v="424210"/>
    <s v="Drug, Cosmetic &amp; Toiletry Wholesaling in the US"/>
    <n v="5122"/>
    <x v="5"/>
    <x v="0"/>
    <x v="5"/>
    <n v="948109.1"/>
  </r>
  <r>
    <n v="424210"/>
    <s v="Drug, Cosmetic &amp; Toiletry Wholesaling in the US"/>
    <n v="5122"/>
    <x v="5"/>
    <x v="0"/>
    <x v="6"/>
    <n v="970667"/>
  </r>
  <r>
    <n v="424210"/>
    <s v="Drug, Cosmetic &amp; Toiletry Wholesaling in the US"/>
    <n v="5122"/>
    <x v="5"/>
    <x v="0"/>
    <x v="7"/>
    <n v="997660"/>
  </r>
  <r>
    <n v="424210"/>
    <s v="Drug, Cosmetic &amp; Toiletry Wholesaling in the US"/>
    <n v="5122"/>
    <x v="5"/>
    <x v="0"/>
    <x v="8"/>
    <n v="1045387.7"/>
  </r>
  <r>
    <n v="424210"/>
    <s v="Drug, Cosmetic &amp; Toiletry Wholesaling in the US"/>
    <n v="5122"/>
    <x v="5"/>
    <x v="0"/>
    <x v="9"/>
    <n v="1090183.3999999999"/>
  </r>
  <r>
    <n v="424210"/>
    <s v="Drug, Cosmetic &amp; Toiletry Wholesaling in the US"/>
    <n v="5122"/>
    <x v="5"/>
    <x v="0"/>
    <x v="10"/>
    <n v="1140229.2"/>
  </r>
  <r>
    <n v="424310"/>
    <s v="Piece Goods, Notions &amp; Other Apparel Wholesaling in the US"/>
    <n v="5131"/>
    <x v="5"/>
    <x v="0"/>
    <x v="0"/>
    <n v="15641"/>
  </r>
  <r>
    <n v="424310"/>
    <s v="Piece Goods, Notions &amp; Other Apparel Wholesaling in the US"/>
    <n v="5131"/>
    <x v="5"/>
    <x v="0"/>
    <x v="1"/>
    <n v="15286.6"/>
  </r>
  <r>
    <n v="424310"/>
    <s v="Piece Goods, Notions &amp; Other Apparel Wholesaling in the US"/>
    <n v="5131"/>
    <x v="5"/>
    <x v="0"/>
    <x v="2"/>
    <n v="15282"/>
  </r>
  <r>
    <n v="424310"/>
    <s v="Piece Goods, Notions &amp; Other Apparel Wholesaling in the US"/>
    <n v="5131"/>
    <x v="5"/>
    <x v="0"/>
    <x v="3"/>
    <n v="14957.8"/>
  </r>
  <r>
    <n v="424310"/>
    <s v="Piece Goods, Notions &amp; Other Apparel Wholesaling in the US"/>
    <n v="5131"/>
    <x v="5"/>
    <x v="0"/>
    <x v="4"/>
    <n v="14744.2"/>
  </r>
  <r>
    <n v="424310"/>
    <s v="Piece Goods, Notions &amp; Other Apparel Wholesaling in the US"/>
    <n v="5131"/>
    <x v="5"/>
    <x v="0"/>
    <x v="5"/>
    <n v="14283.3"/>
  </r>
  <r>
    <n v="424310"/>
    <s v="Piece Goods, Notions &amp; Other Apparel Wholesaling in the US"/>
    <n v="5131"/>
    <x v="5"/>
    <x v="0"/>
    <x v="6"/>
    <n v="13885.2"/>
  </r>
  <r>
    <n v="424310"/>
    <s v="Piece Goods, Notions &amp; Other Apparel Wholesaling in the US"/>
    <n v="5131"/>
    <x v="5"/>
    <x v="0"/>
    <x v="7"/>
    <n v="13444.7"/>
  </r>
  <r>
    <n v="424310"/>
    <s v="Piece Goods, Notions &amp; Other Apparel Wholesaling in the US"/>
    <n v="5131"/>
    <x v="5"/>
    <x v="0"/>
    <x v="8"/>
    <n v="13026.7"/>
  </r>
  <r>
    <n v="424310"/>
    <s v="Piece Goods, Notions &amp; Other Apparel Wholesaling in the US"/>
    <n v="5131"/>
    <x v="5"/>
    <x v="0"/>
    <x v="9"/>
    <n v="12587"/>
  </r>
  <r>
    <n v="424310"/>
    <s v="Piece Goods, Notions &amp; Other Apparel Wholesaling in the US"/>
    <n v="5131"/>
    <x v="5"/>
    <x v="0"/>
    <x v="10"/>
    <n v="12118.7"/>
  </r>
  <r>
    <n v="424320"/>
    <s v="Men's &amp; Boys' Apparel Wholesaling in the US"/>
    <n v="5136"/>
    <x v="5"/>
    <x v="0"/>
    <x v="0"/>
    <n v="49119.4"/>
  </r>
  <r>
    <n v="424320"/>
    <s v="Men's &amp; Boys' Apparel Wholesaling in the US"/>
    <n v="5136"/>
    <x v="5"/>
    <x v="0"/>
    <x v="1"/>
    <n v="49090.3"/>
  </r>
  <r>
    <n v="424320"/>
    <s v="Men's &amp; Boys' Apparel Wholesaling in the US"/>
    <n v="5136"/>
    <x v="5"/>
    <x v="0"/>
    <x v="2"/>
    <n v="49749.7"/>
  </r>
  <r>
    <n v="424320"/>
    <s v="Men's &amp; Boys' Apparel Wholesaling in the US"/>
    <n v="5136"/>
    <x v="5"/>
    <x v="0"/>
    <x v="3"/>
    <n v="50088"/>
  </r>
  <r>
    <n v="424320"/>
    <s v="Men's &amp; Boys' Apparel Wholesaling in the US"/>
    <n v="5136"/>
    <x v="5"/>
    <x v="0"/>
    <x v="4"/>
    <n v="49569.5"/>
  </r>
  <r>
    <n v="424320"/>
    <s v="Men's &amp; Boys' Apparel Wholesaling in the US"/>
    <n v="5136"/>
    <x v="5"/>
    <x v="0"/>
    <x v="5"/>
    <n v="50398.2"/>
  </r>
  <r>
    <n v="424320"/>
    <s v="Men's &amp; Boys' Apparel Wholesaling in the US"/>
    <n v="5136"/>
    <x v="5"/>
    <x v="0"/>
    <x v="6"/>
    <n v="52642.400000000001"/>
  </r>
  <r>
    <n v="424320"/>
    <s v="Men's &amp; Boys' Apparel Wholesaling in the US"/>
    <n v="5136"/>
    <x v="5"/>
    <x v="0"/>
    <x v="7"/>
    <n v="54457.9"/>
  </r>
  <r>
    <n v="424320"/>
    <s v="Men's &amp; Boys' Apparel Wholesaling in the US"/>
    <n v="5136"/>
    <x v="5"/>
    <x v="0"/>
    <x v="8"/>
    <n v="56189.599999999999"/>
  </r>
  <r>
    <n v="424320"/>
    <s v="Men's &amp; Boys' Apparel Wholesaling in the US"/>
    <n v="5136"/>
    <x v="5"/>
    <x v="0"/>
    <x v="9"/>
    <n v="57983.8"/>
  </r>
  <r>
    <n v="424320"/>
    <s v="Men's &amp; Boys' Apparel Wholesaling in the US"/>
    <n v="5136"/>
    <x v="5"/>
    <x v="0"/>
    <x v="10"/>
    <n v="59838.7"/>
  </r>
  <r>
    <n v="424330"/>
    <s v="Women's &amp; Children's Apparel Wholesaling in the US"/>
    <n v="5137"/>
    <x v="5"/>
    <x v="0"/>
    <x v="0"/>
    <n v="67841.7"/>
  </r>
  <r>
    <n v="424330"/>
    <s v="Women's &amp; Children's Apparel Wholesaling in the US"/>
    <n v="5137"/>
    <x v="5"/>
    <x v="0"/>
    <x v="1"/>
    <n v="69009.100000000006"/>
  </r>
  <r>
    <n v="424330"/>
    <s v="Women's &amp; Children's Apparel Wholesaling in the US"/>
    <n v="5137"/>
    <x v="5"/>
    <x v="0"/>
    <x v="2"/>
    <n v="71018"/>
  </r>
  <r>
    <n v="424330"/>
    <s v="Women's &amp; Children's Apparel Wholesaling in the US"/>
    <n v="5137"/>
    <x v="5"/>
    <x v="0"/>
    <x v="3"/>
    <n v="72655.600000000006"/>
  </r>
  <r>
    <n v="424330"/>
    <s v="Women's &amp; Children's Apparel Wholesaling in the US"/>
    <n v="5137"/>
    <x v="5"/>
    <x v="0"/>
    <x v="4"/>
    <n v="72295.600000000006"/>
  </r>
  <r>
    <n v="424330"/>
    <s v="Women's &amp; Children's Apparel Wholesaling in the US"/>
    <n v="5137"/>
    <x v="5"/>
    <x v="0"/>
    <x v="5"/>
    <n v="71641.2"/>
  </r>
  <r>
    <n v="424330"/>
    <s v="Women's &amp; Children's Apparel Wholesaling in the US"/>
    <n v="5137"/>
    <x v="5"/>
    <x v="0"/>
    <x v="6"/>
    <n v="73099.7"/>
  </r>
  <r>
    <n v="424330"/>
    <s v="Women's &amp; Children's Apparel Wholesaling in the US"/>
    <n v="5137"/>
    <x v="5"/>
    <x v="0"/>
    <x v="7"/>
    <n v="74534.2"/>
  </r>
  <r>
    <n v="424330"/>
    <s v="Women's &amp; Children's Apparel Wholesaling in the US"/>
    <n v="5137"/>
    <x v="5"/>
    <x v="0"/>
    <x v="8"/>
    <n v="75815.199999999997"/>
  </r>
  <r>
    <n v="424330"/>
    <s v="Women's &amp; Children's Apparel Wholesaling in the US"/>
    <n v="5137"/>
    <x v="5"/>
    <x v="0"/>
    <x v="9"/>
    <n v="77143.7"/>
  </r>
  <r>
    <n v="424330"/>
    <s v="Women's &amp; Children's Apparel Wholesaling in the US"/>
    <n v="5137"/>
    <x v="5"/>
    <x v="0"/>
    <x v="10"/>
    <n v="78434.7"/>
  </r>
  <r>
    <n v="424340"/>
    <s v="Footwear Wholesaling in the US"/>
    <n v="5139"/>
    <x v="5"/>
    <x v="0"/>
    <x v="0"/>
    <n v="32439"/>
  </r>
  <r>
    <n v="424340"/>
    <s v="Footwear Wholesaling in the US"/>
    <n v="5139"/>
    <x v="5"/>
    <x v="0"/>
    <x v="1"/>
    <n v="33162.400000000001"/>
  </r>
  <r>
    <n v="424340"/>
    <s v="Footwear Wholesaling in the US"/>
    <n v="5139"/>
    <x v="5"/>
    <x v="0"/>
    <x v="2"/>
    <n v="34310.6"/>
  </r>
  <r>
    <n v="424340"/>
    <s v="Footwear Wholesaling in the US"/>
    <n v="5139"/>
    <x v="5"/>
    <x v="0"/>
    <x v="3"/>
    <n v="35140.9"/>
  </r>
  <r>
    <n v="424340"/>
    <s v="Footwear Wholesaling in the US"/>
    <n v="5139"/>
    <x v="5"/>
    <x v="0"/>
    <x v="4"/>
    <n v="35887.300000000003"/>
  </r>
  <r>
    <n v="424340"/>
    <s v="Footwear Wholesaling in the US"/>
    <n v="5139"/>
    <x v="5"/>
    <x v="0"/>
    <x v="5"/>
    <n v="36598.5"/>
  </r>
  <r>
    <n v="424340"/>
    <s v="Footwear Wholesaling in the US"/>
    <n v="5139"/>
    <x v="5"/>
    <x v="0"/>
    <x v="6"/>
    <n v="38008.5"/>
  </r>
  <r>
    <n v="424340"/>
    <s v="Footwear Wholesaling in the US"/>
    <n v="5139"/>
    <x v="5"/>
    <x v="0"/>
    <x v="7"/>
    <n v="38861.800000000003"/>
  </r>
  <r>
    <n v="424340"/>
    <s v="Footwear Wholesaling in the US"/>
    <n v="5139"/>
    <x v="5"/>
    <x v="0"/>
    <x v="8"/>
    <n v="39534.1"/>
  </r>
  <r>
    <n v="424340"/>
    <s v="Footwear Wholesaling in the US"/>
    <n v="5139"/>
    <x v="5"/>
    <x v="0"/>
    <x v="9"/>
    <n v="40283.1"/>
  </r>
  <r>
    <n v="424340"/>
    <s v="Footwear Wholesaling in the US"/>
    <n v="5139"/>
    <x v="5"/>
    <x v="0"/>
    <x v="10"/>
    <n v="41287.199999999997"/>
  </r>
  <r>
    <n v="424410"/>
    <s v="Grocery Wholesaling in the US"/>
    <n v="5141"/>
    <x v="5"/>
    <x v="0"/>
    <x v="0"/>
    <n v="160600.20000000001"/>
  </r>
  <r>
    <n v="424410"/>
    <s v="Grocery Wholesaling in the US"/>
    <n v="5141"/>
    <x v="5"/>
    <x v="0"/>
    <x v="1"/>
    <n v="169854"/>
  </r>
  <r>
    <n v="424410"/>
    <s v="Grocery Wholesaling in the US"/>
    <n v="5141"/>
    <x v="5"/>
    <x v="0"/>
    <x v="2"/>
    <n v="175391.7"/>
  </r>
  <r>
    <n v="424410"/>
    <s v="Grocery Wholesaling in the US"/>
    <n v="5141"/>
    <x v="5"/>
    <x v="0"/>
    <x v="3"/>
    <n v="183431.2"/>
  </r>
  <r>
    <n v="424410"/>
    <s v="Grocery Wholesaling in the US"/>
    <n v="5141"/>
    <x v="5"/>
    <x v="0"/>
    <x v="4"/>
    <n v="193158.9"/>
  </r>
  <r>
    <n v="424410"/>
    <s v="Grocery Wholesaling in the US"/>
    <n v="5141"/>
    <x v="5"/>
    <x v="0"/>
    <x v="5"/>
    <n v="200164.2"/>
  </r>
  <r>
    <n v="424410"/>
    <s v="Grocery Wholesaling in the US"/>
    <n v="5141"/>
    <x v="5"/>
    <x v="0"/>
    <x v="6"/>
    <n v="202335.2"/>
  </r>
  <r>
    <n v="424410"/>
    <s v="Grocery Wholesaling in the US"/>
    <n v="5141"/>
    <x v="5"/>
    <x v="0"/>
    <x v="7"/>
    <n v="204853.8"/>
  </r>
  <r>
    <n v="424410"/>
    <s v="Grocery Wholesaling in the US"/>
    <n v="5141"/>
    <x v="5"/>
    <x v="0"/>
    <x v="8"/>
    <n v="206788.3"/>
  </r>
  <r>
    <n v="424410"/>
    <s v="Grocery Wholesaling in the US"/>
    <n v="5141"/>
    <x v="5"/>
    <x v="0"/>
    <x v="9"/>
    <n v="209094.2"/>
  </r>
  <r>
    <n v="424410"/>
    <s v="Grocery Wholesaling in the US"/>
    <n v="5141"/>
    <x v="5"/>
    <x v="0"/>
    <x v="10"/>
    <n v="212055.8"/>
  </r>
  <r>
    <n v="424420"/>
    <s v="Frozen Food Wholesaling in the US"/>
    <n v="5142"/>
    <x v="5"/>
    <x v="0"/>
    <x v="0"/>
    <n v="100758.2"/>
  </r>
  <r>
    <n v="424420"/>
    <s v="Frozen Food Wholesaling in the US"/>
    <n v="5142"/>
    <x v="5"/>
    <x v="0"/>
    <x v="1"/>
    <n v="101310.5"/>
  </r>
  <r>
    <n v="424420"/>
    <s v="Frozen Food Wholesaling in the US"/>
    <n v="5142"/>
    <x v="5"/>
    <x v="0"/>
    <x v="2"/>
    <n v="102301.7"/>
  </r>
  <r>
    <n v="424420"/>
    <s v="Frozen Food Wholesaling in the US"/>
    <n v="5142"/>
    <x v="5"/>
    <x v="0"/>
    <x v="3"/>
    <n v="105640.3"/>
  </r>
  <r>
    <n v="424420"/>
    <s v="Frozen Food Wholesaling in the US"/>
    <n v="5142"/>
    <x v="5"/>
    <x v="0"/>
    <x v="4"/>
    <n v="104371.9"/>
  </r>
  <r>
    <n v="424420"/>
    <s v="Frozen Food Wholesaling in the US"/>
    <n v="5142"/>
    <x v="5"/>
    <x v="0"/>
    <x v="5"/>
    <n v="104522.2"/>
  </r>
  <r>
    <n v="424420"/>
    <s v="Frozen Food Wholesaling in the US"/>
    <n v="5142"/>
    <x v="5"/>
    <x v="0"/>
    <x v="6"/>
    <n v="105713.9"/>
  </r>
  <r>
    <n v="424420"/>
    <s v="Frozen Food Wholesaling in the US"/>
    <n v="5142"/>
    <x v="5"/>
    <x v="0"/>
    <x v="7"/>
    <n v="106331.6"/>
  </r>
  <r>
    <n v="424420"/>
    <s v="Frozen Food Wholesaling in the US"/>
    <n v="5142"/>
    <x v="5"/>
    <x v="0"/>
    <x v="8"/>
    <n v="106674.2"/>
  </r>
  <r>
    <n v="424420"/>
    <s v="Frozen Food Wholesaling in the US"/>
    <n v="5142"/>
    <x v="5"/>
    <x v="0"/>
    <x v="9"/>
    <n v="107161.60000000001"/>
  </r>
  <r>
    <n v="424420"/>
    <s v="Frozen Food Wholesaling in the US"/>
    <n v="5142"/>
    <x v="5"/>
    <x v="0"/>
    <x v="10"/>
    <n v="107728.5"/>
  </r>
  <r>
    <n v="424430"/>
    <s v="Dairy Wholesaling in the US"/>
    <n v="5143"/>
    <x v="5"/>
    <x v="0"/>
    <x v="0"/>
    <n v="65324.2"/>
  </r>
  <r>
    <n v="424430"/>
    <s v="Dairy Wholesaling in the US"/>
    <n v="5143"/>
    <x v="5"/>
    <x v="0"/>
    <x v="1"/>
    <n v="69757.8"/>
  </r>
  <r>
    <n v="424430"/>
    <s v="Dairy Wholesaling in the US"/>
    <n v="5143"/>
    <x v="5"/>
    <x v="0"/>
    <x v="2"/>
    <n v="69795"/>
  </r>
  <r>
    <n v="424430"/>
    <s v="Dairy Wholesaling in the US"/>
    <n v="5143"/>
    <x v="5"/>
    <x v="0"/>
    <x v="3"/>
    <n v="71275.600000000006"/>
  </r>
  <r>
    <n v="424430"/>
    <s v="Dairy Wholesaling in the US"/>
    <n v="5143"/>
    <x v="5"/>
    <x v="0"/>
    <x v="4"/>
    <n v="69314.8"/>
  </r>
  <r>
    <n v="424430"/>
    <s v="Dairy Wholesaling in the US"/>
    <n v="5143"/>
    <x v="5"/>
    <x v="0"/>
    <x v="5"/>
    <n v="69005.399999999994"/>
  </r>
  <r>
    <n v="424430"/>
    <s v="Dairy Wholesaling in the US"/>
    <n v="5143"/>
    <x v="5"/>
    <x v="0"/>
    <x v="6"/>
    <n v="71295.3"/>
  </r>
  <r>
    <n v="424430"/>
    <s v="Dairy Wholesaling in the US"/>
    <n v="5143"/>
    <x v="5"/>
    <x v="0"/>
    <x v="7"/>
    <n v="72449.600000000006"/>
  </r>
  <r>
    <n v="424430"/>
    <s v="Dairy Wholesaling in the US"/>
    <n v="5143"/>
    <x v="5"/>
    <x v="0"/>
    <x v="8"/>
    <n v="73983.399999999994"/>
  </r>
  <r>
    <n v="424430"/>
    <s v="Dairy Wholesaling in the US"/>
    <n v="5143"/>
    <x v="5"/>
    <x v="0"/>
    <x v="9"/>
    <n v="75713.3"/>
  </r>
  <r>
    <n v="424430"/>
    <s v="Dairy Wholesaling in the US"/>
    <n v="5143"/>
    <x v="5"/>
    <x v="0"/>
    <x v="10"/>
    <n v="77449.5"/>
  </r>
  <r>
    <n v="424440"/>
    <s v="Egg &amp; Poultry Wholesaling in the US"/>
    <n v="5144"/>
    <x v="5"/>
    <x v="0"/>
    <x v="0"/>
    <n v="11476.1"/>
  </r>
  <r>
    <n v="424440"/>
    <s v="Egg &amp; Poultry Wholesaling in the US"/>
    <n v="5144"/>
    <x v="5"/>
    <x v="0"/>
    <x v="1"/>
    <n v="11604.8"/>
  </r>
  <r>
    <n v="424440"/>
    <s v="Egg &amp; Poultry Wholesaling in the US"/>
    <n v="5144"/>
    <x v="5"/>
    <x v="0"/>
    <x v="2"/>
    <n v="11803.6"/>
  </r>
  <r>
    <n v="424440"/>
    <s v="Egg &amp; Poultry Wholesaling in the US"/>
    <n v="5144"/>
    <x v="5"/>
    <x v="0"/>
    <x v="3"/>
    <n v="11963.6"/>
  </r>
  <r>
    <n v="424440"/>
    <s v="Egg &amp; Poultry Wholesaling in the US"/>
    <n v="5144"/>
    <x v="5"/>
    <x v="0"/>
    <x v="4"/>
    <n v="12090.4"/>
  </r>
  <r>
    <n v="424440"/>
    <s v="Egg &amp; Poultry Wholesaling in the US"/>
    <n v="5144"/>
    <x v="5"/>
    <x v="0"/>
    <x v="5"/>
    <n v="12308.6"/>
  </r>
  <r>
    <n v="424440"/>
    <s v="Egg &amp; Poultry Wholesaling in the US"/>
    <n v="5144"/>
    <x v="5"/>
    <x v="0"/>
    <x v="6"/>
    <n v="12487.9"/>
  </r>
  <r>
    <n v="424440"/>
    <s v="Egg &amp; Poultry Wholesaling in the US"/>
    <n v="5144"/>
    <x v="5"/>
    <x v="0"/>
    <x v="7"/>
    <n v="12700.6"/>
  </r>
  <r>
    <n v="424440"/>
    <s v="Egg &amp; Poultry Wholesaling in the US"/>
    <n v="5144"/>
    <x v="5"/>
    <x v="0"/>
    <x v="8"/>
    <n v="12884.5"/>
  </r>
  <r>
    <n v="424440"/>
    <s v="Egg &amp; Poultry Wholesaling in the US"/>
    <n v="5144"/>
    <x v="5"/>
    <x v="0"/>
    <x v="9"/>
    <n v="13032.5"/>
  </r>
  <r>
    <n v="424440"/>
    <s v="Egg &amp; Poultry Wholesaling in the US"/>
    <n v="5144"/>
    <x v="5"/>
    <x v="0"/>
    <x v="10"/>
    <n v="13207"/>
  </r>
  <r>
    <n v="424450"/>
    <s v="Confectionery Wholesaling in the US"/>
    <n v="5145"/>
    <x v="5"/>
    <x v="0"/>
    <x v="0"/>
    <n v="44887.7"/>
  </r>
  <r>
    <n v="424450"/>
    <s v="Confectionery Wholesaling in the US"/>
    <n v="5145"/>
    <x v="5"/>
    <x v="0"/>
    <x v="1"/>
    <n v="46669.4"/>
  </r>
  <r>
    <n v="424450"/>
    <s v="Confectionery Wholesaling in the US"/>
    <n v="5145"/>
    <x v="5"/>
    <x v="0"/>
    <x v="2"/>
    <n v="47386"/>
  </r>
  <r>
    <n v="424450"/>
    <s v="Confectionery Wholesaling in the US"/>
    <n v="5145"/>
    <x v="5"/>
    <x v="0"/>
    <x v="3"/>
    <n v="48631.5"/>
  </r>
  <r>
    <n v="424450"/>
    <s v="Confectionery Wholesaling in the US"/>
    <n v="5145"/>
    <x v="5"/>
    <x v="0"/>
    <x v="4"/>
    <n v="49178.8"/>
  </r>
  <r>
    <n v="424450"/>
    <s v="Confectionery Wholesaling in the US"/>
    <n v="5145"/>
    <x v="5"/>
    <x v="0"/>
    <x v="5"/>
    <n v="49263.3"/>
  </r>
  <r>
    <n v="424450"/>
    <s v="Confectionery Wholesaling in the US"/>
    <n v="5145"/>
    <x v="5"/>
    <x v="0"/>
    <x v="6"/>
    <n v="49790.3"/>
  </r>
  <r>
    <n v="424450"/>
    <s v="Confectionery Wholesaling in the US"/>
    <n v="5145"/>
    <x v="5"/>
    <x v="0"/>
    <x v="7"/>
    <n v="50380.9"/>
  </r>
  <r>
    <n v="424450"/>
    <s v="Confectionery Wholesaling in the US"/>
    <n v="5145"/>
    <x v="5"/>
    <x v="0"/>
    <x v="8"/>
    <n v="50973.4"/>
  </r>
  <r>
    <n v="424450"/>
    <s v="Confectionery Wholesaling in the US"/>
    <n v="5145"/>
    <x v="5"/>
    <x v="0"/>
    <x v="9"/>
    <n v="51317.599999999999"/>
  </r>
  <r>
    <n v="424450"/>
    <s v="Confectionery Wholesaling in the US"/>
    <n v="5145"/>
    <x v="5"/>
    <x v="0"/>
    <x v="10"/>
    <n v="51793.599999999999"/>
  </r>
  <r>
    <n v="424460"/>
    <s v="Fish &amp; Seafood Wholesaling in the US"/>
    <n v="5146"/>
    <x v="5"/>
    <x v="0"/>
    <x v="0"/>
    <n v="14734.6"/>
  </r>
  <r>
    <n v="424460"/>
    <s v="Fish &amp; Seafood Wholesaling in the US"/>
    <n v="5146"/>
    <x v="5"/>
    <x v="0"/>
    <x v="1"/>
    <n v="15361.7"/>
  </r>
  <r>
    <n v="424460"/>
    <s v="Fish &amp; Seafood Wholesaling in the US"/>
    <n v="5146"/>
    <x v="5"/>
    <x v="0"/>
    <x v="2"/>
    <n v="15662.3"/>
  </r>
  <r>
    <n v="424460"/>
    <s v="Fish &amp; Seafood Wholesaling in the US"/>
    <n v="5146"/>
    <x v="5"/>
    <x v="0"/>
    <x v="3"/>
    <n v="16226.3"/>
  </r>
  <r>
    <n v="424460"/>
    <s v="Fish &amp; Seafood Wholesaling in the US"/>
    <n v="5146"/>
    <x v="5"/>
    <x v="0"/>
    <x v="4"/>
    <n v="16189.6"/>
  </r>
  <r>
    <n v="424460"/>
    <s v="Fish &amp; Seafood Wholesaling in the US"/>
    <n v="5146"/>
    <x v="5"/>
    <x v="0"/>
    <x v="5"/>
    <n v="16505.5"/>
  </r>
  <r>
    <n v="424460"/>
    <s v="Fish &amp; Seafood Wholesaling in the US"/>
    <n v="5146"/>
    <x v="5"/>
    <x v="0"/>
    <x v="6"/>
    <n v="16524.7"/>
  </r>
  <r>
    <n v="424460"/>
    <s v="Fish &amp; Seafood Wholesaling in the US"/>
    <n v="5146"/>
    <x v="5"/>
    <x v="0"/>
    <x v="7"/>
    <n v="16551.2"/>
  </r>
  <r>
    <n v="424460"/>
    <s v="Fish &amp; Seafood Wholesaling in the US"/>
    <n v="5146"/>
    <x v="5"/>
    <x v="0"/>
    <x v="8"/>
    <n v="16705.8"/>
  </r>
  <r>
    <n v="424460"/>
    <s v="Fish &amp; Seafood Wholesaling in the US"/>
    <n v="5146"/>
    <x v="5"/>
    <x v="0"/>
    <x v="9"/>
    <n v="16927.3"/>
  </r>
  <r>
    <n v="424460"/>
    <s v="Fish &amp; Seafood Wholesaling in the US"/>
    <n v="5146"/>
    <x v="5"/>
    <x v="0"/>
    <x v="10"/>
    <n v="17304.3"/>
  </r>
  <r>
    <n v="424470"/>
    <s v="Beef &amp; Pork Wholesaling in the US"/>
    <n v="5147"/>
    <x v="5"/>
    <x v="0"/>
    <x v="0"/>
    <n v="51413.7"/>
  </r>
  <r>
    <n v="424470"/>
    <s v="Beef &amp; Pork Wholesaling in the US"/>
    <n v="5147"/>
    <x v="5"/>
    <x v="0"/>
    <x v="1"/>
    <n v="53421.1"/>
  </r>
  <r>
    <n v="424470"/>
    <s v="Beef &amp; Pork Wholesaling in the US"/>
    <n v="5147"/>
    <x v="5"/>
    <x v="0"/>
    <x v="2"/>
    <n v="54108.800000000003"/>
  </r>
  <r>
    <n v="424470"/>
    <s v="Beef &amp; Pork Wholesaling in the US"/>
    <n v="5147"/>
    <x v="5"/>
    <x v="0"/>
    <x v="3"/>
    <n v="55507.8"/>
  </r>
  <r>
    <n v="424470"/>
    <s v="Beef &amp; Pork Wholesaling in the US"/>
    <n v="5147"/>
    <x v="5"/>
    <x v="0"/>
    <x v="4"/>
    <n v="54116.2"/>
  </r>
  <r>
    <n v="424470"/>
    <s v="Beef &amp; Pork Wholesaling in the US"/>
    <n v="5147"/>
    <x v="5"/>
    <x v="0"/>
    <x v="5"/>
    <n v="52771.5"/>
  </r>
  <r>
    <n v="424470"/>
    <s v="Beef &amp; Pork Wholesaling in the US"/>
    <n v="5147"/>
    <x v="5"/>
    <x v="0"/>
    <x v="6"/>
    <n v="51602.7"/>
  </r>
  <r>
    <n v="424470"/>
    <s v="Beef &amp; Pork Wholesaling in the US"/>
    <n v="5147"/>
    <x v="5"/>
    <x v="0"/>
    <x v="7"/>
    <n v="51646.8"/>
  </r>
  <r>
    <n v="424470"/>
    <s v="Beef &amp; Pork Wholesaling in the US"/>
    <n v="5147"/>
    <x v="5"/>
    <x v="0"/>
    <x v="8"/>
    <n v="51867.4"/>
  </r>
  <r>
    <n v="424470"/>
    <s v="Beef &amp; Pork Wholesaling in the US"/>
    <n v="5147"/>
    <x v="5"/>
    <x v="0"/>
    <x v="9"/>
    <n v="51854.5"/>
  </r>
  <r>
    <n v="424470"/>
    <s v="Beef &amp; Pork Wholesaling in the US"/>
    <n v="5147"/>
    <x v="5"/>
    <x v="0"/>
    <x v="10"/>
    <n v="52029"/>
  </r>
  <r>
    <n v="424480"/>
    <s v="Fruit &amp; Vegetable Wholesaling in the US"/>
    <n v="5148"/>
    <x v="5"/>
    <x v="0"/>
    <x v="0"/>
    <n v="74669"/>
  </r>
  <r>
    <n v="424480"/>
    <s v="Fruit &amp; Vegetable Wholesaling in the US"/>
    <n v="5148"/>
    <x v="5"/>
    <x v="0"/>
    <x v="1"/>
    <n v="79035.199999999997"/>
  </r>
  <r>
    <n v="424480"/>
    <s v="Fruit &amp; Vegetable Wholesaling in the US"/>
    <n v="5148"/>
    <x v="5"/>
    <x v="0"/>
    <x v="2"/>
    <n v="79934.100000000006"/>
  </r>
  <r>
    <n v="424480"/>
    <s v="Fruit &amp; Vegetable Wholesaling in the US"/>
    <n v="5148"/>
    <x v="5"/>
    <x v="0"/>
    <x v="3"/>
    <n v="82229.8"/>
  </r>
  <r>
    <n v="424480"/>
    <s v="Fruit &amp; Vegetable Wholesaling in the US"/>
    <n v="5148"/>
    <x v="5"/>
    <x v="0"/>
    <x v="4"/>
    <n v="81960.600000000006"/>
  </r>
  <r>
    <n v="424480"/>
    <s v="Fruit &amp; Vegetable Wholesaling in the US"/>
    <n v="5148"/>
    <x v="5"/>
    <x v="0"/>
    <x v="5"/>
    <n v="80237.100000000006"/>
  </r>
  <r>
    <n v="424480"/>
    <s v="Fruit &amp; Vegetable Wholesaling in the US"/>
    <n v="5148"/>
    <x v="5"/>
    <x v="0"/>
    <x v="6"/>
    <n v="81299.7"/>
  </r>
  <r>
    <n v="424480"/>
    <s v="Fruit &amp; Vegetable Wholesaling in the US"/>
    <n v="5148"/>
    <x v="5"/>
    <x v="0"/>
    <x v="7"/>
    <n v="82232"/>
  </r>
  <r>
    <n v="424480"/>
    <s v="Fruit &amp; Vegetable Wholesaling in the US"/>
    <n v="5148"/>
    <x v="5"/>
    <x v="0"/>
    <x v="8"/>
    <n v="83165.899999999994"/>
  </r>
  <r>
    <n v="424480"/>
    <s v="Fruit &amp; Vegetable Wholesaling in the US"/>
    <n v="5148"/>
    <x v="5"/>
    <x v="0"/>
    <x v="9"/>
    <n v="84091.4"/>
  </r>
  <r>
    <n v="424480"/>
    <s v="Fruit &amp; Vegetable Wholesaling in the US"/>
    <n v="5148"/>
    <x v="5"/>
    <x v="0"/>
    <x v="10"/>
    <n v="85046.3"/>
  </r>
  <r>
    <n v="424490"/>
    <s v="Soft Drink, Baked Goods &amp; Other Grocery Wholesaling in the US"/>
    <n v="5149"/>
    <x v="5"/>
    <x v="0"/>
    <x v="0"/>
    <n v="289581"/>
  </r>
  <r>
    <n v="424490"/>
    <s v="Soft Drink, Baked Goods &amp; Other Grocery Wholesaling in the US"/>
    <n v="5149"/>
    <x v="5"/>
    <x v="0"/>
    <x v="1"/>
    <n v="303784.2"/>
  </r>
  <r>
    <n v="424490"/>
    <s v="Soft Drink, Baked Goods &amp; Other Grocery Wholesaling in the US"/>
    <n v="5149"/>
    <x v="5"/>
    <x v="0"/>
    <x v="2"/>
    <n v="304355.20000000001"/>
  </r>
  <r>
    <n v="424490"/>
    <s v="Soft Drink, Baked Goods &amp; Other Grocery Wholesaling in the US"/>
    <n v="5149"/>
    <x v="5"/>
    <x v="0"/>
    <x v="3"/>
    <n v="308835.40000000002"/>
  </r>
  <r>
    <n v="424490"/>
    <s v="Soft Drink, Baked Goods &amp; Other Grocery Wholesaling in the US"/>
    <n v="5149"/>
    <x v="5"/>
    <x v="0"/>
    <x v="4"/>
    <n v="309813.59999999998"/>
  </r>
  <r>
    <n v="424490"/>
    <s v="Soft Drink, Baked Goods &amp; Other Grocery Wholesaling in the US"/>
    <n v="5149"/>
    <x v="5"/>
    <x v="0"/>
    <x v="5"/>
    <n v="305730.59999999998"/>
  </r>
  <r>
    <n v="424490"/>
    <s v="Soft Drink, Baked Goods &amp; Other Grocery Wholesaling in the US"/>
    <n v="5149"/>
    <x v="5"/>
    <x v="0"/>
    <x v="6"/>
    <n v="310837.90000000002"/>
  </r>
  <r>
    <n v="424490"/>
    <s v="Soft Drink, Baked Goods &amp; Other Grocery Wholesaling in the US"/>
    <n v="5149"/>
    <x v="5"/>
    <x v="0"/>
    <x v="7"/>
    <n v="315938.59999999998"/>
  </r>
  <r>
    <n v="424490"/>
    <s v="Soft Drink, Baked Goods &amp; Other Grocery Wholesaling in the US"/>
    <n v="5149"/>
    <x v="5"/>
    <x v="0"/>
    <x v="8"/>
    <n v="321818"/>
  </r>
  <r>
    <n v="424490"/>
    <s v="Soft Drink, Baked Goods &amp; Other Grocery Wholesaling in the US"/>
    <n v="5149"/>
    <x v="5"/>
    <x v="0"/>
    <x v="9"/>
    <n v="326860.7"/>
  </r>
  <r>
    <n v="424490"/>
    <s v="Soft Drink, Baked Goods &amp; Other Grocery Wholesaling in the US"/>
    <n v="5149"/>
    <x v="5"/>
    <x v="0"/>
    <x v="10"/>
    <n v="331419.3"/>
  </r>
  <r>
    <n v="424510"/>
    <s v="Corn, Wheat &amp; Soybean Wholesaling in the US"/>
    <n v="5153"/>
    <x v="5"/>
    <x v="0"/>
    <x v="0"/>
    <n v="217116.9"/>
  </r>
  <r>
    <n v="424510"/>
    <s v="Corn, Wheat &amp; Soybean Wholesaling in the US"/>
    <n v="5153"/>
    <x v="5"/>
    <x v="0"/>
    <x v="1"/>
    <n v="244661.4"/>
  </r>
  <r>
    <n v="424510"/>
    <s v="Corn, Wheat &amp; Soybean Wholesaling in the US"/>
    <n v="5153"/>
    <x v="5"/>
    <x v="0"/>
    <x v="2"/>
    <n v="255079.6"/>
  </r>
  <r>
    <n v="424510"/>
    <s v="Corn, Wheat &amp; Soybean Wholesaling in the US"/>
    <n v="5153"/>
    <x v="5"/>
    <x v="0"/>
    <x v="3"/>
    <n v="237024.4"/>
  </r>
  <r>
    <n v="424510"/>
    <s v="Corn, Wheat &amp; Soybean Wholesaling in the US"/>
    <n v="5153"/>
    <x v="5"/>
    <x v="0"/>
    <x v="4"/>
    <n v="203861.9"/>
  </r>
  <r>
    <n v="424510"/>
    <s v="Corn, Wheat &amp; Soybean Wholesaling in the US"/>
    <n v="5153"/>
    <x v="5"/>
    <x v="0"/>
    <x v="5"/>
    <n v="191366.2"/>
  </r>
  <r>
    <n v="424510"/>
    <s v="Corn, Wheat &amp; Soybean Wholesaling in the US"/>
    <n v="5153"/>
    <x v="5"/>
    <x v="0"/>
    <x v="6"/>
    <n v="193447.6"/>
  </r>
  <r>
    <n v="424510"/>
    <s v="Corn, Wheat &amp; Soybean Wholesaling in the US"/>
    <n v="5153"/>
    <x v="5"/>
    <x v="0"/>
    <x v="7"/>
    <n v="196501.3"/>
  </r>
  <r>
    <n v="424510"/>
    <s v="Corn, Wheat &amp; Soybean Wholesaling in the US"/>
    <n v="5153"/>
    <x v="5"/>
    <x v="0"/>
    <x v="8"/>
    <n v="198538.2"/>
  </r>
  <r>
    <n v="424510"/>
    <s v="Corn, Wheat &amp; Soybean Wholesaling in the US"/>
    <n v="5153"/>
    <x v="5"/>
    <x v="0"/>
    <x v="9"/>
    <n v="199815.3"/>
  </r>
  <r>
    <n v="424510"/>
    <s v="Corn, Wheat &amp; Soybean Wholesaling in the US"/>
    <n v="5153"/>
    <x v="5"/>
    <x v="0"/>
    <x v="10"/>
    <n v="200885.4"/>
  </r>
  <r>
    <n v="424520"/>
    <s v="Cattle &amp; Hog Wholesaling in the US"/>
    <n v="5154"/>
    <x v="5"/>
    <x v="0"/>
    <x v="0"/>
    <n v="7883.8"/>
  </r>
  <r>
    <n v="424520"/>
    <s v="Cattle &amp; Hog Wholesaling in the US"/>
    <n v="5154"/>
    <x v="5"/>
    <x v="0"/>
    <x v="1"/>
    <n v="7734.2"/>
  </r>
  <r>
    <n v="424520"/>
    <s v="Cattle &amp; Hog Wholesaling in the US"/>
    <n v="5154"/>
    <x v="5"/>
    <x v="0"/>
    <x v="2"/>
    <n v="9543"/>
  </r>
  <r>
    <n v="424520"/>
    <s v="Cattle &amp; Hog Wholesaling in the US"/>
    <n v="5154"/>
    <x v="5"/>
    <x v="0"/>
    <x v="3"/>
    <n v="10508.6"/>
  </r>
  <r>
    <n v="424520"/>
    <s v="Cattle &amp; Hog Wholesaling in the US"/>
    <n v="5154"/>
    <x v="5"/>
    <x v="0"/>
    <x v="4"/>
    <n v="10006.5"/>
  </r>
  <r>
    <n v="424520"/>
    <s v="Cattle &amp; Hog Wholesaling in the US"/>
    <n v="5154"/>
    <x v="5"/>
    <x v="0"/>
    <x v="5"/>
    <n v="9777.1"/>
  </r>
  <r>
    <n v="424520"/>
    <s v="Cattle &amp; Hog Wholesaling in the US"/>
    <n v="5154"/>
    <x v="5"/>
    <x v="0"/>
    <x v="6"/>
    <n v="9668.6"/>
  </r>
  <r>
    <n v="424520"/>
    <s v="Cattle &amp; Hog Wholesaling in the US"/>
    <n v="5154"/>
    <x v="5"/>
    <x v="0"/>
    <x v="7"/>
    <n v="9616.2000000000007"/>
  </r>
  <r>
    <n v="424520"/>
    <s v="Cattle &amp; Hog Wholesaling in the US"/>
    <n v="5154"/>
    <x v="5"/>
    <x v="0"/>
    <x v="8"/>
    <n v="9588.7999999999993"/>
  </r>
  <r>
    <n v="424520"/>
    <s v="Cattle &amp; Hog Wholesaling in the US"/>
    <n v="5154"/>
    <x v="5"/>
    <x v="0"/>
    <x v="9"/>
    <n v="9521.7000000000007"/>
  </r>
  <r>
    <n v="424520"/>
    <s v="Cattle &amp; Hog Wholesaling in the US"/>
    <n v="5154"/>
    <x v="5"/>
    <x v="0"/>
    <x v="10"/>
    <n v="9456.7999999999993"/>
  </r>
  <r>
    <n v="424610"/>
    <s v="Plastics Wholesaling in the US"/>
    <n v="5162"/>
    <x v="5"/>
    <x v="0"/>
    <x v="0"/>
    <n v="45689.3"/>
  </r>
  <r>
    <n v="424610"/>
    <s v="Plastics Wholesaling in the US"/>
    <n v="5162"/>
    <x v="5"/>
    <x v="0"/>
    <x v="1"/>
    <n v="46848.6"/>
  </r>
  <r>
    <n v="424610"/>
    <s v="Plastics Wholesaling in the US"/>
    <n v="5162"/>
    <x v="5"/>
    <x v="0"/>
    <x v="2"/>
    <n v="47605.7"/>
  </r>
  <r>
    <n v="424610"/>
    <s v="Plastics Wholesaling in the US"/>
    <n v="5162"/>
    <x v="5"/>
    <x v="0"/>
    <x v="3"/>
    <n v="49112.9"/>
  </r>
  <r>
    <n v="424610"/>
    <s v="Plastics Wholesaling in the US"/>
    <n v="5162"/>
    <x v="5"/>
    <x v="0"/>
    <x v="4"/>
    <n v="48281.1"/>
  </r>
  <r>
    <n v="424610"/>
    <s v="Plastics Wholesaling in the US"/>
    <n v="5162"/>
    <x v="5"/>
    <x v="0"/>
    <x v="5"/>
    <n v="48249"/>
  </r>
  <r>
    <n v="424610"/>
    <s v="Plastics Wholesaling in the US"/>
    <n v="5162"/>
    <x v="5"/>
    <x v="0"/>
    <x v="6"/>
    <n v="47999.199999999997"/>
  </r>
  <r>
    <n v="424610"/>
    <s v="Plastics Wholesaling in the US"/>
    <n v="5162"/>
    <x v="5"/>
    <x v="0"/>
    <x v="7"/>
    <n v="48185.7"/>
  </r>
  <r>
    <n v="424610"/>
    <s v="Plastics Wholesaling in the US"/>
    <n v="5162"/>
    <x v="5"/>
    <x v="0"/>
    <x v="8"/>
    <n v="48433.9"/>
  </r>
  <r>
    <n v="424610"/>
    <s v="Plastics Wholesaling in the US"/>
    <n v="5162"/>
    <x v="5"/>
    <x v="0"/>
    <x v="9"/>
    <n v="48708.2"/>
  </r>
  <r>
    <n v="424610"/>
    <s v="Plastics Wholesaling in the US"/>
    <n v="5162"/>
    <x v="5"/>
    <x v="0"/>
    <x v="10"/>
    <n v="49015.8"/>
  </r>
  <r>
    <n v="424690"/>
    <s v="Chemical Wholesaling in the US"/>
    <n v="5169"/>
    <x v="5"/>
    <x v="0"/>
    <x v="0"/>
    <n v="173916.7"/>
  </r>
  <r>
    <n v="424690"/>
    <s v="Chemical Wholesaling in the US"/>
    <n v="5169"/>
    <x v="5"/>
    <x v="0"/>
    <x v="1"/>
    <n v="178469.2"/>
  </r>
  <r>
    <n v="424690"/>
    <s v="Chemical Wholesaling in the US"/>
    <n v="5169"/>
    <x v="5"/>
    <x v="0"/>
    <x v="2"/>
    <n v="182240.7"/>
  </r>
  <r>
    <n v="424690"/>
    <s v="Chemical Wholesaling in the US"/>
    <n v="5169"/>
    <x v="5"/>
    <x v="0"/>
    <x v="3"/>
    <n v="187024.6"/>
  </r>
  <r>
    <n v="424690"/>
    <s v="Chemical Wholesaling in the US"/>
    <n v="5169"/>
    <x v="5"/>
    <x v="0"/>
    <x v="4"/>
    <n v="181454.8"/>
  </r>
  <r>
    <n v="424690"/>
    <s v="Chemical Wholesaling in the US"/>
    <n v="5169"/>
    <x v="5"/>
    <x v="0"/>
    <x v="5"/>
    <n v="173070.3"/>
  </r>
  <r>
    <n v="424690"/>
    <s v="Chemical Wholesaling in the US"/>
    <n v="5169"/>
    <x v="5"/>
    <x v="0"/>
    <x v="6"/>
    <n v="175936.2"/>
  </r>
  <r>
    <n v="424690"/>
    <s v="Chemical Wholesaling in the US"/>
    <n v="5169"/>
    <x v="5"/>
    <x v="0"/>
    <x v="7"/>
    <n v="183435.8"/>
  </r>
  <r>
    <n v="424690"/>
    <s v="Chemical Wholesaling in the US"/>
    <n v="5169"/>
    <x v="5"/>
    <x v="0"/>
    <x v="8"/>
    <n v="189521.1"/>
  </r>
  <r>
    <n v="424690"/>
    <s v="Chemical Wholesaling in the US"/>
    <n v="5169"/>
    <x v="5"/>
    <x v="0"/>
    <x v="9"/>
    <n v="193810.8"/>
  </r>
  <r>
    <n v="424690"/>
    <s v="Chemical Wholesaling in the US"/>
    <n v="5169"/>
    <x v="5"/>
    <x v="0"/>
    <x v="10"/>
    <n v="197063.2"/>
  </r>
  <r>
    <n v="424710"/>
    <s v="Gasoline &amp; Petroleum Bulk Stations in the US"/>
    <n v="5171"/>
    <x v="5"/>
    <x v="0"/>
    <x v="0"/>
    <n v="870203.8"/>
  </r>
  <r>
    <n v="424710"/>
    <s v="Gasoline &amp; Petroleum Bulk Stations in the US"/>
    <n v="5171"/>
    <x v="5"/>
    <x v="0"/>
    <x v="1"/>
    <n v="925597.6"/>
  </r>
  <r>
    <n v="424710"/>
    <s v="Gasoline &amp; Petroleum Bulk Stations in the US"/>
    <n v="5171"/>
    <x v="5"/>
    <x v="0"/>
    <x v="2"/>
    <n v="917692.6"/>
  </r>
  <r>
    <n v="424710"/>
    <s v="Gasoline &amp; Petroleum Bulk Stations in the US"/>
    <n v="5171"/>
    <x v="5"/>
    <x v="0"/>
    <x v="3"/>
    <n v="898426.3"/>
  </r>
  <r>
    <n v="424710"/>
    <s v="Gasoline &amp; Petroleum Bulk Stations in the US"/>
    <n v="5171"/>
    <x v="5"/>
    <x v="0"/>
    <x v="4"/>
    <n v="614799.80000000005"/>
  </r>
  <r>
    <n v="424710"/>
    <s v="Gasoline &amp; Petroleum Bulk Stations in the US"/>
    <n v="5171"/>
    <x v="5"/>
    <x v="0"/>
    <x v="5"/>
    <n v="438272.3"/>
  </r>
  <r>
    <n v="424710"/>
    <s v="Gasoline &amp; Petroleum Bulk Stations in the US"/>
    <n v="5171"/>
    <x v="5"/>
    <x v="0"/>
    <x v="6"/>
    <n v="474310.40000000002"/>
  </r>
  <r>
    <n v="424710"/>
    <s v="Gasoline &amp; Petroleum Bulk Stations in the US"/>
    <n v="5171"/>
    <x v="5"/>
    <x v="0"/>
    <x v="7"/>
    <n v="502513.8"/>
  </r>
  <r>
    <n v="424710"/>
    <s v="Gasoline &amp; Petroleum Bulk Stations in the US"/>
    <n v="5171"/>
    <x v="5"/>
    <x v="0"/>
    <x v="8"/>
    <n v="530619.30000000005"/>
  </r>
  <r>
    <n v="424710"/>
    <s v="Gasoline &amp; Petroleum Bulk Stations in the US"/>
    <n v="5171"/>
    <x v="5"/>
    <x v="0"/>
    <x v="9"/>
    <n v="557464.9"/>
  </r>
  <r>
    <n v="424710"/>
    <s v="Gasoline &amp; Petroleum Bulk Stations in the US"/>
    <n v="5171"/>
    <x v="5"/>
    <x v="0"/>
    <x v="10"/>
    <n v="583862.30000000005"/>
  </r>
  <r>
    <n v="424720"/>
    <s v="Gasoline &amp; Petroleum Wholesaling in the US"/>
    <n v="5172"/>
    <x v="5"/>
    <x v="0"/>
    <x v="0"/>
    <n v="513012.7"/>
  </r>
  <r>
    <n v="424720"/>
    <s v="Gasoline &amp; Petroleum Wholesaling in the US"/>
    <n v="5172"/>
    <x v="5"/>
    <x v="0"/>
    <x v="1"/>
    <n v="535866"/>
  </r>
  <r>
    <n v="424720"/>
    <s v="Gasoline &amp; Petroleum Wholesaling in the US"/>
    <n v="5172"/>
    <x v="5"/>
    <x v="0"/>
    <x v="2"/>
    <n v="528067.30000000005"/>
  </r>
  <r>
    <n v="424720"/>
    <s v="Gasoline &amp; Petroleum Wholesaling in the US"/>
    <n v="5172"/>
    <x v="5"/>
    <x v="0"/>
    <x v="3"/>
    <n v="513845.5"/>
  </r>
  <r>
    <n v="424720"/>
    <s v="Gasoline &amp; Petroleum Wholesaling in the US"/>
    <n v="5172"/>
    <x v="5"/>
    <x v="0"/>
    <x v="4"/>
    <n v="349495.4"/>
  </r>
  <r>
    <n v="424720"/>
    <s v="Gasoline &amp; Petroleum Wholesaling in the US"/>
    <n v="5172"/>
    <x v="5"/>
    <x v="0"/>
    <x v="5"/>
    <n v="247633.2"/>
  </r>
  <r>
    <n v="424720"/>
    <s v="Gasoline &amp; Petroleum Wholesaling in the US"/>
    <n v="5172"/>
    <x v="5"/>
    <x v="0"/>
    <x v="6"/>
    <n v="265251.8"/>
  </r>
  <r>
    <n v="424720"/>
    <s v="Gasoline &amp; Petroleum Wholesaling in the US"/>
    <n v="5172"/>
    <x v="5"/>
    <x v="0"/>
    <x v="7"/>
    <n v="279184.3"/>
  </r>
  <r>
    <n v="424720"/>
    <s v="Gasoline &amp; Petroleum Wholesaling in the US"/>
    <n v="5172"/>
    <x v="5"/>
    <x v="0"/>
    <x v="8"/>
    <n v="292594.09999999998"/>
  </r>
  <r>
    <n v="424720"/>
    <s v="Gasoline &amp; Petroleum Wholesaling in the US"/>
    <n v="5172"/>
    <x v="5"/>
    <x v="0"/>
    <x v="9"/>
    <n v="305280.59999999998"/>
  </r>
  <r>
    <n v="424720"/>
    <s v="Gasoline &amp; Petroleum Wholesaling in the US"/>
    <n v="5172"/>
    <x v="5"/>
    <x v="0"/>
    <x v="10"/>
    <n v="317647.5"/>
  </r>
  <r>
    <n v="424810"/>
    <s v="Beer Wholesaling in the US"/>
    <n v="5181"/>
    <x v="5"/>
    <x v="0"/>
    <x v="0"/>
    <n v="62596.5"/>
  </r>
  <r>
    <n v="424810"/>
    <s v="Beer Wholesaling in the US"/>
    <n v="5181"/>
    <x v="5"/>
    <x v="0"/>
    <x v="1"/>
    <n v="61425.8"/>
  </r>
  <r>
    <n v="424810"/>
    <s v="Beer Wholesaling in the US"/>
    <n v="5181"/>
    <x v="5"/>
    <x v="0"/>
    <x v="2"/>
    <n v="62081.1"/>
  </r>
  <r>
    <n v="424810"/>
    <s v="Beer Wholesaling in the US"/>
    <n v="5181"/>
    <x v="5"/>
    <x v="0"/>
    <x v="3"/>
    <n v="62888.7"/>
  </r>
  <r>
    <n v="424810"/>
    <s v="Beer Wholesaling in the US"/>
    <n v="5181"/>
    <x v="5"/>
    <x v="0"/>
    <x v="4"/>
    <n v="63783.199999999997"/>
  </r>
  <r>
    <n v="424810"/>
    <s v="Beer Wholesaling in the US"/>
    <n v="5181"/>
    <x v="5"/>
    <x v="0"/>
    <x v="5"/>
    <n v="64402.8"/>
  </r>
  <r>
    <n v="424810"/>
    <s v="Beer Wholesaling in the US"/>
    <n v="5181"/>
    <x v="5"/>
    <x v="0"/>
    <x v="6"/>
    <n v="64982.3"/>
  </r>
  <r>
    <n v="424810"/>
    <s v="Beer Wholesaling in the US"/>
    <n v="5181"/>
    <x v="5"/>
    <x v="0"/>
    <x v="7"/>
    <n v="65548.100000000006"/>
  </r>
  <r>
    <n v="424810"/>
    <s v="Beer Wholesaling in the US"/>
    <n v="5181"/>
    <x v="5"/>
    <x v="0"/>
    <x v="8"/>
    <n v="66000.5"/>
  </r>
  <r>
    <n v="424810"/>
    <s v="Beer Wholesaling in the US"/>
    <n v="5181"/>
    <x v="5"/>
    <x v="0"/>
    <x v="9"/>
    <n v="66573.3"/>
  </r>
  <r>
    <n v="424810"/>
    <s v="Beer Wholesaling in the US"/>
    <n v="5181"/>
    <x v="5"/>
    <x v="0"/>
    <x v="10"/>
    <n v="67271.7"/>
  </r>
  <r>
    <n v="424820"/>
    <s v="Wine &amp; Spirits Wholesaling in the US"/>
    <n v="5182"/>
    <x v="5"/>
    <x v="0"/>
    <x v="0"/>
    <n v="76024"/>
  </r>
  <r>
    <n v="424820"/>
    <s v="Wine &amp; Spirits Wholesaling in the US"/>
    <n v="5182"/>
    <x v="5"/>
    <x v="0"/>
    <x v="1"/>
    <n v="78969.7"/>
  </r>
  <r>
    <n v="424820"/>
    <s v="Wine &amp; Spirits Wholesaling in the US"/>
    <n v="5182"/>
    <x v="5"/>
    <x v="0"/>
    <x v="2"/>
    <n v="80080.5"/>
  </r>
  <r>
    <n v="424820"/>
    <s v="Wine &amp; Spirits Wholesaling in the US"/>
    <n v="5182"/>
    <x v="5"/>
    <x v="0"/>
    <x v="3"/>
    <n v="81274.5"/>
  </r>
  <r>
    <n v="424820"/>
    <s v="Wine &amp; Spirits Wholesaling in the US"/>
    <n v="5182"/>
    <x v="5"/>
    <x v="0"/>
    <x v="4"/>
    <n v="82741.5"/>
  </r>
  <r>
    <n v="424820"/>
    <s v="Wine &amp; Spirits Wholesaling in the US"/>
    <n v="5182"/>
    <x v="5"/>
    <x v="0"/>
    <x v="5"/>
    <n v="83777.100000000006"/>
  </r>
  <r>
    <n v="424820"/>
    <s v="Wine &amp; Spirits Wholesaling in the US"/>
    <n v="5182"/>
    <x v="5"/>
    <x v="0"/>
    <x v="6"/>
    <n v="83671.5"/>
  </r>
  <r>
    <n v="424820"/>
    <s v="Wine &amp; Spirits Wholesaling in the US"/>
    <n v="5182"/>
    <x v="5"/>
    <x v="0"/>
    <x v="7"/>
    <n v="84705.8"/>
  </r>
  <r>
    <n v="424820"/>
    <s v="Wine &amp; Spirits Wholesaling in the US"/>
    <n v="5182"/>
    <x v="5"/>
    <x v="0"/>
    <x v="8"/>
    <n v="84987.3"/>
  </r>
  <r>
    <n v="424820"/>
    <s v="Wine &amp; Spirits Wholesaling in the US"/>
    <n v="5182"/>
    <x v="5"/>
    <x v="0"/>
    <x v="9"/>
    <n v="85327.4"/>
  </r>
  <r>
    <n v="424820"/>
    <s v="Wine &amp; Spirits Wholesaling in the US"/>
    <n v="5182"/>
    <x v="5"/>
    <x v="0"/>
    <x v="10"/>
    <n v="82895"/>
  </r>
  <r>
    <n v="424910"/>
    <s v="Farm Supplies Wholesaling in the US"/>
    <n v="5191"/>
    <x v="5"/>
    <x v="0"/>
    <x v="0"/>
    <n v="128712.3"/>
  </r>
  <r>
    <n v="424910"/>
    <s v="Farm Supplies Wholesaling in the US"/>
    <n v="5191"/>
    <x v="5"/>
    <x v="0"/>
    <x v="1"/>
    <n v="137192"/>
  </r>
  <r>
    <n v="424910"/>
    <s v="Farm Supplies Wholesaling in the US"/>
    <n v="5191"/>
    <x v="5"/>
    <x v="0"/>
    <x v="2"/>
    <n v="141606.79999999999"/>
  </r>
  <r>
    <n v="424910"/>
    <s v="Farm Supplies Wholesaling in the US"/>
    <n v="5191"/>
    <x v="5"/>
    <x v="0"/>
    <x v="3"/>
    <n v="139679.1"/>
  </r>
  <r>
    <n v="424910"/>
    <s v="Farm Supplies Wholesaling in the US"/>
    <n v="5191"/>
    <x v="5"/>
    <x v="0"/>
    <x v="4"/>
    <n v="123417.4"/>
  </r>
  <r>
    <n v="424910"/>
    <s v="Farm Supplies Wholesaling in the US"/>
    <n v="5191"/>
    <x v="5"/>
    <x v="0"/>
    <x v="5"/>
    <n v="120527.4"/>
  </r>
  <r>
    <n v="424910"/>
    <s v="Farm Supplies Wholesaling in the US"/>
    <n v="5191"/>
    <x v="5"/>
    <x v="0"/>
    <x v="6"/>
    <n v="120744.2"/>
  </r>
  <r>
    <n v="424910"/>
    <s v="Farm Supplies Wholesaling in the US"/>
    <n v="5191"/>
    <x v="5"/>
    <x v="0"/>
    <x v="7"/>
    <n v="120560.2"/>
  </r>
  <r>
    <n v="424910"/>
    <s v="Farm Supplies Wholesaling in the US"/>
    <n v="5191"/>
    <x v="5"/>
    <x v="0"/>
    <x v="8"/>
    <n v="120002.3"/>
  </r>
  <r>
    <n v="424910"/>
    <s v="Farm Supplies Wholesaling in the US"/>
    <n v="5191"/>
    <x v="5"/>
    <x v="0"/>
    <x v="9"/>
    <n v="119535.4"/>
  </r>
  <r>
    <n v="424910"/>
    <s v="Farm Supplies Wholesaling in the US"/>
    <n v="5191"/>
    <x v="5"/>
    <x v="0"/>
    <x v="10"/>
    <n v="118977.1"/>
  </r>
  <r>
    <n v="424920"/>
    <s v="Book, Magazine &amp; Newspaper Wholesaling in the US"/>
    <n v="5192"/>
    <x v="5"/>
    <x v="0"/>
    <x v="0"/>
    <n v="26132.3"/>
  </r>
  <r>
    <n v="424920"/>
    <s v="Book, Magazine &amp; Newspaper Wholesaling in the US"/>
    <n v="5192"/>
    <x v="5"/>
    <x v="0"/>
    <x v="1"/>
    <n v="24877.599999999999"/>
  </r>
  <r>
    <n v="424920"/>
    <s v="Book, Magazine &amp; Newspaper Wholesaling in the US"/>
    <n v="5192"/>
    <x v="5"/>
    <x v="0"/>
    <x v="2"/>
    <n v="23397.1"/>
  </r>
  <r>
    <n v="424920"/>
    <s v="Book, Magazine &amp; Newspaper Wholesaling in the US"/>
    <n v="5192"/>
    <x v="5"/>
    <x v="0"/>
    <x v="3"/>
    <n v="21376.799999999999"/>
  </r>
  <r>
    <n v="424920"/>
    <s v="Book, Magazine &amp; Newspaper Wholesaling in the US"/>
    <n v="5192"/>
    <x v="5"/>
    <x v="0"/>
    <x v="4"/>
    <n v="20783.400000000001"/>
  </r>
  <r>
    <n v="424920"/>
    <s v="Book, Magazine &amp; Newspaper Wholesaling in the US"/>
    <n v="5192"/>
    <x v="5"/>
    <x v="0"/>
    <x v="5"/>
    <n v="19778.5"/>
  </r>
  <r>
    <n v="424920"/>
    <s v="Book, Magazine &amp; Newspaper Wholesaling in the US"/>
    <n v="5192"/>
    <x v="5"/>
    <x v="0"/>
    <x v="6"/>
    <n v="19279.7"/>
  </r>
  <r>
    <n v="424920"/>
    <s v="Book, Magazine &amp; Newspaper Wholesaling in the US"/>
    <n v="5192"/>
    <x v="5"/>
    <x v="0"/>
    <x v="7"/>
    <n v="18425.400000000001"/>
  </r>
  <r>
    <n v="424920"/>
    <s v="Book, Magazine &amp; Newspaper Wholesaling in the US"/>
    <n v="5192"/>
    <x v="5"/>
    <x v="0"/>
    <x v="8"/>
    <n v="17397.5"/>
  </r>
  <r>
    <n v="424920"/>
    <s v="Book, Magazine &amp; Newspaper Wholesaling in the US"/>
    <n v="5192"/>
    <x v="5"/>
    <x v="0"/>
    <x v="9"/>
    <n v="16394.8"/>
  </r>
  <r>
    <n v="424920"/>
    <s v="Book, Magazine &amp; Newspaper Wholesaling in the US"/>
    <n v="5192"/>
    <x v="5"/>
    <x v="0"/>
    <x v="10"/>
    <n v="15210.3"/>
  </r>
  <r>
    <n v="424930"/>
    <s v="Flower &amp; Nursery Stock Wholesaling in the US"/>
    <n v="5193"/>
    <x v="5"/>
    <x v="0"/>
    <x v="0"/>
    <n v="11410.8"/>
  </r>
  <r>
    <n v="424930"/>
    <s v="Flower &amp; Nursery Stock Wholesaling in the US"/>
    <n v="5193"/>
    <x v="5"/>
    <x v="0"/>
    <x v="1"/>
    <n v="11015.1"/>
  </r>
  <r>
    <n v="424930"/>
    <s v="Flower &amp; Nursery Stock Wholesaling in the US"/>
    <n v="5193"/>
    <x v="5"/>
    <x v="0"/>
    <x v="2"/>
    <n v="10966.5"/>
  </r>
  <r>
    <n v="424930"/>
    <s v="Flower &amp; Nursery Stock Wholesaling in the US"/>
    <n v="5193"/>
    <x v="5"/>
    <x v="0"/>
    <x v="3"/>
    <n v="10519"/>
  </r>
  <r>
    <n v="424930"/>
    <s v="Flower &amp; Nursery Stock Wholesaling in the US"/>
    <n v="5193"/>
    <x v="5"/>
    <x v="0"/>
    <x v="4"/>
    <n v="10534.3"/>
  </r>
  <r>
    <n v="424930"/>
    <s v="Flower &amp; Nursery Stock Wholesaling in the US"/>
    <n v="5193"/>
    <x v="5"/>
    <x v="0"/>
    <x v="5"/>
    <n v="10602.8"/>
  </r>
  <r>
    <n v="424930"/>
    <s v="Flower &amp; Nursery Stock Wholesaling in the US"/>
    <n v="5193"/>
    <x v="5"/>
    <x v="0"/>
    <x v="6"/>
    <n v="10710.6"/>
  </r>
  <r>
    <n v="424930"/>
    <s v="Flower &amp; Nursery Stock Wholesaling in the US"/>
    <n v="5193"/>
    <x v="5"/>
    <x v="0"/>
    <x v="7"/>
    <n v="10785.9"/>
  </r>
  <r>
    <n v="424930"/>
    <s v="Flower &amp; Nursery Stock Wholesaling in the US"/>
    <n v="5193"/>
    <x v="5"/>
    <x v="0"/>
    <x v="8"/>
    <n v="10901.3"/>
  </r>
  <r>
    <n v="424930"/>
    <s v="Flower &amp; Nursery Stock Wholesaling in the US"/>
    <n v="5193"/>
    <x v="5"/>
    <x v="0"/>
    <x v="9"/>
    <n v="11007.5"/>
  </r>
  <r>
    <n v="424930"/>
    <s v="Flower &amp; Nursery Stock Wholesaling in the US"/>
    <n v="5193"/>
    <x v="5"/>
    <x v="0"/>
    <x v="10"/>
    <n v="11111.3"/>
  </r>
  <r>
    <n v="424940"/>
    <s v="Cigarette &amp; Tobacco Products Wholesaling in the US"/>
    <n v="5194"/>
    <x v="5"/>
    <x v="0"/>
    <x v="0"/>
    <n v="117058.9"/>
  </r>
  <r>
    <n v="424940"/>
    <s v="Cigarette &amp; Tobacco Products Wholesaling in the US"/>
    <n v="5194"/>
    <x v="5"/>
    <x v="0"/>
    <x v="1"/>
    <n v="122451.4"/>
  </r>
  <r>
    <n v="424940"/>
    <s v="Cigarette &amp; Tobacco Products Wholesaling in the US"/>
    <n v="5194"/>
    <x v="5"/>
    <x v="0"/>
    <x v="2"/>
    <n v="123319.4"/>
  </r>
  <r>
    <n v="424940"/>
    <s v="Cigarette &amp; Tobacco Products Wholesaling in the US"/>
    <n v="5194"/>
    <x v="5"/>
    <x v="0"/>
    <x v="3"/>
    <n v="120544.1"/>
  </r>
  <r>
    <n v="424940"/>
    <s v="Cigarette &amp; Tobacco Products Wholesaling in the US"/>
    <n v="5194"/>
    <x v="5"/>
    <x v="0"/>
    <x v="4"/>
    <n v="122920.1"/>
  </r>
  <r>
    <n v="424940"/>
    <s v="Cigarette &amp; Tobacco Products Wholesaling in the US"/>
    <n v="5194"/>
    <x v="5"/>
    <x v="0"/>
    <x v="5"/>
    <n v="122958.1"/>
  </r>
  <r>
    <n v="424940"/>
    <s v="Cigarette &amp; Tobacco Products Wholesaling in the US"/>
    <n v="5194"/>
    <x v="5"/>
    <x v="0"/>
    <x v="6"/>
    <n v="122771"/>
  </r>
  <r>
    <n v="424940"/>
    <s v="Cigarette &amp; Tobacco Products Wholesaling in the US"/>
    <n v="5194"/>
    <x v="5"/>
    <x v="0"/>
    <x v="7"/>
    <n v="121323.4"/>
  </r>
  <r>
    <n v="424940"/>
    <s v="Cigarette &amp; Tobacco Products Wholesaling in the US"/>
    <n v="5194"/>
    <x v="5"/>
    <x v="0"/>
    <x v="8"/>
    <n v="119223"/>
  </r>
  <r>
    <n v="424940"/>
    <s v="Cigarette &amp; Tobacco Products Wholesaling in the US"/>
    <n v="5194"/>
    <x v="5"/>
    <x v="0"/>
    <x v="9"/>
    <n v="117798.5"/>
  </r>
  <r>
    <n v="424940"/>
    <s v="Cigarette &amp; Tobacco Products Wholesaling in the US"/>
    <n v="5194"/>
    <x v="5"/>
    <x v="0"/>
    <x v="10"/>
    <n v="117043.8"/>
  </r>
  <r>
    <n v="424950"/>
    <s v="Paint Wholesaling in the US"/>
    <n v="5198"/>
    <x v="5"/>
    <x v="0"/>
    <x v="0"/>
    <n v="14014"/>
  </r>
  <r>
    <n v="424950"/>
    <s v="Paint Wholesaling in the US"/>
    <n v="5198"/>
    <x v="5"/>
    <x v="0"/>
    <x v="1"/>
    <n v="14872.9"/>
  </r>
  <r>
    <n v="424950"/>
    <s v="Paint Wholesaling in the US"/>
    <n v="5198"/>
    <x v="5"/>
    <x v="0"/>
    <x v="2"/>
    <n v="15197.6"/>
  </r>
  <r>
    <n v="424950"/>
    <s v="Paint Wholesaling in the US"/>
    <n v="5198"/>
    <x v="5"/>
    <x v="0"/>
    <x v="3"/>
    <n v="15443.9"/>
  </r>
  <r>
    <n v="424950"/>
    <s v="Paint Wholesaling in the US"/>
    <n v="5198"/>
    <x v="5"/>
    <x v="0"/>
    <x v="4"/>
    <n v="15907.4"/>
  </r>
  <r>
    <n v="424950"/>
    <s v="Paint Wholesaling in the US"/>
    <n v="5198"/>
    <x v="5"/>
    <x v="0"/>
    <x v="5"/>
    <n v="16121.9"/>
  </r>
  <r>
    <n v="424950"/>
    <s v="Paint Wholesaling in the US"/>
    <n v="5198"/>
    <x v="5"/>
    <x v="0"/>
    <x v="6"/>
    <n v="16410"/>
  </r>
  <r>
    <n v="424950"/>
    <s v="Paint Wholesaling in the US"/>
    <n v="5198"/>
    <x v="5"/>
    <x v="0"/>
    <x v="7"/>
    <n v="16652.8"/>
  </r>
  <r>
    <n v="424950"/>
    <s v="Paint Wholesaling in the US"/>
    <n v="5198"/>
    <x v="5"/>
    <x v="0"/>
    <x v="8"/>
    <n v="16904.2"/>
  </r>
  <r>
    <n v="424950"/>
    <s v="Paint Wholesaling in the US"/>
    <n v="5198"/>
    <x v="5"/>
    <x v="0"/>
    <x v="9"/>
    <n v="17163.2"/>
  </r>
  <r>
    <n v="424950"/>
    <s v="Paint Wholesaling in the US"/>
    <n v="5198"/>
    <x v="5"/>
    <x v="0"/>
    <x v="10"/>
    <n v="17387"/>
  </r>
  <r>
    <n v="425120"/>
    <s v="Wholesale Trade Agents and Brokers in the US"/>
    <n v="5012"/>
    <x v="8"/>
    <x v="0"/>
    <x v="0"/>
    <n v="608796"/>
  </r>
  <r>
    <n v="425120"/>
    <s v="Wholesale Trade Agents and Brokers in the US"/>
    <n v="5012"/>
    <x v="8"/>
    <x v="0"/>
    <x v="1"/>
    <n v="635013"/>
  </r>
  <r>
    <n v="425120"/>
    <s v="Wholesale Trade Agents and Brokers in the US"/>
    <n v="5012"/>
    <x v="8"/>
    <x v="0"/>
    <x v="2"/>
    <n v="643869.69999999995"/>
  </r>
  <r>
    <n v="425120"/>
    <s v="Wholesale Trade Agents and Brokers in the US"/>
    <n v="5012"/>
    <x v="8"/>
    <x v="0"/>
    <x v="3"/>
    <n v="660166.5"/>
  </r>
  <r>
    <n v="425120"/>
    <s v="Wholesale Trade Agents and Brokers in the US"/>
    <n v="5012"/>
    <x v="8"/>
    <x v="0"/>
    <x v="4"/>
    <n v="632283.69999999995"/>
  </r>
  <r>
    <n v="425120"/>
    <s v="Wholesale Trade Agents and Brokers in the US"/>
    <n v="5012"/>
    <x v="8"/>
    <x v="0"/>
    <x v="5"/>
    <n v="629424.9"/>
  </r>
  <r>
    <n v="425120"/>
    <s v="Wholesale Trade Agents and Brokers in the US"/>
    <n v="5012"/>
    <x v="8"/>
    <x v="0"/>
    <x v="6"/>
    <n v="663728.6"/>
  </r>
  <r>
    <n v="425120"/>
    <s v="Wholesale Trade Agents and Brokers in the US"/>
    <n v="5012"/>
    <x v="8"/>
    <x v="0"/>
    <x v="7"/>
    <n v="681022"/>
  </r>
  <r>
    <n v="425120"/>
    <s v="Wholesale Trade Agents and Brokers in the US"/>
    <n v="5012"/>
    <x v="8"/>
    <x v="0"/>
    <x v="8"/>
    <n v="699333.6"/>
  </r>
  <r>
    <n v="425120"/>
    <s v="Wholesale Trade Agents and Brokers in the US"/>
    <n v="5012"/>
    <x v="8"/>
    <x v="0"/>
    <x v="9"/>
    <n v="713716.8"/>
  </r>
  <r>
    <n v="425120"/>
    <s v="Wholesale Trade Agents and Brokers in the US"/>
    <n v="5012"/>
    <x v="8"/>
    <x v="0"/>
    <x v="10"/>
    <n v="732143.2"/>
  </r>
  <r>
    <n v="441110"/>
    <s v="New Car Dealers in the US"/>
    <n v="5511"/>
    <x v="8"/>
    <x v="0"/>
    <x v="0"/>
    <n v="653575.1"/>
  </r>
  <r>
    <n v="441110"/>
    <s v="New Car Dealers in the US"/>
    <n v="5511"/>
    <x v="8"/>
    <x v="0"/>
    <x v="1"/>
    <n v="709246.2"/>
  </r>
  <r>
    <n v="441110"/>
    <s v="New Car Dealers in the US"/>
    <n v="5511"/>
    <x v="8"/>
    <x v="0"/>
    <x v="2"/>
    <n v="762916.4"/>
  </r>
  <r>
    <n v="441110"/>
    <s v="New Car Dealers in the US"/>
    <n v="5511"/>
    <x v="8"/>
    <x v="0"/>
    <x v="3"/>
    <n v="801235.8"/>
  </r>
  <r>
    <n v="441110"/>
    <s v="New Car Dealers in the US"/>
    <n v="5511"/>
    <x v="8"/>
    <x v="0"/>
    <x v="4"/>
    <n v="852568.8"/>
  </r>
  <r>
    <n v="441110"/>
    <s v="New Car Dealers in the US"/>
    <n v="5511"/>
    <x v="8"/>
    <x v="0"/>
    <x v="5"/>
    <n v="870169.7"/>
  </r>
  <r>
    <n v="441110"/>
    <s v="New Car Dealers in the US"/>
    <n v="5511"/>
    <x v="8"/>
    <x v="0"/>
    <x v="6"/>
    <n v="882771.4"/>
  </r>
  <r>
    <n v="441110"/>
    <s v="New Car Dealers in the US"/>
    <n v="5511"/>
    <x v="8"/>
    <x v="0"/>
    <x v="7"/>
    <n v="888199"/>
  </r>
  <r>
    <n v="441110"/>
    <s v="New Car Dealers in the US"/>
    <n v="5511"/>
    <x v="8"/>
    <x v="0"/>
    <x v="8"/>
    <n v="924827"/>
  </r>
  <r>
    <n v="441110"/>
    <s v="New Car Dealers in the US"/>
    <n v="5511"/>
    <x v="8"/>
    <x v="0"/>
    <x v="9"/>
    <n v="959008.4"/>
  </r>
  <r>
    <n v="441110"/>
    <s v="New Car Dealers in the US"/>
    <n v="5511"/>
    <x v="8"/>
    <x v="0"/>
    <x v="10"/>
    <n v="987648.2"/>
  </r>
  <r>
    <n v="441120"/>
    <s v="Used Car Dealers in the US"/>
    <n v="5521"/>
    <x v="5"/>
    <x v="0"/>
    <x v="0"/>
    <n v="94785.7"/>
  </r>
  <r>
    <n v="441120"/>
    <s v="Used Car Dealers in the US"/>
    <n v="5521"/>
    <x v="5"/>
    <x v="0"/>
    <x v="1"/>
    <n v="98315.9"/>
  </r>
  <r>
    <n v="441120"/>
    <s v="Used Car Dealers in the US"/>
    <n v="5521"/>
    <x v="5"/>
    <x v="0"/>
    <x v="2"/>
    <n v="100395.7"/>
  </r>
  <r>
    <n v="441120"/>
    <s v="Used Car Dealers in the US"/>
    <n v="5521"/>
    <x v="5"/>
    <x v="0"/>
    <x v="3"/>
    <n v="105981.2"/>
  </r>
  <r>
    <n v="441120"/>
    <s v="Used Car Dealers in the US"/>
    <n v="5521"/>
    <x v="5"/>
    <x v="0"/>
    <x v="4"/>
    <n v="109310.6"/>
  </r>
  <r>
    <n v="441120"/>
    <s v="Used Car Dealers in the US"/>
    <n v="5521"/>
    <x v="5"/>
    <x v="0"/>
    <x v="5"/>
    <n v="110925.2"/>
  </r>
  <r>
    <n v="441120"/>
    <s v="Used Car Dealers in the US"/>
    <n v="5521"/>
    <x v="5"/>
    <x v="0"/>
    <x v="6"/>
    <n v="111224.1"/>
  </r>
  <r>
    <n v="441120"/>
    <s v="Used Car Dealers in the US"/>
    <n v="5521"/>
    <x v="5"/>
    <x v="0"/>
    <x v="7"/>
    <n v="112248.7"/>
  </r>
  <r>
    <n v="441120"/>
    <s v="Used Car Dealers in the US"/>
    <n v="5521"/>
    <x v="5"/>
    <x v="0"/>
    <x v="8"/>
    <n v="114597.2"/>
  </r>
  <r>
    <n v="441120"/>
    <s v="Used Car Dealers in the US"/>
    <n v="5521"/>
    <x v="5"/>
    <x v="0"/>
    <x v="9"/>
    <n v="116771"/>
  </r>
  <r>
    <n v="441120"/>
    <s v="Used Car Dealers in the US"/>
    <n v="5521"/>
    <x v="5"/>
    <x v="0"/>
    <x v="10"/>
    <n v="118630.5"/>
  </r>
  <r>
    <n v="441210"/>
    <s v="Recreational Vehicle Dealers in the US"/>
    <n v="5561"/>
    <x v="5"/>
    <x v="0"/>
    <x v="0"/>
    <n v="14709.1"/>
  </r>
  <r>
    <n v="441210"/>
    <s v="Recreational Vehicle Dealers in the US"/>
    <n v="5561"/>
    <x v="5"/>
    <x v="0"/>
    <x v="1"/>
    <n v="15392.2"/>
  </r>
  <r>
    <n v="441210"/>
    <s v="Recreational Vehicle Dealers in the US"/>
    <n v="5561"/>
    <x v="5"/>
    <x v="0"/>
    <x v="2"/>
    <n v="16376.4"/>
  </r>
  <r>
    <n v="441210"/>
    <s v="Recreational Vehicle Dealers in the US"/>
    <n v="5561"/>
    <x v="5"/>
    <x v="0"/>
    <x v="3"/>
    <n v="17864.400000000001"/>
  </r>
  <r>
    <n v="441210"/>
    <s v="Recreational Vehicle Dealers in the US"/>
    <n v="5561"/>
    <x v="5"/>
    <x v="0"/>
    <x v="4"/>
    <n v="18053.7"/>
  </r>
  <r>
    <n v="441210"/>
    <s v="Recreational Vehicle Dealers in the US"/>
    <n v="5561"/>
    <x v="5"/>
    <x v="0"/>
    <x v="5"/>
    <n v="18205.599999999999"/>
  </r>
  <r>
    <n v="441210"/>
    <s v="Recreational Vehicle Dealers in the US"/>
    <n v="5561"/>
    <x v="5"/>
    <x v="0"/>
    <x v="6"/>
    <n v="18381.7"/>
  </r>
  <r>
    <n v="441210"/>
    <s v="Recreational Vehicle Dealers in the US"/>
    <n v="5561"/>
    <x v="5"/>
    <x v="0"/>
    <x v="7"/>
    <n v="18481"/>
  </r>
  <r>
    <n v="441210"/>
    <s v="Recreational Vehicle Dealers in the US"/>
    <n v="5561"/>
    <x v="5"/>
    <x v="0"/>
    <x v="8"/>
    <n v="18728.2"/>
  </r>
  <r>
    <n v="441210"/>
    <s v="Recreational Vehicle Dealers in the US"/>
    <n v="5561"/>
    <x v="5"/>
    <x v="0"/>
    <x v="9"/>
    <n v="19224.599999999999"/>
  </r>
  <r>
    <n v="441210"/>
    <s v="Recreational Vehicle Dealers in the US"/>
    <n v="5561"/>
    <x v="5"/>
    <x v="0"/>
    <x v="10"/>
    <n v="19738.5"/>
  </r>
  <r>
    <n v="441228"/>
    <s v="Motorcycle Dealership and Repair in the US"/>
    <n v="5551"/>
    <x v="5"/>
    <x v="0"/>
    <x v="0"/>
    <n v="26323.9"/>
  </r>
  <r>
    <n v="441228"/>
    <s v="Motorcycle Dealership and Repair in the US"/>
    <n v="5551"/>
    <x v="5"/>
    <x v="0"/>
    <x v="1"/>
    <n v="25287.4"/>
  </r>
  <r>
    <n v="441228"/>
    <s v="Motorcycle Dealership and Repair in the US"/>
    <n v="5551"/>
    <x v="5"/>
    <x v="0"/>
    <x v="2"/>
    <n v="25479.3"/>
  </r>
  <r>
    <n v="441228"/>
    <s v="Motorcycle Dealership and Repair in the US"/>
    <n v="5551"/>
    <x v="5"/>
    <x v="0"/>
    <x v="3"/>
    <n v="26108.1"/>
  </r>
  <r>
    <n v="441228"/>
    <s v="Motorcycle Dealership and Repair in the US"/>
    <n v="5551"/>
    <x v="5"/>
    <x v="0"/>
    <x v="4"/>
    <n v="26265"/>
  </r>
  <r>
    <n v="441228"/>
    <s v="Motorcycle Dealership and Repair in the US"/>
    <n v="5551"/>
    <x v="5"/>
    <x v="0"/>
    <x v="5"/>
    <n v="26406.1"/>
  </r>
  <r>
    <n v="441228"/>
    <s v="Motorcycle Dealership and Repair in the US"/>
    <n v="5551"/>
    <x v="5"/>
    <x v="0"/>
    <x v="6"/>
    <n v="26537.7"/>
  </r>
  <r>
    <n v="441228"/>
    <s v="Motorcycle Dealership and Repair in the US"/>
    <n v="5551"/>
    <x v="5"/>
    <x v="0"/>
    <x v="7"/>
    <n v="26750.400000000001"/>
  </r>
  <r>
    <n v="441228"/>
    <s v="Motorcycle Dealership and Repair in the US"/>
    <n v="5551"/>
    <x v="5"/>
    <x v="0"/>
    <x v="8"/>
    <n v="26961.599999999999"/>
  </r>
  <r>
    <n v="441228"/>
    <s v="Motorcycle Dealership and Repair in the US"/>
    <n v="5551"/>
    <x v="5"/>
    <x v="0"/>
    <x v="9"/>
    <n v="27082.400000000001"/>
  </r>
  <r>
    <n v="441228"/>
    <s v="Motorcycle Dealership and Repair in the US"/>
    <n v="5551"/>
    <x v="5"/>
    <x v="0"/>
    <x v="10"/>
    <n v="27299.200000000001"/>
  </r>
  <r>
    <n v="441228"/>
    <s v="Bicycle Dealership and Repair in the US"/>
    <n v="5551"/>
    <x v="5"/>
    <x v="0"/>
    <x v="0"/>
    <n v="250.2"/>
  </r>
  <r>
    <n v="441228"/>
    <s v="Bicycle Dealership and Repair in the US"/>
    <n v="5551"/>
    <x v="5"/>
    <x v="0"/>
    <x v="1"/>
    <n v="265.5"/>
  </r>
  <r>
    <n v="441228"/>
    <s v="Bicycle Dealership and Repair in the US"/>
    <n v="5551"/>
    <x v="5"/>
    <x v="0"/>
    <x v="2"/>
    <n v="275.89999999999998"/>
  </r>
  <r>
    <n v="441228"/>
    <s v="Bicycle Dealership and Repair in the US"/>
    <n v="5551"/>
    <x v="5"/>
    <x v="0"/>
    <x v="3"/>
    <n v="272.39999999999998"/>
  </r>
  <r>
    <n v="441228"/>
    <s v="Bicycle Dealership and Repair in the US"/>
    <n v="5551"/>
    <x v="5"/>
    <x v="0"/>
    <x v="4"/>
    <n v="276.8"/>
  </r>
  <r>
    <n v="441228"/>
    <s v="Bicycle Dealership and Repair in the US"/>
    <n v="5551"/>
    <x v="5"/>
    <x v="0"/>
    <x v="5"/>
    <n v="291.2"/>
  </r>
  <r>
    <n v="441228"/>
    <s v="Bicycle Dealership and Repair in the US"/>
    <n v="5551"/>
    <x v="5"/>
    <x v="0"/>
    <x v="6"/>
    <n v="305.60000000000002"/>
  </r>
  <r>
    <n v="441228"/>
    <s v="Bicycle Dealership and Repair in the US"/>
    <n v="5551"/>
    <x v="5"/>
    <x v="0"/>
    <x v="7"/>
    <n v="315.5"/>
  </r>
  <r>
    <n v="441228"/>
    <s v="Bicycle Dealership and Repair in the US"/>
    <n v="5551"/>
    <x v="5"/>
    <x v="0"/>
    <x v="8"/>
    <n v="323.5"/>
  </r>
  <r>
    <n v="441228"/>
    <s v="Bicycle Dealership and Repair in the US"/>
    <n v="5551"/>
    <x v="5"/>
    <x v="0"/>
    <x v="9"/>
    <n v="331.8"/>
  </r>
  <r>
    <n v="441228"/>
    <s v="Bicycle Dealership and Repair in the US"/>
    <n v="5551"/>
    <x v="5"/>
    <x v="0"/>
    <x v="10"/>
    <n v="340.9"/>
  </r>
  <r>
    <n v="441222"/>
    <s v="Boat Dealership and Repair in the US"/>
    <n v="5551"/>
    <x v="5"/>
    <x v="0"/>
    <x v="0"/>
    <n v="15871.6"/>
  </r>
  <r>
    <n v="441222"/>
    <s v="Boat Dealership and Repair in the US"/>
    <n v="5551"/>
    <x v="5"/>
    <x v="0"/>
    <x v="1"/>
    <n v="16633.3"/>
  </r>
  <r>
    <n v="441222"/>
    <s v="Boat Dealership and Repair in the US"/>
    <n v="5551"/>
    <x v="5"/>
    <x v="0"/>
    <x v="2"/>
    <n v="17849.400000000001"/>
  </r>
  <r>
    <n v="441222"/>
    <s v="Boat Dealership and Repair in the US"/>
    <n v="5551"/>
    <x v="5"/>
    <x v="0"/>
    <x v="3"/>
    <n v="18801.8"/>
  </r>
  <r>
    <n v="441222"/>
    <s v="Boat Dealership and Repair in the US"/>
    <n v="5551"/>
    <x v="5"/>
    <x v="0"/>
    <x v="4"/>
    <n v="19319.599999999999"/>
  </r>
  <r>
    <n v="441222"/>
    <s v="Boat Dealership and Repair in the US"/>
    <n v="5551"/>
    <x v="5"/>
    <x v="0"/>
    <x v="5"/>
    <n v="19780.8"/>
  </r>
  <r>
    <n v="441222"/>
    <s v="Boat Dealership and Repair in the US"/>
    <n v="5551"/>
    <x v="5"/>
    <x v="0"/>
    <x v="6"/>
    <n v="20331.099999999999"/>
  </r>
  <r>
    <n v="441222"/>
    <s v="Boat Dealership and Repair in the US"/>
    <n v="5551"/>
    <x v="5"/>
    <x v="0"/>
    <x v="7"/>
    <n v="20844.900000000001"/>
  </r>
  <r>
    <n v="441222"/>
    <s v="Boat Dealership and Repair in the US"/>
    <n v="5551"/>
    <x v="5"/>
    <x v="0"/>
    <x v="8"/>
    <n v="21210.3"/>
  </r>
  <r>
    <n v="441222"/>
    <s v="Boat Dealership and Repair in the US"/>
    <n v="5551"/>
    <x v="5"/>
    <x v="0"/>
    <x v="9"/>
    <n v="21513.1"/>
  </r>
  <r>
    <n v="441222"/>
    <s v="Boat Dealership and Repair in the US"/>
    <n v="5551"/>
    <x v="5"/>
    <x v="0"/>
    <x v="10"/>
    <n v="21743"/>
  </r>
  <r>
    <n v="441310"/>
    <s v="Auto Parts Stores in the US"/>
    <n v="5013"/>
    <x v="8"/>
    <x v="0"/>
    <x v="0"/>
    <n v="51250"/>
  </r>
  <r>
    <n v="441310"/>
    <s v="Auto Parts Stores in the US"/>
    <n v="5013"/>
    <x v="8"/>
    <x v="0"/>
    <x v="1"/>
    <n v="52397.9"/>
  </r>
  <r>
    <n v="441310"/>
    <s v="Auto Parts Stores in the US"/>
    <n v="5013"/>
    <x v="8"/>
    <x v="0"/>
    <x v="2"/>
    <n v="52369"/>
  </r>
  <r>
    <n v="441310"/>
    <s v="Auto Parts Stores in the US"/>
    <n v="5013"/>
    <x v="8"/>
    <x v="0"/>
    <x v="3"/>
    <n v="53583.1"/>
  </r>
  <r>
    <n v="441310"/>
    <s v="Auto Parts Stores in the US"/>
    <n v="5013"/>
    <x v="8"/>
    <x v="0"/>
    <x v="4"/>
    <n v="55955.199999999997"/>
  </r>
  <r>
    <n v="441310"/>
    <s v="Auto Parts Stores in the US"/>
    <n v="5013"/>
    <x v="8"/>
    <x v="0"/>
    <x v="5"/>
    <n v="56258.9"/>
  </r>
  <r>
    <n v="441310"/>
    <s v="Auto Parts Stores in the US"/>
    <n v="5013"/>
    <x v="8"/>
    <x v="0"/>
    <x v="6"/>
    <n v="56892.800000000003"/>
  </r>
  <r>
    <n v="441310"/>
    <s v="Auto Parts Stores in the US"/>
    <n v="5013"/>
    <x v="8"/>
    <x v="0"/>
    <x v="7"/>
    <n v="57854.5"/>
  </r>
  <r>
    <n v="441310"/>
    <s v="Auto Parts Stores in the US"/>
    <n v="5013"/>
    <x v="8"/>
    <x v="0"/>
    <x v="8"/>
    <n v="58898"/>
  </r>
  <r>
    <n v="441310"/>
    <s v="Auto Parts Stores in the US"/>
    <n v="5013"/>
    <x v="8"/>
    <x v="0"/>
    <x v="9"/>
    <n v="59731.3"/>
  </r>
  <r>
    <n v="441310"/>
    <s v="Auto Parts Stores in the US"/>
    <n v="5013"/>
    <x v="8"/>
    <x v="0"/>
    <x v="10"/>
    <n v="60501.1"/>
  </r>
  <r>
    <n v="441320"/>
    <s v="Tire Dealers in the US"/>
    <n v="5014"/>
    <x v="5"/>
    <x v="0"/>
    <x v="0"/>
    <n v="36302.300000000003"/>
  </r>
  <r>
    <n v="441320"/>
    <s v="Tire Dealers in the US"/>
    <n v="5014"/>
    <x v="5"/>
    <x v="0"/>
    <x v="1"/>
    <n v="36255.9"/>
  </r>
  <r>
    <n v="441320"/>
    <s v="Tire Dealers in the US"/>
    <n v="5014"/>
    <x v="5"/>
    <x v="0"/>
    <x v="2"/>
    <n v="36303.1"/>
  </r>
  <r>
    <n v="441320"/>
    <s v="Tire Dealers in the US"/>
    <n v="5014"/>
    <x v="5"/>
    <x v="0"/>
    <x v="3"/>
    <n v="36572.5"/>
  </r>
  <r>
    <n v="441320"/>
    <s v="Tire Dealers in the US"/>
    <n v="5014"/>
    <x v="5"/>
    <x v="0"/>
    <x v="4"/>
    <n v="38035.599999999999"/>
  </r>
  <r>
    <n v="441320"/>
    <s v="Tire Dealers in the US"/>
    <n v="5014"/>
    <x v="5"/>
    <x v="0"/>
    <x v="5"/>
    <n v="38270"/>
  </r>
  <r>
    <n v="441320"/>
    <s v="Tire Dealers in the US"/>
    <n v="5014"/>
    <x v="5"/>
    <x v="0"/>
    <x v="6"/>
    <n v="40115.9"/>
  </r>
  <r>
    <n v="441320"/>
    <s v="Tire Dealers in the US"/>
    <n v="5014"/>
    <x v="5"/>
    <x v="0"/>
    <x v="7"/>
    <n v="40749.4"/>
  </r>
  <r>
    <n v="441320"/>
    <s v="Tire Dealers in the US"/>
    <n v="5014"/>
    <x v="5"/>
    <x v="0"/>
    <x v="8"/>
    <n v="41568.9"/>
  </r>
  <r>
    <n v="441320"/>
    <s v="Tire Dealers in the US"/>
    <n v="5014"/>
    <x v="5"/>
    <x v="0"/>
    <x v="9"/>
    <n v="42464.6"/>
  </r>
  <r>
    <n v="441320"/>
    <s v="Tire Dealers in the US"/>
    <n v="5014"/>
    <x v="5"/>
    <x v="0"/>
    <x v="10"/>
    <n v="43227.3"/>
  </r>
  <r>
    <n v="442110"/>
    <s v="Furniture Stores in the US"/>
    <n v="5021"/>
    <x v="5"/>
    <x v="0"/>
    <x v="0"/>
    <n v="52192.1"/>
  </r>
  <r>
    <n v="442110"/>
    <s v="Furniture Stores in the US"/>
    <n v="5021"/>
    <x v="5"/>
    <x v="0"/>
    <x v="1"/>
    <n v="53487.7"/>
  </r>
  <r>
    <n v="442110"/>
    <s v="Furniture Stores in the US"/>
    <n v="5021"/>
    <x v="5"/>
    <x v="0"/>
    <x v="2"/>
    <n v="53772.6"/>
  </r>
  <r>
    <n v="442110"/>
    <s v="Furniture Stores in the US"/>
    <n v="5021"/>
    <x v="5"/>
    <x v="0"/>
    <x v="3"/>
    <n v="55352"/>
  </r>
  <r>
    <n v="442110"/>
    <s v="Furniture Stores in the US"/>
    <n v="5021"/>
    <x v="5"/>
    <x v="0"/>
    <x v="4"/>
    <n v="58596.3"/>
  </r>
  <r>
    <n v="442110"/>
    <s v="Furniture Stores in the US"/>
    <n v="5021"/>
    <x v="5"/>
    <x v="0"/>
    <x v="5"/>
    <n v="60042.8"/>
  </r>
  <r>
    <n v="442110"/>
    <s v="Furniture Stores in the US"/>
    <n v="5021"/>
    <x v="5"/>
    <x v="0"/>
    <x v="6"/>
    <n v="60530.2"/>
  </r>
  <r>
    <n v="442110"/>
    <s v="Furniture Stores in the US"/>
    <n v="5021"/>
    <x v="5"/>
    <x v="0"/>
    <x v="7"/>
    <n v="60629.5"/>
  </r>
  <r>
    <n v="442110"/>
    <s v="Furniture Stores in the US"/>
    <n v="5021"/>
    <x v="5"/>
    <x v="0"/>
    <x v="8"/>
    <n v="60990.2"/>
  </r>
  <r>
    <n v="442110"/>
    <s v="Furniture Stores in the US"/>
    <n v="5021"/>
    <x v="5"/>
    <x v="0"/>
    <x v="9"/>
    <n v="60853.599999999999"/>
  </r>
  <r>
    <n v="442110"/>
    <s v="Furniture Stores in the US"/>
    <n v="5021"/>
    <x v="5"/>
    <x v="0"/>
    <x v="10"/>
    <n v="60918.400000000001"/>
  </r>
  <r>
    <n v="442210"/>
    <s v="Floor Covering Stores in the US"/>
    <n v="5023"/>
    <x v="5"/>
    <x v="0"/>
    <x v="0"/>
    <n v="16446.900000000001"/>
  </r>
  <r>
    <n v="442210"/>
    <s v="Floor Covering Stores in the US"/>
    <n v="5023"/>
    <x v="5"/>
    <x v="0"/>
    <x v="1"/>
    <n v="16920.099999999999"/>
  </r>
  <r>
    <n v="442210"/>
    <s v="Floor Covering Stores in the US"/>
    <n v="5023"/>
    <x v="5"/>
    <x v="0"/>
    <x v="2"/>
    <n v="17975"/>
  </r>
  <r>
    <n v="442210"/>
    <s v="Floor Covering Stores in the US"/>
    <n v="5023"/>
    <x v="5"/>
    <x v="0"/>
    <x v="3"/>
    <n v="18655.7"/>
  </r>
  <r>
    <n v="442210"/>
    <s v="Floor Covering Stores in the US"/>
    <n v="5023"/>
    <x v="5"/>
    <x v="0"/>
    <x v="4"/>
    <n v="19120.8"/>
  </r>
  <r>
    <n v="442210"/>
    <s v="Floor Covering Stores in the US"/>
    <n v="5023"/>
    <x v="5"/>
    <x v="0"/>
    <x v="5"/>
    <n v="19667.900000000001"/>
  </r>
  <r>
    <n v="442210"/>
    <s v="Floor Covering Stores in the US"/>
    <n v="5023"/>
    <x v="5"/>
    <x v="0"/>
    <x v="6"/>
    <n v="20667.900000000001"/>
  </r>
  <r>
    <n v="442210"/>
    <s v="Floor Covering Stores in the US"/>
    <n v="5023"/>
    <x v="5"/>
    <x v="0"/>
    <x v="7"/>
    <n v="21284.6"/>
  </r>
  <r>
    <n v="442210"/>
    <s v="Floor Covering Stores in the US"/>
    <n v="5023"/>
    <x v="5"/>
    <x v="0"/>
    <x v="8"/>
    <n v="21872"/>
  </r>
  <r>
    <n v="442210"/>
    <s v="Floor Covering Stores in the US"/>
    <n v="5023"/>
    <x v="5"/>
    <x v="0"/>
    <x v="9"/>
    <n v="22098.5"/>
  </r>
  <r>
    <n v="442210"/>
    <s v="Floor Covering Stores in the US"/>
    <n v="5023"/>
    <x v="5"/>
    <x v="0"/>
    <x v="10"/>
    <n v="22417.599999999999"/>
  </r>
  <r>
    <n v="442291"/>
    <s v="Home Furnishings Stores in the US"/>
    <n v="5714"/>
    <x v="5"/>
    <x v="0"/>
    <x v="0"/>
    <n v="28148.5"/>
  </r>
  <r>
    <n v="442291"/>
    <s v="Home Furnishings Stores in the US"/>
    <n v="5714"/>
    <x v="5"/>
    <x v="0"/>
    <x v="1"/>
    <n v="28748.7"/>
  </r>
  <r>
    <n v="442291"/>
    <s v="Home Furnishings Stores in the US"/>
    <n v="5714"/>
    <x v="5"/>
    <x v="0"/>
    <x v="2"/>
    <n v="29737.9"/>
  </r>
  <r>
    <n v="442291"/>
    <s v="Home Furnishings Stores in the US"/>
    <n v="5714"/>
    <x v="5"/>
    <x v="0"/>
    <x v="3"/>
    <n v="30300"/>
  </r>
  <r>
    <n v="442291"/>
    <s v="Home Furnishings Stores in the US"/>
    <n v="5714"/>
    <x v="5"/>
    <x v="0"/>
    <x v="4"/>
    <n v="31926.799999999999"/>
  </r>
  <r>
    <n v="442291"/>
    <s v="Home Furnishings Stores in the US"/>
    <n v="5714"/>
    <x v="5"/>
    <x v="0"/>
    <x v="5"/>
    <n v="34093.300000000003"/>
  </r>
  <r>
    <n v="442291"/>
    <s v="Home Furnishings Stores in the US"/>
    <n v="5714"/>
    <x v="5"/>
    <x v="0"/>
    <x v="6"/>
    <n v="34454.300000000003"/>
  </r>
  <r>
    <n v="442291"/>
    <s v="Home Furnishings Stores in the US"/>
    <n v="5714"/>
    <x v="5"/>
    <x v="0"/>
    <x v="7"/>
    <n v="34957.199999999997"/>
  </r>
  <r>
    <n v="442291"/>
    <s v="Home Furnishings Stores in the US"/>
    <n v="5714"/>
    <x v="5"/>
    <x v="0"/>
    <x v="8"/>
    <n v="35919.800000000003"/>
  </r>
  <r>
    <n v="442291"/>
    <s v="Home Furnishings Stores in the US"/>
    <n v="5714"/>
    <x v="5"/>
    <x v="0"/>
    <x v="9"/>
    <n v="36568"/>
  </r>
  <r>
    <n v="442291"/>
    <s v="Home Furnishings Stores in the US"/>
    <n v="5714"/>
    <x v="5"/>
    <x v="0"/>
    <x v="10"/>
    <n v="37393.599999999999"/>
  </r>
  <r>
    <n v="443141"/>
    <s v="Consumer Electronics Stores in the US"/>
    <n v="5064"/>
    <x v="5"/>
    <x v="0"/>
    <x v="0"/>
    <n v="78411.3"/>
  </r>
  <r>
    <n v="443141"/>
    <s v="Consumer Electronics Stores in the US"/>
    <n v="5064"/>
    <x v="5"/>
    <x v="0"/>
    <x v="1"/>
    <n v="77714.5"/>
  </r>
  <r>
    <n v="443141"/>
    <s v="Consumer Electronics Stores in the US"/>
    <n v="5064"/>
    <x v="5"/>
    <x v="0"/>
    <x v="2"/>
    <n v="76927.7"/>
  </r>
  <r>
    <n v="443141"/>
    <s v="Consumer Electronics Stores in the US"/>
    <n v="5064"/>
    <x v="5"/>
    <x v="0"/>
    <x v="3"/>
    <n v="76018.100000000006"/>
  </r>
  <r>
    <n v="443141"/>
    <s v="Consumer Electronics Stores in the US"/>
    <n v="5064"/>
    <x v="5"/>
    <x v="0"/>
    <x v="4"/>
    <n v="76039.100000000006"/>
  </r>
  <r>
    <n v="443141"/>
    <s v="Consumer Electronics Stores in the US"/>
    <n v="5064"/>
    <x v="5"/>
    <x v="0"/>
    <x v="5"/>
    <n v="75027.8"/>
  </r>
  <r>
    <n v="443141"/>
    <s v="Consumer Electronics Stores in the US"/>
    <n v="5064"/>
    <x v="5"/>
    <x v="0"/>
    <x v="6"/>
    <n v="75158.5"/>
  </r>
  <r>
    <n v="443141"/>
    <s v="Consumer Electronics Stores in the US"/>
    <n v="5064"/>
    <x v="5"/>
    <x v="0"/>
    <x v="7"/>
    <n v="75418.600000000006"/>
  </r>
  <r>
    <n v="443141"/>
    <s v="Consumer Electronics Stores in the US"/>
    <n v="5064"/>
    <x v="5"/>
    <x v="0"/>
    <x v="8"/>
    <n v="75431.8"/>
  </r>
  <r>
    <n v="443141"/>
    <s v="Consumer Electronics Stores in the US"/>
    <n v="5064"/>
    <x v="5"/>
    <x v="0"/>
    <x v="9"/>
    <n v="75181.3"/>
  </r>
  <r>
    <n v="443141"/>
    <s v="Consumer Electronics Stores in the US"/>
    <n v="5064"/>
    <x v="5"/>
    <x v="0"/>
    <x v="10"/>
    <n v="75253.899999999994"/>
  </r>
  <r>
    <n v="443142"/>
    <s v="Computer Stores in the US"/>
    <n v="5065"/>
    <x v="5"/>
    <x v="0"/>
    <x v="0"/>
    <n v="27346.6"/>
  </r>
  <r>
    <n v="443142"/>
    <s v="Computer Stores in the US"/>
    <n v="5065"/>
    <x v="5"/>
    <x v="0"/>
    <x v="1"/>
    <n v="28466.1"/>
  </r>
  <r>
    <n v="443142"/>
    <s v="Computer Stores in the US"/>
    <n v="5065"/>
    <x v="5"/>
    <x v="0"/>
    <x v="2"/>
    <n v="29012.3"/>
  </r>
  <r>
    <n v="443142"/>
    <s v="Computer Stores in the US"/>
    <n v="5065"/>
    <x v="5"/>
    <x v="0"/>
    <x v="3"/>
    <n v="29072.400000000001"/>
  </r>
  <r>
    <n v="443142"/>
    <s v="Computer Stores in the US"/>
    <n v="5065"/>
    <x v="5"/>
    <x v="0"/>
    <x v="4"/>
    <n v="29451.4"/>
  </r>
  <r>
    <n v="443142"/>
    <s v="Computer Stores in the US"/>
    <n v="5065"/>
    <x v="5"/>
    <x v="0"/>
    <x v="5"/>
    <n v="29863"/>
  </r>
  <r>
    <n v="443142"/>
    <s v="Computer Stores in the US"/>
    <n v="5065"/>
    <x v="5"/>
    <x v="0"/>
    <x v="6"/>
    <n v="30460.2"/>
  </r>
  <r>
    <n v="443142"/>
    <s v="Computer Stores in the US"/>
    <n v="5065"/>
    <x v="5"/>
    <x v="0"/>
    <x v="7"/>
    <n v="31465.4"/>
  </r>
  <r>
    <n v="443142"/>
    <s v="Computer Stores in the US"/>
    <n v="5065"/>
    <x v="5"/>
    <x v="0"/>
    <x v="8"/>
    <n v="32157.599999999999"/>
  </r>
  <r>
    <n v="443142"/>
    <s v="Computer Stores in the US"/>
    <n v="5065"/>
    <x v="5"/>
    <x v="0"/>
    <x v="9"/>
    <n v="32479.200000000001"/>
  </r>
  <r>
    <n v="443142"/>
    <s v="Computer Stores in the US"/>
    <n v="5065"/>
    <x v="5"/>
    <x v="0"/>
    <x v="10"/>
    <n v="32739.1"/>
  </r>
  <r>
    <n v="443142"/>
    <s v="Camera Stores in the US"/>
    <n v="5065"/>
    <x v="5"/>
    <x v="0"/>
    <x v="0"/>
    <n v="3405.4"/>
  </r>
  <r>
    <n v="443142"/>
    <s v="Camera Stores in the US"/>
    <n v="5065"/>
    <x v="5"/>
    <x v="0"/>
    <x v="1"/>
    <n v="2936.1"/>
  </r>
  <r>
    <n v="443142"/>
    <s v="Camera Stores in the US"/>
    <n v="5065"/>
    <x v="5"/>
    <x v="0"/>
    <x v="2"/>
    <n v="2692.9"/>
  </r>
  <r>
    <n v="443142"/>
    <s v="Camera Stores in the US"/>
    <n v="5065"/>
    <x v="5"/>
    <x v="0"/>
    <x v="3"/>
    <n v="2562.5"/>
  </r>
  <r>
    <n v="443142"/>
    <s v="Camera Stores in the US"/>
    <n v="5065"/>
    <x v="5"/>
    <x v="0"/>
    <x v="4"/>
    <n v="2402.6999999999998"/>
  </r>
  <r>
    <n v="443142"/>
    <s v="Camera Stores in the US"/>
    <n v="5065"/>
    <x v="5"/>
    <x v="0"/>
    <x v="5"/>
    <n v="2244.1"/>
  </r>
  <r>
    <n v="443142"/>
    <s v="Camera Stores in the US"/>
    <n v="5065"/>
    <x v="5"/>
    <x v="0"/>
    <x v="6"/>
    <n v="2084.3000000000002"/>
  </r>
  <r>
    <n v="443142"/>
    <s v="Camera Stores in the US"/>
    <n v="5065"/>
    <x v="5"/>
    <x v="0"/>
    <x v="7"/>
    <n v="1930"/>
  </r>
  <r>
    <n v="443142"/>
    <s v="Camera Stores in the US"/>
    <n v="5065"/>
    <x v="5"/>
    <x v="0"/>
    <x v="8"/>
    <n v="1791.9"/>
  </r>
  <r>
    <n v="443142"/>
    <s v="Camera Stores in the US"/>
    <n v="5065"/>
    <x v="5"/>
    <x v="0"/>
    <x v="9"/>
    <n v="1690.8"/>
  </r>
  <r>
    <n v="443142"/>
    <s v="Camera Stores in the US"/>
    <n v="5065"/>
    <x v="5"/>
    <x v="0"/>
    <x v="10"/>
    <n v="1605.6"/>
  </r>
  <r>
    <n v="444110"/>
    <s v="Home Improvement Stores in the US"/>
    <n v="5031"/>
    <x v="5"/>
    <x v="0"/>
    <x v="0"/>
    <n v="132136.5"/>
  </r>
  <r>
    <n v="444110"/>
    <s v="Home Improvement Stores in the US"/>
    <n v="5031"/>
    <x v="5"/>
    <x v="0"/>
    <x v="1"/>
    <n v="138469.5"/>
  </r>
  <r>
    <n v="444110"/>
    <s v="Home Improvement Stores in the US"/>
    <n v="5031"/>
    <x v="5"/>
    <x v="0"/>
    <x v="2"/>
    <n v="147221.20000000001"/>
  </r>
  <r>
    <n v="444110"/>
    <s v="Home Improvement Stores in the US"/>
    <n v="5031"/>
    <x v="5"/>
    <x v="0"/>
    <x v="3"/>
    <n v="151783"/>
  </r>
  <r>
    <n v="444110"/>
    <s v="Home Improvement Stores in the US"/>
    <n v="5031"/>
    <x v="5"/>
    <x v="0"/>
    <x v="4"/>
    <n v="158165.20000000001"/>
  </r>
  <r>
    <n v="444110"/>
    <s v="Home Improvement Stores in the US"/>
    <n v="5031"/>
    <x v="5"/>
    <x v="0"/>
    <x v="5"/>
    <n v="169870.3"/>
  </r>
  <r>
    <n v="444110"/>
    <s v="Home Improvement Stores in the US"/>
    <n v="5031"/>
    <x v="5"/>
    <x v="0"/>
    <x v="6"/>
    <n v="172112"/>
  </r>
  <r>
    <n v="444110"/>
    <s v="Home Improvement Stores in the US"/>
    <n v="5031"/>
    <x v="5"/>
    <x v="0"/>
    <x v="7"/>
    <n v="175576"/>
  </r>
  <r>
    <n v="444110"/>
    <s v="Home Improvement Stores in the US"/>
    <n v="5031"/>
    <x v="5"/>
    <x v="0"/>
    <x v="8"/>
    <n v="180022.9"/>
  </r>
  <r>
    <n v="444110"/>
    <s v="Home Improvement Stores in the US"/>
    <n v="5031"/>
    <x v="5"/>
    <x v="0"/>
    <x v="9"/>
    <n v="182930.3"/>
  </r>
  <r>
    <n v="444110"/>
    <s v="Home Improvement Stores in the US"/>
    <n v="5031"/>
    <x v="5"/>
    <x v="0"/>
    <x v="10"/>
    <n v="186313.2"/>
  </r>
  <r>
    <n v="444120"/>
    <s v="Paint Stores in the US"/>
    <n v="5231"/>
    <x v="5"/>
    <x v="0"/>
    <x v="0"/>
    <n v="9177.2000000000007"/>
  </r>
  <r>
    <n v="444120"/>
    <s v="Paint Stores in the US"/>
    <n v="5231"/>
    <x v="5"/>
    <x v="0"/>
    <x v="1"/>
    <n v="9772.6"/>
  </r>
  <r>
    <n v="444120"/>
    <s v="Paint Stores in the US"/>
    <n v="5231"/>
    <x v="5"/>
    <x v="0"/>
    <x v="2"/>
    <n v="9958.2999999999993"/>
  </r>
  <r>
    <n v="444120"/>
    <s v="Paint Stores in the US"/>
    <n v="5231"/>
    <x v="5"/>
    <x v="0"/>
    <x v="3"/>
    <n v="10381.299999999999"/>
  </r>
  <r>
    <n v="444120"/>
    <s v="Paint Stores in the US"/>
    <n v="5231"/>
    <x v="5"/>
    <x v="0"/>
    <x v="4"/>
    <n v="10523.4"/>
  </r>
  <r>
    <n v="444120"/>
    <s v="Paint Stores in the US"/>
    <n v="5231"/>
    <x v="5"/>
    <x v="0"/>
    <x v="5"/>
    <n v="10820.8"/>
  </r>
  <r>
    <n v="444120"/>
    <s v="Paint Stores in the US"/>
    <n v="5231"/>
    <x v="5"/>
    <x v="0"/>
    <x v="6"/>
    <n v="11033"/>
  </r>
  <r>
    <n v="444120"/>
    <s v="Paint Stores in the US"/>
    <n v="5231"/>
    <x v="5"/>
    <x v="0"/>
    <x v="7"/>
    <n v="11260.6"/>
  </r>
  <r>
    <n v="444120"/>
    <s v="Paint Stores in the US"/>
    <n v="5231"/>
    <x v="5"/>
    <x v="0"/>
    <x v="8"/>
    <n v="11388.6"/>
  </r>
  <r>
    <n v="444120"/>
    <s v="Paint Stores in the US"/>
    <n v="5231"/>
    <x v="5"/>
    <x v="0"/>
    <x v="9"/>
    <n v="11516"/>
  </r>
  <r>
    <n v="444120"/>
    <s v="Paint Stores in the US"/>
    <n v="5231"/>
    <x v="5"/>
    <x v="0"/>
    <x v="10"/>
    <n v="11629.8"/>
  </r>
  <r>
    <n v="444130"/>
    <s v="Hardware Stores in the US"/>
    <n v="5072"/>
    <x v="5"/>
    <x v="0"/>
    <x v="0"/>
    <n v="21523.200000000001"/>
  </r>
  <r>
    <n v="444130"/>
    <s v="Hardware Stores in the US"/>
    <n v="5072"/>
    <x v="5"/>
    <x v="0"/>
    <x v="1"/>
    <n v="21879"/>
  </r>
  <r>
    <n v="444130"/>
    <s v="Hardware Stores in the US"/>
    <n v="5072"/>
    <x v="5"/>
    <x v="0"/>
    <x v="2"/>
    <n v="21824.799999999999"/>
  </r>
  <r>
    <n v="444130"/>
    <s v="Hardware Stores in the US"/>
    <n v="5072"/>
    <x v="5"/>
    <x v="0"/>
    <x v="3"/>
    <n v="23080"/>
  </r>
  <r>
    <n v="444130"/>
    <s v="Hardware Stores in the US"/>
    <n v="5072"/>
    <x v="5"/>
    <x v="0"/>
    <x v="4"/>
    <n v="23735.9"/>
  </r>
  <r>
    <n v="444130"/>
    <s v="Hardware Stores in the US"/>
    <n v="5072"/>
    <x v="5"/>
    <x v="0"/>
    <x v="5"/>
    <n v="23566"/>
  </r>
  <r>
    <n v="444130"/>
    <s v="Hardware Stores in the US"/>
    <n v="5072"/>
    <x v="5"/>
    <x v="0"/>
    <x v="6"/>
    <n v="24005.8"/>
  </r>
  <r>
    <n v="444130"/>
    <s v="Hardware Stores in the US"/>
    <n v="5072"/>
    <x v="5"/>
    <x v="0"/>
    <x v="7"/>
    <n v="24880.6"/>
  </r>
  <r>
    <n v="444130"/>
    <s v="Hardware Stores in the US"/>
    <n v="5072"/>
    <x v="5"/>
    <x v="0"/>
    <x v="8"/>
    <n v="25360.2"/>
  </r>
  <r>
    <n v="444130"/>
    <s v="Hardware Stores in the US"/>
    <n v="5072"/>
    <x v="5"/>
    <x v="0"/>
    <x v="9"/>
    <n v="25634.799999999999"/>
  </r>
  <r>
    <n v="444130"/>
    <s v="Hardware Stores in the US"/>
    <n v="5072"/>
    <x v="5"/>
    <x v="0"/>
    <x v="10"/>
    <n v="25867.5"/>
  </r>
  <r>
    <n v="444190"/>
    <s v="Lumber &amp; Building Material Stores in the US"/>
    <n v="5032"/>
    <x v="5"/>
    <x v="0"/>
    <x v="0"/>
    <n v="88152.8"/>
  </r>
  <r>
    <n v="444190"/>
    <s v="Lumber &amp; Building Material Stores in the US"/>
    <n v="5032"/>
    <x v="5"/>
    <x v="0"/>
    <x v="1"/>
    <n v="85840.7"/>
  </r>
  <r>
    <n v="444190"/>
    <s v="Lumber &amp; Building Material Stores in the US"/>
    <n v="5032"/>
    <x v="5"/>
    <x v="0"/>
    <x v="2"/>
    <n v="86339.4"/>
  </r>
  <r>
    <n v="444190"/>
    <s v="Lumber &amp; Building Material Stores in the US"/>
    <n v="5032"/>
    <x v="5"/>
    <x v="0"/>
    <x v="3"/>
    <n v="85201.9"/>
  </r>
  <r>
    <n v="444190"/>
    <s v="Lumber &amp; Building Material Stores in the US"/>
    <n v="5032"/>
    <x v="5"/>
    <x v="0"/>
    <x v="4"/>
    <n v="88083.8"/>
  </r>
  <r>
    <n v="444190"/>
    <s v="Lumber &amp; Building Material Stores in the US"/>
    <n v="5032"/>
    <x v="5"/>
    <x v="0"/>
    <x v="5"/>
    <n v="92274.5"/>
  </r>
  <r>
    <n v="444190"/>
    <s v="Lumber &amp; Building Material Stores in the US"/>
    <n v="5032"/>
    <x v="5"/>
    <x v="0"/>
    <x v="6"/>
    <n v="94819.5"/>
  </r>
  <r>
    <n v="444190"/>
    <s v="Lumber &amp; Building Material Stores in the US"/>
    <n v="5032"/>
    <x v="5"/>
    <x v="0"/>
    <x v="7"/>
    <n v="96815.2"/>
  </r>
  <r>
    <n v="444190"/>
    <s v="Lumber &amp; Building Material Stores in the US"/>
    <n v="5032"/>
    <x v="5"/>
    <x v="0"/>
    <x v="8"/>
    <n v="98568.7"/>
  </r>
  <r>
    <n v="444190"/>
    <s v="Lumber &amp; Building Material Stores in the US"/>
    <n v="5032"/>
    <x v="5"/>
    <x v="0"/>
    <x v="9"/>
    <n v="99322.3"/>
  </r>
  <r>
    <n v="444190"/>
    <s v="Lumber &amp; Building Material Stores in the US"/>
    <n v="5032"/>
    <x v="5"/>
    <x v="0"/>
    <x v="10"/>
    <n v="100314.4"/>
  </r>
  <r>
    <n v="444210"/>
    <s v="Lawn &amp; Outdoor Equipment Stores in the US"/>
    <n v="5083"/>
    <x v="8"/>
    <x v="0"/>
    <x v="0"/>
    <n v="5860.1"/>
  </r>
  <r>
    <n v="444210"/>
    <s v="Lawn &amp; Outdoor Equipment Stores in the US"/>
    <n v="5083"/>
    <x v="8"/>
    <x v="0"/>
    <x v="1"/>
    <n v="6164.1"/>
  </r>
  <r>
    <n v="444210"/>
    <s v="Lawn &amp; Outdoor Equipment Stores in the US"/>
    <n v="5083"/>
    <x v="8"/>
    <x v="0"/>
    <x v="2"/>
    <n v="6578.7"/>
  </r>
  <r>
    <n v="444210"/>
    <s v="Lawn &amp; Outdoor Equipment Stores in the US"/>
    <n v="5083"/>
    <x v="8"/>
    <x v="0"/>
    <x v="3"/>
    <n v="6892.6"/>
  </r>
  <r>
    <n v="444210"/>
    <s v="Lawn &amp; Outdoor Equipment Stores in the US"/>
    <n v="5083"/>
    <x v="8"/>
    <x v="0"/>
    <x v="4"/>
    <n v="7061.8"/>
  </r>
  <r>
    <n v="444210"/>
    <s v="Lawn &amp; Outdoor Equipment Stores in the US"/>
    <n v="5083"/>
    <x v="8"/>
    <x v="0"/>
    <x v="5"/>
    <n v="7151.2"/>
  </r>
  <r>
    <n v="444210"/>
    <s v="Lawn &amp; Outdoor Equipment Stores in the US"/>
    <n v="5083"/>
    <x v="8"/>
    <x v="0"/>
    <x v="6"/>
    <n v="7238.1"/>
  </r>
  <r>
    <n v="444210"/>
    <s v="Lawn &amp; Outdoor Equipment Stores in the US"/>
    <n v="5083"/>
    <x v="8"/>
    <x v="0"/>
    <x v="7"/>
    <n v="7311.3"/>
  </r>
  <r>
    <n v="444210"/>
    <s v="Lawn &amp; Outdoor Equipment Stores in the US"/>
    <n v="5083"/>
    <x v="8"/>
    <x v="0"/>
    <x v="8"/>
    <n v="7383.7"/>
  </r>
  <r>
    <n v="444210"/>
    <s v="Lawn &amp; Outdoor Equipment Stores in the US"/>
    <n v="5083"/>
    <x v="8"/>
    <x v="0"/>
    <x v="9"/>
    <n v="7438"/>
  </r>
  <r>
    <n v="444210"/>
    <s v="Lawn &amp; Outdoor Equipment Stores in the US"/>
    <n v="5083"/>
    <x v="8"/>
    <x v="0"/>
    <x v="10"/>
    <n v="7473.6"/>
  </r>
  <r>
    <n v="444220"/>
    <s v="Nursery &amp; Garden Stores in the US"/>
    <n v="5153"/>
    <x v="5"/>
    <x v="0"/>
    <x v="0"/>
    <n v="32987.300000000003"/>
  </r>
  <r>
    <n v="444220"/>
    <s v="Nursery &amp; Garden Stores in the US"/>
    <n v="5153"/>
    <x v="5"/>
    <x v="0"/>
    <x v="1"/>
    <n v="35139.699999999997"/>
  </r>
  <r>
    <n v="444220"/>
    <s v="Nursery &amp; Garden Stores in the US"/>
    <n v="5153"/>
    <x v="5"/>
    <x v="0"/>
    <x v="2"/>
    <n v="36383.9"/>
  </r>
  <r>
    <n v="444220"/>
    <s v="Nursery &amp; Garden Stores in the US"/>
    <n v="5153"/>
    <x v="5"/>
    <x v="0"/>
    <x v="3"/>
    <n v="38024"/>
  </r>
  <r>
    <n v="444220"/>
    <s v="Nursery &amp; Garden Stores in the US"/>
    <n v="5153"/>
    <x v="5"/>
    <x v="0"/>
    <x v="4"/>
    <n v="40308.300000000003"/>
  </r>
  <r>
    <n v="444220"/>
    <s v="Nursery &amp; Garden Stores in the US"/>
    <n v="5153"/>
    <x v="5"/>
    <x v="0"/>
    <x v="5"/>
    <n v="40990.5"/>
  </r>
  <r>
    <n v="444220"/>
    <s v="Nursery &amp; Garden Stores in the US"/>
    <n v="5153"/>
    <x v="5"/>
    <x v="0"/>
    <x v="6"/>
    <n v="41925"/>
  </r>
  <r>
    <n v="444220"/>
    <s v="Nursery &amp; Garden Stores in the US"/>
    <n v="5153"/>
    <x v="5"/>
    <x v="0"/>
    <x v="7"/>
    <n v="42454.7"/>
  </r>
  <r>
    <n v="444220"/>
    <s v="Nursery &amp; Garden Stores in the US"/>
    <n v="5153"/>
    <x v="5"/>
    <x v="0"/>
    <x v="8"/>
    <n v="43343.7"/>
  </r>
  <r>
    <n v="444220"/>
    <s v="Nursery &amp; Garden Stores in the US"/>
    <n v="5153"/>
    <x v="5"/>
    <x v="0"/>
    <x v="9"/>
    <n v="43721.7"/>
  </r>
  <r>
    <n v="444220"/>
    <s v="Nursery &amp; Garden Stores in the US"/>
    <n v="5153"/>
    <x v="5"/>
    <x v="0"/>
    <x v="10"/>
    <n v="44232.2"/>
  </r>
  <r>
    <n v="445110"/>
    <s v="Supermarkets &amp; Grocery Stores in the US"/>
    <n v="5141"/>
    <x v="5"/>
    <x v="0"/>
    <x v="0"/>
    <n v="562079.19999999995"/>
  </r>
  <r>
    <n v="445110"/>
    <s v="Supermarkets &amp; Grocery Stores in the US"/>
    <n v="5141"/>
    <x v="5"/>
    <x v="0"/>
    <x v="1"/>
    <n v="568599.1"/>
  </r>
  <r>
    <n v="445110"/>
    <s v="Supermarkets &amp; Grocery Stores in the US"/>
    <n v="5141"/>
    <x v="5"/>
    <x v="0"/>
    <x v="2"/>
    <n v="569812.30000000005"/>
  </r>
  <r>
    <n v="445110"/>
    <s v="Supermarkets &amp; Grocery Stores in the US"/>
    <n v="5141"/>
    <x v="5"/>
    <x v="0"/>
    <x v="3"/>
    <n v="585708.1"/>
  </r>
  <r>
    <n v="445110"/>
    <s v="Supermarkets &amp; Grocery Stores in the US"/>
    <n v="5141"/>
    <x v="5"/>
    <x v="0"/>
    <x v="4"/>
    <n v="596700.1"/>
  </r>
  <r>
    <n v="445110"/>
    <s v="Supermarkets &amp; Grocery Stores in the US"/>
    <n v="5141"/>
    <x v="5"/>
    <x v="0"/>
    <x v="5"/>
    <n v="600783.1"/>
  </r>
  <r>
    <n v="445110"/>
    <s v="Supermarkets &amp; Grocery Stores in the US"/>
    <n v="5141"/>
    <x v="5"/>
    <x v="0"/>
    <x v="6"/>
    <n v="607037.69999999995"/>
  </r>
  <r>
    <n v="445110"/>
    <s v="Supermarkets &amp; Grocery Stores in the US"/>
    <n v="5141"/>
    <x v="5"/>
    <x v="0"/>
    <x v="7"/>
    <n v="613165.80000000005"/>
  </r>
  <r>
    <n v="445110"/>
    <s v="Supermarkets &amp; Grocery Stores in the US"/>
    <n v="5141"/>
    <x v="5"/>
    <x v="0"/>
    <x v="8"/>
    <n v="619671.69999999995"/>
  </r>
  <r>
    <n v="445110"/>
    <s v="Supermarkets &amp; Grocery Stores in the US"/>
    <n v="5141"/>
    <x v="5"/>
    <x v="0"/>
    <x v="9"/>
    <n v="625059.80000000005"/>
  </r>
  <r>
    <n v="445110"/>
    <s v="Supermarkets &amp; Grocery Stores in the US"/>
    <n v="5141"/>
    <x v="5"/>
    <x v="0"/>
    <x v="10"/>
    <n v="630765.30000000005"/>
  </r>
  <r>
    <n v="445120"/>
    <s v="Convenience Stores in the US"/>
    <n v="5411"/>
    <x v="5"/>
    <x v="0"/>
    <x v="0"/>
    <n v="26066.400000000001"/>
  </r>
  <r>
    <n v="445120"/>
    <s v="Convenience Stores in the US"/>
    <n v="5411"/>
    <x v="5"/>
    <x v="0"/>
    <x v="1"/>
    <n v="25976"/>
  </r>
  <r>
    <n v="445120"/>
    <s v="Convenience Stores in the US"/>
    <n v="5411"/>
    <x v="5"/>
    <x v="0"/>
    <x v="2"/>
    <n v="26620.1"/>
  </r>
  <r>
    <n v="445120"/>
    <s v="Convenience Stores in the US"/>
    <n v="5411"/>
    <x v="5"/>
    <x v="0"/>
    <x v="3"/>
    <n v="26549.7"/>
  </r>
  <r>
    <n v="445120"/>
    <s v="Convenience Stores in the US"/>
    <n v="5411"/>
    <x v="5"/>
    <x v="0"/>
    <x v="4"/>
    <n v="26995.1"/>
  </r>
  <r>
    <n v="445120"/>
    <s v="Convenience Stores in the US"/>
    <n v="5411"/>
    <x v="5"/>
    <x v="0"/>
    <x v="5"/>
    <n v="27332.9"/>
  </r>
  <r>
    <n v="445120"/>
    <s v="Convenience Stores in the US"/>
    <n v="5411"/>
    <x v="5"/>
    <x v="0"/>
    <x v="6"/>
    <n v="27722.3"/>
  </r>
  <r>
    <n v="445120"/>
    <s v="Convenience Stores in the US"/>
    <n v="5411"/>
    <x v="5"/>
    <x v="0"/>
    <x v="7"/>
    <n v="28163.599999999999"/>
  </r>
  <r>
    <n v="445120"/>
    <s v="Convenience Stores in the US"/>
    <n v="5411"/>
    <x v="5"/>
    <x v="0"/>
    <x v="8"/>
    <n v="28712"/>
  </r>
  <r>
    <n v="445120"/>
    <s v="Convenience Stores in the US"/>
    <n v="5411"/>
    <x v="5"/>
    <x v="0"/>
    <x v="9"/>
    <n v="29231.200000000001"/>
  </r>
  <r>
    <n v="445120"/>
    <s v="Convenience Stores in the US"/>
    <n v="5411"/>
    <x v="5"/>
    <x v="0"/>
    <x v="10"/>
    <n v="29654.400000000001"/>
  </r>
  <r>
    <n v="445210"/>
    <s v="Meat Markets in the US"/>
    <n v="5144"/>
    <x v="5"/>
    <x v="0"/>
    <x v="0"/>
    <n v="7248.8"/>
  </r>
  <r>
    <n v="445210"/>
    <s v="Meat Markets in the US"/>
    <n v="5144"/>
    <x v="5"/>
    <x v="0"/>
    <x v="1"/>
    <n v="7357.8"/>
  </r>
  <r>
    <n v="445210"/>
    <s v="Meat Markets in the US"/>
    <n v="5144"/>
    <x v="5"/>
    <x v="0"/>
    <x v="2"/>
    <n v="7365.2"/>
  </r>
  <r>
    <n v="445210"/>
    <s v="Meat Markets in the US"/>
    <n v="5144"/>
    <x v="5"/>
    <x v="0"/>
    <x v="3"/>
    <n v="7470.5"/>
  </r>
  <r>
    <n v="445210"/>
    <s v="Meat Markets in the US"/>
    <n v="5144"/>
    <x v="5"/>
    <x v="0"/>
    <x v="4"/>
    <n v="7515.6"/>
  </r>
  <r>
    <n v="445210"/>
    <s v="Meat Markets in the US"/>
    <n v="5144"/>
    <x v="5"/>
    <x v="0"/>
    <x v="5"/>
    <n v="7526.8"/>
  </r>
  <r>
    <n v="445210"/>
    <s v="Meat Markets in the US"/>
    <n v="5144"/>
    <x v="5"/>
    <x v="0"/>
    <x v="6"/>
    <n v="7537"/>
  </r>
  <r>
    <n v="445210"/>
    <s v="Meat Markets in the US"/>
    <n v="5144"/>
    <x v="5"/>
    <x v="0"/>
    <x v="7"/>
    <n v="7517.3"/>
  </r>
  <r>
    <n v="445210"/>
    <s v="Meat Markets in the US"/>
    <n v="5144"/>
    <x v="5"/>
    <x v="0"/>
    <x v="8"/>
    <n v="7548.3"/>
  </r>
  <r>
    <n v="445210"/>
    <s v="Meat Markets in the US"/>
    <n v="5144"/>
    <x v="5"/>
    <x v="0"/>
    <x v="9"/>
    <n v="7571.6"/>
  </r>
  <r>
    <n v="445210"/>
    <s v="Meat Markets in the US"/>
    <n v="5144"/>
    <x v="5"/>
    <x v="0"/>
    <x v="10"/>
    <n v="7623.3"/>
  </r>
  <r>
    <n v="445220"/>
    <s v="Fish &amp; Seafood Markets in the US"/>
    <n v="5146"/>
    <x v="5"/>
    <x v="0"/>
    <x v="0"/>
    <n v="2264.6"/>
  </r>
  <r>
    <n v="445220"/>
    <s v="Fish &amp; Seafood Markets in the US"/>
    <n v="5146"/>
    <x v="5"/>
    <x v="0"/>
    <x v="1"/>
    <n v="2444.6999999999998"/>
  </r>
  <r>
    <n v="445220"/>
    <s v="Fish &amp; Seafood Markets in the US"/>
    <n v="5146"/>
    <x v="5"/>
    <x v="0"/>
    <x v="2"/>
    <n v="2443.5"/>
  </r>
  <r>
    <n v="445220"/>
    <s v="Fish &amp; Seafood Markets in the US"/>
    <n v="5146"/>
    <x v="5"/>
    <x v="0"/>
    <x v="3"/>
    <n v="2425.9"/>
  </r>
  <r>
    <n v="445220"/>
    <s v="Fish &amp; Seafood Markets in the US"/>
    <n v="5146"/>
    <x v="5"/>
    <x v="0"/>
    <x v="4"/>
    <n v="2482.1999999999998"/>
  </r>
  <r>
    <n v="445220"/>
    <s v="Fish &amp; Seafood Markets in the US"/>
    <n v="5146"/>
    <x v="5"/>
    <x v="0"/>
    <x v="5"/>
    <n v="2483.5"/>
  </r>
  <r>
    <n v="445220"/>
    <s v="Fish &amp; Seafood Markets in the US"/>
    <n v="5146"/>
    <x v="5"/>
    <x v="0"/>
    <x v="6"/>
    <n v="2511.4"/>
  </r>
  <r>
    <n v="445220"/>
    <s v="Fish &amp; Seafood Markets in the US"/>
    <n v="5146"/>
    <x v="5"/>
    <x v="0"/>
    <x v="7"/>
    <n v="2542.1999999999998"/>
  </r>
  <r>
    <n v="445220"/>
    <s v="Fish &amp; Seafood Markets in the US"/>
    <n v="5146"/>
    <x v="5"/>
    <x v="0"/>
    <x v="8"/>
    <n v="2593.6999999999998"/>
  </r>
  <r>
    <n v="445220"/>
    <s v="Fish &amp; Seafood Markets in the US"/>
    <n v="5146"/>
    <x v="5"/>
    <x v="0"/>
    <x v="9"/>
    <n v="2637.6"/>
  </r>
  <r>
    <n v="445220"/>
    <s v="Fish &amp; Seafood Markets in the US"/>
    <n v="5146"/>
    <x v="5"/>
    <x v="0"/>
    <x v="10"/>
    <n v="2669"/>
  </r>
  <r>
    <n v="445230"/>
    <s v="Fruit &amp; Vegetable Markets in the US"/>
    <n v="5148"/>
    <x v="5"/>
    <x v="0"/>
    <x v="0"/>
    <n v="4129.2"/>
  </r>
  <r>
    <n v="445230"/>
    <s v="Fruit &amp; Vegetable Markets in the US"/>
    <n v="5148"/>
    <x v="5"/>
    <x v="0"/>
    <x v="1"/>
    <n v="4217.2"/>
  </r>
  <r>
    <n v="445230"/>
    <s v="Fruit &amp; Vegetable Markets in the US"/>
    <n v="5148"/>
    <x v="5"/>
    <x v="0"/>
    <x v="2"/>
    <n v="4170"/>
  </r>
  <r>
    <n v="445230"/>
    <s v="Fruit &amp; Vegetable Markets in the US"/>
    <n v="5148"/>
    <x v="5"/>
    <x v="0"/>
    <x v="3"/>
    <n v="3867.6"/>
  </r>
  <r>
    <n v="445230"/>
    <s v="Fruit &amp; Vegetable Markets in the US"/>
    <n v="5148"/>
    <x v="5"/>
    <x v="0"/>
    <x v="4"/>
    <n v="4270.8999999999996"/>
  </r>
  <r>
    <n v="445230"/>
    <s v="Fruit &amp; Vegetable Markets in the US"/>
    <n v="5148"/>
    <x v="5"/>
    <x v="0"/>
    <x v="5"/>
    <n v="4335.8"/>
  </r>
  <r>
    <n v="445230"/>
    <s v="Fruit &amp; Vegetable Markets in the US"/>
    <n v="5148"/>
    <x v="5"/>
    <x v="0"/>
    <x v="6"/>
    <n v="4414.3999999999996"/>
  </r>
  <r>
    <n v="445230"/>
    <s v="Fruit &amp; Vegetable Markets in the US"/>
    <n v="5148"/>
    <x v="5"/>
    <x v="0"/>
    <x v="7"/>
    <n v="4488.1000000000004"/>
  </r>
  <r>
    <n v="445230"/>
    <s v="Fruit &amp; Vegetable Markets in the US"/>
    <n v="5148"/>
    <x v="5"/>
    <x v="0"/>
    <x v="8"/>
    <n v="4561.5"/>
  </r>
  <r>
    <n v="445230"/>
    <s v="Fruit &amp; Vegetable Markets in the US"/>
    <n v="5148"/>
    <x v="5"/>
    <x v="0"/>
    <x v="9"/>
    <n v="4636"/>
  </r>
  <r>
    <n v="445230"/>
    <s v="Fruit &amp; Vegetable Markets in the US"/>
    <n v="5148"/>
    <x v="5"/>
    <x v="0"/>
    <x v="10"/>
    <n v="4712.8"/>
  </r>
  <r>
    <n v="445291"/>
    <s v="Specialty Food Stores in the US"/>
    <n v="5461"/>
    <x v="5"/>
    <x v="0"/>
    <x v="0"/>
    <n v="7786.2"/>
  </r>
  <r>
    <n v="445291"/>
    <s v="Specialty Food Stores in the US"/>
    <n v="5461"/>
    <x v="5"/>
    <x v="0"/>
    <x v="1"/>
    <n v="8228.4"/>
  </r>
  <r>
    <n v="445291"/>
    <s v="Specialty Food Stores in the US"/>
    <n v="5461"/>
    <x v="5"/>
    <x v="0"/>
    <x v="2"/>
    <n v="8285.7000000000007"/>
  </r>
  <r>
    <n v="445291"/>
    <s v="Specialty Food Stores in the US"/>
    <n v="5461"/>
    <x v="5"/>
    <x v="0"/>
    <x v="3"/>
    <n v="8636.2999999999993"/>
  </r>
  <r>
    <n v="445291"/>
    <s v="Specialty Food Stores in the US"/>
    <n v="5461"/>
    <x v="5"/>
    <x v="0"/>
    <x v="4"/>
    <n v="8877"/>
  </r>
  <r>
    <n v="445291"/>
    <s v="Specialty Food Stores in the US"/>
    <n v="5461"/>
    <x v="5"/>
    <x v="0"/>
    <x v="5"/>
    <n v="9046.1"/>
  </r>
  <r>
    <n v="445291"/>
    <s v="Specialty Food Stores in the US"/>
    <n v="5461"/>
    <x v="5"/>
    <x v="0"/>
    <x v="6"/>
    <n v="9225.1"/>
  </r>
  <r>
    <n v="445291"/>
    <s v="Specialty Food Stores in the US"/>
    <n v="5461"/>
    <x v="5"/>
    <x v="0"/>
    <x v="7"/>
    <n v="9404.7999999999993"/>
  </r>
  <r>
    <n v="445291"/>
    <s v="Specialty Food Stores in the US"/>
    <n v="5461"/>
    <x v="5"/>
    <x v="0"/>
    <x v="8"/>
    <n v="9553.7999999999993"/>
  </r>
  <r>
    <n v="445291"/>
    <s v="Specialty Food Stores in the US"/>
    <n v="5461"/>
    <x v="5"/>
    <x v="0"/>
    <x v="9"/>
    <n v="9670.7999999999993"/>
  </r>
  <r>
    <n v="445291"/>
    <s v="Specialty Food Stores in the US"/>
    <n v="5461"/>
    <x v="5"/>
    <x v="0"/>
    <x v="10"/>
    <n v="9797.2999999999993"/>
  </r>
  <r>
    <n v="445310"/>
    <s v="Beer, Wine &amp; Liquor Stores in the US"/>
    <n v="5181"/>
    <x v="5"/>
    <x v="0"/>
    <x v="0"/>
    <n v="45249.599999999999"/>
  </r>
  <r>
    <n v="445310"/>
    <s v="Beer, Wine &amp; Liquor Stores in the US"/>
    <n v="5181"/>
    <x v="5"/>
    <x v="0"/>
    <x v="1"/>
    <n v="46785.9"/>
  </r>
  <r>
    <n v="445310"/>
    <s v="Beer, Wine &amp; Liquor Stores in the US"/>
    <n v="5181"/>
    <x v="5"/>
    <x v="0"/>
    <x v="2"/>
    <n v="47672"/>
  </r>
  <r>
    <n v="445310"/>
    <s v="Beer, Wine &amp; Liquor Stores in the US"/>
    <n v="5181"/>
    <x v="5"/>
    <x v="0"/>
    <x v="3"/>
    <n v="49285.4"/>
  </r>
  <r>
    <n v="445310"/>
    <s v="Beer, Wine &amp; Liquor Stores in the US"/>
    <n v="5181"/>
    <x v="5"/>
    <x v="0"/>
    <x v="4"/>
    <n v="50643.9"/>
  </r>
  <r>
    <n v="445310"/>
    <s v="Beer, Wine &amp; Liquor Stores in the US"/>
    <n v="5181"/>
    <x v="5"/>
    <x v="0"/>
    <x v="5"/>
    <n v="50122.7"/>
  </r>
  <r>
    <n v="445310"/>
    <s v="Beer, Wine &amp; Liquor Stores in the US"/>
    <n v="5181"/>
    <x v="5"/>
    <x v="0"/>
    <x v="6"/>
    <n v="49702.400000000001"/>
  </r>
  <r>
    <n v="445310"/>
    <s v="Beer, Wine &amp; Liquor Stores in the US"/>
    <n v="5181"/>
    <x v="5"/>
    <x v="0"/>
    <x v="7"/>
    <n v="49531.9"/>
  </r>
  <r>
    <n v="445310"/>
    <s v="Beer, Wine &amp; Liquor Stores in the US"/>
    <n v="5181"/>
    <x v="5"/>
    <x v="0"/>
    <x v="8"/>
    <n v="49697.4"/>
  </r>
  <r>
    <n v="445310"/>
    <s v="Beer, Wine &amp; Liquor Stores in the US"/>
    <n v="5181"/>
    <x v="5"/>
    <x v="0"/>
    <x v="9"/>
    <n v="49353.3"/>
  </r>
  <r>
    <n v="445310"/>
    <s v="Beer, Wine &amp; Liquor Stores in the US"/>
    <n v="5181"/>
    <x v="5"/>
    <x v="0"/>
    <x v="10"/>
    <n v="48959.7"/>
  </r>
  <r>
    <n v="446110"/>
    <s v="Pharmacies &amp; Drug Stores in the US"/>
    <n v="5122"/>
    <x v="5"/>
    <x v="0"/>
    <x v="0"/>
    <n v="248367.8"/>
  </r>
  <r>
    <n v="446110"/>
    <s v="Pharmacies &amp; Drug Stores in the US"/>
    <n v="5122"/>
    <x v="5"/>
    <x v="0"/>
    <x v="1"/>
    <n v="242827.1"/>
  </r>
  <r>
    <n v="446110"/>
    <s v="Pharmacies &amp; Drug Stores in the US"/>
    <n v="5122"/>
    <x v="5"/>
    <x v="0"/>
    <x v="2"/>
    <n v="244929.1"/>
  </r>
  <r>
    <n v="446110"/>
    <s v="Pharmacies &amp; Drug Stores in the US"/>
    <n v="5122"/>
    <x v="5"/>
    <x v="0"/>
    <x v="3"/>
    <n v="257278.1"/>
  </r>
  <r>
    <n v="446110"/>
    <s v="Pharmacies &amp; Drug Stores in the US"/>
    <n v="5122"/>
    <x v="5"/>
    <x v="0"/>
    <x v="4"/>
    <n v="266988.7"/>
  </r>
  <r>
    <n v="446110"/>
    <s v="Pharmacies &amp; Drug Stores in the US"/>
    <n v="5122"/>
    <x v="5"/>
    <x v="0"/>
    <x v="5"/>
    <n v="283557"/>
  </r>
  <r>
    <n v="446110"/>
    <s v="Pharmacies &amp; Drug Stores in the US"/>
    <n v="5122"/>
    <x v="5"/>
    <x v="0"/>
    <x v="6"/>
    <n v="297547.40000000002"/>
  </r>
  <r>
    <n v="446110"/>
    <s v="Pharmacies &amp; Drug Stores in the US"/>
    <n v="5122"/>
    <x v="5"/>
    <x v="0"/>
    <x v="7"/>
    <n v="316553.7"/>
  </r>
  <r>
    <n v="446110"/>
    <s v="Pharmacies &amp; Drug Stores in the US"/>
    <n v="5122"/>
    <x v="5"/>
    <x v="0"/>
    <x v="8"/>
    <n v="332927"/>
  </r>
  <r>
    <n v="446110"/>
    <s v="Pharmacies &amp; Drug Stores in the US"/>
    <n v="5122"/>
    <x v="5"/>
    <x v="0"/>
    <x v="9"/>
    <n v="350524.5"/>
  </r>
  <r>
    <n v="446110"/>
    <s v="Pharmacies &amp; Drug Stores in the US"/>
    <n v="5122"/>
    <x v="5"/>
    <x v="0"/>
    <x v="10"/>
    <n v="368668"/>
  </r>
  <r>
    <n v="446120"/>
    <s v="Beauty, Cosmetics &amp; Fragrance Stores in the US"/>
    <n v="5087"/>
    <x v="5"/>
    <x v="0"/>
    <x v="0"/>
    <n v="16430.7"/>
  </r>
  <r>
    <n v="446120"/>
    <s v="Beauty, Cosmetics &amp; Fragrance Stores in the US"/>
    <n v="5087"/>
    <x v="5"/>
    <x v="0"/>
    <x v="1"/>
    <n v="16998.099999999999"/>
  </r>
  <r>
    <n v="446120"/>
    <s v="Beauty, Cosmetics &amp; Fragrance Stores in the US"/>
    <n v="5087"/>
    <x v="5"/>
    <x v="0"/>
    <x v="2"/>
    <n v="17365.5"/>
  </r>
  <r>
    <n v="446120"/>
    <s v="Beauty, Cosmetics &amp; Fragrance Stores in the US"/>
    <n v="5087"/>
    <x v="5"/>
    <x v="0"/>
    <x v="3"/>
    <n v="18664.599999999999"/>
  </r>
  <r>
    <n v="446120"/>
    <s v="Beauty, Cosmetics &amp; Fragrance Stores in the US"/>
    <n v="5087"/>
    <x v="5"/>
    <x v="0"/>
    <x v="4"/>
    <n v="18884.2"/>
  </r>
  <r>
    <n v="446120"/>
    <s v="Beauty, Cosmetics &amp; Fragrance Stores in the US"/>
    <n v="5087"/>
    <x v="5"/>
    <x v="0"/>
    <x v="5"/>
    <n v="20013.2"/>
  </r>
  <r>
    <n v="446120"/>
    <s v="Beauty, Cosmetics &amp; Fragrance Stores in the US"/>
    <n v="5087"/>
    <x v="5"/>
    <x v="0"/>
    <x v="6"/>
    <n v="21268.6"/>
  </r>
  <r>
    <n v="446120"/>
    <s v="Beauty, Cosmetics &amp; Fragrance Stores in the US"/>
    <n v="5087"/>
    <x v="5"/>
    <x v="0"/>
    <x v="7"/>
    <n v="22429.7"/>
  </r>
  <r>
    <n v="446120"/>
    <s v="Beauty, Cosmetics &amp; Fragrance Stores in the US"/>
    <n v="5087"/>
    <x v="5"/>
    <x v="0"/>
    <x v="8"/>
    <n v="23533.4"/>
  </r>
  <r>
    <n v="446120"/>
    <s v="Beauty, Cosmetics &amp; Fragrance Stores in the US"/>
    <n v="5087"/>
    <x v="5"/>
    <x v="0"/>
    <x v="9"/>
    <n v="24644.7"/>
  </r>
  <r>
    <n v="446120"/>
    <s v="Beauty, Cosmetics &amp; Fragrance Stores in the US"/>
    <n v="5087"/>
    <x v="5"/>
    <x v="0"/>
    <x v="10"/>
    <n v="25752.2"/>
  </r>
  <r>
    <n v="446130"/>
    <s v="Eye Glasses &amp; Contact Lens Stores in the US"/>
    <n v="5995"/>
    <x v="5"/>
    <x v="0"/>
    <x v="0"/>
    <n v="10990.6"/>
  </r>
  <r>
    <n v="446130"/>
    <s v="Eye Glasses &amp; Contact Lens Stores in the US"/>
    <n v="5995"/>
    <x v="5"/>
    <x v="0"/>
    <x v="1"/>
    <n v="10723.5"/>
  </r>
  <r>
    <n v="446130"/>
    <s v="Eye Glasses &amp; Contact Lens Stores in the US"/>
    <n v="5995"/>
    <x v="5"/>
    <x v="0"/>
    <x v="2"/>
    <n v="10913.6"/>
  </r>
  <r>
    <n v="446130"/>
    <s v="Eye Glasses &amp; Contact Lens Stores in the US"/>
    <n v="5995"/>
    <x v="5"/>
    <x v="0"/>
    <x v="3"/>
    <n v="11163.1"/>
  </r>
  <r>
    <n v="446130"/>
    <s v="Eye Glasses &amp; Contact Lens Stores in the US"/>
    <n v="5995"/>
    <x v="5"/>
    <x v="0"/>
    <x v="4"/>
    <n v="11487"/>
  </r>
  <r>
    <n v="446130"/>
    <s v="Eye Glasses &amp; Contact Lens Stores in the US"/>
    <n v="5995"/>
    <x v="5"/>
    <x v="0"/>
    <x v="5"/>
    <n v="11761.6"/>
  </r>
  <r>
    <n v="446130"/>
    <s v="Eye Glasses &amp; Contact Lens Stores in the US"/>
    <n v="5995"/>
    <x v="5"/>
    <x v="0"/>
    <x v="6"/>
    <n v="11966.3"/>
  </r>
  <r>
    <n v="446130"/>
    <s v="Eye Glasses &amp; Contact Lens Stores in the US"/>
    <n v="5995"/>
    <x v="5"/>
    <x v="0"/>
    <x v="7"/>
    <n v="12205.8"/>
  </r>
  <r>
    <n v="446130"/>
    <s v="Eye Glasses &amp; Contact Lens Stores in the US"/>
    <n v="5995"/>
    <x v="5"/>
    <x v="0"/>
    <x v="8"/>
    <n v="12496.9"/>
  </r>
  <r>
    <n v="446130"/>
    <s v="Eye Glasses &amp; Contact Lens Stores in the US"/>
    <n v="5995"/>
    <x v="5"/>
    <x v="0"/>
    <x v="9"/>
    <n v="12720.8"/>
  </r>
  <r>
    <n v="446130"/>
    <s v="Eye Glasses &amp; Contact Lens Stores in the US"/>
    <n v="5995"/>
    <x v="5"/>
    <x v="0"/>
    <x v="10"/>
    <n v="12962.3"/>
  </r>
  <r>
    <n v="446191"/>
    <s v="Health Stores in the US"/>
    <n v="5122"/>
    <x v="5"/>
    <x v="0"/>
    <x v="0"/>
    <n v="17278.3"/>
  </r>
  <r>
    <n v="446191"/>
    <s v="Health Stores in the US"/>
    <n v="5122"/>
    <x v="5"/>
    <x v="0"/>
    <x v="1"/>
    <n v="17261"/>
  </r>
  <r>
    <n v="446191"/>
    <s v="Health Stores in the US"/>
    <n v="5122"/>
    <x v="5"/>
    <x v="0"/>
    <x v="2"/>
    <n v="17363.7"/>
  </r>
  <r>
    <n v="446191"/>
    <s v="Health Stores in the US"/>
    <n v="5122"/>
    <x v="5"/>
    <x v="0"/>
    <x v="3"/>
    <n v="18193.400000000001"/>
  </r>
  <r>
    <n v="446191"/>
    <s v="Health Stores in the US"/>
    <n v="5122"/>
    <x v="5"/>
    <x v="0"/>
    <x v="4"/>
    <n v="18573.2"/>
  </r>
  <r>
    <n v="446191"/>
    <s v="Health Stores in the US"/>
    <n v="5122"/>
    <x v="5"/>
    <x v="0"/>
    <x v="5"/>
    <n v="19467.900000000001"/>
  </r>
  <r>
    <n v="446191"/>
    <s v="Health Stores in the US"/>
    <n v="5122"/>
    <x v="5"/>
    <x v="0"/>
    <x v="6"/>
    <n v="20153"/>
  </r>
  <r>
    <n v="446191"/>
    <s v="Health Stores in the US"/>
    <n v="5122"/>
    <x v="5"/>
    <x v="0"/>
    <x v="7"/>
    <n v="20665.5"/>
  </r>
  <r>
    <n v="446191"/>
    <s v="Health Stores in the US"/>
    <n v="5122"/>
    <x v="5"/>
    <x v="0"/>
    <x v="8"/>
    <n v="21340.9"/>
  </r>
  <r>
    <n v="446191"/>
    <s v="Health Stores in the US"/>
    <n v="5122"/>
    <x v="5"/>
    <x v="0"/>
    <x v="9"/>
    <n v="22010.3"/>
  </r>
  <r>
    <n v="446191"/>
    <s v="Health Stores in the US"/>
    <n v="5122"/>
    <x v="5"/>
    <x v="0"/>
    <x v="10"/>
    <n v="22781.1"/>
  </r>
  <r>
    <n v="447110"/>
    <s v="Gas Stations with Convenience Stores in the US"/>
    <n v="5411"/>
    <x v="5"/>
    <x v="0"/>
    <x v="0"/>
    <n v="442723.3"/>
  </r>
  <r>
    <n v="447110"/>
    <s v="Gas Stations with Convenience Stores in the US"/>
    <n v="5411"/>
    <x v="5"/>
    <x v="0"/>
    <x v="1"/>
    <n v="457502.1"/>
  </r>
  <r>
    <n v="447110"/>
    <s v="Gas Stations with Convenience Stores in the US"/>
    <n v="5411"/>
    <x v="5"/>
    <x v="0"/>
    <x v="2"/>
    <n v="450516.1"/>
  </r>
  <r>
    <n v="447110"/>
    <s v="Gas Stations with Convenience Stores in the US"/>
    <n v="5411"/>
    <x v="5"/>
    <x v="0"/>
    <x v="3"/>
    <n v="433996.6"/>
  </r>
  <r>
    <n v="447110"/>
    <s v="Gas Stations with Convenience Stores in the US"/>
    <n v="5411"/>
    <x v="5"/>
    <x v="0"/>
    <x v="4"/>
    <n v="326304.59999999998"/>
  </r>
  <r>
    <n v="447110"/>
    <s v="Gas Stations with Convenience Stores in the US"/>
    <n v="5411"/>
    <x v="5"/>
    <x v="0"/>
    <x v="5"/>
    <n v="323846.8"/>
  </r>
  <r>
    <n v="447110"/>
    <s v="Gas Stations with Convenience Stores in the US"/>
    <n v="5411"/>
    <x v="5"/>
    <x v="0"/>
    <x v="6"/>
    <n v="347637.8"/>
  </r>
  <r>
    <n v="447110"/>
    <s v="Gas Stations with Convenience Stores in the US"/>
    <n v="5411"/>
    <x v="5"/>
    <x v="0"/>
    <x v="7"/>
    <n v="362688.1"/>
  </r>
  <r>
    <n v="447110"/>
    <s v="Gas Stations with Convenience Stores in the US"/>
    <n v="5411"/>
    <x v="5"/>
    <x v="0"/>
    <x v="8"/>
    <n v="378565.4"/>
  </r>
  <r>
    <n v="447110"/>
    <s v="Gas Stations with Convenience Stores in the US"/>
    <n v="5411"/>
    <x v="5"/>
    <x v="0"/>
    <x v="9"/>
    <n v="386903.1"/>
  </r>
  <r>
    <n v="447110"/>
    <s v="Gas Stations with Convenience Stores in the US"/>
    <n v="5411"/>
    <x v="5"/>
    <x v="0"/>
    <x v="10"/>
    <n v="395740.7"/>
  </r>
  <r>
    <n v="447190"/>
    <s v="Gas Stations in the US"/>
    <n v="5541"/>
    <x v="5"/>
    <x v="0"/>
    <x v="0"/>
    <n v="135091.29999999999"/>
  </r>
  <r>
    <n v="447190"/>
    <s v="Gas Stations in the US"/>
    <n v="5541"/>
    <x v="5"/>
    <x v="0"/>
    <x v="1"/>
    <n v="135456.70000000001"/>
  </r>
  <r>
    <n v="447190"/>
    <s v="Gas Stations in the US"/>
    <n v="5541"/>
    <x v="5"/>
    <x v="0"/>
    <x v="2"/>
    <n v="128048.5"/>
  </r>
  <r>
    <n v="447190"/>
    <s v="Gas Stations in the US"/>
    <n v="5541"/>
    <x v="5"/>
    <x v="0"/>
    <x v="3"/>
    <n v="119466.4"/>
  </r>
  <r>
    <n v="447190"/>
    <s v="Gas Stations in the US"/>
    <n v="5541"/>
    <x v="5"/>
    <x v="0"/>
    <x v="4"/>
    <n v="93956.7"/>
  </r>
  <r>
    <n v="447190"/>
    <s v="Gas Stations in the US"/>
    <n v="5541"/>
    <x v="5"/>
    <x v="0"/>
    <x v="5"/>
    <n v="88698.9"/>
  </r>
  <r>
    <n v="447190"/>
    <s v="Gas Stations in the US"/>
    <n v="5541"/>
    <x v="5"/>
    <x v="0"/>
    <x v="6"/>
    <n v="92966.1"/>
  </r>
  <r>
    <n v="447190"/>
    <s v="Gas Stations in the US"/>
    <n v="5541"/>
    <x v="5"/>
    <x v="0"/>
    <x v="7"/>
    <n v="94410.5"/>
  </r>
  <r>
    <n v="447190"/>
    <s v="Gas Stations in the US"/>
    <n v="5541"/>
    <x v="5"/>
    <x v="0"/>
    <x v="8"/>
    <n v="95038.9"/>
  </r>
  <r>
    <n v="447190"/>
    <s v="Gas Stations in the US"/>
    <n v="5541"/>
    <x v="5"/>
    <x v="0"/>
    <x v="9"/>
    <n v="96193.600000000006"/>
  </r>
  <r>
    <n v="447190"/>
    <s v="Gas Stations in the US"/>
    <n v="5541"/>
    <x v="5"/>
    <x v="0"/>
    <x v="10"/>
    <n v="97363"/>
  </r>
  <r>
    <n v="448110"/>
    <s v="Men's Clothing Stores in the US"/>
    <n v="5136"/>
    <x v="5"/>
    <x v="0"/>
    <x v="0"/>
    <n v="8443.5"/>
  </r>
  <r>
    <n v="448110"/>
    <s v="Men's Clothing Stores in the US"/>
    <n v="5136"/>
    <x v="5"/>
    <x v="0"/>
    <x v="1"/>
    <n v="8723.2999999999993"/>
  </r>
  <r>
    <n v="448110"/>
    <s v="Men's Clothing Stores in the US"/>
    <n v="5136"/>
    <x v="5"/>
    <x v="0"/>
    <x v="2"/>
    <n v="9011.2000000000007"/>
  </r>
  <r>
    <n v="448110"/>
    <s v="Men's Clothing Stores in the US"/>
    <n v="5136"/>
    <x v="5"/>
    <x v="0"/>
    <x v="3"/>
    <n v="9084.4"/>
  </r>
  <r>
    <n v="448110"/>
    <s v="Men's Clothing Stores in the US"/>
    <n v="5136"/>
    <x v="5"/>
    <x v="0"/>
    <x v="4"/>
    <n v="9760.5"/>
  </r>
  <r>
    <n v="448110"/>
    <s v="Men's Clothing Stores in the US"/>
    <n v="5136"/>
    <x v="5"/>
    <x v="0"/>
    <x v="5"/>
    <n v="9828.2999999999993"/>
  </r>
  <r>
    <n v="448110"/>
    <s v="Men's Clothing Stores in the US"/>
    <n v="5136"/>
    <x v="5"/>
    <x v="0"/>
    <x v="6"/>
    <n v="9874.6"/>
  </r>
  <r>
    <n v="448110"/>
    <s v="Men's Clothing Stores in the US"/>
    <n v="5136"/>
    <x v="5"/>
    <x v="0"/>
    <x v="7"/>
    <n v="9884.7000000000007"/>
  </r>
  <r>
    <n v="448110"/>
    <s v="Men's Clothing Stores in the US"/>
    <n v="5136"/>
    <x v="5"/>
    <x v="0"/>
    <x v="8"/>
    <n v="9881.2000000000007"/>
  </r>
  <r>
    <n v="448110"/>
    <s v="Men's Clothing Stores in the US"/>
    <n v="5136"/>
    <x v="5"/>
    <x v="0"/>
    <x v="9"/>
    <n v="9895.7999999999993"/>
  </r>
  <r>
    <n v="448110"/>
    <s v="Men's Clothing Stores in the US"/>
    <n v="5136"/>
    <x v="5"/>
    <x v="0"/>
    <x v="10"/>
    <n v="9871.4"/>
  </r>
  <r>
    <n v="448120"/>
    <s v="Women's Clothing Stores in the US"/>
    <n v="5137"/>
    <x v="5"/>
    <x v="0"/>
    <x v="0"/>
    <n v="43009.9"/>
  </r>
  <r>
    <n v="448120"/>
    <s v="Women's Clothing Stores in the US"/>
    <n v="5137"/>
    <x v="5"/>
    <x v="0"/>
    <x v="1"/>
    <n v="44074.400000000001"/>
  </r>
  <r>
    <n v="448120"/>
    <s v="Women's Clothing Stores in the US"/>
    <n v="5137"/>
    <x v="5"/>
    <x v="0"/>
    <x v="2"/>
    <n v="43364.2"/>
  </r>
  <r>
    <n v="448120"/>
    <s v="Women's Clothing Stores in the US"/>
    <n v="5137"/>
    <x v="5"/>
    <x v="0"/>
    <x v="3"/>
    <n v="42536.9"/>
  </r>
  <r>
    <n v="448120"/>
    <s v="Women's Clothing Stores in the US"/>
    <n v="5137"/>
    <x v="5"/>
    <x v="0"/>
    <x v="4"/>
    <n v="42240.4"/>
  </r>
  <r>
    <n v="448120"/>
    <s v="Women's Clothing Stores in the US"/>
    <n v="5137"/>
    <x v="5"/>
    <x v="0"/>
    <x v="5"/>
    <n v="41926.5"/>
  </r>
  <r>
    <n v="448120"/>
    <s v="Women's Clothing Stores in the US"/>
    <n v="5137"/>
    <x v="5"/>
    <x v="0"/>
    <x v="6"/>
    <n v="41662.6"/>
  </r>
  <r>
    <n v="448120"/>
    <s v="Women's Clothing Stores in the US"/>
    <n v="5137"/>
    <x v="5"/>
    <x v="0"/>
    <x v="7"/>
    <n v="41391.1"/>
  </r>
  <r>
    <n v="448120"/>
    <s v="Women's Clothing Stores in the US"/>
    <n v="5137"/>
    <x v="5"/>
    <x v="0"/>
    <x v="8"/>
    <n v="41184.300000000003"/>
  </r>
  <r>
    <n v="448120"/>
    <s v="Women's Clothing Stores in the US"/>
    <n v="5137"/>
    <x v="5"/>
    <x v="0"/>
    <x v="9"/>
    <n v="41021.800000000003"/>
  </r>
  <r>
    <n v="448120"/>
    <s v="Women's Clothing Stores in the US"/>
    <n v="5137"/>
    <x v="5"/>
    <x v="0"/>
    <x v="10"/>
    <n v="40856.199999999997"/>
  </r>
  <r>
    <n v="448130"/>
    <s v="Children's &amp; Infants' Clothing Stores in the US"/>
    <n v="5137"/>
    <x v="5"/>
    <x v="0"/>
    <x v="0"/>
    <n v="9972.5"/>
  </r>
  <r>
    <n v="448130"/>
    <s v="Children's &amp; Infants' Clothing Stores in the US"/>
    <n v="5137"/>
    <x v="5"/>
    <x v="0"/>
    <x v="1"/>
    <n v="10094.4"/>
  </r>
  <r>
    <n v="448130"/>
    <s v="Children's &amp; Infants' Clothing Stores in the US"/>
    <n v="5137"/>
    <x v="5"/>
    <x v="0"/>
    <x v="2"/>
    <n v="9955.2000000000007"/>
  </r>
  <r>
    <n v="448130"/>
    <s v="Children's &amp; Infants' Clothing Stores in the US"/>
    <n v="5137"/>
    <x v="5"/>
    <x v="0"/>
    <x v="3"/>
    <n v="9816.9"/>
  </r>
  <r>
    <n v="448130"/>
    <s v="Children's &amp; Infants' Clothing Stores in the US"/>
    <n v="5137"/>
    <x v="5"/>
    <x v="0"/>
    <x v="4"/>
    <n v="9919.5"/>
  </r>
  <r>
    <n v="448130"/>
    <s v="Children's &amp; Infants' Clothing Stores in the US"/>
    <n v="5137"/>
    <x v="5"/>
    <x v="0"/>
    <x v="5"/>
    <n v="9746.2000000000007"/>
  </r>
  <r>
    <n v="448130"/>
    <s v="Children's &amp; Infants' Clothing Stores in the US"/>
    <n v="5137"/>
    <x v="5"/>
    <x v="0"/>
    <x v="6"/>
    <n v="9892.7999999999993"/>
  </r>
  <r>
    <n v="448130"/>
    <s v="Children's &amp; Infants' Clothing Stores in the US"/>
    <n v="5137"/>
    <x v="5"/>
    <x v="0"/>
    <x v="7"/>
    <n v="9983.4"/>
  </r>
  <r>
    <n v="448130"/>
    <s v="Children's &amp; Infants' Clothing Stores in the US"/>
    <n v="5137"/>
    <x v="5"/>
    <x v="0"/>
    <x v="8"/>
    <n v="10070.799999999999"/>
  </r>
  <r>
    <n v="448130"/>
    <s v="Children's &amp; Infants' Clothing Stores in the US"/>
    <n v="5137"/>
    <x v="5"/>
    <x v="0"/>
    <x v="9"/>
    <n v="10133"/>
  </r>
  <r>
    <n v="448130"/>
    <s v="Children's &amp; Infants' Clothing Stores in the US"/>
    <n v="5137"/>
    <x v="5"/>
    <x v="0"/>
    <x v="10"/>
    <n v="10173.200000000001"/>
  </r>
  <r>
    <n v="448140"/>
    <s v="Family Clothing Stores in the US"/>
    <n v="5651"/>
    <x v="5"/>
    <x v="0"/>
    <x v="0"/>
    <n v="95315.7"/>
  </r>
  <r>
    <n v="448140"/>
    <s v="Family Clothing Stores in the US"/>
    <n v="5651"/>
    <x v="5"/>
    <x v="0"/>
    <x v="1"/>
    <n v="98207.5"/>
  </r>
  <r>
    <n v="448140"/>
    <s v="Family Clothing Stores in the US"/>
    <n v="5651"/>
    <x v="5"/>
    <x v="0"/>
    <x v="2"/>
    <n v="99935.5"/>
  </r>
  <r>
    <n v="448140"/>
    <s v="Family Clothing Stores in the US"/>
    <n v="5651"/>
    <x v="5"/>
    <x v="0"/>
    <x v="3"/>
    <n v="100755.7"/>
  </r>
  <r>
    <n v="448140"/>
    <s v="Family Clothing Stores in the US"/>
    <n v="5651"/>
    <x v="5"/>
    <x v="0"/>
    <x v="4"/>
    <n v="102555.7"/>
  </r>
  <r>
    <n v="448140"/>
    <s v="Family Clothing Stores in the US"/>
    <n v="5651"/>
    <x v="5"/>
    <x v="0"/>
    <x v="5"/>
    <n v="103965"/>
  </r>
  <r>
    <n v="448140"/>
    <s v="Family Clothing Stores in the US"/>
    <n v="5651"/>
    <x v="5"/>
    <x v="0"/>
    <x v="6"/>
    <n v="105294.2"/>
  </r>
  <r>
    <n v="448140"/>
    <s v="Family Clothing Stores in the US"/>
    <n v="5651"/>
    <x v="5"/>
    <x v="0"/>
    <x v="7"/>
    <n v="106505.7"/>
  </r>
  <r>
    <n v="448140"/>
    <s v="Family Clothing Stores in the US"/>
    <n v="5651"/>
    <x v="5"/>
    <x v="0"/>
    <x v="8"/>
    <n v="107568.9"/>
  </r>
  <r>
    <n v="448140"/>
    <s v="Family Clothing Stores in the US"/>
    <n v="5651"/>
    <x v="5"/>
    <x v="0"/>
    <x v="9"/>
    <n v="108702.8"/>
  </r>
  <r>
    <n v="448140"/>
    <s v="Family Clothing Stores in the US"/>
    <n v="5651"/>
    <x v="5"/>
    <x v="0"/>
    <x v="10"/>
    <n v="109969.3"/>
  </r>
  <r>
    <n v="448190"/>
    <s v="Lingerie, Swimwear &amp; Bridal Stores in the US"/>
    <n v="5136"/>
    <x v="5"/>
    <x v="0"/>
    <x v="0"/>
    <n v="14689.5"/>
  </r>
  <r>
    <n v="448190"/>
    <s v="Lingerie, Swimwear &amp; Bridal Stores in the US"/>
    <n v="5136"/>
    <x v="5"/>
    <x v="0"/>
    <x v="1"/>
    <n v="15878.4"/>
  </r>
  <r>
    <n v="448190"/>
    <s v="Lingerie, Swimwear &amp; Bridal Stores in the US"/>
    <n v="5136"/>
    <x v="5"/>
    <x v="0"/>
    <x v="2"/>
    <n v="16292.5"/>
  </r>
  <r>
    <n v="448190"/>
    <s v="Lingerie, Swimwear &amp; Bridal Stores in the US"/>
    <n v="5136"/>
    <x v="5"/>
    <x v="0"/>
    <x v="3"/>
    <n v="16664"/>
  </r>
  <r>
    <n v="448190"/>
    <s v="Lingerie, Swimwear &amp; Bridal Stores in the US"/>
    <n v="5136"/>
    <x v="5"/>
    <x v="0"/>
    <x v="4"/>
    <n v="16686.900000000001"/>
  </r>
  <r>
    <n v="448190"/>
    <s v="Lingerie, Swimwear &amp; Bridal Stores in the US"/>
    <n v="5136"/>
    <x v="5"/>
    <x v="0"/>
    <x v="5"/>
    <n v="17008.400000000001"/>
  </r>
  <r>
    <n v="448190"/>
    <s v="Lingerie, Swimwear &amp; Bridal Stores in the US"/>
    <n v="5136"/>
    <x v="5"/>
    <x v="0"/>
    <x v="6"/>
    <n v="17295.2"/>
  </r>
  <r>
    <n v="448190"/>
    <s v="Lingerie, Swimwear &amp; Bridal Stores in the US"/>
    <n v="5136"/>
    <x v="5"/>
    <x v="0"/>
    <x v="7"/>
    <n v="17549.7"/>
  </r>
  <r>
    <n v="448190"/>
    <s v="Lingerie, Swimwear &amp; Bridal Stores in the US"/>
    <n v="5136"/>
    <x v="5"/>
    <x v="0"/>
    <x v="8"/>
    <n v="17786.099999999999"/>
  </r>
  <r>
    <n v="448190"/>
    <s v="Lingerie, Swimwear &amp; Bridal Stores in the US"/>
    <n v="5136"/>
    <x v="5"/>
    <x v="0"/>
    <x v="9"/>
    <n v="18021.2"/>
  </r>
  <r>
    <n v="448190"/>
    <s v="Lingerie, Swimwear &amp; Bridal Stores in the US"/>
    <n v="5136"/>
    <x v="5"/>
    <x v="0"/>
    <x v="10"/>
    <n v="18250.7"/>
  </r>
  <r>
    <n v="448210"/>
    <s v="Shoe Stores in the US"/>
    <n v="5139"/>
    <x v="5"/>
    <x v="0"/>
    <x v="0"/>
    <n v="31403.599999999999"/>
  </r>
  <r>
    <n v="448210"/>
    <s v="Shoe Stores in the US"/>
    <n v="5139"/>
    <x v="5"/>
    <x v="0"/>
    <x v="1"/>
    <n v="32732.6"/>
  </r>
  <r>
    <n v="448210"/>
    <s v="Shoe Stores in the US"/>
    <n v="5139"/>
    <x v="5"/>
    <x v="0"/>
    <x v="2"/>
    <n v="33929.599999999999"/>
  </r>
  <r>
    <n v="448210"/>
    <s v="Shoe Stores in the US"/>
    <n v="5139"/>
    <x v="5"/>
    <x v="0"/>
    <x v="3"/>
    <n v="34222"/>
  </r>
  <r>
    <n v="448210"/>
    <s v="Shoe Stores in the US"/>
    <n v="5139"/>
    <x v="5"/>
    <x v="0"/>
    <x v="4"/>
    <n v="34233.1"/>
  </r>
  <r>
    <n v="448210"/>
    <s v="Shoe Stores in the US"/>
    <n v="5139"/>
    <x v="5"/>
    <x v="0"/>
    <x v="5"/>
    <n v="35415.9"/>
  </r>
  <r>
    <n v="448210"/>
    <s v="Shoe Stores in the US"/>
    <n v="5139"/>
    <x v="5"/>
    <x v="0"/>
    <x v="6"/>
    <n v="35863.1"/>
  </r>
  <r>
    <n v="448210"/>
    <s v="Shoe Stores in the US"/>
    <n v="5139"/>
    <x v="5"/>
    <x v="0"/>
    <x v="7"/>
    <n v="36419.599999999999"/>
  </r>
  <r>
    <n v="448210"/>
    <s v="Shoe Stores in the US"/>
    <n v="5139"/>
    <x v="5"/>
    <x v="0"/>
    <x v="8"/>
    <n v="36909.800000000003"/>
  </r>
  <r>
    <n v="448210"/>
    <s v="Shoe Stores in the US"/>
    <n v="5139"/>
    <x v="5"/>
    <x v="0"/>
    <x v="9"/>
    <n v="37336"/>
  </r>
  <r>
    <n v="448210"/>
    <s v="Shoe Stores in the US"/>
    <n v="5139"/>
    <x v="5"/>
    <x v="0"/>
    <x v="10"/>
    <n v="37782.699999999997"/>
  </r>
  <r>
    <n v="448310"/>
    <s v="Jewelry Stores in the US"/>
    <n v="5094"/>
    <x v="5"/>
    <x v="0"/>
    <x v="0"/>
    <n v="32745.200000000001"/>
  </r>
  <r>
    <n v="448310"/>
    <s v="Jewelry Stores in the US"/>
    <n v="5094"/>
    <x v="5"/>
    <x v="0"/>
    <x v="1"/>
    <n v="33144.300000000003"/>
  </r>
  <r>
    <n v="448310"/>
    <s v="Jewelry Stores in the US"/>
    <n v="5094"/>
    <x v="5"/>
    <x v="0"/>
    <x v="2"/>
    <n v="34133.800000000003"/>
  </r>
  <r>
    <n v="448310"/>
    <s v="Jewelry Stores in the US"/>
    <n v="5094"/>
    <x v="5"/>
    <x v="0"/>
    <x v="3"/>
    <n v="33860"/>
  </r>
  <r>
    <n v="448310"/>
    <s v="Jewelry Stores in the US"/>
    <n v="5094"/>
    <x v="5"/>
    <x v="0"/>
    <x v="4"/>
    <n v="34682.1"/>
  </r>
  <r>
    <n v="448310"/>
    <s v="Jewelry Stores in the US"/>
    <n v="5094"/>
    <x v="5"/>
    <x v="0"/>
    <x v="5"/>
    <n v="34843.300000000003"/>
  </r>
  <r>
    <n v="448310"/>
    <s v="Jewelry Stores in the US"/>
    <n v="5094"/>
    <x v="5"/>
    <x v="0"/>
    <x v="6"/>
    <n v="35230.199999999997"/>
  </r>
  <r>
    <n v="448310"/>
    <s v="Jewelry Stores in the US"/>
    <n v="5094"/>
    <x v="5"/>
    <x v="0"/>
    <x v="7"/>
    <n v="35255.4"/>
  </r>
  <r>
    <n v="448310"/>
    <s v="Jewelry Stores in the US"/>
    <n v="5094"/>
    <x v="5"/>
    <x v="0"/>
    <x v="8"/>
    <n v="35350.199999999997"/>
  </r>
  <r>
    <n v="448310"/>
    <s v="Jewelry Stores in the US"/>
    <n v="5094"/>
    <x v="5"/>
    <x v="0"/>
    <x v="9"/>
    <n v="35324"/>
  </r>
  <r>
    <n v="448310"/>
    <s v="Jewelry Stores in the US"/>
    <n v="5094"/>
    <x v="5"/>
    <x v="0"/>
    <x v="10"/>
    <n v="35420.5"/>
  </r>
  <r>
    <n v="448150"/>
    <s v="Handbag, Luggage &amp; Accessory Stores in the US"/>
    <n v="5611"/>
    <x v="5"/>
    <x v="0"/>
    <x v="0"/>
    <n v="12194.1"/>
  </r>
  <r>
    <n v="448150"/>
    <s v="Handbag, Luggage &amp; Accessory Stores in the US"/>
    <n v="5611"/>
    <x v="5"/>
    <x v="0"/>
    <x v="1"/>
    <n v="12527.2"/>
  </r>
  <r>
    <n v="448150"/>
    <s v="Handbag, Luggage &amp; Accessory Stores in the US"/>
    <n v="5611"/>
    <x v="5"/>
    <x v="0"/>
    <x v="2"/>
    <n v="12967.6"/>
  </r>
  <r>
    <n v="448150"/>
    <s v="Handbag, Luggage &amp; Accessory Stores in the US"/>
    <n v="5611"/>
    <x v="5"/>
    <x v="0"/>
    <x v="3"/>
    <n v="13184.5"/>
  </r>
  <r>
    <n v="448150"/>
    <s v="Handbag, Luggage &amp; Accessory Stores in the US"/>
    <n v="5611"/>
    <x v="5"/>
    <x v="0"/>
    <x v="4"/>
    <n v="13628.4"/>
  </r>
  <r>
    <n v="448150"/>
    <s v="Handbag, Luggage &amp; Accessory Stores in the US"/>
    <n v="5611"/>
    <x v="5"/>
    <x v="0"/>
    <x v="5"/>
    <n v="14072.5"/>
  </r>
  <r>
    <n v="448150"/>
    <s v="Handbag, Luggage &amp; Accessory Stores in the US"/>
    <n v="5611"/>
    <x v="5"/>
    <x v="0"/>
    <x v="6"/>
    <n v="14616.7"/>
  </r>
  <r>
    <n v="448150"/>
    <s v="Handbag, Luggage &amp; Accessory Stores in the US"/>
    <n v="5611"/>
    <x v="5"/>
    <x v="0"/>
    <x v="7"/>
    <n v="15112.4"/>
  </r>
  <r>
    <n v="448150"/>
    <s v="Handbag, Luggage &amp; Accessory Stores in the US"/>
    <n v="5611"/>
    <x v="5"/>
    <x v="0"/>
    <x v="8"/>
    <n v="15628.3"/>
  </r>
  <r>
    <n v="448150"/>
    <s v="Handbag, Luggage &amp; Accessory Stores in the US"/>
    <n v="5611"/>
    <x v="5"/>
    <x v="0"/>
    <x v="9"/>
    <n v="16170.8"/>
  </r>
  <r>
    <n v="448150"/>
    <s v="Handbag, Luggage &amp; Accessory Stores in the US"/>
    <n v="5611"/>
    <x v="5"/>
    <x v="0"/>
    <x v="10"/>
    <n v="16719.2"/>
  </r>
  <r>
    <n v="451110"/>
    <s v="Sporting Goods Stores in the US"/>
    <n v="5091"/>
    <x v="5"/>
    <x v="0"/>
    <x v="0"/>
    <n v="41880.1"/>
  </r>
  <r>
    <n v="451110"/>
    <s v="Sporting Goods Stores in the US"/>
    <n v="5091"/>
    <x v="5"/>
    <x v="0"/>
    <x v="1"/>
    <n v="44441.4"/>
  </r>
  <r>
    <n v="451110"/>
    <s v="Sporting Goods Stores in the US"/>
    <n v="5091"/>
    <x v="5"/>
    <x v="0"/>
    <x v="2"/>
    <n v="46051"/>
  </r>
  <r>
    <n v="451110"/>
    <s v="Sporting Goods Stores in the US"/>
    <n v="5091"/>
    <x v="5"/>
    <x v="0"/>
    <x v="3"/>
    <n v="45550.7"/>
  </r>
  <r>
    <n v="451110"/>
    <s v="Sporting Goods Stores in the US"/>
    <n v="5091"/>
    <x v="5"/>
    <x v="0"/>
    <x v="4"/>
    <n v="45874.3"/>
  </r>
  <r>
    <n v="451110"/>
    <s v="Sporting Goods Stores in the US"/>
    <n v="5091"/>
    <x v="5"/>
    <x v="0"/>
    <x v="5"/>
    <n v="46535.4"/>
  </r>
  <r>
    <n v="451110"/>
    <s v="Sporting Goods Stores in the US"/>
    <n v="5091"/>
    <x v="5"/>
    <x v="0"/>
    <x v="6"/>
    <n v="47142.400000000001"/>
  </r>
  <r>
    <n v="451110"/>
    <s v="Sporting Goods Stores in the US"/>
    <n v="5091"/>
    <x v="5"/>
    <x v="0"/>
    <x v="7"/>
    <n v="47678.7"/>
  </r>
  <r>
    <n v="451110"/>
    <s v="Sporting Goods Stores in the US"/>
    <n v="5091"/>
    <x v="5"/>
    <x v="0"/>
    <x v="8"/>
    <n v="48157.2"/>
  </r>
  <r>
    <n v="451110"/>
    <s v="Sporting Goods Stores in the US"/>
    <n v="5091"/>
    <x v="5"/>
    <x v="0"/>
    <x v="9"/>
    <n v="48648.800000000003"/>
  </r>
  <r>
    <n v="451110"/>
    <s v="Sporting Goods Stores in the US"/>
    <n v="5091"/>
    <x v="5"/>
    <x v="0"/>
    <x v="10"/>
    <n v="49090.2"/>
  </r>
  <r>
    <n v="451120"/>
    <s v="Hobby &amp; Toy Stores in the US"/>
    <n v="5092"/>
    <x v="5"/>
    <x v="0"/>
    <x v="0"/>
    <n v="17316.5"/>
  </r>
  <r>
    <n v="451120"/>
    <s v="Hobby &amp; Toy Stores in the US"/>
    <n v="5092"/>
    <x v="5"/>
    <x v="0"/>
    <x v="1"/>
    <n v="17526.8"/>
  </r>
  <r>
    <n v="451120"/>
    <s v="Hobby &amp; Toy Stores in the US"/>
    <n v="5092"/>
    <x v="5"/>
    <x v="0"/>
    <x v="2"/>
    <n v="17498.2"/>
  </r>
  <r>
    <n v="451120"/>
    <s v="Hobby &amp; Toy Stores in the US"/>
    <n v="5092"/>
    <x v="5"/>
    <x v="0"/>
    <x v="3"/>
    <n v="17712.599999999999"/>
  </r>
  <r>
    <n v="451120"/>
    <s v="Hobby &amp; Toy Stores in the US"/>
    <n v="5092"/>
    <x v="5"/>
    <x v="0"/>
    <x v="4"/>
    <n v="18962"/>
  </r>
  <r>
    <n v="451120"/>
    <s v="Hobby &amp; Toy Stores in the US"/>
    <n v="5092"/>
    <x v="5"/>
    <x v="0"/>
    <x v="5"/>
    <n v="19940.2"/>
  </r>
  <r>
    <n v="451120"/>
    <s v="Hobby &amp; Toy Stores in the US"/>
    <n v="5092"/>
    <x v="5"/>
    <x v="0"/>
    <x v="6"/>
    <n v="20254.2"/>
  </r>
  <r>
    <n v="451120"/>
    <s v="Hobby &amp; Toy Stores in the US"/>
    <n v="5092"/>
    <x v="5"/>
    <x v="0"/>
    <x v="7"/>
    <n v="20673.8"/>
  </r>
  <r>
    <n v="451120"/>
    <s v="Hobby &amp; Toy Stores in the US"/>
    <n v="5092"/>
    <x v="5"/>
    <x v="0"/>
    <x v="8"/>
    <n v="21057.4"/>
  </r>
  <r>
    <n v="451120"/>
    <s v="Hobby &amp; Toy Stores in the US"/>
    <n v="5092"/>
    <x v="5"/>
    <x v="0"/>
    <x v="9"/>
    <n v="21242.5"/>
  </r>
  <r>
    <n v="451120"/>
    <s v="Hobby &amp; Toy Stores in the US"/>
    <n v="5092"/>
    <x v="5"/>
    <x v="0"/>
    <x v="10"/>
    <n v="21431.8"/>
  </r>
  <r>
    <n v="451130"/>
    <s v="Fabric, Craft &amp; Sewing Supplies Stores in the US"/>
    <n v="5131"/>
    <x v="5"/>
    <x v="0"/>
    <x v="0"/>
    <n v="4782.2"/>
  </r>
  <r>
    <n v="451130"/>
    <s v="Fabric, Craft &amp; Sewing Supplies Stores in the US"/>
    <n v="5131"/>
    <x v="5"/>
    <x v="0"/>
    <x v="1"/>
    <n v="4543.8"/>
  </r>
  <r>
    <n v="451130"/>
    <s v="Fabric, Craft &amp; Sewing Supplies Stores in the US"/>
    <n v="5131"/>
    <x v="5"/>
    <x v="0"/>
    <x v="2"/>
    <n v="4735"/>
  </r>
  <r>
    <n v="451130"/>
    <s v="Fabric, Craft &amp; Sewing Supplies Stores in the US"/>
    <n v="5131"/>
    <x v="5"/>
    <x v="0"/>
    <x v="3"/>
    <n v="4651.3999999999996"/>
  </r>
  <r>
    <n v="451130"/>
    <s v="Fabric, Craft &amp; Sewing Supplies Stores in the US"/>
    <n v="5131"/>
    <x v="5"/>
    <x v="0"/>
    <x v="4"/>
    <n v="4753.6000000000004"/>
  </r>
  <r>
    <n v="451130"/>
    <s v="Fabric, Craft &amp; Sewing Supplies Stores in the US"/>
    <n v="5131"/>
    <x v="5"/>
    <x v="0"/>
    <x v="5"/>
    <n v="5036"/>
  </r>
  <r>
    <n v="451130"/>
    <s v="Fabric, Craft &amp; Sewing Supplies Stores in the US"/>
    <n v="5131"/>
    <x v="5"/>
    <x v="0"/>
    <x v="6"/>
    <n v="5146.2"/>
  </r>
  <r>
    <n v="451130"/>
    <s v="Fabric, Craft &amp; Sewing Supplies Stores in the US"/>
    <n v="5131"/>
    <x v="5"/>
    <x v="0"/>
    <x v="7"/>
    <n v="5234.1000000000004"/>
  </r>
  <r>
    <n v="451130"/>
    <s v="Fabric, Craft &amp; Sewing Supplies Stores in the US"/>
    <n v="5131"/>
    <x v="5"/>
    <x v="0"/>
    <x v="8"/>
    <n v="5317.7"/>
  </r>
  <r>
    <n v="451130"/>
    <s v="Fabric, Craft &amp; Sewing Supplies Stores in the US"/>
    <n v="5131"/>
    <x v="5"/>
    <x v="0"/>
    <x v="9"/>
    <n v="5405.4"/>
  </r>
  <r>
    <n v="451130"/>
    <s v="Fabric, Craft &amp; Sewing Supplies Stores in the US"/>
    <n v="5131"/>
    <x v="5"/>
    <x v="0"/>
    <x v="10"/>
    <n v="5485.9"/>
  </r>
  <r>
    <n v="451140"/>
    <s v="Musical Instrument &amp; Supplies Stores in the US"/>
    <n v="5736"/>
    <x v="5"/>
    <x v="0"/>
    <x v="0"/>
    <n v="5518.1"/>
  </r>
  <r>
    <n v="451140"/>
    <s v="Musical Instrument &amp; Supplies Stores in the US"/>
    <n v="5736"/>
    <x v="5"/>
    <x v="0"/>
    <x v="1"/>
    <n v="5539.9"/>
  </r>
  <r>
    <n v="451140"/>
    <s v="Musical Instrument &amp; Supplies Stores in the US"/>
    <n v="5736"/>
    <x v="5"/>
    <x v="0"/>
    <x v="2"/>
    <n v="5489.4"/>
  </r>
  <r>
    <n v="451140"/>
    <s v="Musical Instrument &amp; Supplies Stores in the US"/>
    <n v="5736"/>
    <x v="5"/>
    <x v="0"/>
    <x v="3"/>
    <n v="5531.8"/>
  </r>
  <r>
    <n v="451140"/>
    <s v="Musical Instrument &amp; Supplies Stores in the US"/>
    <n v="5736"/>
    <x v="5"/>
    <x v="0"/>
    <x v="4"/>
    <n v="5562.9"/>
  </r>
  <r>
    <n v="451140"/>
    <s v="Musical Instrument &amp; Supplies Stores in the US"/>
    <n v="5736"/>
    <x v="5"/>
    <x v="0"/>
    <x v="5"/>
    <n v="5621.1"/>
  </r>
  <r>
    <n v="451140"/>
    <s v="Musical Instrument &amp; Supplies Stores in the US"/>
    <n v="5736"/>
    <x v="5"/>
    <x v="0"/>
    <x v="6"/>
    <n v="5671.8"/>
  </r>
  <r>
    <n v="451140"/>
    <s v="Musical Instrument &amp; Supplies Stores in the US"/>
    <n v="5736"/>
    <x v="5"/>
    <x v="0"/>
    <x v="7"/>
    <n v="5733.7"/>
  </r>
  <r>
    <n v="451140"/>
    <s v="Musical Instrument &amp; Supplies Stores in the US"/>
    <n v="5736"/>
    <x v="5"/>
    <x v="0"/>
    <x v="8"/>
    <n v="5791.3"/>
  </r>
  <r>
    <n v="451140"/>
    <s v="Musical Instrument &amp; Supplies Stores in the US"/>
    <n v="5736"/>
    <x v="5"/>
    <x v="0"/>
    <x v="9"/>
    <n v="5854.2"/>
  </r>
  <r>
    <n v="451140"/>
    <s v="Musical Instrument &amp; Supplies Stores in the US"/>
    <n v="5736"/>
    <x v="5"/>
    <x v="0"/>
    <x v="10"/>
    <n v="5906.2"/>
  </r>
  <r>
    <n v="451211"/>
    <s v="Book Stores in the US"/>
    <n v="5192"/>
    <x v="5"/>
    <x v="0"/>
    <x v="0"/>
    <n v="15910.7"/>
  </r>
  <r>
    <n v="451211"/>
    <s v="Book Stores in the US"/>
    <n v="5192"/>
    <x v="5"/>
    <x v="0"/>
    <x v="1"/>
    <n v="14148"/>
  </r>
  <r>
    <n v="451211"/>
    <s v="Book Stores in the US"/>
    <n v="5192"/>
    <x v="5"/>
    <x v="0"/>
    <x v="2"/>
    <n v="13110.4"/>
  </r>
  <r>
    <n v="451211"/>
    <s v="Book Stores in the US"/>
    <n v="5192"/>
    <x v="5"/>
    <x v="0"/>
    <x v="3"/>
    <n v="12682.1"/>
  </r>
  <r>
    <n v="451211"/>
    <s v="Book Stores in the US"/>
    <n v="5192"/>
    <x v="5"/>
    <x v="0"/>
    <x v="4"/>
    <n v="13006.9"/>
  </r>
  <r>
    <n v="451211"/>
    <s v="Book Stores in the US"/>
    <n v="5192"/>
    <x v="5"/>
    <x v="0"/>
    <x v="5"/>
    <n v="13612.4"/>
  </r>
  <r>
    <n v="451211"/>
    <s v="Book Stores in the US"/>
    <n v="5192"/>
    <x v="5"/>
    <x v="0"/>
    <x v="6"/>
    <n v="13580.8"/>
  </r>
  <r>
    <n v="451211"/>
    <s v="Book Stores in the US"/>
    <n v="5192"/>
    <x v="5"/>
    <x v="0"/>
    <x v="7"/>
    <n v="13599.4"/>
  </r>
  <r>
    <n v="451211"/>
    <s v="Book Stores in the US"/>
    <n v="5192"/>
    <x v="5"/>
    <x v="0"/>
    <x v="8"/>
    <n v="13528.4"/>
  </r>
  <r>
    <n v="451211"/>
    <s v="Book Stores in the US"/>
    <n v="5192"/>
    <x v="5"/>
    <x v="0"/>
    <x v="9"/>
    <n v="13488.3"/>
  </r>
  <r>
    <n v="451211"/>
    <s v="Book Stores in the US"/>
    <n v="5192"/>
    <x v="5"/>
    <x v="0"/>
    <x v="10"/>
    <n v="13461.9"/>
  </r>
  <r>
    <n v="443142"/>
    <s v="Record Stores in the US"/>
    <n v="5065"/>
    <x v="5"/>
    <x v="0"/>
    <x v="0"/>
    <n v="2406.6999999999998"/>
  </r>
  <r>
    <n v="443142"/>
    <s v="Record Stores in the US"/>
    <n v="5065"/>
    <x v="5"/>
    <x v="0"/>
    <x v="1"/>
    <n v="2106.8000000000002"/>
  </r>
  <r>
    <n v="443142"/>
    <s v="Record Stores in the US"/>
    <n v="5065"/>
    <x v="5"/>
    <x v="0"/>
    <x v="2"/>
    <n v="1974.5"/>
  </r>
  <r>
    <n v="443142"/>
    <s v="Record Stores in the US"/>
    <n v="5065"/>
    <x v="5"/>
    <x v="0"/>
    <x v="3"/>
    <n v="1879.2"/>
  </r>
  <r>
    <n v="443142"/>
    <s v="Record Stores in the US"/>
    <n v="5065"/>
    <x v="5"/>
    <x v="0"/>
    <x v="4"/>
    <n v="1793.7"/>
  </r>
  <r>
    <n v="443142"/>
    <s v="Record Stores in the US"/>
    <n v="5065"/>
    <x v="5"/>
    <x v="0"/>
    <x v="5"/>
    <n v="1717.2"/>
  </r>
  <r>
    <n v="443142"/>
    <s v="Record Stores in the US"/>
    <n v="5065"/>
    <x v="5"/>
    <x v="0"/>
    <x v="6"/>
    <n v="1623.1"/>
  </r>
  <r>
    <n v="443142"/>
    <s v="Record Stores in the US"/>
    <n v="5065"/>
    <x v="5"/>
    <x v="0"/>
    <x v="7"/>
    <n v="1540.6"/>
  </r>
  <r>
    <n v="443142"/>
    <s v="Record Stores in the US"/>
    <n v="5065"/>
    <x v="5"/>
    <x v="0"/>
    <x v="8"/>
    <n v="1467.1"/>
  </r>
  <r>
    <n v="443142"/>
    <s v="Record Stores in the US"/>
    <n v="5065"/>
    <x v="5"/>
    <x v="0"/>
    <x v="9"/>
    <n v="1420.2"/>
  </r>
  <r>
    <n v="443142"/>
    <s v="Record Stores in the US"/>
    <n v="5065"/>
    <x v="5"/>
    <x v="0"/>
    <x v="10"/>
    <n v="1373.3"/>
  </r>
  <r>
    <n v="452111"/>
    <s v="Department Stores in the US"/>
    <n v="5311"/>
    <x v="5"/>
    <x v="0"/>
    <x v="0"/>
    <n v="196922.3"/>
  </r>
  <r>
    <n v="452111"/>
    <s v="Department Stores in the US"/>
    <n v="5311"/>
    <x v="5"/>
    <x v="0"/>
    <x v="1"/>
    <n v="186987.7"/>
  </r>
  <r>
    <n v="452111"/>
    <s v="Department Stores in the US"/>
    <n v="5311"/>
    <x v="5"/>
    <x v="0"/>
    <x v="2"/>
    <n v="176626"/>
  </r>
  <r>
    <n v="452111"/>
    <s v="Department Stores in the US"/>
    <n v="5311"/>
    <x v="5"/>
    <x v="0"/>
    <x v="3"/>
    <n v="171531.4"/>
  </r>
  <r>
    <n v="452111"/>
    <s v="Department Stores in the US"/>
    <n v="5311"/>
    <x v="5"/>
    <x v="0"/>
    <x v="4"/>
    <n v="167792.4"/>
  </r>
  <r>
    <n v="452111"/>
    <s v="Department Stores in the US"/>
    <n v="5311"/>
    <x v="5"/>
    <x v="0"/>
    <x v="5"/>
    <n v="164926.1"/>
  </r>
  <r>
    <n v="452111"/>
    <s v="Department Stores in the US"/>
    <n v="5311"/>
    <x v="5"/>
    <x v="0"/>
    <x v="6"/>
    <n v="164766.9"/>
  </r>
  <r>
    <n v="452111"/>
    <s v="Department Stores in the US"/>
    <n v="5311"/>
    <x v="5"/>
    <x v="0"/>
    <x v="7"/>
    <n v="163058.29999999999"/>
  </r>
  <r>
    <n v="452111"/>
    <s v="Department Stores in the US"/>
    <n v="5311"/>
    <x v="5"/>
    <x v="0"/>
    <x v="8"/>
    <n v="160372.79999999999"/>
  </r>
  <r>
    <n v="452111"/>
    <s v="Department Stores in the US"/>
    <n v="5311"/>
    <x v="5"/>
    <x v="0"/>
    <x v="9"/>
    <n v="157820.1"/>
  </r>
  <r>
    <n v="452111"/>
    <s v="Department Stores in the US"/>
    <n v="5311"/>
    <x v="5"/>
    <x v="0"/>
    <x v="10"/>
    <n v="154953.79999999999"/>
  </r>
  <r>
    <n v="452910"/>
    <s v="Warehouse Clubs &amp; Supercenters in the US"/>
    <n v="5399"/>
    <x v="5"/>
    <x v="0"/>
    <x v="0"/>
    <n v="414916.7"/>
  </r>
  <r>
    <n v="452910"/>
    <s v="Warehouse Clubs &amp; Supercenters in the US"/>
    <n v="5399"/>
    <x v="5"/>
    <x v="0"/>
    <x v="1"/>
    <n v="428478.3"/>
  </r>
  <r>
    <n v="452910"/>
    <s v="Warehouse Clubs &amp; Supercenters in the US"/>
    <n v="5399"/>
    <x v="5"/>
    <x v="0"/>
    <x v="2"/>
    <n v="435213.8"/>
  </r>
  <r>
    <n v="452910"/>
    <s v="Warehouse Clubs &amp; Supercenters in the US"/>
    <n v="5399"/>
    <x v="5"/>
    <x v="0"/>
    <x v="3"/>
    <n v="442232.2"/>
  </r>
  <r>
    <n v="452910"/>
    <s v="Warehouse Clubs &amp; Supercenters in the US"/>
    <n v="5399"/>
    <x v="5"/>
    <x v="0"/>
    <x v="4"/>
    <n v="449038.6"/>
  </r>
  <r>
    <n v="452910"/>
    <s v="Warehouse Clubs &amp; Supercenters in the US"/>
    <n v="5399"/>
    <x v="5"/>
    <x v="0"/>
    <x v="5"/>
    <n v="459980.6"/>
  </r>
  <r>
    <n v="452910"/>
    <s v="Warehouse Clubs &amp; Supercenters in the US"/>
    <n v="5399"/>
    <x v="5"/>
    <x v="0"/>
    <x v="6"/>
    <n v="476098.5"/>
  </r>
  <r>
    <n v="452910"/>
    <s v="Warehouse Clubs &amp; Supercenters in the US"/>
    <n v="5399"/>
    <x v="5"/>
    <x v="0"/>
    <x v="7"/>
    <n v="493238.5"/>
  </r>
  <r>
    <n v="452910"/>
    <s v="Warehouse Clubs &amp; Supercenters in the US"/>
    <n v="5399"/>
    <x v="5"/>
    <x v="0"/>
    <x v="8"/>
    <n v="509768.8"/>
  </r>
  <r>
    <n v="452910"/>
    <s v="Warehouse Clubs &amp; Supercenters in the US"/>
    <n v="5399"/>
    <x v="5"/>
    <x v="0"/>
    <x v="9"/>
    <n v="524341"/>
  </r>
  <r>
    <n v="452910"/>
    <s v="Warehouse Clubs &amp; Supercenters in the US"/>
    <n v="5399"/>
    <x v="5"/>
    <x v="0"/>
    <x v="10"/>
    <n v="541444.69999999995"/>
  </r>
  <r>
    <n v="452990"/>
    <s v="Dollar &amp; Variety Stores in the US"/>
    <n v="5331"/>
    <x v="5"/>
    <x v="0"/>
    <x v="0"/>
    <n v="59298.9"/>
  </r>
  <r>
    <n v="452990"/>
    <s v="Dollar &amp; Variety Stores in the US"/>
    <n v="5331"/>
    <x v="5"/>
    <x v="0"/>
    <x v="1"/>
    <n v="62055.8"/>
  </r>
  <r>
    <n v="452990"/>
    <s v="Dollar &amp; Variety Stores in the US"/>
    <n v="5331"/>
    <x v="5"/>
    <x v="0"/>
    <x v="2"/>
    <n v="64832.2"/>
  </r>
  <r>
    <n v="452990"/>
    <s v="Dollar &amp; Variety Stores in the US"/>
    <n v="5331"/>
    <x v="5"/>
    <x v="0"/>
    <x v="3"/>
    <n v="67026.600000000006"/>
  </r>
  <r>
    <n v="452990"/>
    <s v="Dollar &amp; Variety Stores in the US"/>
    <n v="5331"/>
    <x v="5"/>
    <x v="0"/>
    <x v="4"/>
    <n v="66232.899999999994"/>
  </r>
  <r>
    <n v="452990"/>
    <s v="Dollar &amp; Variety Stores in the US"/>
    <n v="5331"/>
    <x v="5"/>
    <x v="0"/>
    <x v="5"/>
    <n v="65740.399999999994"/>
  </r>
  <r>
    <n v="452990"/>
    <s v="Dollar &amp; Variety Stores in the US"/>
    <n v="5331"/>
    <x v="5"/>
    <x v="0"/>
    <x v="6"/>
    <n v="65978.3"/>
  </r>
  <r>
    <n v="452990"/>
    <s v="Dollar &amp; Variety Stores in the US"/>
    <n v="5331"/>
    <x v="5"/>
    <x v="0"/>
    <x v="7"/>
    <n v="66281.3"/>
  </r>
  <r>
    <n v="452990"/>
    <s v="Dollar &amp; Variety Stores in the US"/>
    <n v="5331"/>
    <x v="5"/>
    <x v="0"/>
    <x v="8"/>
    <n v="66668.600000000006"/>
  </r>
  <r>
    <n v="452990"/>
    <s v="Dollar &amp; Variety Stores in the US"/>
    <n v="5331"/>
    <x v="5"/>
    <x v="0"/>
    <x v="9"/>
    <n v="67010.3"/>
  </r>
  <r>
    <n v="452990"/>
    <s v="Dollar &amp; Variety Stores in the US"/>
    <n v="5331"/>
    <x v="5"/>
    <x v="0"/>
    <x v="10"/>
    <n v="67193.2"/>
  </r>
  <r>
    <n v="453110"/>
    <s v="Florists in the US"/>
    <n v="5992"/>
    <x v="5"/>
    <x v="0"/>
    <x v="0"/>
    <n v="6925.7"/>
  </r>
  <r>
    <n v="453110"/>
    <s v="Florists in the US"/>
    <n v="5992"/>
    <x v="5"/>
    <x v="0"/>
    <x v="1"/>
    <n v="6805.2"/>
  </r>
  <r>
    <n v="453110"/>
    <s v="Florists in the US"/>
    <n v="5992"/>
    <x v="5"/>
    <x v="0"/>
    <x v="2"/>
    <n v="6901.9"/>
  </r>
  <r>
    <n v="453110"/>
    <s v="Florists in the US"/>
    <n v="5992"/>
    <x v="5"/>
    <x v="0"/>
    <x v="3"/>
    <n v="7010.8"/>
  </r>
  <r>
    <n v="453110"/>
    <s v="Florists in the US"/>
    <n v="5992"/>
    <x v="5"/>
    <x v="0"/>
    <x v="4"/>
    <n v="6826.5"/>
  </r>
  <r>
    <n v="453110"/>
    <s v="Florists in the US"/>
    <n v="5992"/>
    <x v="5"/>
    <x v="0"/>
    <x v="5"/>
    <n v="6626"/>
  </r>
  <r>
    <n v="453110"/>
    <s v="Florists in the US"/>
    <n v="5992"/>
    <x v="5"/>
    <x v="0"/>
    <x v="6"/>
    <n v="6481.9"/>
  </r>
  <r>
    <n v="453110"/>
    <s v="Florists in the US"/>
    <n v="5992"/>
    <x v="5"/>
    <x v="0"/>
    <x v="7"/>
    <n v="6300.4"/>
  </r>
  <r>
    <n v="453110"/>
    <s v="Florists in the US"/>
    <n v="5992"/>
    <x v="5"/>
    <x v="0"/>
    <x v="8"/>
    <n v="6150.8"/>
  </r>
  <r>
    <n v="453110"/>
    <s v="Florists in the US"/>
    <n v="5992"/>
    <x v="5"/>
    <x v="0"/>
    <x v="9"/>
    <n v="6011.4"/>
  </r>
  <r>
    <n v="453110"/>
    <s v="Florists in the US"/>
    <n v="5992"/>
    <x v="5"/>
    <x v="0"/>
    <x v="10"/>
    <n v="5905.5"/>
  </r>
  <r>
    <n v="453210"/>
    <s v="Office Supply Stores in the US"/>
    <n v="5044"/>
    <x v="5"/>
    <x v="0"/>
    <x v="0"/>
    <n v="19795.099999999999"/>
  </r>
  <r>
    <n v="453210"/>
    <s v="Office Supply Stores in the US"/>
    <n v="5044"/>
    <x v="5"/>
    <x v="0"/>
    <x v="1"/>
    <n v="18698.900000000001"/>
  </r>
  <r>
    <n v="453210"/>
    <s v="Office Supply Stores in the US"/>
    <n v="5044"/>
    <x v="5"/>
    <x v="0"/>
    <x v="2"/>
    <n v="17599.7"/>
  </r>
  <r>
    <n v="453210"/>
    <s v="Office Supply Stores in the US"/>
    <n v="5044"/>
    <x v="5"/>
    <x v="0"/>
    <x v="3"/>
    <n v="16381.8"/>
  </r>
  <r>
    <n v="453210"/>
    <s v="Office Supply Stores in the US"/>
    <n v="5044"/>
    <x v="5"/>
    <x v="0"/>
    <x v="4"/>
    <n v="15617.7"/>
  </r>
  <r>
    <n v="453210"/>
    <s v="Office Supply Stores in the US"/>
    <n v="5044"/>
    <x v="5"/>
    <x v="0"/>
    <x v="5"/>
    <n v="14943.1"/>
  </r>
  <r>
    <n v="453210"/>
    <s v="Office Supply Stores in the US"/>
    <n v="5044"/>
    <x v="5"/>
    <x v="0"/>
    <x v="6"/>
    <n v="14084.6"/>
  </r>
  <r>
    <n v="453210"/>
    <s v="Office Supply Stores in the US"/>
    <n v="5044"/>
    <x v="5"/>
    <x v="0"/>
    <x v="7"/>
    <n v="13459.9"/>
  </r>
  <r>
    <n v="453210"/>
    <s v="Office Supply Stores in the US"/>
    <n v="5044"/>
    <x v="5"/>
    <x v="0"/>
    <x v="8"/>
    <n v="12857.1"/>
  </r>
  <r>
    <n v="453210"/>
    <s v="Office Supply Stores in the US"/>
    <n v="5044"/>
    <x v="5"/>
    <x v="0"/>
    <x v="9"/>
    <n v="12207.1"/>
  </r>
  <r>
    <n v="453210"/>
    <s v="Office Supply Stores in the US"/>
    <n v="5044"/>
    <x v="5"/>
    <x v="0"/>
    <x v="10"/>
    <n v="11518"/>
  </r>
  <r>
    <n v="453220"/>
    <s v="Gift Shops &amp; Card Stores in the US"/>
    <n v="5199"/>
    <x v="5"/>
    <x v="0"/>
    <x v="0"/>
    <n v="18792.8"/>
  </r>
  <r>
    <n v="453220"/>
    <s v="Gift Shops &amp; Card Stores in the US"/>
    <n v="5199"/>
    <x v="5"/>
    <x v="0"/>
    <x v="1"/>
    <n v="18602.5"/>
  </r>
  <r>
    <n v="453220"/>
    <s v="Gift Shops &amp; Card Stores in the US"/>
    <n v="5199"/>
    <x v="5"/>
    <x v="0"/>
    <x v="2"/>
    <n v="18592.099999999999"/>
  </r>
  <r>
    <n v="453220"/>
    <s v="Gift Shops &amp; Card Stores in the US"/>
    <n v="5199"/>
    <x v="5"/>
    <x v="0"/>
    <x v="3"/>
    <n v="19194.599999999999"/>
  </r>
  <r>
    <n v="453220"/>
    <s v="Gift Shops &amp; Card Stores in the US"/>
    <n v="5199"/>
    <x v="5"/>
    <x v="0"/>
    <x v="4"/>
    <n v="20000.400000000001"/>
  </r>
  <r>
    <n v="453220"/>
    <s v="Gift Shops &amp; Card Stores in the US"/>
    <n v="5199"/>
    <x v="5"/>
    <x v="0"/>
    <x v="5"/>
    <n v="20560.8"/>
  </r>
  <r>
    <n v="453220"/>
    <s v="Gift Shops &amp; Card Stores in the US"/>
    <n v="5199"/>
    <x v="5"/>
    <x v="0"/>
    <x v="6"/>
    <n v="20986.6"/>
  </r>
  <r>
    <n v="453220"/>
    <s v="Gift Shops &amp; Card Stores in the US"/>
    <n v="5199"/>
    <x v="5"/>
    <x v="0"/>
    <x v="7"/>
    <n v="21344"/>
  </r>
  <r>
    <n v="453220"/>
    <s v="Gift Shops &amp; Card Stores in the US"/>
    <n v="5199"/>
    <x v="5"/>
    <x v="0"/>
    <x v="8"/>
    <n v="21597.3"/>
  </r>
  <r>
    <n v="453220"/>
    <s v="Gift Shops &amp; Card Stores in the US"/>
    <n v="5199"/>
    <x v="5"/>
    <x v="0"/>
    <x v="9"/>
    <n v="21860.799999999999"/>
  </r>
  <r>
    <n v="453220"/>
    <s v="Gift Shops &amp; Card Stores in the US"/>
    <n v="5199"/>
    <x v="5"/>
    <x v="0"/>
    <x v="10"/>
    <n v="22103.4"/>
  </r>
  <r>
    <n v="453310"/>
    <s v="Used Goods Stores in the US"/>
    <n v="5932"/>
    <x v="5"/>
    <x v="0"/>
    <x v="0"/>
    <n v="14224.6"/>
  </r>
  <r>
    <n v="453310"/>
    <s v="Used Goods Stores in the US"/>
    <n v="5932"/>
    <x v="5"/>
    <x v="0"/>
    <x v="1"/>
    <n v="15531.6"/>
  </r>
  <r>
    <n v="453310"/>
    <s v="Used Goods Stores in the US"/>
    <n v="5932"/>
    <x v="5"/>
    <x v="0"/>
    <x v="2"/>
    <n v="16047.4"/>
  </r>
  <r>
    <n v="453310"/>
    <s v="Used Goods Stores in the US"/>
    <n v="5932"/>
    <x v="5"/>
    <x v="0"/>
    <x v="3"/>
    <n v="16632.8"/>
  </r>
  <r>
    <n v="453310"/>
    <s v="Used Goods Stores in the US"/>
    <n v="5932"/>
    <x v="5"/>
    <x v="0"/>
    <x v="4"/>
    <n v="17404.099999999999"/>
  </r>
  <r>
    <n v="453310"/>
    <s v="Used Goods Stores in the US"/>
    <n v="5932"/>
    <x v="5"/>
    <x v="0"/>
    <x v="5"/>
    <n v="18042.7"/>
  </r>
  <r>
    <n v="453310"/>
    <s v="Used Goods Stores in the US"/>
    <n v="5932"/>
    <x v="5"/>
    <x v="0"/>
    <x v="6"/>
    <n v="18670.900000000001"/>
  </r>
  <r>
    <n v="453310"/>
    <s v="Used Goods Stores in the US"/>
    <n v="5932"/>
    <x v="5"/>
    <x v="0"/>
    <x v="7"/>
    <n v="19261.900000000001"/>
  </r>
  <r>
    <n v="453310"/>
    <s v="Used Goods Stores in the US"/>
    <n v="5932"/>
    <x v="5"/>
    <x v="0"/>
    <x v="8"/>
    <n v="19936.599999999999"/>
  </r>
  <r>
    <n v="453310"/>
    <s v="Used Goods Stores in the US"/>
    <n v="5932"/>
    <x v="5"/>
    <x v="0"/>
    <x v="9"/>
    <n v="20538.8"/>
  </r>
  <r>
    <n v="453310"/>
    <s v="Used Goods Stores in the US"/>
    <n v="5932"/>
    <x v="5"/>
    <x v="0"/>
    <x v="10"/>
    <n v="21184.400000000001"/>
  </r>
  <r>
    <n v="453910"/>
    <s v="Pet Stores in the US"/>
    <n v="5149"/>
    <x v="5"/>
    <x v="0"/>
    <x v="0"/>
    <n v="15352.5"/>
  </r>
  <r>
    <n v="453910"/>
    <s v="Pet Stores in the US"/>
    <n v="5149"/>
    <x v="5"/>
    <x v="0"/>
    <x v="1"/>
    <n v="15981.7"/>
  </r>
  <r>
    <n v="453910"/>
    <s v="Pet Stores in the US"/>
    <n v="5149"/>
    <x v="5"/>
    <x v="0"/>
    <x v="2"/>
    <n v="16806.099999999999"/>
  </r>
  <r>
    <n v="453910"/>
    <s v="Pet Stores in the US"/>
    <n v="5149"/>
    <x v="5"/>
    <x v="0"/>
    <x v="3"/>
    <n v="17662.900000000001"/>
  </r>
  <r>
    <n v="453910"/>
    <s v="Pet Stores in the US"/>
    <n v="5149"/>
    <x v="5"/>
    <x v="0"/>
    <x v="4"/>
    <n v="18672.099999999999"/>
  </r>
  <r>
    <n v="453910"/>
    <s v="Pet Stores in the US"/>
    <n v="5149"/>
    <x v="5"/>
    <x v="0"/>
    <x v="5"/>
    <n v="19101.400000000001"/>
  </r>
  <r>
    <n v="453910"/>
    <s v="Pet Stores in the US"/>
    <n v="5149"/>
    <x v="5"/>
    <x v="0"/>
    <x v="6"/>
    <n v="19666.8"/>
  </r>
  <r>
    <n v="453910"/>
    <s v="Pet Stores in the US"/>
    <n v="5149"/>
    <x v="5"/>
    <x v="0"/>
    <x v="7"/>
    <n v="20114.400000000001"/>
  </r>
  <r>
    <n v="453910"/>
    <s v="Pet Stores in the US"/>
    <n v="5149"/>
    <x v="5"/>
    <x v="0"/>
    <x v="8"/>
    <n v="20540.2"/>
  </r>
  <r>
    <n v="453910"/>
    <s v="Pet Stores in the US"/>
    <n v="5149"/>
    <x v="5"/>
    <x v="0"/>
    <x v="9"/>
    <n v="21005.599999999999"/>
  </r>
  <r>
    <n v="453910"/>
    <s v="Pet Stores in the US"/>
    <n v="5149"/>
    <x v="5"/>
    <x v="0"/>
    <x v="10"/>
    <n v="21484.7"/>
  </r>
  <r>
    <n v="453920"/>
    <s v="Art Dealers in the US"/>
    <n v="5999"/>
    <x v="5"/>
    <x v="0"/>
    <x v="0"/>
    <n v="7725.9"/>
  </r>
  <r>
    <n v="453920"/>
    <s v="Art Dealers in the US"/>
    <n v="5999"/>
    <x v="5"/>
    <x v="0"/>
    <x v="1"/>
    <n v="7837.7"/>
  </r>
  <r>
    <n v="453920"/>
    <s v="Art Dealers in the US"/>
    <n v="5999"/>
    <x v="5"/>
    <x v="0"/>
    <x v="2"/>
    <n v="7979.8"/>
  </r>
  <r>
    <n v="453920"/>
    <s v="Art Dealers in the US"/>
    <n v="5999"/>
    <x v="5"/>
    <x v="0"/>
    <x v="3"/>
    <n v="8186.9"/>
  </r>
  <r>
    <n v="453920"/>
    <s v="Art Dealers in the US"/>
    <n v="5999"/>
    <x v="5"/>
    <x v="0"/>
    <x v="4"/>
    <n v="8585"/>
  </r>
  <r>
    <n v="453920"/>
    <s v="Art Dealers in the US"/>
    <n v="5999"/>
    <x v="5"/>
    <x v="0"/>
    <x v="5"/>
    <n v="8881.6"/>
  </r>
  <r>
    <n v="453920"/>
    <s v="Art Dealers in the US"/>
    <n v="5999"/>
    <x v="5"/>
    <x v="0"/>
    <x v="6"/>
    <n v="9170.4"/>
  </r>
  <r>
    <n v="453920"/>
    <s v="Art Dealers in the US"/>
    <n v="5999"/>
    <x v="5"/>
    <x v="0"/>
    <x v="7"/>
    <n v="9384.7000000000007"/>
  </r>
  <r>
    <n v="453920"/>
    <s v="Art Dealers in the US"/>
    <n v="5999"/>
    <x v="5"/>
    <x v="0"/>
    <x v="8"/>
    <n v="9556.5"/>
  </r>
  <r>
    <n v="453920"/>
    <s v="Art Dealers in the US"/>
    <n v="5999"/>
    <x v="5"/>
    <x v="0"/>
    <x v="9"/>
    <n v="9755.9"/>
  </r>
  <r>
    <n v="453920"/>
    <s v="Art Dealers in the US"/>
    <n v="5999"/>
    <x v="5"/>
    <x v="0"/>
    <x v="10"/>
    <n v="9940.2000000000007"/>
  </r>
  <r>
    <n v="453930"/>
    <s v="Manufactured Home Dealers in the US"/>
    <n v="5271"/>
    <x v="5"/>
    <x v="0"/>
    <x v="0"/>
    <n v="5607"/>
  </r>
  <r>
    <n v="453930"/>
    <s v="Manufactured Home Dealers in the US"/>
    <n v="5271"/>
    <x v="5"/>
    <x v="0"/>
    <x v="1"/>
    <n v="4835.1000000000004"/>
  </r>
  <r>
    <n v="453930"/>
    <s v="Manufactured Home Dealers in the US"/>
    <n v="5271"/>
    <x v="5"/>
    <x v="0"/>
    <x v="2"/>
    <n v="4395.1000000000004"/>
  </r>
  <r>
    <n v="453930"/>
    <s v="Manufactured Home Dealers in the US"/>
    <n v="5271"/>
    <x v="5"/>
    <x v="0"/>
    <x v="3"/>
    <n v="4584"/>
  </r>
  <r>
    <n v="453930"/>
    <s v="Manufactured Home Dealers in the US"/>
    <n v="5271"/>
    <x v="5"/>
    <x v="0"/>
    <x v="4"/>
    <n v="4762.8999999999996"/>
  </r>
  <r>
    <n v="453930"/>
    <s v="Manufactured Home Dealers in the US"/>
    <n v="5271"/>
    <x v="5"/>
    <x v="0"/>
    <x v="5"/>
    <n v="4867.6000000000004"/>
  </r>
  <r>
    <n v="453930"/>
    <s v="Manufactured Home Dealers in the US"/>
    <n v="5271"/>
    <x v="5"/>
    <x v="0"/>
    <x v="6"/>
    <n v="4989.3"/>
  </r>
  <r>
    <n v="453930"/>
    <s v="Manufactured Home Dealers in the US"/>
    <n v="5271"/>
    <x v="5"/>
    <x v="0"/>
    <x v="7"/>
    <n v="5131.5"/>
  </r>
  <r>
    <n v="453930"/>
    <s v="Manufactured Home Dealers in the US"/>
    <n v="5271"/>
    <x v="5"/>
    <x v="0"/>
    <x v="8"/>
    <n v="5234.5"/>
  </r>
  <r>
    <n v="453930"/>
    <s v="Manufactured Home Dealers in the US"/>
    <n v="5271"/>
    <x v="5"/>
    <x v="0"/>
    <x v="9"/>
    <n v="5306.9"/>
  </r>
  <r>
    <n v="453930"/>
    <s v="Manufactured Home Dealers in the US"/>
    <n v="5271"/>
    <x v="5"/>
    <x v="0"/>
    <x v="10"/>
    <n v="5381"/>
  </r>
  <r>
    <n v="453991"/>
    <s v="Small Specialty Retail Stores in the US"/>
    <n v="5194"/>
    <x v="5"/>
    <x v="0"/>
    <x v="0"/>
    <n v="31971.8"/>
  </r>
  <r>
    <n v="453991"/>
    <s v="Small Specialty Retail Stores in the US"/>
    <n v="5194"/>
    <x v="5"/>
    <x v="0"/>
    <x v="1"/>
    <n v="31297.3"/>
  </r>
  <r>
    <n v="453991"/>
    <s v="Small Specialty Retail Stores in the US"/>
    <n v="5194"/>
    <x v="5"/>
    <x v="0"/>
    <x v="2"/>
    <n v="30785.1"/>
  </r>
  <r>
    <n v="453991"/>
    <s v="Small Specialty Retail Stores in the US"/>
    <n v="5194"/>
    <x v="5"/>
    <x v="0"/>
    <x v="3"/>
    <n v="30315.1"/>
  </r>
  <r>
    <n v="453991"/>
    <s v="Small Specialty Retail Stores in the US"/>
    <n v="5194"/>
    <x v="5"/>
    <x v="0"/>
    <x v="4"/>
    <n v="30876.3"/>
  </r>
  <r>
    <n v="453991"/>
    <s v="Small Specialty Retail Stores in the US"/>
    <n v="5194"/>
    <x v="5"/>
    <x v="0"/>
    <x v="5"/>
    <n v="30832.3"/>
  </r>
  <r>
    <n v="453991"/>
    <s v="Small Specialty Retail Stores in the US"/>
    <n v="5194"/>
    <x v="5"/>
    <x v="0"/>
    <x v="6"/>
    <n v="30780"/>
  </r>
  <r>
    <n v="453991"/>
    <s v="Small Specialty Retail Stores in the US"/>
    <n v="5194"/>
    <x v="5"/>
    <x v="0"/>
    <x v="7"/>
    <n v="30714.799999999999"/>
  </r>
  <r>
    <n v="453991"/>
    <s v="Small Specialty Retail Stores in the US"/>
    <n v="5194"/>
    <x v="5"/>
    <x v="0"/>
    <x v="8"/>
    <n v="30650.7"/>
  </r>
  <r>
    <n v="453991"/>
    <s v="Small Specialty Retail Stores in the US"/>
    <n v="5194"/>
    <x v="5"/>
    <x v="0"/>
    <x v="9"/>
    <n v="30583.5"/>
  </r>
  <r>
    <n v="453991"/>
    <s v="Small Specialty Retail Stores in the US"/>
    <n v="5194"/>
    <x v="5"/>
    <x v="0"/>
    <x v="10"/>
    <n v="30507.3"/>
  </r>
  <r>
    <n v="454111"/>
    <s v="E-Commerce &amp; Online Auctions in the US"/>
    <n v="5961"/>
    <x v="5"/>
    <x v="0"/>
    <x v="0"/>
    <n v="182210.1"/>
  </r>
  <r>
    <n v="454111"/>
    <s v="E-Commerce &amp; Online Auctions in the US"/>
    <n v="5961"/>
    <x v="5"/>
    <x v="0"/>
    <x v="1"/>
    <n v="205725.2"/>
  </r>
  <r>
    <n v="454111"/>
    <s v="E-Commerce &amp; Online Auctions in the US"/>
    <n v="5961"/>
    <x v="5"/>
    <x v="0"/>
    <x v="2"/>
    <n v="229393.6"/>
  </r>
  <r>
    <n v="454111"/>
    <s v="E-Commerce &amp; Online Auctions in the US"/>
    <n v="5961"/>
    <x v="5"/>
    <x v="0"/>
    <x v="3"/>
    <n v="259960.9"/>
  </r>
  <r>
    <n v="454111"/>
    <s v="E-Commerce &amp; Online Auctions in the US"/>
    <n v="5961"/>
    <x v="5"/>
    <x v="0"/>
    <x v="4"/>
    <n v="279182.3"/>
  </r>
  <r>
    <n v="454111"/>
    <s v="E-Commerce &amp; Online Auctions in the US"/>
    <n v="5961"/>
    <x v="5"/>
    <x v="0"/>
    <x v="5"/>
    <n v="294627.7"/>
  </r>
  <r>
    <n v="454111"/>
    <s v="E-Commerce &amp; Online Auctions in the US"/>
    <n v="5961"/>
    <x v="5"/>
    <x v="0"/>
    <x v="6"/>
    <n v="309086.2"/>
  </r>
  <r>
    <n v="454111"/>
    <s v="E-Commerce &amp; Online Auctions in the US"/>
    <n v="5961"/>
    <x v="5"/>
    <x v="0"/>
    <x v="7"/>
    <n v="321213.2"/>
  </r>
  <r>
    <n v="454111"/>
    <s v="E-Commerce &amp; Online Auctions in the US"/>
    <n v="5961"/>
    <x v="5"/>
    <x v="0"/>
    <x v="8"/>
    <n v="335383.40000000002"/>
  </r>
  <r>
    <n v="454111"/>
    <s v="E-Commerce &amp; Online Auctions in the US"/>
    <n v="5961"/>
    <x v="5"/>
    <x v="0"/>
    <x v="9"/>
    <n v="349594.1"/>
  </r>
  <r>
    <n v="454111"/>
    <s v="E-Commerce &amp; Online Auctions in the US"/>
    <n v="5961"/>
    <x v="5"/>
    <x v="0"/>
    <x v="10"/>
    <n v="366155.3"/>
  </r>
  <r>
    <n v="454113"/>
    <s v="Mail Order in the US"/>
    <n v="5961"/>
    <x v="5"/>
    <x v="0"/>
    <x v="0"/>
    <n v="137624.79999999999"/>
  </r>
  <r>
    <n v="454113"/>
    <s v="Mail Order in the US"/>
    <n v="5961"/>
    <x v="5"/>
    <x v="0"/>
    <x v="1"/>
    <n v="143303.70000000001"/>
  </r>
  <r>
    <n v="454113"/>
    <s v="Mail Order in the US"/>
    <n v="5961"/>
    <x v="5"/>
    <x v="0"/>
    <x v="2"/>
    <n v="137082.20000000001"/>
  </r>
  <r>
    <n v="454113"/>
    <s v="Mail Order in the US"/>
    <n v="5961"/>
    <x v="5"/>
    <x v="0"/>
    <x v="3"/>
    <n v="136745.29999999999"/>
  </r>
  <r>
    <n v="454113"/>
    <s v="Mail Order in the US"/>
    <n v="5961"/>
    <x v="5"/>
    <x v="0"/>
    <x v="4"/>
    <n v="132385.1"/>
  </r>
  <r>
    <n v="454113"/>
    <s v="Mail Order in the US"/>
    <n v="5961"/>
    <x v="5"/>
    <x v="0"/>
    <x v="5"/>
    <n v="128821.6"/>
  </r>
  <r>
    <n v="454113"/>
    <s v="Mail Order in the US"/>
    <n v="5961"/>
    <x v="5"/>
    <x v="0"/>
    <x v="6"/>
    <n v="126945.2"/>
  </r>
  <r>
    <n v="454113"/>
    <s v="Mail Order in the US"/>
    <n v="5961"/>
    <x v="5"/>
    <x v="0"/>
    <x v="7"/>
    <n v="124103.9"/>
  </r>
  <r>
    <n v="454113"/>
    <s v="Mail Order in the US"/>
    <n v="5961"/>
    <x v="5"/>
    <x v="0"/>
    <x v="8"/>
    <n v="121561.1"/>
  </r>
  <r>
    <n v="454113"/>
    <s v="Mail Order in the US"/>
    <n v="5961"/>
    <x v="5"/>
    <x v="0"/>
    <x v="9"/>
    <n v="119578.6"/>
  </r>
  <r>
    <n v="454113"/>
    <s v="Mail Order in the US"/>
    <n v="5961"/>
    <x v="5"/>
    <x v="0"/>
    <x v="10"/>
    <n v="118229.5"/>
  </r>
  <r>
    <n v="454210"/>
    <s v="Vending Machine Operators in the US"/>
    <n v="5962"/>
    <x v="5"/>
    <x v="0"/>
    <x v="0"/>
    <n v="7580.7"/>
  </r>
  <r>
    <n v="454210"/>
    <s v="Vending Machine Operators in the US"/>
    <n v="5962"/>
    <x v="5"/>
    <x v="0"/>
    <x v="1"/>
    <n v="7801.7"/>
  </r>
  <r>
    <n v="454210"/>
    <s v="Vending Machine Operators in the US"/>
    <n v="5962"/>
    <x v="5"/>
    <x v="0"/>
    <x v="2"/>
    <n v="7437.8"/>
  </r>
  <r>
    <n v="454210"/>
    <s v="Vending Machine Operators in the US"/>
    <n v="5962"/>
    <x v="5"/>
    <x v="0"/>
    <x v="3"/>
    <n v="7397.8"/>
  </r>
  <r>
    <n v="454210"/>
    <s v="Vending Machine Operators in the US"/>
    <n v="5962"/>
    <x v="5"/>
    <x v="0"/>
    <x v="4"/>
    <n v="7350.3"/>
  </r>
  <r>
    <n v="454210"/>
    <s v="Vending Machine Operators in the US"/>
    <n v="5962"/>
    <x v="5"/>
    <x v="0"/>
    <x v="5"/>
    <n v="7269.2"/>
  </r>
  <r>
    <n v="454210"/>
    <s v="Vending Machine Operators in the US"/>
    <n v="5962"/>
    <x v="5"/>
    <x v="0"/>
    <x v="6"/>
    <n v="7251"/>
  </r>
  <r>
    <n v="454210"/>
    <s v="Vending Machine Operators in the US"/>
    <n v="5962"/>
    <x v="5"/>
    <x v="0"/>
    <x v="7"/>
    <n v="7221.7"/>
  </r>
  <r>
    <n v="454210"/>
    <s v="Vending Machine Operators in the US"/>
    <n v="5962"/>
    <x v="5"/>
    <x v="0"/>
    <x v="8"/>
    <n v="7204.7"/>
  </r>
  <r>
    <n v="454210"/>
    <s v="Vending Machine Operators in the US"/>
    <n v="5962"/>
    <x v="5"/>
    <x v="0"/>
    <x v="9"/>
    <n v="7176"/>
  </r>
  <r>
    <n v="454210"/>
    <s v="Vending Machine Operators in the US"/>
    <n v="5962"/>
    <x v="5"/>
    <x v="0"/>
    <x v="10"/>
    <n v="7061.9"/>
  </r>
  <r>
    <n v="454310"/>
    <s v="Fuel Dealers in the US"/>
    <n v="5171"/>
    <x v="5"/>
    <x v="0"/>
    <x v="0"/>
    <n v="42965"/>
  </r>
  <r>
    <n v="454310"/>
    <s v="Fuel Dealers in the US"/>
    <n v="5171"/>
    <x v="5"/>
    <x v="0"/>
    <x v="1"/>
    <n v="38378.199999999997"/>
  </r>
  <r>
    <n v="454310"/>
    <s v="Fuel Dealers in the US"/>
    <n v="5171"/>
    <x v="5"/>
    <x v="0"/>
    <x v="2"/>
    <n v="39543"/>
  </r>
  <r>
    <n v="454310"/>
    <s v="Fuel Dealers in the US"/>
    <n v="5171"/>
    <x v="5"/>
    <x v="0"/>
    <x v="3"/>
    <n v="40789.1"/>
  </r>
  <r>
    <n v="454310"/>
    <s v="Fuel Dealers in the US"/>
    <n v="5171"/>
    <x v="5"/>
    <x v="0"/>
    <x v="4"/>
    <n v="39199.699999999997"/>
  </r>
  <r>
    <n v="454310"/>
    <s v="Fuel Dealers in the US"/>
    <n v="5171"/>
    <x v="5"/>
    <x v="0"/>
    <x v="5"/>
    <n v="39002.699999999997"/>
  </r>
  <r>
    <n v="454310"/>
    <s v="Fuel Dealers in the US"/>
    <n v="5171"/>
    <x v="5"/>
    <x v="0"/>
    <x v="6"/>
    <n v="39119.699999999997"/>
  </r>
  <r>
    <n v="454310"/>
    <s v="Fuel Dealers in the US"/>
    <n v="5171"/>
    <x v="5"/>
    <x v="0"/>
    <x v="7"/>
    <n v="39197.9"/>
  </r>
  <r>
    <n v="454310"/>
    <s v="Fuel Dealers in the US"/>
    <n v="5171"/>
    <x v="5"/>
    <x v="0"/>
    <x v="8"/>
    <n v="39707.5"/>
  </r>
  <r>
    <n v="454310"/>
    <s v="Fuel Dealers in the US"/>
    <n v="5171"/>
    <x v="5"/>
    <x v="0"/>
    <x v="9"/>
    <n v="40462"/>
  </r>
  <r>
    <n v="454310"/>
    <s v="Fuel Dealers in the US"/>
    <n v="5171"/>
    <x v="5"/>
    <x v="0"/>
    <x v="10"/>
    <n v="41149.800000000003"/>
  </r>
  <r>
    <n v="454390"/>
    <s v="Direct Selling Companies in the US"/>
    <n v="5142"/>
    <x v="5"/>
    <x v="0"/>
    <x v="0"/>
    <n v="38394.699999999997"/>
  </r>
  <r>
    <n v="454390"/>
    <s v="Direct Selling Companies in the US"/>
    <n v="5142"/>
    <x v="5"/>
    <x v="0"/>
    <x v="1"/>
    <n v="38954.9"/>
  </r>
  <r>
    <n v="454390"/>
    <s v="Direct Selling Companies in the US"/>
    <n v="5142"/>
    <x v="5"/>
    <x v="0"/>
    <x v="2"/>
    <n v="38478.400000000001"/>
  </r>
  <r>
    <n v="454390"/>
    <s v="Direct Selling Companies in the US"/>
    <n v="5142"/>
    <x v="5"/>
    <x v="0"/>
    <x v="3"/>
    <n v="38964.699999999997"/>
  </r>
  <r>
    <n v="454390"/>
    <s v="Direct Selling Companies in the US"/>
    <n v="5142"/>
    <x v="5"/>
    <x v="0"/>
    <x v="4"/>
    <n v="39278.199999999997"/>
  </r>
  <r>
    <n v="454390"/>
    <s v="Direct Selling Companies in the US"/>
    <n v="5142"/>
    <x v="5"/>
    <x v="0"/>
    <x v="5"/>
    <n v="39836.1"/>
  </r>
  <r>
    <n v="454390"/>
    <s v="Direct Selling Companies in the US"/>
    <n v="5142"/>
    <x v="5"/>
    <x v="0"/>
    <x v="6"/>
    <n v="39867.5"/>
  </r>
  <r>
    <n v="454390"/>
    <s v="Direct Selling Companies in the US"/>
    <n v="5142"/>
    <x v="5"/>
    <x v="0"/>
    <x v="7"/>
    <n v="39728.199999999997"/>
  </r>
  <r>
    <n v="454390"/>
    <s v="Direct Selling Companies in the US"/>
    <n v="5142"/>
    <x v="5"/>
    <x v="0"/>
    <x v="8"/>
    <n v="39527.199999999997"/>
  </r>
  <r>
    <n v="454390"/>
    <s v="Direct Selling Companies in the US"/>
    <n v="5142"/>
    <x v="5"/>
    <x v="0"/>
    <x v="9"/>
    <n v="39309"/>
  </r>
  <r>
    <n v="454390"/>
    <s v="Direct Selling Companies in the US"/>
    <n v="5142"/>
    <x v="5"/>
    <x v="0"/>
    <x v="10"/>
    <n v="39195.1"/>
  </r>
  <r>
    <n v="481111"/>
    <s v="International Airlines in the US"/>
    <n v="4512"/>
    <x v="12"/>
    <x v="0"/>
    <x v="0"/>
    <n v="59716.3"/>
  </r>
  <r>
    <n v="481111"/>
    <s v="International Airlines in the US"/>
    <n v="4512"/>
    <x v="12"/>
    <x v="0"/>
    <x v="1"/>
    <n v="63504.3"/>
  </r>
  <r>
    <n v="481111"/>
    <s v="International Airlines in the US"/>
    <n v="4512"/>
    <x v="12"/>
    <x v="0"/>
    <x v="2"/>
    <n v="62553"/>
  </r>
  <r>
    <n v="481111"/>
    <s v="International Airlines in the US"/>
    <n v="4512"/>
    <x v="12"/>
    <x v="0"/>
    <x v="3"/>
    <n v="62359.199999999997"/>
  </r>
  <r>
    <n v="481111"/>
    <s v="International Airlines in the US"/>
    <n v="4512"/>
    <x v="12"/>
    <x v="0"/>
    <x v="4"/>
    <n v="62748.9"/>
  </r>
  <r>
    <n v="481111"/>
    <s v="International Airlines in the US"/>
    <n v="4512"/>
    <x v="12"/>
    <x v="0"/>
    <x v="5"/>
    <n v="64761.2"/>
  </r>
  <r>
    <n v="481111"/>
    <s v="International Airlines in the US"/>
    <n v="4512"/>
    <x v="12"/>
    <x v="0"/>
    <x v="6"/>
    <n v="66670.8"/>
  </r>
  <r>
    <n v="481111"/>
    <s v="International Airlines in the US"/>
    <n v="4512"/>
    <x v="12"/>
    <x v="0"/>
    <x v="7"/>
    <n v="66744.399999999994"/>
  </r>
  <r>
    <n v="481111"/>
    <s v="International Airlines in the US"/>
    <n v="4512"/>
    <x v="12"/>
    <x v="0"/>
    <x v="8"/>
    <n v="66561.2"/>
  </r>
  <r>
    <n v="481111"/>
    <s v="International Airlines in the US"/>
    <n v="4512"/>
    <x v="12"/>
    <x v="0"/>
    <x v="9"/>
    <n v="65695.600000000006"/>
  </r>
  <r>
    <n v="481111"/>
    <s v="International Airlines in the US"/>
    <n v="4512"/>
    <x v="12"/>
    <x v="0"/>
    <x v="10"/>
    <n v="65256.3"/>
  </r>
  <r>
    <n v="481111"/>
    <s v="Domestic Airlines in the US"/>
    <n v="4512"/>
    <x v="12"/>
    <x v="0"/>
    <x v="0"/>
    <n v="142645.5"/>
  </r>
  <r>
    <n v="481111"/>
    <s v="Domestic Airlines in the US"/>
    <n v="4512"/>
    <x v="12"/>
    <x v="0"/>
    <x v="1"/>
    <n v="143241.5"/>
  </r>
  <r>
    <n v="481111"/>
    <s v="Domestic Airlines in the US"/>
    <n v="4512"/>
    <x v="12"/>
    <x v="0"/>
    <x v="2"/>
    <n v="144403.4"/>
  </r>
  <r>
    <n v="481111"/>
    <s v="Domestic Airlines in the US"/>
    <n v="4512"/>
    <x v="12"/>
    <x v="0"/>
    <x v="3"/>
    <n v="148850.5"/>
  </r>
  <r>
    <n v="481111"/>
    <s v="Domestic Airlines in the US"/>
    <n v="4512"/>
    <x v="12"/>
    <x v="0"/>
    <x v="4"/>
    <n v="148841.5"/>
  </r>
  <r>
    <n v="481111"/>
    <s v="Domestic Airlines in the US"/>
    <n v="4512"/>
    <x v="12"/>
    <x v="0"/>
    <x v="5"/>
    <n v="152313.1"/>
  </r>
  <r>
    <n v="481111"/>
    <s v="Domestic Airlines in the US"/>
    <n v="4512"/>
    <x v="12"/>
    <x v="0"/>
    <x v="6"/>
    <n v="156113.70000000001"/>
  </r>
  <r>
    <n v="481111"/>
    <s v="Domestic Airlines in the US"/>
    <n v="4512"/>
    <x v="12"/>
    <x v="0"/>
    <x v="7"/>
    <n v="159698.9"/>
  </r>
  <r>
    <n v="481111"/>
    <s v="Domestic Airlines in the US"/>
    <n v="4512"/>
    <x v="12"/>
    <x v="0"/>
    <x v="8"/>
    <n v="162699.9"/>
  </r>
  <r>
    <n v="481111"/>
    <s v="Domestic Airlines in the US"/>
    <n v="4512"/>
    <x v="12"/>
    <x v="0"/>
    <x v="9"/>
    <n v="165153.5"/>
  </r>
  <r>
    <n v="481111"/>
    <s v="Domestic Airlines in the US"/>
    <n v="4512"/>
    <x v="12"/>
    <x v="0"/>
    <x v="10"/>
    <n v="167735.4"/>
  </r>
  <r>
    <n v="481211"/>
    <s v="Charter Flights in the US"/>
    <n v="4522"/>
    <x v="12"/>
    <x v="0"/>
    <x v="0"/>
    <n v="18114.8"/>
  </r>
  <r>
    <n v="481211"/>
    <s v="Charter Flights in the US"/>
    <n v="4522"/>
    <x v="12"/>
    <x v="0"/>
    <x v="1"/>
    <n v="19720"/>
  </r>
  <r>
    <n v="481211"/>
    <s v="Charter Flights in the US"/>
    <n v="4522"/>
    <x v="12"/>
    <x v="0"/>
    <x v="2"/>
    <n v="19473"/>
  </r>
  <r>
    <n v="481211"/>
    <s v="Charter Flights in the US"/>
    <n v="4522"/>
    <x v="12"/>
    <x v="0"/>
    <x v="3"/>
    <n v="20010.2"/>
  </r>
  <r>
    <n v="481211"/>
    <s v="Charter Flights in the US"/>
    <n v="4522"/>
    <x v="12"/>
    <x v="0"/>
    <x v="4"/>
    <n v="20083.8"/>
  </r>
  <r>
    <n v="481211"/>
    <s v="Charter Flights in the US"/>
    <n v="4522"/>
    <x v="12"/>
    <x v="0"/>
    <x v="5"/>
    <n v="19783.900000000001"/>
  </r>
  <r>
    <n v="481211"/>
    <s v="Charter Flights in the US"/>
    <n v="4522"/>
    <x v="12"/>
    <x v="0"/>
    <x v="6"/>
    <n v="20047.2"/>
  </r>
  <r>
    <n v="481211"/>
    <s v="Charter Flights in the US"/>
    <n v="4522"/>
    <x v="12"/>
    <x v="0"/>
    <x v="7"/>
    <n v="20386.2"/>
  </r>
  <r>
    <n v="481211"/>
    <s v="Charter Flights in the US"/>
    <n v="4522"/>
    <x v="12"/>
    <x v="0"/>
    <x v="8"/>
    <n v="20699.099999999999"/>
  </r>
  <r>
    <n v="481211"/>
    <s v="Charter Flights in the US"/>
    <n v="4522"/>
    <x v="12"/>
    <x v="0"/>
    <x v="9"/>
    <n v="20913.900000000001"/>
  </r>
  <r>
    <n v="481211"/>
    <s v="Charter Flights in the US"/>
    <n v="4522"/>
    <x v="12"/>
    <x v="0"/>
    <x v="10"/>
    <n v="21293.599999999999"/>
  </r>
  <r>
    <n v="482111"/>
    <s v="Rail Transportation in the US"/>
    <n v="4011"/>
    <x v="12"/>
    <x v="0"/>
    <x v="0"/>
    <n v="74976.399999999994"/>
  </r>
  <r>
    <n v="482111"/>
    <s v="Rail Transportation in the US"/>
    <n v="4011"/>
    <x v="12"/>
    <x v="0"/>
    <x v="1"/>
    <n v="76713.8"/>
  </r>
  <r>
    <n v="482111"/>
    <s v="Rail Transportation in the US"/>
    <n v="4011"/>
    <x v="12"/>
    <x v="0"/>
    <x v="2"/>
    <n v="78584.899999999994"/>
  </r>
  <r>
    <n v="482111"/>
    <s v="Rail Transportation in the US"/>
    <n v="4011"/>
    <x v="12"/>
    <x v="0"/>
    <x v="3"/>
    <n v="82549"/>
  </r>
  <r>
    <n v="482111"/>
    <s v="Rail Transportation in the US"/>
    <n v="4011"/>
    <x v="12"/>
    <x v="0"/>
    <x v="4"/>
    <n v="75984.800000000003"/>
  </r>
  <r>
    <n v="482111"/>
    <s v="Rail Transportation in the US"/>
    <n v="4011"/>
    <x v="12"/>
    <x v="0"/>
    <x v="5"/>
    <n v="65871"/>
  </r>
  <r>
    <n v="482111"/>
    <s v="Rail Transportation in the US"/>
    <n v="4011"/>
    <x v="12"/>
    <x v="0"/>
    <x v="6"/>
    <n v="68266.2"/>
  </r>
  <r>
    <n v="482111"/>
    <s v="Rail Transportation in the US"/>
    <n v="4011"/>
    <x v="12"/>
    <x v="0"/>
    <x v="7"/>
    <n v="70752.800000000003"/>
  </r>
  <r>
    <n v="482111"/>
    <s v="Rail Transportation in the US"/>
    <n v="4011"/>
    <x v="12"/>
    <x v="0"/>
    <x v="8"/>
    <n v="73460.5"/>
  </r>
  <r>
    <n v="482111"/>
    <s v="Rail Transportation in the US"/>
    <n v="4011"/>
    <x v="12"/>
    <x v="0"/>
    <x v="9"/>
    <n v="75603.8"/>
  </r>
  <r>
    <n v="482111"/>
    <s v="Rail Transportation in the US"/>
    <n v="4011"/>
    <x v="12"/>
    <x v="0"/>
    <x v="10"/>
    <n v="77669.7"/>
  </r>
  <r>
    <n v="483111"/>
    <s v="Ocean &amp; Coastal Transportation in the US"/>
    <n v="4412"/>
    <x v="12"/>
    <x v="0"/>
    <x v="0"/>
    <n v="33893.1"/>
  </r>
  <r>
    <n v="483111"/>
    <s v="Ocean &amp; Coastal Transportation in the US"/>
    <n v="4412"/>
    <x v="12"/>
    <x v="0"/>
    <x v="1"/>
    <n v="35161.199999999997"/>
  </r>
  <r>
    <n v="483111"/>
    <s v="Ocean &amp; Coastal Transportation in the US"/>
    <n v="4412"/>
    <x v="12"/>
    <x v="0"/>
    <x v="2"/>
    <n v="35750.9"/>
  </r>
  <r>
    <n v="483111"/>
    <s v="Ocean &amp; Coastal Transportation in the US"/>
    <n v="4412"/>
    <x v="12"/>
    <x v="0"/>
    <x v="3"/>
    <n v="36274.400000000001"/>
  </r>
  <r>
    <n v="483111"/>
    <s v="Ocean &amp; Coastal Transportation in the US"/>
    <n v="4412"/>
    <x v="12"/>
    <x v="0"/>
    <x v="4"/>
    <n v="35963.4"/>
  </r>
  <r>
    <n v="483111"/>
    <s v="Ocean &amp; Coastal Transportation in the US"/>
    <n v="4412"/>
    <x v="12"/>
    <x v="0"/>
    <x v="5"/>
    <n v="34856.199999999997"/>
  </r>
  <r>
    <n v="483111"/>
    <s v="Ocean &amp; Coastal Transportation in the US"/>
    <n v="4412"/>
    <x v="12"/>
    <x v="0"/>
    <x v="6"/>
    <n v="35570.400000000001"/>
  </r>
  <r>
    <n v="483111"/>
    <s v="Ocean &amp; Coastal Transportation in the US"/>
    <n v="4412"/>
    <x v="12"/>
    <x v="0"/>
    <x v="7"/>
    <n v="36314.300000000003"/>
  </r>
  <r>
    <n v="483111"/>
    <s v="Ocean &amp; Coastal Transportation in the US"/>
    <n v="4412"/>
    <x v="12"/>
    <x v="0"/>
    <x v="8"/>
    <n v="36946.1"/>
  </r>
  <r>
    <n v="483111"/>
    <s v="Ocean &amp; Coastal Transportation in the US"/>
    <n v="4412"/>
    <x v="12"/>
    <x v="0"/>
    <x v="9"/>
    <n v="37594"/>
  </r>
  <r>
    <n v="483111"/>
    <s v="Ocean &amp; Coastal Transportation in the US"/>
    <n v="4412"/>
    <x v="12"/>
    <x v="0"/>
    <x v="10"/>
    <n v="38219"/>
  </r>
  <r>
    <n v="483211"/>
    <s v="Inland Water Transportation in the US"/>
    <n v="4449"/>
    <x v="12"/>
    <x v="0"/>
    <x v="0"/>
    <n v="7558.1"/>
  </r>
  <r>
    <n v="483211"/>
    <s v="Inland Water Transportation in the US"/>
    <n v="4449"/>
    <x v="12"/>
    <x v="0"/>
    <x v="1"/>
    <n v="7775.9"/>
  </r>
  <r>
    <n v="483211"/>
    <s v="Inland Water Transportation in the US"/>
    <n v="4449"/>
    <x v="12"/>
    <x v="0"/>
    <x v="2"/>
    <n v="7679.5"/>
  </r>
  <r>
    <n v="483211"/>
    <s v="Inland Water Transportation in the US"/>
    <n v="4449"/>
    <x v="12"/>
    <x v="0"/>
    <x v="3"/>
    <n v="8412.7000000000007"/>
  </r>
  <r>
    <n v="483211"/>
    <s v="Inland Water Transportation in the US"/>
    <n v="4449"/>
    <x v="12"/>
    <x v="0"/>
    <x v="4"/>
    <n v="7900.3"/>
  </r>
  <r>
    <n v="483211"/>
    <s v="Inland Water Transportation in the US"/>
    <n v="4449"/>
    <x v="12"/>
    <x v="0"/>
    <x v="5"/>
    <n v="7960"/>
  </r>
  <r>
    <n v="483211"/>
    <s v="Inland Water Transportation in the US"/>
    <n v="4449"/>
    <x v="12"/>
    <x v="0"/>
    <x v="6"/>
    <n v="8093.9"/>
  </r>
  <r>
    <n v="483211"/>
    <s v="Inland Water Transportation in the US"/>
    <n v="4449"/>
    <x v="12"/>
    <x v="0"/>
    <x v="7"/>
    <n v="8281.6"/>
  </r>
  <r>
    <n v="483211"/>
    <s v="Inland Water Transportation in the US"/>
    <n v="4449"/>
    <x v="12"/>
    <x v="0"/>
    <x v="8"/>
    <n v="8435.2999999999993"/>
  </r>
  <r>
    <n v="483211"/>
    <s v="Inland Water Transportation in the US"/>
    <n v="4449"/>
    <x v="12"/>
    <x v="0"/>
    <x v="9"/>
    <n v="8564"/>
  </r>
  <r>
    <n v="483211"/>
    <s v="Inland Water Transportation in the US"/>
    <n v="4449"/>
    <x v="12"/>
    <x v="0"/>
    <x v="10"/>
    <n v="8683.2000000000007"/>
  </r>
  <r>
    <n v="484110"/>
    <s v="Local Freight Trucking in the US"/>
    <n v="4212"/>
    <x v="12"/>
    <x v="0"/>
    <x v="0"/>
    <n v="37521.699999999997"/>
  </r>
  <r>
    <n v="484110"/>
    <s v="Local Freight Trucking in the US"/>
    <n v="4212"/>
    <x v="12"/>
    <x v="0"/>
    <x v="1"/>
    <n v="39037"/>
  </r>
  <r>
    <n v="484110"/>
    <s v="Local Freight Trucking in the US"/>
    <n v="4212"/>
    <x v="12"/>
    <x v="0"/>
    <x v="2"/>
    <n v="39773.1"/>
  </r>
  <r>
    <n v="484110"/>
    <s v="Local Freight Trucking in the US"/>
    <n v="4212"/>
    <x v="12"/>
    <x v="0"/>
    <x v="3"/>
    <n v="42172.3"/>
  </r>
  <r>
    <n v="484110"/>
    <s v="Local Freight Trucking in the US"/>
    <n v="4212"/>
    <x v="12"/>
    <x v="0"/>
    <x v="4"/>
    <n v="41130.800000000003"/>
  </r>
  <r>
    <n v="484110"/>
    <s v="Local Freight Trucking in the US"/>
    <n v="4212"/>
    <x v="12"/>
    <x v="0"/>
    <x v="5"/>
    <n v="40566.699999999997"/>
  </r>
  <r>
    <n v="484110"/>
    <s v="Local Freight Trucking in the US"/>
    <n v="4212"/>
    <x v="12"/>
    <x v="0"/>
    <x v="6"/>
    <n v="41514.400000000001"/>
  </r>
  <r>
    <n v="484110"/>
    <s v="Local Freight Trucking in the US"/>
    <n v="4212"/>
    <x v="12"/>
    <x v="0"/>
    <x v="7"/>
    <n v="42082.6"/>
  </r>
  <r>
    <n v="484110"/>
    <s v="Local Freight Trucking in the US"/>
    <n v="4212"/>
    <x v="12"/>
    <x v="0"/>
    <x v="8"/>
    <n v="42957"/>
  </r>
  <r>
    <n v="484110"/>
    <s v="Local Freight Trucking in the US"/>
    <n v="4212"/>
    <x v="12"/>
    <x v="0"/>
    <x v="9"/>
    <n v="43844.800000000003"/>
  </r>
  <r>
    <n v="484110"/>
    <s v="Local Freight Trucking in the US"/>
    <n v="4212"/>
    <x v="12"/>
    <x v="0"/>
    <x v="10"/>
    <n v="44774.7"/>
  </r>
  <r>
    <n v="484121"/>
    <s v="Long-Distance Freight Trucking in the US"/>
    <n v="4213"/>
    <x v="12"/>
    <x v="0"/>
    <x v="0"/>
    <n v="164509.1"/>
  </r>
  <r>
    <n v="484121"/>
    <s v="Long-Distance Freight Trucking in the US"/>
    <n v="4213"/>
    <x v="12"/>
    <x v="0"/>
    <x v="1"/>
    <n v="170886.1"/>
  </r>
  <r>
    <n v="484121"/>
    <s v="Long-Distance Freight Trucking in the US"/>
    <n v="4213"/>
    <x v="12"/>
    <x v="0"/>
    <x v="2"/>
    <n v="172754.7"/>
  </r>
  <r>
    <n v="484121"/>
    <s v="Long-Distance Freight Trucking in the US"/>
    <n v="4213"/>
    <x v="12"/>
    <x v="0"/>
    <x v="3"/>
    <n v="182339.5"/>
  </r>
  <r>
    <n v="484121"/>
    <s v="Long-Distance Freight Trucking in the US"/>
    <n v="4213"/>
    <x v="12"/>
    <x v="0"/>
    <x v="4"/>
    <n v="182599.7"/>
  </r>
  <r>
    <n v="484121"/>
    <s v="Long-Distance Freight Trucking in the US"/>
    <n v="4213"/>
    <x v="12"/>
    <x v="0"/>
    <x v="5"/>
    <n v="182290.9"/>
  </r>
  <r>
    <n v="484121"/>
    <s v="Long-Distance Freight Trucking in the US"/>
    <n v="4213"/>
    <x v="12"/>
    <x v="0"/>
    <x v="6"/>
    <n v="186642.3"/>
  </r>
  <r>
    <n v="484121"/>
    <s v="Long-Distance Freight Trucking in the US"/>
    <n v="4213"/>
    <x v="12"/>
    <x v="0"/>
    <x v="7"/>
    <n v="190482.1"/>
  </r>
  <r>
    <n v="484121"/>
    <s v="Long-Distance Freight Trucking in the US"/>
    <n v="4213"/>
    <x v="12"/>
    <x v="0"/>
    <x v="8"/>
    <n v="194444.9"/>
  </r>
  <r>
    <n v="484121"/>
    <s v="Long-Distance Freight Trucking in the US"/>
    <n v="4213"/>
    <x v="12"/>
    <x v="0"/>
    <x v="9"/>
    <n v="198120.2"/>
  </r>
  <r>
    <n v="484121"/>
    <s v="Long-Distance Freight Trucking in the US"/>
    <n v="4213"/>
    <x v="12"/>
    <x v="0"/>
    <x v="10"/>
    <n v="202000.2"/>
  </r>
  <r>
    <n v="484210"/>
    <s v="Moving Services in the US"/>
    <n v="4212"/>
    <x v="12"/>
    <x v="0"/>
    <x v="0"/>
    <n v="14736.9"/>
  </r>
  <r>
    <n v="484210"/>
    <s v="Moving Services in the US"/>
    <n v="4212"/>
    <x v="12"/>
    <x v="0"/>
    <x v="1"/>
    <n v="14976.8"/>
  </r>
  <r>
    <n v="484210"/>
    <s v="Moving Services in the US"/>
    <n v="4212"/>
    <x v="12"/>
    <x v="0"/>
    <x v="2"/>
    <n v="15726.9"/>
  </r>
  <r>
    <n v="484210"/>
    <s v="Moving Services in the US"/>
    <n v="4212"/>
    <x v="12"/>
    <x v="0"/>
    <x v="3"/>
    <n v="16548.8"/>
  </r>
  <r>
    <n v="484210"/>
    <s v="Moving Services in the US"/>
    <n v="4212"/>
    <x v="12"/>
    <x v="0"/>
    <x v="4"/>
    <n v="16760"/>
  </r>
  <r>
    <n v="484210"/>
    <s v="Moving Services in the US"/>
    <n v="4212"/>
    <x v="12"/>
    <x v="0"/>
    <x v="5"/>
    <n v="17070.099999999999"/>
  </r>
  <r>
    <n v="484210"/>
    <s v="Moving Services in the US"/>
    <n v="4212"/>
    <x v="12"/>
    <x v="0"/>
    <x v="6"/>
    <n v="17426.7"/>
  </r>
  <r>
    <n v="484210"/>
    <s v="Moving Services in the US"/>
    <n v="4212"/>
    <x v="12"/>
    <x v="0"/>
    <x v="7"/>
    <n v="17605.8"/>
  </r>
  <r>
    <n v="484210"/>
    <s v="Moving Services in the US"/>
    <n v="4212"/>
    <x v="12"/>
    <x v="0"/>
    <x v="8"/>
    <n v="17784.5"/>
  </r>
  <r>
    <n v="484210"/>
    <s v="Moving Services in the US"/>
    <n v="4212"/>
    <x v="12"/>
    <x v="0"/>
    <x v="9"/>
    <n v="17963"/>
  </r>
  <r>
    <n v="484210"/>
    <s v="Moving Services in the US"/>
    <n v="4212"/>
    <x v="12"/>
    <x v="0"/>
    <x v="10"/>
    <n v="18139.900000000001"/>
  </r>
  <r>
    <n v="484220"/>
    <s v="Local Specialized Freight Trucking in the US"/>
    <n v="4212"/>
    <x v="12"/>
    <x v="0"/>
    <x v="0"/>
    <n v="34652.800000000003"/>
  </r>
  <r>
    <n v="484220"/>
    <s v="Local Specialized Freight Trucking in the US"/>
    <n v="4212"/>
    <x v="12"/>
    <x v="0"/>
    <x v="1"/>
    <n v="37987.300000000003"/>
  </r>
  <r>
    <n v="484220"/>
    <s v="Local Specialized Freight Trucking in the US"/>
    <n v="4212"/>
    <x v="12"/>
    <x v="0"/>
    <x v="2"/>
    <n v="38795.300000000003"/>
  </r>
  <r>
    <n v="484220"/>
    <s v="Local Specialized Freight Trucking in the US"/>
    <n v="4212"/>
    <x v="12"/>
    <x v="0"/>
    <x v="3"/>
    <n v="42172.6"/>
  </r>
  <r>
    <n v="484220"/>
    <s v="Local Specialized Freight Trucking in the US"/>
    <n v="4212"/>
    <x v="12"/>
    <x v="0"/>
    <x v="4"/>
    <n v="41228.199999999997"/>
  </r>
  <r>
    <n v="484220"/>
    <s v="Local Specialized Freight Trucking in the US"/>
    <n v="4212"/>
    <x v="12"/>
    <x v="0"/>
    <x v="5"/>
    <n v="41523.300000000003"/>
  </r>
  <r>
    <n v="484220"/>
    <s v="Local Specialized Freight Trucking in the US"/>
    <n v="4212"/>
    <x v="12"/>
    <x v="0"/>
    <x v="6"/>
    <n v="42600.7"/>
  </r>
  <r>
    <n v="484220"/>
    <s v="Local Specialized Freight Trucking in the US"/>
    <n v="4212"/>
    <x v="12"/>
    <x v="0"/>
    <x v="7"/>
    <n v="43846.8"/>
  </r>
  <r>
    <n v="484220"/>
    <s v="Local Specialized Freight Trucking in the US"/>
    <n v="4212"/>
    <x v="12"/>
    <x v="0"/>
    <x v="8"/>
    <n v="44873.599999999999"/>
  </r>
  <r>
    <n v="484220"/>
    <s v="Local Specialized Freight Trucking in the US"/>
    <n v="4212"/>
    <x v="12"/>
    <x v="0"/>
    <x v="9"/>
    <n v="45670.7"/>
  </r>
  <r>
    <n v="484220"/>
    <s v="Local Specialized Freight Trucking in the US"/>
    <n v="4212"/>
    <x v="12"/>
    <x v="0"/>
    <x v="10"/>
    <n v="46484.7"/>
  </r>
  <r>
    <n v="484230"/>
    <s v="Tank &amp; Refrigeration Trucking in the US"/>
    <n v="4213"/>
    <x v="12"/>
    <x v="0"/>
    <x v="0"/>
    <n v="35669.599999999999"/>
  </r>
  <r>
    <n v="484230"/>
    <s v="Tank &amp; Refrigeration Trucking in the US"/>
    <n v="4213"/>
    <x v="12"/>
    <x v="0"/>
    <x v="1"/>
    <n v="38853.300000000003"/>
  </r>
  <r>
    <n v="484230"/>
    <s v="Tank &amp; Refrigeration Trucking in the US"/>
    <n v="4213"/>
    <x v="12"/>
    <x v="0"/>
    <x v="2"/>
    <n v="39241"/>
  </r>
  <r>
    <n v="484230"/>
    <s v="Tank &amp; Refrigeration Trucking in the US"/>
    <n v="4213"/>
    <x v="12"/>
    <x v="0"/>
    <x v="3"/>
    <n v="41516.800000000003"/>
  </r>
  <r>
    <n v="484230"/>
    <s v="Tank &amp; Refrigeration Trucking in the US"/>
    <n v="4213"/>
    <x v="12"/>
    <x v="0"/>
    <x v="4"/>
    <n v="39439.4"/>
  </r>
  <r>
    <n v="484230"/>
    <s v="Tank &amp; Refrigeration Trucking in the US"/>
    <n v="4213"/>
    <x v="12"/>
    <x v="0"/>
    <x v="5"/>
    <n v="37746.9"/>
  </r>
  <r>
    <n v="484230"/>
    <s v="Tank &amp; Refrigeration Trucking in the US"/>
    <n v="4213"/>
    <x v="12"/>
    <x v="0"/>
    <x v="6"/>
    <n v="39189"/>
  </r>
  <r>
    <n v="484230"/>
    <s v="Tank &amp; Refrigeration Trucking in the US"/>
    <n v="4213"/>
    <x v="12"/>
    <x v="0"/>
    <x v="7"/>
    <n v="40234.300000000003"/>
  </r>
  <r>
    <n v="484230"/>
    <s v="Tank &amp; Refrigeration Trucking in the US"/>
    <n v="4213"/>
    <x v="12"/>
    <x v="0"/>
    <x v="8"/>
    <n v="41510.5"/>
  </r>
  <r>
    <n v="484230"/>
    <s v="Tank &amp; Refrigeration Trucking in the US"/>
    <n v="4213"/>
    <x v="12"/>
    <x v="0"/>
    <x v="9"/>
    <n v="42658"/>
  </r>
  <r>
    <n v="484230"/>
    <s v="Tank &amp; Refrigeration Trucking in the US"/>
    <n v="4213"/>
    <x v="12"/>
    <x v="0"/>
    <x v="10"/>
    <n v="43691.9"/>
  </r>
  <r>
    <n v="485111"/>
    <s v="Public Transportation in the US"/>
    <n v="4111"/>
    <x v="12"/>
    <x v="0"/>
    <x v="0"/>
    <n v="59511.1"/>
  </r>
  <r>
    <n v="485111"/>
    <s v="Public Transportation in the US"/>
    <n v="4111"/>
    <x v="12"/>
    <x v="0"/>
    <x v="1"/>
    <n v="61656.800000000003"/>
  </r>
  <r>
    <n v="485111"/>
    <s v="Public Transportation in the US"/>
    <n v="4111"/>
    <x v="12"/>
    <x v="0"/>
    <x v="2"/>
    <n v="63577.3"/>
  </r>
  <r>
    <n v="485111"/>
    <s v="Public Transportation in the US"/>
    <n v="4111"/>
    <x v="12"/>
    <x v="0"/>
    <x v="3"/>
    <n v="65056.6"/>
  </r>
  <r>
    <n v="485111"/>
    <s v="Public Transportation in the US"/>
    <n v="4111"/>
    <x v="12"/>
    <x v="0"/>
    <x v="4"/>
    <n v="64632.6"/>
  </r>
  <r>
    <n v="485111"/>
    <s v="Public Transportation in the US"/>
    <n v="4111"/>
    <x v="12"/>
    <x v="0"/>
    <x v="5"/>
    <n v="65811.899999999994"/>
  </r>
  <r>
    <n v="485111"/>
    <s v="Public Transportation in the US"/>
    <n v="4111"/>
    <x v="12"/>
    <x v="0"/>
    <x v="6"/>
    <n v="67064.7"/>
  </r>
  <r>
    <n v="485111"/>
    <s v="Public Transportation in the US"/>
    <n v="4111"/>
    <x v="12"/>
    <x v="0"/>
    <x v="7"/>
    <n v="68459.399999999994"/>
  </r>
  <r>
    <n v="485111"/>
    <s v="Public Transportation in the US"/>
    <n v="4111"/>
    <x v="12"/>
    <x v="0"/>
    <x v="8"/>
    <n v="69745.600000000006"/>
  </r>
  <r>
    <n v="485111"/>
    <s v="Public Transportation in the US"/>
    <n v="4111"/>
    <x v="12"/>
    <x v="0"/>
    <x v="9"/>
    <n v="71008.800000000003"/>
  </r>
  <r>
    <n v="485111"/>
    <s v="Public Transportation in the US"/>
    <n v="4111"/>
    <x v="12"/>
    <x v="0"/>
    <x v="10"/>
    <n v="72331.100000000006"/>
  </r>
  <r>
    <n v="485510"/>
    <s v="Scheduled and Charter Bus Services in the US"/>
    <n v="4141"/>
    <x v="12"/>
    <x v="0"/>
    <x v="0"/>
    <n v="4614.7"/>
  </r>
  <r>
    <n v="485510"/>
    <s v="Scheduled and Charter Bus Services in the US"/>
    <n v="4141"/>
    <x v="12"/>
    <x v="0"/>
    <x v="1"/>
    <n v="4733"/>
  </r>
  <r>
    <n v="485510"/>
    <s v="Scheduled and Charter Bus Services in the US"/>
    <n v="4141"/>
    <x v="12"/>
    <x v="0"/>
    <x v="2"/>
    <n v="4768.7"/>
  </r>
  <r>
    <n v="485510"/>
    <s v="Scheduled and Charter Bus Services in the US"/>
    <n v="4141"/>
    <x v="12"/>
    <x v="0"/>
    <x v="3"/>
    <n v="4795"/>
  </r>
  <r>
    <n v="485510"/>
    <s v="Scheduled and Charter Bus Services in the US"/>
    <n v="4141"/>
    <x v="12"/>
    <x v="0"/>
    <x v="4"/>
    <n v="4903.2"/>
  </r>
  <r>
    <n v="485510"/>
    <s v="Scheduled and Charter Bus Services in the US"/>
    <n v="4141"/>
    <x v="12"/>
    <x v="0"/>
    <x v="5"/>
    <n v="5006.6000000000004"/>
  </r>
  <r>
    <n v="485510"/>
    <s v="Scheduled and Charter Bus Services in the US"/>
    <n v="4141"/>
    <x v="12"/>
    <x v="0"/>
    <x v="6"/>
    <n v="5100.3999999999996"/>
  </r>
  <r>
    <n v="485510"/>
    <s v="Scheduled and Charter Bus Services in the US"/>
    <n v="4141"/>
    <x v="12"/>
    <x v="0"/>
    <x v="7"/>
    <n v="5212.3999999999996"/>
  </r>
  <r>
    <n v="485510"/>
    <s v="Scheduled and Charter Bus Services in the US"/>
    <n v="4141"/>
    <x v="12"/>
    <x v="0"/>
    <x v="8"/>
    <n v="5318.5"/>
  </r>
  <r>
    <n v="485510"/>
    <s v="Scheduled and Charter Bus Services in the US"/>
    <n v="4141"/>
    <x v="12"/>
    <x v="0"/>
    <x v="9"/>
    <n v="5427.7"/>
  </r>
  <r>
    <n v="485510"/>
    <s v="Scheduled and Charter Bus Services in the US"/>
    <n v="4141"/>
    <x v="12"/>
    <x v="0"/>
    <x v="10"/>
    <n v="5537.1"/>
  </r>
  <r>
    <n v="485310"/>
    <s v="Taxi &amp; Limousine Services in the US"/>
    <n v="4121"/>
    <x v="12"/>
    <x v="0"/>
    <x v="0"/>
    <n v="14165.1"/>
  </r>
  <r>
    <n v="485310"/>
    <s v="Taxi &amp; Limousine Services in the US"/>
    <n v="4121"/>
    <x v="12"/>
    <x v="0"/>
    <x v="1"/>
    <n v="14846.3"/>
  </r>
  <r>
    <n v="485310"/>
    <s v="Taxi &amp; Limousine Services in the US"/>
    <n v="4121"/>
    <x v="12"/>
    <x v="0"/>
    <x v="2"/>
    <n v="15885.2"/>
  </r>
  <r>
    <n v="485310"/>
    <s v="Taxi &amp; Limousine Services in the US"/>
    <n v="4121"/>
    <x v="12"/>
    <x v="0"/>
    <x v="3"/>
    <n v="17727.400000000001"/>
  </r>
  <r>
    <n v="485310"/>
    <s v="Taxi &amp; Limousine Services in the US"/>
    <n v="4121"/>
    <x v="12"/>
    <x v="0"/>
    <x v="4"/>
    <n v="18579"/>
  </r>
  <r>
    <n v="485310"/>
    <s v="Taxi &amp; Limousine Services in the US"/>
    <n v="4121"/>
    <x v="12"/>
    <x v="0"/>
    <x v="5"/>
    <n v="19581.7"/>
  </r>
  <r>
    <n v="485310"/>
    <s v="Taxi &amp; Limousine Services in the US"/>
    <n v="4121"/>
    <x v="12"/>
    <x v="0"/>
    <x v="6"/>
    <n v="20697.900000000001"/>
  </r>
  <r>
    <n v="485310"/>
    <s v="Taxi &amp; Limousine Services in the US"/>
    <n v="4121"/>
    <x v="12"/>
    <x v="0"/>
    <x v="7"/>
    <n v="21484.400000000001"/>
  </r>
  <r>
    <n v="485310"/>
    <s v="Taxi &amp; Limousine Services in the US"/>
    <n v="4121"/>
    <x v="12"/>
    <x v="0"/>
    <x v="8"/>
    <n v="22129"/>
  </r>
  <r>
    <n v="485310"/>
    <s v="Taxi &amp; Limousine Services in the US"/>
    <n v="4121"/>
    <x v="12"/>
    <x v="0"/>
    <x v="9"/>
    <n v="22837.1"/>
  </r>
  <r>
    <n v="485310"/>
    <s v="Taxi &amp; Limousine Services in the US"/>
    <n v="4121"/>
    <x v="12"/>
    <x v="0"/>
    <x v="10"/>
    <n v="23636.400000000001"/>
  </r>
  <r>
    <n v="485410"/>
    <s v="Public School Bus Services in the US"/>
    <n v="4119"/>
    <x v="12"/>
    <x v="0"/>
    <x v="0"/>
    <n v="10789.8"/>
  </r>
  <r>
    <n v="485410"/>
    <s v="Public School Bus Services in the US"/>
    <n v="4119"/>
    <x v="12"/>
    <x v="0"/>
    <x v="1"/>
    <n v="10166.1"/>
  </r>
  <r>
    <n v="485410"/>
    <s v="Public School Bus Services in the US"/>
    <n v="4119"/>
    <x v="12"/>
    <x v="0"/>
    <x v="2"/>
    <n v="10478.299999999999"/>
  </r>
  <r>
    <n v="485410"/>
    <s v="Public School Bus Services in the US"/>
    <n v="4119"/>
    <x v="12"/>
    <x v="0"/>
    <x v="3"/>
    <n v="10841.1"/>
  </r>
  <r>
    <n v="485410"/>
    <s v="Public School Bus Services in the US"/>
    <n v="4119"/>
    <x v="12"/>
    <x v="0"/>
    <x v="4"/>
    <n v="11146.2"/>
  </r>
  <r>
    <n v="485410"/>
    <s v="Public School Bus Services in the US"/>
    <n v="4119"/>
    <x v="12"/>
    <x v="0"/>
    <x v="5"/>
    <n v="11468.6"/>
  </r>
  <r>
    <n v="485410"/>
    <s v="Public School Bus Services in the US"/>
    <n v="4119"/>
    <x v="12"/>
    <x v="0"/>
    <x v="6"/>
    <n v="11948.8"/>
  </r>
  <r>
    <n v="485410"/>
    <s v="Public School Bus Services in the US"/>
    <n v="4119"/>
    <x v="12"/>
    <x v="0"/>
    <x v="7"/>
    <n v="12366.4"/>
  </r>
  <r>
    <n v="485410"/>
    <s v="Public School Bus Services in the US"/>
    <n v="4119"/>
    <x v="12"/>
    <x v="0"/>
    <x v="8"/>
    <n v="12795.4"/>
  </r>
  <r>
    <n v="485410"/>
    <s v="Public School Bus Services in the US"/>
    <n v="4119"/>
    <x v="12"/>
    <x v="0"/>
    <x v="9"/>
    <n v="13249.6"/>
  </r>
  <r>
    <n v="485410"/>
    <s v="Public School Bus Services in the US"/>
    <n v="4119"/>
    <x v="12"/>
    <x v="0"/>
    <x v="10"/>
    <n v="13708.5"/>
  </r>
  <r>
    <n v="486110"/>
    <s v="Oil Pipeline Transportation in the US"/>
    <n v="4612"/>
    <x v="2"/>
    <x v="1"/>
    <x v="0"/>
    <n v="5875.6"/>
  </r>
  <r>
    <n v="486110"/>
    <s v="Oil Pipeline Transportation in the US"/>
    <n v="4612"/>
    <x v="2"/>
    <x v="1"/>
    <x v="1"/>
    <n v="7172.1"/>
  </r>
  <r>
    <n v="486110"/>
    <s v="Oil Pipeline Transportation in the US"/>
    <n v="4612"/>
    <x v="2"/>
    <x v="1"/>
    <x v="2"/>
    <n v="8160.2"/>
  </r>
  <r>
    <n v="486110"/>
    <s v="Oil Pipeline Transportation in the US"/>
    <n v="4612"/>
    <x v="2"/>
    <x v="1"/>
    <x v="3"/>
    <n v="9401.7999999999993"/>
  </r>
  <r>
    <n v="486110"/>
    <s v="Oil Pipeline Transportation in the US"/>
    <n v="4612"/>
    <x v="2"/>
    <x v="1"/>
    <x v="4"/>
    <n v="10172.799999999999"/>
  </r>
  <r>
    <n v="486110"/>
    <s v="Oil Pipeline Transportation in the US"/>
    <n v="4612"/>
    <x v="2"/>
    <x v="1"/>
    <x v="5"/>
    <n v="10630.1"/>
  </r>
  <r>
    <n v="486110"/>
    <s v="Oil Pipeline Transportation in the US"/>
    <n v="4612"/>
    <x v="2"/>
    <x v="1"/>
    <x v="6"/>
    <n v="10997.7"/>
  </r>
  <r>
    <n v="486110"/>
    <s v="Oil Pipeline Transportation in the US"/>
    <n v="4612"/>
    <x v="2"/>
    <x v="1"/>
    <x v="7"/>
    <n v="11527"/>
  </r>
  <r>
    <n v="486110"/>
    <s v="Oil Pipeline Transportation in the US"/>
    <n v="4612"/>
    <x v="2"/>
    <x v="1"/>
    <x v="8"/>
    <n v="11967.4"/>
  </r>
  <r>
    <n v="486110"/>
    <s v="Oil Pipeline Transportation in the US"/>
    <n v="4612"/>
    <x v="2"/>
    <x v="1"/>
    <x v="9"/>
    <n v="12219"/>
  </r>
  <r>
    <n v="486110"/>
    <s v="Oil Pipeline Transportation in the US"/>
    <n v="4612"/>
    <x v="2"/>
    <x v="1"/>
    <x v="10"/>
    <n v="12292.9"/>
  </r>
  <r>
    <n v="486210"/>
    <s v="Gas Pipeline Transportation in the US"/>
    <n v="4922"/>
    <x v="3"/>
    <x v="1"/>
    <x v="0"/>
    <n v="24672.1"/>
  </r>
  <r>
    <n v="486210"/>
    <s v="Gas Pipeline Transportation in the US"/>
    <n v="4922"/>
    <x v="3"/>
    <x v="1"/>
    <x v="1"/>
    <n v="24241.200000000001"/>
  </r>
  <r>
    <n v="486210"/>
    <s v="Gas Pipeline Transportation in the US"/>
    <n v="4922"/>
    <x v="3"/>
    <x v="1"/>
    <x v="2"/>
    <n v="24680.799999999999"/>
  </r>
  <r>
    <n v="486210"/>
    <s v="Gas Pipeline Transportation in the US"/>
    <n v="4922"/>
    <x v="3"/>
    <x v="1"/>
    <x v="3"/>
    <n v="25614.2"/>
  </r>
  <r>
    <n v="486210"/>
    <s v="Gas Pipeline Transportation in the US"/>
    <n v="4922"/>
    <x v="3"/>
    <x v="1"/>
    <x v="4"/>
    <n v="23361"/>
  </r>
  <r>
    <n v="486210"/>
    <s v="Gas Pipeline Transportation in the US"/>
    <n v="4922"/>
    <x v="3"/>
    <x v="1"/>
    <x v="5"/>
    <n v="22846.400000000001"/>
  </r>
  <r>
    <n v="486210"/>
    <s v="Gas Pipeline Transportation in the US"/>
    <n v="4922"/>
    <x v="3"/>
    <x v="1"/>
    <x v="6"/>
    <n v="23257.7"/>
  </r>
  <r>
    <n v="486210"/>
    <s v="Gas Pipeline Transportation in the US"/>
    <n v="4922"/>
    <x v="3"/>
    <x v="1"/>
    <x v="7"/>
    <n v="23792.6"/>
  </r>
  <r>
    <n v="486210"/>
    <s v="Gas Pipeline Transportation in the US"/>
    <n v="4922"/>
    <x v="3"/>
    <x v="1"/>
    <x v="8"/>
    <n v="24601.5"/>
  </r>
  <r>
    <n v="486210"/>
    <s v="Gas Pipeline Transportation in the US"/>
    <n v="4922"/>
    <x v="3"/>
    <x v="1"/>
    <x v="9"/>
    <n v="25487.200000000001"/>
  </r>
  <r>
    <n v="486210"/>
    <s v="Gas Pipeline Transportation in the US"/>
    <n v="4922"/>
    <x v="3"/>
    <x v="1"/>
    <x v="10"/>
    <n v="26277.3"/>
  </r>
  <r>
    <n v="486910"/>
    <s v="Refined Petroleum Pipeline Transportation in the US"/>
    <n v="4613"/>
    <x v="2"/>
    <x v="1"/>
    <x v="0"/>
    <n v="6726.2"/>
  </r>
  <r>
    <n v="486910"/>
    <s v="Refined Petroleum Pipeline Transportation in the US"/>
    <n v="4613"/>
    <x v="2"/>
    <x v="1"/>
    <x v="1"/>
    <n v="6767.1"/>
  </r>
  <r>
    <n v="486910"/>
    <s v="Refined Petroleum Pipeline Transportation in the US"/>
    <n v="4613"/>
    <x v="2"/>
    <x v="1"/>
    <x v="2"/>
    <n v="7128.6"/>
  </r>
  <r>
    <n v="486910"/>
    <s v="Refined Petroleum Pipeline Transportation in the US"/>
    <n v="4613"/>
    <x v="2"/>
    <x v="1"/>
    <x v="3"/>
    <n v="7641.3"/>
  </r>
  <r>
    <n v="486910"/>
    <s v="Refined Petroleum Pipeline Transportation in the US"/>
    <n v="4613"/>
    <x v="2"/>
    <x v="1"/>
    <x v="4"/>
    <n v="8092.4"/>
  </r>
  <r>
    <n v="486910"/>
    <s v="Refined Petroleum Pipeline Transportation in the US"/>
    <n v="4613"/>
    <x v="2"/>
    <x v="1"/>
    <x v="5"/>
    <n v="8545.4"/>
  </r>
  <r>
    <n v="486910"/>
    <s v="Refined Petroleum Pipeline Transportation in the US"/>
    <n v="4613"/>
    <x v="2"/>
    <x v="1"/>
    <x v="6"/>
    <n v="8793.2000000000007"/>
  </r>
  <r>
    <n v="486910"/>
    <s v="Refined Petroleum Pipeline Transportation in the US"/>
    <n v="4613"/>
    <x v="2"/>
    <x v="1"/>
    <x v="7"/>
    <n v="9048.2000000000007"/>
  </r>
  <r>
    <n v="486910"/>
    <s v="Refined Petroleum Pipeline Transportation in the US"/>
    <n v="4613"/>
    <x v="2"/>
    <x v="1"/>
    <x v="8"/>
    <n v="9274.4"/>
  </r>
  <r>
    <n v="486910"/>
    <s v="Refined Petroleum Pipeline Transportation in the US"/>
    <n v="4613"/>
    <x v="2"/>
    <x v="1"/>
    <x v="9"/>
    <n v="9515.5"/>
  </r>
  <r>
    <n v="486910"/>
    <s v="Refined Petroleum Pipeline Transportation in the US"/>
    <n v="4613"/>
    <x v="2"/>
    <x v="1"/>
    <x v="10"/>
    <n v="9772.4"/>
  </r>
  <r>
    <n v="486990"/>
    <s v="Organic Chemical Pipeline Transportation in the US"/>
    <n v="4619"/>
    <x v="2"/>
    <x v="1"/>
    <x v="0"/>
    <n v="285.7"/>
  </r>
  <r>
    <n v="486990"/>
    <s v="Organic Chemical Pipeline Transportation in the US"/>
    <n v="4619"/>
    <x v="2"/>
    <x v="1"/>
    <x v="1"/>
    <n v="294.2"/>
  </r>
  <r>
    <n v="486990"/>
    <s v="Organic Chemical Pipeline Transportation in the US"/>
    <n v="4619"/>
    <x v="2"/>
    <x v="1"/>
    <x v="2"/>
    <n v="310.3"/>
  </r>
  <r>
    <n v="486990"/>
    <s v="Organic Chemical Pipeline Transportation in the US"/>
    <n v="4619"/>
    <x v="2"/>
    <x v="1"/>
    <x v="3"/>
    <n v="280.7"/>
  </r>
  <r>
    <n v="486990"/>
    <s v="Organic Chemical Pipeline Transportation in the US"/>
    <n v="4619"/>
    <x v="2"/>
    <x v="1"/>
    <x v="4"/>
    <n v="273.8"/>
  </r>
  <r>
    <n v="486990"/>
    <s v="Organic Chemical Pipeline Transportation in the US"/>
    <n v="4619"/>
    <x v="2"/>
    <x v="1"/>
    <x v="5"/>
    <n v="268.2"/>
  </r>
  <r>
    <n v="486990"/>
    <s v="Organic Chemical Pipeline Transportation in the US"/>
    <n v="4619"/>
    <x v="2"/>
    <x v="1"/>
    <x v="6"/>
    <n v="271.7"/>
  </r>
  <r>
    <n v="486990"/>
    <s v="Organic Chemical Pipeline Transportation in the US"/>
    <n v="4619"/>
    <x v="2"/>
    <x v="1"/>
    <x v="7"/>
    <n v="273.5"/>
  </r>
  <r>
    <n v="486990"/>
    <s v="Organic Chemical Pipeline Transportation in the US"/>
    <n v="4619"/>
    <x v="2"/>
    <x v="1"/>
    <x v="8"/>
    <n v="275.39999999999998"/>
  </r>
  <r>
    <n v="486990"/>
    <s v="Organic Chemical Pipeline Transportation in the US"/>
    <n v="4619"/>
    <x v="2"/>
    <x v="1"/>
    <x v="9"/>
    <n v="276.8"/>
  </r>
  <r>
    <n v="486990"/>
    <s v="Organic Chemical Pipeline Transportation in the US"/>
    <n v="4619"/>
    <x v="2"/>
    <x v="1"/>
    <x v="10"/>
    <n v="278.2"/>
  </r>
  <r>
    <n v="487110"/>
    <s v="Sightseeing Transportation in the US"/>
    <n v="4119"/>
    <x v="12"/>
    <x v="0"/>
    <x v="0"/>
    <n v="3143.8"/>
  </r>
  <r>
    <n v="487110"/>
    <s v="Sightseeing Transportation in the US"/>
    <n v="4119"/>
    <x v="12"/>
    <x v="0"/>
    <x v="1"/>
    <n v="3451.2"/>
  </r>
  <r>
    <n v="487110"/>
    <s v="Sightseeing Transportation in the US"/>
    <n v="4119"/>
    <x v="12"/>
    <x v="0"/>
    <x v="2"/>
    <n v="3588.4"/>
  </r>
  <r>
    <n v="487110"/>
    <s v="Sightseeing Transportation in the US"/>
    <n v="4119"/>
    <x v="12"/>
    <x v="0"/>
    <x v="3"/>
    <n v="3424.1"/>
  </r>
  <r>
    <n v="487110"/>
    <s v="Sightseeing Transportation in the US"/>
    <n v="4119"/>
    <x v="12"/>
    <x v="0"/>
    <x v="4"/>
    <n v="3539.7"/>
  </r>
  <r>
    <n v="487110"/>
    <s v="Sightseeing Transportation in the US"/>
    <n v="4119"/>
    <x v="12"/>
    <x v="0"/>
    <x v="5"/>
    <n v="3643.9"/>
  </r>
  <r>
    <n v="487110"/>
    <s v="Sightseeing Transportation in the US"/>
    <n v="4119"/>
    <x v="12"/>
    <x v="0"/>
    <x v="6"/>
    <n v="3774.6"/>
  </r>
  <r>
    <n v="487110"/>
    <s v="Sightseeing Transportation in the US"/>
    <n v="4119"/>
    <x v="12"/>
    <x v="0"/>
    <x v="7"/>
    <n v="3891.5"/>
  </r>
  <r>
    <n v="487110"/>
    <s v="Sightseeing Transportation in the US"/>
    <n v="4119"/>
    <x v="12"/>
    <x v="0"/>
    <x v="8"/>
    <n v="3997"/>
  </r>
  <r>
    <n v="487110"/>
    <s v="Sightseeing Transportation in the US"/>
    <n v="4119"/>
    <x v="12"/>
    <x v="0"/>
    <x v="9"/>
    <n v="4110.5"/>
  </r>
  <r>
    <n v="487110"/>
    <s v="Sightseeing Transportation in the US"/>
    <n v="4119"/>
    <x v="12"/>
    <x v="0"/>
    <x v="10"/>
    <n v="4218.8"/>
  </r>
  <r>
    <n v="488111"/>
    <s v="Airport Operations in the US"/>
    <n v="4581"/>
    <x v="13"/>
    <x v="5"/>
    <x v="0"/>
    <n v="20846.400000000001"/>
  </r>
  <r>
    <n v="488111"/>
    <s v="Airport Operations in the US"/>
    <n v="4581"/>
    <x v="13"/>
    <x v="5"/>
    <x v="1"/>
    <n v="21097.1"/>
  </r>
  <r>
    <n v="488111"/>
    <s v="Airport Operations in the US"/>
    <n v="4581"/>
    <x v="13"/>
    <x v="5"/>
    <x v="2"/>
    <n v="22701.5"/>
  </r>
  <r>
    <n v="488111"/>
    <s v="Airport Operations in the US"/>
    <n v="4581"/>
    <x v="13"/>
    <x v="5"/>
    <x v="3"/>
    <n v="23384.3"/>
  </r>
  <r>
    <n v="488111"/>
    <s v="Airport Operations in the US"/>
    <n v="4581"/>
    <x v="13"/>
    <x v="5"/>
    <x v="4"/>
    <n v="24943.8"/>
  </r>
  <r>
    <n v="488111"/>
    <s v="Airport Operations in the US"/>
    <n v="4581"/>
    <x v="13"/>
    <x v="5"/>
    <x v="5"/>
    <n v="25361.9"/>
  </r>
  <r>
    <n v="488111"/>
    <s v="Airport Operations in the US"/>
    <n v="4581"/>
    <x v="13"/>
    <x v="5"/>
    <x v="6"/>
    <n v="26007.7"/>
  </r>
  <r>
    <n v="488111"/>
    <s v="Airport Operations in the US"/>
    <n v="4581"/>
    <x v="13"/>
    <x v="5"/>
    <x v="7"/>
    <n v="26569.3"/>
  </r>
  <r>
    <n v="488111"/>
    <s v="Airport Operations in the US"/>
    <n v="4581"/>
    <x v="13"/>
    <x v="5"/>
    <x v="8"/>
    <n v="27156.400000000001"/>
  </r>
  <r>
    <n v="488111"/>
    <s v="Airport Operations in the US"/>
    <n v="4581"/>
    <x v="13"/>
    <x v="5"/>
    <x v="9"/>
    <n v="27803.1"/>
  </r>
  <r>
    <n v="488111"/>
    <s v="Airport Operations in the US"/>
    <n v="4581"/>
    <x v="13"/>
    <x v="5"/>
    <x v="10"/>
    <n v="28435.599999999999"/>
  </r>
  <r>
    <n v="488190"/>
    <s v="Aircraft Maintenance, Repair &amp; Overhaul in the US"/>
    <n v="4581"/>
    <x v="13"/>
    <x v="5"/>
    <x v="0"/>
    <n v="16399.400000000001"/>
  </r>
  <r>
    <n v="488190"/>
    <s v="Aircraft Maintenance, Repair &amp; Overhaul in the US"/>
    <n v="4581"/>
    <x v="13"/>
    <x v="5"/>
    <x v="1"/>
    <n v="16394.2"/>
  </r>
  <r>
    <n v="488190"/>
    <s v="Aircraft Maintenance, Repair &amp; Overhaul in the US"/>
    <n v="4581"/>
    <x v="13"/>
    <x v="5"/>
    <x v="2"/>
    <n v="16734.400000000001"/>
  </r>
  <r>
    <n v="488190"/>
    <s v="Aircraft Maintenance, Repair &amp; Overhaul in the US"/>
    <n v="4581"/>
    <x v="13"/>
    <x v="5"/>
    <x v="3"/>
    <n v="17639.2"/>
  </r>
  <r>
    <n v="488190"/>
    <s v="Aircraft Maintenance, Repair &amp; Overhaul in the US"/>
    <n v="4581"/>
    <x v="13"/>
    <x v="5"/>
    <x v="4"/>
    <n v="17965.900000000001"/>
  </r>
  <r>
    <n v="488190"/>
    <s v="Aircraft Maintenance, Repair &amp; Overhaul in the US"/>
    <n v="4581"/>
    <x v="13"/>
    <x v="5"/>
    <x v="5"/>
    <n v="18547.3"/>
  </r>
  <r>
    <n v="488190"/>
    <s v="Aircraft Maintenance, Repair &amp; Overhaul in the US"/>
    <n v="4581"/>
    <x v="13"/>
    <x v="5"/>
    <x v="6"/>
    <n v="19049.7"/>
  </r>
  <r>
    <n v="488190"/>
    <s v="Aircraft Maintenance, Repair &amp; Overhaul in the US"/>
    <n v="4581"/>
    <x v="13"/>
    <x v="5"/>
    <x v="7"/>
    <n v="19504.8"/>
  </r>
  <r>
    <n v="488190"/>
    <s v="Aircraft Maintenance, Repair &amp; Overhaul in the US"/>
    <n v="4581"/>
    <x v="13"/>
    <x v="5"/>
    <x v="8"/>
    <n v="19914.099999999999"/>
  </r>
  <r>
    <n v="488190"/>
    <s v="Aircraft Maintenance, Repair &amp; Overhaul in the US"/>
    <n v="4581"/>
    <x v="13"/>
    <x v="5"/>
    <x v="9"/>
    <n v="20254.2"/>
  </r>
  <r>
    <n v="488190"/>
    <s v="Aircraft Maintenance, Repair &amp; Overhaul in the US"/>
    <n v="4581"/>
    <x v="13"/>
    <x v="5"/>
    <x v="10"/>
    <n v="20606.2"/>
  </r>
  <r>
    <n v="488210"/>
    <s v="Rail Maintenance Services in the US"/>
    <n v="4013"/>
    <x v="12"/>
    <x v="0"/>
    <x v="0"/>
    <n v="4974.1000000000004"/>
  </r>
  <r>
    <n v="488210"/>
    <s v="Rail Maintenance Services in the US"/>
    <n v="4013"/>
    <x v="12"/>
    <x v="0"/>
    <x v="1"/>
    <n v="5267.6"/>
  </r>
  <r>
    <n v="488210"/>
    <s v="Rail Maintenance Services in the US"/>
    <n v="4013"/>
    <x v="12"/>
    <x v="0"/>
    <x v="2"/>
    <n v="5584.6"/>
  </r>
  <r>
    <n v="488210"/>
    <s v="Rail Maintenance Services in the US"/>
    <n v="4013"/>
    <x v="12"/>
    <x v="0"/>
    <x v="3"/>
    <n v="5545.9"/>
  </r>
  <r>
    <n v="488210"/>
    <s v="Rail Maintenance Services in the US"/>
    <n v="4013"/>
    <x v="12"/>
    <x v="0"/>
    <x v="4"/>
    <n v="6057.9"/>
  </r>
  <r>
    <n v="488210"/>
    <s v="Rail Maintenance Services in the US"/>
    <n v="4013"/>
    <x v="12"/>
    <x v="0"/>
    <x v="5"/>
    <n v="6338.3"/>
  </r>
  <r>
    <n v="488210"/>
    <s v="Rail Maintenance Services in the US"/>
    <n v="4013"/>
    <x v="12"/>
    <x v="0"/>
    <x v="6"/>
    <n v="6668.4"/>
  </r>
  <r>
    <n v="488210"/>
    <s v="Rail Maintenance Services in the US"/>
    <n v="4013"/>
    <x v="12"/>
    <x v="0"/>
    <x v="7"/>
    <n v="6898.6"/>
  </r>
  <r>
    <n v="488210"/>
    <s v="Rail Maintenance Services in the US"/>
    <n v="4013"/>
    <x v="12"/>
    <x v="0"/>
    <x v="8"/>
    <n v="7069.3"/>
  </r>
  <r>
    <n v="488210"/>
    <s v="Rail Maintenance Services in the US"/>
    <n v="4013"/>
    <x v="12"/>
    <x v="0"/>
    <x v="9"/>
    <n v="7253.5"/>
  </r>
  <r>
    <n v="488210"/>
    <s v="Rail Maintenance Services in the US"/>
    <n v="4013"/>
    <x v="12"/>
    <x v="0"/>
    <x v="10"/>
    <n v="7463.7"/>
  </r>
  <r>
    <n v="488310"/>
    <s v="Port &amp; Harbor Operations in the US"/>
    <n v="4491"/>
    <x v="12"/>
    <x v="0"/>
    <x v="0"/>
    <n v="2158.6999999999998"/>
  </r>
  <r>
    <n v="488310"/>
    <s v="Port &amp; Harbor Operations in the US"/>
    <n v="4491"/>
    <x v="12"/>
    <x v="0"/>
    <x v="1"/>
    <n v="2487.6999999999998"/>
  </r>
  <r>
    <n v="488310"/>
    <s v="Port &amp; Harbor Operations in the US"/>
    <n v="4491"/>
    <x v="12"/>
    <x v="0"/>
    <x v="2"/>
    <n v="2661.9"/>
  </r>
  <r>
    <n v="488310"/>
    <s v="Port &amp; Harbor Operations in the US"/>
    <n v="4491"/>
    <x v="12"/>
    <x v="0"/>
    <x v="3"/>
    <n v="2679.1"/>
  </r>
  <r>
    <n v="488310"/>
    <s v="Port &amp; Harbor Operations in the US"/>
    <n v="4491"/>
    <x v="12"/>
    <x v="0"/>
    <x v="4"/>
    <n v="2759.6"/>
  </r>
  <r>
    <n v="488310"/>
    <s v="Port &amp; Harbor Operations in the US"/>
    <n v="4491"/>
    <x v="12"/>
    <x v="0"/>
    <x v="5"/>
    <n v="2831.2"/>
  </r>
  <r>
    <n v="488310"/>
    <s v="Port &amp; Harbor Operations in the US"/>
    <n v="4491"/>
    <x v="12"/>
    <x v="0"/>
    <x v="6"/>
    <n v="2933.2"/>
  </r>
  <r>
    <n v="488310"/>
    <s v="Port &amp; Harbor Operations in the US"/>
    <n v="4491"/>
    <x v="12"/>
    <x v="0"/>
    <x v="7"/>
    <n v="3032.9"/>
  </r>
  <r>
    <n v="488310"/>
    <s v="Port &amp; Harbor Operations in the US"/>
    <n v="4491"/>
    <x v="12"/>
    <x v="0"/>
    <x v="8"/>
    <n v="3133"/>
  </r>
  <r>
    <n v="488310"/>
    <s v="Port &amp; Harbor Operations in the US"/>
    <n v="4491"/>
    <x v="12"/>
    <x v="0"/>
    <x v="9"/>
    <n v="3239.5"/>
  </r>
  <r>
    <n v="488310"/>
    <s v="Port &amp; Harbor Operations in the US"/>
    <n v="4491"/>
    <x v="12"/>
    <x v="0"/>
    <x v="10"/>
    <n v="3356.1"/>
  </r>
  <r>
    <n v="488320"/>
    <s v="Stevedoring &amp; Marine Cargo Handling in the US"/>
    <n v="4491"/>
    <x v="12"/>
    <x v="0"/>
    <x v="0"/>
    <n v="8825.7999999999993"/>
  </r>
  <r>
    <n v="488320"/>
    <s v="Stevedoring &amp; Marine Cargo Handling in the US"/>
    <n v="4491"/>
    <x v="12"/>
    <x v="0"/>
    <x v="1"/>
    <n v="9389.7999999999993"/>
  </r>
  <r>
    <n v="488320"/>
    <s v="Stevedoring &amp; Marine Cargo Handling in the US"/>
    <n v="4491"/>
    <x v="12"/>
    <x v="0"/>
    <x v="2"/>
    <n v="9387.9"/>
  </r>
  <r>
    <n v="488320"/>
    <s v="Stevedoring &amp; Marine Cargo Handling in the US"/>
    <n v="4491"/>
    <x v="12"/>
    <x v="0"/>
    <x v="3"/>
    <n v="10240.799999999999"/>
  </r>
  <r>
    <n v="488320"/>
    <s v="Stevedoring &amp; Marine Cargo Handling in the US"/>
    <n v="4491"/>
    <x v="12"/>
    <x v="0"/>
    <x v="4"/>
    <n v="10496.1"/>
  </r>
  <r>
    <n v="488320"/>
    <s v="Stevedoring &amp; Marine Cargo Handling in the US"/>
    <n v="4491"/>
    <x v="12"/>
    <x v="0"/>
    <x v="5"/>
    <n v="10772.1"/>
  </r>
  <r>
    <n v="488320"/>
    <s v="Stevedoring &amp; Marine Cargo Handling in the US"/>
    <n v="4491"/>
    <x v="12"/>
    <x v="0"/>
    <x v="6"/>
    <n v="11187.8"/>
  </r>
  <r>
    <n v="488320"/>
    <s v="Stevedoring &amp; Marine Cargo Handling in the US"/>
    <n v="4491"/>
    <x v="12"/>
    <x v="0"/>
    <x v="7"/>
    <n v="11580.1"/>
  </r>
  <r>
    <n v="488320"/>
    <s v="Stevedoring &amp; Marine Cargo Handling in the US"/>
    <n v="4491"/>
    <x v="12"/>
    <x v="0"/>
    <x v="8"/>
    <n v="11983.1"/>
  </r>
  <r>
    <n v="488320"/>
    <s v="Stevedoring &amp; Marine Cargo Handling in the US"/>
    <n v="4491"/>
    <x v="12"/>
    <x v="0"/>
    <x v="9"/>
    <n v="12361.4"/>
  </r>
  <r>
    <n v="488320"/>
    <s v="Stevedoring &amp; Marine Cargo Handling in the US"/>
    <n v="4491"/>
    <x v="12"/>
    <x v="0"/>
    <x v="10"/>
    <n v="12761.6"/>
  </r>
  <r>
    <n v="488330"/>
    <s v="Tugboat &amp; Shipping Navigational Services in the US"/>
    <n v="4492"/>
    <x v="12"/>
    <x v="0"/>
    <x v="0"/>
    <n v="3178.9"/>
  </r>
  <r>
    <n v="488330"/>
    <s v="Tugboat &amp; Shipping Navigational Services in the US"/>
    <n v="4492"/>
    <x v="12"/>
    <x v="0"/>
    <x v="1"/>
    <n v="3340.9"/>
  </r>
  <r>
    <n v="488330"/>
    <s v="Tugboat &amp; Shipping Navigational Services in the US"/>
    <n v="4492"/>
    <x v="12"/>
    <x v="0"/>
    <x v="2"/>
    <n v="3475.6"/>
  </r>
  <r>
    <n v="488330"/>
    <s v="Tugboat &amp; Shipping Navigational Services in the US"/>
    <n v="4492"/>
    <x v="12"/>
    <x v="0"/>
    <x v="3"/>
    <n v="3496.6"/>
  </r>
  <r>
    <n v="488330"/>
    <s v="Tugboat &amp; Shipping Navigational Services in the US"/>
    <n v="4492"/>
    <x v="12"/>
    <x v="0"/>
    <x v="4"/>
    <n v="3545.8"/>
  </r>
  <r>
    <n v="488330"/>
    <s v="Tugboat &amp; Shipping Navigational Services in the US"/>
    <n v="4492"/>
    <x v="12"/>
    <x v="0"/>
    <x v="5"/>
    <n v="3606.9"/>
  </r>
  <r>
    <n v="488330"/>
    <s v="Tugboat &amp; Shipping Navigational Services in the US"/>
    <n v="4492"/>
    <x v="12"/>
    <x v="0"/>
    <x v="6"/>
    <n v="3734"/>
  </r>
  <r>
    <n v="488330"/>
    <s v="Tugboat &amp; Shipping Navigational Services in the US"/>
    <n v="4492"/>
    <x v="12"/>
    <x v="0"/>
    <x v="7"/>
    <n v="3861.2"/>
  </r>
  <r>
    <n v="488330"/>
    <s v="Tugboat &amp; Shipping Navigational Services in the US"/>
    <n v="4492"/>
    <x v="12"/>
    <x v="0"/>
    <x v="8"/>
    <n v="3987.3"/>
  </r>
  <r>
    <n v="488330"/>
    <s v="Tugboat &amp; Shipping Navigational Services in the US"/>
    <n v="4492"/>
    <x v="12"/>
    <x v="0"/>
    <x v="9"/>
    <n v="4113.6000000000004"/>
  </r>
  <r>
    <n v="488330"/>
    <s v="Tugboat &amp; Shipping Navigational Services in the US"/>
    <n v="4492"/>
    <x v="12"/>
    <x v="0"/>
    <x v="10"/>
    <n v="4238.5"/>
  </r>
  <r>
    <n v="488390"/>
    <s v="Dry Docks &amp; Cargo Inspection Services in the US"/>
    <n v="3731"/>
    <x v="9"/>
    <x v="0"/>
    <x v="0"/>
    <n v="1413.1"/>
  </r>
  <r>
    <n v="488390"/>
    <s v="Dry Docks &amp; Cargo Inspection Services in the US"/>
    <n v="3731"/>
    <x v="9"/>
    <x v="0"/>
    <x v="1"/>
    <n v="1350.2"/>
  </r>
  <r>
    <n v="488390"/>
    <s v="Dry Docks &amp; Cargo Inspection Services in the US"/>
    <n v="3731"/>
    <x v="9"/>
    <x v="0"/>
    <x v="2"/>
    <n v="1382.8"/>
  </r>
  <r>
    <n v="488390"/>
    <s v="Dry Docks &amp; Cargo Inspection Services in the US"/>
    <n v="3731"/>
    <x v="9"/>
    <x v="0"/>
    <x v="3"/>
    <n v="1429.4"/>
  </r>
  <r>
    <n v="488390"/>
    <s v="Dry Docks &amp; Cargo Inspection Services in the US"/>
    <n v="3731"/>
    <x v="9"/>
    <x v="0"/>
    <x v="4"/>
    <n v="1470.8"/>
  </r>
  <r>
    <n v="488390"/>
    <s v="Dry Docks &amp; Cargo Inspection Services in the US"/>
    <n v="3731"/>
    <x v="9"/>
    <x v="0"/>
    <x v="5"/>
    <n v="1495.1"/>
  </r>
  <r>
    <n v="488390"/>
    <s v="Dry Docks &amp; Cargo Inspection Services in the US"/>
    <n v="3731"/>
    <x v="9"/>
    <x v="0"/>
    <x v="6"/>
    <n v="1516.8"/>
  </r>
  <r>
    <n v="488390"/>
    <s v="Dry Docks &amp; Cargo Inspection Services in the US"/>
    <n v="3731"/>
    <x v="9"/>
    <x v="0"/>
    <x v="7"/>
    <n v="1544.9"/>
  </r>
  <r>
    <n v="488390"/>
    <s v="Dry Docks &amp; Cargo Inspection Services in the US"/>
    <n v="3731"/>
    <x v="9"/>
    <x v="0"/>
    <x v="8"/>
    <n v="1574"/>
  </r>
  <r>
    <n v="488390"/>
    <s v="Dry Docks &amp; Cargo Inspection Services in the US"/>
    <n v="3731"/>
    <x v="9"/>
    <x v="0"/>
    <x v="9"/>
    <n v="1605.4"/>
  </r>
  <r>
    <n v="488390"/>
    <s v="Dry Docks &amp; Cargo Inspection Services in the US"/>
    <n v="3731"/>
    <x v="9"/>
    <x v="0"/>
    <x v="10"/>
    <n v="1639.3"/>
  </r>
  <r>
    <n v="488410"/>
    <s v="Automobile Towing in the US"/>
    <n v="7549"/>
    <x v="12"/>
    <x v="0"/>
    <x v="0"/>
    <n v="5722.5"/>
  </r>
  <r>
    <n v="488410"/>
    <s v="Automobile Towing in the US"/>
    <n v="7549"/>
    <x v="12"/>
    <x v="0"/>
    <x v="1"/>
    <n v="5657.3"/>
  </r>
  <r>
    <n v="488410"/>
    <s v="Automobile Towing in the US"/>
    <n v="7549"/>
    <x v="12"/>
    <x v="0"/>
    <x v="2"/>
    <n v="5861.9"/>
  </r>
  <r>
    <n v="488410"/>
    <s v="Automobile Towing in the US"/>
    <n v="7549"/>
    <x v="12"/>
    <x v="0"/>
    <x v="3"/>
    <n v="5966.6"/>
  </r>
  <r>
    <n v="488410"/>
    <s v="Automobile Towing in the US"/>
    <n v="7549"/>
    <x v="12"/>
    <x v="0"/>
    <x v="4"/>
    <n v="6034.8"/>
  </r>
  <r>
    <n v="488410"/>
    <s v="Automobile Towing in the US"/>
    <n v="7549"/>
    <x v="12"/>
    <x v="0"/>
    <x v="5"/>
    <n v="6115.1"/>
  </r>
  <r>
    <n v="488410"/>
    <s v="Automobile Towing in the US"/>
    <n v="7549"/>
    <x v="12"/>
    <x v="0"/>
    <x v="6"/>
    <n v="6143.1"/>
  </r>
  <r>
    <n v="488410"/>
    <s v="Automobile Towing in the US"/>
    <n v="7549"/>
    <x v="12"/>
    <x v="0"/>
    <x v="7"/>
    <n v="6203.7"/>
  </r>
  <r>
    <n v="488410"/>
    <s v="Automobile Towing in the US"/>
    <n v="7549"/>
    <x v="12"/>
    <x v="0"/>
    <x v="8"/>
    <n v="6275.7"/>
  </r>
  <r>
    <n v="488410"/>
    <s v="Automobile Towing in the US"/>
    <n v="7549"/>
    <x v="12"/>
    <x v="0"/>
    <x v="9"/>
    <n v="6350.2"/>
  </r>
  <r>
    <n v="488410"/>
    <s v="Automobile Towing in the US"/>
    <n v="7549"/>
    <x v="12"/>
    <x v="0"/>
    <x v="10"/>
    <n v="6396.8"/>
  </r>
  <r>
    <n v="488490"/>
    <s v="Toll Roads &amp; Weigh Stations in the US"/>
    <n v="4173"/>
    <x v="12"/>
    <x v="0"/>
    <x v="0"/>
    <n v="2365.9"/>
  </r>
  <r>
    <n v="488490"/>
    <s v="Toll Roads &amp; Weigh Stations in the US"/>
    <n v="4173"/>
    <x v="12"/>
    <x v="0"/>
    <x v="1"/>
    <n v="2533.1"/>
  </r>
  <r>
    <n v="488490"/>
    <s v="Toll Roads &amp; Weigh Stations in the US"/>
    <n v="4173"/>
    <x v="12"/>
    <x v="0"/>
    <x v="2"/>
    <n v="2674.4"/>
  </r>
  <r>
    <n v="488490"/>
    <s v="Toll Roads &amp; Weigh Stations in the US"/>
    <n v="4173"/>
    <x v="12"/>
    <x v="0"/>
    <x v="3"/>
    <n v="3023"/>
  </r>
  <r>
    <n v="488490"/>
    <s v="Toll Roads &amp; Weigh Stations in the US"/>
    <n v="4173"/>
    <x v="12"/>
    <x v="0"/>
    <x v="4"/>
    <n v="2987.5"/>
  </r>
  <r>
    <n v="488490"/>
    <s v="Toll Roads &amp; Weigh Stations in the US"/>
    <n v="4173"/>
    <x v="12"/>
    <x v="0"/>
    <x v="5"/>
    <n v="3011.1"/>
  </r>
  <r>
    <n v="488490"/>
    <s v="Toll Roads &amp; Weigh Stations in the US"/>
    <n v="4173"/>
    <x v="12"/>
    <x v="0"/>
    <x v="6"/>
    <n v="3106.6"/>
  </r>
  <r>
    <n v="488490"/>
    <s v="Toll Roads &amp; Weigh Stations in the US"/>
    <n v="4173"/>
    <x v="12"/>
    <x v="0"/>
    <x v="7"/>
    <n v="3171.9"/>
  </r>
  <r>
    <n v="488490"/>
    <s v="Toll Roads &amp; Weigh Stations in the US"/>
    <n v="4173"/>
    <x v="12"/>
    <x v="0"/>
    <x v="8"/>
    <n v="3222.7"/>
  </r>
  <r>
    <n v="488490"/>
    <s v="Toll Roads &amp; Weigh Stations in the US"/>
    <n v="4173"/>
    <x v="12"/>
    <x v="0"/>
    <x v="9"/>
    <n v="3274.5"/>
  </r>
  <r>
    <n v="488490"/>
    <s v="Toll Roads &amp; Weigh Stations in the US"/>
    <n v="4173"/>
    <x v="12"/>
    <x v="0"/>
    <x v="10"/>
    <n v="3327.8"/>
  </r>
  <r>
    <n v="488510"/>
    <s v="Freight Forwarding Brokerages &amp; Agencies in the US"/>
    <n v="4731"/>
    <x v="12"/>
    <x v="0"/>
    <x v="0"/>
    <n v="95065.7"/>
  </r>
  <r>
    <n v="488510"/>
    <s v="Freight Forwarding Brokerages &amp; Agencies in the US"/>
    <n v="4731"/>
    <x v="12"/>
    <x v="0"/>
    <x v="1"/>
    <n v="98301.2"/>
  </r>
  <r>
    <n v="488510"/>
    <s v="Freight Forwarding Brokerages &amp; Agencies in the US"/>
    <n v="4731"/>
    <x v="12"/>
    <x v="0"/>
    <x v="2"/>
    <n v="103379.2"/>
  </r>
  <r>
    <n v="488510"/>
    <s v="Freight Forwarding Brokerages &amp; Agencies in the US"/>
    <n v="4731"/>
    <x v="12"/>
    <x v="0"/>
    <x v="3"/>
    <n v="112235.2"/>
  </r>
  <r>
    <n v="488510"/>
    <s v="Freight Forwarding Brokerages &amp; Agencies in the US"/>
    <n v="4731"/>
    <x v="12"/>
    <x v="0"/>
    <x v="4"/>
    <n v="119596.2"/>
  </r>
  <r>
    <n v="488510"/>
    <s v="Freight Forwarding Brokerages &amp; Agencies in the US"/>
    <n v="4731"/>
    <x v="12"/>
    <x v="0"/>
    <x v="5"/>
    <n v="123358.8"/>
  </r>
  <r>
    <n v="488510"/>
    <s v="Freight Forwarding Brokerages &amp; Agencies in the US"/>
    <n v="4731"/>
    <x v="12"/>
    <x v="0"/>
    <x v="6"/>
    <n v="127822.2"/>
  </r>
  <r>
    <n v="488510"/>
    <s v="Freight Forwarding Brokerages &amp; Agencies in the US"/>
    <n v="4731"/>
    <x v="12"/>
    <x v="0"/>
    <x v="7"/>
    <n v="132357.5"/>
  </r>
  <r>
    <n v="488510"/>
    <s v="Freight Forwarding Brokerages &amp; Agencies in the US"/>
    <n v="4731"/>
    <x v="12"/>
    <x v="0"/>
    <x v="8"/>
    <n v="136861.4"/>
  </r>
  <r>
    <n v="488510"/>
    <s v="Freight Forwarding Brokerages &amp; Agencies in the US"/>
    <n v="4731"/>
    <x v="12"/>
    <x v="0"/>
    <x v="9"/>
    <n v="141646"/>
  </r>
  <r>
    <n v="488510"/>
    <s v="Freight Forwarding Brokerages &amp; Agencies in the US"/>
    <n v="4731"/>
    <x v="12"/>
    <x v="0"/>
    <x v="10"/>
    <n v="146769.29999999999"/>
  </r>
  <r>
    <n v="488991"/>
    <s v="Freight Packing &amp; Logistics Services in the US"/>
    <n v="4783"/>
    <x v="12"/>
    <x v="0"/>
    <x v="0"/>
    <n v="2160"/>
  </r>
  <r>
    <n v="488991"/>
    <s v="Freight Packing &amp; Logistics Services in the US"/>
    <n v="4783"/>
    <x v="12"/>
    <x v="0"/>
    <x v="1"/>
    <n v="2167.4"/>
  </r>
  <r>
    <n v="488991"/>
    <s v="Freight Packing &amp; Logistics Services in the US"/>
    <n v="4783"/>
    <x v="12"/>
    <x v="0"/>
    <x v="2"/>
    <n v="2242.3000000000002"/>
  </r>
  <r>
    <n v="488991"/>
    <s v="Freight Packing &amp; Logistics Services in the US"/>
    <n v="4783"/>
    <x v="12"/>
    <x v="0"/>
    <x v="3"/>
    <n v="2272.1999999999998"/>
  </r>
  <r>
    <n v="488991"/>
    <s v="Freight Packing &amp; Logistics Services in the US"/>
    <n v="4783"/>
    <x v="12"/>
    <x v="0"/>
    <x v="4"/>
    <n v="2320.6"/>
  </r>
  <r>
    <n v="488991"/>
    <s v="Freight Packing &amp; Logistics Services in the US"/>
    <n v="4783"/>
    <x v="12"/>
    <x v="0"/>
    <x v="5"/>
    <n v="2339.6999999999998"/>
  </r>
  <r>
    <n v="488991"/>
    <s v="Freight Packing &amp; Logistics Services in the US"/>
    <n v="4783"/>
    <x v="12"/>
    <x v="0"/>
    <x v="6"/>
    <n v="2374.3000000000002"/>
  </r>
  <r>
    <n v="488991"/>
    <s v="Freight Packing &amp; Logistics Services in the US"/>
    <n v="4783"/>
    <x v="12"/>
    <x v="0"/>
    <x v="7"/>
    <n v="2412.1"/>
  </r>
  <r>
    <n v="488991"/>
    <s v="Freight Packing &amp; Logistics Services in the US"/>
    <n v="4783"/>
    <x v="12"/>
    <x v="0"/>
    <x v="8"/>
    <n v="2449.4"/>
  </r>
  <r>
    <n v="488991"/>
    <s v="Freight Packing &amp; Logistics Services in the US"/>
    <n v="4783"/>
    <x v="12"/>
    <x v="0"/>
    <x v="9"/>
    <n v="2493.1999999999998"/>
  </r>
  <r>
    <n v="488991"/>
    <s v="Freight Packing &amp; Logistics Services in the US"/>
    <n v="4783"/>
    <x v="12"/>
    <x v="0"/>
    <x v="10"/>
    <n v="2540.5"/>
  </r>
  <r>
    <n v="491110"/>
    <s v="Postal Service in the US"/>
    <n v="4311"/>
    <x v="12"/>
    <x v="0"/>
    <x v="0"/>
    <n v="70570.899999999994"/>
  </r>
  <r>
    <n v="491110"/>
    <s v="Postal Service in the US"/>
    <n v="4311"/>
    <x v="12"/>
    <x v="0"/>
    <x v="1"/>
    <n v="68781.7"/>
  </r>
  <r>
    <n v="491110"/>
    <s v="Postal Service in the US"/>
    <n v="4311"/>
    <x v="12"/>
    <x v="0"/>
    <x v="2"/>
    <n v="69862.100000000006"/>
  </r>
  <r>
    <n v="491110"/>
    <s v="Postal Service in the US"/>
    <n v="4311"/>
    <x v="12"/>
    <x v="0"/>
    <x v="3"/>
    <n v="69227.8"/>
  </r>
  <r>
    <n v="491110"/>
    <s v="Postal Service in the US"/>
    <n v="4311"/>
    <x v="12"/>
    <x v="0"/>
    <x v="4"/>
    <n v="69908.5"/>
  </r>
  <r>
    <n v="491110"/>
    <s v="Postal Service in the US"/>
    <n v="4311"/>
    <x v="12"/>
    <x v="0"/>
    <x v="5"/>
    <n v="69487.3"/>
  </r>
  <r>
    <n v="491110"/>
    <s v="Postal Service in the US"/>
    <n v="4311"/>
    <x v="12"/>
    <x v="0"/>
    <x v="6"/>
    <n v="69139.8"/>
  </r>
  <r>
    <n v="491110"/>
    <s v="Postal Service in the US"/>
    <n v="4311"/>
    <x v="12"/>
    <x v="0"/>
    <x v="7"/>
    <n v="68932.399999999994"/>
  </r>
  <r>
    <n v="491110"/>
    <s v="Postal Service in the US"/>
    <n v="4311"/>
    <x v="12"/>
    <x v="0"/>
    <x v="8"/>
    <n v="68518.8"/>
  </r>
  <r>
    <n v="491110"/>
    <s v="Postal Service in the US"/>
    <n v="4311"/>
    <x v="12"/>
    <x v="0"/>
    <x v="9"/>
    <n v="68724.399999999994"/>
  </r>
  <r>
    <n v="491110"/>
    <s v="Postal Service in the US"/>
    <n v="4311"/>
    <x v="12"/>
    <x v="0"/>
    <x v="10"/>
    <n v="68449.5"/>
  </r>
  <r>
    <n v="492110"/>
    <s v="Couriers &amp; Local Delivery Services in the US"/>
    <n v="4215"/>
    <x v="12"/>
    <x v="0"/>
    <x v="0"/>
    <n v="77000.5"/>
  </r>
  <r>
    <n v="492110"/>
    <s v="Couriers &amp; Local Delivery Services in the US"/>
    <n v="4215"/>
    <x v="12"/>
    <x v="0"/>
    <x v="1"/>
    <n v="77129.8"/>
  </r>
  <r>
    <n v="492110"/>
    <s v="Couriers &amp; Local Delivery Services in the US"/>
    <n v="4215"/>
    <x v="12"/>
    <x v="0"/>
    <x v="2"/>
    <n v="78259.199999999997"/>
  </r>
  <r>
    <n v="492110"/>
    <s v="Couriers &amp; Local Delivery Services in the US"/>
    <n v="4215"/>
    <x v="12"/>
    <x v="0"/>
    <x v="3"/>
    <n v="80541.100000000006"/>
  </r>
  <r>
    <n v="492110"/>
    <s v="Couriers &amp; Local Delivery Services in the US"/>
    <n v="4215"/>
    <x v="12"/>
    <x v="0"/>
    <x v="4"/>
    <n v="81220.800000000003"/>
  </r>
  <r>
    <n v="492110"/>
    <s v="Couriers &amp; Local Delivery Services in the US"/>
    <n v="4215"/>
    <x v="12"/>
    <x v="0"/>
    <x v="5"/>
    <n v="82164"/>
  </r>
  <r>
    <n v="492110"/>
    <s v="Couriers &amp; Local Delivery Services in the US"/>
    <n v="4215"/>
    <x v="12"/>
    <x v="0"/>
    <x v="6"/>
    <n v="83789.100000000006"/>
  </r>
  <r>
    <n v="492110"/>
    <s v="Couriers &amp; Local Delivery Services in the US"/>
    <n v="4215"/>
    <x v="12"/>
    <x v="0"/>
    <x v="7"/>
    <n v="85258.3"/>
  </r>
  <r>
    <n v="492110"/>
    <s v="Couriers &amp; Local Delivery Services in the US"/>
    <n v="4215"/>
    <x v="12"/>
    <x v="0"/>
    <x v="8"/>
    <n v="86463.5"/>
  </r>
  <r>
    <n v="492110"/>
    <s v="Couriers &amp; Local Delivery Services in the US"/>
    <n v="4215"/>
    <x v="12"/>
    <x v="0"/>
    <x v="9"/>
    <n v="87961.4"/>
  </r>
  <r>
    <n v="492110"/>
    <s v="Couriers &amp; Local Delivery Services in the US"/>
    <n v="4215"/>
    <x v="12"/>
    <x v="0"/>
    <x v="10"/>
    <n v="89829.8"/>
  </r>
  <r>
    <n v="493110"/>
    <s v="Public Storage &amp; Warehousing in the US"/>
    <n v="4225"/>
    <x v="12"/>
    <x v="0"/>
    <x v="0"/>
    <n v="18103.7"/>
  </r>
  <r>
    <n v="493110"/>
    <s v="Public Storage &amp; Warehousing in the US"/>
    <n v="4225"/>
    <x v="12"/>
    <x v="0"/>
    <x v="1"/>
    <n v="18578.2"/>
  </r>
  <r>
    <n v="493110"/>
    <s v="Public Storage &amp; Warehousing in the US"/>
    <n v="4225"/>
    <x v="12"/>
    <x v="0"/>
    <x v="2"/>
    <n v="18962.5"/>
  </r>
  <r>
    <n v="493110"/>
    <s v="Public Storage &amp; Warehousing in the US"/>
    <n v="4225"/>
    <x v="12"/>
    <x v="0"/>
    <x v="3"/>
    <n v="19252.7"/>
  </r>
  <r>
    <n v="493110"/>
    <s v="Public Storage &amp; Warehousing in the US"/>
    <n v="4225"/>
    <x v="12"/>
    <x v="0"/>
    <x v="4"/>
    <n v="19974.599999999999"/>
  </r>
  <r>
    <n v="493110"/>
    <s v="Public Storage &amp; Warehousing in the US"/>
    <n v="4225"/>
    <x v="12"/>
    <x v="0"/>
    <x v="5"/>
    <n v="20434.5"/>
  </r>
  <r>
    <n v="493110"/>
    <s v="Public Storage &amp; Warehousing in the US"/>
    <n v="4225"/>
    <x v="12"/>
    <x v="0"/>
    <x v="6"/>
    <n v="21080.6"/>
  </r>
  <r>
    <n v="493110"/>
    <s v="Public Storage &amp; Warehousing in the US"/>
    <n v="4225"/>
    <x v="12"/>
    <x v="0"/>
    <x v="7"/>
    <n v="21798"/>
  </r>
  <r>
    <n v="493110"/>
    <s v="Public Storage &amp; Warehousing in the US"/>
    <n v="4225"/>
    <x v="12"/>
    <x v="0"/>
    <x v="8"/>
    <n v="22510.400000000001"/>
  </r>
  <r>
    <n v="493110"/>
    <s v="Public Storage &amp; Warehousing in the US"/>
    <n v="4225"/>
    <x v="12"/>
    <x v="0"/>
    <x v="9"/>
    <n v="23279"/>
  </r>
  <r>
    <n v="493110"/>
    <s v="Public Storage &amp; Warehousing in the US"/>
    <n v="4225"/>
    <x v="12"/>
    <x v="0"/>
    <x v="10"/>
    <n v="24054.7"/>
  </r>
  <r>
    <n v="493120"/>
    <s v="Refrigerated Storage in the US"/>
    <n v="4222"/>
    <x v="0"/>
    <x v="0"/>
    <x v="0"/>
    <n v="4228.8"/>
  </r>
  <r>
    <n v="493120"/>
    <s v="Refrigerated Storage in the US"/>
    <n v="4222"/>
    <x v="0"/>
    <x v="0"/>
    <x v="1"/>
    <n v="4263"/>
  </r>
  <r>
    <n v="493120"/>
    <s v="Refrigerated Storage in the US"/>
    <n v="4222"/>
    <x v="0"/>
    <x v="0"/>
    <x v="2"/>
    <n v="4193.8"/>
  </r>
  <r>
    <n v="493120"/>
    <s v="Refrigerated Storage in the US"/>
    <n v="4222"/>
    <x v="0"/>
    <x v="0"/>
    <x v="3"/>
    <n v="4443.8999999999996"/>
  </r>
  <r>
    <n v="493120"/>
    <s v="Refrigerated Storage in the US"/>
    <n v="4222"/>
    <x v="0"/>
    <x v="0"/>
    <x v="4"/>
    <n v="4510.7"/>
  </r>
  <r>
    <n v="493120"/>
    <s v="Refrigerated Storage in the US"/>
    <n v="4222"/>
    <x v="0"/>
    <x v="0"/>
    <x v="5"/>
    <n v="4569.2"/>
  </r>
  <r>
    <n v="493120"/>
    <s v="Refrigerated Storage in the US"/>
    <n v="4222"/>
    <x v="0"/>
    <x v="0"/>
    <x v="6"/>
    <n v="4637.8"/>
  </r>
  <r>
    <n v="493120"/>
    <s v="Refrigerated Storage in the US"/>
    <n v="4222"/>
    <x v="0"/>
    <x v="0"/>
    <x v="7"/>
    <n v="4721.3"/>
  </r>
  <r>
    <n v="493120"/>
    <s v="Refrigerated Storage in the US"/>
    <n v="4222"/>
    <x v="0"/>
    <x v="0"/>
    <x v="8"/>
    <n v="4829.8"/>
  </r>
  <r>
    <n v="493120"/>
    <s v="Refrigerated Storage in the US"/>
    <n v="4222"/>
    <x v="0"/>
    <x v="0"/>
    <x v="9"/>
    <n v="4945.8"/>
  </r>
  <r>
    <n v="493120"/>
    <s v="Refrigerated Storage in the US"/>
    <n v="4222"/>
    <x v="0"/>
    <x v="0"/>
    <x v="10"/>
    <n v="5039.7"/>
  </r>
  <r>
    <n v="493130"/>
    <s v="Farm Product Storage &amp; Warehousing in the US"/>
    <n v="4221"/>
    <x v="0"/>
    <x v="0"/>
    <x v="0"/>
    <n v="841.1"/>
  </r>
  <r>
    <n v="493130"/>
    <s v="Farm Product Storage &amp; Warehousing in the US"/>
    <n v="4221"/>
    <x v="0"/>
    <x v="0"/>
    <x v="1"/>
    <n v="790.6"/>
  </r>
  <r>
    <n v="493130"/>
    <s v="Farm Product Storage &amp; Warehousing in the US"/>
    <n v="4221"/>
    <x v="0"/>
    <x v="0"/>
    <x v="2"/>
    <n v="794.9"/>
  </r>
  <r>
    <n v="493130"/>
    <s v="Farm Product Storage &amp; Warehousing in the US"/>
    <n v="4221"/>
    <x v="0"/>
    <x v="0"/>
    <x v="3"/>
    <n v="766.2"/>
  </r>
  <r>
    <n v="493130"/>
    <s v="Farm Product Storage &amp; Warehousing in the US"/>
    <n v="4221"/>
    <x v="0"/>
    <x v="0"/>
    <x v="4"/>
    <n v="746.6"/>
  </r>
  <r>
    <n v="493130"/>
    <s v="Farm Product Storage &amp; Warehousing in the US"/>
    <n v="4221"/>
    <x v="0"/>
    <x v="0"/>
    <x v="5"/>
    <n v="738.9"/>
  </r>
  <r>
    <n v="493130"/>
    <s v="Farm Product Storage &amp; Warehousing in the US"/>
    <n v="4221"/>
    <x v="0"/>
    <x v="0"/>
    <x v="6"/>
    <n v="736.3"/>
  </r>
  <r>
    <n v="493130"/>
    <s v="Farm Product Storage &amp; Warehousing in the US"/>
    <n v="4221"/>
    <x v="0"/>
    <x v="0"/>
    <x v="7"/>
    <n v="734.8"/>
  </r>
  <r>
    <n v="493130"/>
    <s v="Farm Product Storage &amp; Warehousing in the US"/>
    <n v="4221"/>
    <x v="0"/>
    <x v="0"/>
    <x v="8"/>
    <n v="735.2"/>
  </r>
  <r>
    <n v="493130"/>
    <s v="Farm Product Storage &amp; Warehousing in the US"/>
    <n v="4221"/>
    <x v="0"/>
    <x v="0"/>
    <x v="9"/>
    <n v="735.9"/>
  </r>
  <r>
    <n v="493130"/>
    <s v="Farm Product Storage &amp; Warehousing in the US"/>
    <n v="4221"/>
    <x v="0"/>
    <x v="0"/>
    <x v="10"/>
    <n v="736"/>
  </r>
  <r>
    <n v="493190"/>
    <s v="Specialized Storage &amp; Warehousing in the US"/>
    <n v="4226"/>
    <x v="12"/>
    <x v="0"/>
    <x v="0"/>
    <n v="5413.8"/>
  </r>
  <r>
    <n v="493190"/>
    <s v="Specialized Storage &amp; Warehousing in the US"/>
    <n v="4226"/>
    <x v="12"/>
    <x v="0"/>
    <x v="1"/>
    <n v="6370.6"/>
  </r>
  <r>
    <n v="493190"/>
    <s v="Specialized Storage &amp; Warehousing in the US"/>
    <n v="4226"/>
    <x v="12"/>
    <x v="0"/>
    <x v="2"/>
    <n v="6678.2"/>
  </r>
  <r>
    <n v="493190"/>
    <s v="Specialized Storage &amp; Warehousing in the US"/>
    <n v="4226"/>
    <x v="12"/>
    <x v="0"/>
    <x v="3"/>
    <n v="6628.8"/>
  </r>
  <r>
    <n v="493190"/>
    <s v="Specialized Storage &amp; Warehousing in the US"/>
    <n v="4226"/>
    <x v="12"/>
    <x v="0"/>
    <x v="4"/>
    <n v="7435.2"/>
  </r>
  <r>
    <n v="493190"/>
    <s v="Specialized Storage &amp; Warehousing in the US"/>
    <n v="4226"/>
    <x v="12"/>
    <x v="0"/>
    <x v="5"/>
    <n v="7703"/>
  </r>
  <r>
    <n v="493190"/>
    <s v="Specialized Storage &amp; Warehousing in the US"/>
    <n v="4226"/>
    <x v="12"/>
    <x v="0"/>
    <x v="6"/>
    <n v="7934.3"/>
  </r>
  <r>
    <n v="493190"/>
    <s v="Specialized Storage &amp; Warehousing in the US"/>
    <n v="4226"/>
    <x v="12"/>
    <x v="0"/>
    <x v="7"/>
    <n v="8268"/>
  </r>
  <r>
    <n v="493190"/>
    <s v="Specialized Storage &amp; Warehousing in the US"/>
    <n v="4226"/>
    <x v="12"/>
    <x v="0"/>
    <x v="8"/>
    <n v="8542.2999999999993"/>
  </r>
  <r>
    <n v="493190"/>
    <s v="Specialized Storage &amp; Warehousing in the US"/>
    <n v="4226"/>
    <x v="12"/>
    <x v="0"/>
    <x v="9"/>
    <n v="8699.2000000000007"/>
  </r>
  <r>
    <n v="493190"/>
    <s v="Specialized Storage &amp; Warehousing in the US"/>
    <n v="4226"/>
    <x v="12"/>
    <x v="0"/>
    <x v="10"/>
    <n v="8739.7999999999993"/>
  </r>
  <r>
    <n v="511110"/>
    <s v="Newspaper Publishing in the US"/>
    <n v="2711"/>
    <x v="6"/>
    <x v="3"/>
    <x v="0"/>
    <n v="33858.699999999997"/>
  </r>
  <r>
    <n v="511110"/>
    <s v="Newspaper Publishing in the US"/>
    <n v="2711"/>
    <x v="6"/>
    <x v="3"/>
    <x v="1"/>
    <n v="31415.4"/>
  </r>
  <r>
    <n v="511110"/>
    <s v="Newspaper Publishing in the US"/>
    <n v="2711"/>
    <x v="6"/>
    <x v="3"/>
    <x v="2"/>
    <n v="29589.5"/>
  </r>
  <r>
    <n v="511110"/>
    <s v="Newspaper Publishing in the US"/>
    <n v="2711"/>
    <x v="6"/>
    <x v="3"/>
    <x v="3"/>
    <n v="28691.3"/>
  </r>
  <r>
    <n v="511110"/>
    <s v="Newspaper Publishing in the US"/>
    <n v="2711"/>
    <x v="6"/>
    <x v="3"/>
    <x v="4"/>
    <n v="27491.599999999999"/>
  </r>
  <r>
    <n v="511110"/>
    <s v="Newspaper Publishing in the US"/>
    <n v="2711"/>
    <x v="6"/>
    <x v="3"/>
    <x v="5"/>
    <n v="25915"/>
  </r>
  <r>
    <n v="511110"/>
    <s v="Newspaper Publishing in the US"/>
    <n v="2711"/>
    <x v="6"/>
    <x v="3"/>
    <x v="6"/>
    <n v="25328.7"/>
  </r>
  <r>
    <n v="511110"/>
    <s v="Newspaper Publishing in the US"/>
    <n v="2711"/>
    <x v="6"/>
    <x v="3"/>
    <x v="7"/>
    <n v="24609"/>
  </r>
  <r>
    <n v="511110"/>
    <s v="Newspaper Publishing in the US"/>
    <n v="2711"/>
    <x v="6"/>
    <x v="3"/>
    <x v="8"/>
    <n v="23480.6"/>
  </r>
  <r>
    <n v="511110"/>
    <s v="Newspaper Publishing in the US"/>
    <n v="2711"/>
    <x v="6"/>
    <x v="3"/>
    <x v="9"/>
    <n v="22661.4"/>
  </r>
  <r>
    <n v="511110"/>
    <s v="Newspaper Publishing in the US"/>
    <n v="2711"/>
    <x v="6"/>
    <x v="3"/>
    <x v="10"/>
    <n v="21685.4"/>
  </r>
  <r>
    <n v="511120"/>
    <s v="Magazine &amp; Periodical Publishing in the US"/>
    <n v="2721"/>
    <x v="6"/>
    <x v="3"/>
    <x v="0"/>
    <n v="33180.300000000003"/>
  </r>
  <r>
    <n v="511120"/>
    <s v="Magazine &amp; Periodical Publishing in the US"/>
    <n v="2721"/>
    <x v="6"/>
    <x v="3"/>
    <x v="1"/>
    <n v="31199.7"/>
  </r>
  <r>
    <n v="511120"/>
    <s v="Magazine &amp; Periodical Publishing in the US"/>
    <n v="2721"/>
    <x v="6"/>
    <x v="3"/>
    <x v="2"/>
    <n v="30536.7"/>
  </r>
  <r>
    <n v="511120"/>
    <s v="Magazine &amp; Periodical Publishing in the US"/>
    <n v="2721"/>
    <x v="6"/>
    <x v="3"/>
    <x v="3"/>
    <n v="30226.1"/>
  </r>
  <r>
    <n v="511120"/>
    <s v="Magazine &amp; Periodical Publishing in the US"/>
    <n v="2721"/>
    <x v="6"/>
    <x v="3"/>
    <x v="4"/>
    <n v="30196.9"/>
  </r>
  <r>
    <n v="511120"/>
    <s v="Magazine &amp; Periodical Publishing in the US"/>
    <n v="2721"/>
    <x v="6"/>
    <x v="3"/>
    <x v="5"/>
    <n v="29913.4"/>
  </r>
  <r>
    <n v="511120"/>
    <s v="Magazine &amp; Periodical Publishing in the US"/>
    <n v="2721"/>
    <x v="6"/>
    <x v="3"/>
    <x v="6"/>
    <n v="29578.799999999999"/>
  </r>
  <r>
    <n v="511120"/>
    <s v="Magazine &amp; Periodical Publishing in the US"/>
    <n v="2721"/>
    <x v="6"/>
    <x v="3"/>
    <x v="7"/>
    <n v="28971.7"/>
  </r>
  <r>
    <n v="511120"/>
    <s v="Magazine &amp; Periodical Publishing in the US"/>
    <n v="2721"/>
    <x v="6"/>
    <x v="3"/>
    <x v="8"/>
    <n v="28814"/>
  </r>
  <r>
    <n v="511120"/>
    <s v="Magazine &amp; Periodical Publishing in the US"/>
    <n v="2721"/>
    <x v="6"/>
    <x v="3"/>
    <x v="9"/>
    <n v="28744.799999999999"/>
  </r>
  <r>
    <n v="511120"/>
    <s v="Magazine &amp; Periodical Publishing in the US"/>
    <n v="2721"/>
    <x v="6"/>
    <x v="3"/>
    <x v="10"/>
    <n v="28784.5"/>
  </r>
  <r>
    <n v="511130"/>
    <s v="Book Publishing in the US"/>
    <n v="2731"/>
    <x v="6"/>
    <x v="3"/>
    <x v="0"/>
    <n v="30282.5"/>
  </r>
  <r>
    <n v="511130"/>
    <s v="Book Publishing in the US"/>
    <n v="2731"/>
    <x v="6"/>
    <x v="3"/>
    <x v="1"/>
    <n v="29013.5"/>
  </r>
  <r>
    <n v="511130"/>
    <s v="Book Publishing in the US"/>
    <n v="2731"/>
    <x v="6"/>
    <x v="3"/>
    <x v="2"/>
    <n v="28495.4"/>
  </r>
  <r>
    <n v="511130"/>
    <s v="Book Publishing in the US"/>
    <n v="2731"/>
    <x v="6"/>
    <x v="3"/>
    <x v="3"/>
    <n v="28852.6"/>
  </r>
  <r>
    <n v="511130"/>
    <s v="Book Publishing in the US"/>
    <n v="2731"/>
    <x v="6"/>
    <x v="3"/>
    <x v="4"/>
    <n v="28722.7"/>
  </r>
  <r>
    <n v="511130"/>
    <s v="Book Publishing in the US"/>
    <n v="2731"/>
    <x v="6"/>
    <x v="3"/>
    <x v="5"/>
    <n v="29027.8"/>
  </r>
  <r>
    <n v="511130"/>
    <s v="Book Publishing in the US"/>
    <n v="2731"/>
    <x v="6"/>
    <x v="3"/>
    <x v="6"/>
    <n v="29840.6"/>
  </r>
  <r>
    <n v="511130"/>
    <s v="Book Publishing in the US"/>
    <n v="2731"/>
    <x v="6"/>
    <x v="3"/>
    <x v="7"/>
    <n v="30454"/>
  </r>
  <r>
    <n v="511130"/>
    <s v="Book Publishing in the US"/>
    <n v="2731"/>
    <x v="6"/>
    <x v="3"/>
    <x v="8"/>
    <n v="30866.5"/>
  </r>
  <r>
    <n v="511130"/>
    <s v="Book Publishing in the US"/>
    <n v="2731"/>
    <x v="6"/>
    <x v="3"/>
    <x v="9"/>
    <n v="31222.2"/>
  </r>
  <r>
    <n v="511130"/>
    <s v="Book Publishing in the US"/>
    <n v="2731"/>
    <x v="6"/>
    <x v="3"/>
    <x v="10"/>
    <n v="31575.9"/>
  </r>
  <r>
    <n v="511140"/>
    <s v="Database &amp; Directory Publishing in the US"/>
    <n v="2741"/>
    <x v="6"/>
    <x v="3"/>
    <x v="0"/>
    <n v="12054.1"/>
  </r>
  <r>
    <n v="511140"/>
    <s v="Database &amp; Directory Publishing in the US"/>
    <n v="2741"/>
    <x v="6"/>
    <x v="3"/>
    <x v="1"/>
    <n v="10670.1"/>
  </r>
  <r>
    <n v="511140"/>
    <s v="Database &amp; Directory Publishing in the US"/>
    <n v="2741"/>
    <x v="6"/>
    <x v="3"/>
    <x v="2"/>
    <n v="8577.4"/>
  </r>
  <r>
    <n v="511140"/>
    <s v="Database &amp; Directory Publishing in the US"/>
    <n v="2741"/>
    <x v="6"/>
    <x v="3"/>
    <x v="3"/>
    <n v="8779.2999999999993"/>
  </r>
  <r>
    <n v="511140"/>
    <s v="Database &amp; Directory Publishing in the US"/>
    <n v="2741"/>
    <x v="6"/>
    <x v="3"/>
    <x v="4"/>
    <n v="8736"/>
  </r>
  <r>
    <n v="511140"/>
    <s v="Database &amp; Directory Publishing in the US"/>
    <n v="2741"/>
    <x v="6"/>
    <x v="3"/>
    <x v="5"/>
    <n v="8623.6"/>
  </r>
  <r>
    <n v="511140"/>
    <s v="Database &amp; Directory Publishing in the US"/>
    <n v="2741"/>
    <x v="6"/>
    <x v="3"/>
    <x v="6"/>
    <n v="8586.7000000000007"/>
  </r>
  <r>
    <n v="511140"/>
    <s v="Database &amp; Directory Publishing in the US"/>
    <n v="2741"/>
    <x v="6"/>
    <x v="3"/>
    <x v="7"/>
    <n v="8331.5"/>
  </r>
  <r>
    <n v="511140"/>
    <s v="Database &amp; Directory Publishing in the US"/>
    <n v="2741"/>
    <x v="6"/>
    <x v="3"/>
    <x v="8"/>
    <n v="7909.6"/>
  </r>
  <r>
    <n v="511140"/>
    <s v="Database &amp; Directory Publishing in the US"/>
    <n v="2741"/>
    <x v="6"/>
    <x v="3"/>
    <x v="9"/>
    <n v="7698.7"/>
  </r>
  <r>
    <n v="511140"/>
    <s v="Database &amp; Directory Publishing in the US"/>
    <n v="2741"/>
    <x v="6"/>
    <x v="3"/>
    <x v="10"/>
    <n v="7412.1"/>
  </r>
  <r>
    <n v="511191"/>
    <s v="Greeting Cards &amp; Other Publishing in the US"/>
    <n v="2771"/>
    <x v="0"/>
    <x v="0"/>
    <x v="0"/>
    <n v="5662.6"/>
  </r>
  <r>
    <n v="511191"/>
    <s v="Greeting Cards &amp; Other Publishing in the US"/>
    <n v="2771"/>
    <x v="0"/>
    <x v="0"/>
    <x v="1"/>
    <n v="5421.6"/>
  </r>
  <r>
    <n v="511191"/>
    <s v="Greeting Cards &amp; Other Publishing in the US"/>
    <n v="2771"/>
    <x v="0"/>
    <x v="0"/>
    <x v="2"/>
    <n v="5060.1000000000004"/>
  </r>
  <r>
    <n v="511191"/>
    <s v="Greeting Cards &amp; Other Publishing in the US"/>
    <n v="2771"/>
    <x v="0"/>
    <x v="0"/>
    <x v="3"/>
    <n v="4907.7"/>
  </r>
  <r>
    <n v="511191"/>
    <s v="Greeting Cards &amp; Other Publishing in the US"/>
    <n v="2771"/>
    <x v="0"/>
    <x v="0"/>
    <x v="4"/>
    <n v="4909.1000000000004"/>
  </r>
  <r>
    <n v="511191"/>
    <s v="Greeting Cards &amp; Other Publishing in the US"/>
    <n v="2771"/>
    <x v="0"/>
    <x v="0"/>
    <x v="5"/>
    <n v="4812.2"/>
  </r>
  <r>
    <n v="511191"/>
    <s v="Greeting Cards &amp; Other Publishing in the US"/>
    <n v="2771"/>
    <x v="0"/>
    <x v="0"/>
    <x v="6"/>
    <n v="4777.3999999999996"/>
  </r>
  <r>
    <n v="511191"/>
    <s v="Greeting Cards &amp; Other Publishing in the US"/>
    <n v="2771"/>
    <x v="0"/>
    <x v="0"/>
    <x v="7"/>
    <n v="4591.2"/>
  </r>
  <r>
    <n v="511191"/>
    <s v="Greeting Cards &amp; Other Publishing in the US"/>
    <n v="2771"/>
    <x v="0"/>
    <x v="0"/>
    <x v="8"/>
    <n v="4309.7"/>
  </r>
  <r>
    <n v="511191"/>
    <s v="Greeting Cards &amp; Other Publishing in the US"/>
    <n v="2771"/>
    <x v="0"/>
    <x v="0"/>
    <x v="9"/>
    <n v="4184.8"/>
  </r>
  <r>
    <n v="511191"/>
    <s v="Greeting Cards &amp; Other Publishing in the US"/>
    <n v="2771"/>
    <x v="0"/>
    <x v="0"/>
    <x v="10"/>
    <n v="3969.3"/>
  </r>
  <r>
    <n v="511210"/>
    <s v="Software Publishing in the US"/>
    <n v="7372"/>
    <x v="10"/>
    <x v="3"/>
    <x v="0"/>
    <n v="177192.2"/>
  </r>
  <r>
    <n v="511210"/>
    <s v="Software Publishing in the US"/>
    <n v="7372"/>
    <x v="10"/>
    <x v="3"/>
    <x v="1"/>
    <n v="180645.9"/>
  </r>
  <r>
    <n v="511210"/>
    <s v="Software Publishing in the US"/>
    <n v="7372"/>
    <x v="10"/>
    <x v="3"/>
    <x v="2"/>
    <n v="190480.6"/>
  </r>
  <r>
    <n v="511210"/>
    <s v="Software Publishing in the US"/>
    <n v="7372"/>
    <x v="10"/>
    <x v="3"/>
    <x v="3"/>
    <n v="199575.5"/>
  </r>
  <r>
    <n v="511210"/>
    <s v="Software Publishing in the US"/>
    <n v="7372"/>
    <x v="10"/>
    <x v="3"/>
    <x v="4"/>
    <n v="202556.1"/>
  </r>
  <r>
    <n v="511210"/>
    <s v="Software Publishing in the US"/>
    <n v="7372"/>
    <x v="10"/>
    <x v="3"/>
    <x v="5"/>
    <n v="202980.7"/>
  </r>
  <r>
    <n v="511210"/>
    <s v="Software Publishing in the US"/>
    <n v="7372"/>
    <x v="10"/>
    <x v="3"/>
    <x v="6"/>
    <n v="209869.2"/>
  </r>
  <r>
    <n v="511210"/>
    <s v="Software Publishing in the US"/>
    <n v="7372"/>
    <x v="10"/>
    <x v="3"/>
    <x v="7"/>
    <n v="215282.9"/>
  </r>
  <r>
    <n v="511210"/>
    <s v="Software Publishing in the US"/>
    <n v="7372"/>
    <x v="10"/>
    <x v="3"/>
    <x v="8"/>
    <n v="220917.9"/>
  </r>
  <r>
    <n v="511210"/>
    <s v="Software Publishing in the US"/>
    <n v="7372"/>
    <x v="10"/>
    <x v="3"/>
    <x v="9"/>
    <n v="225470.4"/>
  </r>
  <r>
    <n v="511210"/>
    <s v="Software Publishing in the US"/>
    <n v="7372"/>
    <x v="10"/>
    <x v="3"/>
    <x v="10"/>
    <n v="231685.2"/>
  </r>
  <r>
    <n v="511210"/>
    <s v="Operating Systems &amp; Productivity Software Publishing in the US"/>
    <n v="7372"/>
    <x v="10"/>
    <x v="3"/>
    <x v="0"/>
    <n v="51023.7"/>
  </r>
  <r>
    <n v="511210"/>
    <s v="Operating Systems &amp; Productivity Software Publishing in the US"/>
    <n v="7372"/>
    <x v="10"/>
    <x v="3"/>
    <x v="1"/>
    <n v="52313.599999999999"/>
  </r>
  <r>
    <n v="511210"/>
    <s v="Operating Systems &amp; Productivity Software Publishing in the US"/>
    <n v="7372"/>
    <x v="10"/>
    <x v="3"/>
    <x v="2"/>
    <n v="55504.7"/>
  </r>
  <r>
    <n v="511210"/>
    <s v="Operating Systems &amp; Productivity Software Publishing in the US"/>
    <n v="7372"/>
    <x v="10"/>
    <x v="3"/>
    <x v="3"/>
    <n v="58331"/>
  </r>
  <r>
    <n v="511210"/>
    <s v="Operating Systems &amp; Productivity Software Publishing in the US"/>
    <n v="7372"/>
    <x v="10"/>
    <x v="3"/>
    <x v="4"/>
    <n v="62978"/>
  </r>
  <r>
    <n v="511210"/>
    <s v="Operating Systems &amp; Productivity Software Publishing in the US"/>
    <n v="7372"/>
    <x v="10"/>
    <x v="3"/>
    <x v="5"/>
    <n v="65374.3"/>
  </r>
  <r>
    <n v="511210"/>
    <s v="Operating Systems &amp; Productivity Software Publishing in the US"/>
    <n v="7372"/>
    <x v="10"/>
    <x v="3"/>
    <x v="6"/>
    <n v="68344.399999999994"/>
  </r>
  <r>
    <n v="511210"/>
    <s v="Operating Systems &amp; Productivity Software Publishing in the US"/>
    <n v="7372"/>
    <x v="10"/>
    <x v="3"/>
    <x v="7"/>
    <n v="70547.899999999994"/>
  </r>
  <r>
    <n v="511210"/>
    <s v="Operating Systems &amp; Productivity Software Publishing in the US"/>
    <n v="7372"/>
    <x v="10"/>
    <x v="3"/>
    <x v="8"/>
    <n v="73006.600000000006"/>
  </r>
  <r>
    <n v="511210"/>
    <s v="Operating Systems &amp; Productivity Software Publishing in the US"/>
    <n v="7372"/>
    <x v="10"/>
    <x v="3"/>
    <x v="9"/>
    <n v="75494.3"/>
  </r>
  <r>
    <n v="511210"/>
    <s v="Operating Systems &amp; Productivity Software Publishing in the US"/>
    <n v="7372"/>
    <x v="10"/>
    <x v="3"/>
    <x v="10"/>
    <n v="78213.8"/>
  </r>
  <r>
    <n v="511210"/>
    <s v="Database, Storage &amp; Backup Software Publishing in the US"/>
    <n v="7372"/>
    <x v="10"/>
    <x v="3"/>
    <x v="0"/>
    <n v="34271.9"/>
  </r>
  <r>
    <n v="511210"/>
    <s v="Database, Storage &amp; Backup Software Publishing in the US"/>
    <n v="7372"/>
    <x v="10"/>
    <x v="3"/>
    <x v="1"/>
    <n v="35117.1"/>
  </r>
  <r>
    <n v="511210"/>
    <s v="Database, Storage &amp; Backup Software Publishing in the US"/>
    <n v="7372"/>
    <x v="10"/>
    <x v="3"/>
    <x v="2"/>
    <n v="36654.300000000003"/>
  </r>
  <r>
    <n v="511210"/>
    <s v="Database, Storage &amp; Backup Software Publishing in the US"/>
    <n v="7372"/>
    <x v="10"/>
    <x v="3"/>
    <x v="3"/>
    <n v="38594"/>
  </r>
  <r>
    <n v="511210"/>
    <s v="Database, Storage &amp; Backup Software Publishing in the US"/>
    <n v="7372"/>
    <x v="10"/>
    <x v="3"/>
    <x v="4"/>
    <n v="39170.400000000001"/>
  </r>
  <r>
    <n v="511210"/>
    <s v="Database, Storage &amp; Backup Software Publishing in the US"/>
    <n v="7372"/>
    <x v="10"/>
    <x v="3"/>
    <x v="5"/>
    <n v="39252.5"/>
  </r>
  <r>
    <n v="511210"/>
    <s v="Database, Storage &amp; Backup Software Publishing in the US"/>
    <n v="7372"/>
    <x v="10"/>
    <x v="3"/>
    <x v="6"/>
    <n v="39560.400000000001"/>
  </r>
  <r>
    <n v="511210"/>
    <s v="Database, Storage &amp; Backup Software Publishing in the US"/>
    <n v="7372"/>
    <x v="10"/>
    <x v="3"/>
    <x v="7"/>
    <n v="40375.199999999997"/>
  </r>
  <r>
    <n v="511210"/>
    <s v="Database, Storage &amp; Backup Software Publishing in the US"/>
    <n v="7372"/>
    <x v="10"/>
    <x v="3"/>
    <x v="8"/>
    <n v="41014.199999999997"/>
  </r>
  <r>
    <n v="511210"/>
    <s v="Database, Storage &amp; Backup Software Publishing in the US"/>
    <n v="7372"/>
    <x v="10"/>
    <x v="3"/>
    <x v="9"/>
    <n v="41473.599999999999"/>
  </r>
  <r>
    <n v="511210"/>
    <s v="Database, Storage &amp; Backup Software Publishing in the US"/>
    <n v="7372"/>
    <x v="10"/>
    <x v="3"/>
    <x v="10"/>
    <n v="42221.4"/>
  </r>
  <r>
    <n v="511210"/>
    <s v="Business Analytics &amp; Enterprise Software Publishing in the US"/>
    <n v="7372"/>
    <x v="10"/>
    <x v="3"/>
    <x v="0"/>
    <n v="29494.400000000001"/>
  </r>
  <r>
    <n v="511210"/>
    <s v="Business Analytics &amp; Enterprise Software Publishing in the US"/>
    <n v="7372"/>
    <x v="10"/>
    <x v="3"/>
    <x v="1"/>
    <n v="30813.4"/>
  </r>
  <r>
    <n v="511210"/>
    <s v="Business Analytics &amp; Enterprise Software Publishing in the US"/>
    <n v="7372"/>
    <x v="10"/>
    <x v="3"/>
    <x v="2"/>
    <n v="32889.199999999997"/>
  </r>
  <r>
    <n v="511210"/>
    <s v="Business Analytics &amp; Enterprise Software Publishing in the US"/>
    <n v="7372"/>
    <x v="10"/>
    <x v="3"/>
    <x v="3"/>
    <n v="34996.6"/>
  </r>
  <r>
    <n v="511210"/>
    <s v="Business Analytics &amp; Enterprise Software Publishing in the US"/>
    <n v="7372"/>
    <x v="10"/>
    <x v="3"/>
    <x v="4"/>
    <n v="36597.1"/>
  </r>
  <r>
    <n v="511210"/>
    <s v="Business Analytics &amp; Enterprise Software Publishing in the US"/>
    <n v="7372"/>
    <x v="10"/>
    <x v="3"/>
    <x v="5"/>
    <n v="37851.1"/>
  </r>
  <r>
    <n v="511210"/>
    <s v="Business Analytics &amp; Enterprise Software Publishing in the US"/>
    <n v="7372"/>
    <x v="10"/>
    <x v="3"/>
    <x v="6"/>
    <n v="39547.300000000003"/>
  </r>
  <r>
    <n v="511210"/>
    <s v="Business Analytics &amp; Enterprise Software Publishing in the US"/>
    <n v="7372"/>
    <x v="10"/>
    <x v="3"/>
    <x v="7"/>
    <n v="41405"/>
  </r>
  <r>
    <n v="511210"/>
    <s v="Business Analytics &amp; Enterprise Software Publishing in the US"/>
    <n v="7372"/>
    <x v="10"/>
    <x v="3"/>
    <x v="8"/>
    <n v="43200.1"/>
  </r>
  <r>
    <n v="511210"/>
    <s v="Business Analytics &amp; Enterprise Software Publishing in the US"/>
    <n v="7372"/>
    <x v="10"/>
    <x v="3"/>
    <x v="9"/>
    <n v="45088.5"/>
  </r>
  <r>
    <n v="511210"/>
    <s v="Business Analytics &amp; Enterprise Software Publishing in the US"/>
    <n v="7372"/>
    <x v="10"/>
    <x v="3"/>
    <x v="10"/>
    <n v="47130.9"/>
  </r>
  <r>
    <n v="511210"/>
    <s v="Design, Editing &amp; Rendering Software Publishing in the US"/>
    <n v="7372"/>
    <x v="10"/>
    <x v="3"/>
    <x v="0"/>
    <n v="8653.1"/>
  </r>
  <r>
    <n v="511210"/>
    <s v="Design, Editing &amp; Rendering Software Publishing in the US"/>
    <n v="7372"/>
    <x v="10"/>
    <x v="3"/>
    <x v="1"/>
    <n v="8624.6"/>
  </r>
  <r>
    <n v="511210"/>
    <s v="Design, Editing &amp; Rendering Software Publishing in the US"/>
    <n v="7372"/>
    <x v="10"/>
    <x v="3"/>
    <x v="2"/>
    <n v="8888.2000000000007"/>
  </r>
  <r>
    <n v="511210"/>
    <s v="Design, Editing &amp; Rendering Software Publishing in the US"/>
    <n v="7372"/>
    <x v="10"/>
    <x v="3"/>
    <x v="3"/>
    <n v="9102.5"/>
  </r>
  <r>
    <n v="511210"/>
    <s v="Design, Editing &amp; Rendering Software Publishing in the US"/>
    <n v="7372"/>
    <x v="10"/>
    <x v="3"/>
    <x v="4"/>
    <n v="9341.4"/>
  </r>
  <r>
    <n v="511210"/>
    <s v="Design, Editing &amp; Rendering Software Publishing in the US"/>
    <n v="7372"/>
    <x v="10"/>
    <x v="3"/>
    <x v="5"/>
    <n v="9243.4"/>
  </r>
  <r>
    <n v="511210"/>
    <s v="Design, Editing &amp; Rendering Software Publishing in the US"/>
    <n v="7372"/>
    <x v="10"/>
    <x v="3"/>
    <x v="6"/>
    <n v="9502"/>
  </r>
  <r>
    <n v="511210"/>
    <s v="Design, Editing &amp; Rendering Software Publishing in the US"/>
    <n v="7372"/>
    <x v="10"/>
    <x v="3"/>
    <x v="7"/>
    <n v="9792"/>
  </r>
  <r>
    <n v="511210"/>
    <s v="Design, Editing &amp; Rendering Software Publishing in the US"/>
    <n v="7372"/>
    <x v="10"/>
    <x v="3"/>
    <x v="8"/>
    <n v="10108.799999999999"/>
  </r>
  <r>
    <n v="511210"/>
    <s v="Design, Editing &amp; Rendering Software Publishing in the US"/>
    <n v="7372"/>
    <x v="10"/>
    <x v="3"/>
    <x v="9"/>
    <n v="10335.5"/>
  </r>
  <r>
    <n v="511210"/>
    <s v="Design, Editing &amp; Rendering Software Publishing in the US"/>
    <n v="7372"/>
    <x v="10"/>
    <x v="3"/>
    <x v="10"/>
    <n v="10655.9"/>
  </r>
  <r>
    <n v="511210"/>
    <s v="Video Game Software Publishing in the US"/>
    <n v="7372"/>
    <x v="10"/>
    <x v="3"/>
    <x v="0"/>
    <n v="13961.6"/>
  </r>
  <r>
    <n v="511210"/>
    <s v="Video Game Software Publishing in the US"/>
    <n v="7372"/>
    <x v="10"/>
    <x v="3"/>
    <x v="1"/>
    <n v="15663.5"/>
  </r>
  <r>
    <n v="511210"/>
    <s v="Video Game Software Publishing in the US"/>
    <n v="7372"/>
    <x v="10"/>
    <x v="3"/>
    <x v="2"/>
    <n v="17056.3"/>
  </r>
  <r>
    <n v="511210"/>
    <s v="Video Game Software Publishing in the US"/>
    <n v="7372"/>
    <x v="10"/>
    <x v="3"/>
    <x v="3"/>
    <n v="18463.7"/>
  </r>
  <r>
    <n v="511210"/>
    <s v="Video Game Software Publishing in the US"/>
    <n v="7372"/>
    <x v="10"/>
    <x v="3"/>
    <x v="4"/>
    <n v="19895.599999999999"/>
  </r>
  <r>
    <n v="511210"/>
    <s v="Video Game Software Publishing in the US"/>
    <n v="7372"/>
    <x v="10"/>
    <x v="3"/>
    <x v="5"/>
    <n v="21616.2"/>
  </r>
  <r>
    <n v="511210"/>
    <s v="Video Game Software Publishing in the US"/>
    <n v="7372"/>
    <x v="10"/>
    <x v="3"/>
    <x v="6"/>
    <n v="23034.7"/>
  </r>
  <r>
    <n v="511210"/>
    <s v="Video Game Software Publishing in the US"/>
    <n v="7372"/>
    <x v="10"/>
    <x v="3"/>
    <x v="7"/>
    <n v="24390.6"/>
  </r>
  <r>
    <n v="511210"/>
    <s v="Video Game Software Publishing in the US"/>
    <n v="7372"/>
    <x v="10"/>
    <x v="3"/>
    <x v="8"/>
    <n v="26103.599999999999"/>
  </r>
  <r>
    <n v="511210"/>
    <s v="Video Game Software Publishing in the US"/>
    <n v="7372"/>
    <x v="10"/>
    <x v="3"/>
    <x v="9"/>
    <n v="27831.1"/>
  </r>
  <r>
    <n v="511210"/>
    <s v="Video Game Software Publishing in the US"/>
    <n v="7372"/>
    <x v="10"/>
    <x v="3"/>
    <x v="10"/>
    <n v="29170.5"/>
  </r>
  <r>
    <n v="511210"/>
    <s v="Security Software Publishing in the US"/>
    <n v="7372"/>
    <x v="10"/>
    <x v="3"/>
    <x v="0"/>
    <n v="9479.2000000000007"/>
  </r>
  <r>
    <n v="511210"/>
    <s v="Security Software Publishing in the US"/>
    <n v="7372"/>
    <x v="10"/>
    <x v="3"/>
    <x v="1"/>
    <n v="9944.7999999999993"/>
  </r>
  <r>
    <n v="511210"/>
    <s v="Security Software Publishing in the US"/>
    <n v="7372"/>
    <x v="10"/>
    <x v="3"/>
    <x v="2"/>
    <n v="10477.299999999999"/>
  </r>
  <r>
    <n v="511210"/>
    <s v="Security Software Publishing in the US"/>
    <n v="7372"/>
    <x v="10"/>
    <x v="3"/>
    <x v="3"/>
    <n v="11079.7"/>
  </r>
  <r>
    <n v="511210"/>
    <s v="Security Software Publishing in the US"/>
    <n v="7372"/>
    <x v="10"/>
    <x v="3"/>
    <x v="4"/>
    <n v="11679.3"/>
  </r>
  <r>
    <n v="511210"/>
    <s v="Security Software Publishing in the US"/>
    <n v="7372"/>
    <x v="10"/>
    <x v="3"/>
    <x v="5"/>
    <n v="12624.7"/>
  </r>
  <r>
    <n v="511210"/>
    <s v="Security Software Publishing in the US"/>
    <n v="7372"/>
    <x v="10"/>
    <x v="3"/>
    <x v="6"/>
    <n v="13302.9"/>
  </r>
  <r>
    <n v="511210"/>
    <s v="Security Software Publishing in the US"/>
    <n v="7372"/>
    <x v="10"/>
    <x v="3"/>
    <x v="7"/>
    <n v="13938.7"/>
  </r>
  <r>
    <n v="511210"/>
    <s v="Security Software Publishing in the US"/>
    <n v="7372"/>
    <x v="10"/>
    <x v="3"/>
    <x v="8"/>
    <n v="14656.6"/>
  </r>
  <r>
    <n v="511210"/>
    <s v="Security Software Publishing in the US"/>
    <n v="7372"/>
    <x v="10"/>
    <x v="3"/>
    <x v="9"/>
    <n v="15342"/>
  </r>
  <r>
    <n v="511210"/>
    <s v="Security Software Publishing in the US"/>
    <n v="7372"/>
    <x v="10"/>
    <x v="3"/>
    <x v="10"/>
    <n v="16085.3"/>
  </r>
  <r>
    <n v="512110"/>
    <s v="Movie &amp; Video Production in the US"/>
    <n v="7812"/>
    <x v="6"/>
    <x v="3"/>
    <x v="0"/>
    <n v="37523.699999999997"/>
  </r>
  <r>
    <n v="512110"/>
    <s v="Movie &amp; Video Production in the US"/>
    <n v="7812"/>
    <x v="6"/>
    <x v="3"/>
    <x v="1"/>
    <n v="37738.800000000003"/>
  </r>
  <r>
    <n v="512110"/>
    <s v="Movie &amp; Video Production in the US"/>
    <n v="7812"/>
    <x v="6"/>
    <x v="3"/>
    <x v="2"/>
    <n v="39774.800000000003"/>
  </r>
  <r>
    <n v="512110"/>
    <s v="Movie &amp; Video Production in the US"/>
    <n v="7812"/>
    <x v="6"/>
    <x v="3"/>
    <x v="3"/>
    <n v="39947.9"/>
  </r>
  <r>
    <n v="512110"/>
    <s v="Movie &amp; Video Production in the US"/>
    <n v="7812"/>
    <x v="6"/>
    <x v="3"/>
    <x v="4"/>
    <n v="41910.1"/>
  </r>
  <r>
    <n v="512110"/>
    <s v="Movie &amp; Video Production in the US"/>
    <n v="7812"/>
    <x v="6"/>
    <x v="3"/>
    <x v="5"/>
    <n v="42940.2"/>
  </r>
  <r>
    <n v="512110"/>
    <s v="Movie &amp; Video Production in the US"/>
    <n v="7812"/>
    <x v="6"/>
    <x v="3"/>
    <x v="6"/>
    <n v="43917.4"/>
  </r>
  <r>
    <n v="512110"/>
    <s v="Movie &amp; Video Production in the US"/>
    <n v="7812"/>
    <x v="6"/>
    <x v="3"/>
    <x v="7"/>
    <n v="44916.1"/>
  </r>
  <r>
    <n v="512110"/>
    <s v="Movie &amp; Video Production in the US"/>
    <n v="7812"/>
    <x v="6"/>
    <x v="3"/>
    <x v="8"/>
    <n v="45832"/>
  </r>
  <r>
    <n v="512110"/>
    <s v="Movie &amp; Video Production in the US"/>
    <n v="7812"/>
    <x v="6"/>
    <x v="3"/>
    <x v="9"/>
    <n v="46693.3"/>
  </r>
  <r>
    <n v="512110"/>
    <s v="Movie &amp; Video Production in the US"/>
    <n v="7812"/>
    <x v="6"/>
    <x v="3"/>
    <x v="10"/>
    <n v="47590"/>
  </r>
  <r>
    <n v="512110"/>
    <s v="Television Production in the US"/>
    <n v="7812"/>
    <x v="6"/>
    <x v="3"/>
    <x v="0"/>
    <n v="23203.3"/>
  </r>
  <r>
    <n v="512110"/>
    <s v="Television Production in the US"/>
    <n v="7812"/>
    <x v="6"/>
    <x v="3"/>
    <x v="1"/>
    <n v="25770.7"/>
  </r>
  <r>
    <n v="512110"/>
    <s v="Television Production in the US"/>
    <n v="7812"/>
    <x v="6"/>
    <x v="3"/>
    <x v="2"/>
    <n v="26047.599999999999"/>
  </r>
  <r>
    <n v="512110"/>
    <s v="Television Production in the US"/>
    <n v="7812"/>
    <x v="6"/>
    <x v="3"/>
    <x v="3"/>
    <n v="26487.599999999999"/>
  </r>
  <r>
    <n v="512110"/>
    <s v="Television Production in the US"/>
    <n v="7812"/>
    <x v="6"/>
    <x v="3"/>
    <x v="4"/>
    <n v="29217.3"/>
  </r>
  <r>
    <n v="512110"/>
    <s v="Television Production in the US"/>
    <n v="7812"/>
    <x v="6"/>
    <x v="3"/>
    <x v="5"/>
    <n v="29841.5"/>
  </r>
  <r>
    <n v="512110"/>
    <s v="Television Production in the US"/>
    <n v="7812"/>
    <x v="6"/>
    <x v="3"/>
    <x v="6"/>
    <n v="31066.3"/>
  </r>
  <r>
    <n v="512110"/>
    <s v="Television Production in the US"/>
    <n v="7812"/>
    <x v="6"/>
    <x v="3"/>
    <x v="7"/>
    <n v="32216.3"/>
  </r>
  <r>
    <n v="512110"/>
    <s v="Television Production in the US"/>
    <n v="7812"/>
    <x v="6"/>
    <x v="3"/>
    <x v="8"/>
    <n v="33403.599999999999"/>
  </r>
  <r>
    <n v="512110"/>
    <s v="Television Production in the US"/>
    <n v="7812"/>
    <x v="6"/>
    <x v="3"/>
    <x v="9"/>
    <n v="34529.5"/>
  </r>
  <r>
    <n v="512110"/>
    <s v="Television Production in the US"/>
    <n v="7812"/>
    <x v="6"/>
    <x v="3"/>
    <x v="10"/>
    <n v="35773.800000000003"/>
  </r>
  <r>
    <n v="512120"/>
    <s v="Movie &amp; Video Distribution in the US"/>
    <n v="7822"/>
    <x v="6"/>
    <x v="3"/>
    <x v="0"/>
    <n v="1956.3"/>
  </r>
  <r>
    <n v="512120"/>
    <s v="Movie &amp; Video Distribution in the US"/>
    <n v="7822"/>
    <x v="6"/>
    <x v="3"/>
    <x v="1"/>
    <n v="1753.1"/>
  </r>
  <r>
    <n v="512120"/>
    <s v="Movie &amp; Video Distribution in the US"/>
    <n v="7822"/>
    <x v="6"/>
    <x v="3"/>
    <x v="2"/>
    <n v="1540.9"/>
  </r>
  <r>
    <n v="512120"/>
    <s v="Movie &amp; Video Distribution in the US"/>
    <n v="7822"/>
    <x v="6"/>
    <x v="3"/>
    <x v="3"/>
    <n v="1416.1"/>
  </r>
  <r>
    <n v="512120"/>
    <s v="Movie &amp; Video Distribution in the US"/>
    <n v="7822"/>
    <x v="6"/>
    <x v="3"/>
    <x v="4"/>
    <n v="1358.1"/>
  </r>
  <r>
    <n v="512120"/>
    <s v="Movie &amp; Video Distribution in the US"/>
    <n v="7822"/>
    <x v="6"/>
    <x v="3"/>
    <x v="5"/>
    <n v="1306.4000000000001"/>
  </r>
  <r>
    <n v="512120"/>
    <s v="Movie &amp; Video Distribution in the US"/>
    <n v="7822"/>
    <x v="6"/>
    <x v="3"/>
    <x v="6"/>
    <n v="1272.5"/>
  </r>
  <r>
    <n v="512120"/>
    <s v="Movie &amp; Video Distribution in the US"/>
    <n v="7822"/>
    <x v="6"/>
    <x v="3"/>
    <x v="7"/>
    <n v="1250.8"/>
  </r>
  <r>
    <n v="512120"/>
    <s v="Movie &amp; Video Distribution in the US"/>
    <n v="7822"/>
    <x v="6"/>
    <x v="3"/>
    <x v="8"/>
    <n v="1254.5999999999999"/>
  </r>
  <r>
    <n v="512120"/>
    <s v="Movie &amp; Video Distribution in the US"/>
    <n v="7822"/>
    <x v="6"/>
    <x v="3"/>
    <x v="9"/>
    <n v="1262.0999999999999"/>
  </r>
  <r>
    <n v="512120"/>
    <s v="Movie &amp; Video Distribution in the US"/>
    <n v="7822"/>
    <x v="6"/>
    <x v="3"/>
    <x v="10"/>
    <n v="1271"/>
  </r>
  <r>
    <n v="512131"/>
    <s v="Movie Theaters in the US"/>
    <n v="7832"/>
    <x v="6"/>
    <x v="3"/>
    <x v="0"/>
    <n v="13395.5"/>
  </r>
  <r>
    <n v="512131"/>
    <s v="Movie Theaters in the US"/>
    <n v="7832"/>
    <x v="6"/>
    <x v="3"/>
    <x v="1"/>
    <n v="14283"/>
  </r>
  <r>
    <n v="512131"/>
    <s v="Movie Theaters in the US"/>
    <n v="7832"/>
    <x v="6"/>
    <x v="3"/>
    <x v="2"/>
    <n v="14677.5"/>
  </r>
  <r>
    <n v="512131"/>
    <s v="Movie Theaters in the US"/>
    <n v="7832"/>
    <x v="6"/>
    <x v="3"/>
    <x v="3"/>
    <n v="14793.7"/>
  </r>
  <r>
    <n v="512131"/>
    <s v="Movie Theaters in the US"/>
    <n v="7832"/>
    <x v="6"/>
    <x v="3"/>
    <x v="4"/>
    <n v="15223.3"/>
  </r>
  <r>
    <n v="512131"/>
    <s v="Movie Theaters in the US"/>
    <n v="7832"/>
    <x v="6"/>
    <x v="3"/>
    <x v="5"/>
    <n v="15420.8"/>
  </r>
  <r>
    <n v="512131"/>
    <s v="Movie Theaters in the US"/>
    <n v="7832"/>
    <x v="6"/>
    <x v="3"/>
    <x v="6"/>
    <n v="15682.9"/>
  </r>
  <r>
    <n v="512131"/>
    <s v="Movie Theaters in the US"/>
    <n v="7832"/>
    <x v="6"/>
    <x v="3"/>
    <x v="7"/>
    <n v="15871.1"/>
  </r>
  <r>
    <n v="512131"/>
    <s v="Movie Theaters in the US"/>
    <n v="7832"/>
    <x v="6"/>
    <x v="3"/>
    <x v="8"/>
    <n v="16077.4"/>
  </r>
  <r>
    <n v="512131"/>
    <s v="Movie Theaters in the US"/>
    <n v="7832"/>
    <x v="6"/>
    <x v="3"/>
    <x v="9"/>
    <n v="16318.6"/>
  </r>
  <r>
    <n v="512131"/>
    <s v="Movie Theaters in the US"/>
    <n v="7832"/>
    <x v="6"/>
    <x v="3"/>
    <x v="10"/>
    <n v="16563.400000000001"/>
  </r>
  <r>
    <n v="512191"/>
    <s v="Video Postproduction Services in the US"/>
    <n v="7819"/>
    <x v="6"/>
    <x v="3"/>
    <x v="0"/>
    <n v="5226"/>
  </r>
  <r>
    <n v="512191"/>
    <s v="Video Postproduction Services in the US"/>
    <n v="7819"/>
    <x v="6"/>
    <x v="3"/>
    <x v="1"/>
    <n v="5290.4"/>
  </r>
  <r>
    <n v="512191"/>
    <s v="Video Postproduction Services in the US"/>
    <n v="7819"/>
    <x v="6"/>
    <x v="3"/>
    <x v="2"/>
    <n v="5382.7"/>
  </r>
  <r>
    <n v="512191"/>
    <s v="Video Postproduction Services in the US"/>
    <n v="7819"/>
    <x v="6"/>
    <x v="3"/>
    <x v="3"/>
    <n v="5371.3"/>
  </r>
  <r>
    <n v="512191"/>
    <s v="Video Postproduction Services in the US"/>
    <n v="7819"/>
    <x v="6"/>
    <x v="3"/>
    <x v="4"/>
    <n v="5475.2"/>
  </r>
  <r>
    <n v="512191"/>
    <s v="Video Postproduction Services in the US"/>
    <n v="7819"/>
    <x v="6"/>
    <x v="3"/>
    <x v="5"/>
    <n v="5588"/>
  </r>
  <r>
    <n v="512191"/>
    <s v="Video Postproduction Services in the US"/>
    <n v="7819"/>
    <x v="6"/>
    <x v="3"/>
    <x v="6"/>
    <n v="5710.9"/>
  </r>
  <r>
    <n v="512191"/>
    <s v="Video Postproduction Services in the US"/>
    <n v="7819"/>
    <x v="6"/>
    <x v="3"/>
    <x v="7"/>
    <n v="5830.2"/>
  </r>
  <r>
    <n v="512191"/>
    <s v="Video Postproduction Services in the US"/>
    <n v="7819"/>
    <x v="6"/>
    <x v="3"/>
    <x v="8"/>
    <n v="5932.5"/>
  </r>
  <r>
    <n v="512191"/>
    <s v="Video Postproduction Services in the US"/>
    <n v="7819"/>
    <x v="6"/>
    <x v="3"/>
    <x v="9"/>
    <n v="6032.2"/>
  </r>
  <r>
    <n v="512191"/>
    <s v="Video Postproduction Services in the US"/>
    <n v="7819"/>
    <x v="6"/>
    <x v="3"/>
    <x v="10"/>
    <n v="6136.2"/>
  </r>
  <r>
    <n v="512210"/>
    <s v="Independent Label Music Production in the US"/>
    <n v="8999"/>
    <x v="12"/>
    <x v="0"/>
    <x v="0"/>
    <n v="295"/>
  </r>
  <r>
    <n v="512210"/>
    <s v="Independent Label Music Production in the US"/>
    <n v="8999"/>
    <x v="12"/>
    <x v="0"/>
    <x v="1"/>
    <n v="304.8"/>
  </r>
  <r>
    <n v="512210"/>
    <s v="Independent Label Music Production in the US"/>
    <n v="8999"/>
    <x v="12"/>
    <x v="0"/>
    <x v="2"/>
    <n v="314.89999999999998"/>
  </r>
  <r>
    <n v="512210"/>
    <s v="Independent Label Music Production in the US"/>
    <n v="8999"/>
    <x v="12"/>
    <x v="0"/>
    <x v="3"/>
    <n v="314.2"/>
  </r>
  <r>
    <n v="512210"/>
    <s v="Independent Label Music Production in the US"/>
    <n v="8999"/>
    <x v="12"/>
    <x v="0"/>
    <x v="4"/>
    <n v="311.89999999999998"/>
  </r>
  <r>
    <n v="512210"/>
    <s v="Independent Label Music Production in the US"/>
    <n v="8999"/>
    <x v="12"/>
    <x v="0"/>
    <x v="5"/>
    <n v="307.89999999999998"/>
  </r>
  <r>
    <n v="512210"/>
    <s v="Independent Label Music Production in the US"/>
    <n v="8999"/>
    <x v="12"/>
    <x v="0"/>
    <x v="6"/>
    <n v="304.7"/>
  </r>
  <r>
    <n v="512210"/>
    <s v="Independent Label Music Production in the US"/>
    <n v="8999"/>
    <x v="12"/>
    <x v="0"/>
    <x v="7"/>
    <n v="303.3"/>
  </r>
  <r>
    <n v="512210"/>
    <s v="Independent Label Music Production in the US"/>
    <n v="8999"/>
    <x v="12"/>
    <x v="0"/>
    <x v="8"/>
    <n v="298.5"/>
  </r>
  <r>
    <n v="512210"/>
    <s v="Independent Label Music Production in the US"/>
    <n v="8999"/>
    <x v="12"/>
    <x v="0"/>
    <x v="9"/>
    <n v="294.5"/>
  </r>
  <r>
    <n v="512210"/>
    <s v="Independent Label Music Production in the US"/>
    <n v="8999"/>
    <x v="12"/>
    <x v="0"/>
    <x v="10"/>
    <n v="291.7"/>
  </r>
  <r>
    <n v="512220"/>
    <s v="Major Label Music Production in the US"/>
    <n v="3652"/>
    <x v="6"/>
    <x v="3"/>
    <x v="0"/>
    <n v="6222.5"/>
  </r>
  <r>
    <n v="512220"/>
    <s v="Major Label Music Production in the US"/>
    <n v="3652"/>
    <x v="6"/>
    <x v="3"/>
    <x v="1"/>
    <n v="5703.1"/>
  </r>
  <r>
    <n v="512220"/>
    <s v="Major Label Music Production in the US"/>
    <n v="3652"/>
    <x v="6"/>
    <x v="3"/>
    <x v="2"/>
    <n v="5222.2"/>
  </r>
  <r>
    <n v="512220"/>
    <s v="Major Label Music Production in the US"/>
    <n v="3652"/>
    <x v="6"/>
    <x v="3"/>
    <x v="3"/>
    <n v="5181.6000000000004"/>
  </r>
  <r>
    <n v="512220"/>
    <s v="Major Label Music Production in the US"/>
    <n v="3652"/>
    <x v="6"/>
    <x v="3"/>
    <x v="4"/>
    <n v="5234.1000000000004"/>
  </r>
  <r>
    <n v="512220"/>
    <s v="Major Label Music Production in the US"/>
    <n v="3652"/>
    <x v="6"/>
    <x v="3"/>
    <x v="5"/>
    <n v="5251.1"/>
  </r>
  <r>
    <n v="512220"/>
    <s v="Major Label Music Production in the US"/>
    <n v="3652"/>
    <x v="6"/>
    <x v="3"/>
    <x v="6"/>
    <n v="5212.6000000000004"/>
  </r>
  <r>
    <n v="512220"/>
    <s v="Major Label Music Production in the US"/>
    <n v="3652"/>
    <x v="6"/>
    <x v="3"/>
    <x v="7"/>
    <n v="5223.7"/>
  </r>
  <r>
    <n v="512220"/>
    <s v="Major Label Music Production in the US"/>
    <n v="3652"/>
    <x v="6"/>
    <x v="3"/>
    <x v="8"/>
    <n v="5145.2"/>
  </r>
  <r>
    <n v="512220"/>
    <s v="Major Label Music Production in the US"/>
    <n v="3652"/>
    <x v="6"/>
    <x v="3"/>
    <x v="9"/>
    <n v="5072.3999999999996"/>
  </r>
  <r>
    <n v="512220"/>
    <s v="Major Label Music Production in the US"/>
    <n v="3652"/>
    <x v="6"/>
    <x v="3"/>
    <x v="10"/>
    <n v="5027.7"/>
  </r>
  <r>
    <n v="512230"/>
    <s v="Music Publishing in the US"/>
    <n v="2731"/>
    <x v="6"/>
    <x v="3"/>
    <x v="0"/>
    <n v="4396.8"/>
  </r>
  <r>
    <n v="512230"/>
    <s v="Music Publishing in the US"/>
    <n v="2731"/>
    <x v="6"/>
    <x v="3"/>
    <x v="1"/>
    <n v="4403.8999999999996"/>
  </r>
  <r>
    <n v="512230"/>
    <s v="Music Publishing in the US"/>
    <n v="2731"/>
    <x v="6"/>
    <x v="3"/>
    <x v="2"/>
    <n v="4477"/>
  </r>
  <r>
    <n v="512230"/>
    <s v="Music Publishing in the US"/>
    <n v="2731"/>
    <x v="6"/>
    <x v="3"/>
    <x v="3"/>
    <n v="4824.3999999999996"/>
  </r>
  <r>
    <n v="512230"/>
    <s v="Music Publishing in the US"/>
    <n v="2731"/>
    <x v="6"/>
    <x v="3"/>
    <x v="4"/>
    <n v="4847.6000000000004"/>
  </r>
  <r>
    <n v="512230"/>
    <s v="Music Publishing in the US"/>
    <n v="2731"/>
    <x v="6"/>
    <x v="3"/>
    <x v="5"/>
    <n v="4856.3"/>
  </r>
  <r>
    <n v="512230"/>
    <s v="Music Publishing in the US"/>
    <n v="2731"/>
    <x v="6"/>
    <x v="3"/>
    <x v="6"/>
    <n v="4821.8999999999996"/>
  </r>
  <r>
    <n v="512230"/>
    <s v="Music Publishing in the US"/>
    <n v="2731"/>
    <x v="6"/>
    <x v="3"/>
    <x v="7"/>
    <n v="4838.1000000000004"/>
  </r>
  <r>
    <n v="512230"/>
    <s v="Music Publishing in the US"/>
    <n v="2731"/>
    <x v="6"/>
    <x v="3"/>
    <x v="8"/>
    <n v="4764.1000000000004"/>
  </r>
  <r>
    <n v="512230"/>
    <s v="Music Publishing in the US"/>
    <n v="2731"/>
    <x v="6"/>
    <x v="3"/>
    <x v="9"/>
    <n v="4700"/>
  </r>
  <r>
    <n v="512230"/>
    <s v="Music Publishing in the US"/>
    <n v="2731"/>
    <x v="6"/>
    <x v="3"/>
    <x v="10"/>
    <n v="4661.3"/>
  </r>
  <r>
    <n v="512240"/>
    <s v="Audio Production Studios in the US"/>
    <n v="7389"/>
    <x v="12"/>
    <x v="0"/>
    <x v="0"/>
    <n v="980.7"/>
  </r>
  <r>
    <n v="512240"/>
    <s v="Audio Production Studios in the US"/>
    <n v="7389"/>
    <x v="12"/>
    <x v="0"/>
    <x v="1"/>
    <n v="994"/>
  </r>
  <r>
    <n v="512240"/>
    <s v="Audio Production Studios in the US"/>
    <n v="7389"/>
    <x v="12"/>
    <x v="0"/>
    <x v="2"/>
    <n v="1019.4"/>
  </r>
  <r>
    <n v="512240"/>
    <s v="Audio Production Studios in the US"/>
    <n v="7389"/>
    <x v="12"/>
    <x v="0"/>
    <x v="3"/>
    <n v="1050.4000000000001"/>
  </r>
  <r>
    <n v="512240"/>
    <s v="Audio Production Studios in the US"/>
    <n v="7389"/>
    <x v="12"/>
    <x v="0"/>
    <x v="4"/>
    <n v="1071.2"/>
  </r>
  <r>
    <n v="512240"/>
    <s v="Audio Production Studios in the US"/>
    <n v="7389"/>
    <x v="12"/>
    <x v="0"/>
    <x v="5"/>
    <n v="1090.5"/>
  </r>
  <r>
    <n v="512240"/>
    <s v="Audio Production Studios in the US"/>
    <n v="7389"/>
    <x v="12"/>
    <x v="0"/>
    <x v="6"/>
    <n v="1115.9000000000001"/>
  </r>
  <r>
    <n v="512240"/>
    <s v="Audio Production Studios in the US"/>
    <n v="7389"/>
    <x v="12"/>
    <x v="0"/>
    <x v="7"/>
    <n v="1146.4000000000001"/>
  </r>
  <r>
    <n v="512240"/>
    <s v="Audio Production Studios in the US"/>
    <n v="7389"/>
    <x v="12"/>
    <x v="0"/>
    <x v="8"/>
    <n v="1169.4000000000001"/>
  </r>
  <r>
    <n v="512240"/>
    <s v="Audio Production Studios in the US"/>
    <n v="7389"/>
    <x v="12"/>
    <x v="0"/>
    <x v="9"/>
    <n v="1187.9000000000001"/>
  </r>
  <r>
    <n v="512240"/>
    <s v="Audio Production Studios in the US"/>
    <n v="7389"/>
    <x v="12"/>
    <x v="0"/>
    <x v="10"/>
    <n v="1208.0999999999999"/>
  </r>
  <r>
    <n v="515111"/>
    <s v="Radio Broadcasting in the US"/>
    <n v="4832"/>
    <x v="6"/>
    <x v="3"/>
    <x v="0"/>
    <n v="18548.400000000001"/>
  </r>
  <r>
    <n v="515111"/>
    <s v="Radio Broadcasting in the US"/>
    <n v="4832"/>
    <x v="6"/>
    <x v="3"/>
    <x v="1"/>
    <n v="18982.099999999999"/>
  </r>
  <r>
    <n v="515111"/>
    <s v="Radio Broadcasting in the US"/>
    <n v="4832"/>
    <x v="6"/>
    <x v="3"/>
    <x v="2"/>
    <n v="18913.8"/>
  </r>
  <r>
    <n v="515111"/>
    <s v="Radio Broadcasting in the US"/>
    <n v="4832"/>
    <x v="6"/>
    <x v="3"/>
    <x v="3"/>
    <n v="18504.599999999999"/>
  </r>
  <r>
    <n v="515111"/>
    <s v="Radio Broadcasting in the US"/>
    <n v="4832"/>
    <x v="6"/>
    <x v="3"/>
    <x v="4"/>
    <n v="18527.599999999999"/>
  </r>
  <r>
    <n v="515111"/>
    <s v="Radio Broadcasting in the US"/>
    <n v="4832"/>
    <x v="6"/>
    <x v="3"/>
    <x v="5"/>
    <n v="18307.7"/>
  </r>
  <r>
    <n v="515111"/>
    <s v="Radio Broadcasting in the US"/>
    <n v="4832"/>
    <x v="6"/>
    <x v="3"/>
    <x v="6"/>
    <n v="18416.5"/>
  </r>
  <r>
    <n v="515111"/>
    <s v="Radio Broadcasting in the US"/>
    <n v="4832"/>
    <x v="6"/>
    <x v="3"/>
    <x v="7"/>
    <n v="18556.2"/>
  </r>
  <r>
    <n v="515111"/>
    <s v="Radio Broadcasting in the US"/>
    <n v="4832"/>
    <x v="6"/>
    <x v="3"/>
    <x v="8"/>
    <n v="18594.599999999999"/>
  </r>
  <r>
    <n v="515111"/>
    <s v="Radio Broadcasting in the US"/>
    <n v="4832"/>
    <x v="6"/>
    <x v="3"/>
    <x v="9"/>
    <n v="18645"/>
  </r>
  <r>
    <n v="515111"/>
    <s v="Radio Broadcasting in the US"/>
    <n v="4832"/>
    <x v="6"/>
    <x v="3"/>
    <x v="10"/>
    <n v="18752.5"/>
  </r>
  <r>
    <n v="515120"/>
    <s v="Television Broadcasting in the US"/>
    <n v="4833"/>
    <x v="6"/>
    <x v="3"/>
    <x v="0"/>
    <n v="43092.6"/>
  </r>
  <r>
    <n v="515120"/>
    <s v="Television Broadcasting in the US"/>
    <n v="4833"/>
    <x v="6"/>
    <x v="3"/>
    <x v="1"/>
    <n v="47588.2"/>
  </r>
  <r>
    <n v="515120"/>
    <s v="Television Broadcasting in the US"/>
    <n v="4833"/>
    <x v="6"/>
    <x v="3"/>
    <x v="2"/>
    <n v="46474.400000000001"/>
  </r>
  <r>
    <n v="515120"/>
    <s v="Television Broadcasting in the US"/>
    <n v="4833"/>
    <x v="6"/>
    <x v="3"/>
    <x v="3"/>
    <n v="51423.3"/>
  </r>
  <r>
    <n v="515120"/>
    <s v="Television Broadcasting in the US"/>
    <n v="4833"/>
    <x v="6"/>
    <x v="3"/>
    <x v="4"/>
    <n v="51006.8"/>
  </r>
  <r>
    <n v="515120"/>
    <s v="Television Broadcasting in the US"/>
    <n v="4833"/>
    <x v="6"/>
    <x v="3"/>
    <x v="5"/>
    <n v="50737.4"/>
  </r>
  <r>
    <n v="515120"/>
    <s v="Television Broadcasting in the US"/>
    <n v="4833"/>
    <x v="6"/>
    <x v="3"/>
    <x v="6"/>
    <n v="50662.6"/>
  </r>
  <r>
    <n v="515120"/>
    <s v="Television Broadcasting in the US"/>
    <n v="4833"/>
    <x v="6"/>
    <x v="3"/>
    <x v="7"/>
    <n v="50442.5"/>
  </r>
  <r>
    <n v="515120"/>
    <s v="Television Broadcasting in the US"/>
    <n v="4833"/>
    <x v="6"/>
    <x v="3"/>
    <x v="8"/>
    <n v="50154"/>
  </r>
  <r>
    <n v="515120"/>
    <s v="Television Broadcasting in the US"/>
    <n v="4833"/>
    <x v="6"/>
    <x v="3"/>
    <x v="9"/>
    <n v="50322.7"/>
  </r>
  <r>
    <n v="515120"/>
    <s v="Television Broadcasting in the US"/>
    <n v="4833"/>
    <x v="6"/>
    <x v="3"/>
    <x v="10"/>
    <n v="50591.1"/>
  </r>
  <r>
    <n v="515210"/>
    <s v="Cable Networks in the US"/>
    <n v="4841"/>
    <x v="6"/>
    <x v="3"/>
    <x v="0"/>
    <n v="64779.1"/>
  </r>
  <r>
    <n v="515210"/>
    <s v="Cable Networks in the US"/>
    <n v="4841"/>
    <x v="6"/>
    <x v="3"/>
    <x v="1"/>
    <n v="67669.2"/>
  </r>
  <r>
    <n v="515210"/>
    <s v="Cable Networks in the US"/>
    <n v="4841"/>
    <x v="6"/>
    <x v="3"/>
    <x v="2"/>
    <n v="70941.399999999994"/>
  </r>
  <r>
    <n v="515210"/>
    <s v="Cable Networks in the US"/>
    <n v="4841"/>
    <x v="6"/>
    <x v="3"/>
    <x v="3"/>
    <n v="73534"/>
  </r>
  <r>
    <n v="515210"/>
    <s v="Cable Networks in the US"/>
    <n v="4841"/>
    <x v="6"/>
    <x v="3"/>
    <x v="4"/>
    <n v="74158.5"/>
  </r>
  <r>
    <n v="515210"/>
    <s v="Cable Networks in the US"/>
    <n v="4841"/>
    <x v="6"/>
    <x v="3"/>
    <x v="5"/>
    <n v="74884.800000000003"/>
  </r>
  <r>
    <n v="515210"/>
    <s v="Cable Networks in the US"/>
    <n v="4841"/>
    <x v="6"/>
    <x v="3"/>
    <x v="6"/>
    <n v="75784.2"/>
  </r>
  <r>
    <n v="515210"/>
    <s v="Cable Networks in the US"/>
    <n v="4841"/>
    <x v="6"/>
    <x v="3"/>
    <x v="7"/>
    <n v="76913.899999999994"/>
  </r>
  <r>
    <n v="515210"/>
    <s v="Cable Networks in the US"/>
    <n v="4841"/>
    <x v="6"/>
    <x v="3"/>
    <x v="8"/>
    <n v="77968.899999999994"/>
  </r>
  <r>
    <n v="515210"/>
    <s v="Cable Networks in the US"/>
    <n v="4841"/>
    <x v="6"/>
    <x v="3"/>
    <x v="9"/>
    <n v="78947.199999999997"/>
  </r>
  <r>
    <n v="515210"/>
    <s v="Cable Networks in the US"/>
    <n v="4841"/>
    <x v="6"/>
    <x v="3"/>
    <x v="10"/>
    <n v="79884.3"/>
  </r>
  <r>
    <n v="517110"/>
    <s v="Cable Providers in the US"/>
    <n v="4813"/>
    <x v="11"/>
    <x v="3"/>
    <x v="0"/>
    <n v="93124"/>
  </r>
  <r>
    <n v="517110"/>
    <s v="Cable Providers in the US"/>
    <n v="4813"/>
    <x v="11"/>
    <x v="3"/>
    <x v="1"/>
    <n v="97898.3"/>
  </r>
  <r>
    <n v="517110"/>
    <s v="Cable Providers in the US"/>
    <n v="4813"/>
    <x v="11"/>
    <x v="3"/>
    <x v="2"/>
    <n v="102668.7"/>
  </r>
  <r>
    <n v="517110"/>
    <s v="Cable Providers in the US"/>
    <n v="4813"/>
    <x v="11"/>
    <x v="3"/>
    <x v="3"/>
    <n v="102038.8"/>
  </r>
  <r>
    <n v="517110"/>
    <s v="Cable Providers in the US"/>
    <n v="4813"/>
    <x v="11"/>
    <x v="3"/>
    <x v="4"/>
    <n v="105507.6"/>
  </r>
  <r>
    <n v="517110"/>
    <s v="Cable Providers in the US"/>
    <n v="4813"/>
    <x v="11"/>
    <x v="3"/>
    <x v="5"/>
    <n v="107584"/>
  </r>
  <r>
    <n v="517110"/>
    <s v="Cable Providers in the US"/>
    <n v="4813"/>
    <x v="11"/>
    <x v="3"/>
    <x v="6"/>
    <n v="109307.3"/>
  </r>
  <r>
    <n v="517110"/>
    <s v="Cable Providers in the US"/>
    <n v="4813"/>
    <x v="11"/>
    <x v="3"/>
    <x v="7"/>
    <n v="110487.2"/>
  </r>
  <r>
    <n v="517110"/>
    <s v="Cable Providers in the US"/>
    <n v="4813"/>
    <x v="11"/>
    <x v="3"/>
    <x v="8"/>
    <n v="111833.2"/>
  </r>
  <r>
    <n v="517110"/>
    <s v="Cable Providers in the US"/>
    <n v="4813"/>
    <x v="11"/>
    <x v="3"/>
    <x v="9"/>
    <n v="112996"/>
  </r>
  <r>
    <n v="517110"/>
    <s v="Cable Providers in the US"/>
    <n v="4813"/>
    <x v="11"/>
    <x v="3"/>
    <x v="10"/>
    <n v="114386.8"/>
  </r>
  <r>
    <n v="517110"/>
    <s v="Satellite TV Providers in the US"/>
    <n v="4813"/>
    <x v="11"/>
    <x v="3"/>
    <x v="0"/>
    <n v="39698.300000000003"/>
  </r>
  <r>
    <n v="517110"/>
    <s v="Satellite TV Providers in the US"/>
    <n v="4813"/>
    <x v="11"/>
    <x v="3"/>
    <x v="1"/>
    <n v="43796"/>
  </r>
  <r>
    <n v="517110"/>
    <s v="Satellite TV Providers in the US"/>
    <n v="4813"/>
    <x v="11"/>
    <x v="3"/>
    <x v="2"/>
    <n v="48364.3"/>
  </r>
  <r>
    <n v="517110"/>
    <s v="Satellite TV Providers in the US"/>
    <n v="4813"/>
    <x v="11"/>
    <x v="3"/>
    <x v="3"/>
    <n v="50669"/>
  </r>
  <r>
    <n v="517110"/>
    <s v="Satellite TV Providers in the US"/>
    <n v="4813"/>
    <x v="11"/>
    <x v="3"/>
    <x v="4"/>
    <n v="52802.7"/>
  </r>
  <r>
    <n v="517110"/>
    <s v="Satellite TV Providers in the US"/>
    <n v="4813"/>
    <x v="11"/>
    <x v="3"/>
    <x v="5"/>
    <n v="55230.1"/>
  </r>
  <r>
    <n v="517110"/>
    <s v="Satellite TV Providers in the US"/>
    <n v="4813"/>
    <x v="11"/>
    <x v="3"/>
    <x v="6"/>
    <n v="57432"/>
  </r>
  <r>
    <n v="517110"/>
    <s v="Satellite TV Providers in the US"/>
    <n v="4813"/>
    <x v="11"/>
    <x v="3"/>
    <x v="7"/>
    <n v="59602.3"/>
  </r>
  <r>
    <n v="517110"/>
    <s v="Satellite TV Providers in the US"/>
    <n v="4813"/>
    <x v="11"/>
    <x v="3"/>
    <x v="8"/>
    <n v="61887.5"/>
  </r>
  <r>
    <n v="517110"/>
    <s v="Satellite TV Providers in the US"/>
    <n v="4813"/>
    <x v="11"/>
    <x v="3"/>
    <x v="9"/>
    <n v="64192.7"/>
  </r>
  <r>
    <n v="517110"/>
    <s v="Satellite TV Providers in the US"/>
    <n v="4813"/>
    <x v="11"/>
    <x v="3"/>
    <x v="10"/>
    <n v="66613.3"/>
  </r>
  <r>
    <n v="517110"/>
    <s v="Wired Telecommunications Carriers in the US"/>
    <n v="4813"/>
    <x v="11"/>
    <x v="3"/>
    <x v="0"/>
    <n v="181993.1"/>
  </r>
  <r>
    <n v="517110"/>
    <s v="Wired Telecommunications Carriers in the US"/>
    <n v="4813"/>
    <x v="11"/>
    <x v="3"/>
    <x v="1"/>
    <n v="177754.6"/>
  </r>
  <r>
    <n v="517110"/>
    <s v="Wired Telecommunications Carriers in the US"/>
    <n v="4813"/>
    <x v="11"/>
    <x v="3"/>
    <x v="2"/>
    <n v="173843"/>
  </r>
  <r>
    <n v="517110"/>
    <s v="Wired Telecommunications Carriers in the US"/>
    <n v="4813"/>
    <x v="11"/>
    <x v="3"/>
    <x v="3"/>
    <n v="174838.1"/>
  </r>
  <r>
    <n v="517110"/>
    <s v="Wired Telecommunications Carriers in the US"/>
    <n v="4813"/>
    <x v="11"/>
    <x v="3"/>
    <x v="4"/>
    <n v="172043.7"/>
  </r>
  <r>
    <n v="517110"/>
    <s v="Wired Telecommunications Carriers in the US"/>
    <n v="4813"/>
    <x v="11"/>
    <x v="3"/>
    <x v="5"/>
    <n v="165863.6"/>
  </r>
  <r>
    <n v="517110"/>
    <s v="Wired Telecommunications Carriers in the US"/>
    <n v="4813"/>
    <x v="11"/>
    <x v="3"/>
    <x v="6"/>
    <n v="162820.1"/>
  </r>
  <r>
    <n v="517110"/>
    <s v="Wired Telecommunications Carriers in the US"/>
    <n v="4813"/>
    <x v="11"/>
    <x v="3"/>
    <x v="7"/>
    <n v="160226.4"/>
  </r>
  <r>
    <n v="517110"/>
    <s v="Wired Telecommunications Carriers in the US"/>
    <n v="4813"/>
    <x v="11"/>
    <x v="3"/>
    <x v="8"/>
    <n v="157465.1"/>
  </r>
  <r>
    <n v="517110"/>
    <s v="Wired Telecommunications Carriers in the US"/>
    <n v="4813"/>
    <x v="11"/>
    <x v="3"/>
    <x v="9"/>
    <n v="155242.9"/>
  </r>
  <r>
    <n v="517110"/>
    <s v="Wired Telecommunications Carriers in the US"/>
    <n v="4813"/>
    <x v="11"/>
    <x v="3"/>
    <x v="10"/>
    <n v="152978.1"/>
  </r>
  <r>
    <n v="519190"/>
    <s v="Internet Service Providers in the US"/>
    <n v="7389"/>
    <x v="12"/>
    <x v="0"/>
    <x v="0"/>
    <n v="78562"/>
  </r>
  <r>
    <n v="519190"/>
    <s v="Internet Service Providers in the US"/>
    <n v="7389"/>
    <x v="12"/>
    <x v="0"/>
    <x v="1"/>
    <n v="80227.199999999997"/>
  </r>
  <r>
    <n v="519190"/>
    <s v="Internet Service Providers in the US"/>
    <n v="7389"/>
    <x v="12"/>
    <x v="0"/>
    <x v="2"/>
    <n v="82613.100000000006"/>
  </r>
  <r>
    <n v="519190"/>
    <s v="Internet Service Providers in the US"/>
    <n v="7389"/>
    <x v="12"/>
    <x v="0"/>
    <x v="3"/>
    <n v="86406.399999999994"/>
  </r>
  <r>
    <n v="519190"/>
    <s v="Internet Service Providers in the US"/>
    <n v="7389"/>
    <x v="12"/>
    <x v="0"/>
    <x v="4"/>
    <n v="91751.1"/>
  </r>
  <r>
    <n v="519190"/>
    <s v="Internet Service Providers in the US"/>
    <n v="7389"/>
    <x v="12"/>
    <x v="0"/>
    <x v="5"/>
    <n v="96995.6"/>
  </r>
  <r>
    <n v="519190"/>
    <s v="Internet Service Providers in the US"/>
    <n v="7389"/>
    <x v="12"/>
    <x v="0"/>
    <x v="6"/>
    <n v="100868"/>
  </r>
  <r>
    <n v="519190"/>
    <s v="Internet Service Providers in the US"/>
    <n v="7389"/>
    <x v="12"/>
    <x v="0"/>
    <x v="7"/>
    <n v="105150.7"/>
  </r>
  <r>
    <n v="519190"/>
    <s v="Internet Service Providers in the US"/>
    <n v="7389"/>
    <x v="12"/>
    <x v="0"/>
    <x v="8"/>
    <n v="109560.2"/>
  </r>
  <r>
    <n v="519190"/>
    <s v="Internet Service Providers in the US"/>
    <n v="7389"/>
    <x v="12"/>
    <x v="0"/>
    <x v="9"/>
    <n v="113658.2"/>
  </r>
  <r>
    <n v="519190"/>
    <s v="Internet Service Providers in the US"/>
    <n v="7389"/>
    <x v="12"/>
    <x v="0"/>
    <x v="10"/>
    <n v="118252.4"/>
  </r>
  <r>
    <n v="517110"/>
    <s v="VoIP in the US"/>
    <n v="4813"/>
    <x v="11"/>
    <x v="3"/>
    <x v="0"/>
    <n v="2854.5"/>
  </r>
  <r>
    <n v="517110"/>
    <s v="VoIP in the US"/>
    <n v="4813"/>
    <x v="11"/>
    <x v="3"/>
    <x v="1"/>
    <n v="3519.5"/>
  </r>
  <r>
    <n v="517110"/>
    <s v="VoIP in the US"/>
    <n v="4813"/>
    <x v="11"/>
    <x v="3"/>
    <x v="2"/>
    <n v="4185.8"/>
  </r>
  <r>
    <n v="517110"/>
    <s v="VoIP in the US"/>
    <n v="4813"/>
    <x v="11"/>
    <x v="3"/>
    <x v="3"/>
    <n v="4572.5"/>
  </r>
  <r>
    <n v="517110"/>
    <s v="VoIP in the US"/>
    <n v="4813"/>
    <x v="11"/>
    <x v="3"/>
    <x v="4"/>
    <n v="4847.6000000000004"/>
  </r>
  <r>
    <n v="517110"/>
    <s v="VoIP in the US"/>
    <n v="4813"/>
    <x v="11"/>
    <x v="3"/>
    <x v="5"/>
    <n v="5021.8"/>
  </r>
  <r>
    <n v="517110"/>
    <s v="VoIP in the US"/>
    <n v="4813"/>
    <x v="11"/>
    <x v="3"/>
    <x v="6"/>
    <n v="5212.7"/>
  </r>
  <r>
    <n v="517110"/>
    <s v="VoIP in the US"/>
    <n v="4813"/>
    <x v="11"/>
    <x v="3"/>
    <x v="7"/>
    <n v="5371.3"/>
  </r>
  <r>
    <n v="517110"/>
    <s v="VoIP in the US"/>
    <n v="4813"/>
    <x v="11"/>
    <x v="3"/>
    <x v="8"/>
    <n v="5570.8"/>
  </r>
  <r>
    <n v="517110"/>
    <s v="VoIP in the US"/>
    <n v="4813"/>
    <x v="11"/>
    <x v="3"/>
    <x v="9"/>
    <n v="5756"/>
  </r>
  <r>
    <n v="517110"/>
    <s v="VoIP in the US"/>
    <n v="4813"/>
    <x v="11"/>
    <x v="3"/>
    <x v="10"/>
    <n v="5971.8"/>
  </r>
  <r>
    <n v="517210"/>
    <s v="Wireless Telecommunications Carriers in the US"/>
    <n v="4812"/>
    <x v="11"/>
    <x v="3"/>
    <x v="0"/>
    <n v="224582.1"/>
  </r>
  <r>
    <n v="517210"/>
    <s v="Wireless Telecommunications Carriers in the US"/>
    <n v="4812"/>
    <x v="11"/>
    <x v="3"/>
    <x v="1"/>
    <n v="230435.7"/>
  </r>
  <r>
    <n v="517210"/>
    <s v="Wireless Telecommunications Carriers in the US"/>
    <n v="4812"/>
    <x v="11"/>
    <x v="3"/>
    <x v="2"/>
    <n v="234544.2"/>
  </r>
  <r>
    <n v="517210"/>
    <s v="Wireless Telecommunications Carriers in the US"/>
    <n v="4812"/>
    <x v="11"/>
    <x v="3"/>
    <x v="3"/>
    <n v="245283.5"/>
  </r>
  <r>
    <n v="517210"/>
    <s v="Wireless Telecommunications Carriers in the US"/>
    <n v="4812"/>
    <x v="11"/>
    <x v="3"/>
    <x v="4"/>
    <n v="252240.2"/>
  </r>
  <r>
    <n v="517210"/>
    <s v="Wireless Telecommunications Carriers in the US"/>
    <n v="4812"/>
    <x v="11"/>
    <x v="3"/>
    <x v="5"/>
    <n v="255913"/>
  </r>
  <r>
    <n v="517210"/>
    <s v="Wireless Telecommunications Carriers in the US"/>
    <n v="4812"/>
    <x v="11"/>
    <x v="3"/>
    <x v="6"/>
    <n v="264571.3"/>
  </r>
  <r>
    <n v="517210"/>
    <s v="Wireless Telecommunications Carriers in the US"/>
    <n v="4812"/>
    <x v="11"/>
    <x v="3"/>
    <x v="7"/>
    <n v="271872.09999999998"/>
  </r>
  <r>
    <n v="517210"/>
    <s v="Wireless Telecommunications Carriers in the US"/>
    <n v="4812"/>
    <x v="11"/>
    <x v="3"/>
    <x v="8"/>
    <n v="280352.5"/>
  </r>
  <r>
    <n v="517210"/>
    <s v="Wireless Telecommunications Carriers in the US"/>
    <n v="4812"/>
    <x v="11"/>
    <x v="3"/>
    <x v="9"/>
    <n v="289881.90000000002"/>
  </r>
  <r>
    <n v="517210"/>
    <s v="Wireless Telecommunications Carriers in the US"/>
    <n v="4812"/>
    <x v="11"/>
    <x v="3"/>
    <x v="10"/>
    <n v="300114.09999999998"/>
  </r>
  <r>
    <n v="517410"/>
    <s v="Satellite Telecommunications Providers in the US"/>
    <n v="4899"/>
    <x v="11"/>
    <x v="3"/>
    <x v="0"/>
    <n v="6748.8"/>
  </r>
  <r>
    <n v="517410"/>
    <s v="Satellite Telecommunications Providers in the US"/>
    <n v="4899"/>
    <x v="11"/>
    <x v="3"/>
    <x v="1"/>
    <n v="7173.1"/>
  </r>
  <r>
    <n v="517410"/>
    <s v="Satellite Telecommunications Providers in the US"/>
    <n v="4899"/>
    <x v="11"/>
    <x v="3"/>
    <x v="2"/>
    <n v="7181.5"/>
  </r>
  <r>
    <n v="517410"/>
    <s v="Satellite Telecommunications Providers in the US"/>
    <n v="4899"/>
    <x v="11"/>
    <x v="3"/>
    <x v="3"/>
    <n v="6867.7"/>
  </r>
  <r>
    <n v="517410"/>
    <s v="Satellite Telecommunications Providers in the US"/>
    <n v="4899"/>
    <x v="11"/>
    <x v="3"/>
    <x v="4"/>
    <n v="7092.9"/>
  </r>
  <r>
    <n v="517410"/>
    <s v="Satellite Telecommunications Providers in the US"/>
    <n v="4899"/>
    <x v="11"/>
    <x v="3"/>
    <x v="5"/>
    <n v="7268.5"/>
  </r>
  <r>
    <n v="517410"/>
    <s v="Satellite Telecommunications Providers in the US"/>
    <n v="4899"/>
    <x v="11"/>
    <x v="3"/>
    <x v="6"/>
    <n v="7828"/>
  </r>
  <r>
    <n v="517410"/>
    <s v="Satellite Telecommunications Providers in the US"/>
    <n v="4899"/>
    <x v="11"/>
    <x v="3"/>
    <x v="7"/>
    <n v="7750.6"/>
  </r>
  <r>
    <n v="517410"/>
    <s v="Satellite Telecommunications Providers in the US"/>
    <n v="4899"/>
    <x v="11"/>
    <x v="3"/>
    <x v="8"/>
    <n v="8005.7"/>
  </r>
  <r>
    <n v="517410"/>
    <s v="Satellite Telecommunications Providers in the US"/>
    <n v="4899"/>
    <x v="11"/>
    <x v="3"/>
    <x v="9"/>
    <n v="8248.2999999999993"/>
  </r>
  <r>
    <n v="517410"/>
    <s v="Satellite Telecommunications Providers in the US"/>
    <n v="4899"/>
    <x v="11"/>
    <x v="3"/>
    <x v="10"/>
    <n v="8499.2000000000007"/>
  </r>
  <r>
    <n v="517911"/>
    <s v="Telecommunications Resellers in the US"/>
    <n v="4812"/>
    <x v="11"/>
    <x v="3"/>
    <x v="0"/>
    <n v="13911.5"/>
  </r>
  <r>
    <n v="517911"/>
    <s v="Telecommunications Resellers in the US"/>
    <n v="4812"/>
    <x v="11"/>
    <x v="3"/>
    <x v="1"/>
    <n v="15486.7"/>
  </r>
  <r>
    <n v="517911"/>
    <s v="Telecommunications Resellers in the US"/>
    <n v="4812"/>
    <x v="11"/>
    <x v="3"/>
    <x v="2"/>
    <n v="16913.900000000001"/>
  </r>
  <r>
    <n v="517911"/>
    <s v="Telecommunications Resellers in the US"/>
    <n v="4812"/>
    <x v="11"/>
    <x v="3"/>
    <x v="3"/>
    <n v="17939.599999999999"/>
  </r>
  <r>
    <n v="517911"/>
    <s v="Telecommunications Resellers in the US"/>
    <n v="4812"/>
    <x v="11"/>
    <x v="3"/>
    <x v="4"/>
    <n v="18666.900000000001"/>
  </r>
  <r>
    <n v="517911"/>
    <s v="Telecommunications Resellers in the US"/>
    <n v="4812"/>
    <x v="11"/>
    <x v="3"/>
    <x v="5"/>
    <n v="19322"/>
  </r>
  <r>
    <n v="517911"/>
    <s v="Telecommunications Resellers in the US"/>
    <n v="4812"/>
    <x v="11"/>
    <x v="3"/>
    <x v="6"/>
    <n v="19795.7"/>
  </r>
  <r>
    <n v="517911"/>
    <s v="Telecommunications Resellers in the US"/>
    <n v="4812"/>
    <x v="11"/>
    <x v="3"/>
    <x v="7"/>
    <n v="20172.8"/>
  </r>
  <r>
    <n v="517911"/>
    <s v="Telecommunications Resellers in the US"/>
    <n v="4812"/>
    <x v="11"/>
    <x v="3"/>
    <x v="8"/>
    <n v="20570.3"/>
  </r>
  <r>
    <n v="517911"/>
    <s v="Telecommunications Resellers in the US"/>
    <n v="4812"/>
    <x v="11"/>
    <x v="3"/>
    <x v="9"/>
    <n v="20904.2"/>
  </r>
  <r>
    <n v="517911"/>
    <s v="Telecommunications Resellers in the US"/>
    <n v="4812"/>
    <x v="11"/>
    <x v="3"/>
    <x v="10"/>
    <n v="21312.799999999999"/>
  </r>
  <r>
    <n v="517919"/>
    <s v="Radar &amp; Satellite Operations in the US"/>
    <n v="4899"/>
    <x v="11"/>
    <x v="3"/>
    <x v="0"/>
    <n v="2158"/>
  </r>
  <r>
    <n v="517919"/>
    <s v="Radar &amp; Satellite Operations in the US"/>
    <n v="4899"/>
    <x v="11"/>
    <x v="3"/>
    <x v="1"/>
    <n v="2324.6999999999998"/>
  </r>
  <r>
    <n v="517919"/>
    <s v="Radar &amp; Satellite Operations in the US"/>
    <n v="4899"/>
    <x v="11"/>
    <x v="3"/>
    <x v="2"/>
    <n v="2444.1"/>
  </r>
  <r>
    <n v="517919"/>
    <s v="Radar &amp; Satellite Operations in the US"/>
    <n v="4899"/>
    <x v="11"/>
    <x v="3"/>
    <x v="3"/>
    <n v="2628.5"/>
  </r>
  <r>
    <n v="517919"/>
    <s v="Radar &amp; Satellite Operations in the US"/>
    <n v="4899"/>
    <x v="11"/>
    <x v="3"/>
    <x v="4"/>
    <n v="2724.6"/>
  </r>
  <r>
    <n v="517919"/>
    <s v="Radar &amp; Satellite Operations in the US"/>
    <n v="4899"/>
    <x v="11"/>
    <x v="3"/>
    <x v="5"/>
    <n v="2822.4"/>
  </r>
  <r>
    <n v="517919"/>
    <s v="Radar &amp; Satellite Operations in the US"/>
    <n v="4899"/>
    <x v="11"/>
    <x v="3"/>
    <x v="6"/>
    <n v="2940.5"/>
  </r>
  <r>
    <n v="517919"/>
    <s v="Radar &amp; Satellite Operations in the US"/>
    <n v="4899"/>
    <x v="11"/>
    <x v="3"/>
    <x v="7"/>
    <n v="2996.9"/>
  </r>
  <r>
    <n v="517919"/>
    <s v="Radar &amp; Satellite Operations in the US"/>
    <n v="4899"/>
    <x v="11"/>
    <x v="3"/>
    <x v="8"/>
    <n v="3098.1"/>
  </r>
  <r>
    <n v="517919"/>
    <s v="Radar &amp; Satellite Operations in the US"/>
    <n v="4899"/>
    <x v="11"/>
    <x v="3"/>
    <x v="9"/>
    <n v="3190.5"/>
  </r>
  <r>
    <n v="517919"/>
    <s v="Radar &amp; Satellite Operations in the US"/>
    <n v="4899"/>
    <x v="11"/>
    <x v="3"/>
    <x v="10"/>
    <n v="3286.9"/>
  </r>
  <r>
    <n v="518210"/>
    <s v="Data Processing &amp; Hosting Services in the US"/>
    <n v="7374"/>
    <x v="6"/>
    <x v="3"/>
    <x v="0"/>
    <n v="103863.4"/>
  </r>
  <r>
    <n v="518210"/>
    <s v="Data Processing &amp; Hosting Services in the US"/>
    <n v="7374"/>
    <x v="6"/>
    <x v="3"/>
    <x v="1"/>
    <n v="115389.6"/>
  </r>
  <r>
    <n v="518210"/>
    <s v="Data Processing &amp; Hosting Services in the US"/>
    <n v="7374"/>
    <x v="6"/>
    <x v="3"/>
    <x v="2"/>
    <n v="120707.7"/>
  </r>
  <r>
    <n v="518210"/>
    <s v="Data Processing &amp; Hosting Services in the US"/>
    <n v="7374"/>
    <x v="6"/>
    <x v="3"/>
    <x v="3"/>
    <n v="122133.7"/>
  </r>
  <r>
    <n v="518210"/>
    <s v="Data Processing &amp; Hosting Services in the US"/>
    <n v="7374"/>
    <x v="6"/>
    <x v="3"/>
    <x v="4"/>
    <n v="130105.7"/>
  </r>
  <r>
    <n v="518210"/>
    <s v="Data Processing &amp; Hosting Services in the US"/>
    <n v="7374"/>
    <x v="6"/>
    <x v="3"/>
    <x v="5"/>
    <n v="144444"/>
  </r>
  <r>
    <n v="518210"/>
    <s v="Data Processing &amp; Hosting Services in the US"/>
    <n v="7374"/>
    <x v="6"/>
    <x v="3"/>
    <x v="6"/>
    <n v="150730.20000000001"/>
  </r>
  <r>
    <n v="518210"/>
    <s v="Data Processing &amp; Hosting Services in the US"/>
    <n v="7374"/>
    <x v="6"/>
    <x v="3"/>
    <x v="7"/>
    <n v="157756.6"/>
  </r>
  <r>
    <n v="518210"/>
    <s v="Data Processing &amp; Hosting Services in the US"/>
    <n v="7374"/>
    <x v="6"/>
    <x v="3"/>
    <x v="8"/>
    <n v="165628.1"/>
  </r>
  <r>
    <n v="518210"/>
    <s v="Data Processing &amp; Hosting Services in the US"/>
    <n v="7374"/>
    <x v="6"/>
    <x v="3"/>
    <x v="9"/>
    <n v="173652.4"/>
  </r>
  <r>
    <n v="518210"/>
    <s v="Data Processing &amp; Hosting Services in the US"/>
    <n v="7374"/>
    <x v="6"/>
    <x v="3"/>
    <x v="10"/>
    <n v="182270.2"/>
  </r>
  <r>
    <n v="519110"/>
    <s v="News Syndicates in the US"/>
    <n v="7383"/>
    <x v="6"/>
    <x v="3"/>
    <x v="0"/>
    <n v="2338"/>
  </r>
  <r>
    <n v="519110"/>
    <s v="News Syndicates in the US"/>
    <n v="7383"/>
    <x v="6"/>
    <x v="3"/>
    <x v="1"/>
    <n v="2448.6999999999998"/>
  </r>
  <r>
    <n v="519110"/>
    <s v="News Syndicates in the US"/>
    <n v="7383"/>
    <x v="6"/>
    <x v="3"/>
    <x v="2"/>
    <n v="2380.6999999999998"/>
  </r>
  <r>
    <n v="519110"/>
    <s v="News Syndicates in the US"/>
    <n v="7383"/>
    <x v="6"/>
    <x v="3"/>
    <x v="3"/>
    <n v="2271"/>
  </r>
  <r>
    <n v="519110"/>
    <s v="News Syndicates in the US"/>
    <n v="7383"/>
    <x v="6"/>
    <x v="3"/>
    <x v="4"/>
    <n v="2299.1"/>
  </r>
  <r>
    <n v="519110"/>
    <s v="News Syndicates in the US"/>
    <n v="7383"/>
    <x v="6"/>
    <x v="3"/>
    <x v="5"/>
    <n v="2308"/>
  </r>
  <r>
    <n v="519110"/>
    <s v="News Syndicates in the US"/>
    <n v="7383"/>
    <x v="6"/>
    <x v="3"/>
    <x v="6"/>
    <n v="2352.8000000000002"/>
  </r>
  <r>
    <n v="519110"/>
    <s v="News Syndicates in the US"/>
    <n v="7383"/>
    <x v="6"/>
    <x v="3"/>
    <x v="7"/>
    <n v="2388.1"/>
  </r>
  <r>
    <n v="519110"/>
    <s v="News Syndicates in the US"/>
    <n v="7383"/>
    <x v="6"/>
    <x v="3"/>
    <x v="8"/>
    <n v="2429"/>
  </r>
  <r>
    <n v="519110"/>
    <s v="News Syndicates in the US"/>
    <n v="7383"/>
    <x v="6"/>
    <x v="3"/>
    <x v="9"/>
    <n v="2478.6"/>
  </r>
  <r>
    <n v="519110"/>
    <s v="News Syndicates in the US"/>
    <n v="7383"/>
    <x v="6"/>
    <x v="3"/>
    <x v="10"/>
    <n v="2532.8000000000002"/>
  </r>
  <r>
    <n v="519130"/>
    <s v="Search Engines in the US"/>
    <n v="2711"/>
    <x v="6"/>
    <x v="3"/>
    <x v="0"/>
    <n v="30342.9"/>
  </r>
  <r>
    <n v="519130"/>
    <s v="Search Engines in the US"/>
    <n v="2711"/>
    <x v="6"/>
    <x v="3"/>
    <x v="1"/>
    <n v="36158.300000000003"/>
  </r>
  <r>
    <n v="519130"/>
    <s v="Search Engines in the US"/>
    <n v="2711"/>
    <x v="6"/>
    <x v="3"/>
    <x v="2"/>
    <n v="40365.599999999999"/>
  </r>
  <r>
    <n v="519130"/>
    <s v="Search Engines in the US"/>
    <n v="2711"/>
    <x v="6"/>
    <x v="3"/>
    <x v="3"/>
    <n v="43874.8"/>
  </r>
  <r>
    <n v="519130"/>
    <s v="Search Engines in the US"/>
    <n v="2711"/>
    <x v="6"/>
    <x v="3"/>
    <x v="4"/>
    <n v="49480.800000000003"/>
  </r>
  <r>
    <n v="519130"/>
    <s v="Search Engines in the US"/>
    <n v="2711"/>
    <x v="6"/>
    <x v="3"/>
    <x v="5"/>
    <n v="53686.1"/>
  </r>
  <r>
    <n v="519130"/>
    <s v="Search Engines in the US"/>
    <n v="2711"/>
    <x v="6"/>
    <x v="3"/>
    <x v="6"/>
    <n v="58441.1"/>
  </r>
  <r>
    <n v="519130"/>
    <s v="Search Engines in the US"/>
    <n v="2711"/>
    <x v="6"/>
    <x v="3"/>
    <x v="7"/>
    <n v="63228.5"/>
  </r>
  <r>
    <n v="519130"/>
    <s v="Search Engines in the US"/>
    <n v="2711"/>
    <x v="6"/>
    <x v="3"/>
    <x v="8"/>
    <n v="67871.5"/>
  </r>
  <r>
    <n v="519130"/>
    <s v="Search Engines in the US"/>
    <n v="2711"/>
    <x v="6"/>
    <x v="3"/>
    <x v="9"/>
    <n v="72846"/>
  </r>
  <r>
    <n v="519130"/>
    <s v="Search Engines in the US"/>
    <n v="2711"/>
    <x v="6"/>
    <x v="3"/>
    <x v="10"/>
    <n v="78995"/>
  </r>
  <r>
    <n v="519130"/>
    <s v="Internet Publishing and Broadcasting in the US"/>
    <n v="2711"/>
    <x v="6"/>
    <x v="3"/>
    <x v="0"/>
    <n v="44219.9"/>
  </r>
  <r>
    <n v="519130"/>
    <s v="Internet Publishing and Broadcasting in the US"/>
    <n v="2711"/>
    <x v="6"/>
    <x v="3"/>
    <x v="1"/>
    <n v="58198.7"/>
  </r>
  <r>
    <n v="519130"/>
    <s v="Internet Publishing and Broadcasting in the US"/>
    <n v="2711"/>
    <x v="6"/>
    <x v="3"/>
    <x v="2"/>
    <n v="64669.4"/>
  </r>
  <r>
    <n v="519130"/>
    <s v="Internet Publishing and Broadcasting in the US"/>
    <n v="2711"/>
    <x v="6"/>
    <x v="3"/>
    <x v="3"/>
    <n v="73682.2"/>
  </r>
  <r>
    <n v="519130"/>
    <s v="Internet Publishing and Broadcasting in the US"/>
    <n v="2711"/>
    <x v="6"/>
    <x v="3"/>
    <x v="4"/>
    <n v="79629.399999999994"/>
  </r>
  <r>
    <n v="519130"/>
    <s v="Internet Publishing and Broadcasting in the US"/>
    <n v="2711"/>
    <x v="6"/>
    <x v="3"/>
    <x v="5"/>
    <n v="90369.9"/>
  </r>
  <r>
    <n v="519130"/>
    <s v="Internet Publishing and Broadcasting in the US"/>
    <n v="2711"/>
    <x v="6"/>
    <x v="3"/>
    <x v="6"/>
    <n v="98577.3"/>
  </r>
  <r>
    <n v="519130"/>
    <s v="Internet Publishing and Broadcasting in the US"/>
    <n v="2711"/>
    <x v="6"/>
    <x v="3"/>
    <x v="7"/>
    <n v="108982"/>
  </r>
  <r>
    <n v="519130"/>
    <s v="Internet Publishing and Broadcasting in the US"/>
    <n v="2711"/>
    <x v="6"/>
    <x v="3"/>
    <x v="8"/>
    <n v="119340.2"/>
  </r>
  <r>
    <n v="519130"/>
    <s v="Internet Publishing and Broadcasting in the US"/>
    <n v="2711"/>
    <x v="6"/>
    <x v="3"/>
    <x v="9"/>
    <n v="129744"/>
  </r>
  <r>
    <n v="519130"/>
    <s v="Internet Publishing and Broadcasting in the US"/>
    <n v="2711"/>
    <x v="6"/>
    <x v="3"/>
    <x v="10"/>
    <n v="140981.5"/>
  </r>
  <r>
    <n v="522110"/>
    <s v="Commercial Banking in the US"/>
    <n v="6021"/>
    <x v="14"/>
    <x v="2"/>
    <x v="0"/>
    <n v="583170.5"/>
  </r>
  <r>
    <n v="522110"/>
    <s v="Commercial Banking in the US"/>
    <n v="6021"/>
    <x v="14"/>
    <x v="2"/>
    <x v="1"/>
    <n v="465956.8"/>
  </r>
  <r>
    <n v="522110"/>
    <s v="Commercial Banking in the US"/>
    <n v="6021"/>
    <x v="14"/>
    <x v="2"/>
    <x v="2"/>
    <n v="445950.7"/>
  </r>
  <r>
    <n v="522110"/>
    <s v="Commercial Banking in the US"/>
    <n v="6021"/>
    <x v="14"/>
    <x v="2"/>
    <x v="3"/>
    <n v="459044.2"/>
  </r>
  <r>
    <n v="522110"/>
    <s v="Commercial Banking in the US"/>
    <n v="6021"/>
    <x v="14"/>
    <x v="2"/>
    <x v="4"/>
    <n v="508123.2"/>
  </r>
  <r>
    <n v="522110"/>
    <s v="Commercial Banking in the US"/>
    <n v="6021"/>
    <x v="14"/>
    <x v="2"/>
    <x v="5"/>
    <n v="507180.7"/>
  </r>
  <r>
    <n v="522110"/>
    <s v="Commercial Banking in the US"/>
    <n v="6021"/>
    <x v="14"/>
    <x v="2"/>
    <x v="6"/>
    <n v="515558.8"/>
  </r>
  <r>
    <n v="522110"/>
    <s v="Commercial Banking in the US"/>
    <n v="6021"/>
    <x v="14"/>
    <x v="2"/>
    <x v="7"/>
    <n v="522218.9"/>
  </r>
  <r>
    <n v="522110"/>
    <s v="Commercial Banking in the US"/>
    <n v="6021"/>
    <x v="14"/>
    <x v="2"/>
    <x v="8"/>
    <n v="527231.19999999995"/>
  </r>
  <r>
    <n v="522110"/>
    <s v="Commercial Banking in the US"/>
    <n v="6021"/>
    <x v="14"/>
    <x v="2"/>
    <x v="9"/>
    <n v="532456.19999999995"/>
  </r>
  <r>
    <n v="522110"/>
    <s v="Commercial Banking in the US"/>
    <n v="6021"/>
    <x v="14"/>
    <x v="2"/>
    <x v="10"/>
    <n v="538253.69999999995"/>
  </r>
  <r>
    <n v="522120"/>
    <s v="Savings Banks &amp; Thrifts in the US"/>
    <n v="6035"/>
    <x v="14"/>
    <x v="2"/>
    <x v="0"/>
    <n v="47287.5"/>
  </r>
  <r>
    <n v="522120"/>
    <s v="Savings Banks &amp; Thrifts in the US"/>
    <n v="6035"/>
    <x v="14"/>
    <x v="2"/>
    <x v="1"/>
    <n v="40504.699999999997"/>
  </r>
  <r>
    <n v="522120"/>
    <s v="Savings Banks &amp; Thrifts in the US"/>
    <n v="6035"/>
    <x v="14"/>
    <x v="2"/>
    <x v="2"/>
    <n v="37609.599999999999"/>
  </r>
  <r>
    <n v="522120"/>
    <s v="Savings Banks &amp; Thrifts in the US"/>
    <n v="6035"/>
    <x v="14"/>
    <x v="2"/>
    <x v="3"/>
    <n v="42429.8"/>
  </r>
  <r>
    <n v="522120"/>
    <s v="Savings Banks &amp; Thrifts in the US"/>
    <n v="6035"/>
    <x v="14"/>
    <x v="2"/>
    <x v="4"/>
    <n v="45703.1"/>
  </r>
  <r>
    <n v="522120"/>
    <s v="Savings Banks &amp; Thrifts in the US"/>
    <n v="6035"/>
    <x v="14"/>
    <x v="2"/>
    <x v="5"/>
    <n v="45931.199999999997"/>
  </r>
  <r>
    <n v="522120"/>
    <s v="Savings Banks &amp; Thrifts in the US"/>
    <n v="6035"/>
    <x v="14"/>
    <x v="2"/>
    <x v="6"/>
    <n v="48993.9"/>
  </r>
  <r>
    <n v="522120"/>
    <s v="Savings Banks &amp; Thrifts in the US"/>
    <n v="6035"/>
    <x v="14"/>
    <x v="2"/>
    <x v="7"/>
    <n v="50039.6"/>
  </r>
  <r>
    <n v="522120"/>
    <s v="Savings Banks &amp; Thrifts in the US"/>
    <n v="6035"/>
    <x v="14"/>
    <x v="2"/>
    <x v="8"/>
    <n v="49892"/>
  </r>
  <r>
    <n v="522120"/>
    <s v="Savings Banks &amp; Thrifts in the US"/>
    <n v="6035"/>
    <x v="14"/>
    <x v="2"/>
    <x v="9"/>
    <n v="49294.8"/>
  </r>
  <r>
    <n v="522120"/>
    <s v="Savings Banks &amp; Thrifts in the US"/>
    <n v="6035"/>
    <x v="14"/>
    <x v="2"/>
    <x v="10"/>
    <n v="49319.5"/>
  </r>
  <r>
    <n v="522130"/>
    <s v="Credit Unions in the US"/>
    <n v="6061"/>
    <x v="14"/>
    <x v="2"/>
    <x v="0"/>
    <n v="53936.7"/>
  </r>
  <r>
    <n v="522130"/>
    <s v="Credit Unions in the US"/>
    <n v="6061"/>
    <x v="14"/>
    <x v="2"/>
    <x v="1"/>
    <n v="53617"/>
  </r>
  <r>
    <n v="522130"/>
    <s v="Credit Unions in the US"/>
    <n v="6061"/>
    <x v="14"/>
    <x v="2"/>
    <x v="2"/>
    <n v="51865.9"/>
  </r>
  <r>
    <n v="522130"/>
    <s v="Credit Unions in the US"/>
    <n v="6061"/>
    <x v="14"/>
    <x v="2"/>
    <x v="3"/>
    <n v="52733.1"/>
  </r>
  <r>
    <n v="522130"/>
    <s v="Credit Unions in the US"/>
    <n v="6061"/>
    <x v="14"/>
    <x v="2"/>
    <x v="4"/>
    <n v="55807.4"/>
  </r>
  <r>
    <n v="522130"/>
    <s v="Credit Unions in the US"/>
    <n v="6061"/>
    <x v="14"/>
    <x v="2"/>
    <x v="5"/>
    <n v="56223.3"/>
  </r>
  <r>
    <n v="522130"/>
    <s v="Credit Unions in the US"/>
    <n v="6061"/>
    <x v="14"/>
    <x v="2"/>
    <x v="6"/>
    <n v="57970"/>
  </r>
  <r>
    <n v="522130"/>
    <s v="Credit Unions in the US"/>
    <n v="6061"/>
    <x v="14"/>
    <x v="2"/>
    <x v="7"/>
    <n v="59386.1"/>
  </r>
  <r>
    <n v="522130"/>
    <s v="Credit Unions in the US"/>
    <n v="6061"/>
    <x v="14"/>
    <x v="2"/>
    <x v="8"/>
    <n v="60475.199999999997"/>
  </r>
  <r>
    <n v="522130"/>
    <s v="Credit Unions in the US"/>
    <n v="6061"/>
    <x v="14"/>
    <x v="2"/>
    <x v="9"/>
    <n v="61620.6"/>
  </r>
  <r>
    <n v="522130"/>
    <s v="Credit Unions in the US"/>
    <n v="6061"/>
    <x v="14"/>
    <x v="2"/>
    <x v="10"/>
    <n v="62903.1"/>
  </r>
  <r>
    <n v="522190"/>
    <s v="Industrial Banks in the US"/>
    <n v="6022"/>
    <x v="14"/>
    <x v="2"/>
    <x v="0"/>
    <n v="13094.8"/>
  </r>
  <r>
    <n v="522190"/>
    <s v="Industrial Banks in the US"/>
    <n v="6022"/>
    <x v="14"/>
    <x v="2"/>
    <x v="1"/>
    <n v="13822.7"/>
  </r>
  <r>
    <n v="522190"/>
    <s v="Industrial Banks in the US"/>
    <n v="6022"/>
    <x v="14"/>
    <x v="2"/>
    <x v="2"/>
    <n v="14065.4"/>
  </r>
  <r>
    <n v="522190"/>
    <s v="Industrial Banks in the US"/>
    <n v="6022"/>
    <x v="14"/>
    <x v="2"/>
    <x v="3"/>
    <n v="14450.8"/>
  </r>
  <r>
    <n v="522190"/>
    <s v="Industrial Banks in the US"/>
    <n v="6022"/>
    <x v="14"/>
    <x v="2"/>
    <x v="4"/>
    <n v="15008.1"/>
  </r>
  <r>
    <n v="522190"/>
    <s v="Industrial Banks in the US"/>
    <n v="6022"/>
    <x v="14"/>
    <x v="2"/>
    <x v="5"/>
    <n v="15685.9"/>
  </r>
  <r>
    <n v="522190"/>
    <s v="Industrial Banks in the US"/>
    <n v="6022"/>
    <x v="14"/>
    <x v="2"/>
    <x v="6"/>
    <n v="15895.5"/>
  </r>
  <r>
    <n v="522190"/>
    <s v="Industrial Banks in the US"/>
    <n v="6022"/>
    <x v="14"/>
    <x v="2"/>
    <x v="7"/>
    <n v="16743.599999999999"/>
  </r>
  <r>
    <n v="522190"/>
    <s v="Industrial Banks in the US"/>
    <n v="6022"/>
    <x v="14"/>
    <x v="2"/>
    <x v="8"/>
    <n v="17509.2"/>
  </r>
  <r>
    <n v="522190"/>
    <s v="Industrial Banks in the US"/>
    <n v="6022"/>
    <x v="14"/>
    <x v="2"/>
    <x v="9"/>
    <n v="17919.8"/>
  </r>
  <r>
    <n v="522190"/>
    <s v="Industrial Banks in the US"/>
    <n v="6022"/>
    <x v="14"/>
    <x v="2"/>
    <x v="10"/>
    <n v="18277.8"/>
  </r>
  <r>
    <n v="522210"/>
    <s v="Credit Card Issuing in the US"/>
    <n v="6021"/>
    <x v="14"/>
    <x v="2"/>
    <x v="0"/>
    <n v="88268.7"/>
  </r>
  <r>
    <n v="522210"/>
    <s v="Credit Card Issuing in the US"/>
    <n v="6021"/>
    <x v="14"/>
    <x v="2"/>
    <x v="1"/>
    <n v="86224.2"/>
  </r>
  <r>
    <n v="522210"/>
    <s v="Credit Card Issuing in the US"/>
    <n v="6021"/>
    <x v="14"/>
    <x v="2"/>
    <x v="2"/>
    <n v="90538"/>
  </r>
  <r>
    <n v="522210"/>
    <s v="Credit Card Issuing in the US"/>
    <n v="6021"/>
    <x v="14"/>
    <x v="2"/>
    <x v="3"/>
    <n v="85336"/>
  </r>
  <r>
    <n v="522210"/>
    <s v="Credit Card Issuing in the US"/>
    <n v="6021"/>
    <x v="14"/>
    <x v="2"/>
    <x v="4"/>
    <n v="89198.1"/>
  </r>
  <r>
    <n v="522210"/>
    <s v="Credit Card Issuing in the US"/>
    <n v="6021"/>
    <x v="14"/>
    <x v="2"/>
    <x v="5"/>
    <n v="93358.7"/>
  </r>
  <r>
    <n v="522210"/>
    <s v="Credit Card Issuing in the US"/>
    <n v="6021"/>
    <x v="14"/>
    <x v="2"/>
    <x v="6"/>
    <n v="99482.9"/>
  </r>
  <r>
    <n v="522210"/>
    <s v="Credit Card Issuing in the US"/>
    <n v="6021"/>
    <x v="14"/>
    <x v="2"/>
    <x v="7"/>
    <n v="105071.8"/>
  </r>
  <r>
    <n v="522210"/>
    <s v="Credit Card Issuing in the US"/>
    <n v="6021"/>
    <x v="14"/>
    <x v="2"/>
    <x v="8"/>
    <n v="108980.8"/>
  </r>
  <r>
    <n v="522210"/>
    <s v="Credit Card Issuing in the US"/>
    <n v="6021"/>
    <x v="14"/>
    <x v="2"/>
    <x v="9"/>
    <n v="112823.5"/>
  </r>
  <r>
    <n v="522210"/>
    <s v="Credit Card Issuing in the US"/>
    <n v="6021"/>
    <x v="14"/>
    <x v="2"/>
    <x v="10"/>
    <n v="116520.8"/>
  </r>
  <r>
    <n v="522220"/>
    <s v="Auto Leasing, Loans &amp; Sales Financing in the US"/>
    <n v="6141"/>
    <x v="14"/>
    <x v="2"/>
    <x v="0"/>
    <n v="88080.8"/>
  </r>
  <r>
    <n v="522220"/>
    <s v="Auto Leasing, Loans &amp; Sales Financing in the US"/>
    <n v="6141"/>
    <x v="14"/>
    <x v="2"/>
    <x v="1"/>
    <n v="87938.9"/>
  </r>
  <r>
    <n v="522220"/>
    <s v="Auto Leasing, Loans &amp; Sales Financing in the US"/>
    <n v="6141"/>
    <x v="14"/>
    <x v="2"/>
    <x v="2"/>
    <n v="93318.3"/>
  </r>
  <r>
    <n v="522220"/>
    <s v="Auto Leasing, Loans &amp; Sales Financing in the US"/>
    <n v="6141"/>
    <x v="14"/>
    <x v="2"/>
    <x v="3"/>
    <n v="99334.7"/>
  </r>
  <r>
    <n v="522220"/>
    <s v="Auto Leasing, Loans &amp; Sales Financing in the US"/>
    <n v="6141"/>
    <x v="14"/>
    <x v="2"/>
    <x v="4"/>
    <n v="102518"/>
  </r>
  <r>
    <n v="522220"/>
    <s v="Auto Leasing, Loans &amp; Sales Financing in the US"/>
    <n v="6141"/>
    <x v="14"/>
    <x v="2"/>
    <x v="5"/>
    <n v="106638.1"/>
  </r>
  <r>
    <n v="522220"/>
    <s v="Auto Leasing, Loans &amp; Sales Financing in the US"/>
    <n v="6141"/>
    <x v="14"/>
    <x v="2"/>
    <x v="6"/>
    <n v="112124.9"/>
  </r>
  <r>
    <n v="522220"/>
    <s v="Auto Leasing, Loans &amp; Sales Financing in the US"/>
    <n v="6141"/>
    <x v="14"/>
    <x v="2"/>
    <x v="7"/>
    <n v="119384.8"/>
  </r>
  <r>
    <n v="522220"/>
    <s v="Auto Leasing, Loans &amp; Sales Financing in the US"/>
    <n v="6141"/>
    <x v="14"/>
    <x v="2"/>
    <x v="8"/>
    <n v="122528.9"/>
  </r>
  <r>
    <n v="522220"/>
    <s v="Auto Leasing, Loans &amp; Sales Financing in the US"/>
    <n v="6141"/>
    <x v="14"/>
    <x v="2"/>
    <x v="9"/>
    <n v="124000.3"/>
  </r>
  <r>
    <n v="522220"/>
    <s v="Auto Leasing, Loans &amp; Sales Financing in the US"/>
    <n v="6141"/>
    <x v="14"/>
    <x v="2"/>
    <x v="10"/>
    <n v="125433.7"/>
  </r>
  <r>
    <n v="522291"/>
    <s v="Real Estate Loans &amp; Collateralized Debt in the US"/>
    <n v="6141"/>
    <x v="14"/>
    <x v="2"/>
    <x v="0"/>
    <n v="422165.9"/>
  </r>
  <r>
    <n v="522291"/>
    <s v="Real Estate Loans &amp; Collateralized Debt in the US"/>
    <n v="6141"/>
    <x v="14"/>
    <x v="2"/>
    <x v="1"/>
    <n v="392322.9"/>
  </r>
  <r>
    <n v="522291"/>
    <s v="Real Estate Loans &amp; Collateralized Debt in the US"/>
    <n v="6141"/>
    <x v="14"/>
    <x v="2"/>
    <x v="2"/>
    <n v="368845.9"/>
  </r>
  <r>
    <n v="522291"/>
    <s v="Real Estate Loans &amp; Collateralized Debt in the US"/>
    <n v="6141"/>
    <x v="14"/>
    <x v="2"/>
    <x v="3"/>
    <n v="346505.3"/>
  </r>
  <r>
    <n v="522291"/>
    <s v="Real Estate Loans &amp; Collateralized Debt in the US"/>
    <n v="6141"/>
    <x v="14"/>
    <x v="2"/>
    <x v="4"/>
    <n v="343842.7"/>
  </r>
  <r>
    <n v="522291"/>
    <s v="Real Estate Loans &amp; Collateralized Debt in the US"/>
    <n v="6141"/>
    <x v="14"/>
    <x v="2"/>
    <x v="5"/>
    <n v="344414.3"/>
  </r>
  <r>
    <n v="522291"/>
    <s v="Real Estate Loans &amp; Collateralized Debt in the US"/>
    <n v="6141"/>
    <x v="14"/>
    <x v="2"/>
    <x v="6"/>
    <n v="347826.8"/>
  </r>
  <r>
    <n v="522291"/>
    <s v="Real Estate Loans &amp; Collateralized Debt in the US"/>
    <n v="6141"/>
    <x v="14"/>
    <x v="2"/>
    <x v="7"/>
    <n v="351998.1"/>
  </r>
  <r>
    <n v="522291"/>
    <s v="Real Estate Loans &amp; Collateralized Debt in the US"/>
    <n v="6141"/>
    <x v="14"/>
    <x v="2"/>
    <x v="8"/>
    <n v="355167.6"/>
  </r>
  <r>
    <n v="522291"/>
    <s v="Real Estate Loans &amp; Collateralized Debt in the US"/>
    <n v="6141"/>
    <x v="14"/>
    <x v="2"/>
    <x v="9"/>
    <n v="358515.4"/>
  </r>
  <r>
    <n v="522291"/>
    <s v="Real Estate Loans &amp; Collateralized Debt in the US"/>
    <n v="6141"/>
    <x v="14"/>
    <x v="2"/>
    <x v="10"/>
    <n v="362015.3"/>
  </r>
  <r>
    <n v="522310"/>
    <s v="Loan Brokers in the US"/>
    <n v="6163"/>
    <x v="14"/>
    <x v="2"/>
    <x v="0"/>
    <n v="5895.8"/>
  </r>
  <r>
    <n v="522310"/>
    <s v="Loan Brokers in the US"/>
    <n v="6163"/>
    <x v="14"/>
    <x v="2"/>
    <x v="1"/>
    <n v="8529.7000000000007"/>
  </r>
  <r>
    <n v="522310"/>
    <s v="Loan Brokers in the US"/>
    <n v="6163"/>
    <x v="14"/>
    <x v="2"/>
    <x v="2"/>
    <n v="8500.2000000000007"/>
  </r>
  <r>
    <n v="522310"/>
    <s v="Loan Brokers in the US"/>
    <n v="6163"/>
    <x v="14"/>
    <x v="2"/>
    <x v="3"/>
    <n v="7377.3"/>
  </r>
  <r>
    <n v="522310"/>
    <s v="Loan Brokers in the US"/>
    <n v="6163"/>
    <x v="14"/>
    <x v="2"/>
    <x v="4"/>
    <n v="7881.5"/>
  </r>
  <r>
    <n v="522310"/>
    <s v="Loan Brokers in the US"/>
    <n v="6163"/>
    <x v="14"/>
    <x v="2"/>
    <x v="5"/>
    <n v="8189.8"/>
  </r>
  <r>
    <n v="522310"/>
    <s v="Loan Brokers in the US"/>
    <n v="6163"/>
    <x v="14"/>
    <x v="2"/>
    <x v="6"/>
    <n v="8391.5"/>
  </r>
  <r>
    <n v="522310"/>
    <s v="Loan Brokers in the US"/>
    <n v="6163"/>
    <x v="14"/>
    <x v="2"/>
    <x v="7"/>
    <n v="8495"/>
  </r>
  <r>
    <n v="522310"/>
    <s v="Loan Brokers in the US"/>
    <n v="6163"/>
    <x v="14"/>
    <x v="2"/>
    <x v="8"/>
    <n v="8549.5"/>
  </r>
  <r>
    <n v="522310"/>
    <s v="Loan Brokers in the US"/>
    <n v="6163"/>
    <x v="14"/>
    <x v="2"/>
    <x v="9"/>
    <n v="8588.2000000000007"/>
  </r>
  <r>
    <n v="522310"/>
    <s v="Loan Brokers in the US"/>
    <n v="6163"/>
    <x v="14"/>
    <x v="2"/>
    <x v="10"/>
    <n v="8683.7999999999993"/>
  </r>
  <r>
    <n v="522320"/>
    <s v="Credit Card Processing &amp; Money Transferring in the US"/>
    <n v="6099"/>
    <x v="14"/>
    <x v="2"/>
    <x v="0"/>
    <n v="56113.3"/>
  </r>
  <r>
    <n v="522320"/>
    <s v="Credit Card Processing &amp; Money Transferring in the US"/>
    <n v="6099"/>
    <x v="14"/>
    <x v="2"/>
    <x v="1"/>
    <n v="59844.3"/>
  </r>
  <r>
    <n v="522320"/>
    <s v="Credit Card Processing &amp; Money Transferring in the US"/>
    <n v="6099"/>
    <x v="14"/>
    <x v="2"/>
    <x v="2"/>
    <n v="66305.600000000006"/>
  </r>
  <r>
    <n v="522320"/>
    <s v="Credit Card Processing &amp; Money Transferring in the US"/>
    <n v="6099"/>
    <x v="14"/>
    <x v="2"/>
    <x v="3"/>
    <n v="67214.100000000006"/>
  </r>
  <r>
    <n v="522320"/>
    <s v="Credit Card Processing &amp; Money Transferring in the US"/>
    <n v="6099"/>
    <x v="14"/>
    <x v="2"/>
    <x v="4"/>
    <n v="72823.899999999994"/>
  </r>
  <r>
    <n v="522320"/>
    <s v="Credit Card Processing &amp; Money Transferring in the US"/>
    <n v="6099"/>
    <x v="14"/>
    <x v="2"/>
    <x v="5"/>
    <n v="77865"/>
  </r>
  <r>
    <n v="522320"/>
    <s v="Credit Card Processing &amp; Money Transferring in the US"/>
    <n v="6099"/>
    <x v="14"/>
    <x v="2"/>
    <x v="6"/>
    <n v="80961.600000000006"/>
  </r>
  <r>
    <n v="522320"/>
    <s v="Credit Card Processing &amp; Money Transferring in the US"/>
    <n v="6099"/>
    <x v="14"/>
    <x v="2"/>
    <x v="7"/>
    <n v="84045.4"/>
  </r>
  <r>
    <n v="522320"/>
    <s v="Credit Card Processing &amp; Money Transferring in the US"/>
    <n v="6099"/>
    <x v="14"/>
    <x v="2"/>
    <x v="8"/>
    <n v="87827.9"/>
  </r>
  <r>
    <n v="522320"/>
    <s v="Credit Card Processing &amp; Money Transferring in the US"/>
    <n v="6099"/>
    <x v="14"/>
    <x v="2"/>
    <x v="9"/>
    <n v="90682.7"/>
  </r>
  <r>
    <n v="522320"/>
    <s v="Credit Card Processing &amp; Money Transferring in the US"/>
    <n v="6099"/>
    <x v="14"/>
    <x v="2"/>
    <x v="10"/>
    <n v="93513.1"/>
  </r>
  <r>
    <n v="522390"/>
    <s v="Loan Administration, Check Cashing &amp; Other Services in the US"/>
    <n v="6099"/>
    <x v="14"/>
    <x v="2"/>
    <x v="0"/>
    <n v="54497.599999999999"/>
  </r>
  <r>
    <n v="522390"/>
    <s v="Loan Administration, Check Cashing &amp; Other Services in the US"/>
    <n v="6099"/>
    <x v="14"/>
    <x v="2"/>
    <x v="1"/>
    <n v="72476.800000000003"/>
  </r>
  <r>
    <n v="522390"/>
    <s v="Loan Administration, Check Cashing &amp; Other Services in the US"/>
    <n v="6099"/>
    <x v="14"/>
    <x v="2"/>
    <x v="2"/>
    <n v="94104"/>
  </r>
  <r>
    <n v="522390"/>
    <s v="Loan Administration, Check Cashing &amp; Other Services in the US"/>
    <n v="6099"/>
    <x v="14"/>
    <x v="2"/>
    <x v="3"/>
    <n v="94674.3"/>
  </r>
  <r>
    <n v="522390"/>
    <s v="Loan Administration, Check Cashing &amp; Other Services in the US"/>
    <n v="6099"/>
    <x v="14"/>
    <x v="2"/>
    <x v="4"/>
    <n v="106870.7"/>
  </r>
  <r>
    <n v="522390"/>
    <s v="Loan Administration, Check Cashing &amp; Other Services in the US"/>
    <n v="6099"/>
    <x v="14"/>
    <x v="2"/>
    <x v="5"/>
    <n v="111606.8"/>
  </r>
  <r>
    <n v="522390"/>
    <s v="Loan Administration, Check Cashing &amp; Other Services in the US"/>
    <n v="6099"/>
    <x v="14"/>
    <x v="2"/>
    <x v="6"/>
    <n v="112446.6"/>
  </r>
  <r>
    <n v="522390"/>
    <s v="Loan Administration, Check Cashing &amp; Other Services in the US"/>
    <n v="6099"/>
    <x v="14"/>
    <x v="2"/>
    <x v="7"/>
    <n v="112069.9"/>
  </r>
  <r>
    <n v="522390"/>
    <s v="Loan Administration, Check Cashing &amp; Other Services in the US"/>
    <n v="6099"/>
    <x v="14"/>
    <x v="2"/>
    <x v="8"/>
    <n v="118678.5"/>
  </r>
  <r>
    <n v="522390"/>
    <s v="Loan Administration, Check Cashing &amp; Other Services in the US"/>
    <n v="6099"/>
    <x v="14"/>
    <x v="2"/>
    <x v="9"/>
    <n v="127096.1"/>
  </r>
  <r>
    <n v="522390"/>
    <s v="Loan Administration, Check Cashing &amp; Other Services in the US"/>
    <n v="6099"/>
    <x v="14"/>
    <x v="2"/>
    <x v="10"/>
    <n v="134470.1"/>
  </r>
  <r>
    <n v="523110"/>
    <s v="Investment Banking &amp; Securities Dealing in the US"/>
    <n v="6211"/>
    <x v="14"/>
    <x v="2"/>
    <x v="0"/>
    <n v="121069.6"/>
  </r>
  <r>
    <n v="523110"/>
    <s v="Investment Banking &amp; Securities Dealing in the US"/>
    <n v="6211"/>
    <x v="14"/>
    <x v="2"/>
    <x v="1"/>
    <n v="111311.1"/>
  </r>
  <r>
    <n v="523110"/>
    <s v="Investment Banking &amp; Securities Dealing in the US"/>
    <n v="6211"/>
    <x v="14"/>
    <x v="2"/>
    <x v="2"/>
    <n v="109406.2"/>
  </r>
  <r>
    <n v="523110"/>
    <s v="Investment Banking &amp; Securities Dealing in the US"/>
    <n v="6211"/>
    <x v="14"/>
    <x v="2"/>
    <x v="3"/>
    <n v="110939.8"/>
  </r>
  <r>
    <n v="523110"/>
    <s v="Investment Banking &amp; Securities Dealing in the US"/>
    <n v="6211"/>
    <x v="14"/>
    <x v="2"/>
    <x v="4"/>
    <n v="109461.2"/>
  </r>
  <r>
    <n v="523110"/>
    <s v="Investment Banking &amp; Securities Dealing in the US"/>
    <n v="6211"/>
    <x v="14"/>
    <x v="2"/>
    <x v="5"/>
    <n v="101575.3"/>
  </r>
  <r>
    <n v="523110"/>
    <s v="Investment Banking &amp; Securities Dealing in the US"/>
    <n v="6211"/>
    <x v="14"/>
    <x v="2"/>
    <x v="6"/>
    <n v="104982.6"/>
  </r>
  <r>
    <n v="523110"/>
    <s v="Investment Banking &amp; Securities Dealing in the US"/>
    <n v="6211"/>
    <x v="14"/>
    <x v="2"/>
    <x v="7"/>
    <n v="108273.3"/>
  </r>
  <r>
    <n v="523110"/>
    <s v="Investment Banking &amp; Securities Dealing in the US"/>
    <n v="6211"/>
    <x v="14"/>
    <x v="2"/>
    <x v="8"/>
    <n v="110745.8"/>
  </r>
  <r>
    <n v="523110"/>
    <s v="Investment Banking &amp; Securities Dealing in the US"/>
    <n v="6211"/>
    <x v="14"/>
    <x v="2"/>
    <x v="9"/>
    <n v="113827.4"/>
  </r>
  <r>
    <n v="523110"/>
    <s v="Investment Banking &amp; Securities Dealing in the US"/>
    <n v="6211"/>
    <x v="14"/>
    <x v="2"/>
    <x v="10"/>
    <n v="117264.3"/>
  </r>
  <r>
    <n v="523120"/>
    <s v="Securities Brokering in the US"/>
    <n v="6211"/>
    <x v="14"/>
    <x v="2"/>
    <x v="0"/>
    <n v="131113.1"/>
  </r>
  <r>
    <n v="523120"/>
    <s v="Securities Brokering in the US"/>
    <n v="6211"/>
    <x v="14"/>
    <x v="2"/>
    <x v="1"/>
    <n v="129546.3"/>
  </r>
  <r>
    <n v="523120"/>
    <s v="Securities Brokering in the US"/>
    <n v="6211"/>
    <x v="14"/>
    <x v="2"/>
    <x v="2"/>
    <n v="135264.4"/>
  </r>
  <r>
    <n v="523120"/>
    <s v="Securities Brokering in the US"/>
    <n v="6211"/>
    <x v="14"/>
    <x v="2"/>
    <x v="3"/>
    <n v="141729.79999999999"/>
  </r>
  <r>
    <n v="523120"/>
    <s v="Securities Brokering in the US"/>
    <n v="6211"/>
    <x v="14"/>
    <x v="2"/>
    <x v="4"/>
    <n v="143005.5"/>
  </r>
  <r>
    <n v="523120"/>
    <s v="Securities Brokering in the US"/>
    <n v="6211"/>
    <x v="14"/>
    <x v="2"/>
    <x v="5"/>
    <n v="143430.79999999999"/>
  </r>
  <r>
    <n v="523120"/>
    <s v="Securities Brokering in the US"/>
    <n v="6211"/>
    <x v="14"/>
    <x v="2"/>
    <x v="6"/>
    <n v="145598.39999999999"/>
  </r>
  <r>
    <n v="523120"/>
    <s v="Securities Brokering in the US"/>
    <n v="6211"/>
    <x v="14"/>
    <x v="2"/>
    <x v="7"/>
    <n v="146016.6"/>
  </r>
  <r>
    <n v="523120"/>
    <s v="Securities Brokering in the US"/>
    <n v="6211"/>
    <x v="14"/>
    <x v="2"/>
    <x v="8"/>
    <n v="149744.29999999999"/>
  </r>
  <r>
    <n v="523120"/>
    <s v="Securities Brokering in the US"/>
    <n v="6211"/>
    <x v="14"/>
    <x v="2"/>
    <x v="9"/>
    <n v="152525.4"/>
  </r>
  <r>
    <n v="523120"/>
    <s v="Securities Brokering in the US"/>
    <n v="6211"/>
    <x v="14"/>
    <x v="2"/>
    <x v="10"/>
    <n v="155284.4"/>
  </r>
  <r>
    <n v="523130"/>
    <s v="Commodity Dealing and Brokerage in the US"/>
    <n v="6099"/>
    <x v="14"/>
    <x v="2"/>
    <x v="0"/>
    <n v="15194.2"/>
  </r>
  <r>
    <n v="523130"/>
    <s v="Commodity Dealing and Brokerage in the US"/>
    <n v="6099"/>
    <x v="14"/>
    <x v="2"/>
    <x v="1"/>
    <n v="13358.6"/>
  </r>
  <r>
    <n v="523130"/>
    <s v="Commodity Dealing and Brokerage in the US"/>
    <n v="6099"/>
    <x v="14"/>
    <x v="2"/>
    <x v="2"/>
    <n v="13139.5"/>
  </r>
  <r>
    <n v="523130"/>
    <s v="Commodity Dealing and Brokerage in the US"/>
    <n v="6099"/>
    <x v="14"/>
    <x v="2"/>
    <x v="3"/>
    <n v="13640.8"/>
  </r>
  <r>
    <n v="523130"/>
    <s v="Commodity Dealing and Brokerage in the US"/>
    <n v="6099"/>
    <x v="14"/>
    <x v="2"/>
    <x v="4"/>
    <n v="13800"/>
  </r>
  <r>
    <n v="523130"/>
    <s v="Commodity Dealing and Brokerage in the US"/>
    <n v="6099"/>
    <x v="14"/>
    <x v="2"/>
    <x v="5"/>
    <n v="13509.2"/>
  </r>
  <r>
    <n v="523130"/>
    <s v="Commodity Dealing and Brokerage in the US"/>
    <n v="6099"/>
    <x v="14"/>
    <x v="2"/>
    <x v="6"/>
    <n v="13806.6"/>
  </r>
  <r>
    <n v="523130"/>
    <s v="Commodity Dealing and Brokerage in the US"/>
    <n v="6099"/>
    <x v="14"/>
    <x v="2"/>
    <x v="7"/>
    <n v="14095.5"/>
  </r>
  <r>
    <n v="523130"/>
    <s v="Commodity Dealing and Brokerage in the US"/>
    <n v="6099"/>
    <x v="14"/>
    <x v="2"/>
    <x v="8"/>
    <n v="14227"/>
  </r>
  <r>
    <n v="523130"/>
    <s v="Commodity Dealing and Brokerage in the US"/>
    <n v="6099"/>
    <x v="14"/>
    <x v="2"/>
    <x v="9"/>
    <n v="14358.9"/>
  </r>
  <r>
    <n v="523130"/>
    <s v="Commodity Dealing and Brokerage in the US"/>
    <n v="6099"/>
    <x v="14"/>
    <x v="2"/>
    <x v="10"/>
    <n v="14548.4"/>
  </r>
  <r>
    <n v="523210"/>
    <s v="Stock &amp; Commodity Exchanges in the US"/>
    <n v="6231"/>
    <x v="14"/>
    <x v="2"/>
    <x v="0"/>
    <n v="10436"/>
  </r>
  <r>
    <n v="523210"/>
    <s v="Stock &amp; Commodity Exchanges in the US"/>
    <n v="6231"/>
    <x v="14"/>
    <x v="2"/>
    <x v="1"/>
    <n v="10222.700000000001"/>
  </r>
  <r>
    <n v="523210"/>
    <s v="Stock &amp; Commodity Exchanges in the US"/>
    <n v="6231"/>
    <x v="14"/>
    <x v="2"/>
    <x v="2"/>
    <n v="9715.6"/>
  </r>
  <r>
    <n v="523210"/>
    <s v="Stock &amp; Commodity Exchanges in the US"/>
    <n v="6231"/>
    <x v="14"/>
    <x v="2"/>
    <x v="3"/>
    <n v="10465.799999999999"/>
  </r>
  <r>
    <n v="523210"/>
    <s v="Stock &amp; Commodity Exchanges in the US"/>
    <n v="6231"/>
    <x v="14"/>
    <x v="2"/>
    <x v="4"/>
    <n v="11134.9"/>
  </r>
  <r>
    <n v="523210"/>
    <s v="Stock &amp; Commodity Exchanges in the US"/>
    <n v="6231"/>
    <x v="14"/>
    <x v="2"/>
    <x v="5"/>
    <n v="11571.6"/>
  </r>
  <r>
    <n v="523210"/>
    <s v="Stock &amp; Commodity Exchanges in the US"/>
    <n v="6231"/>
    <x v="14"/>
    <x v="2"/>
    <x v="6"/>
    <n v="12177.5"/>
  </r>
  <r>
    <n v="523210"/>
    <s v="Stock &amp; Commodity Exchanges in the US"/>
    <n v="6231"/>
    <x v="14"/>
    <x v="2"/>
    <x v="7"/>
    <n v="12832.8"/>
  </r>
  <r>
    <n v="523210"/>
    <s v="Stock &amp; Commodity Exchanges in the US"/>
    <n v="6231"/>
    <x v="14"/>
    <x v="2"/>
    <x v="8"/>
    <n v="13475.1"/>
  </r>
  <r>
    <n v="523210"/>
    <s v="Stock &amp; Commodity Exchanges in the US"/>
    <n v="6231"/>
    <x v="14"/>
    <x v="2"/>
    <x v="9"/>
    <n v="14180"/>
  </r>
  <r>
    <n v="523210"/>
    <s v="Stock &amp; Commodity Exchanges in the US"/>
    <n v="6231"/>
    <x v="14"/>
    <x v="2"/>
    <x v="10"/>
    <n v="14654.6"/>
  </r>
  <r>
    <n v="523910"/>
    <s v="Venture Capital &amp; Principal Trading in the US"/>
    <n v="6153"/>
    <x v="14"/>
    <x v="2"/>
    <x v="0"/>
    <n v="21648.799999999999"/>
  </r>
  <r>
    <n v="523910"/>
    <s v="Venture Capital &amp; Principal Trading in the US"/>
    <n v="6153"/>
    <x v="14"/>
    <x v="2"/>
    <x v="1"/>
    <n v="21707.1"/>
  </r>
  <r>
    <n v="523910"/>
    <s v="Venture Capital &amp; Principal Trading in the US"/>
    <n v="6153"/>
    <x v="14"/>
    <x v="2"/>
    <x v="2"/>
    <n v="21625.5"/>
  </r>
  <r>
    <n v="523910"/>
    <s v="Venture Capital &amp; Principal Trading in the US"/>
    <n v="6153"/>
    <x v="14"/>
    <x v="2"/>
    <x v="3"/>
    <n v="22759.8"/>
  </r>
  <r>
    <n v="523910"/>
    <s v="Venture Capital &amp; Principal Trading in the US"/>
    <n v="6153"/>
    <x v="14"/>
    <x v="2"/>
    <x v="4"/>
    <n v="29159.1"/>
  </r>
  <r>
    <n v="523910"/>
    <s v="Venture Capital &amp; Principal Trading in the US"/>
    <n v="6153"/>
    <x v="14"/>
    <x v="2"/>
    <x v="5"/>
    <n v="29268.400000000001"/>
  </r>
  <r>
    <n v="523910"/>
    <s v="Venture Capital &amp; Principal Trading in the US"/>
    <n v="6153"/>
    <x v="14"/>
    <x v="2"/>
    <x v="6"/>
    <n v="31112"/>
  </r>
  <r>
    <n v="523910"/>
    <s v="Venture Capital &amp; Principal Trading in the US"/>
    <n v="6153"/>
    <x v="14"/>
    <x v="2"/>
    <x v="7"/>
    <n v="33777.699999999997"/>
  </r>
  <r>
    <n v="523910"/>
    <s v="Venture Capital &amp; Principal Trading in the US"/>
    <n v="6153"/>
    <x v="14"/>
    <x v="2"/>
    <x v="8"/>
    <n v="34756.699999999997"/>
  </r>
  <r>
    <n v="523910"/>
    <s v="Venture Capital &amp; Principal Trading in the US"/>
    <n v="6153"/>
    <x v="14"/>
    <x v="2"/>
    <x v="9"/>
    <n v="35783.800000000003"/>
  </r>
  <r>
    <n v="523910"/>
    <s v="Venture Capital &amp; Principal Trading in the US"/>
    <n v="6153"/>
    <x v="14"/>
    <x v="2"/>
    <x v="10"/>
    <n v="36898.199999999997"/>
  </r>
  <r>
    <n v="523920"/>
    <s v="Portfolio Management in the US"/>
    <n v="6282"/>
    <x v="15"/>
    <x v="2"/>
    <x v="0"/>
    <n v="197175.7"/>
  </r>
  <r>
    <n v="523920"/>
    <s v="Portfolio Management in the US"/>
    <n v="6282"/>
    <x v="15"/>
    <x v="2"/>
    <x v="1"/>
    <n v="203790"/>
  </r>
  <r>
    <n v="523920"/>
    <s v="Portfolio Management in the US"/>
    <n v="6282"/>
    <x v="15"/>
    <x v="2"/>
    <x v="2"/>
    <n v="222373"/>
  </r>
  <r>
    <n v="523920"/>
    <s v="Portfolio Management in the US"/>
    <n v="6282"/>
    <x v="15"/>
    <x v="2"/>
    <x v="3"/>
    <n v="235459.20000000001"/>
  </r>
  <r>
    <n v="523920"/>
    <s v="Portfolio Management in the US"/>
    <n v="6282"/>
    <x v="15"/>
    <x v="2"/>
    <x v="4"/>
    <n v="242330.8"/>
  </r>
  <r>
    <n v="523920"/>
    <s v="Portfolio Management in the US"/>
    <n v="6282"/>
    <x v="15"/>
    <x v="2"/>
    <x v="5"/>
    <n v="248928.3"/>
  </r>
  <r>
    <n v="523920"/>
    <s v="Portfolio Management in the US"/>
    <n v="6282"/>
    <x v="15"/>
    <x v="2"/>
    <x v="6"/>
    <n v="257717.6"/>
  </r>
  <r>
    <n v="523920"/>
    <s v="Portfolio Management in the US"/>
    <n v="6282"/>
    <x v="15"/>
    <x v="2"/>
    <x v="7"/>
    <n v="264411.59999999998"/>
  </r>
  <r>
    <n v="523920"/>
    <s v="Portfolio Management in the US"/>
    <n v="6282"/>
    <x v="15"/>
    <x v="2"/>
    <x v="8"/>
    <n v="269400.59999999998"/>
  </r>
  <r>
    <n v="523920"/>
    <s v="Portfolio Management in the US"/>
    <n v="6282"/>
    <x v="15"/>
    <x v="2"/>
    <x v="9"/>
    <n v="274650.09999999998"/>
  </r>
  <r>
    <n v="523920"/>
    <s v="Portfolio Management in the US"/>
    <n v="6282"/>
    <x v="15"/>
    <x v="2"/>
    <x v="10"/>
    <n v="280487.09999999998"/>
  </r>
  <r>
    <n v="523930"/>
    <s v="Financial Planning &amp; Advice in the US"/>
    <n v="6282"/>
    <x v="15"/>
    <x v="2"/>
    <x v="0"/>
    <n v="33475.9"/>
  </r>
  <r>
    <n v="523930"/>
    <s v="Financial Planning &amp; Advice in the US"/>
    <n v="6282"/>
    <x v="15"/>
    <x v="2"/>
    <x v="1"/>
    <n v="37023.300000000003"/>
  </r>
  <r>
    <n v="523930"/>
    <s v="Financial Planning &amp; Advice in the US"/>
    <n v="6282"/>
    <x v="15"/>
    <x v="2"/>
    <x v="2"/>
    <n v="40577.599999999999"/>
  </r>
  <r>
    <n v="523930"/>
    <s v="Financial Planning &amp; Advice in the US"/>
    <n v="6282"/>
    <x v="15"/>
    <x v="2"/>
    <x v="3"/>
    <n v="45073.599999999999"/>
  </r>
  <r>
    <n v="523930"/>
    <s v="Financial Planning &amp; Advice in the US"/>
    <n v="6282"/>
    <x v="15"/>
    <x v="2"/>
    <x v="4"/>
    <n v="47096.3"/>
  </r>
  <r>
    <n v="523930"/>
    <s v="Financial Planning &amp; Advice in the US"/>
    <n v="6282"/>
    <x v="15"/>
    <x v="2"/>
    <x v="5"/>
    <n v="48510.7"/>
  </r>
  <r>
    <n v="523930"/>
    <s v="Financial Planning &amp; Advice in the US"/>
    <n v="6282"/>
    <x v="15"/>
    <x v="2"/>
    <x v="6"/>
    <n v="50380.5"/>
  </r>
  <r>
    <n v="523930"/>
    <s v="Financial Planning &amp; Advice in the US"/>
    <n v="6282"/>
    <x v="15"/>
    <x v="2"/>
    <x v="7"/>
    <n v="51470.9"/>
  </r>
  <r>
    <n v="523930"/>
    <s v="Financial Planning &amp; Advice in the US"/>
    <n v="6282"/>
    <x v="15"/>
    <x v="2"/>
    <x v="8"/>
    <n v="53345.8"/>
  </r>
  <r>
    <n v="523930"/>
    <s v="Financial Planning &amp; Advice in the US"/>
    <n v="6282"/>
    <x v="15"/>
    <x v="2"/>
    <x v="9"/>
    <n v="54740.4"/>
  </r>
  <r>
    <n v="523930"/>
    <s v="Financial Planning &amp; Advice in the US"/>
    <n v="6282"/>
    <x v="15"/>
    <x v="2"/>
    <x v="10"/>
    <n v="56206.2"/>
  </r>
  <r>
    <n v="523991"/>
    <s v="Custody, Asset &amp; Securities Services in the US"/>
    <n v="6091"/>
    <x v="14"/>
    <x v="2"/>
    <x v="0"/>
    <n v="28047.5"/>
  </r>
  <r>
    <n v="523991"/>
    <s v="Custody, Asset &amp; Securities Services in the US"/>
    <n v="6091"/>
    <x v="14"/>
    <x v="2"/>
    <x v="1"/>
    <n v="26237.5"/>
  </r>
  <r>
    <n v="523991"/>
    <s v="Custody, Asset &amp; Securities Services in the US"/>
    <n v="6091"/>
    <x v="14"/>
    <x v="2"/>
    <x v="2"/>
    <n v="27092.6"/>
  </r>
  <r>
    <n v="523991"/>
    <s v="Custody, Asset &amp; Securities Services in the US"/>
    <n v="6091"/>
    <x v="14"/>
    <x v="2"/>
    <x v="3"/>
    <n v="28531.1"/>
  </r>
  <r>
    <n v="523991"/>
    <s v="Custody, Asset &amp; Securities Services in the US"/>
    <n v="6091"/>
    <x v="14"/>
    <x v="2"/>
    <x v="4"/>
    <n v="27353.599999999999"/>
  </r>
  <r>
    <n v="523991"/>
    <s v="Custody, Asset &amp; Securities Services in the US"/>
    <n v="6091"/>
    <x v="14"/>
    <x v="2"/>
    <x v="5"/>
    <n v="28312.7"/>
  </r>
  <r>
    <n v="523991"/>
    <s v="Custody, Asset &amp; Securities Services in the US"/>
    <n v="6091"/>
    <x v="14"/>
    <x v="2"/>
    <x v="6"/>
    <n v="29987.5"/>
  </r>
  <r>
    <n v="523991"/>
    <s v="Custody, Asset &amp; Securities Services in the US"/>
    <n v="6091"/>
    <x v="14"/>
    <x v="2"/>
    <x v="7"/>
    <n v="32110"/>
  </r>
  <r>
    <n v="523991"/>
    <s v="Custody, Asset &amp; Securities Services in the US"/>
    <n v="6091"/>
    <x v="14"/>
    <x v="2"/>
    <x v="8"/>
    <n v="33375.800000000003"/>
  </r>
  <r>
    <n v="523991"/>
    <s v="Custody, Asset &amp; Securities Services in the US"/>
    <n v="6091"/>
    <x v="14"/>
    <x v="2"/>
    <x v="9"/>
    <n v="34907.4"/>
  </r>
  <r>
    <n v="523991"/>
    <s v="Custody, Asset &amp; Securities Services in the US"/>
    <n v="6091"/>
    <x v="14"/>
    <x v="2"/>
    <x v="10"/>
    <n v="36586"/>
  </r>
  <r>
    <n v="524113"/>
    <s v="Life Insurance &amp; Annuities in the US"/>
    <n v="6311"/>
    <x v="16"/>
    <x v="2"/>
    <x v="0"/>
    <n v="798700"/>
  </r>
  <r>
    <n v="524113"/>
    <s v="Life Insurance &amp; Annuities in the US"/>
    <n v="6311"/>
    <x v="16"/>
    <x v="2"/>
    <x v="1"/>
    <n v="822600"/>
  </r>
  <r>
    <n v="524113"/>
    <s v="Life Insurance &amp; Annuities in the US"/>
    <n v="6311"/>
    <x v="16"/>
    <x v="2"/>
    <x v="2"/>
    <n v="759300"/>
  </r>
  <r>
    <n v="524113"/>
    <s v="Life Insurance &amp; Annuities in the US"/>
    <n v="6311"/>
    <x v="16"/>
    <x v="2"/>
    <x v="3"/>
    <n v="858300"/>
  </r>
  <r>
    <n v="524113"/>
    <s v="Life Insurance &amp; Annuities in the US"/>
    <n v="6311"/>
    <x v="16"/>
    <x v="2"/>
    <x v="4"/>
    <n v="878100"/>
  </r>
  <r>
    <n v="524113"/>
    <s v="Life Insurance &amp; Annuities in the US"/>
    <n v="6311"/>
    <x v="16"/>
    <x v="2"/>
    <x v="5"/>
    <n v="881600"/>
  </r>
  <r>
    <n v="524113"/>
    <s v="Life Insurance &amp; Annuities in the US"/>
    <n v="6311"/>
    <x v="16"/>
    <x v="2"/>
    <x v="6"/>
    <n v="906600"/>
  </r>
  <r>
    <n v="524113"/>
    <s v="Life Insurance &amp; Annuities in the US"/>
    <n v="6311"/>
    <x v="16"/>
    <x v="2"/>
    <x v="7"/>
    <n v="931100"/>
  </r>
  <r>
    <n v="524113"/>
    <s v="Life Insurance &amp; Annuities in the US"/>
    <n v="6311"/>
    <x v="16"/>
    <x v="2"/>
    <x v="8"/>
    <n v="950900"/>
  </r>
  <r>
    <n v="524113"/>
    <s v="Life Insurance &amp; Annuities in the US"/>
    <n v="6311"/>
    <x v="16"/>
    <x v="2"/>
    <x v="9"/>
    <n v="969300"/>
  </r>
  <r>
    <n v="524113"/>
    <s v="Life Insurance &amp; Annuities in the US"/>
    <n v="6311"/>
    <x v="16"/>
    <x v="2"/>
    <x v="10"/>
    <n v="989500"/>
  </r>
  <r>
    <n v="524114"/>
    <s v="Health &amp; Medical Insurance in the US"/>
    <n v="6321"/>
    <x v="16"/>
    <x v="2"/>
    <x v="0"/>
    <n v="639907.19999999995"/>
  </r>
  <r>
    <n v="524114"/>
    <s v="Health &amp; Medical Insurance in the US"/>
    <n v="6321"/>
    <x v="16"/>
    <x v="2"/>
    <x v="1"/>
    <n v="686352.4"/>
  </r>
  <r>
    <n v="524114"/>
    <s v="Health &amp; Medical Insurance in the US"/>
    <n v="6321"/>
    <x v="16"/>
    <x v="2"/>
    <x v="2"/>
    <n v="701398.2"/>
  </r>
  <r>
    <n v="524114"/>
    <s v="Health &amp; Medical Insurance in the US"/>
    <n v="6321"/>
    <x v="16"/>
    <x v="2"/>
    <x v="3"/>
    <n v="747872.1"/>
  </r>
  <r>
    <n v="524114"/>
    <s v="Health &amp; Medical Insurance in the US"/>
    <n v="6321"/>
    <x v="16"/>
    <x v="2"/>
    <x v="4"/>
    <n v="764109.2"/>
  </r>
  <r>
    <n v="524114"/>
    <s v="Health &amp; Medical Insurance in the US"/>
    <n v="6321"/>
    <x v="16"/>
    <x v="2"/>
    <x v="5"/>
    <n v="779186.7"/>
  </r>
  <r>
    <n v="524114"/>
    <s v="Health &amp; Medical Insurance in the US"/>
    <n v="6321"/>
    <x v="16"/>
    <x v="2"/>
    <x v="6"/>
    <n v="795568.8"/>
  </r>
  <r>
    <n v="524114"/>
    <s v="Health &amp; Medical Insurance in the US"/>
    <n v="6321"/>
    <x v="16"/>
    <x v="2"/>
    <x v="7"/>
    <n v="810360.6"/>
  </r>
  <r>
    <n v="524114"/>
    <s v="Health &amp; Medical Insurance in the US"/>
    <n v="6321"/>
    <x v="16"/>
    <x v="2"/>
    <x v="8"/>
    <n v="827254"/>
  </r>
  <r>
    <n v="524114"/>
    <s v="Health &amp; Medical Insurance in the US"/>
    <n v="6321"/>
    <x v="16"/>
    <x v="2"/>
    <x v="9"/>
    <n v="844651.1"/>
  </r>
  <r>
    <n v="524114"/>
    <s v="Health &amp; Medical Insurance in the US"/>
    <n v="6321"/>
    <x v="16"/>
    <x v="2"/>
    <x v="10"/>
    <n v="862683.6"/>
  </r>
  <r>
    <n v="524126"/>
    <s v="Property, Casualty and Direct Insurance in the US"/>
    <n v="6331"/>
    <x v="16"/>
    <x v="2"/>
    <x v="0"/>
    <n v="533053.19999999995"/>
  </r>
  <r>
    <n v="524126"/>
    <s v="Property, Casualty and Direct Insurance in the US"/>
    <n v="6331"/>
    <x v="16"/>
    <x v="2"/>
    <x v="1"/>
    <n v="542364.80000000005"/>
  </r>
  <r>
    <n v="524126"/>
    <s v="Property, Casualty and Direct Insurance in the US"/>
    <n v="6331"/>
    <x v="16"/>
    <x v="2"/>
    <x v="2"/>
    <n v="555845.19999999995"/>
  </r>
  <r>
    <n v="524126"/>
    <s v="Property, Casualty and Direct Insurance in the US"/>
    <n v="6331"/>
    <x v="16"/>
    <x v="2"/>
    <x v="3"/>
    <n v="581383.19999999995"/>
  </r>
  <r>
    <n v="524126"/>
    <s v="Property, Casualty and Direct Insurance in the US"/>
    <n v="6331"/>
    <x v="16"/>
    <x v="2"/>
    <x v="4"/>
    <n v="603624.80000000005"/>
  </r>
  <r>
    <n v="524126"/>
    <s v="Property, Casualty and Direct Insurance in the US"/>
    <n v="6331"/>
    <x v="16"/>
    <x v="2"/>
    <x v="5"/>
    <n v="625988.69999999995"/>
  </r>
  <r>
    <n v="524126"/>
    <s v="Property, Casualty and Direct Insurance in the US"/>
    <n v="6331"/>
    <x v="16"/>
    <x v="2"/>
    <x v="6"/>
    <n v="647745.80000000005"/>
  </r>
  <r>
    <n v="524126"/>
    <s v="Property, Casualty and Direct Insurance in the US"/>
    <n v="6331"/>
    <x v="16"/>
    <x v="2"/>
    <x v="7"/>
    <n v="665986.9"/>
  </r>
  <r>
    <n v="524126"/>
    <s v="Property, Casualty and Direct Insurance in the US"/>
    <n v="6331"/>
    <x v="16"/>
    <x v="2"/>
    <x v="8"/>
    <n v="687355.3"/>
  </r>
  <r>
    <n v="524126"/>
    <s v="Property, Casualty and Direct Insurance in the US"/>
    <n v="6331"/>
    <x v="16"/>
    <x v="2"/>
    <x v="9"/>
    <n v="709988"/>
  </r>
  <r>
    <n v="524126"/>
    <s v="Property, Casualty and Direct Insurance in the US"/>
    <n v="6331"/>
    <x v="16"/>
    <x v="2"/>
    <x v="10"/>
    <n v="732678.4"/>
  </r>
  <r>
    <n v="524130"/>
    <s v="Reinsurance Carriers in the US"/>
    <n v="6311"/>
    <x v="16"/>
    <x v="2"/>
    <x v="0"/>
    <n v="46649.5"/>
  </r>
  <r>
    <n v="524130"/>
    <s v="Reinsurance Carriers in the US"/>
    <n v="6311"/>
    <x v="16"/>
    <x v="2"/>
    <x v="1"/>
    <n v="42536.6"/>
  </r>
  <r>
    <n v="524130"/>
    <s v="Reinsurance Carriers in the US"/>
    <n v="6311"/>
    <x v="16"/>
    <x v="2"/>
    <x v="2"/>
    <n v="48844.1"/>
  </r>
  <r>
    <n v="524130"/>
    <s v="Reinsurance Carriers in the US"/>
    <n v="6311"/>
    <x v="16"/>
    <x v="2"/>
    <x v="3"/>
    <n v="47525.1"/>
  </r>
  <r>
    <n v="524130"/>
    <s v="Reinsurance Carriers in the US"/>
    <n v="6311"/>
    <x v="16"/>
    <x v="2"/>
    <x v="4"/>
    <n v="47964.5"/>
  </r>
  <r>
    <n v="524130"/>
    <s v="Reinsurance Carriers in the US"/>
    <n v="6311"/>
    <x v="16"/>
    <x v="2"/>
    <x v="5"/>
    <n v="47908"/>
  </r>
  <r>
    <n v="524130"/>
    <s v="Reinsurance Carriers in the US"/>
    <n v="6311"/>
    <x v="16"/>
    <x v="2"/>
    <x v="6"/>
    <n v="49765.599999999999"/>
  </r>
  <r>
    <n v="524130"/>
    <s v="Reinsurance Carriers in the US"/>
    <n v="6311"/>
    <x v="16"/>
    <x v="2"/>
    <x v="7"/>
    <n v="51749.599999999999"/>
  </r>
  <r>
    <n v="524130"/>
    <s v="Reinsurance Carriers in the US"/>
    <n v="6311"/>
    <x v="16"/>
    <x v="2"/>
    <x v="8"/>
    <n v="53300.9"/>
  </r>
  <r>
    <n v="524130"/>
    <s v="Reinsurance Carriers in the US"/>
    <n v="6311"/>
    <x v="16"/>
    <x v="2"/>
    <x v="9"/>
    <n v="54943.7"/>
  </r>
  <r>
    <n v="524130"/>
    <s v="Reinsurance Carriers in the US"/>
    <n v="6311"/>
    <x v="16"/>
    <x v="2"/>
    <x v="10"/>
    <n v="56627.6"/>
  </r>
  <r>
    <n v="524210"/>
    <s v="Insurance Brokers &amp; Agencies in the US"/>
    <n v="6411"/>
    <x v="16"/>
    <x v="2"/>
    <x v="0"/>
    <n v="126064.4"/>
  </r>
  <r>
    <n v="524210"/>
    <s v="Insurance Brokers &amp; Agencies in the US"/>
    <n v="6411"/>
    <x v="16"/>
    <x v="2"/>
    <x v="1"/>
    <n v="128177.2"/>
  </r>
  <r>
    <n v="524210"/>
    <s v="Insurance Brokers &amp; Agencies in the US"/>
    <n v="6411"/>
    <x v="16"/>
    <x v="2"/>
    <x v="2"/>
    <n v="134248.70000000001"/>
  </r>
  <r>
    <n v="524210"/>
    <s v="Insurance Brokers &amp; Agencies in the US"/>
    <n v="6411"/>
    <x v="16"/>
    <x v="2"/>
    <x v="3"/>
    <n v="137369.4"/>
  </r>
  <r>
    <n v="524210"/>
    <s v="Insurance Brokers &amp; Agencies in the US"/>
    <n v="6411"/>
    <x v="16"/>
    <x v="2"/>
    <x v="4"/>
    <n v="140222.5"/>
  </r>
  <r>
    <n v="524210"/>
    <s v="Insurance Brokers &amp; Agencies in the US"/>
    <n v="6411"/>
    <x v="16"/>
    <x v="2"/>
    <x v="5"/>
    <n v="142303.20000000001"/>
  </r>
  <r>
    <n v="524210"/>
    <s v="Insurance Brokers &amp; Agencies in the US"/>
    <n v="6411"/>
    <x v="16"/>
    <x v="2"/>
    <x v="6"/>
    <n v="145467.29999999999"/>
  </r>
  <r>
    <n v="524210"/>
    <s v="Insurance Brokers &amp; Agencies in the US"/>
    <n v="6411"/>
    <x v="16"/>
    <x v="2"/>
    <x v="7"/>
    <n v="148090.20000000001"/>
  </r>
  <r>
    <n v="524210"/>
    <s v="Insurance Brokers &amp; Agencies in the US"/>
    <n v="6411"/>
    <x v="16"/>
    <x v="2"/>
    <x v="8"/>
    <n v="150551.6"/>
  </r>
  <r>
    <n v="524210"/>
    <s v="Insurance Brokers &amp; Agencies in the US"/>
    <n v="6411"/>
    <x v="16"/>
    <x v="2"/>
    <x v="9"/>
    <n v="152906.29999999999"/>
  </r>
  <r>
    <n v="524210"/>
    <s v="Insurance Brokers &amp; Agencies in the US"/>
    <n v="6411"/>
    <x v="16"/>
    <x v="2"/>
    <x v="10"/>
    <n v="154849.70000000001"/>
  </r>
  <r>
    <n v="524291"/>
    <s v="Third-Party Administrators &amp; Insurance Claims Adjusters in the US"/>
    <n v="6411"/>
    <x v="16"/>
    <x v="2"/>
    <x v="0"/>
    <n v="128988.4"/>
  </r>
  <r>
    <n v="524291"/>
    <s v="Third-Party Administrators &amp; Insurance Claims Adjusters in the US"/>
    <n v="6411"/>
    <x v="16"/>
    <x v="2"/>
    <x v="1"/>
    <n v="170871.1"/>
  </r>
  <r>
    <n v="524291"/>
    <s v="Third-Party Administrators &amp; Insurance Claims Adjusters in the US"/>
    <n v="6411"/>
    <x v="16"/>
    <x v="2"/>
    <x v="2"/>
    <n v="181014.2"/>
  </r>
  <r>
    <n v="524291"/>
    <s v="Third-Party Administrators &amp; Insurance Claims Adjusters in the US"/>
    <n v="6411"/>
    <x v="16"/>
    <x v="2"/>
    <x v="3"/>
    <n v="184493.4"/>
  </r>
  <r>
    <n v="524291"/>
    <s v="Third-Party Administrators &amp; Insurance Claims Adjusters in the US"/>
    <n v="6411"/>
    <x v="16"/>
    <x v="2"/>
    <x v="4"/>
    <n v="198128.5"/>
  </r>
  <r>
    <n v="524291"/>
    <s v="Third-Party Administrators &amp; Insurance Claims Adjusters in the US"/>
    <n v="6411"/>
    <x v="16"/>
    <x v="2"/>
    <x v="5"/>
    <n v="207344.2"/>
  </r>
  <r>
    <n v="524291"/>
    <s v="Third-Party Administrators &amp; Insurance Claims Adjusters in the US"/>
    <n v="6411"/>
    <x v="16"/>
    <x v="2"/>
    <x v="6"/>
    <n v="213990.39999999999"/>
  </r>
  <r>
    <n v="524291"/>
    <s v="Third-Party Administrators &amp; Insurance Claims Adjusters in the US"/>
    <n v="6411"/>
    <x v="16"/>
    <x v="2"/>
    <x v="7"/>
    <n v="219519.5"/>
  </r>
  <r>
    <n v="524291"/>
    <s v="Third-Party Administrators &amp; Insurance Claims Adjusters in the US"/>
    <n v="6411"/>
    <x v="16"/>
    <x v="2"/>
    <x v="8"/>
    <n v="225325.7"/>
  </r>
  <r>
    <n v="524291"/>
    <s v="Third-Party Administrators &amp; Insurance Claims Adjusters in the US"/>
    <n v="6411"/>
    <x v="16"/>
    <x v="2"/>
    <x v="9"/>
    <n v="230450.8"/>
  </r>
  <r>
    <n v="524291"/>
    <s v="Third-Party Administrators &amp; Insurance Claims Adjusters in the US"/>
    <n v="6411"/>
    <x v="16"/>
    <x v="2"/>
    <x v="10"/>
    <n v="234224.7"/>
  </r>
  <r>
    <n v="525110"/>
    <s v="Retirement &amp; Pension Plans in the US"/>
    <n v="6371"/>
    <x v="13"/>
    <x v="5"/>
    <x v="0"/>
    <n v="1089300"/>
  </r>
  <r>
    <n v="525110"/>
    <s v="Retirement &amp; Pension Plans in the US"/>
    <n v="6371"/>
    <x v="13"/>
    <x v="5"/>
    <x v="1"/>
    <n v="1338800"/>
  </r>
  <r>
    <n v="525110"/>
    <s v="Retirement &amp; Pension Plans in the US"/>
    <n v="6371"/>
    <x v="13"/>
    <x v="5"/>
    <x v="2"/>
    <n v="1264400"/>
  </r>
  <r>
    <n v="525110"/>
    <s v="Retirement &amp; Pension Plans in the US"/>
    <n v="6371"/>
    <x v="13"/>
    <x v="5"/>
    <x v="3"/>
    <n v="1217400"/>
  </r>
  <r>
    <n v="525110"/>
    <s v="Retirement &amp; Pension Plans in the US"/>
    <n v="6371"/>
    <x v="13"/>
    <x v="5"/>
    <x v="4"/>
    <n v="1231400"/>
  </r>
  <r>
    <n v="525110"/>
    <s v="Retirement &amp; Pension Plans in the US"/>
    <n v="6371"/>
    <x v="13"/>
    <x v="5"/>
    <x v="5"/>
    <n v="1251300"/>
  </r>
  <r>
    <n v="525110"/>
    <s v="Retirement &amp; Pension Plans in the US"/>
    <n v="6371"/>
    <x v="13"/>
    <x v="5"/>
    <x v="6"/>
    <n v="1349200"/>
  </r>
  <r>
    <n v="525110"/>
    <s v="Retirement &amp; Pension Plans in the US"/>
    <n v="6371"/>
    <x v="13"/>
    <x v="5"/>
    <x v="7"/>
    <n v="1464800"/>
  </r>
  <r>
    <n v="525110"/>
    <s v="Retirement &amp; Pension Plans in the US"/>
    <n v="6371"/>
    <x v="13"/>
    <x v="5"/>
    <x v="8"/>
    <n v="1511100"/>
  </r>
  <r>
    <n v="525110"/>
    <s v="Retirement &amp; Pension Plans in the US"/>
    <n v="6371"/>
    <x v="13"/>
    <x v="5"/>
    <x v="9"/>
    <n v="1564700"/>
  </r>
  <r>
    <n v="525110"/>
    <s v="Retirement &amp; Pension Plans in the US"/>
    <n v="6371"/>
    <x v="13"/>
    <x v="5"/>
    <x v="10"/>
    <n v="1624600"/>
  </r>
  <r>
    <n v="525120"/>
    <s v="Health &amp; Welfare Funds in the US"/>
    <n v="6371"/>
    <x v="13"/>
    <x v="5"/>
    <x v="0"/>
    <n v="127858.7"/>
  </r>
  <r>
    <n v="525120"/>
    <s v="Health &amp; Welfare Funds in the US"/>
    <n v="6371"/>
    <x v="13"/>
    <x v="5"/>
    <x v="1"/>
    <n v="127585.3"/>
  </r>
  <r>
    <n v="525120"/>
    <s v="Health &amp; Welfare Funds in the US"/>
    <n v="6371"/>
    <x v="13"/>
    <x v="5"/>
    <x v="2"/>
    <n v="131830.20000000001"/>
  </r>
  <r>
    <n v="525120"/>
    <s v="Health &amp; Welfare Funds in the US"/>
    <n v="6371"/>
    <x v="13"/>
    <x v="5"/>
    <x v="3"/>
    <n v="135046.6"/>
  </r>
  <r>
    <n v="525120"/>
    <s v="Health &amp; Welfare Funds in the US"/>
    <n v="6371"/>
    <x v="13"/>
    <x v="5"/>
    <x v="4"/>
    <n v="129856.7"/>
  </r>
  <r>
    <n v="525120"/>
    <s v="Health &amp; Welfare Funds in the US"/>
    <n v="6371"/>
    <x v="13"/>
    <x v="5"/>
    <x v="5"/>
    <n v="135920.70000000001"/>
  </r>
  <r>
    <n v="525120"/>
    <s v="Health &amp; Welfare Funds in the US"/>
    <n v="6371"/>
    <x v="13"/>
    <x v="5"/>
    <x v="6"/>
    <n v="142172"/>
  </r>
  <r>
    <n v="525120"/>
    <s v="Health &amp; Welfare Funds in the US"/>
    <n v="6371"/>
    <x v="13"/>
    <x v="5"/>
    <x v="7"/>
    <n v="147302.29999999999"/>
  </r>
  <r>
    <n v="525120"/>
    <s v="Health &amp; Welfare Funds in the US"/>
    <n v="6371"/>
    <x v="13"/>
    <x v="5"/>
    <x v="8"/>
    <n v="151826.6"/>
  </r>
  <r>
    <n v="525120"/>
    <s v="Health &amp; Welfare Funds in the US"/>
    <n v="6371"/>
    <x v="13"/>
    <x v="5"/>
    <x v="9"/>
    <n v="156377"/>
  </r>
  <r>
    <n v="525120"/>
    <s v="Health &amp; Welfare Funds in the US"/>
    <n v="6371"/>
    <x v="13"/>
    <x v="5"/>
    <x v="10"/>
    <n v="158997.1"/>
  </r>
  <r>
    <n v="525190"/>
    <s v="Workers' Compensation &amp; Other Insurance Funds in the US"/>
    <n v="6321"/>
    <x v="16"/>
    <x v="2"/>
    <x v="0"/>
    <n v="40531.9"/>
  </r>
  <r>
    <n v="525190"/>
    <s v="Workers' Compensation &amp; Other Insurance Funds in the US"/>
    <n v="6321"/>
    <x v="16"/>
    <x v="2"/>
    <x v="1"/>
    <n v="40773"/>
  </r>
  <r>
    <n v="525190"/>
    <s v="Workers' Compensation &amp; Other Insurance Funds in the US"/>
    <n v="6321"/>
    <x v="16"/>
    <x v="2"/>
    <x v="2"/>
    <n v="37814.400000000001"/>
  </r>
  <r>
    <n v="525190"/>
    <s v="Workers' Compensation &amp; Other Insurance Funds in the US"/>
    <n v="6321"/>
    <x v="16"/>
    <x v="2"/>
    <x v="3"/>
    <n v="37736"/>
  </r>
  <r>
    <n v="525190"/>
    <s v="Workers' Compensation &amp; Other Insurance Funds in the US"/>
    <n v="6321"/>
    <x v="16"/>
    <x v="2"/>
    <x v="4"/>
    <n v="36580.1"/>
  </r>
  <r>
    <n v="525190"/>
    <s v="Workers' Compensation &amp; Other Insurance Funds in the US"/>
    <n v="6321"/>
    <x v="16"/>
    <x v="2"/>
    <x v="5"/>
    <n v="37395.300000000003"/>
  </r>
  <r>
    <n v="525190"/>
    <s v="Workers' Compensation &amp; Other Insurance Funds in the US"/>
    <n v="6321"/>
    <x v="16"/>
    <x v="2"/>
    <x v="6"/>
    <n v="37878.6"/>
  </r>
  <r>
    <n v="525190"/>
    <s v="Workers' Compensation &amp; Other Insurance Funds in the US"/>
    <n v="6321"/>
    <x v="16"/>
    <x v="2"/>
    <x v="7"/>
    <n v="38302.6"/>
  </r>
  <r>
    <n v="525190"/>
    <s v="Workers' Compensation &amp; Other Insurance Funds in the US"/>
    <n v="6321"/>
    <x v="16"/>
    <x v="2"/>
    <x v="8"/>
    <n v="38902.5"/>
  </r>
  <r>
    <n v="525190"/>
    <s v="Workers' Compensation &amp; Other Insurance Funds in the US"/>
    <n v="6321"/>
    <x v="16"/>
    <x v="2"/>
    <x v="9"/>
    <n v="38832"/>
  </r>
  <r>
    <n v="525190"/>
    <s v="Workers' Compensation &amp; Other Insurance Funds in the US"/>
    <n v="6321"/>
    <x v="16"/>
    <x v="2"/>
    <x v="10"/>
    <n v="38350.6"/>
  </r>
  <r>
    <n v="525910"/>
    <s v="Open-End Investment Funds in the US"/>
    <n v="6722"/>
    <x v="15"/>
    <x v="2"/>
    <x v="0"/>
    <n v="119186.2"/>
  </r>
  <r>
    <n v="525910"/>
    <s v="Open-End Investment Funds in the US"/>
    <n v="6722"/>
    <x v="15"/>
    <x v="2"/>
    <x v="1"/>
    <n v="127217.60000000001"/>
  </r>
  <r>
    <n v="525910"/>
    <s v="Open-End Investment Funds in the US"/>
    <n v="6722"/>
    <x v="15"/>
    <x v="2"/>
    <x v="2"/>
    <n v="138829"/>
  </r>
  <r>
    <n v="525910"/>
    <s v="Open-End Investment Funds in the US"/>
    <n v="6722"/>
    <x v="15"/>
    <x v="2"/>
    <x v="3"/>
    <n v="136064.5"/>
  </r>
  <r>
    <n v="525910"/>
    <s v="Open-End Investment Funds in the US"/>
    <n v="6722"/>
    <x v="15"/>
    <x v="2"/>
    <x v="4"/>
    <n v="129782.39999999999"/>
  </r>
  <r>
    <n v="525910"/>
    <s v="Open-End Investment Funds in the US"/>
    <n v="6722"/>
    <x v="15"/>
    <x v="2"/>
    <x v="5"/>
    <n v="128012.3"/>
  </r>
  <r>
    <n v="525910"/>
    <s v="Open-End Investment Funds in the US"/>
    <n v="6722"/>
    <x v="15"/>
    <x v="2"/>
    <x v="6"/>
    <n v="128205.7"/>
  </r>
  <r>
    <n v="525910"/>
    <s v="Open-End Investment Funds in the US"/>
    <n v="6722"/>
    <x v="15"/>
    <x v="2"/>
    <x v="7"/>
    <n v="130248.9"/>
  </r>
  <r>
    <n v="525910"/>
    <s v="Open-End Investment Funds in the US"/>
    <n v="6722"/>
    <x v="15"/>
    <x v="2"/>
    <x v="8"/>
    <n v="131227.9"/>
  </r>
  <r>
    <n v="525910"/>
    <s v="Open-End Investment Funds in the US"/>
    <n v="6722"/>
    <x v="15"/>
    <x v="2"/>
    <x v="9"/>
    <n v="132558.5"/>
  </r>
  <r>
    <n v="525910"/>
    <s v="Open-End Investment Funds in the US"/>
    <n v="6722"/>
    <x v="15"/>
    <x v="2"/>
    <x v="10"/>
    <n v="134941.6"/>
  </r>
  <r>
    <n v="525920"/>
    <s v="Trusts &amp; Estates in the US"/>
    <n v="6733"/>
    <x v="13"/>
    <x v="5"/>
    <x v="0"/>
    <n v="109109.9"/>
  </r>
  <r>
    <n v="525920"/>
    <s v="Trusts &amp; Estates in the US"/>
    <n v="6733"/>
    <x v="13"/>
    <x v="5"/>
    <x v="1"/>
    <n v="120683.4"/>
  </r>
  <r>
    <n v="525920"/>
    <s v="Trusts &amp; Estates in the US"/>
    <n v="6733"/>
    <x v="13"/>
    <x v="5"/>
    <x v="2"/>
    <n v="166885.79999999999"/>
  </r>
  <r>
    <n v="525920"/>
    <s v="Trusts &amp; Estates in the US"/>
    <n v="6733"/>
    <x v="13"/>
    <x v="5"/>
    <x v="3"/>
    <n v="144514.70000000001"/>
  </r>
  <r>
    <n v="525920"/>
    <s v="Trusts &amp; Estates in the US"/>
    <n v="6733"/>
    <x v="13"/>
    <x v="5"/>
    <x v="4"/>
    <n v="145676.5"/>
  </r>
  <r>
    <n v="525920"/>
    <s v="Trusts &amp; Estates in the US"/>
    <n v="6733"/>
    <x v="13"/>
    <x v="5"/>
    <x v="5"/>
    <n v="140935.6"/>
  </r>
  <r>
    <n v="525920"/>
    <s v="Trusts &amp; Estates in the US"/>
    <n v="6733"/>
    <x v="13"/>
    <x v="5"/>
    <x v="6"/>
    <n v="160843.9"/>
  </r>
  <r>
    <n v="525920"/>
    <s v="Trusts &amp; Estates in the US"/>
    <n v="6733"/>
    <x v="13"/>
    <x v="5"/>
    <x v="7"/>
    <n v="168908.4"/>
  </r>
  <r>
    <n v="525920"/>
    <s v="Trusts &amp; Estates in the US"/>
    <n v="6733"/>
    <x v="13"/>
    <x v="5"/>
    <x v="8"/>
    <n v="174710.8"/>
  </r>
  <r>
    <n v="525920"/>
    <s v="Trusts &amp; Estates in the US"/>
    <n v="6733"/>
    <x v="13"/>
    <x v="5"/>
    <x v="9"/>
    <n v="181288.5"/>
  </r>
  <r>
    <n v="525920"/>
    <s v="Trusts &amp; Estates in the US"/>
    <n v="6733"/>
    <x v="13"/>
    <x v="5"/>
    <x v="10"/>
    <n v="182215.3"/>
  </r>
  <r>
    <n v="525990"/>
    <s v="Real Estate Investment Trusts in the US"/>
    <n v="6371"/>
    <x v="13"/>
    <x v="5"/>
    <x v="0"/>
    <n v="62028.1"/>
  </r>
  <r>
    <n v="525990"/>
    <s v="Real Estate Investment Trusts in the US"/>
    <n v="6371"/>
    <x v="13"/>
    <x v="5"/>
    <x v="1"/>
    <n v="69927.399999999994"/>
  </r>
  <r>
    <n v="525990"/>
    <s v="Real Estate Investment Trusts in the US"/>
    <n v="6371"/>
    <x v="13"/>
    <x v="5"/>
    <x v="2"/>
    <n v="73228.2"/>
  </r>
  <r>
    <n v="525990"/>
    <s v="Real Estate Investment Trusts in the US"/>
    <n v="6371"/>
    <x v="13"/>
    <x v="5"/>
    <x v="3"/>
    <n v="80043.199999999997"/>
  </r>
  <r>
    <n v="525990"/>
    <s v="Real Estate Investment Trusts in the US"/>
    <n v="6371"/>
    <x v="13"/>
    <x v="5"/>
    <x v="4"/>
    <n v="82601.2"/>
  </r>
  <r>
    <n v="525990"/>
    <s v="Real Estate Investment Trusts in the US"/>
    <n v="6371"/>
    <x v="13"/>
    <x v="5"/>
    <x v="5"/>
    <n v="84619.5"/>
  </r>
  <r>
    <n v="525990"/>
    <s v="Real Estate Investment Trusts in the US"/>
    <n v="6371"/>
    <x v="13"/>
    <x v="5"/>
    <x v="6"/>
    <n v="86391.8"/>
  </r>
  <r>
    <n v="525990"/>
    <s v="Real Estate Investment Trusts in the US"/>
    <n v="6371"/>
    <x v="13"/>
    <x v="5"/>
    <x v="7"/>
    <n v="87110.399999999994"/>
  </r>
  <r>
    <n v="525990"/>
    <s v="Real Estate Investment Trusts in the US"/>
    <n v="6371"/>
    <x v="13"/>
    <x v="5"/>
    <x v="8"/>
    <n v="89648"/>
  </r>
  <r>
    <n v="525990"/>
    <s v="Real Estate Investment Trusts in the US"/>
    <n v="6371"/>
    <x v="13"/>
    <x v="5"/>
    <x v="9"/>
    <n v="91340.7"/>
  </r>
  <r>
    <n v="525990"/>
    <s v="Real Estate Investment Trusts in the US"/>
    <n v="6371"/>
    <x v="13"/>
    <x v="5"/>
    <x v="10"/>
    <n v="94007"/>
  </r>
  <r>
    <n v="551112"/>
    <s v="Private Equity, Hedge Funds &amp; Investment Vehicles in the US"/>
    <n v="6719"/>
    <x v="17"/>
    <x v="6"/>
    <x v="0"/>
    <n v="129700.1"/>
  </r>
  <r>
    <n v="551112"/>
    <s v="Private Equity, Hedge Funds &amp; Investment Vehicles in the US"/>
    <n v="6719"/>
    <x v="17"/>
    <x v="6"/>
    <x v="1"/>
    <n v="136259.29999999999"/>
  </r>
  <r>
    <n v="551112"/>
    <s v="Private Equity, Hedge Funds &amp; Investment Vehicles in the US"/>
    <n v="6719"/>
    <x v="17"/>
    <x v="6"/>
    <x v="2"/>
    <n v="152825.5"/>
  </r>
  <r>
    <n v="551112"/>
    <s v="Private Equity, Hedge Funds &amp; Investment Vehicles in the US"/>
    <n v="6719"/>
    <x v="17"/>
    <x v="6"/>
    <x v="3"/>
    <n v="169135"/>
  </r>
  <r>
    <n v="551112"/>
    <s v="Private Equity, Hedge Funds &amp; Investment Vehicles in the US"/>
    <n v="6719"/>
    <x v="17"/>
    <x v="6"/>
    <x v="4"/>
    <n v="177791.6"/>
  </r>
  <r>
    <n v="551112"/>
    <s v="Private Equity, Hedge Funds &amp; Investment Vehicles in the US"/>
    <n v="6719"/>
    <x v="17"/>
    <x v="6"/>
    <x v="5"/>
    <n v="184431.4"/>
  </r>
  <r>
    <n v="551112"/>
    <s v="Private Equity, Hedge Funds &amp; Investment Vehicles in the US"/>
    <n v="6719"/>
    <x v="17"/>
    <x v="6"/>
    <x v="6"/>
    <n v="190723.20000000001"/>
  </r>
  <r>
    <n v="551112"/>
    <s v="Private Equity, Hedge Funds &amp; Investment Vehicles in the US"/>
    <n v="6719"/>
    <x v="17"/>
    <x v="6"/>
    <x v="7"/>
    <n v="191851.6"/>
  </r>
  <r>
    <n v="551112"/>
    <s v="Private Equity, Hedge Funds &amp; Investment Vehicles in the US"/>
    <n v="6719"/>
    <x v="17"/>
    <x v="6"/>
    <x v="8"/>
    <n v="207184.4"/>
  </r>
  <r>
    <n v="551112"/>
    <s v="Private Equity, Hedge Funds &amp; Investment Vehicles in the US"/>
    <n v="6719"/>
    <x v="17"/>
    <x v="6"/>
    <x v="9"/>
    <n v="218942.9"/>
  </r>
  <r>
    <n v="551112"/>
    <s v="Private Equity, Hedge Funds &amp; Investment Vehicles in the US"/>
    <n v="6719"/>
    <x v="17"/>
    <x v="6"/>
    <x v="10"/>
    <n v="234936.5"/>
  </r>
  <r>
    <n v="531110"/>
    <s v="Apartment Rental in the US"/>
    <n v="6513"/>
    <x v="4"/>
    <x v="2"/>
    <x v="0"/>
    <n v="137828.5"/>
  </r>
  <r>
    <n v="531110"/>
    <s v="Apartment Rental in the US"/>
    <n v="6513"/>
    <x v="4"/>
    <x v="2"/>
    <x v="1"/>
    <n v="146078.5"/>
  </r>
  <r>
    <n v="531110"/>
    <s v="Apartment Rental in the US"/>
    <n v="6513"/>
    <x v="4"/>
    <x v="2"/>
    <x v="2"/>
    <n v="152936.20000000001"/>
  </r>
  <r>
    <n v="531110"/>
    <s v="Apartment Rental in the US"/>
    <n v="6513"/>
    <x v="4"/>
    <x v="2"/>
    <x v="3"/>
    <n v="161203.29999999999"/>
  </r>
  <r>
    <n v="531110"/>
    <s v="Apartment Rental in the US"/>
    <n v="6513"/>
    <x v="4"/>
    <x v="2"/>
    <x v="4"/>
    <n v="168626.5"/>
  </r>
  <r>
    <n v="531110"/>
    <s v="Apartment Rental in the US"/>
    <n v="6513"/>
    <x v="4"/>
    <x v="2"/>
    <x v="5"/>
    <n v="175161.9"/>
  </r>
  <r>
    <n v="531110"/>
    <s v="Apartment Rental in the US"/>
    <n v="6513"/>
    <x v="4"/>
    <x v="2"/>
    <x v="6"/>
    <n v="179672.2"/>
  </r>
  <r>
    <n v="531110"/>
    <s v="Apartment Rental in the US"/>
    <n v="6513"/>
    <x v="4"/>
    <x v="2"/>
    <x v="7"/>
    <n v="183287.6"/>
  </r>
  <r>
    <n v="531110"/>
    <s v="Apartment Rental in the US"/>
    <n v="6513"/>
    <x v="4"/>
    <x v="2"/>
    <x v="8"/>
    <n v="186045.9"/>
  </r>
  <r>
    <n v="531110"/>
    <s v="Apartment Rental in the US"/>
    <n v="6513"/>
    <x v="4"/>
    <x v="2"/>
    <x v="9"/>
    <n v="188402.1"/>
  </r>
  <r>
    <n v="531110"/>
    <s v="Apartment Rental in the US"/>
    <n v="6513"/>
    <x v="4"/>
    <x v="2"/>
    <x v="10"/>
    <n v="189995.7"/>
  </r>
  <r>
    <n v="531120"/>
    <s v="Commercial Leasing in the US"/>
    <n v="6512"/>
    <x v="4"/>
    <x v="2"/>
    <x v="0"/>
    <n v="168101.2"/>
  </r>
  <r>
    <n v="531120"/>
    <s v="Commercial Leasing in the US"/>
    <n v="6512"/>
    <x v="4"/>
    <x v="2"/>
    <x v="1"/>
    <n v="176975.3"/>
  </r>
  <r>
    <n v="531120"/>
    <s v="Commercial Leasing in the US"/>
    <n v="6512"/>
    <x v="4"/>
    <x v="2"/>
    <x v="2"/>
    <n v="182967.5"/>
  </r>
  <r>
    <n v="531120"/>
    <s v="Commercial Leasing in the US"/>
    <n v="6512"/>
    <x v="4"/>
    <x v="2"/>
    <x v="3"/>
    <n v="191374.3"/>
  </r>
  <r>
    <n v="531120"/>
    <s v="Commercial Leasing in the US"/>
    <n v="6512"/>
    <x v="4"/>
    <x v="2"/>
    <x v="4"/>
    <n v="195863.6"/>
  </r>
  <r>
    <n v="531120"/>
    <s v="Commercial Leasing in the US"/>
    <n v="6512"/>
    <x v="4"/>
    <x v="2"/>
    <x v="5"/>
    <n v="196446.1"/>
  </r>
  <r>
    <n v="531120"/>
    <s v="Commercial Leasing in the US"/>
    <n v="6512"/>
    <x v="4"/>
    <x v="2"/>
    <x v="6"/>
    <n v="198971.6"/>
  </r>
  <r>
    <n v="531120"/>
    <s v="Commercial Leasing in the US"/>
    <n v="6512"/>
    <x v="4"/>
    <x v="2"/>
    <x v="7"/>
    <n v="201670.8"/>
  </r>
  <r>
    <n v="531120"/>
    <s v="Commercial Leasing in the US"/>
    <n v="6512"/>
    <x v="4"/>
    <x v="2"/>
    <x v="8"/>
    <n v="204132.4"/>
  </r>
  <r>
    <n v="531120"/>
    <s v="Commercial Leasing in the US"/>
    <n v="6512"/>
    <x v="4"/>
    <x v="2"/>
    <x v="9"/>
    <n v="206447.6"/>
  </r>
  <r>
    <n v="531120"/>
    <s v="Commercial Leasing in the US"/>
    <n v="6512"/>
    <x v="4"/>
    <x v="2"/>
    <x v="10"/>
    <n v="209268.4"/>
  </r>
  <r>
    <n v="531130"/>
    <s v="Storage &amp; Warehouse Leasing in the US"/>
    <n v="4225"/>
    <x v="12"/>
    <x v="0"/>
    <x v="0"/>
    <n v="23824.9"/>
  </r>
  <r>
    <n v="531130"/>
    <s v="Storage &amp; Warehouse Leasing in the US"/>
    <n v="4225"/>
    <x v="12"/>
    <x v="0"/>
    <x v="1"/>
    <n v="24485.9"/>
  </r>
  <r>
    <n v="531130"/>
    <s v="Storage &amp; Warehouse Leasing in the US"/>
    <n v="4225"/>
    <x v="12"/>
    <x v="0"/>
    <x v="2"/>
    <n v="26298.3"/>
  </r>
  <r>
    <n v="531130"/>
    <s v="Storage &amp; Warehouse Leasing in the US"/>
    <n v="4225"/>
    <x v="12"/>
    <x v="0"/>
    <x v="3"/>
    <n v="29084.400000000001"/>
  </r>
  <r>
    <n v="531130"/>
    <s v="Storage &amp; Warehouse Leasing in the US"/>
    <n v="4225"/>
    <x v="12"/>
    <x v="0"/>
    <x v="4"/>
    <n v="31402.5"/>
  </r>
  <r>
    <n v="531130"/>
    <s v="Storage &amp; Warehouse Leasing in the US"/>
    <n v="4225"/>
    <x v="12"/>
    <x v="0"/>
    <x v="5"/>
    <n v="32737.5"/>
  </r>
  <r>
    <n v="531130"/>
    <s v="Storage &amp; Warehouse Leasing in the US"/>
    <n v="4225"/>
    <x v="12"/>
    <x v="0"/>
    <x v="6"/>
    <n v="34055.1"/>
  </r>
  <r>
    <n v="531130"/>
    <s v="Storage &amp; Warehouse Leasing in the US"/>
    <n v="4225"/>
    <x v="12"/>
    <x v="0"/>
    <x v="7"/>
    <n v="35323.599999999999"/>
  </r>
  <r>
    <n v="531130"/>
    <s v="Storage &amp; Warehouse Leasing in the US"/>
    <n v="4225"/>
    <x v="12"/>
    <x v="0"/>
    <x v="8"/>
    <n v="36492.199999999997"/>
  </r>
  <r>
    <n v="531130"/>
    <s v="Storage &amp; Warehouse Leasing in the US"/>
    <n v="4225"/>
    <x v="12"/>
    <x v="0"/>
    <x v="9"/>
    <n v="37526.400000000001"/>
  </r>
  <r>
    <n v="531130"/>
    <s v="Storage &amp; Warehouse Leasing in the US"/>
    <n v="4225"/>
    <x v="12"/>
    <x v="0"/>
    <x v="10"/>
    <n v="38420"/>
  </r>
  <r>
    <n v="531190"/>
    <s v="Land Leasing in the US"/>
    <n v="6515"/>
    <x v="4"/>
    <x v="2"/>
    <x v="0"/>
    <n v="11331.7"/>
  </r>
  <r>
    <n v="531190"/>
    <s v="Land Leasing in the US"/>
    <n v="6515"/>
    <x v="4"/>
    <x v="2"/>
    <x v="1"/>
    <n v="11614.7"/>
  </r>
  <r>
    <n v="531190"/>
    <s v="Land Leasing in the US"/>
    <n v="6515"/>
    <x v="4"/>
    <x v="2"/>
    <x v="2"/>
    <n v="12295.2"/>
  </r>
  <r>
    <n v="531190"/>
    <s v="Land Leasing in the US"/>
    <n v="6515"/>
    <x v="4"/>
    <x v="2"/>
    <x v="3"/>
    <n v="12809.9"/>
  </r>
  <r>
    <n v="531190"/>
    <s v="Land Leasing in the US"/>
    <n v="6515"/>
    <x v="4"/>
    <x v="2"/>
    <x v="4"/>
    <n v="12841.7"/>
  </r>
  <r>
    <n v="531190"/>
    <s v="Land Leasing in the US"/>
    <n v="6515"/>
    <x v="4"/>
    <x v="2"/>
    <x v="5"/>
    <n v="12994.3"/>
  </r>
  <r>
    <n v="531190"/>
    <s v="Land Leasing in the US"/>
    <n v="6515"/>
    <x v="4"/>
    <x v="2"/>
    <x v="6"/>
    <n v="13350.8"/>
  </r>
  <r>
    <n v="531190"/>
    <s v="Land Leasing in the US"/>
    <n v="6515"/>
    <x v="4"/>
    <x v="2"/>
    <x v="7"/>
    <n v="13641.8"/>
  </r>
  <r>
    <n v="531190"/>
    <s v="Land Leasing in the US"/>
    <n v="6515"/>
    <x v="4"/>
    <x v="2"/>
    <x v="8"/>
    <n v="13833"/>
  </r>
  <r>
    <n v="531190"/>
    <s v="Land Leasing in the US"/>
    <n v="6515"/>
    <x v="4"/>
    <x v="2"/>
    <x v="9"/>
    <n v="14049"/>
  </r>
  <r>
    <n v="531190"/>
    <s v="Land Leasing in the US"/>
    <n v="6515"/>
    <x v="4"/>
    <x v="2"/>
    <x v="10"/>
    <n v="14258.1"/>
  </r>
  <r>
    <n v="531210"/>
    <s v="Real Estate Sales &amp; Brokerage in the US"/>
    <n v="6531"/>
    <x v="4"/>
    <x v="2"/>
    <x v="0"/>
    <n v="92875.6"/>
  </r>
  <r>
    <n v="531210"/>
    <s v="Real Estate Sales &amp; Brokerage in the US"/>
    <n v="6531"/>
    <x v="4"/>
    <x v="2"/>
    <x v="1"/>
    <n v="100179.4"/>
  </r>
  <r>
    <n v="531210"/>
    <s v="Real Estate Sales &amp; Brokerage in the US"/>
    <n v="6531"/>
    <x v="4"/>
    <x v="2"/>
    <x v="2"/>
    <n v="109870.8"/>
  </r>
  <r>
    <n v="531210"/>
    <s v="Real Estate Sales &amp; Brokerage in the US"/>
    <n v="6531"/>
    <x v="4"/>
    <x v="2"/>
    <x v="3"/>
    <n v="116826.3"/>
  </r>
  <r>
    <n v="531210"/>
    <s v="Real Estate Sales &amp; Brokerage in the US"/>
    <n v="6531"/>
    <x v="4"/>
    <x v="2"/>
    <x v="4"/>
    <n v="121199.8"/>
  </r>
  <r>
    <n v="531210"/>
    <s v="Real Estate Sales &amp; Brokerage in the US"/>
    <n v="6531"/>
    <x v="4"/>
    <x v="2"/>
    <x v="5"/>
    <n v="126874.5"/>
  </r>
  <r>
    <n v="531210"/>
    <s v="Real Estate Sales &amp; Brokerage in the US"/>
    <n v="6531"/>
    <x v="4"/>
    <x v="2"/>
    <x v="6"/>
    <n v="132278.39999999999"/>
  </r>
  <r>
    <n v="531210"/>
    <s v="Real Estate Sales &amp; Brokerage in the US"/>
    <n v="6531"/>
    <x v="4"/>
    <x v="2"/>
    <x v="7"/>
    <n v="136508.29999999999"/>
  </r>
  <r>
    <n v="531210"/>
    <s v="Real Estate Sales &amp; Brokerage in the US"/>
    <n v="6531"/>
    <x v="4"/>
    <x v="2"/>
    <x v="8"/>
    <n v="139547"/>
  </r>
  <r>
    <n v="531210"/>
    <s v="Real Estate Sales &amp; Brokerage in the US"/>
    <n v="6531"/>
    <x v="4"/>
    <x v="2"/>
    <x v="9"/>
    <n v="141567.79999999999"/>
  </r>
  <r>
    <n v="531210"/>
    <s v="Real Estate Sales &amp; Brokerage in the US"/>
    <n v="6531"/>
    <x v="4"/>
    <x v="2"/>
    <x v="10"/>
    <n v="144142.79999999999"/>
  </r>
  <r>
    <n v="531311"/>
    <s v="Property Management in the US"/>
    <n v="6531"/>
    <x v="4"/>
    <x v="2"/>
    <x v="0"/>
    <n v="59262.2"/>
  </r>
  <r>
    <n v="531311"/>
    <s v="Property Management in the US"/>
    <n v="6531"/>
    <x v="4"/>
    <x v="2"/>
    <x v="1"/>
    <n v="60401.9"/>
  </r>
  <r>
    <n v="531311"/>
    <s v="Property Management in the US"/>
    <n v="6531"/>
    <x v="4"/>
    <x v="2"/>
    <x v="2"/>
    <n v="63527.4"/>
  </r>
  <r>
    <n v="531311"/>
    <s v="Property Management in the US"/>
    <n v="6531"/>
    <x v="4"/>
    <x v="2"/>
    <x v="3"/>
    <n v="68236.399999999994"/>
  </r>
  <r>
    <n v="531311"/>
    <s v="Property Management in the US"/>
    <n v="6531"/>
    <x v="4"/>
    <x v="2"/>
    <x v="4"/>
    <n v="73421.600000000006"/>
  </r>
  <r>
    <n v="531311"/>
    <s v="Property Management in the US"/>
    <n v="6531"/>
    <x v="4"/>
    <x v="2"/>
    <x v="5"/>
    <n v="74273.7"/>
  </r>
  <r>
    <n v="531311"/>
    <s v="Property Management in the US"/>
    <n v="6531"/>
    <x v="4"/>
    <x v="2"/>
    <x v="6"/>
    <n v="76501.899999999994"/>
  </r>
  <r>
    <n v="531311"/>
    <s v="Property Management in the US"/>
    <n v="6531"/>
    <x v="4"/>
    <x v="2"/>
    <x v="7"/>
    <n v="76731.399999999994"/>
  </r>
  <r>
    <n v="531311"/>
    <s v="Property Management in the US"/>
    <n v="6531"/>
    <x v="4"/>
    <x v="2"/>
    <x v="8"/>
    <n v="77140.3"/>
  </r>
  <r>
    <n v="531311"/>
    <s v="Property Management in the US"/>
    <n v="6531"/>
    <x v="4"/>
    <x v="2"/>
    <x v="9"/>
    <n v="77578.600000000006"/>
  </r>
  <r>
    <n v="531311"/>
    <s v="Property Management in the US"/>
    <n v="6531"/>
    <x v="4"/>
    <x v="2"/>
    <x v="10"/>
    <n v="78246"/>
  </r>
  <r>
    <n v="531320"/>
    <s v="Real Estate Appraisal in the US"/>
    <n v="6531"/>
    <x v="4"/>
    <x v="2"/>
    <x v="0"/>
    <n v="7611.3"/>
  </r>
  <r>
    <n v="531320"/>
    <s v="Real Estate Appraisal in the US"/>
    <n v="6531"/>
    <x v="4"/>
    <x v="2"/>
    <x v="1"/>
    <n v="8405.6"/>
  </r>
  <r>
    <n v="531320"/>
    <s v="Real Estate Appraisal in the US"/>
    <n v="6531"/>
    <x v="4"/>
    <x v="2"/>
    <x v="2"/>
    <n v="7991.4"/>
  </r>
  <r>
    <n v="531320"/>
    <s v="Real Estate Appraisal in the US"/>
    <n v="6531"/>
    <x v="4"/>
    <x v="2"/>
    <x v="3"/>
    <n v="7377.8"/>
  </r>
  <r>
    <n v="531320"/>
    <s v="Real Estate Appraisal in the US"/>
    <n v="6531"/>
    <x v="4"/>
    <x v="2"/>
    <x v="4"/>
    <n v="7420.4"/>
  </r>
  <r>
    <n v="531320"/>
    <s v="Real Estate Appraisal in the US"/>
    <n v="6531"/>
    <x v="4"/>
    <x v="2"/>
    <x v="5"/>
    <n v="7442.9"/>
  </r>
  <r>
    <n v="531320"/>
    <s v="Real Estate Appraisal in the US"/>
    <n v="6531"/>
    <x v="4"/>
    <x v="2"/>
    <x v="6"/>
    <n v="7626.8"/>
  </r>
  <r>
    <n v="531320"/>
    <s v="Real Estate Appraisal in the US"/>
    <n v="6531"/>
    <x v="4"/>
    <x v="2"/>
    <x v="7"/>
    <n v="7686.1"/>
  </r>
  <r>
    <n v="531320"/>
    <s v="Real Estate Appraisal in the US"/>
    <n v="6531"/>
    <x v="4"/>
    <x v="2"/>
    <x v="8"/>
    <n v="7688.8"/>
  </r>
  <r>
    <n v="531320"/>
    <s v="Real Estate Appraisal in the US"/>
    <n v="6531"/>
    <x v="4"/>
    <x v="2"/>
    <x v="9"/>
    <n v="7645.6"/>
  </r>
  <r>
    <n v="531320"/>
    <s v="Real Estate Appraisal in the US"/>
    <n v="6531"/>
    <x v="4"/>
    <x v="2"/>
    <x v="10"/>
    <n v="7670.5"/>
  </r>
  <r>
    <n v="531390"/>
    <s v="Real Estate Asset Management &amp; Consulting in the US"/>
    <n v="6531"/>
    <x v="4"/>
    <x v="2"/>
    <x v="0"/>
    <n v="45575.5"/>
  </r>
  <r>
    <n v="531390"/>
    <s v="Real Estate Asset Management &amp; Consulting in the US"/>
    <n v="6531"/>
    <x v="4"/>
    <x v="2"/>
    <x v="1"/>
    <n v="47882.5"/>
  </r>
  <r>
    <n v="531390"/>
    <s v="Real Estate Asset Management &amp; Consulting in the US"/>
    <n v="6531"/>
    <x v="4"/>
    <x v="2"/>
    <x v="2"/>
    <n v="49938.400000000001"/>
  </r>
  <r>
    <n v="531390"/>
    <s v="Real Estate Asset Management &amp; Consulting in the US"/>
    <n v="6531"/>
    <x v="4"/>
    <x v="2"/>
    <x v="3"/>
    <n v="52231.1"/>
  </r>
  <r>
    <n v="531390"/>
    <s v="Real Estate Asset Management &amp; Consulting in the US"/>
    <n v="6531"/>
    <x v="4"/>
    <x v="2"/>
    <x v="4"/>
    <n v="55180.9"/>
  </r>
  <r>
    <n v="531390"/>
    <s v="Real Estate Asset Management &amp; Consulting in the US"/>
    <n v="6531"/>
    <x v="4"/>
    <x v="2"/>
    <x v="5"/>
    <n v="55584.7"/>
  </r>
  <r>
    <n v="531390"/>
    <s v="Real Estate Asset Management &amp; Consulting in the US"/>
    <n v="6531"/>
    <x v="4"/>
    <x v="2"/>
    <x v="6"/>
    <n v="56657.8"/>
  </r>
  <r>
    <n v="531390"/>
    <s v="Real Estate Asset Management &amp; Consulting in the US"/>
    <n v="6531"/>
    <x v="4"/>
    <x v="2"/>
    <x v="7"/>
    <n v="57686.8"/>
  </r>
  <r>
    <n v="531390"/>
    <s v="Real Estate Asset Management &amp; Consulting in the US"/>
    <n v="6531"/>
    <x v="4"/>
    <x v="2"/>
    <x v="8"/>
    <n v="59158.6"/>
  </r>
  <r>
    <n v="531390"/>
    <s v="Real Estate Asset Management &amp; Consulting in the US"/>
    <n v="6531"/>
    <x v="4"/>
    <x v="2"/>
    <x v="9"/>
    <n v="60656.2"/>
  </r>
  <r>
    <n v="531390"/>
    <s v="Real Estate Asset Management &amp; Consulting in the US"/>
    <n v="6531"/>
    <x v="4"/>
    <x v="2"/>
    <x v="10"/>
    <n v="62377.3"/>
  </r>
  <r>
    <n v="532111"/>
    <s v="Car Rental in the US"/>
    <n v="7514"/>
    <x v="12"/>
    <x v="0"/>
    <x v="0"/>
    <n v="33146.699999999997"/>
  </r>
  <r>
    <n v="532111"/>
    <s v="Car Rental in the US"/>
    <n v="7514"/>
    <x v="12"/>
    <x v="0"/>
    <x v="1"/>
    <n v="34533.800000000003"/>
  </r>
  <r>
    <n v="532111"/>
    <s v="Car Rental in the US"/>
    <n v="7514"/>
    <x v="12"/>
    <x v="0"/>
    <x v="2"/>
    <n v="35381.5"/>
  </r>
  <r>
    <n v="532111"/>
    <s v="Car Rental in the US"/>
    <n v="7514"/>
    <x v="12"/>
    <x v="0"/>
    <x v="3"/>
    <n v="36965.4"/>
  </r>
  <r>
    <n v="532111"/>
    <s v="Car Rental in the US"/>
    <n v="7514"/>
    <x v="12"/>
    <x v="0"/>
    <x v="4"/>
    <n v="37540.5"/>
  </r>
  <r>
    <n v="532111"/>
    <s v="Car Rental in the US"/>
    <n v="7514"/>
    <x v="12"/>
    <x v="0"/>
    <x v="5"/>
    <n v="37886.6"/>
  </r>
  <r>
    <n v="532111"/>
    <s v="Car Rental in the US"/>
    <n v="7514"/>
    <x v="12"/>
    <x v="0"/>
    <x v="6"/>
    <n v="38585.599999999999"/>
  </r>
  <r>
    <n v="532111"/>
    <s v="Car Rental in the US"/>
    <n v="7514"/>
    <x v="12"/>
    <x v="0"/>
    <x v="7"/>
    <n v="39365.4"/>
  </r>
  <r>
    <n v="532111"/>
    <s v="Car Rental in the US"/>
    <n v="7514"/>
    <x v="12"/>
    <x v="0"/>
    <x v="8"/>
    <n v="40058.400000000001"/>
  </r>
  <r>
    <n v="532111"/>
    <s v="Car Rental in the US"/>
    <n v="7514"/>
    <x v="12"/>
    <x v="0"/>
    <x v="9"/>
    <n v="40598.199999999997"/>
  </r>
  <r>
    <n v="532111"/>
    <s v="Car Rental in the US"/>
    <n v="7514"/>
    <x v="12"/>
    <x v="0"/>
    <x v="10"/>
    <n v="41291"/>
  </r>
  <r>
    <n v="532120"/>
    <s v="Truck Rental in the US"/>
    <n v="7513"/>
    <x v="12"/>
    <x v="0"/>
    <x v="0"/>
    <n v="16350"/>
  </r>
  <r>
    <n v="532120"/>
    <s v="Truck Rental in the US"/>
    <n v="7513"/>
    <x v="12"/>
    <x v="0"/>
    <x v="1"/>
    <n v="16873.599999999999"/>
  </r>
  <r>
    <n v="532120"/>
    <s v="Truck Rental in the US"/>
    <n v="7513"/>
    <x v="12"/>
    <x v="0"/>
    <x v="2"/>
    <n v="16895.8"/>
  </r>
  <r>
    <n v="532120"/>
    <s v="Truck Rental in the US"/>
    <n v="7513"/>
    <x v="12"/>
    <x v="0"/>
    <x v="3"/>
    <n v="17720.7"/>
  </r>
  <r>
    <n v="532120"/>
    <s v="Truck Rental in the US"/>
    <n v="7513"/>
    <x v="12"/>
    <x v="0"/>
    <x v="4"/>
    <n v="18933.7"/>
  </r>
  <r>
    <n v="532120"/>
    <s v="Truck Rental in the US"/>
    <n v="7513"/>
    <x v="12"/>
    <x v="0"/>
    <x v="5"/>
    <n v="19382.7"/>
  </r>
  <r>
    <n v="532120"/>
    <s v="Truck Rental in the US"/>
    <n v="7513"/>
    <x v="12"/>
    <x v="0"/>
    <x v="6"/>
    <n v="20026"/>
  </r>
  <r>
    <n v="532120"/>
    <s v="Truck Rental in the US"/>
    <n v="7513"/>
    <x v="12"/>
    <x v="0"/>
    <x v="7"/>
    <n v="20511"/>
  </r>
  <r>
    <n v="532120"/>
    <s v="Truck Rental in the US"/>
    <n v="7513"/>
    <x v="12"/>
    <x v="0"/>
    <x v="8"/>
    <n v="21329"/>
  </r>
  <r>
    <n v="532120"/>
    <s v="Truck Rental in the US"/>
    <n v="7513"/>
    <x v="12"/>
    <x v="0"/>
    <x v="9"/>
    <n v="22001.4"/>
  </r>
  <r>
    <n v="532120"/>
    <s v="Truck Rental in the US"/>
    <n v="7513"/>
    <x v="12"/>
    <x v="0"/>
    <x v="10"/>
    <n v="22597.7"/>
  </r>
  <r>
    <n v="532210"/>
    <s v="Consumer Electronics &amp; Appliances Rental in the US"/>
    <n v="7359"/>
    <x v="12"/>
    <x v="0"/>
    <x v="0"/>
    <n v="6428.4"/>
  </r>
  <r>
    <n v="532210"/>
    <s v="Consumer Electronics &amp; Appliances Rental in the US"/>
    <n v="7359"/>
    <x v="12"/>
    <x v="0"/>
    <x v="1"/>
    <n v="7152.6"/>
  </r>
  <r>
    <n v="532210"/>
    <s v="Consumer Electronics &amp; Appliances Rental in the US"/>
    <n v="7359"/>
    <x v="12"/>
    <x v="0"/>
    <x v="2"/>
    <n v="7189.5"/>
  </r>
  <r>
    <n v="532210"/>
    <s v="Consumer Electronics &amp; Appliances Rental in the US"/>
    <n v="7359"/>
    <x v="12"/>
    <x v="0"/>
    <x v="3"/>
    <n v="7735.6"/>
  </r>
  <r>
    <n v="532210"/>
    <s v="Consumer Electronics &amp; Appliances Rental in the US"/>
    <n v="7359"/>
    <x v="12"/>
    <x v="0"/>
    <x v="4"/>
    <n v="7877.3"/>
  </r>
  <r>
    <n v="532210"/>
    <s v="Consumer Electronics &amp; Appliances Rental in the US"/>
    <n v="7359"/>
    <x v="12"/>
    <x v="0"/>
    <x v="5"/>
    <n v="7757.8"/>
  </r>
  <r>
    <n v="532210"/>
    <s v="Consumer Electronics &amp; Appliances Rental in the US"/>
    <n v="7359"/>
    <x v="12"/>
    <x v="0"/>
    <x v="6"/>
    <n v="7869.4"/>
  </r>
  <r>
    <n v="532210"/>
    <s v="Consumer Electronics &amp; Appliances Rental in the US"/>
    <n v="7359"/>
    <x v="12"/>
    <x v="0"/>
    <x v="7"/>
    <n v="8022.4"/>
  </r>
  <r>
    <n v="532210"/>
    <s v="Consumer Electronics &amp; Appliances Rental in the US"/>
    <n v="7359"/>
    <x v="12"/>
    <x v="0"/>
    <x v="8"/>
    <n v="8084.1"/>
  </r>
  <r>
    <n v="532210"/>
    <s v="Consumer Electronics &amp; Appliances Rental in the US"/>
    <n v="7359"/>
    <x v="12"/>
    <x v="0"/>
    <x v="9"/>
    <n v="8237.2000000000007"/>
  </r>
  <r>
    <n v="532210"/>
    <s v="Consumer Electronics &amp; Appliances Rental in the US"/>
    <n v="7359"/>
    <x v="12"/>
    <x v="0"/>
    <x v="10"/>
    <n v="8427.6"/>
  </r>
  <r>
    <n v="532220"/>
    <s v="Formal Wear &amp; Costume Rental in the US"/>
    <n v="7299"/>
    <x v="12"/>
    <x v="0"/>
    <x v="0"/>
    <n v="598.29999999999995"/>
  </r>
  <r>
    <n v="532220"/>
    <s v="Formal Wear &amp; Costume Rental in the US"/>
    <n v="7299"/>
    <x v="12"/>
    <x v="0"/>
    <x v="1"/>
    <n v="549.79999999999995"/>
  </r>
  <r>
    <n v="532220"/>
    <s v="Formal Wear &amp; Costume Rental in the US"/>
    <n v="7299"/>
    <x v="12"/>
    <x v="0"/>
    <x v="2"/>
    <n v="500.7"/>
  </r>
  <r>
    <n v="532220"/>
    <s v="Formal Wear &amp; Costume Rental in the US"/>
    <n v="7299"/>
    <x v="12"/>
    <x v="0"/>
    <x v="3"/>
    <n v="480.7"/>
  </r>
  <r>
    <n v="532220"/>
    <s v="Formal Wear &amp; Costume Rental in the US"/>
    <n v="7299"/>
    <x v="12"/>
    <x v="0"/>
    <x v="4"/>
    <n v="503.8"/>
  </r>
  <r>
    <n v="532220"/>
    <s v="Formal Wear &amp; Costume Rental in the US"/>
    <n v="7299"/>
    <x v="12"/>
    <x v="0"/>
    <x v="5"/>
    <n v="501.1"/>
  </r>
  <r>
    <n v="532220"/>
    <s v="Formal Wear &amp; Costume Rental in the US"/>
    <n v="7299"/>
    <x v="12"/>
    <x v="0"/>
    <x v="6"/>
    <n v="501.8"/>
  </r>
  <r>
    <n v="532220"/>
    <s v="Formal Wear &amp; Costume Rental in the US"/>
    <n v="7299"/>
    <x v="12"/>
    <x v="0"/>
    <x v="7"/>
    <n v="499.7"/>
  </r>
  <r>
    <n v="532220"/>
    <s v="Formal Wear &amp; Costume Rental in the US"/>
    <n v="7299"/>
    <x v="12"/>
    <x v="0"/>
    <x v="8"/>
    <n v="497.3"/>
  </r>
  <r>
    <n v="532220"/>
    <s v="Formal Wear &amp; Costume Rental in the US"/>
    <n v="7299"/>
    <x v="12"/>
    <x v="0"/>
    <x v="9"/>
    <n v="497.5"/>
  </r>
  <r>
    <n v="532220"/>
    <s v="Formal Wear &amp; Costume Rental in the US"/>
    <n v="7299"/>
    <x v="12"/>
    <x v="0"/>
    <x v="10"/>
    <n v="497.3"/>
  </r>
  <r>
    <n v="532230"/>
    <s v="DVD, Game &amp; Video Rental in the US"/>
    <n v="7841"/>
    <x v="12"/>
    <x v="0"/>
    <x v="0"/>
    <n v="5273.1"/>
  </r>
  <r>
    <n v="532230"/>
    <s v="DVD, Game &amp; Video Rental in the US"/>
    <n v="7841"/>
    <x v="12"/>
    <x v="0"/>
    <x v="1"/>
    <n v="4730.8"/>
  </r>
  <r>
    <n v="532230"/>
    <s v="DVD, Game &amp; Video Rental in the US"/>
    <n v="7841"/>
    <x v="12"/>
    <x v="0"/>
    <x v="2"/>
    <n v="4141.8"/>
  </r>
  <r>
    <n v="532230"/>
    <s v="DVD, Game &amp; Video Rental in the US"/>
    <n v="7841"/>
    <x v="12"/>
    <x v="0"/>
    <x v="3"/>
    <n v="3472.1"/>
  </r>
  <r>
    <n v="532230"/>
    <s v="DVD, Game &amp; Video Rental in the US"/>
    <n v="7841"/>
    <x v="12"/>
    <x v="0"/>
    <x v="4"/>
    <n v="3404.2"/>
  </r>
  <r>
    <n v="532230"/>
    <s v="DVD, Game &amp; Video Rental in the US"/>
    <n v="7841"/>
    <x v="12"/>
    <x v="0"/>
    <x v="5"/>
    <n v="3384.6"/>
  </r>
  <r>
    <n v="532230"/>
    <s v="DVD, Game &amp; Video Rental in the US"/>
    <n v="7841"/>
    <x v="12"/>
    <x v="0"/>
    <x v="6"/>
    <n v="3308.5"/>
  </r>
  <r>
    <n v="532230"/>
    <s v="DVD, Game &amp; Video Rental in the US"/>
    <n v="7841"/>
    <x v="12"/>
    <x v="0"/>
    <x v="7"/>
    <n v="3262.8"/>
  </r>
  <r>
    <n v="532230"/>
    <s v="DVD, Game &amp; Video Rental in the US"/>
    <n v="7841"/>
    <x v="12"/>
    <x v="0"/>
    <x v="8"/>
    <n v="3203"/>
  </r>
  <r>
    <n v="532230"/>
    <s v="DVD, Game &amp; Video Rental in the US"/>
    <n v="7841"/>
    <x v="12"/>
    <x v="0"/>
    <x v="9"/>
    <n v="3130.7"/>
  </r>
  <r>
    <n v="532230"/>
    <s v="DVD, Game &amp; Video Rental in the US"/>
    <n v="7841"/>
    <x v="12"/>
    <x v="0"/>
    <x v="10"/>
    <n v="3060.8"/>
  </r>
  <r>
    <n v="532310"/>
    <s v="Tool &amp; Equipment Rental in the US"/>
    <n v="7359"/>
    <x v="12"/>
    <x v="0"/>
    <x v="0"/>
    <n v="3139.4"/>
  </r>
  <r>
    <n v="532310"/>
    <s v="Tool &amp; Equipment Rental in the US"/>
    <n v="7359"/>
    <x v="12"/>
    <x v="0"/>
    <x v="1"/>
    <n v="2929"/>
  </r>
  <r>
    <n v="532310"/>
    <s v="Tool &amp; Equipment Rental in the US"/>
    <n v="7359"/>
    <x v="12"/>
    <x v="0"/>
    <x v="2"/>
    <n v="2858.4"/>
  </r>
  <r>
    <n v="532310"/>
    <s v="Tool &amp; Equipment Rental in the US"/>
    <n v="7359"/>
    <x v="12"/>
    <x v="0"/>
    <x v="3"/>
    <n v="2999"/>
  </r>
  <r>
    <n v="532310"/>
    <s v="Tool &amp; Equipment Rental in the US"/>
    <n v="7359"/>
    <x v="12"/>
    <x v="0"/>
    <x v="4"/>
    <n v="3085.8"/>
  </r>
  <r>
    <n v="532310"/>
    <s v="Tool &amp; Equipment Rental in the US"/>
    <n v="7359"/>
    <x v="12"/>
    <x v="0"/>
    <x v="5"/>
    <n v="3180.2"/>
  </r>
  <r>
    <n v="532310"/>
    <s v="Tool &amp; Equipment Rental in the US"/>
    <n v="7359"/>
    <x v="12"/>
    <x v="0"/>
    <x v="6"/>
    <n v="3282.1"/>
  </r>
  <r>
    <n v="532310"/>
    <s v="Tool &amp; Equipment Rental in the US"/>
    <n v="7359"/>
    <x v="12"/>
    <x v="0"/>
    <x v="7"/>
    <n v="3367.5"/>
  </r>
  <r>
    <n v="532310"/>
    <s v="Tool &amp; Equipment Rental in the US"/>
    <n v="7359"/>
    <x v="12"/>
    <x v="0"/>
    <x v="8"/>
    <n v="3451.8"/>
  </r>
  <r>
    <n v="532310"/>
    <s v="Tool &amp; Equipment Rental in the US"/>
    <n v="7359"/>
    <x v="12"/>
    <x v="0"/>
    <x v="9"/>
    <n v="3518.6"/>
  </r>
  <r>
    <n v="532310"/>
    <s v="Tool &amp; Equipment Rental in the US"/>
    <n v="7359"/>
    <x v="12"/>
    <x v="0"/>
    <x v="10"/>
    <n v="3584.2"/>
  </r>
  <r>
    <n v="532411"/>
    <s v="Heavy Equipment Rental in the US"/>
    <n v="4499"/>
    <x v="12"/>
    <x v="0"/>
    <x v="0"/>
    <n v="30337.7"/>
  </r>
  <r>
    <n v="532411"/>
    <s v="Heavy Equipment Rental in the US"/>
    <n v="4499"/>
    <x v="12"/>
    <x v="0"/>
    <x v="1"/>
    <n v="34564.6"/>
  </r>
  <r>
    <n v="532411"/>
    <s v="Heavy Equipment Rental in the US"/>
    <n v="4499"/>
    <x v="12"/>
    <x v="0"/>
    <x v="2"/>
    <n v="36444.800000000003"/>
  </r>
  <r>
    <n v="532411"/>
    <s v="Heavy Equipment Rental in the US"/>
    <n v="4499"/>
    <x v="12"/>
    <x v="0"/>
    <x v="3"/>
    <n v="39219.9"/>
  </r>
  <r>
    <n v="532411"/>
    <s v="Heavy Equipment Rental in the US"/>
    <n v="4499"/>
    <x v="12"/>
    <x v="0"/>
    <x v="4"/>
    <n v="38063.699999999997"/>
  </r>
  <r>
    <n v="532411"/>
    <s v="Heavy Equipment Rental in the US"/>
    <n v="4499"/>
    <x v="12"/>
    <x v="0"/>
    <x v="5"/>
    <n v="38363.5"/>
  </r>
  <r>
    <n v="532411"/>
    <s v="Heavy Equipment Rental in the US"/>
    <n v="4499"/>
    <x v="12"/>
    <x v="0"/>
    <x v="6"/>
    <n v="39603.1"/>
  </r>
  <r>
    <n v="532411"/>
    <s v="Heavy Equipment Rental in the US"/>
    <n v="4499"/>
    <x v="12"/>
    <x v="0"/>
    <x v="7"/>
    <n v="40756.9"/>
  </r>
  <r>
    <n v="532411"/>
    <s v="Heavy Equipment Rental in the US"/>
    <n v="4499"/>
    <x v="12"/>
    <x v="0"/>
    <x v="8"/>
    <n v="41907.199999999997"/>
  </r>
  <r>
    <n v="532411"/>
    <s v="Heavy Equipment Rental in the US"/>
    <n v="4499"/>
    <x v="12"/>
    <x v="0"/>
    <x v="9"/>
    <n v="43060.6"/>
  </r>
  <r>
    <n v="532411"/>
    <s v="Heavy Equipment Rental in the US"/>
    <n v="4499"/>
    <x v="12"/>
    <x v="0"/>
    <x v="10"/>
    <n v="44285.599999999999"/>
  </r>
  <r>
    <n v="532420"/>
    <s v="Computer &amp; Printer Leasing in the US"/>
    <n v="7359"/>
    <x v="12"/>
    <x v="0"/>
    <x v="0"/>
    <n v="2365.6"/>
  </r>
  <r>
    <n v="532420"/>
    <s v="Computer &amp; Printer Leasing in the US"/>
    <n v="7359"/>
    <x v="12"/>
    <x v="0"/>
    <x v="1"/>
    <n v="2371.1999999999998"/>
  </r>
  <r>
    <n v="532420"/>
    <s v="Computer &amp; Printer Leasing in the US"/>
    <n v="7359"/>
    <x v="12"/>
    <x v="0"/>
    <x v="2"/>
    <n v="2335.6999999999998"/>
  </r>
  <r>
    <n v="532420"/>
    <s v="Computer &amp; Printer Leasing in the US"/>
    <n v="7359"/>
    <x v="12"/>
    <x v="0"/>
    <x v="3"/>
    <n v="2451.1"/>
  </r>
  <r>
    <n v="532420"/>
    <s v="Computer &amp; Printer Leasing in the US"/>
    <n v="7359"/>
    <x v="12"/>
    <x v="0"/>
    <x v="4"/>
    <n v="2526.1999999999998"/>
  </r>
  <r>
    <n v="532420"/>
    <s v="Computer &amp; Printer Leasing in the US"/>
    <n v="7359"/>
    <x v="12"/>
    <x v="0"/>
    <x v="5"/>
    <n v="2518.5"/>
  </r>
  <r>
    <n v="532420"/>
    <s v="Computer &amp; Printer Leasing in the US"/>
    <n v="7359"/>
    <x v="12"/>
    <x v="0"/>
    <x v="6"/>
    <n v="2375.5"/>
  </r>
  <r>
    <n v="532420"/>
    <s v="Computer &amp; Printer Leasing in the US"/>
    <n v="7359"/>
    <x v="12"/>
    <x v="0"/>
    <x v="7"/>
    <n v="2254"/>
  </r>
  <r>
    <n v="532420"/>
    <s v="Computer &amp; Printer Leasing in the US"/>
    <n v="7359"/>
    <x v="12"/>
    <x v="0"/>
    <x v="8"/>
    <n v="2156.1"/>
  </r>
  <r>
    <n v="532420"/>
    <s v="Computer &amp; Printer Leasing in the US"/>
    <n v="7359"/>
    <x v="12"/>
    <x v="0"/>
    <x v="9"/>
    <n v="2053.8000000000002"/>
  </r>
  <r>
    <n v="532420"/>
    <s v="Computer &amp; Printer Leasing in the US"/>
    <n v="7359"/>
    <x v="12"/>
    <x v="0"/>
    <x v="10"/>
    <n v="1947.3"/>
  </r>
  <r>
    <n v="532490"/>
    <s v="Industrial Equipment Rental &amp; Leasing in the US"/>
    <n v="7352"/>
    <x v="12"/>
    <x v="0"/>
    <x v="0"/>
    <n v="25721.599999999999"/>
  </r>
  <r>
    <n v="532490"/>
    <s v="Industrial Equipment Rental &amp; Leasing in the US"/>
    <n v="7352"/>
    <x v="12"/>
    <x v="0"/>
    <x v="1"/>
    <n v="27598.7"/>
  </r>
  <r>
    <n v="532490"/>
    <s v="Industrial Equipment Rental &amp; Leasing in the US"/>
    <n v="7352"/>
    <x v="12"/>
    <x v="0"/>
    <x v="2"/>
    <n v="30888.7"/>
  </r>
  <r>
    <n v="532490"/>
    <s v="Industrial Equipment Rental &amp; Leasing in the US"/>
    <n v="7352"/>
    <x v="12"/>
    <x v="0"/>
    <x v="3"/>
    <n v="33425"/>
  </r>
  <r>
    <n v="532490"/>
    <s v="Industrial Equipment Rental &amp; Leasing in the US"/>
    <n v="7352"/>
    <x v="12"/>
    <x v="0"/>
    <x v="4"/>
    <n v="31875.8"/>
  </r>
  <r>
    <n v="532490"/>
    <s v="Industrial Equipment Rental &amp; Leasing in the US"/>
    <n v="7352"/>
    <x v="12"/>
    <x v="0"/>
    <x v="5"/>
    <n v="33026.6"/>
  </r>
  <r>
    <n v="532490"/>
    <s v="Industrial Equipment Rental &amp; Leasing in the US"/>
    <n v="7352"/>
    <x v="12"/>
    <x v="0"/>
    <x v="6"/>
    <n v="34123.800000000003"/>
  </r>
  <r>
    <n v="532490"/>
    <s v="Industrial Equipment Rental &amp; Leasing in the US"/>
    <n v="7352"/>
    <x v="12"/>
    <x v="0"/>
    <x v="7"/>
    <n v="35169.199999999997"/>
  </r>
  <r>
    <n v="532490"/>
    <s v="Industrial Equipment Rental &amp; Leasing in the US"/>
    <n v="7352"/>
    <x v="12"/>
    <x v="0"/>
    <x v="8"/>
    <n v="36702.800000000003"/>
  </r>
  <r>
    <n v="532490"/>
    <s v="Industrial Equipment Rental &amp; Leasing in the US"/>
    <n v="7352"/>
    <x v="12"/>
    <x v="0"/>
    <x v="9"/>
    <n v="38012.1"/>
  </r>
  <r>
    <n v="532490"/>
    <s v="Industrial Equipment Rental &amp; Leasing in the US"/>
    <n v="7352"/>
    <x v="12"/>
    <x v="0"/>
    <x v="10"/>
    <n v="39433.9"/>
  </r>
  <r>
    <n v="533110"/>
    <s v="Intellectual Property Licensing in the US"/>
    <n v="6792"/>
    <x v="2"/>
    <x v="1"/>
    <x v="0"/>
    <n v="34859.199999999997"/>
  </r>
  <r>
    <n v="533110"/>
    <s v="Intellectual Property Licensing in the US"/>
    <n v="6792"/>
    <x v="2"/>
    <x v="1"/>
    <x v="1"/>
    <n v="35022.400000000001"/>
  </r>
  <r>
    <n v="533110"/>
    <s v="Intellectual Property Licensing in the US"/>
    <n v="6792"/>
    <x v="2"/>
    <x v="1"/>
    <x v="2"/>
    <n v="37099"/>
  </r>
  <r>
    <n v="533110"/>
    <s v="Intellectual Property Licensing in the US"/>
    <n v="6792"/>
    <x v="2"/>
    <x v="1"/>
    <x v="3"/>
    <n v="38973.699999999997"/>
  </r>
  <r>
    <n v="533110"/>
    <s v="Intellectual Property Licensing in the US"/>
    <n v="6792"/>
    <x v="2"/>
    <x v="1"/>
    <x v="4"/>
    <n v="39757.5"/>
  </r>
  <r>
    <n v="533110"/>
    <s v="Intellectual Property Licensing in the US"/>
    <n v="6792"/>
    <x v="2"/>
    <x v="1"/>
    <x v="5"/>
    <n v="40463.1"/>
  </r>
  <r>
    <n v="533110"/>
    <s v="Intellectual Property Licensing in the US"/>
    <n v="6792"/>
    <x v="2"/>
    <x v="1"/>
    <x v="6"/>
    <n v="41805.199999999997"/>
  </r>
  <r>
    <n v="533110"/>
    <s v="Intellectual Property Licensing in the US"/>
    <n v="6792"/>
    <x v="2"/>
    <x v="1"/>
    <x v="7"/>
    <n v="42972.4"/>
  </r>
  <r>
    <n v="533110"/>
    <s v="Intellectual Property Licensing in the US"/>
    <n v="6792"/>
    <x v="2"/>
    <x v="1"/>
    <x v="8"/>
    <n v="43876.7"/>
  </r>
  <r>
    <n v="533110"/>
    <s v="Intellectual Property Licensing in the US"/>
    <n v="6792"/>
    <x v="2"/>
    <x v="1"/>
    <x v="9"/>
    <n v="44778.1"/>
  </r>
  <r>
    <n v="533110"/>
    <s v="Intellectual Property Licensing in the US"/>
    <n v="6792"/>
    <x v="2"/>
    <x v="1"/>
    <x v="10"/>
    <n v="45953.8"/>
  </r>
  <r>
    <n v="541110"/>
    <s v="Law Firms in the US"/>
    <n v="8111"/>
    <x v="12"/>
    <x v="0"/>
    <x v="0"/>
    <n v="281023.8"/>
  </r>
  <r>
    <n v="541110"/>
    <s v="Law Firms in the US"/>
    <n v="8111"/>
    <x v="12"/>
    <x v="0"/>
    <x v="1"/>
    <n v="280836.3"/>
  </r>
  <r>
    <n v="541110"/>
    <s v="Law Firms in the US"/>
    <n v="8111"/>
    <x v="12"/>
    <x v="0"/>
    <x v="2"/>
    <n v="275087.90000000002"/>
  </r>
  <r>
    <n v="541110"/>
    <s v="Law Firms in the US"/>
    <n v="8111"/>
    <x v="12"/>
    <x v="0"/>
    <x v="3"/>
    <n v="278075.7"/>
  </r>
  <r>
    <n v="541110"/>
    <s v="Law Firms in the US"/>
    <n v="8111"/>
    <x v="12"/>
    <x v="0"/>
    <x v="4"/>
    <n v="287682.2"/>
  </r>
  <r>
    <n v="541110"/>
    <s v="Law Firms in the US"/>
    <n v="8111"/>
    <x v="12"/>
    <x v="0"/>
    <x v="5"/>
    <n v="292162"/>
  </r>
  <r>
    <n v="541110"/>
    <s v="Law Firms in the US"/>
    <n v="8111"/>
    <x v="12"/>
    <x v="0"/>
    <x v="6"/>
    <n v="295718.2"/>
  </r>
  <r>
    <n v="541110"/>
    <s v="Law Firms in the US"/>
    <n v="8111"/>
    <x v="12"/>
    <x v="0"/>
    <x v="7"/>
    <n v="297555.3"/>
  </r>
  <r>
    <n v="541110"/>
    <s v="Law Firms in the US"/>
    <n v="8111"/>
    <x v="12"/>
    <x v="0"/>
    <x v="8"/>
    <n v="299292.3"/>
  </r>
  <r>
    <n v="541110"/>
    <s v="Law Firms in the US"/>
    <n v="8111"/>
    <x v="12"/>
    <x v="0"/>
    <x v="9"/>
    <n v="301265"/>
  </r>
  <r>
    <n v="541110"/>
    <s v="Law Firms in the US"/>
    <n v="8111"/>
    <x v="12"/>
    <x v="0"/>
    <x v="10"/>
    <n v="304186.2"/>
  </r>
  <r>
    <n v="541191"/>
    <s v="Conveyancing Services in the US"/>
    <n v="6541"/>
    <x v="4"/>
    <x v="2"/>
    <x v="0"/>
    <n v="12775"/>
  </r>
  <r>
    <n v="541191"/>
    <s v="Conveyancing Services in the US"/>
    <n v="6541"/>
    <x v="4"/>
    <x v="2"/>
    <x v="1"/>
    <n v="14477.4"/>
  </r>
  <r>
    <n v="541191"/>
    <s v="Conveyancing Services in the US"/>
    <n v="6541"/>
    <x v="4"/>
    <x v="2"/>
    <x v="2"/>
    <n v="15944.9"/>
  </r>
  <r>
    <n v="541191"/>
    <s v="Conveyancing Services in the US"/>
    <n v="6541"/>
    <x v="4"/>
    <x v="2"/>
    <x v="3"/>
    <n v="16209.1"/>
  </r>
  <r>
    <n v="541191"/>
    <s v="Conveyancing Services in the US"/>
    <n v="6541"/>
    <x v="4"/>
    <x v="2"/>
    <x v="4"/>
    <n v="17267.7"/>
  </r>
  <r>
    <n v="541191"/>
    <s v="Conveyancing Services in the US"/>
    <n v="6541"/>
    <x v="4"/>
    <x v="2"/>
    <x v="5"/>
    <n v="17761.8"/>
  </r>
  <r>
    <n v="541191"/>
    <s v="Conveyancing Services in the US"/>
    <n v="6541"/>
    <x v="4"/>
    <x v="2"/>
    <x v="6"/>
    <n v="18020.599999999999"/>
  </r>
  <r>
    <n v="541191"/>
    <s v="Conveyancing Services in the US"/>
    <n v="6541"/>
    <x v="4"/>
    <x v="2"/>
    <x v="7"/>
    <n v="18033.7"/>
  </r>
  <r>
    <n v="541191"/>
    <s v="Conveyancing Services in the US"/>
    <n v="6541"/>
    <x v="4"/>
    <x v="2"/>
    <x v="8"/>
    <n v="18360.5"/>
  </r>
  <r>
    <n v="541191"/>
    <s v="Conveyancing Services in the US"/>
    <n v="6541"/>
    <x v="4"/>
    <x v="2"/>
    <x v="9"/>
    <n v="18796.3"/>
  </r>
  <r>
    <n v="541191"/>
    <s v="Conveyancing Services in the US"/>
    <n v="6541"/>
    <x v="4"/>
    <x v="2"/>
    <x v="10"/>
    <n v="18958.099999999999"/>
  </r>
  <r>
    <n v="541214"/>
    <s v="Payroll &amp; Bookkeeping Services in the US"/>
    <n v="7819"/>
    <x v="6"/>
    <x v="3"/>
    <x v="0"/>
    <n v="52733.7"/>
  </r>
  <r>
    <n v="541214"/>
    <s v="Payroll &amp; Bookkeeping Services in the US"/>
    <n v="7819"/>
    <x v="6"/>
    <x v="3"/>
    <x v="1"/>
    <n v="55540.2"/>
  </r>
  <r>
    <n v="541214"/>
    <s v="Payroll &amp; Bookkeeping Services in the US"/>
    <n v="7819"/>
    <x v="6"/>
    <x v="3"/>
    <x v="2"/>
    <n v="57289.4"/>
  </r>
  <r>
    <n v="541214"/>
    <s v="Payroll &amp; Bookkeeping Services in the US"/>
    <n v="7819"/>
    <x v="6"/>
    <x v="3"/>
    <x v="3"/>
    <n v="60696.1"/>
  </r>
  <r>
    <n v="541214"/>
    <s v="Payroll &amp; Bookkeeping Services in the US"/>
    <n v="7819"/>
    <x v="6"/>
    <x v="3"/>
    <x v="4"/>
    <n v="64967.3"/>
  </r>
  <r>
    <n v="541214"/>
    <s v="Payroll &amp; Bookkeeping Services in the US"/>
    <n v="7819"/>
    <x v="6"/>
    <x v="3"/>
    <x v="5"/>
    <n v="72649.7"/>
  </r>
  <r>
    <n v="541214"/>
    <s v="Payroll &amp; Bookkeeping Services in the US"/>
    <n v="7819"/>
    <x v="6"/>
    <x v="3"/>
    <x v="6"/>
    <n v="74621.5"/>
  </r>
  <r>
    <n v="541214"/>
    <s v="Payroll &amp; Bookkeeping Services in the US"/>
    <n v="7819"/>
    <x v="6"/>
    <x v="3"/>
    <x v="7"/>
    <n v="76359.899999999994"/>
  </r>
  <r>
    <n v="541214"/>
    <s v="Payroll &amp; Bookkeeping Services in the US"/>
    <n v="7819"/>
    <x v="6"/>
    <x v="3"/>
    <x v="8"/>
    <n v="79747.899999999994"/>
  </r>
  <r>
    <n v="541214"/>
    <s v="Payroll &amp; Bookkeeping Services in the US"/>
    <n v="7819"/>
    <x v="6"/>
    <x v="3"/>
    <x v="9"/>
    <n v="83079.7"/>
  </r>
  <r>
    <n v="541214"/>
    <s v="Payroll &amp; Bookkeeping Services in the US"/>
    <n v="7819"/>
    <x v="6"/>
    <x v="3"/>
    <x v="10"/>
    <n v="86206.7"/>
  </r>
  <r>
    <n v="541211"/>
    <s v="Accounting Services in the US"/>
    <n v="8721"/>
    <x v="12"/>
    <x v="0"/>
    <x v="0"/>
    <n v="78287.5"/>
  </r>
  <r>
    <n v="541211"/>
    <s v="Accounting Services in the US"/>
    <n v="8721"/>
    <x v="12"/>
    <x v="0"/>
    <x v="1"/>
    <n v="83360.600000000006"/>
  </r>
  <r>
    <n v="541211"/>
    <s v="Accounting Services in the US"/>
    <n v="8721"/>
    <x v="12"/>
    <x v="0"/>
    <x v="2"/>
    <n v="84861.6"/>
  </r>
  <r>
    <n v="541211"/>
    <s v="Accounting Services in the US"/>
    <n v="8721"/>
    <x v="12"/>
    <x v="0"/>
    <x v="3"/>
    <n v="88575.5"/>
  </r>
  <r>
    <n v="541211"/>
    <s v="Accounting Services in the US"/>
    <n v="8721"/>
    <x v="12"/>
    <x v="0"/>
    <x v="4"/>
    <n v="94842.5"/>
  </r>
  <r>
    <n v="541211"/>
    <s v="Accounting Services in the US"/>
    <n v="8721"/>
    <x v="12"/>
    <x v="0"/>
    <x v="5"/>
    <n v="97257.600000000006"/>
  </r>
  <r>
    <n v="541211"/>
    <s v="Accounting Services in the US"/>
    <n v="8721"/>
    <x v="12"/>
    <x v="0"/>
    <x v="6"/>
    <n v="100723.1"/>
  </r>
  <r>
    <n v="541211"/>
    <s v="Accounting Services in the US"/>
    <n v="8721"/>
    <x v="12"/>
    <x v="0"/>
    <x v="7"/>
    <n v="103773.9"/>
  </r>
  <r>
    <n v="541211"/>
    <s v="Accounting Services in the US"/>
    <n v="8721"/>
    <x v="12"/>
    <x v="0"/>
    <x v="8"/>
    <n v="106798.1"/>
  </r>
  <r>
    <n v="541211"/>
    <s v="Accounting Services in the US"/>
    <n v="8721"/>
    <x v="12"/>
    <x v="0"/>
    <x v="9"/>
    <n v="110029.4"/>
  </r>
  <r>
    <n v="541211"/>
    <s v="Accounting Services in the US"/>
    <n v="8721"/>
    <x v="12"/>
    <x v="0"/>
    <x v="10"/>
    <n v="113703.3"/>
  </r>
  <r>
    <n v="541213"/>
    <s v="Tax Preparation Services in the US"/>
    <n v="7291"/>
    <x v="12"/>
    <x v="0"/>
    <x v="0"/>
    <n v="8339.6"/>
  </r>
  <r>
    <n v="541213"/>
    <s v="Tax Preparation Services in the US"/>
    <n v="7291"/>
    <x v="12"/>
    <x v="0"/>
    <x v="1"/>
    <n v="8258.1"/>
  </r>
  <r>
    <n v="541213"/>
    <s v="Tax Preparation Services in the US"/>
    <n v="7291"/>
    <x v="12"/>
    <x v="0"/>
    <x v="2"/>
    <n v="8531.7999999999993"/>
  </r>
  <r>
    <n v="541213"/>
    <s v="Tax Preparation Services in the US"/>
    <n v="7291"/>
    <x v="12"/>
    <x v="0"/>
    <x v="3"/>
    <n v="8876.1"/>
  </r>
  <r>
    <n v="541213"/>
    <s v="Tax Preparation Services in the US"/>
    <n v="7291"/>
    <x v="12"/>
    <x v="0"/>
    <x v="4"/>
    <n v="9260.2000000000007"/>
  </r>
  <r>
    <n v="541213"/>
    <s v="Tax Preparation Services in the US"/>
    <n v="7291"/>
    <x v="12"/>
    <x v="0"/>
    <x v="5"/>
    <n v="9826"/>
  </r>
  <r>
    <n v="541213"/>
    <s v="Tax Preparation Services in the US"/>
    <n v="7291"/>
    <x v="12"/>
    <x v="0"/>
    <x v="6"/>
    <n v="10006.299999999999"/>
  </r>
  <r>
    <n v="541213"/>
    <s v="Tax Preparation Services in the US"/>
    <n v="7291"/>
    <x v="12"/>
    <x v="0"/>
    <x v="7"/>
    <n v="10236.700000000001"/>
  </r>
  <r>
    <n v="541213"/>
    <s v="Tax Preparation Services in the US"/>
    <n v="7291"/>
    <x v="12"/>
    <x v="0"/>
    <x v="8"/>
    <n v="10472.6"/>
  </r>
  <r>
    <n v="541213"/>
    <s v="Tax Preparation Services in the US"/>
    <n v="7291"/>
    <x v="12"/>
    <x v="0"/>
    <x v="9"/>
    <n v="10751.8"/>
  </r>
  <r>
    <n v="541213"/>
    <s v="Tax Preparation Services in the US"/>
    <n v="7291"/>
    <x v="12"/>
    <x v="0"/>
    <x v="10"/>
    <n v="11011.8"/>
  </r>
  <r>
    <n v="541310"/>
    <s v="Architects in the US"/>
    <n v="8712"/>
    <x v="4"/>
    <x v="2"/>
    <x v="0"/>
    <n v="32703.4"/>
  </r>
  <r>
    <n v="541310"/>
    <s v="Architects in the US"/>
    <n v="8712"/>
    <x v="4"/>
    <x v="2"/>
    <x v="1"/>
    <n v="32374.6"/>
  </r>
  <r>
    <n v="541310"/>
    <s v="Architects in the US"/>
    <n v="8712"/>
    <x v="4"/>
    <x v="2"/>
    <x v="2"/>
    <n v="32582"/>
  </r>
  <r>
    <n v="541310"/>
    <s v="Architects in the US"/>
    <n v="8712"/>
    <x v="4"/>
    <x v="2"/>
    <x v="3"/>
    <n v="35633.199999999997"/>
  </r>
  <r>
    <n v="541310"/>
    <s v="Architects in the US"/>
    <n v="8712"/>
    <x v="4"/>
    <x v="2"/>
    <x v="4"/>
    <n v="36030.699999999997"/>
  </r>
  <r>
    <n v="541310"/>
    <s v="Architects in the US"/>
    <n v="8712"/>
    <x v="4"/>
    <x v="2"/>
    <x v="5"/>
    <n v="37737.300000000003"/>
  </r>
  <r>
    <n v="541310"/>
    <s v="Architects in the US"/>
    <n v="8712"/>
    <x v="4"/>
    <x v="2"/>
    <x v="6"/>
    <n v="39752.9"/>
  </r>
  <r>
    <n v="541310"/>
    <s v="Architects in the US"/>
    <n v="8712"/>
    <x v="4"/>
    <x v="2"/>
    <x v="7"/>
    <n v="41120.400000000001"/>
  </r>
  <r>
    <n v="541310"/>
    <s v="Architects in the US"/>
    <n v="8712"/>
    <x v="4"/>
    <x v="2"/>
    <x v="8"/>
    <n v="42690.1"/>
  </r>
  <r>
    <n v="541310"/>
    <s v="Architects in the US"/>
    <n v="8712"/>
    <x v="4"/>
    <x v="2"/>
    <x v="9"/>
    <n v="44162.400000000001"/>
  </r>
  <r>
    <n v="541310"/>
    <s v="Architects in the US"/>
    <n v="8712"/>
    <x v="4"/>
    <x v="2"/>
    <x v="10"/>
    <n v="45162.8"/>
  </r>
  <r>
    <n v="541320"/>
    <s v="Landscape Design in the US"/>
    <n v="781"/>
    <x v="0"/>
    <x v="0"/>
    <x v="0"/>
    <n v="4432.3"/>
  </r>
  <r>
    <n v="541320"/>
    <s v="Landscape Design in the US"/>
    <n v="781"/>
    <x v="0"/>
    <x v="0"/>
    <x v="1"/>
    <n v="4247.8"/>
  </r>
  <r>
    <n v="541320"/>
    <s v="Landscape Design in the US"/>
    <n v="781"/>
    <x v="0"/>
    <x v="0"/>
    <x v="2"/>
    <n v="4487.8999999999996"/>
  </r>
  <r>
    <n v="541320"/>
    <s v="Landscape Design in the US"/>
    <n v="781"/>
    <x v="0"/>
    <x v="0"/>
    <x v="3"/>
    <n v="4762.3"/>
  </r>
  <r>
    <n v="541320"/>
    <s v="Landscape Design in the US"/>
    <n v="781"/>
    <x v="0"/>
    <x v="0"/>
    <x v="4"/>
    <n v="4893.1000000000004"/>
  </r>
  <r>
    <n v="541320"/>
    <s v="Landscape Design in the US"/>
    <n v="781"/>
    <x v="0"/>
    <x v="0"/>
    <x v="5"/>
    <n v="5111.3999999999996"/>
  </r>
  <r>
    <n v="541320"/>
    <s v="Landscape Design in the US"/>
    <n v="781"/>
    <x v="0"/>
    <x v="0"/>
    <x v="6"/>
    <n v="5327.9"/>
  </r>
  <r>
    <n v="541320"/>
    <s v="Landscape Design in the US"/>
    <n v="781"/>
    <x v="0"/>
    <x v="0"/>
    <x v="7"/>
    <n v="5471"/>
  </r>
  <r>
    <n v="541320"/>
    <s v="Landscape Design in the US"/>
    <n v="781"/>
    <x v="0"/>
    <x v="0"/>
    <x v="8"/>
    <n v="5672.1"/>
  </r>
  <r>
    <n v="541320"/>
    <s v="Landscape Design in the US"/>
    <n v="781"/>
    <x v="0"/>
    <x v="0"/>
    <x v="9"/>
    <n v="5909.9"/>
  </r>
  <r>
    <n v="541320"/>
    <s v="Landscape Design in the US"/>
    <n v="781"/>
    <x v="0"/>
    <x v="0"/>
    <x v="10"/>
    <n v="6118.1"/>
  </r>
  <r>
    <n v="541330"/>
    <s v="Engineering Services in the US"/>
    <n v="8711"/>
    <x v="4"/>
    <x v="2"/>
    <x v="0"/>
    <n v="228495.2"/>
  </r>
  <r>
    <n v="541330"/>
    <s v="Engineering Services in the US"/>
    <n v="8711"/>
    <x v="4"/>
    <x v="2"/>
    <x v="1"/>
    <n v="225026.6"/>
  </r>
  <r>
    <n v="541330"/>
    <s v="Engineering Services in the US"/>
    <n v="8711"/>
    <x v="4"/>
    <x v="2"/>
    <x v="2"/>
    <n v="215097.2"/>
  </r>
  <r>
    <n v="541330"/>
    <s v="Engineering Services in the US"/>
    <n v="8711"/>
    <x v="4"/>
    <x v="2"/>
    <x v="3"/>
    <n v="222178.6"/>
  </r>
  <r>
    <n v="541330"/>
    <s v="Engineering Services in the US"/>
    <n v="8711"/>
    <x v="4"/>
    <x v="2"/>
    <x v="4"/>
    <n v="213617.1"/>
  </r>
  <r>
    <n v="541330"/>
    <s v="Engineering Services in the US"/>
    <n v="8711"/>
    <x v="4"/>
    <x v="2"/>
    <x v="5"/>
    <n v="205597.6"/>
  </r>
  <r>
    <n v="541330"/>
    <s v="Engineering Services in the US"/>
    <n v="8711"/>
    <x v="4"/>
    <x v="2"/>
    <x v="6"/>
    <n v="210184.6"/>
  </r>
  <r>
    <n v="541330"/>
    <s v="Engineering Services in the US"/>
    <n v="8711"/>
    <x v="4"/>
    <x v="2"/>
    <x v="7"/>
    <n v="213053.1"/>
  </r>
  <r>
    <n v="541330"/>
    <s v="Engineering Services in the US"/>
    <n v="8711"/>
    <x v="4"/>
    <x v="2"/>
    <x v="8"/>
    <n v="218634.3"/>
  </r>
  <r>
    <n v="541330"/>
    <s v="Engineering Services in the US"/>
    <n v="8711"/>
    <x v="4"/>
    <x v="2"/>
    <x v="9"/>
    <n v="226526.6"/>
  </r>
  <r>
    <n v="541330"/>
    <s v="Engineering Services in the US"/>
    <n v="8711"/>
    <x v="4"/>
    <x v="2"/>
    <x v="10"/>
    <n v="232754.1"/>
  </r>
  <r>
    <n v="541350"/>
    <s v="Building Inspectors in the US"/>
    <n v="7389"/>
    <x v="12"/>
    <x v="0"/>
    <x v="0"/>
    <n v="2614.4"/>
  </r>
  <r>
    <n v="541350"/>
    <s v="Building Inspectors in the US"/>
    <n v="7389"/>
    <x v="12"/>
    <x v="0"/>
    <x v="1"/>
    <n v="2705.2"/>
  </r>
  <r>
    <n v="541350"/>
    <s v="Building Inspectors in the US"/>
    <n v="7389"/>
    <x v="12"/>
    <x v="0"/>
    <x v="2"/>
    <n v="2802.1"/>
  </r>
  <r>
    <n v="541350"/>
    <s v="Building Inspectors in the US"/>
    <n v="7389"/>
    <x v="12"/>
    <x v="0"/>
    <x v="3"/>
    <n v="3044.8"/>
  </r>
  <r>
    <n v="541350"/>
    <s v="Building Inspectors in the US"/>
    <n v="7389"/>
    <x v="12"/>
    <x v="0"/>
    <x v="4"/>
    <n v="3153.9"/>
  </r>
  <r>
    <n v="541350"/>
    <s v="Building Inspectors in the US"/>
    <n v="7389"/>
    <x v="12"/>
    <x v="0"/>
    <x v="5"/>
    <n v="3237.4"/>
  </r>
  <r>
    <n v="541350"/>
    <s v="Building Inspectors in the US"/>
    <n v="7389"/>
    <x v="12"/>
    <x v="0"/>
    <x v="6"/>
    <n v="3374.7"/>
  </r>
  <r>
    <n v="541350"/>
    <s v="Building Inspectors in the US"/>
    <n v="7389"/>
    <x v="12"/>
    <x v="0"/>
    <x v="7"/>
    <n v="3459.5"/>
  </r>
  <r>
    <n v="541350"/>
    <s v="Building Inspectors in the US"/>
    <n v="7389"/>
    <x v="12"/>
    <x v="0"/>
    <x v="8"/>
    <n v="3527.7"/>
  </r>
  <r>
    <n v="541350"/>
    <s v="Building Inspectors in the US"/>
    <n v="7389"/>
    <x v="12"/>
    <x v="0"/>
    <x v="9"/>
    <n v="3591.8"/>
  </r>
  <r>
    <n v="541350"/>
    <s v="Building Inspectors in the US"/>
    <n v="7389"/>
    <x v="12"/>
    <x v="0"/>
    <x v="10"/>
    <n v="3649"/>
  </r>
  <r>
    <n v="541360"/>
    <s v="Geophysical Services in the US"/>
    <n v="1081"/>
    <x v="2"/>
    <x v="1"/>
    <x v="0"/>
    <n v="4325.8999999999996"/>
  </r>
  <r>
    <n v="541360"/>
    <s v="Geophysical Services in the US"/>
    <n v="1081"/>
    <x v="2"/>
    <x v="1"/>
    <x v="1"/>
    <n v="4478.6000000000004"/>
  </r>
  <r>
    <n v="541360"/>
    <s v="Geophysical Services in the US"/>
    <n v="1081"/>
    <x v="2"/>
    <x v="1"/>
    <x v="2"/>
    <n v="4276"/>
  </r>
  <r>
    <n v="541360"/>
    <s v="Geophysical Services in the US"/>
    <n v="1081"/>
    <x v="2"/>
    <x v="1"/>
    <x v="3"/>
    <n v="4205.5"/>
  </r>
  <r>
    <n v="541360"/>
    <s v="Geophysical Services in the US"/>
    <n v="1081"/>
    <x v="2"/>
    <x v="1"/>
    <x v="4"/>
    <n v="2839.4"/>
  </r>
  <r>
    <n v="541360"/>
    <s v="Geophysical Services in the US"/>
    <n v="1081"/>
    <x v="2"/>
    <x v="1"/>
    <x v="5"/>
    <n v="2980.7"/>
  </r>
  <r>
    <n v="541360"/>
    <s v="Geophysical Services in the US"/>
    <n v="1081"/>
    <x v="2"/>
    <x v="1"/>
    <x v="6"/>
    <n v="3159.6"/>
  </r>
  <r>
    <n v="541360"/>
    <s v="Geophysical Services in the US"/>
    <n v="1081"/>
    <x v="2"/>
    <x v="1"/>
    <x v="7"/>
    <n v="3310.4"/>
  </r>
  <r>
    <n v="541360"/>
    <s v="Geophysical Services in the US"/>
    <n v="1081"/>
    <x v="2"/>
    <x v="1"/>
    <x v="8"/>
    <n v="3418.9"/>
  </r>
  <r>
    <n v="541360"/>
    <s v="Geophysical Services in the US"/>
    <n v="1081"/>
    <x v="2"/>
    <x v="1"/>
    <x v="9"/>
    <n v="3482.2"/>
  </r>
  <r>
    <n v="541360"/>
    <s v="Geophysical Services in the US"/>
    <n v="1081"/>
    <x v="2"/>
    <x v="1"/>
    <x v="10"/>
    <n v="3540.8"/>
  </r>
  <r>
    <n v="541370"/>
    <s v="Surveying &amp; Mapping Services in the US"/>
    <n v="7389"/>
    <x v="12"/>
    <x v="0"/>
    <x v="0"/>
    <n v="6563.1"/>
  </r>
  <r>
    <n v="541370"/>
    <s v="Surveying &amp; Mapping Services in the US"/>
    <n v="7389"/>
    <x v="12"/>
    <x v="0"/>
    <x v="1"/>
    <n v="6619.9"/>
  </r>
  <r>
    <n v="541370"/>
    <s v="Surveying &amp; Mapping Services in the US"/>
    <n v="7389"/>
    <x v="12"/>
    <x v="0"/>
    <x v="2"/>
    <n v="7063.8"/>
  </r>
  <r>
    <n v="541370"/>
    <s v="Surveying &amp; Mapping Services in the US"/>
    <n v="7389"/>
    <x v="12"/>
    <x v="0"/>
    <x v="3"/>
    <n v="7324"/>
  </r>
  <r>
    <n v="541370"/>
    <s v="Surveying &amp; Mapping Services in the US"/>
    <n v="7389"/>
    <x v="12"/>
    <x v="0"/>
    <x v="4"/>
    <n v="7635.1"/>
  </r>
  <r>
    <n v="541370"/>
    <s v="Surveying &amp; Mapping Services in the US"/>
    <n v="7389"/>
    <x v="12"/>
    <x v="0"/>
    <x v="5"/>
    <n v="8000.3"/>
  </r>
  <r>
    <n v="541370"/>
    <s v="Surveying &amp; Mapping Services in the US"/>
    <n v="7389"/>
    <x v="12"/>
    <x v="0"/>
    <x v="6"/>
    <n v="8251.5"/>
  </r>
  <r>
    <n v="541370"/>
    <s v="Surveying &amp; Mapping Services in the US"/>
    <n v="7389"/>
    <x v="12"/>
    <x v="0"/>
    <x v="7"/>
    <n v="8437.4"/>
  </r>
  <r>
    <n v="541370"/>
    <s v="Surveying &amp; Mapping Services in the US"/>
    <n v="7389"/>
    <x v="12"/>
    <x v="0"/>
    <x v="8"/>
    <n v="8688.1"/>
  </r>
  <r>
    <n v="541370"/>
    <s v="Surveying &amp; Mapping Services in the US"/>
    <n v="7389"/>
    <x v="12"/>
    <x v="0"/>
    <x v="9"/>
    <n v="8944.7000000000007"/>
  </r>
  <r>
    <n v="541370"/>
    <s v="Surveying &amp; Mapping Services in the US"/>
    <n v="7389"/>
    <x v="12"/>
    <x v="0"/>
    <x v="10"/>
    <n v="9172.7000000000007"/>
  </r>
  <r>
    <n v="339116"/>
    <s v="Laboratory Testing Services in the US"/>
    <n v="8072"/>
    <x v="18"/>
    <x v="4"/>
    <x v="0"/>
    <n v="16684.8"/>
  </r>
  <r>
    <n v="339116"/>
    <s v="Laboratory Testing Services in the US"/>
    <n v="8072"/>
    <x v="18"/>
    <x v="4"/>
    <x v="1"/>
    <n v="16324.5"/>
  </r>
  <r>
    <n v="339116"/>
    <s v="Laboratory Testing Services in the US"/>
    <n v="8072"/>
    <x v="18"/>
    <x v="4"/>
    <x v="2"/>
    <n v="16937.599999999999"/>
  </r>
  <r>
    <n v="339116"/>
    <s v="Laboratory Testing Services in the US"/>
    <n v="8072"/>
    <x v="18"/>
    <x v="4"/>
    <x v="3"/>
    <n v="16833.599999999999"/>
  </r>
  <r>
    <n v="339116"/>
    <s v="Laboratory Testing Services in the US"/>
    <n v="8072"/>
    <x v="18"/>
    <x v="4"/>
    <x v="4"/>
    <n v="17426.400000000001"/>
  </r>
  <r>
    <n v="339116"/>
    <s v="Laboratory Testing Services in the US"/>
    <n v="8072"/>
    <x v="18"/>
    <x v="4"/>
    <x v="5"/>
    <n v="18062.3"/>
  </r>
  <r>
    <n v="339116"/>
    <s v="Laboratory Testing Services in the US"/>
    <n v="8072"/>
    <x v="18"/>
    <x v="4"/>
    <x v="6"/>
    <n v="18551.900000000001"/>
  </r>
  <r>
    <n v="339116"/>
    <s v="Laboratory Testing Services in the US"/>
    <n v="8072"/>
    <x v="18"/>
    <x v="4"/>
    <x v="7"/>
    <n v="19159.2"/>
  </r>
  <r>
    <n v="339116"/>
    <s v="Laboratory Testing Services in the US"/>
    <n v="8072"/>
    <x v="18"/>
    <x v="4"/>
    <x v="8"/>
    <n v="19822.2"/>
  </r>
  <r>
    <n v="339116"/>
    <s v="Laboratory Testing Services in the US"/>
    <n v="8072"/>
    <x v="18"/>
    <x v="4"/>
    <x v="9"/>
    <n v="20527.5"/>
  </r>
  <r>
    <n v="339116"/>
    <s v="Laboratory Testing Services in the US"/>
    <n v="8072"/>
    <x v="18"/>
    <x v="4"/>
    <x v="10"/>
    <n v="21315.1"/>
  </r>
  <r>
    <n v="541410"/>
    <s v="Interior Designers in the US"/>
    <n v="7389"/>
    <x v="12"/>
    <x v="0"/>
    <x v="0"/>
    <n v="10912.7"/>
  </r>
  <r>
    <n v="541410"/>
    <s v="Interior Designers in the US"/>
    <n v="7389"/>
    <x v="12"/>
    <x v="0"/>
    <x v="1"/>
    <n v="11443.8"/>
  </r>
  <r>
    <n v="541410"/>
    <s v="Interior Designers in the US"/>
    <n v="7389"/>
    <x v="12"/>
    <x v="0"/>
    <x v="2"/>
    <n v="11806.2"/>
  </r>
  <r>
    <n v="541410"/>
    <s v="Interior Designers in the US"/>
    <n v="7389"/>
    <x v="12"/>
    <x v="0"/>
    <x v="3"/>
    <n v="13377.6"/>
  </r>
  <r>
    <n v="541410"/>
    <s v="Interior Designers in the US"/>
    <n v="7389"/>
    <x v="12"/>
    <x v="0"/>
    <x v="4"/>
    <n v="13421.9"/>
  </r>
  <r>
    <n v="541410"/>
    <s v="Interior Designers in the US"/>
    <n v="7389"/>
    <x v="12"/>
    <x v="0"/>
    <x v="5"/>
    <n v="13582.4"/>
  </r>
  <r>
    <n v="541410"/>
    <s v="Interior Designers in the US"/>
    <n v="7389"/>
    <x v="12"/>
    <x v="0"/>
    <x v="6"/>
    <n v="13833.8"/>
  </r>
  <r>
    <n v="541410"/>
    <s v="Interior Designers in the US"/>
    <n v="7389"/>
    <x v="12"/>
    <x v="0"/>
    <x v="7"/>
    <n v="14053.3"/>
  </r>
  <r>
    <n v="541410"/>
    <s v="Interior Designers in the US"/>
    <n v="7389"/>
    <x v="12"/>
    <x v="0"/>
    <x v="8"/>
    <n v="14361.4"/>
  </r>
  <r>
    <n v="541410"/>
    <s v="Interior Designers in the US"/>
    <n v="7389"/>
    <x v="12"/>
    <x v="0"/>
    <x v="9"/>
    <n v="14745.4"/>
  </r>
  <r>
    <n v="541410"/>
    <s v="Interior Designers in the US"/>
    <n v="7389"/>
    <x v="12"/>
    <x v="0"/>
    <x v="10"/>
    <n v="15026.4"/>
  </r>
  <r>
    <n v="541420"/>
    <s v="Industrial Designers in the US"/>
    <n v="7389"/>
    <x v="12"/>
    <x v="0"/>
    <x v="0"/>
    <n v="2361.9"/>
  </r>
  <r>
    <n v="541420"/>
    <s v="Industrial Designers in the US"/>
    <n v="7389"/>
    <x v="12"/>
    <x v="0"/>
    <x v="1"/>
    <n v="2430.1999999999998"/>
  </r>
  <r>
    <n v="541420"/>
    <s v="Industrial Designers in the US"/>
    <n v="7389"/>
    <x v="12"/>
    <x v="0"/>
    <x v="2"/>
    <n v="2504.8000000000002"/>
  </r>
  <r>
    <n v="541420"/>
    <s v="Industrial Designers in the US"/>
    <n v="7389"/>
    <x v="12"/>
    <x v="0"/>
    <x v="3"/>
    <n v="2585.9"/>
  </r>
  <r>
    <n v="541420"/>
    <s v="Industrial Designers in the US"/>
    <n v="7389"/>
    <x v="12"/>
    <x v="0"/>
    <x v="4"/>
    <n v="2593.1"/>
  </r>
  <r>
    <n v="541420"/>
    <s v="Industrial Designers in the US"/>
    <n v="7389"/>
    <x v="12"/>
    <x v="0"/>
    <x v="5"/>
    <n v="2601.1"/>
  </r>
  <r>
    <n v="541420"/>
    <s v="Industrial Designers in the US"/>
    <n v="7389"/>
    <x v="12"/>
    <x v="0"/>
    <x v="6"/>
    <n v="2640.2"/>
  </r>
  <r>
    <n v="541420"/>
    <s v="Industrial Designers in the US"/>
    <n v="7389"/>
    <x v="12"/>
    <x v="0"/>
    <x v="7"/>
    <n v="2706.3"/>
  </r>
  <r>
    <n v="541420"/>
    <s v="Industrial Designers in the US"/>
    <n v="7389"/>
    <x v="12"/>
    <x v="0"/>
    <x v="8"/>
    <n v="2783"/>
  </r>
  <r>
    <n v="541420"/>
    <s v="Industrial Designers in the US"/>
    <n v="7389"/>
    <x v="12"/>
    <x v="0"/>
    <x v="9"/>
    <n v="2851.5"/>
  </r>
  <r>
    <n v="541420"/>
    <s v="Industrial Designers in the US"/>
    <n v="7389"/>
    <x v="12"/>
    <x v="0"/>
    <x v="10"/>
    <n v="2918.1"/>
  </r>
  <r>
    <n v="541430"/>
    <s v="Graphic Designers in the US"/>
    <n v="7336"/>
    <x v="12"/>
    <x v="0"/>
    <x v="0"/>
    <n v="11443.8"/>
  </r>
  <r>
    <n v="541430"/>
    <s v="Graphic Designers in the US"/>
    <n v="7336"/>
    <x v="12"/>
    <x v="0"/>
    <x v="1"/>
    <n v="11266.3"/>
  </r>
  <r>
    <n v="541430"/>
    <s v="Graphic Designers in the US"/>
    <n v="7336"/>
    <x v="12"/>
    <x v="0"/>
    <x v="2"/>
    <n v="11157.2"/>
  </r>
  <r>
    <n v="541430"/>
    <s v="Graphic Designers in the US"/>
    <n v="7336"/>
    <x v="12"/>
    <x v="0"/>
    <x v="3"/>
    <n v="12130.4"/>
  </r>
  <r>
    <n v="541430"/>
    <s v="Graphic Designers in the US"/>
    <n v="7336"/>
    <x v="12"/>
    <x v="0"/>
    <x v="4"/>
    <n v="11383.4"/>
  </r>
  <r>
    <n v="541430"/>
    <s v="Graphic Designers in the US"/>
    <n v="7336"/>
    <x v="12"/>
    <x v="0"/>
    <x v="5"/>
    <n v="11185.4"/>
  </r>
  <r>
    <n v="541430"/>
    <s v="Graphic Designers in the US"/>
    <n v="7336"/>
    <x v="12"/>
    <x v="0"/>
    <x v="6"/>
    <n v="11320.4"/>
  </r>
  <r>
    <n v="541430"/>
    <s v="Graphic Designers in the US"/>
    <n v="7336"/>
    <x v="12"/>
    <x v="0"/>
    <x v="7"/>
    <n v="11434.3"/>
  </r>
  <r>
    <n v="541430"/>
    <s v="Graphic Designers in the US"/>
    <n v="7336"/>
    <x v="12"/>
    <x v="0"/>
    <x v="8"/>
    <n v="11554"/>
  </r>
  <r>
    <n v="541430"/>
    <s v="Graphic Designers in the US"/>
    <n v="7336"/>
    <x v="12"/>
    <x v="0"/>
    <x v="9"/>
    <n v="11670.2"/>
  </r>
  <r>
    <n v="541430"/>
    <s v="Graphic Designers in the US"/>
    <n v="7336"/>
    <x v="12"/>
    <x v="0"/>
    <x v="10"/>
    <n v="11781.9"/>
  </r>
  <r>
    <n v="541490"/>
    <s v="Fashion Designers in the US"/>
    <n v="7389"/>
    <x v="12"/>
    <x v="0"/>
    <x v="0"/>
    <n v="1739.4"/>
  </r>
  <r>
    <n v="541490"/>
    <s v="Fashion Designers in the US"/>
    <n v="7389"/>
    <x v="12"/>
    <x v="0"/>
    <x v="1"/>
    <n v="2021.4"/>
  </r>
  <r>
    <n v="541490"/>
    <s v="Fashion Designers in the US"/>
    <n v="7389"/>
    <x v="12"/>
    <x v="0"/>
    <x v="2"/>
    <n v="1928.7"/>
  </r>
  <r>
    <n v="541490"/>
    <s v="Fashion Designers in the US"/>
    <n v="7389"/>
    <x v="12"/>
    <x v="0"/>
    <x v="3"/>
    <n v="2153.1"/>
  </r>
  <r>
    <n v="541490"/>
    <s v="Fashion Designers in the US"/>
    <n v="7389"/>
    <x v="12"/>
    <x v="0"/>
    <x v="4"/>
    <n v="2239.9"/>
  </r>
  <r>
    <n v="541490"/>
    <s v="Fashion Designers in the US"/>
    <n v="7389"/>
    <x v="12"/>
    <x v="0"/>
    <x v="5"/>
    <n v="2457.8000000000002"/>
  </r>
  <r>
    <n v="541490"/>
    <s v="Fashion Designers in the US"/>
    <n v="7389"/>
    <x v="12"/>
    <x v="0"/>
    <x v="6"/>
    <n v="2677.6"/>
  </r>
  <r>
    <n v="541490"/>
    <s v="Fashion Designers in the US"/>
    <n v="7389"/>
    <x v="12"/>
    <x v="0"/>
    <x v="7"/>
    <n v="2879.8"/>
  </r>
  <r>
    <n v="541490"/>
    <s v="Fashion Designers in the US"/>
    <n v="7389"/>
    <x v="12"/>
    <x v="0"/>
    <x v="8"/>
    <n v="3042.5"/>
  </r>
  <r>
    <n v="541490"/>
    <s v="Fashion Designers in the US"/>
    <n v="7389"/>
    <x v="12"/>
    <x v="0"/>
    <x v="9"/>
    <n v="3213.6"/>
  </r>
  <r>
    <n v="541490"/>
    <s v="Fashion Designers in the US"/>
    <n v="7389"/>
    <x v="12"/>
    <x v="0"/>
    <x v="10"/>
    <n v="3403.1"/>
  </r>
  <r>
    <n v="541511"/>
    <s v="IT Consulting in the US"/>
    <n v="7371"/>
    <x v="10"/>
    <x v="3"/>
    <x v="0"/>
    <n v="342798.9"/>
  </r>
  <r>
    <n v="541511"/>
    <s v="IT Consulting in the US"/>
    <n v="7371"/>
    <x v="10"/>
    <x v="3"/>
    <x v="1"/>
    <n v="358599.3"/>
  </r>
  <r>
    <n v="541511"/>
    <s v="IT Consulting in the US"/>
    <n v="7371"/>
    <x v="10"/>
    <x v="3"/>
    <x v="2"/>
    <n v="357595.6"/>
  </r>
  <r>
    <n v="541511"/>
    <s v="IT Consulting in the US"/>
    <n v="7371"/>
    <x v="10"/>
    <x v="3"/>
    <x v="3"/>
    <n v="365620.9"/>
  </r>
  <r>
    <n v="541511"/>
    <s v="IT Consulting in the US"/>
    <n v="7371"/>
    <x v="10"/>
    <x v="3"/>
    <x v="4"/>
    <n v="378145.6"/>
  </r>
  <r>
    <n v="541511"/>
    <s v="IT Consulting in the US"/>
    <n v="7371"/>
    <x v="10"/>
    <x v="3"/>
    <x v="5"/>
    <n v="386935.6"/>
  </r>
  <r>
    <n v="541511"/>
    <s v="IT Consulting in the US"/>
    <n v="7371"/>
    <x v="10"/>
    <x v="3"/>
    <x v="6"/>
    <n v="396675.2"/>
  </r>
  <r>
    <n v="541511"/>
    <s v="IT Consulting in the US"/>
    <n v="7371"/>
    <x v="10"/>
    <x v="3"/>
    <x v="7"/>
    <n v="410486.5"/>
  </r>
  <r>
    <n v="541511"/>
    <s v="IT Consulting in the US"/>
    <n v="7371"/>
    <x v="10"/>
    <x v="3"/>
    <x v="8"/>
    <n v="419277.3"/>
  </r>
  <r>
    <n v="541511"/>
    <s v="IT Consulting in the US"/>
    <n v="7371"/>
    <x v="10"/>
    <x v="3"/>
    <x v="9"/>
    <n v="428638.1"/>
  </r>
  <r>
    <n v="541511"/>
    <s v="IT Consulting in the US"/>
    <n v="7371"/>
    <x v="10"/>
    <x v="3"/>
    <x v="10"/>
    <n v="442354.6"/>
  </r>
  <r>
    <n v="541611"/>
    <s v="Management Consulting in the US"/>
    <n v="8742"/>
    <x v="12"/>
    <x v="0"/>
    <x v="0"/>
    <n v="173706.1"/>
  </r>
  <r>
    <n v="541611"/>
    <s v="Management Consulting in the US"/>
    <n v="8742"/>
    <x v="12"/>
    <x v="0"/>
    <x v="1"/>
    <n v="186985.8"/>
  </r>
  <r>
    <n v="541611"/>
    <s v="Management Consulting in the US"/>
    <n v="8742"/>
    <x v="12"/>
    <x v="0"/>
    <x v="2"/>
    <n v="192772.1"/>
  </r>
  <r>
    <n v="541611"/>
    <s v="Management Consulting in the US"/>
    <n v="8742"/>
    <x v="12"/>
    <x v="0"/>
    <x v="3"/>
    <n v="201708.1"/>
  </r>
  <r>
    <n v="541611"/>
    <s v="Management Consulting in the US"/>
    <n v="8742"/>
    <x v="12"/>
    <x v="0"/>
    <x v="4"/>
    <n v="220578.9"/>
  </r>
  <r>
    <n v="541611"/>
    <s v="Management Consulting in the US"/>
    <n v="8742"/>
    <x v="12"/>
    <x v="0"/>
    <x v="5"/>
    <n v="229937.3"/>
  </r>
  <r>
    <n v="541611"/>
    <s v="Management Consulting in the US"/>
    <n v="8742"/>
    <x v="12"/>
    <x v="0"/>
    <x v="6"/>
    <n v="234342.3"/>
  </r>
  <r>
    <n v="541611"/>
    <s v="Management Consulting in the US"/>
    <n v="8742"/>
    <x v="12"/>
    <x v="0"/>
    <x v="7"/>
    <n v="241698.6"/>
  </r>
  <r>
    <n v="541611"/>
    <s v="Management Consulting in the US"/>
    <n v="8742"/>
    <x v="12"/>
    <x v="0"/>
    <x v="8"/>
    <n v="248171.9"/>
  </r>
  <r>
    <n v="541611"/>
    <s v="Management Consulting in the US"/>
    <n v="8742"/>
    <x v="12"/>
    <x v="0"/>
    <x v="9"/>
    <n v="252911.1"/>
  </r>
  <r>
    <n v="541611"/>
    <s v="Management Consulting in the US"/>
    <n v="8742"/>
    <x v="12"/>
    <x v="0"/>
    <x v="10"/>
    <n v="258526.6"/>
  </r>
  <r>
    <n v="541612"/>
    <s v="HR Consulting in the US"/>
    <n v="8742"/>
    <x v="12"/>
    <x v="0"/>
    <x v="0"/>
    <n v="15576.4"/>
  </r>
  <r>
    <n v="541612"/>
    <s v="HR Consulting in the US"/>
    <n v="8742"/>
    <x v="12"/>
    <x v="0"/>
    <x v="1"/>
    <n v="17812"/>
  </r>
  <r>
    <n v="541612"/>
    <s v="HR Consulting in the US"/>
    <n v="8742"/>
    <x v="12"/>
    <x v="0"/>
    <x v="2"/>
    <n v="18295.5"/>
  </r>
  <r>
    <n v="541612"/>
    <s v="HR Consulting in the US"/>
    <n v="8742"/>
    <x v="12"/>
    <x v="0"/>
    <x v="3"/>
    <n v="19839.5"/>
  </r>
  <r>
    <n v="541612"/>
    <s v="HR Consulting in the US"/>
    <n v="8742"/>
    <x v="12"/>
    <x v="0"/>
    <x v="4"/>
    <n v="21547.3"/>
  </r>
  <r>
    <n v="541612"/>
    <s v="HR Consulting in the US"/>
    <n v="8742"/>
    <x v="12"/>
    <x v="0"/>
    <x v="5"/>
    <n v="22740.6"/>
  </r>
  <r>
    <n v="541612"/>
    <s v="HR Consulting in the US"/>
    <n v="8742"/>
    <x v="12"/>
    <x v="0"/>
    <x v="6"/>
    <n v="23629.8"/>
  </r>
  <r>
    <n v="541612"/>
    <s v="HR Consulting in the US"/>
    <n v="8742"/>
    <x v="12"/>
    <x v="0"/>
    <x v="7"/>
    <n v="24091.4"/>
  </r>
  <r>
    <n v="541612"/>
    <s v="HR Consulting in the US"/>
    <n v="8742"/>
    <x v="12"/>
    <x v="0"/>
    <x v="8"/>
    <n v="24552.3"/>
  </r>
  <r>
    <n v="541612"/>
    <s v="HR Consulting in the US"/>
    <n v="8742"/>
    <x v="12"/>
    <x v="0"/>
    <x v="9"/>
    <n v="25016.5"/>
  </r>
  <r>
    <n v="541612"/>
    <s v="HR Consulting in the US"/>
    <n v="8742"/>
    <x v="12"/>
    <x v="0"/>
    <x v="10"/>
    <n v="25556.6"/>
  </r>
  <r>
    <n v="541620"/>
    <s v="Environmental Consulting in the US"/>
    <n v="8999"/>
    <x v="12"/>
    <x v="0"/>
    <x v="0"/>
    <n v="16584.400000000001"/>
  </r>
  <r>
    <n v="541620"/>
    <s v="Environmental Consulting in the US"/>
    <n v="8999"/>
    <x v="12"/>
    <x v="0"/>
    <x v="1"/>
    <n v="16436"/>
  </r>
  <r>
    <n v="541620"/>
    <s v="Environmental Consulting in the US"/>
    <n v="8999"/>
    <x v="12"/>
    <x v="0"/>
    <x v="2"/>
    <n v="15969.4"/>
  </r>
  <r>
    <n v="541620"/>
    <s v="Environmental Consulting in the US"/>
    <n v="8999"/>
    <x v="12"/>
    <x v="0"/>
    <x v="3"/>
    <n v="15307.9"/>
  </r>
  <r>
    <n v="541620"/>
    <s v="Environmental Consulting in the US"/>
    <n v="8999"/>
    <x v="12"/>
    <x v="0"/>
    <x v="4"/>
    <n v="16179.5"/>
  </r>
  <r>
    <n v="541620"/>
    <s v="Environmental Consulting in the US"/>
    <n v="8999"/>
    <x v="12"/>
    <x v="0"/>
    <x v="5"/>
    <n v="16965.3"/>
  </r>
  <r>
    <n v="541620"/>
    <s v="Environmental Consulting in the US"/>
    <n v="8999"/>
    <x v="12"/>
    <x v="0"/>
    <x v="6"/>
    <n v="17785.599999999999"/>
  </r>
  <r>
    <n v="541620"/>
    <s v="Environmental Consulting in the US"/>
    <n v="8999"/>
    <x v="12"/>
    <x v="0"/>
    <x v="7"/>
    <n v="18641.7"/>
  </r>
  <r>
    <n v="541620"/>
    <s v="Environmental Consulting in the US"/>
    <n v="8999"/>
    <x v="12"/>
    <x v="0"/>
    <x v="8"/>
    <n v="19568.599999999999"/>
  </r>
  <r>
    <n v="541620"/>
    <s v="Environmental Consulting in the US"/>
    <n v="8999"/>
    <x v="12"/>
    <x v="0"/>
    <x v="9"/>
    <n v="20520.8"/>
  </r>
  <r>
    <n v="541620"/>
    <s v="Environmental Consulting in the US"/>
    <n v="8999"/>
    <x v="12"/>
    <x v="0"/>
    <x v="10"/>
    <n v="21563.7"/>
  </r>
  <r>
    <n v="541690"/>
    <s v="Scientific &amp; Economic Consulting in the US"/>
    <n v="781"/>
    <x v="0"/>
    <x v="0"/>
    <x v="0"/>
    <n v="26563.599999999999"/>
  </r>
  <r>
    <n v="541690"/>
    <s v="Scientific &amp; Economic Consulting in the US"/>
    <n v="781"/>
    <x v="0"/>
    <x v="0"/>
    <x v="1"/>
    <n v="29424.3"/>
  </r>
  <r>
    <n v="541690"/>
    <s v="Scientific &amp; Economic Consulting in the US"/>
    <n v="781"/>
    <x v="0"/>
    <x v="0"/>
    <x v="2"/>
    <n v="31628.400000000001"/>
  </r>
  <r>
    <n v="541690"/>
    <s v="Scientific &amp; Economic Consulting in the US"/>
    <n v="781"/>
    <x v="0"/>
    <x v="0"/>
    <x v="3"/>
    <n v="33770"/>
  </r>
  <r>
    <n v="541690"/>
    <s v="Scientific &amp; Economic Consulting in the US"/>
    <n v="781"/>
    <x v="0"/>
    <x v="0"/>
    <x v="4"/>
    <n v="32893.599999999999"/>
  </r>
  <r>
    <n v="541690"/>
    <s v="Scientific &amp; Economic Consulting in the US"/>
    <n v="781"/>
    <x v="0"/>
    <x v="0"/>
    <x v="5"/>
    <n v="34868.300000000003"/>
  </r>
  <r>
    <n v="541690"/>
    <s v="Scientific &amp; Economic Consulting in the US"/>
    <n v="781"/>
    <x v="0"/>
    <x v="0"/>
    <x v="6"/>
    <n v="35483.1"/>
  </r>
  <r>
    <n v="541690"/>
    <s v="Scientific &amp; Economic Consulting in the US"/>
    <n v="781"/>
    <x v="0"/>
    <x v="0"/>
    <x v="7"/>
    <n v="36689.800000000003"/>
  </r>
  <r>
    <n v="541690"/>
    <s v="Scientific &amp; Economic Consulting in the US"/>
    <n v="781"/>
    <x v="0"/>
    <x v="0"/>
    <x v="8"/>
    <n v="38422"/>
  </r>
  <r>
    <n v="541690"/>
    <s v="Scientific &amp; Economic Consulting in the US"/>
    <n v="781"/>
    <x v="0"/>
    <x v="0"/>
    <x v="9"/>
    <n v="40264.1"/>
  </r>
  <r>
    <n v="541690"/>
    <s v="Scientific &amp; Economic Consulting in the US"/>
    <n v="781"/>
    <x v="0"/>
    <x v="0"/>
    <x v="10"/>
    <n v="42805"/>
  </r>
  <r>
    <n v="541712"/>
    <s v="Scientific Research &amp; Development in the US"/>
    <n v="3721"/>
    <x v="9"/>
    <x v="0"/>
    <x v="0"/>
    <n v="118195.4"/>
  </r>
  <r>
    <n v="541712"/>
    <s v="Scientific Research &amp; Development in the US"/>
    <n v="3721"/>
    <x v="9"/>
    <x v="0"/>
    <x v="1"/>
    <n v="118063.3"/>
  </r>
  <r>
    <n v="541712"/>
    <s v="Scientific Research &amp; Development in the US"/>
    <n v="3721"/>
    <x v="9"/>
    <x v="0"/>
    <x v="2"/>
    <n v="120445.2"/>
  </r>
  <r>
    <n v="541712"/>
    <s v="Scientific Research &amp; Development in the US"/>
    <n v="3721"/>
    <x v="9"/>
    <x v="0"/>
    <x v="3"/>
    <n v="124409.2"/>
  </r>
  <r>
    <n v="541712"/>
    <s v="Scientific Research &amp; Development in the US"/>
    <n v="3721"/>
    <x v="9"/>
    <x v="0"/>
    <x v="4"/>
    <n v="127263.9"/>
  </r>
  <r>
    <n v="541712"/>
    <s v="Scientific Research &amp; Development in the US"/>
    <n v="3721"/>
    <x v="9"/>
    <x v="0"/>
    <x v="5"/>
    <n v="133333"/>
  </r>
  <r>
    <n v="541712"/>
    <s v="Scientific Research &amp; Development in the US"/>
    <n v="3721"/>
    <x v="9"/>
    <x v="0"/>
    <x v="6"/>
    <n v="134159.70000000001"/>
  </r>
  <r>
    <n v="541712"/>
    <s v="Scientific Research &amp; Development in the US"/>
    <n v="3721"/>
    <x v="9"/>
    <x v="0"/>
    <x v="7"/>
    <n v="136822.20000000001"/>
  </r>
  <r>
    <n v="541712"/>
    <s v="Scientific Research &amp; Development in the US"/>
    <n v="3721"/>
    <x v="9"/>
    <x v="0"/>
    <x v="8"/>
    <n v="141418.4"/>
  </r>
  <r>
    <n v="541712"/>
    <s v="Scientific Research &amp; Development in the US"/>
    <n v="3721"/>
    <x v="9"/>
    <x v="0"/>
    <x v="9"/>
    <n v="146150"/>
  </r>
  <r>
    <n v="541712"/>
    <s v="Scientific Research &amp; Development in the US"/>
    <n v="3721"/>
    <x v="9"/>
    <x v="0"/>
    <x v="10"/>
    <n v="152225.1"/>
  </r>
  <r>
    <n v="541810"/>
    <s v="Advertising Agencies in the US"/>
    <n v="7311"/>
    <x v="6"/>
    <x v="3"/>
    <x v="0"/>
    <n v="36347.5"/>
  </r>
  <r>
    <n v="541810"/>
    <s v="Advertising Agencies in the US"/>
    <n v="7311"/>
    <x v="6"/>
    <x v="3"/>
    <x v="1"/>
    <n v="39858.300000000003"/>
  </r>
  <r>
    <n v="541810"/>
    <s v="Advertising Agencies in the US"/>
    <n v="7311"/>
    <x v="6"/>
    <x v="3"/>
    <x v="2"/>
    <n v="40176.800000000003"/>
  </r>
  <r>
    <n v="541810"/>
    <s v="Advertising Agencies in the US"/>
    <n v="7311"/>
    <x v="6"/>
    <x v="3"/>
    <x v="3"/>
    <n v="41784.199999999997"/>
  </r>
  <r>
    <n v="541810"/>
    <s v="Advertising Agencies in the US"/>
    <n v="7311"/>
    <x v="6"/>
    <x v="3"/>
    <x v="4"/>
    <n v="41901.5"/>
  </r>
  <r>
    <n v="541810"/>
    <s v="Advertising Agencies in the US"/>
    <n v="7311"/>
    <x v="6"/>
    <x v="3"/>
    <x v="5"/>
    <n v="42705.5"/>
  </r>
  <r>
    <n v="541810"/>
    <s v="Advertising Agencies in the US"/>
    <n v="7311"/>
    <x v="6"/>
    <x v="3"/>
    <x v="6"/>
    <n v="43616"/>
  </r>
  <r>
    <n v="541810"/>
    <s v="Advertising Agencies in the US"/>
    <n v="7311"/>
    <x v="6"/>
    <x v="3"/>
    <x v="7"/>
    <n v="44718.5"/>
  </r>
  <r>
    <n v="541810"/>
    <s v="Advertising Agencies in the US"/>
    <n v="7311"/>
    <x v="6"/>
    <x v="3"/>
    <x v="8"/>
    <n v="45627.199999999997"/>
  </r>
  <r>
    <n v="541810"/>
    <s v="Advertising Agencies in the US"/>
    <n v="7311"/>
    <x v="6"/>
    <x v="3"/>
    <x v="9"/>
    <n v="46724.5"/>
  </r>
  <r>
    <n v="541810"/>
    <s v="Advertising Agencies in the US"/>
    <n v="7311"/>
    <x v="6"/>
    <x v="3"/>
    <x v="10"/>
    <n v="48116"/>
  </r>
  <r>
    <n v="541820"/>
    <s v="Public Relations Firms in the US"/>
    <n v="8743"/>
    <x v="12"/>
    <x v="0"/>
    <x v="0"/>
    <n v="11194.3"/>
  </r>
  <r>
    <n v="541820"/>
    <s v="Public Relations Firms in the US"/>
    <n v="8743"/>
    <x v="12"/>
    <x v="0"/>
    <x v="1"/>
    <n v="11597.4"/>
  </r>
  <r>
    <n v="541820"/>
    <s v="Public Relations Firms in the US"/>
    <n v="8743"/>
    <x v="12"/>
    <x v="0"/>
    <x v="2"/>
    <n v="11947.7"/>
  </r>
  <r>
    <n v="541820"/>
    <s v="Public Relations Firms in the US"/>
    <n v="8743"/>
    <x v="12"/>
    <x v="0"/>
    <x v="3"/>
    <n v="12733"/>
  </r>
  <r>
    <n v="541820"/>
    <s v="Public Relations Firms in the US"/>
    <n v="8743"/>
    <x v="12"/>
    <x v="0"/>
    <x v="4"/>
    <n v="12925.2"/>
  </r>
  <r>
    <n v="541820"/>
    <s v="Public Relations Firms in the US"/>
    <n v="8743"/>
    <x v="12"/>
    <x v="0"/>
    <x v="5"/>
    <n v="12950.7"/>
  </r>
  <r>
    <n v="541820"/>
    <s v="Public Relations Firms in the US"/>
    <n v="8743"/>
    <x v="12"/>
    <x v="0"/>
    <x v="6"/>
    <n v="13171.6"/>
  </r>
  <r>
    <n v="541820"/>
    <s v="Public Relations Firms in the US"/>
    <n v="8743"/>
    <x v="12"/>
    <x v="0"/>
    <x v="7"/>
    <n v="13390.3"/>
  </r>
  <r>
    <n v="541820"/>
    <s v="Public Relations Firms in the US"/>
    <n v="8743"/>
    <x v="12"/>
    <x v="0"/>
    <x v="8"/>
    <n v="13599.6"/>
  </r>
  <r>
    <n v="541820"/>
    <s v="Public Relations Firms in the US"/>
    <n v="8743"/>
    <x v="12"/>
    <x v="0"/>
    <x v="9"/>
    <n v="13783.4"/>
  </r>
  <r>
    <n v="541820"/>
    <s v="Public Relations Firms in the US"/>
    <n v="8743"/>
    <x v="12"/>
    <x v="0"/>
    <x v="10"/>
    <n v="14049.9"/>
  </r>
  <r>
    <n v="541830"/>
    <s v="Media Buying Agencies in the US"/>
    <n v="7319"/>
    <x v="6"/>
    <x v="3"/>
    <x v="0"/>
    <n v="5592"/>
  </r>
  <r>
    <n v="541830"/>
    <s v="Media Buying Agencies in the US"/>
    <n v="7319"/>
    <x v="6"/>
    <x v="3"/>
    <x v="1"/>
    <n v="6315.4"/>
  </r>
  <r>
    <n v="541830"/>
    <s v="Media Buying Agencies in the US"/>
    <n v="7319"/>
    <x v="6"/>
    <x v="3"/>
    <x v="2"/>
    <n v="6366.1"/>
  </r>
  <r>
    <n v="541830"/>
    <s v="Media Buying Agencies in the US"/>
    <n v="7319"/>
    <x v="6"/>
    <x v="3"/>
    <x v="3"/>
    <n v="6637.5"/>
  </r>
  <r>
    <n v="541830"/>
    <s v="Media Buying Agencies in the US"/>
    <n v="7319"/>
    <x v="6"/>
    <x v="3"/>
    <x v="4"/>
    <n v="6912.1"/>
  </r>
  <r>
    <n v="541830"/>
    <s v="Media Buying Agencies in the US"/>
    <n v="7319"/>
    <x v="6"/>
    <x v="3"/>
    <x v="5"/>
    <n v="7322.1"/>
  </r>
  <r>
    <n v="541830"/>
    <s v="Media Buying Agencies in the US"/>
    <n v="7319"/>
    <x v="6"/>
    <x v="3"/>
    <x v="6"/>
    <n v="7511.4"/>
  </r>
  <r>
    <n v="541830"/>
    <s v="Media Buying Agencies in the US"/>
    <n v="7319"/>
    <x v="6"/>
    <x v="3"/>
    <x v="7"/>
    <n v="8037.8"/>
  </r>
  <r>
    <n v="541830"/>
    <s v="Media Buying Agencies in the US"/>
    <n v="7319"/>
    <x v="6"/>
    <x v="3"/>
    <x v="8"/>
    <n v="8316.2000000000007"/>
  </r>
  <r>
    <n v="541830"/>
    <s v="Media Buying Agencies in the US"/>
    <n v="7319"/>
    <x v="6"/>
    <x v="3"/>
    <x v="9"/>
    <n v="8627.6"/>
  </r>
  <r>
    <n v="541830"/>
    <s v="Media Buying Agencies in the US"/>
    <n v="7319"/>
    <x v="6"/>
    <x v="3"/>
    <x v="10"/>
    <n v="9020.6"/>
  </r>
  <r>
    <n v="541840"/>
    <s v="Media Representative Firms in the US"/>
    <n v="7313"/>
    <x v="6"/>
    <x v="3"/>
    <x v="0"/>
    <n v="3588.4"/>
  </r>
  <r>
    <n v="541840"/>
    <s v="Media Representative Firms in the US"/>
    <n v="7313"/>
    <x v="6"/>
    <x v="3"/>
    <x v="1"/>
    <n v="3573.7"/>
  </r>
  <r>
    <n v="541840"/>
    <s v="Media Representative Firms in the US"/>
    <n v="7313"/>
    <x v="6"/>
    <x v="3"/>
    <x v="2"/>
    <n v="3583.1"/>
  </r>
  <r>
    <n v="541840"/>
    <s v="Media Representative Firms in the US"/>
    <n v="7313"/>
    <x v="6"/>
    <x v="3"/>
    <x v="3"/>
    <n v="3689.3"/>
  </r>
  <r>
    <n v="541840"/>
    <s v="Media Representative Firms in the US"/>
    <n v="7313"/>
    <x v="6"/>
    <x v="3"/>
    <x v="4"/>
    <n v="3747.4"/>
  </r>
  <r>
    <n v="541840"/>
    <s v="Media Representative Firms in the US"/>
    <n v="7313"/>
    <x v="6"/>
    <x v="3"/>
    <x v="5"/>
    <n v="3795.6"/>
  </r>
  <r>
    <n v="541840"/>
    <s v="Media Representative Firms in the US"/>
    <n v="7313"/>
    <x v="6"/>
    <x v="3"/>
    <x v="6"/>
    <n v="3861.5"/>
  </r>
  <r>
    <n v="541840"/>
    <s v="Media Representative Firms in the US"/>
    <n v="7313"/>
    <x v="6"/>
    <x v="3"/>
    <x v="7"/>
    <n v="3913"/>
  </r>
  <r>
    <n v="541840"/>
    <s v="Media Representative Firms in the US"/>
    <n v="7313"/>
    <x v="6"/>
    <x v="3"/>
    <x v="8"/>
    <n v="3937"/>
  </r>
  <r>
    <n v="541840"/>
    <s v="Media Representative Firms in the US"/>
    <n v="7313"/>
    <x v="6"/>
    <x v="3"/>
    <x v="9"/>
    <n v="3978.5"/>
  </r>
  <r>
    <n v="541840"/>
    <s v="Media Representative Firms in the US"/>
    <n v="7313"/>
    <x v="6"/>
    <x v="3"/>
    <x v="10"/>
    <n v="4018.1"/>
  </r>
  <r>
    <n v="541850"/>
    <s v="Billboard &amp; Outdoor Advertising in the US"/>
    <n v="7312"/>
    <x v="6"/>
    <x v="3"/>
    <x v="0"/>
    <n v="8165.4"/>
  </r>
  <r>
    <n v="541850"/>
    <s v="Billboard &amp; Outdoor Advertising in the US"/>
    <n v="7312"/>
    <x v="6"/>
    <x v="3"/>
    <x v="1"/>
    <n v="8189.7"/>
  </r>
  <r>
    <n v="541850"/>
    <s v="Billboard &amp; Outdoor Advertising in the US"/>
    <n v="7312"/>
    <x v="6"/>
    <x v="3"/>
    <x v="2"/>
    <n v="7976"/>
  </r>
  <r>
    <n v="541850"/>
    <s v="Billboard &amp; Outdoor Advertising in the US"/>
    <n v="7312"/>
    <x v="6"/>
    <x v="3"/>
    <x v="3"/>
    <n v="7918.2"/>
  </r>
  <r>
    <n v="541850"/>
    <s v="Billboard &amp; Outdoor Advertising in the US"/>
    <n v="7312"/>
    <x v="6"/>
    <x v="3"/>
    <x v="4"/>
    <n v="8021.8"/>
  </r>
  <r>
    <n v="541850"/>
    <s v="Billboard &amp; Outdoor Advertising in the US"/>
    <n v="7312"/>
    <x v="6"/>
    <x v="3"/>
    <x v="5"/>
    <n v="8167.1"/>
  </r>
  <r>
    <n v="541850"/>
    <s v="Billboard &amp; Outdoor Advertising in the US"/>
    <n v="7312"/>
    <x v="6"/>
    <x v="3"/>
    <x v="6"/>
    <n v="8370.7000000000007"/>
  </r>
  <r>
    <n v="541850"/>
    <s v="Billboard &amp; Outdoor Advertising in the US"/>
    <n v="7312"/>
    <x v="6"/>
    <x v="3"/>
    <x v="7"/>
    <n v="8611.6"/>
  </r>
  <r>
    <n v="541850"/>
    <s v="Billboard &amp; Outdoor Advertising in the US"/>
    <n v="7312"/>
    <x v="6"/>
    <x v="3"/>
    <x v="8"/>
    <n v="8817.9"/>
  </r>
  <r>
    <n v="541850"/>
    <s v="Billboard &amp; Outdoor Advertising in the US"/>
    <n v="7312"/>
    <x v="6"/>
    <x v="3"/>
    <x v="9"/>
    <n v="9002.9"/>
  </r>
  <r>
    <n v="541850"/>
    <s v="Billboard &amp; Outdoor Advertising in the US"/>
    <n v="7312"/>
    <x v="6"/>
    <x v="3"/>
    <x v="10"/>
    <n v="9213.4"/>
  </r>
  <r>
    <n v="541860"/>
    <s v="Direct Mail Advertising in the US"/>
    <n v="7331"/>
    <x v="12"/>
    <x v="0"/>
    <x v="0"/>
    <n v="11876.9"/>
  </r>
  <r>
    <n v="541860"/>
    <s v="Direct Mail Advertising in the US"/>
    <n v="7331"/>
    <x v="12"/>
    <x v="0"/>
    <x v="1"/>
    <n v="11818.5"/>
  </r>
  <r>
    <n v="541860"/>
    <s v="Direct Mail Advertising in the US"/>
    <n v="7331"/>
    <x v="12"/>
    <x v="0"/>
    <x v="2"/>
    <n v="11538.2"/>
  </r>
  <r>
    <n v="541860"/>
    <s v="Direct Mail Advertising in the US"/>
    <n v="7331"/>
    <x v="12"/>
    <x v="0"/>
    <x v="3"/>
    <n v="11696.8"/>
  </r>
  <r>
    <n v="541860"/>
    <s v="Direct Mail Advertising in the US"/>
    <n v="7331"/>
    <x v="12"/>
    <x v="0"/>
    <x v="4"/>
    <n v="11797.5"/>
  </r>
  <r>
    <n v="541860"/>
    <s v="Direct Mail Advertising in the US"/>
    <n v="7331"/>
    <x v="12"/>
    <x v="0"/>
    <x v="5"/>
    <n v="11932.4"/>
  </r>
  <r>
    <n v="541860"/>
    <s v="Direct Mail Advertising in the US"/>
    <n v="7331"/>
    <x v="12"/>
    <x v="0"/>
    <x v="6"/>
    <n v="11963.9"/>
  </r>
  <r>
    <n v="541860"/>
    <s v="Direct Mail Advertising in the US"/>
    <n v="7331"/>
    <x v="12"/>
    <x v="0"/>
    <x v="7"/>
    <n v="12083.5"/>
  </r>
  <r>
    <n v="541860"/>
    <s v="Direct Mail Advertising in the US"/>
    <n v="7331"/>
    <x v="12"/>
    <x v="0"/>
    <x v="8"/>
    <n v="12066.5"/>
  </r>
  <r>
    <n v="541860"/>
    <s v="Direct Mail Advertising in the US"/>
    <n v="7331"/>
    <x v="12"/>
    <x v="0"/>
    <x v="9"/>
    <n v="12063.2"/>
  </r>
  <r>
    <n v="541860"/>
    <s v="Direct Mail Advertising in the US"/>
    <n v="7331"/>
    <x v="12"/>
    <x v="0"/>
    <x v="10"/>
    <n v="12027.4"/>
  </r>
  <r>
    <n v="541870"/>
    <s v="Print Advertising Distribution in the US"/>
    <n v="7319"/>
    <x v="6"/>
    <x v="3"/>
    <x v="0"/>
    <n v="3559.6"/>
  </r>
  <r>
    <n v="541870"/>
    <s v="Print Advertising Distribution in the US"/>
    <n v="7319"/>
    <x v="6"/>
    <x v="3"/>
    <x v="1"/>
    <n v="3093"/>
  </r>
  <r>
    <n v="541870"/>
    <s v="Print Advertising Distribution in the US"/>
    <n v="7319"/>
    <x v="6"/>
    <x v="3"/>
    <x v="2"/>
    <n v="3643.3"/>
  </r>
  <r>
    <n v="541870"/>
    <s v="Print Advertising Distribution in the US"/>
    <n v="7319"/>
    <x v="6"/>
    <x v="3"/>
    <x v="3"/>
    <n v="4015.5"/>
  </r>
  <r>
    <n v="541870"/>
    <s v="Print Advertising Distribution in the US"/>
    <n v="7319"/>
    <x v="6"/>
    <x v="3"/>
    <x v="4"/>
    <n v="4205.2"/>
  </r>
  <r>
    <n v="541870"/>
    <s v="Print Advertising Distribution in the US"/>
    <n v="7319"/>
    <x v="6"/>
    <x v="3"/>
    <x v="5"/>
    <n v="4403.3"/>
  </r>
  <r>
    <n v="541870"/>
    <s v="Print Advertising Distribution in the US"/>
    <n v="7319"/>
    <x v="6"/>
    <x v="3"/>
    <x v="6"/>
    <n v="4615.8999999999996"/>
  </r>
  <r>
    <n v="541870"/>
    <s v="Print Advertising Distribution in the US"/>
    <n v="7319"/>
    <x v="6"/>
    <x v="3"/>
    <x v="7"/>
    <n v="4837.5"/>
  </r>
  <r>
    <n v="541870"/>
    <s v="Print Advertising Distribution in the US"/>
    <n v="7319"/>
    <x v="6"/>
    <x v="3"/>
    <x v="8"/>
    <n v="5061.2"/>
  </r>
  <r>
    <n v="541870"/>
    <s v="Print Advertising Distribution in the US"/>
    <n v="7319"/>
    <x v="6"/>
    <x v="3"/>
    <x v="9"/>
    <n v="5284.4"/>
  </r>
  <r>
    <n v="541870"/>
    <s v="Print Advertising Distribution in the US"/>
    <n v="7319"/>
    <x v="6"/>
    <x v="3"/>
    <x v="10"/>
    <n v="5498.8"/>
  </r>
  <r>
    <n v="541890"/>
    <s v="Promotional Products in the US"/>
    <n v="5199"/>
    <x v="5"/>
    <x v="0"/>
    <x v="0"/>
    <n v="19030.599999999999"/>
  </r>
  <r>
    <n v="541890"/>
    <s v="Promotional Products in the US"/>
    <n v="5199"/>
    <x v="5"/>
    <x v="0"/>
    <x v="1"/>
    <n v="19404"/>
  </r>
  <r>
    <n v="541890"/>
    <s v="Promotional Products in the US"/>
    <n v="5199"/>
    <x v="5"/>
    <x v="0"/>
    <x v="2"/>
    <n v="20579.400000000001"/>
  </r>
  <r>
    <n v="541890"/>
    <s v="Promotional Products in the US"/>
    <n v="5199"/>
    <x v="5"/>
    <x v="0"/>
    <x v="3"/>
    <n v="20453"/>
  </r>
  <r>
    <n v="541890"/>
    <s v="Promotional Products in the US"/>
    <n v="5199"/>
    <x v="5"/>
    <x v="0"/>
    <x v="4"/>
    <n v="21095.9"/>
  </r>
  <r>
    <n v="541890"/>
    <s v="Promotional Products in the US"/>
    <n v="5199"/>
    <x v="5"/>
    <x v="0"/>
    <x v="5"/>
    <n v="21391.599999999999"/>
  </r>
  <r>
    <n v="541890"/>
    <s v="Promotional Products in the US"/>
    <n v="5199"/>
    <x v="5"/>
    <x v="0"/>
    <x v="6"/>
    <n v="21863.7"/>
  </r>
  <r>
    <n v="541890"/>
    <s v="Promotional Products in the US"/>
    <n v="5199"/>
    <x v="5"/>
    <x v="0"/>
    <x v="7"/>
    <n v="22354.3"/>
  </r>
  <r>
    <n v="541890"/>
    <s v="Promotional Products in the US"/>
    <n v="5199"/>
    <x v="5"/>
    <x v="0"/>
    <x v="8"/>
    <n v="22839.9"/>
  </r>
  <r>
    <n v="541890"/>
    <s v="Promotional Products in the US"/>
    <n v="5199"/>
    <x v="5"/>
    <x v="0"/>
    <x v="9"/>
    <n v="23286.400000000001"/>
  </r>
  <r>
    <n v="541890"/>
    <s v="Promotional Products in the US"/>
    <n v="5199"/>
    <x v="5"/>
    <x v="0"/>
    <x v="10"/>
    <n v="23765.9"/>
  </r>
  <r>
    <n v="541910"/>
    <s v="Market Research in the US"/>
    <n v="8732"/>
    <x v="12"/>
    <x v="0"/>
    <x v="0"/>
    <n v="19497.900000000001"/>
  </r>
  <r>
    <n v="541910"/>
    <s v="Market Research in the US"/>
    <n v="8732"/>
    <x v="12"/>
    <x v="0"/>
    <x v="1"/>
    <n v="18417.7"/>
  </r>
  <r>
    <n v="541910"/>
    <s v="Market Research in the US"/>
    <n v="8732"/>
    <x v="12"/>
    <x v="0"/>
    <x v="2"/>
    <n v="18254.2"/>
  </r>
  <r>
    <n v="541910"/>
    <s v="Market Research in the US"/>
    <n v="8732"/>
    <x v="12"/>
    <x v="0"/>
    <x v="3"/>
    <n v="18880.5"/>
  </r>
  <r>
    <n v="541910"/>
    <s v="Market Research in the US"/>
    <n v="8732"/>
    <x v="12"/>
    <x v="0"/>
    <x v="4"/>
    <n v="19334.2"/>
  </r>
  <r>
    <n v="541910"/>
    <s v="Market Research in the US"/>
    <n v="8732"/>
    <x v="12"/>
    <x v="0"/>
    <x v="5"/>
    <n v="19791.8"/>
  </r>
  <r>
    <n v="541910"/>
    <s v="Market Research in the US"/>
    <n v="8732"/>
    <x v="12"/>
    <x v="0"/>
    <x v="6"/>
    <n v="20042.2"/>
  </r>
  <r>
    <n v="541910"/>
    <s v="Market Research in the US"/>
    <n v="8732"/>
    <x v="12"/>
    <x v="0"/>
    <x v="7"/>
    <n v="20381.400000000001"/>
  </r>
  <r>
    <n v="541910"/>
    <s v="Market Research in the US"/>
    <n v="8732"/>
    <x v="12"/>
    <x v="0"/>
    <x v="8"/>
    <n v="20822.7"/>
  </r>
  <r>
    <n v="541910"/>
    <s v="Market Research in the US"/>
    <n v="8732"/>
    <x v="12"/>
    <x v="0"/>
    <x v="9"/>
    <n v="21203.9"/>
  </r>
  <r>
    <n v="541910"/>
    <s v="Market Research in the US"/>
    <n v="8732"/>
    <x v="12"/>
    <x v="0"/>
    <x v="10"/>
    <n v="21667.8"/>
  </r>
  <r>
    <n v="541921"/>
    <s v="Photography in the US"/>
    <n v="7221"/>
    <x v="12"/>
    <x v="0"/>
    <x v="0"/>
    <n v="9048.9"/>
  </r>
  <r>
    <n v="541921"/>
    <s v="Photography in the US"/>
    <n v="7221"/>
    <x v="12"/>
    <x v="0"/>
    <x v="1"/>
    <n v="9114.2999999999993"/>
  </r>
  <r>
    <n v="541921"/>
    <s v="Photography in the US"/>
    <n v="7221"/>
    <x v="12"/>
    <x v="0"/>
    <x v="2"/>
    <n v="9278"/>
  </r>
  <r>
    <n v="541921"/>
    <s v="Photography in the US"/>
    <n v="7221"/>
    <x v="12"/>
    <x v="0"/>
    <x v="3"/>
    <n v="9712.9"/>
  </r>
  <r>
    <n v="541921"/>
    <s v="Photography in the US"/>
    <n v="7221"/>
    <x v="12"/>
    <x v="0"/>
    <x v="4"/>
    <n v="9855.7000000000007"/>
  </r>
  <r>
    <n v="541921"/>
    <s v="Photography in the US"/>
    <n v="7221"/>
    <x v="12"/>
    <x v="0"/>
    <x v="5"/>
    <n v="9916.7999999999993"/>
  </r>
  <r>
    <n v="541921"/>
    <s v="Photography in the US"/>
    <n v="7221"/>
    <x v="12"/>
    <x v="0"/>
    <x v="6"/>
    <n v="10108.5"/>
  </r>
  <r>
    <n v="541921"/>
    <s v="Photography in the US"/>
    <n v="7221"/>
    <x v="12"/>
    <x v="0"/>
    <x v="7"/>
    <n v="10251.299999999999"/>
  </r>
  <r>
    <n v="541921"/>
    <s v="Photography in the US"/>
    <n v="7221"/>
    <x v="12"/>
    <x v="0"/>
    <x v="8"/>
    <n v="10347.9"/>
  </r>
  <r>
    <n v="541921"/>
    <s v="Photography in the US"/>
    <n v="7221"/>
    <x v="12"/>
    <x v="0"/>
    <x v="9"/>
    <n v="10452.9"/>
  </r>
  <r>
    <n v="541921"/>
    <s v="Photography in the US"/>
    <n v="7221"/>
    <x v="12"/>
    <x v="0"/>
    <x v="10"/>
    <n v="10581.4"/>
  </r>
  <r>
    <n v="541930"/>
    <s v="Translation Services in the US"/>
    <n v="7389"/>
    <x v="12"/>
    <x v="0"/>
    <x v="0"/>
    <n v="5207.3"/>
  </r>
  <r>
    <n v="541930"/>
    <s v="Translation Services in the US"/>
    <n v="7389"/>
    <x v="12"/>
    <x v="0"/>
    <x v="1"/>
    <n v="5098.1000000000004"/>
  </r>
  <r>
    <n v="541930"/>
    <s v="Translation Services in the US"/>
    <n v="7389"/>
    <x v="12"/>
    <x v="0"/>
    <x v="2"/>
    <n v="4898.3"/>
  </r>
  <r>
    <n v="541930"/>
    <s v="Translation Services in the US"/>
    <n v="7389"/>
    <x v="12"/>
    <x v="0"/>
    <x v="3"/>
    <n v="4649.6000000000004"/>
  </r>
  <r>
    <n v="541930"/>
    <s v="Translation Services in the US"/>
    <n v="7389"/>
    <x v="12"/>
    <x v="0"/>
    <x v="4"/>
    <n v="5071.5"/>
  </r>
  <r>
    <n v="541930"/>
    <s v="Translation Services in the US"/>
    <n v="7389"/>
    <x v="12"/>
    <x v="0"/>
    <x v="5"/>
    <n v="5364.8"/>
  </r>
  <r>
    <n v="541930"/>
    <s v="Translation Services in the US"/>
    <n v="7389"/>
    <x v="12"/>
    <x v="0"/>
    <x v="6"/>
    <n v="5656.4"/>
  </r>
  <r>
    <n v="541930"/>
    <s v="Translation Services in the US"/>
    <n v="7389"/>
    <x v="12"/>
    <x v="0"/>
    <x v="7"/>
    <n v="5938.3"/>
  </r>
  <r>
    <n v="541930"/>
    <s v="Translation Services in the US"/>
    <n v="7389"/>
    <x v="12"/>
    <x v="0"/>
    <x v="8"/>
    <n v="6243.9"/>
  </r>
  <r>
    <n v="541930"/>
    <s v="Translation Services in the US"/>
    <n v="7389"/>
    <x v="12"/>
    <x v="0"/>
    <x v="9"/>
    <n v="6569.2"/>
  </r>
  <r>
    <n v="541930"/>
    <s v="Translation Services in the US"/>
    <n v="7389"/>
    <x v="12"/>
    <x v="0"/>
    <x v="10"/>
    <n v="6922.5"/>
  </r>
  <r>
    <n v="541940"/>
    <s v="Veterinary Services in the US"/>
    <n v="741"/>
    <x v="0"/>
    <x v="0"/>
    <x v="0"/>
    <n v="30628.5"/>
  </r>
  <r>
    <n v="541940"/>
    <s v="Veterinary Services in the US"/>
    <n v="741"/>
    <x v="0"/>
    <x v="0"/>
    <x v="1"/>
    <n v="32043.5"/>
  </r>
  <r>
    <n v="541940"/>
    <s v="Veterinary Services in the US"/>
    <n v="741"/>
    <x v="0"/>
    <x v="0"/>
    <x v="2"/>
    <n v="32894.699999999997"/>
  </r>
  <r>
    <n v="541940"/>
    <s v="Veterinary Services in the US"/>
    <n v="741"/>
    <x v="0"/>
    <x v="0"/>
    <x v="3"/>
    <n v="35019.1"/>
  </r>
  <r>
    <n v="541940"/>
    <s v="Veterinary Services in the US"/>
    <n v="741"/>
    <x v="0"/>
    <x v="0"/>
    <x v="4"/>
    <n v="34652.6"/>
  </r>
  <r>
    <n v="541940"/>
    <s v="Veterinary Services in the US"/>
    <n v="741"/>
    <x v="0"/>
    <x v="0"/>
    <x v="5"/>
    <n v="35372.5"/>
  </r>
  <r>
    <n v="541940"/>
    <s v="Veterinary Services in the US"/>
    <n v="741"/>
    <x v="0"/>
    <x v="0"/>
    <x v="6"/>
    <n v="36135"/>
  </r>
  <r>
    <n v="541940"/>
    <s v="Veterinary Services in the US"/>
    <n v="741"/>
    <x v="0"/>
    <x v="0"/>
    <x v="7"/>
    <n v="36840.400000000001"/>
  </r>
  <r>
    <n v="541940"/>
    <s v="Veterinary Services in the US"/>
    <n v="741"/>
    <x v="0"/>
    <x v="0"/>
    <x v="8"/>
    <n v="37422.9"/>
  </r>
  <r>
    <n v="541940"/>
    <s v="Veterinary Services in the US"/>
    <n v="741"/>
    <x v="0"/>
    <x v="0"/>
    <x v="9"/>
    <n v="38004.6"/>
  </r>
  <r>
    <n v="541940"/>
    <s v="Veterinary Services in the US"/>
    <n v="741"/>
    <x v="0"/>
    <x v="0"/>
    <x v="10"/>
    <n v="38662.300000000003"/>
  </r>
  <r>
    <n v="541990"/>
    <s v="Credit Counselors, Surveyors &amp; Appraisers in the US"/>
    <n v="4499"/>
    <x v="12"/>
    <x v="0"/>
    <x v="0"/>
    <n v="47413"/>
  </r>
  <r>
    <n v="541990"/>
    <s v="Credit Counselors, Surveyors &amp; Appraisers in the US"/>
    <n v="4499"/>
    <x v="12"/>
    <x v="0"/>
    <x v="1"/>
    <n v="49637.3"/>
  </r>
  <r>
    <n v="541990"/>
    <s v="Credit Counselors, Surveyors &amp; Appraisers in the US"/>
    <n v="4499"/>
    <x v="12"/>
    <x v="0"/>
    <x v="2"/>
    <n v="49639.4"/>
  </r>
  <r>
    <n v="541990"/>
    <s v="Credit Counselors, Surveyors &amp; Appraisers in the US"/>
    <n v="4499"/>
    <x v="12"/>
    <x v="0"/>
    <x v="3"/>
    <n v="52466.2"/>
  </r>
  <r>
    <n v="541990"/>
    <s v="Credit Counselors, Surveyors &amp; Appraisers in the US"/>
    <n v="4499"/>
    <x v="12"/>
    <x v="0"/>
    <x v="4"/>
    <n v="52782"/>
  </r>
  <r>
    <n v="541990"/>
    <s v="Credit Counselors, Surveyors &amp; Appraisers in the US"/>
    <n v="4499"/>
    <x v="12"/>
    <x v="0"/>
    <x v="5"/>
    <n v="53174.6"/>
  </r>
  <r>
    <n v="541990"/>
    <s v="Credit Counselors, Surveyors &amp; Appraisers in the US"/>
    <n v="4499"/>
    <x v="12"/>
    <x v="0"/>
    <x v="6"/>
    <n v="53420.3"/>
  </r>
  <r>
    <n v="541990"/>
    <s v="Credit Counselors, Surveyors &amp; Appraisers in the US"/>
    <n v="4499"/>
    <x v="12"/>
    <x v="0"/>
    <x v="7"/>
    <n v="53346.5"/>
  </r>
  <r>
    <n v="541990"/>
    <s v="Credit Counselors, Surveyors &amp; Appraisers in the US"/>
    <n v="4499"/>
    <x v="12"/>
    <x v="0"/>
    <x v="8"/>
    <n v="53618.7"/>
  </r>
  <r>
    <n v="541990"/>
    <s v="Credit Counselors, Surveyors &amp; Appraisers in the US"/>
    <n v="4499"/>
    <x v="12"/>
    <x v="0"/>
    <x v="9"/>
    <n v="53875.4"/>
  </r>
  <r>
    <n v="541990"/>
    <s v="Credit Counselors, Surveyors &amp; Appraisers in the US"/>
    <n v="4499"/>
    <x v="12"/>
    <x v="0"/>
    <x v="10"/>
    <n v="54206"/>
  </r>
  <r>
    <n v="561110"/>
    <s v="Human Resources &amp; Benefits Administration in the US"/>
    <n v="8741"/>
    <x v="12"/>
    <x v="0"/>
    <x v="0"/>
    <n v="48251.1"/>
  </r>
  <r>
    <n v="561110"/>
    <s v="Human Resources &amp; Benefits Administration in the US"/>
    <n v="8741"/>
    <x v="12"/>
    <x v="0"/>
    <x v="1"/>
    <n v="49641"/>
  </r>
  <r>
    <n v="561110"/>
    <s v="Human Resources &amp; Benefits Administration in the US"/>
    <n v="8741"/>
    <x v="12"/>
    <x v="0"/>
    <x v="2"/>
    <n v="51124.5"/>
  </r>
  <r>
    <n v="561110"/>
    <s v="Human Resources &amp; Benefits Administration in the US"/>
    <n v="8741"/>
    <x v="12"/>
    <x v="0"/>
    <x v="3"/>
    <n v="54391.3"/>
  </r>
  <r>
    <n v="561110"/>
    <s v="Human Resources &amp; Benefits Administration in the US"/>
    <n v="8741"/>
    <x v="12"/>
    <x v="0"/>
    <x v="4"/>
    <n v="55629.8"/>
  </r>
  <r>
    <n v="561110"/>
    <s v="Human Resources &amp; Benefits Administration in the US"/>
    <n v="8741"/>
    <x v="12"/>
    <x v="0"/>
    <x v="5"/>
    <n v="56319.3"/>
  </r>
  <r>
    <n v="561110"/>
    <s v="Human Resources &amp; Benefits Administration in the US"/>
    <n v="8741"/>
    <x v="12"/>
    <x v="0"/>
    <x v="6"/>
    <n v="57853.8"/>
  </r>
  <r>
    <n v="561110"/>
    <s v="Human Resources &amp; Benefits Administration in the US"/>
    <n v="8741"/>
    <x v="12"/>
    <x v="0"/>
    <x v="7"/>
    <n v="57974.2"/>
  </r>
  <r>
    <n v="561110"/>
    <s v="Human Resources &amp; Benefits Administration in the US"/>
    <n v="8741"/>
    <x v="12"/>
    <x v="0"/>
    <x v="8"/>
    <n v="58436.2"/>
  </r>
  <r>
    <n v="561110"/>
    <s v="Human Resources &amp; Benefits Administration in the US"/>
    <n v="8741"/>
    <x v="12"/>
    <x v="0"/>
    <x v="9"/>
    <n v="59078"/>
  </r>
  <r>
    <n v="561110"/>
    <s v="Human Resources &amp; Benefits Administration in the US"/>
    <n v="8741"/>
    <x v="12"/>
    <x v="0"/>
    <x v="10"/>
    <n v="59956.4"/>
  </r>
  <r>
    <n v="561210"/>
    <s v="Correctional Facilities in the US"/>
    <n v="8744"/>
    <x v="12"/>
    <x v="0"/>
    <x v="0"/>
    <n v="4893.8999999999996"/>
  </r>
  <r>
    <n v="561210"/>
    <s v="Correctional Facilities in the US"/>
    <n v="8744"/>
    <x v="12"/>
    <x v="0"/>
    <x v="1"/>
    <n v="4876.2"/>
  </r>
  <r>
    <n v="561210"/>
    <s v="Correctional Facilities in the US"/>
    <n v="8744"/>
    <x v="12"/>
    <x v="0"/>
    <x v="2"/>
    <n v="4812.3"/>
  </r>
  <r>
    <n v="561210"/>
    <s v="Correctional Facilities in the US"/>
    <n v="8744"/>
    <x v="12"/>
    <x v="0"/>
    <x v="3"/>
    <n v="4818.6000000000004"/>
  </r>
  <r>
    <n v="561210"/>
    <s v="Correctional Facilities in the US"/>
    <n v="8744"/>
    <x v="12"/>
    <x v="0"/>
    <x v="4"/>
    <n v="5272.1"/>
  </r>
  <r>
    <n v="561210"/>
    <s v="Correctional Facilities in the US"/>
    <n v="8744"/>
    <x v="12"/>
    <x v="0"/>
    <x v="5"/>
    <n v="5282.7"/>
  </r>
  <r>
    <n v="561210"/>
    <s v="Correctional Facilities in the US"/>
    <n v="8744"/>
    <x v="12"/>
    <x v="0"/>
    <x v="6"/>
    <n v="5315.9"/>
  </r>
  <r>
    <n v="561210"/>
    <s v="Correctional Facilities in the US"/>
    <n v="8744"/>
    <x v="12"/>
    <x v="0"/>
    <x v="7"/>
    <n v="5346.2"/>
  </r>
  <r>
    <n v="561210"/>
    <s v="Correctional Facilities in the US"/>
    <n v="8744"/>
    <x v="12"/>
    <x v="0"/>
    <x v="8"/>
    <n v="5390.5"/>
  </r>
  <r>
    <n v="561210"/>
    <s v="Correctional Facilities in the US"/>
    <n v="8744"/>
    <x v="12"/>
    <x v="0"/>
    <x v="9"/>
    <n v="5415.9"/>
  </r>
  <r>
    <n v="561210"/>
    <s v="Correctional Facilities in the US"/>
    <n v="8744"/>
    <x v="12"/>
    <x v="0"/>
    <x v="10"/>
    <n v="5446.8"/>
  </r>
  <r>
    <n v="561311"/>
    <s v="Employment &amp; Recruiting Agencies in the US"/>
    <n v="7299"/>
    <x v="12"/>
    <x v="0"/>
    <x v="0"/>
    <n v="22759"/>
  </r>
  <r>
    <n v="561311"/>
    <s v="Employment &amp; Recruiting Agencies in the US"/>
    <n v="7299"/>
    <x v="12"/>
    <x v="0"/>
    <x v="1"/>
    <n v="23479.5"/>
  </r>
  <r>
    <n v="561311"/>
    <s v="Employment &amp; Recruiting Agencies in the US"/>
    <n v="7299"/>
    <x v="12"/>
    <x v="0"/>
    <x v="2"/>
    <n v="23585.1"/>
  </r>
  <r>
    <n v="561311"/>
    <s v="Employment &amp; Recruiting Agencies in the US"/>
    <n v="7299"/>
    <x v="12"/>
    <x v="0"/>
    <x v="3"/>
    <n v="24590.5"/>
  </r>
  <r>
    <n v="561311"/>
    <s v="Employment &amp; Recruiting Agencies in the US"/>
    <n v="7299"/>
    <x v="12"/>
    <x v="0"/>
    <x v="4"/>
    <n v="26550.2"/>
  </r>
  <r>
    <n v="561311"/>
    <s v="Employment &amp; Recruiting Agencies in the US"/>
    <n v="7299"/>
    <x v="12"/>
    <x v="0"/>
    <x v="5"/>
    <n v="27322.2"/>
  </r>
  <r>
    <n v="561311"/>
    <s v="Employment &amp; Recruiting Agencies in the US"/>
    <n v="7299"/>
    <x v="12"/>
    <x v="0"/>
    <x v="6"/>
    <n v="27846.5"/>
  </r>
  <r>
    <n v="561311"/>
    <s v="Employment &amp; Recruiting Agencies in the US"/>
    <n v="7299"/>
    <x v="12"/>
    <x v="0"/>
    <x v="7"/>
    <n v="28070.799999999999"/>
  </r>
  <r>
    <n v="561311"/>
    <s v="Employment &amp; Recruiting Agencies in the US"/>
    <n v="7299"/>
    <x v="12"/>
    <x v="0"/>
    <x v="8"/>
    <n v="28589.9"/>
  </r>
  <r>
    <n v="561311"/>
    <s v="Employment &amp; Recruiting Agencies in the US"/>
    <n v="7299"/>
    <x v="12"/>
    <x v="0"/>
    <x v="9"/>
    <n v="29427.200000000001"/>
  </r>
  <r>
    <n v="561311"/>
    <s v="Employment &amp; Recruiting Agencies in the US"/>
    <n v="7299"/>
    <x v="12"/>
    <x v="0"/>
    <x v="10"/>
    <n v="29764.1"/>
  </r>
  <r>
    <n v="561320"/>
    <s v="Office Staffing &amp; Temp Agencies in the US"/>
    <n v="7363"/>
    <x v="12"/>
    <x v="0"/>
    <x v="0"/>
    <n v="122073.7"/>
  </r>
  <r>
    <n v="561320"/>
    <s v="Office Staffing &amp; Temp Agencies in the US"/>
    <n v="7363"/>
    <x v="12"/>
    <x v="0"/>
    <x v="1"/>
    <n v="127551.9"/>
  </r>
  <r>
    <n v="561320"/>
    <s v="Office Staffing &amp; Temp Agencies in the US"/>
    <n v="7363"/>
    <x v="12"/>
    <x v="0"/>
    <x v="2"/>
    <n v="131612.6"/>
  </r>
  <r>
    <n v="561320"/>
    <s v="Office Staffing &amp; Temp Agencies in the US"/>
    <n v="7363"/>
    <x v="12"/>
    <x v="0"/>
    <x v="3"/>
    <n v="139861.20000000001"/>
  </r>
  <r>
    <n v="561320"/>
    <s v="Office Staffing &amp; Temp Agencies in the US"/>
    <n v="7363"/>
    <x v="12"/>
    <x v="0"/>
    <x v="4"/>
    <n v="144986.79999999999"/>
  </r>
  <r>
    <n v="561320"/>
    <s v="Office Staffing &amp; Temp Agencies in the US"/>
    <n v="7363"/>
    <x v="12"/>
    <x v="0"/>
    <x v="5"/>
    <n v="149430.5"/>
  </r>
  <r>
    <n v="561320"/>
    <s v="Office Staffing &amp; Temp Agencies in the US"/>
    <n v="7363"/>
    <x v="12"/>
    <x v="0"/>
    <x v="6"/>
    <n v="153583.70000000001"/>
  </r>
  <r>
    <n v="561320"/>
    <s v="Office Staffing &amp; Temp Agencies in the US"/>
    <n v="7363"/>
    <x v="12"/>
    <x v="0"/>
    <x v="7"/>
    <n v="156154.9"/>
  </r>
  <r>
    <n v="561320"/>
    <s v="Office Staffing &amp; Temp Agencies in the US"/>
    <n v="7363"/>
    <x v="12"/>
    <x v="0"/>
    <x v="8"/>
    <n v="160316.9"/>
  </r>
  <r>
    <n v="561320"/>
    <s v="Office Staffing &amp; Temp Agencies in the US"/>
    <n v="7363"/>
    <x v="12"/>
    <x v="0"/>
    <x v="9"/>
    <n v="165304.20000000001"/>
  </r>
  <r>
    <n v="561320"/>
    <s v="Office Staffing &amp; Temp Agencies in the US"/>
    <n v="7363"/>
    <x v="12"/>
    <x v="0"/>
    <x v="10"/>
    <n v="167629.29999999999"/>
  </r>
  <r>
    <n v="561330"/>
    <s v="Professional Employer Organizations in the US"/>
    <n v="7363"/>
    <x v="12"/>
    <x v="0"/>
    <x v="0"/>
    <n v="100255.2"/>
  </r>
  <r>
    <n v="561330"/>
    <s v="Professional Employer Organizations in the US"/>
    <n v="7363"/>
    <x v="12"/>
    <x v="0"/>
    <x v="1"/>
    <n v="108216.1"/>
  </r>
  <r>
    <n v="561330"/>
    <s v="Professional Employer Organizations in the US"/>
    <n v="7363"/>
    <x v="12"/>
    <x v="0"/>
    <x v="2"/>
    <n v="114407.3"/>
  </r>
  <r>
    <n v="561330"/>
    <s v="Professional Employer Organizations in the US"/>
    <n v="7363"/>
    <x v="12"/>
    <x v="0"/>
    <x v="3"/>
    <n v="138150.39999999999"/>
  </r>
  <r>
    <n v="561330"/>
    <s v="Professional Employer Organizations in the US"/>
    <n v="7363"/>
    <x v="12"/>
    <x v="0"/>
    <x v="4"/>
    <n v="156998.79999999999"/>
  </r>
  <r>
    <n v="561330"/>
    <s v="Professional Employer Organizations in the US"/>
    <n v="7363"/>
    <x v="12"/>
    <x v="0"/>
    <x v="5"/>
    <n v="168660"/>
  </r>
  <r>
    <n v="561330"/>
    <s v="Professional Employer Organizations in the US"/>
    <n v="7363"/>
    <x v="12"/>
    <x v="0"/>
    <x v="6"/>
    <n v="179589.9"/>
  </r>
  <r>
    <n v="561330"/>
    <s v="Professional Employer Organizations in the US"/>
    <n v="7363"/>
    <x v="12"/>
    <x v="0"/>
    <x v="7"/>
    <n v="185645.9"/>
  </r>
  <r>
    <n v="561330"/>
    <s v="Professional Employer Organizations in the US"/>
    <n v="7363"/>
    <x v="12"/>
    <x v="0"/>
    <x v="8"/>
    <n v="188565.3"/>
  </r>
  <r>
    <n v="561330"/>
    <s v="Professional Employer Organizations in the US"/>
    <n v="7363"/>
    <x v="12"/>
    <x v="0"/>
    <x v="9"/>
    <n v="192103.4"/>
  </r>
  <r>
    <n v="561330"/>
    <s v="Professional Employer Organizations in the US"/>
    <n v="7363"/>
    <x v="12"/>
    <x v="0"/>
    <x v="10"/>
    <n v="196475.6"/>
  </r>
  <r>
    <n v="561410"/>
    <s v="Document Preparation Services in the US"/>
    <n v="7338"/>
    <x v="12"/>
    <x v="0"/>
    <x v="0"/>
    <n v="4485"/>
  </r>
  <r>
    <n v="561410"/>
    <s v="Document Preparation Services in the US"/>
    <n v="7338"/>
    <x v="12"/>
    <x v="0"/>
    <x v="1"/>
    <n v="4806.3999999999996"/>
  </r>
  <r>
    <n v="561410"/>
    <s v="Document Preparation Services in the US"/>
    <n v="7338"/>
    <x v="12"/>
    <x v="0"/>
    <x v="2"/>
    <n v="4668.8"/>
  </r>
  <r>
    <n v="561410"/>
    <s v="Document Preparation Services in the US"/>
    <n v="7338"/>
    <x v="12"/>
    <x v="0"/>
    <x v="3"/>
    <n v="4597.1000000000004"/>
  </r>
  <r>
    <n v="561410"/>
    <s v="Document Preparation Services in the US"/>
    <n v="7338"/>
    <x v="12"/>
    <x v="0"/>
    <x v="4"/>
    <n v="4609.8999999999996"/>
  </r>
  <r>
    <n v="561410"/>
    <s v="Document Preparation Services in the US"/>
    <n v="7338"/>
    <x v="12"/>
    <x v="0"/>
    <x v="5"/>
    <n v="4564"/>
  </r>
  <r>
    <n v="561410"/>
    <s v="Document Preparation Services in the US"/>
    <n v="7338"/>
    <x v="12"/>
    <x v="0"/>
    <x v="6"/>
    <n v="4560.3999999999996"/>
  </r>
  <r>
    <n v="561410"/>
    <s v="Document Preparation Services in the US"/>
    <n v="7338"/>
    <x v="12"/>
    <x v="0"/>
    <x v="7"/>
    <n v="4554.5"/>
  </r>
  <r>
    <n v="561410"/>
    <s v="Document Preparation Services in the US"/>
    <n v="7338"/>
    <x v="12"/>
    <x v="0"/>
    <x v="8"/>
    <n v="4559.3"/>
  </r>
  <r>
    <n v="561410"/>
    <s v="Document Preparation Services in the US"/>
    <n v="7338"/>
    <x v="12"/>
    <x v="0"/>
    <x v="9"/>
    <n v="4566"/>
  </r>
  <r>
    <n v="561410"/>
    <s v="Document Preparation Services in the US"/>
    <n v="7338"/>
    <x v="12"/>
    <x v="0"/>
    <x v="10"/>
    <n v="4589.2"/>
  </r>
  <r>
    <n v="561421"/>
    <s v="Telemarketing &amp; Call Centers in the US"/>
    <n v="7389"/>
    <x v="12"/>
    <x v="0"/>
    <x v="0"/>
    <n v="19296.2"/>
  </r>
  <r>
    <n v="561421"/>
    <s v="Telemarketing &amp; Call Centers in the US"/>
    <n v="7389"/>
    <x v="12"/>
    <x v="0"/>
    <x v="1"/>
    <n v="20202.400000000001"/>
  </r>
  <r>
    <n v="561421"/>
    <s v="Telemarketing &amp; Call Centers in the US"/>
    <n v="7389"/>
    <x v="12"/>
    <x v="0"/>
    <x v="2"/>
    <n v="20157.099999999999"/>
  </r>
  <r>
    <n v="561421"/>
    <s v="Telemarketing &amp; Call Centers in the US"/>
    <n v="7389"/>
    <x v="12"/>
    <x v="0"/>
    <x v="3"/>
    <n v="20955.900000000001"/>
  </r>
  <r>
    <n v="561421"/>
    <s v="Telemarketing &amp; Call Centers in the US"/>
    <n v="7389"/>
    <x v="12"/>
    <x v="0"/>
    <x v="4"/>
    <n v="21415.1"/>
  </r>
  <r>
    <n v="561421"/>
    <s v="Telemarketing &amp; Call Centers in the US"/>
    <n v="7389"/>
    <x v="12"/>
    <x v="0"/>
    <x v="5"/>
    <n v="21650.5"/>
  </r>
  <r>
    <n v="561421"/>
    <s v="Telemarketing &amp; Call Centers in the US"/>
    <n v="7389"/>
    <x v="12"/>
    <x v="0"/>
    <x v="6"/>
    <n v="22018.2"/>
  </r>
  <r>
    <n v="561421"/>
    <s v="Telemarketing &amp; Call Centers in the US"/>
    <n v="7389"/>
    <x v="12"/>
    <x v="0"/>
    <x v="7"/>
    <n v="22325.1"/>
  </r>
  <r>
    <n v="561421"/>
    <s v="Telemarketing &amp; Call Centers in the US"/>
    <n v="7389"/>
    <x v="12"/>
    <x v="0"/>
    <x v="8"/>
    <n v="22661.3"/>
  </r>
  <r>
    <n v="561421"/>
    <s v="Telemarketing &amp; Call Centers in the US"/>
    <n v="7389"/>
    <x v="12"/>
    <x v="0"/>
    <x v="9"/>
    <n v="22955.200000000001"/>
  </r>
  <r>
    <n v="561421"/>
    <s v="Telemarketing &amp; Call Centers in the US"/>
    <n v="7389"/>
    <x v="12"/>
    <x v="0"/>
    <x v="10"/>
    <n v="23302.3"/>
  </r>
  <r>
    <n v="561431"/>
    <s v="Business Service Centers in the US"/>
    <n v="7389"/>
    <x v="12"/>
    <x v="0"/>
    <x v="0"/>
    <n v="9246.4"/>
  </r>
  <r>
    <n v="561431"/>
    <s v="Business Service Centers in the US"/>
    <n v="7389"/>
    <x v="12"/>
    <x v="0"/>
    <x v="1"/>
    <n v="9095.2000000000007"/>
  </r>
  <r>
    <n v="561431"/>
    <s v="Business Service Centers in the US"/>
    <n v="7389"/>
    <x v="12"/>
    <x v="0"/>
    <x v="2"/>
    <n v="9085.7000000000007"/>
  </r>
  <r>
    <n v="561431"/>
    <s v="Business Service Centers in the US"/>
    <n v="7389"/>
    <x v="12"/>
    <x v="0"/>
    <x v="3"/>
    <n v="9118.9"/>
  </r>
  <r>
    <n v="561431"/>
    <s v="Business Service Centers in the US"/>
    <n v="7389"/>
    <x v="12"/>
    <x v="0"/>
    <x v="4"/>
    <n v="8768.1"/>
  </r>
  <r>
    <n v="561431"/>
    <s v="Business Service Centers in the US"/>
    <n v="7389"/>
    <x v="12"/>
    <x v="0"/>
    <x v="5"/>
    <n v="8716.9"/>
  </r>
  <r>
    <n v="561431"/>
    <s v="Business Service Centers in the US"/>
    <n v="7389"/>
    <x v="12"/>
    <x v="0"/>
    <x v="6"/>
    <n v="8630.7000000000007"/>
  </r>
  <r>
    <n v="561431"/>
    <s v="Business Service Centers in the US"/>
    <n v="7389"/>
    <x v="12"/>
    <x v="0"/>
    <x v="7"/>
    <n v="8585"/>
  </r>
  <r>
    <n v="561431"/>
    <s v="Business Service Centers in the US"/>
    <n v="7389"/>
    <x v="12"/>
    <x v="0"/>
    <x v="8"/>
    <n v="8498.6"/>
  </r>
  <r>
    <n v="561431"/>
    <s v="Business Service Centers in the US"/>
    <n v="7389"/>
    <x v="12"/>
    <x v="0"/>
    <x v="9"/>
    <n v="8388.1"/>
  </r>
  <r>
    <n v="561431"/>
    <s v="Business Service Centers in the US"/>
    <n v="7389"/>
    <x v="12"/>
    <x v="0"/>
    <x v="10"/>
    <n v="8298.5"/>
  </r>
  <r>
    <n v="561440"/>
    <s v="Debt Collection Agencies in the US"/>
    <n v="7322"/>
    <x v="12"/>
    <x v="0"/>
    <x v="0"/>
    <n v="13006.6"/>
  </r>
  <r>
    <n v="561440"/>
    <s v="Debt Collection Agencies in the US"/>
    <n v="7322"/>
    <x v="12"/>
    <x v="0"/>
    <x v="1"/>
    <n v="13307.9"/>
  </r>
  <r>
    <n v="561440"/>
    <s v="Debt Collection Agencies in the US"/>
    <n v="7322"/>
    <x v="12"/>
    <x v="0"/>
    <x v="2"/>
    <n v="13078.8"/>
  </r>
  <r>
    <n v="561440"/>
    <s v="Debt Collection Agencies in the US"/>
    <n v="7322"/>
    <x v="12"/>
    <x v="0"/>
    <x v="3"/>
    <n v="12428.8"/>
  </r>
  <r>
    <n v="561440"/>
    <s v="Debt Collection Agencies in the US"/>
    <n v="7322"/>
    <x v="12"/>
    <x v="0"/>
    <x v="4"/>
    <n v="13008.8"/>
  </r>
  <r>
    <n v="561440"/>
    <s v="Debt Collection Agencies in the US"/>
    <n v="7322"/>
    <x v="12"/>
    <x v="0"/>
    <x v="5"/>
    <n v="13558.7"/>
  </r>
  <r>
    <n v="561440"/>
    <s v="Debt Collection Agencies in the US"/>
    <n v="7322"/>
    <x v="12"/>
    <x v="0"/>
    <x v="6"/>
    <n v="14000.1"/>
  </r>
  <r>
    <n v="561440"/>
    <s v="Debt Collection Agencies in the US"/>
    <n v="7322"/>
    <x v="12"/>
    <x v="0"/>
    <x v="7"/>
    <n v="14085"/>
  </r>
  <r>
    <n v="561440"/>
    <s v="Debt Collection Agencies in the US"/>
    <n v="7322"/>
    <x v="12"/>
    <x v="0"/>
    <x v="8"/>
    <n v="14394"/>
  </r>
  <r>
    <n v="561440"/>
    <s v="Debt Collection Agencies in the US"/>
    <n v="7322"/>
    <x v="12"/>
    <x v="0"/>
    <x v="9"/>
    <n v="14718.3"/>
  </r>
  <r>
    <n v="561440"/>
    <s v="Debt Collection Agencies in the US"/>
    <n v="7322"/>
    <x v="12"/>
    <x v="0"/>
    <x v="10"/>
    <n v="15078.4"/>
  </r>
  <r>
    <n v="561450"/>
    <s v="Credit Bureaus &amp; Rating Agencies in the US"/>
    <n v="7323"/>
    <x v="6"/>
    <x v="3"/>
    <x v="0"/>
    <n v="6931.3"/>
  </r>
  <r>
    <n v="561450"/>
    <s v="Credit Bureaus &amp; Rating Agencies in the US"/>
    <n v="7323"/>
    <x v="6"/>
    <x v="3"/>
    <x v="1"/>
    <n v="7473.9"/>
  </r>
  <r>
    <n v="561450"/>
    <s v="Credit Bureaus &amp; Rating Agencies in the US"/>
    <n v="7323"/>
    <x v="6"/>
    <x v="3"/>
    <x v="2"/>
    <n v="7744.7"/>
  </r>
  <r>
    <n v="561450"/>
    <s v="Credit Bureaus &amp; Rating Agencies in the US"/>
    <n v="7323"/>
    <x v="6"/>
    <x v="3"/>
    <x v="3"/>
    <n v="8246.9"/>
  </r>
  <r>
    <n v="561450"/>
    <s v="Credit Bureaus &amp; Rating Agencies in the US"/>
    <n v="7323"/>
    <x v="6"/>
    <x v="3"/>
    <x v="4"/>
    <n v="8373.5"/>
  </r>
  <r>
    <n v="561450"/>
    <s v="Credit Bureaus &amp; Rating Agencies in the US"/>
    <n v="7323"/>
    <x v="6"/>
    <x v="3"/>
    <x v="5"/>
    <n v="8662.9"/>
  </r>
  <r>
    <n v="561450"/>
    <s v="Credit Bureaus &amp; Rating Agencies in the US"/>
    <n v="7323"/>
    <x v="6"/>
    <x v="3"/>
    <x v="6"/>
    <n v="8931.4"/>
  </r>
  <r>
    <n v="561450"/>
    <s v="Credit Bureaus &amp; Rating Agencies in the US"/>
    <n v="7323"/>
    <x v="6"/>
    <x v="3"/>
    <x v="7"/>
    <n v="9129.2999999999993"/>
  </r>
  <r>
    <n v="561450"/>
    <s v="Credit Bureaus &amp; Rating Agencies in the US"/>
    <n v="7323"/>
    <x v="6"/>
    <x v="3"/>
    <x v="8"/>
    <n v="9299.2000000000007"/>
  </r>
  <r>
    <n v="561450"/>
    <s v="Credit Bureaus &amp; Rating Agencies in the US"/>
    <n v="7323"/>
    <x v="6"/>
    <x v="3"/>
    <x v="9"/>
    <n v="9481.2999999999993"/>
  </r>
  <r>
    <n v="561450"/>
    <s v="Credit Bureaus &amp; Rating Agencies in the US"/>
    <n v="7323"/>
    <x v="6"/>
    <x v="3"/>
    <x v="10"/>
    <n v="9639.1"/>
  </r>
  <r>
    <n v="561510"/>
    <s v="Travel Agencies in the US"/>
    <n v="4724"/>
    <x v="12"/>
    <x v="0"/>
    <x v="0"/>
    <n v="29979.599999999999"/>
  </r>
  <r>
    <n v="561510"/>
    <s v="Travel Agencies in the US"/>
    <n v="4724"/>
    <x v="12"/>
    <x v="0"/>
    <x v="1"/>
    <n v="30553.8"/>
  </r>
  <r>
    <n v="561510"/>
    <s v="Travel Agencies in the US"/>
    <n v="4724"/>
    <x v="12"/>
    <x v="0"/>
    <x v="2"/>
    <n v="31671.3"/>
  </r>
  <r>
    <n v="561510"/>
    <s v="Travel Agencies in the US"/>
    <n v="4724"/>
    <x v="12"/>
    <x v="0"/>
    <x v="3"/>
    <n v="32771.800000000003"/>
  </r>
  <r>
    <n v="561510"/>
    <s v="Travel Agencies in the US"/>
    <n v="4724"/>
    <x v="12"/>
    <x v="0"/>
    <x v="4"/>
    <n v="33724.1"/>
  </r>
  <r>
    <n v="561510"/>
    <s v="Travel Agencies in the US"/>
    <n v="4724"/>
    <x v="12"/>
    <x v="0"/>
    <x v="5"/>
    <n v="34380.699999999997"/>
  </r>
  <r>
    <n v="561510"/>
    <s v="Travel Agencies in the US"/>
    <n v="4724"/>
    <x v="12"/>
    <x v="0"/>
    <x v="6"/>
    <n v="35158.6"/>
  </r>
  <r>
    <n v="561510"/>
    <s v="Travel Agencies in the US"/>
    <n v="4724"/>
    <x v="12"/>
    <x v="0"/>
    <x v="7"/>
    <n v="35833"/>
  </r>
  <r>
    <n v="561510"/>
    <s v="Travel Agencies in the US"/>
    <n v="4724"/>
    <x v="12"/>
    <x v="0"/>
    <x v="8"/>
    <n v="36849.199999999997"/>
  </r>
  <r>
    <n v="561510"/>
    <s v="Travel Agencies in the US"/>
    <n v="4724"/>
    <x v="12"/>
    <x v="0"/>
    <x v="9"/>
    <n v="37648"/>
  </r>
  <r>
    <n v="561510"/>
    <s v="Travel Agencies in the US"/>
    <n v="4724"/>
    <x v="12"/>
    <x v="0"/>
    <x v="10"/>
    <n v="38486.5"/>
  </r>
  <r>
    <n v="561520"/>
    <s v="Tour Operators in the US"/>
    <n v="4725"/>
    <x v="12"/>
    <x v="0"/>
    <x v="0"/>
    <n v="5722.8"/>
  </r>
  <r>
    <n v="561520"/>
    <s v="Tour Operators in the US"/>
    <n v="4725"/>
    <x v="12"/>
    <x v="0"/>
    <x v="1"/>
    <n v="5933.3"/>
  </r>
  <r>
    <n v="561520"/>
    <s v="Tour Operators in the US"/>
    <n v="4725"/>
    <x v="12"/>
    <x v="0"/>
    <x v="2"/>
    <n v="6156.8"/>
  </r>
  <r>
    <n v="561520"/>
    <s v="Tour Operators in the US"/>
    <n v="4725"/>
    <x v="12"/>
    <x v="0"/>
    <x v="3"/>
    <n v="6275.2"/>
  </r>
  <r>
    <n v="561520"/>
    <s v="Tour Operators in the US"/>
    <n v="4725"/>
    <x v="12"/>
    <x v="0"/>
    <x v="4"/>
    <n v="6361.9"/>
  </r>
  <r>
    <n v="561520"/>
    <s v="Tour Operators in the US"/>
    <n v="4725"/>
    <x v="12"/>
    <x v="0"/>
    <x v="5"/>
    <n v="6481"/>
  </r>
  <r>
    <n v="561520"/>
    <s v="Tour Operators in the US"/>
    <n v="4725"/>
    <x v="12"/>
    <x v="0"/>
    <x v="6"/>
    <n v="6611.9"/>
  </r>
  <r>
    <n v="561520"/>
    <s v="Tour Operators in the US"/>
    <n v="4725"/>
    <x v="12"/>
    <x v="0"/>
    <x v="7"/>
    <n v="6740.5"/>
  </r>
  <r>
    <n v="561520"/>
    <s v="Tour Operators in the US"/>
    <n v="4725"/>
    <x v="12"/>
    <x v="0"/>
    <x v="8"/>
    <n v="6835.6"/>
  </r>
  <r>
    <n v="561520"/>
    <s v="Tour Operators in the US"/>
    <n v="4725"/>
    <x v="12"/>
    <x v="0"/>
    <x v="9"/>
    <n v="6926"/>
  </r>
  <r>
    <n v="561520"/>
    <s v="Tour Operators in the US"/>
    <n v="4725"/>
    <x v="12"/>
    <x v="0"/>
    <x v="10"/>
    <n v="7010.8"/>
  </r>
  <r>
    <n v="561591"/>
    <s v="Convention &amp; Visitor Bureaus in the US"/>
    <n v="7389"/>
    <x v="12"/>
    <x v="0"/>
    <x v="0"/>
    <n v="1661.6"/>
  </r>
  <r>
    <n v="561591"/>
    <s v="Convention &amp; Visitor Bureaus in the US"/>
    <n v="7389"/>
    <x v="12"/>
    <x v="0"/>
    <x v="1"/>
    <n v="1795.7"/>
  </r>
  <r>
    <n v="561591"/>
    <s v="Convention &amp; Visitor Bureaus in the US"/>
    <n v="7389"/>
    <x v="12"/>
    <x v="0"/>
    <x v="2"/>
    <n v="1874.8"/>
  </r>
  <r>
    <n v="561591"/>
    <s v="Convention &amp; Visitor Bureaus in the US"/>
    <n v="7389"/>
    <x v="12"/>
    <x v="0"/>
    <x v="3"/>
    <n v="1953.4"/>
  </r>
  <r>
    <n v="561591"/>
    <s v="Convention &amp; Visitor Bureaus in the US"/>
    <n v="7389"/>
    <x v="12"/>
    <x v="0"/>
    <x v="4"/>
    <n v="1987.6"/>
  </r>
  <r>
    <n v="561591"/>
    <s v="Convention &amp; Visitor Bureaus in the US"/>
    <n v="7389"/>
    <x v="12"/>
    <x v="0"/>
    <x v="5"/>
    <n v="2005.1"/>
  </r>
  <r>
    <n v="561591"/>
    <s v="Convention &amp; Visitor Bureaus in the US"/>
    <n v="7389"/>
    <x v="12"/>
    <x v="0"/>
    <x v="6"/>
    <n v="2053"/>
  </r>
  <r>
    <n v="561591"/>
    <s v="Convention &amp; Visitor Bureaus in the US"/>
    <n v="7389"/>
    <x v="12"/>
    <x v="0"/>
    <x v="7"/>
    <n v="2084.1999999999998"/>
  </r>
  <r>
    <n v="561591"/>
    <s v="Convention &amp; Visitor Bureaus in the US"/>
    <n v="7389"/>
    <x v="12"/>
    <x v="0"/>
    <x v="8"/>
    <n v="2110.1"/>
  </r>
  <r>
    <n v="561591"/>
    <s v="Convention &amp; Visitor Bureaus in the US"/>
    <n v="7389"/>
    <x v="12"/>
    <x v="0"/>
    <x v="9"/>
    <n v="2132"/>
  </r>
  <r>
    <n v="561591"/>
    <s v="Convention &amp; Visitor Bureaus in the US"/>
    <n v="7389"/>
    <x v="12"/>
    <x v="0"/>
    <x v="10"/>
    <n v="2146.1999999999998"/>
  </r>
  <r>
    <n v="561611"/>
    <s v="Security Services in the US"/>
    <n v="7381"/>
    <x v="12"/>
    <x v="0"/>
    <x v="0"/>
    <n v="29570.7"/>
  </r>
  <r>
    <n v="561611"/>
    <s v="Security Services in the US"/>
    <n v="7381"/>
    <x v="12"/>
    <x v="0"/>
    <x v="1"/>
    <n v="30826.7"/>
  </r>
  <r>
    <n v="561611"/>
    <s v="Security Services in the US"/>
    <n v="7381"/>
    <x v="12"/>
    <x v="0"/>
    <x v="2"/>
    <n v="31258.7"/>
  </r>
  <r>
    <n v="561611"/>
    <s v="Security Services in the US"/>
    <n v="7381"/>
    <x v="12"/>
    <x v="0"/>
    <x v="3"/>
    <n v="30639.3"/>
  </r>
  <r>
    <n v="561611"/>
    <s v="Security Services in the US"/>
    <n v="7381"/>
    <x v="12"/>
    <x v="0"/>
    <x v="4"/>
    <n v="31014.7"/>
  </r>
  <r>
    <n v="561611"/>
    <s v="Security Services in the US"/>
    <n v="7381"/>
    <x v="12"/>
    <x v="0"/>
    <x v="5"/>
    <n v="31122.1"/>
  </r>
  <r>
    <n v="561611"/>
    <s v="Security Services in the US"/>
    <n v="7381"/>
    <x v="12"/>
    <x v="0"/>
    <x v="6"/>
    <n v="31338.5"/>
  </r>
  <r>
    <n v="561611"/>
    <s v="Security Services in the US"/>
    <n v="7381"/>
    <x v="12"/>
    <x v="0"/>
    <x v="7"/>
    <n v="31528.3"/>
  </r>
  <r>
    <n v="561611"/>
    <s v="Security Services in the US"/>
    <n v="7381"/>
    <x v="12"/>
    <x v="0"/>
    <x v="8"/>
    <n v="31763.4"/>
  </r>
  <r>
    <n v="561611"/>
    <s v="Security Services in the US"/>
    <n v="7381"/>
    <x v="12"/>
    <x v="0"/>
    <x v="9"/>
    <n v="31963.599999999999"/>
  </r>
  <r>
    <n v="561611"/>
    <s v="Security Services in the US"/>
    <n v="7381"/>
    <x v="12"/>
    <x v="0"/>
    <x v="10"/>
    <n v="32281.7"/>
  </r>
  <r>
    <n v="561621"/>
    <s v="Security Alarm Services in the US"/>
    <n v="7382"/>
    <x v="12"/>
    <x v="0"/>
    <x v="0"/>
    <n v="18269"/>
  </r>
  <r>
    <n v="561621"/>
    <s v="Security Alarm Services in the US"/>
    <n v="7382"/>
    <x v="12"/>
    <x v="0"/>
    <x v="1"/>
    <n v="19783.400000000001"/>
  </r>
  <r>
    <n v="561621"/>
    <s v="Security Alarm Services in the US"/>
    <n v="7382"/>
    <x v="12"/>
    <x v="0"/>
    <x v="2"/>
    <n v="20077.099999999999"/>
  </r>
  <r>
    <n v="561621"/>
    <s v="Security Alarm Services in the US"/>
    <n v="7382"/>
    <x v="12"/>
    <x v="0"/>
    <x v="3"/>
    <n v="21062.799999999999"/>
  </r>
  <r>
    <n v="561621"/>
    <s v="Security Alarm Services in the US"/>
    <n v="7382"/>
    <x v="12"/>
    <x v="0"/>
    <x v="4"/>
    <n v="21874.400000000001"/>
  </r>
  <r>
    <n v="561621"/>
    <s v="Security Alarm Services in the US"/>
    <n v="7382"/>
    <x v="12"/>
    <x v="0"/>
    <x v="5"/>
    <n v="22524.5"/>
  </r>
  <r>
    <n v="561621"/>
    <s v="Security Alarm Services in the US"/>
    <n v="7382"/>
    <x v="12"/>
    <x v="0"/>
    <x v="6"/>
    <n v="23062.400000000001"/>
  </r>
  <r>
    <n v="561621"/>
    <s v="Security Alarm Services in the US"/>
    <n v="7382"/>
    <x v="12"/>
    <x v="0"/>
    <x v="7"/>
    <n v="23635.599999999999"/>
  </r>
  <r>
    <n v="561621"/>
    <s v="Security Alarm Services in the US"/>
    <n v="7382"/>
    <x v="12"/>
    <x v="0"/>
    <x v="8"/>
    <n v="24281.599999999999"/>
  </r>
  <r>
    <n v="561621"/>
    <s v="Security Alarm Services in the US"/>
    <n v="7382"/>
    <x v="12"/>
    <x v="0"/>
    <x v="9"/>
    <n v="24874.2"/>
  </r>
  <r>
    <n v="561621"/>
    <s v="Security Alarm Services in the US"/>
    <n v="7382"/>
    <x v="12"/>
    <x v="0"/>
    <x v="10"/>
    <n v="25469.5"/>
  </r>
  <r>
    <n v="561710"/>
    <s v="Pest Control in the US"/>
    <n v="4959"/>
    <x v="3"/>
    <x v="1"/>
    <x v="0"/>
    <n v="10939.5"/>
  </r>
  <r>
    <n v="561710"/>
    <s v="Pest Control in the US"/>
    <n v="4959"/>
    <x v="3"/>
    <x v="1"/>
    <x v="1"/>
    <n v="11556.6"/>
  </r>
  <r>
    <n v="561710"/>
    <s v="Pest Control in the US"/>
    <n v="4959"/>
    <x v="3"/>
    <x v="1"/>
    <x v="2"/>
    <n v="12088.2"/>
  </r>
  <r>
    <n v="561710"/>
    <s v="Pest Control in the US"/>
    <n v="4959"/>
    <x v="3"/>
    <x v="1"/>
    <x v="3"/>
    <n v="12777.6"/>
  </r>
  <r>
    <n v="561710"/>
    <s v="Pest Control in the US"/>
    <n v="4959"/>
    <x v="3"/>
    <x v="1"/>
    <x v="4"/>
    <n v="13516.8"/>
  </r>
  <r>
    <n v="561710"/>
    <s v="Pest Control in the US"/>
    <n v="4959"/>
    <x v="3"/>
    <x v="1"/>
    <x v="5"/>
    <n v="13886.4"/>
  </r>
  <r>
    <n v="561710"/>
    <s v="Pest Control in the US"/>
    <n v="4959"/>
    <x v="3"/>
    <x v="1"/>
    <x v="6"/>
    <n v="14256.2"/>
  </r>
  <r>
    <n v="561710"/>
    <s v="Pest Control in the US"/>
    <n v="4959"/>
    <x v="3"/>
    <x v="1"/>
    <x v="7"/>
    <n v="14621"/>
  </r>
  <r>
    <n v="561710"/>
    <s v="Pest Control in the US"/>
    <n v="4959"/>
    <x v="3"/>
    <x v="1"/>
    <x v="8"/>
    <n v="15029.3"/>
  </r>
  <r>
    <n v="561710"/>
    <s v="Pest Control in the US"/>
    <n v="4959"/>
    <x v="3"/>
    <x v="1"/>
    <x v="9"/>
    <n v="15471.2"/>
  </r>
  <r>
    <n v="561710"/>
    <s v="Pest Control in the US"/>
    <n v="4959"/>
    <x v="3"/>
    <x v="1"/>
    <x v="10"/>
    <n v="15855.9"/>
  </r>
  <r>
    <n v="561720"/>
    <s v="Janitorial Services in the US"/>
    <n v="4581"/>
    <x v="13"/>
    <x v="5"/>
    <x v="0"/>
    <n v="49212.3"/>
  </r>
  <r>
    <n v="561720"/>
    <s v="Janitorial Services in the US"/>
    <n v="4581"/>
    <x v="13"/>
    <x v="5"/>
    <x v="1"/>
    <n v="49395.199999999997"/>
  </r>
  <r>
    <n v="561720"/>
    <s v="Janitorial Services in the US"/>
    <n v="4581"/>
    <x v="13"/>
    <x v="5"/>
    <x v="2"/>
    <n v="50189.599999999999"/>
  </r>
  <r>
    <n v="561720"/>
    <s v="Janitorial Services in the US"/>
    <n v="4581"/>
    <x v="13"/>
    <x v="5"/>
    <x v="3"/>
    <n v="52126.8"/>
  </r>
  <r>
    <n v="561720"/>
    <s v="Janitorial Services in the US"/>
    <n v="4581"/>
    <x v="13"/>
    <x v="5"/>
    <x v="4"/>
    <n v="52959.4"/>
  </r>
  <r>
    <n v="561720"/>
    <s v="Janitorial Services in the US"/>
    <n v="4581"/>
    <x v="13"/>
    <x v="5"/>
    <x v="5"/>
    <n v="53323.1"/>
  </r>
  <r>
    <n v="561720"/>
    <s v="Janitorial Services in the US"/>
    <n v="4581"/>
    <x v="13"/>
    <x v="5"/>
    <x v="6"/>
    <n v="54410.3"/>
  </r>
  <r>
    <n v="561720"/>
    <s v="Janitorial Services in the US"/>
    <n v="4581"/>
    <x v="13"/>
    <x v="5"/>
    <x v="7"/>
    <n v="55200.7"/>
  </r>
  <r>
    <n v="561720"/>
    <s v="Janitorial Services in the US"/>
    <n v="4581"/>
    <x v="13"/>
    <x v="5"/>
    <x v="8"/>
    <n v="56115.5"/>
  </r>
  <r>
    <n v="561720"/>
    <s v="Janitorial Services in the US"/>
    <n v="4581"/>
    <x v="13"/>
    <x v="5"/>
    <x v="9"/>
    <n v="57252.7"/>
  </r>
  <r>
    <n v="561720"/>
    <s v="Janitorial Services in the US"/>
    <n v="4581"/>
    <x v="13"/>
    <x v="5"/>
    <x v="10"/>
    <n v="58156.5"/>
  </r>
  <r>
    <n v="561730"/>
    <s v="Landscaping Services in the US"/>
    <n v="782"/>
    <x v="0"/>
    <x v="0"/>
    <x v="0"/>
    <n v="62239.3"/>
  </r>
  <r>
    <n v="561730"/>
    <s v="Landscaping Services in the US"/>
    <n v="782"/>
    <x v="0"/>
    <x v="0"/>
    <x v="1"/>
    <n v="63666.6"/>
  </r>
  <r>
    <n v="561730"/>
    <s v="Landscaping Services in the US"/>
    <n v="782"/>
    <x v="0"/>
    <x v="0"/>
    <x v="2"/>
    <n v="66883.199999999997"/>
  </r>
  <r>
    <n v="561730"/>
    <s v="Landscaping Services in the US"/>
    <n v="782"/>
    <x v="0"/>
    <x v="0"/>
    <x v="3"/>
    <n v="74575.199999999997"/>
  </r>
  <r>
    <n v="561730"/>
    <s v="Landscaping Services in the US"/>
    <n v="782"/>
    <x v="0"/>
    <x v="0"/>
    <x v="4"/>
    <n v="76516.2"/>
  </r>
  <r>
    <n v="561730"/>
    <s v="Landscaping Services in the US"/>
    <n v="782"/>
    <x v="0"/>
    <x v="0"/>
    <x v="5"/>
    <n v="77840.5"/>
  </r>
  <r>
    <n v="561730"/>
    <s v="Landscaping Services in the US"/>
    <n v="782"/>
    <x v="0"/>
    <x v="0"/>
    <x v="6"/>
    <n v="79761.8"/>
  </r>
  <r>
    <n v="561730"/>
    <s v="Landscaping Services in the US"/>
    <n v="782"/>
    <x v="0"/>
    <x v="0"/>
    <x v="7"/>
    <n v="81443"/>
  </r>
  <r>
    <n v="561730"/>
    <s v="Landscaping Services in the US"/>
    <n v="782"/>
    <x v="0"/>
    <x v="0"/>
    <x v="8"/>
    <n v="83110.5"/>
  </r>
  <r>
    <n v="561730"/>
    <s v="Landscaping Services in the US"/>
    <n v="782"/>
    <x v="0"/>
    <x v="0"/>
    <x v="9"/>
    <n v="84739.6"/>
  </r>
  <r>
    <n v="561730"/>
    <s v="Landscaping Services in the US"/>
    <n v="782"/>
    <x v="0"/>
    <x v="0"/>
    <x v="10"/>
    <n v="86568.4"/>
  </r>
  <r>
    <n v="561740"/>
    <s v="Carpet Cleaning in the US"/>
    <n v="7217"/>
    <x v="12"/>
    <x v="0"/>
    <x v="0"/>
    <n v="3871"/>
  </r>
  <r>
    <n v="561740"/>
    <s v="Carpet Cleaning in the US"/>
    <n v="7217"/>
    <x v="12"/>
    <x v="0"/>
    <x v="1"/>
    <n v="3938.1"/>
  </r>
  <r>
    <n v="561740"/>
    <s v="Carpet Cleaning in the US"/>
    <n v="7217"/>
    <x v="12"/>
    <x v="0"/>
    <x v="2"/>
    <n v="3979.1"/>
  </r>
  <r>
    <n v="561740"/>
    <s v="Carpet Cleaning in the US"/>
    <n v="7217"/>
    <x v="12"/>
    <x v="0"/>
    <x v="3"/>
    <n v="4115.7"/>
  </r>
  <r>
    <n v="561740"/>
    <s v="Carpet Cleaning in the US"/>
    <n v="7217"/>
    <x v="12"/>
    <x v="0"/>
    <x v="4"/>
    <n v="4182.1000000000004"/>
  </r>
  <r>
    <n v="561740"/>
    <s v="Carpet Cleaning in the US"/>
    <n v="7217"/>
    <x v="12"/>
    <x v="0"/>
    <x v="5"/>
    <n v="4245.2"/>
  </r>
  <r>
    <n v="561740"/>
    <s v="Carpet Cleaning in the US"/>
    <n v="7217"/>
    <x v="12"/>
    <x v="0"/>
    <x v="6"/>
    <n v="4309.7"/>
  </r>
  <r>
    <n v="561740"/>
    <s v="Carpet Cleaning in the US"/>
    <n v="7217"/>
    <x v="12"/>
    <x v="0"/>
    <x v="7"/>
    <n v="4381"/>
  </r>
  <r>
    <n v="561740"/>
    <s v="Carpet Cleaning in the US"/>
    <n v="7217"/>
    <x v="12"/>
    <x v="0"/>
    <x v="8"/>
    <n v="4437.8"/>
  </r>
  <r>
    <n v="561740"/>
    <s v="Carpet Cleaning in the US"/>
    <n v="7217"/>
    <x v="12"/>
    <x v="0"/>
    <x v="9"/>
    <n v="4491.3999999999996"/>
  </r>
  <r>
    <n v="561740"/>
    <s v="Carpet Cleaning in the US"/>
    <n v="7217"/>
    <x v="12"/>
    <x v="0"/>
    <x v="10"/>
    <n v="4552.3999999999996"/>
  </r>
  <r>
    <n v="561910"/>
    <s v="Packaging &amp; Labeling Services in the US"/>
    <n v="7389"/>
    <x v="12"/>
    <x v="0"/>
    <x v="0"/>
    <n v="6523"/>
  </r>
  <r>
    <n v="561910"/>
    <s v="Packaging &amp; Labeling Services in the US"/>
    <n v="7389"/>
    <x v="12"/>
    <x v="0"/>
    <x v="1"/>
    <n v="6737.3"/>
  </r>
  <r>
    <n v="561910"/>
    <s v="Packaging &amp; Labeling Services in the US"/>
    <n v="7389"/>
    <x v="12"/>
    <x v="0"/>
    <x v="2"/>
    <n v="7200.8"/>
  </r>
  <r>
    <n v="561910"/>
    <s v="Packaging &amp; Labeling Services in the US"/>
    <n v="7389"/>
    <x v="12"/>
    <x v="0"/>
    <x v="3"/>
    <n v="7476.6"/>
  </r>
  <r>
    <n v="561910"/>
    <s v="Packaging &amp; Labeling Services in the US"/>
    <n v="7389"/>
    <x v="12"/>
    <x v="0"/>
    <x v="4"/>
    <n v="7785.9"/>
  </r>
  <r>
    <n v="561910"/>
    <s v="Packaging &amp; Labeling Services in the US"/>
    <n v="7389"/>
    <x v="12"/>
    <x v="0"/>
    <x v="5"/>
    <n v="8031.8"/>
  </r>
  <r>
    <n v="561910"/>
    <s v="Packaging &amp; Labeling Services in the US"/>
    <n v="7389"/>
    <x v="12"/>
    <x v="0"/>
    <x v="6"/>
    <n v="8371.5"/>
  </r>
  <r>
    <n v="561910"/>
    <s v="Packaging &amp; Labeling Services in the US"/>
    <n v="7389"/>
    <x v="12"/>
    <x v="0"/>
    <x v="7"/>
    <n v="8474.7999999999993"/>
  </r>
  <r>
    <n v="561910"/>
    <s v="Packaging &amp; Labeling Services in the US"/>
    <n v="7389"/>
    <x v="12"/>
    <x v="0"/>
    <x v="8"/>
    <n v="8578.2000000000007"/>
  </r>
  <r>
    <n v="561910"/>
    <s v="Packaging &amp; Labeling Services in the US"/>
    <n v="7389"/>
    <x v="12"/>
    <x v="0"/>
    <x v="9"/>
    <n v="8685.2999999999993"/>
  </r>
  <r>
    <n v="561910"/>
    <s v="Packaging &amp; Labeling Services in the US"/>
    <n v="7389"/>
    <x v="12"/>
    <x v="0"/>
    <x v="10"/>
    <n v="8797.7999999999993"/>
  </r>
  <r>
    <n v="561920"/>
    <s v="Trade Show and Conference Planning in the US"/>
    <n v="7389"/>
    <x v="12"/>
    <x v="0"/>
    <x v="0"/>
    <n v="12072.4"/>
  </r>
  <r>
    <n v="561920"/>
    <s v="Trade Show and Conference Planning in the US"/>
    <n v="7389"/>
    <x v="12"/>
    <x v="0"/>
    <x v="1"/>
    <n v="12893.1"/>
  </r>
  <r>
    <n v="561920"/>
    <s v="Trade Show and Conference Planning in the US"/>
    <n v="7389"/>
    <x v="12"/>
    <x v="0"/>
    <x v="2"/>
    <n v="12677.7"/>
  </r>
  <r>
    <n v="561920"/>
    <s v="Trade Show and Conference Planning in the US"/>
    <n v="7389"/>
    <x v="12"/>
    <x v="0"/>
    <x v="3"/>
    <n v="13156.6"/>
  </r>
  <r>
    <n v="561920"/>
    <s v="Trade Show and Conference Planning in the US"/>
    <n v="7389"/>
    <x v="12"/>
    <x v="0"/>
    <x v="4"/>
    <n v="13440.5"/>
  </r>
  <r>
    <n v="561920"/>
    <s v="Trade Show and Conference Planning in the US"/>
    <n v="7389"/>
    <x v="12"/>
    <x v="0"/>
    <x v="5"/>
    <n v="13812.3"/>
  </r>
  <r>
    <n v="561920"/>
    <s v="Trade Show and Conference Planning in the US"/>
    <n v="7389"/>
    <x v="12"/>
    <x v="0"/>
    <x v="6"/>
    <n v="14208.8"/>
  </r>
  <r>
    <n v="561920"/>
    <s v="Trade Show and Conference Planning in the US"/>
    <n v="7389"/>
    <x v="12"/>
    <x v="0"/>
    <x v="7"/>
    <n v="14509.4"/>
  </r>
  <r>
    <n v="561920"/>
    <s v="Trade Show and Conference Planning in the US"/>
    <n v="7389"/>
    <x v="12"/>
    <x v="0"/>
    <x v="8"/>
    <n v="14766.8"/>
  </r>
  <r>
    <n v="561920"/>
    <s v="Trade Show and Conference Planning in the US"/>
    <n v="7389"/>
    <x v="12"/>
    <x v="0"/>
    <x v="9"/>
    <n v="15072.5"/>
  </r>
  <r>
    <n v="561920"/>
    <s v="Trade Show and Conference Planning in the US"/>
    <n v="7389"/>
    <x v="12"/>
    <x v="0"/>
    <x v="10"/>
    <n v="15392.4"/>
  </r>
  <r>
    <n v="562111"/>
    <s v="Waste Collection Services in the US"/>
    <n v="4212"/>
    <x v="12"/>
    <x v="0"/>
    <x v="0"/>
    <n v="43519"/>
  </r>
  <r>
    <n v="562111"/>
    <s v="Waste Collection Services in the US"/>
    <n v="4212"/>
    <x v="12"/>
    <x v="0"/>
    <x v="1"/>
    <n v="42495.7"/>
  </r>
  <r>
    <n v="562111"/>
    <s v="Waste Collection Services in the US"/>
    <n v="4212"/>
    <x v="12"/>
    <x v="0"/>
    <x v="2"/>
    <n v="42571.3"/>
  </r>
  <r>
    <n v="562111"/>
    <s v="Waste Collection Services in the US"/>
    <n v="4212"/>
    <x v="12"/>
    <x v="0"/>
    <x v="3"/>
    <n v="44315.8"/>
  </r>
  <r>
    <n v="562111"/>
    <s v="Waste Collection Services in the US"/>
    <n v="4212"/>
    <x v="12"/>
    <x v="0"/>
    <x v="4"/>
    <n v="43777.3"/>
  </r>
  <r>
    <n v="562111"/>
    <s v="Waste Collection Services in the US"/>
    <n v="4212"/>
    <x v="12"/>
    <x v="0"/>
    <x v="5"/>
    <n v="44911.7"/>
  </r>
  <r>
    <n v="562111"/>
    <s v="Waste Collection Services in the US"/>
    <n v="4212"/>
    <x v="12"/>
    <x v="0"/>
    <x v="6"/>
    <n v="45320.7"/>
  </r>
  <r>
    <n v="562111"/>
    <s v="Waste Collection Services in the US"/>
    <n v="4212"/>
    <x v="12"/>
    <x v="0"/>
    <x v="7"/>
    <n v="45150.5"/>
  </r>
  <r>
    <n v="562111"/>
    <s v="Waste Collection Services in the US"/>
    <n v="4212"/>
    <x v="12"/>
    <x v="0"/>
    <x v="8"/>
    <n v="45891.4"/>
  </r>
  <r>
    <n v="562111"/>
    <s v="Waste Collection Services in the US"/>
    <n v="4212"/>
    <x v="12"/>
    <x v="0"/>
    <x v="9"/>
    <n v="46390.3"/>
  </r>
  <r>
    <n v="562111"/>
    <s v="Waste Collection Services in the US"/>
    <n v="4212"/>
    <x v="12"/>
    <x v="0"/>
    <x v="10"/>
    <n v="46679.6"/>
  </r>
  <r>
    <n v="562211"/>
    <s v="Waste Treatment &amp; Disposal Services in the US"/>
    <n v="4953"/>
    <x v="9"/>
    <x v="0"/>
    <x v="0"/>
    <n v="15381.2"/>
  </r>
  <r>
    <n v="562211"/>
    <s v="Waste Treatment &amp; Disposal Services in the US"/>
    <n v="4953"/>
    <x v="9"/>
    <x v="0"/>
    <x v="1"/>
    <n v="15638.1"/>
  </r>
  <r>
    <n v="562211"/>
    <s v="Waste Treatment &amp; Disposal Services in the US"/>
    <n v="4953"/>
    <x v="9"/>
    <x v="0"/>
    <x v="2"/>
    <n v="15776.5"/>
  </r>
  <r>
    <n v="562211"/>
    <s v="Waste Treatment &amp; Disposal Services in the US"/>
    <n v="4953"/>
    <x v="9"/>
    <x v="0"/>
    <x v="3"/>
    <n v="17110.5"/>
  </r>
  <r>
    <n v="562211"/>
    <s v="Waste Treatment &amp; Disposal Services in the US"/>
    <n v="4953"/>
    <x v="9"/>
    <x v="0"/>
    <x v="4"/>
    <n v="16779.900000000001"/>
  </r>
  <r>
    <n v="562211"/>
    <s v="Waste Treatment &amp; Disposal Services in the US"/>
    <n v="4953"/>
    <x v="9"/>
    <x v="0"/>
    <x v="5"/>
    <n v="17597.5"/>
  </r>
  <r>
    <n v="562211"/>
    <s v="Waste Treatment &amp; Disposal Services in the US"/>
    <n v="4953"/>
    <x v="9"/>
    <x v="0"/>
    <x v="6"/>
    <n v="18197.2"/>
  </r>
  <r>
    <n v="562211"/>
    <s v="Waste Treatment &amp; Disposal Services in the US"/>
    <n v="4953"/>
    <x v="9"/>
    <x v="0"/>
    <x v="7"/>
    <n v="18791.400000000001"/>
  </r>
  <r>
    <n v="562211"/>
    <s v="Waste Treatment &amp; Disposal Services in the US"/>
    <n v="4953"/>
    <x v="9"/>
    <x v="0"/>
    <x v="8"/>
    <n v="19385.8"/>
  </r>
  <r>
    <n v="562211"/>
    <s v="Waste Treatment &amp; Disposal Services in the US"/>
    <n v="4953"/>
    <x v="9"/>
    <x v="0"/>
    <x v="9"/>
    <n v="19861.900000000001"/>
  </r>
  <r>
    <n v="562211"/>
    <s v="Waste Treatment &amp; Disposal Services in the US"/>
    <n v="4953"/>
    <x v="9"/>
    <x v="0"/>
    <x v="10"/>
    <n v="20406.7"/>
  </r>
  <r>
    <n v="562910"/>
    <s v="Remediation &amp; Environmental Cleanup Services in the US"/>
    <n v="1799"/>
    <x v="4"/>
    <x v="2"/>
    <x v="0"/>
    <n v="16054.7"/>
  </r>
  <r>
    <n v="562910"/>
    <s v="Remediation &amp; Environmental Cleanup Services in the US"/>
    <n v="1799"/>
    <x v="4"/>
    <x v="2"/>
    <x v="1"/>
    <n v="15255.9"/>
  </r>
  <r>
    <n v="562910"/>
    <s v="Remediation &amp; Environmental Cleanup Services in the US"/>
    <n v="1799"/>
    <x v="4"/>
    <x v="2"/>
    <x v="2"/>
    <n v="14976.7"/>
  </r>
  <r>
    <n v="562910"/>
    <s v="Remediation &amp; Environmental Cleanup Services in the US"/>
    <n v="1799"/>
    <x v="4"/>
    <x v="2"/>
    <x v="3"/>
    <n v="15026.6"/>
  </r>
  <r>
    <n v="562910"/>
    <s v="Remediation &amp; Environmental Cleanup Services in the US"/>
    <n v="1799"/>
    <x v="4"/>
    <x v="2"/>
    <x v="4"/>
    <n v="14812.4"/>
  </r>
  <r>
    <n v="562910"/>
    <s v="Remediation &amp; Environmental Cleanup Services in the US"/>
    <n v="1799"/>
    <x v="4"/>
    <x v="2"/>
    <x v="5"/>
    <n v="15092.5"/>
  </r>
  <r>
    <n v="562910"/>
    <s v="Remediation &amp; Environmental Cleanup Services in the US"/>
    <n v="1799"/>
    <x v="4"/>
    <x v="2"/>
    <x v="6"/>
    <n v="15717.7"/>
  </r>
  <r>
    <n v="562910"/>
    <s v="Remediation &amp; Environmental Cleanup Services in the US"/>
    <n v="1799"/>
    <x v="4"/>
    <x v="2"/>
    <x v="7"/>
    <n v="16352.2"/>
  </r>
  <r>
    <n v="562910"/>
    <s v="Remediation &amp; Environmental Cleanup Services in the US"/>
    <n v="1799"/>
    <x v="4"/>
    <x v="2"/>
    <x v="8"/>
    <n v="17077.7"/>
  </r>
  <r>
    <n v="562910"/>
    <s v="Remediation &amp; Environmental Cleanup Services in the US"/>
    <n v="1799"/>
    <x v="4"/>
    <x v="2"/>
    <x v="9"/>
    <n v="17769.8"/>
  </r>
  <r>
    <n v="562910"/>
    <s v="Remediation &amp; Environmental Cleanup Services in the US"/>
    <n v="1799"/>
    <x v="4"/>
    <x v="2"/>
    <x v="10"/>
    <n v="18403.400000000001"/>
  </r>
  <r>
    <n v="562920"/>
    <s v="Recycling Facilities in the US"/>
    <n v="4953"/>
    <x v="9"/>
    <x v="0"/>
    <x v="0"/>
    <n v="6555.4"/>
  </r>
  <r>
    <n v="562920"/>
    <s v="Recycling Facilities in the US"/>
    <n v="4953"/>
    <x v="9"/>
    <x v="0"/>
    <x v="1"/>
    <n v="5946.7"/>
  </r>
  <r>
    <n v="562920"/>
    <s v="Recycling Facilities in the US"/>
    <n v="4953"/>
    <x v="9"/>
    <x v="0"/>
    <x v="2"/>
    <n v="5759.7"/>
  </r>
  <r>
    <n v="562920"/>
    <s v="Recycling Facilities in the US"/>
    <n v="4953"/>
    <x v="9"/>
    <x v="0"/>
    <x v="3"/>
    <n v="5807.3"/>
  </r>
  <r>
    <n v="562920"/>
    <s v="Recycling Facilities in the US"/>
    <n v="4953"/>
    <x v="9"/>
    <x v="0"/>
    <x v="4"/>
    <n v="5204.2"/>
  </r>
  <r>
    <n v="562920"/>
    <s v="Recycling Facilities in the US"/>
    <n v="4953"/>
    <x v="9"/>
    <x v="0"/>
    <x v="5"/>
    <n v="4944.6000000000004"/>
  </r>
  <r>
    <n v="562920"/>
    <s v="Recycling Facilities in the US"/>
    <n v="4953"/>
    <x v="9"/>
    <x v="0"/>
    <x v="6"/>
    <n v="5323.5"/>
  </r>
  <r>
    <n v="562920"/>
    <s v="Recycling Facilities in the US"/>
    <n v="4953"/>
    <x v="9"/>
    <x v="0"/>
    <x v="7"/>
    <n v="5625"/>
  </r>
  <r>
    <n v="562920"/>
    <s v="Recycling Facilities in the US"/>
    <n v="4953"/>
    <x v="9"/>
    <x v="0"/>
    <x v="8"/>
    <n v="5856.1"/>
  </r>
  <r>
    <n v="562920"/>
    <s v="Recycling Facilities in the US"/>
    <n v="4953"/>
    <x v="9"/>
    <x v="0"/>
    <x v="9"/>
    <n v="6053.9"/>
  </r>
  <r>
    <n v="562920"/>
    <s v="Recycling Facilities in the US"/>
    <n v="4953"/>
    <x v="9"/>
    <x v="0"/>
    <x v="10"/>
    <n v="6172.1"/>
  </r>
  <r>
    <n v="562991"/>
    <s v="Portable Toilet Rental &amp; Septic Tank Cleaning in the US"/>
    <n v="7359"/>
    <x v="12"/>
    <x v="0"/>
    <x v="0"/>
    <n v="4404.1000000000004"/>
  </r>
  <r>
    <n v="562991"/>
    <s v="Portable Toilet Rental &amp; Septic Tank Cleaning in the US"/>
    <n v="7359"/>
    <x v="12"/>
    <x v="0"/>
    <x v="1"/>
    <n v="4557.5"/>
  </r>
  <r>
    <n v="562991"/>
    <s v="Portable Toilet Rental &amp; Septic Tank Cleaning in the US"/>
    <n v="7359"/>
    <x v="12"/>
    <x v="0"/>
    <x v="2"/>
    <n v="4891.1000000000004"/>
  </r>
  <r>
    <n v="562991"/>
    <s v="Portable Toilet Rental &amp; Septic Tank Cleaning in the US"/>
    <n v="7359"/>
    <x v="12"/>
    <x v="0"/>
    <x v="3"/>
    <n v="5163.8999999999996"/>
  </r>
  <r>
    <n v="562991"/>
    <s v="Portable Toilet Rental &amp; Septic Tank Cleaning in the US"/>
    <n v="7359"/>
    <x v="12"/>
    <x v="0"/>
    <x v="4"/>
    <n v="5120.7"/>
  </r>
  <r>
    <n v="562991"/>
    <s v="Portable Toilet Rental &amp; Septic Tank Cleaning in the US"/>
    <n v="7359"/>
    <x v="12"/>
    <x v="0"/>
    <x v="5"/>
    <n v="5212"/>
  </r>
  <r>
    <n v="562991"/>
    <s v="Portable Toilet Rental &amp; Septic Tank Cleaning in the US"/>
    <n v="7359"/>
    <x v="12"/>
    <x v="0"/>
    <x v="6"/>
    <n v="5342.5"/>
  </r>
  <r>
    <n v="562991"/>
    <s v="Portable Toilet Rental &amp; Septic Tank Cleaning in the US"/>
    <n v="7359"/>
    <x v="12"/>
    <x v="0"/>
    <x v="7"/>
    <n v="5472.4"/>
  </r>
  <r>
    <n v="562991"/>
    <s v="Portable Toilet Rental &amp; Septic Tank Cleaning in the US"/>
    <n v="7359"/>
    <x v="12"/>
    <x v="0"/>
    <x v="8"/>
    <n v="5610.6"/>
  </r>
  <r>
    <n v="562991"/>
    <s v="Portable Toilet Rental &amp; Septic Tank Cleaning in the US"/>
    <n v="7359"/>
    <x v="12"/>
    <x v="0"/>
    <x v="9"/>
    <n v="5750.7"/>
  </r>
  <r>
    <n v="562991"/>
    <s v="Portable Toilet Rental &amp; Septic Tank Cleaning in the US"/>
    <n v="7359"/>
    <x v="12"/>
    <x v="0"/>
    <x v="10"/>
    <n v="5911.7"/>
  </r>
  <r>
    <n v="611110"/>
    <s v="Public Schools in the US"/>
    <n v="8211"/>
    <x v="13"/>
    <x v="5"/>
    <x v="0"/>
    <n v="656276.1"/>
  </r>
  <r>
    <n v="611110"/>
    <s v="Public Schools in the US"/>
    <n v="8211"/>
    <x v="13"/>
    <x v="5"/>
    <x v="1"/>
    <n v="640526.80000000005"/>
  </r>
  <r>
    <n v="611110"/>
    <s v="Public Schools in the US"/>
    <n v="8211"/>
    <x v="13"/>
    <x v="5"/>
    <x v="2"/>
    <n v="650510.9"/>
  </r>
  <r>
    <n v="611110"/>
    <s v="Public Schools in the US"/>
    <n v="8211"/>
    <x v="13"/>
    <x v="5"/>
    <x v="3"/>
    <n v="648494.1"/>
  </r>
  <r>
    <n v="611110"/>
    <s v="Public Schools in the US"/>
    <n v="8211"/>
    <x v="13"/>
    <x v="5"/>
    <x v="4"/>
    <n v="648416.80000000005"/>
  </r>
  <r>
    <n v="611110"/>
    <s v="Public Schools in the US"/>
    <n v="8211"/>
    <x v="13"/>
    <x v="5"/>
    <x v="5"/>
    <n v="677100"/>
  </r>
  <r>
    <n v="611110"/>
    <s v="Public Schools in the US"/>
    <n v="8211"/>
    <x v="13"/>
    <x v="5"/>
    <x v="6"/>
    <n v="717200"/>
  </r>
  <r>
    <n v="611110"/>
    <s v="Public Schools in the US"/>
    <n v="8211"/>
    <x v="13"/>
    <x v="5"/>
    <x v="7"/>
    <n v="736600"/>
  </r>
  <r>
    <n v="611110"/>
    <s v="Public Schools in the US"/>
    <n v="8211"/>
    <x v="13"/>
    <x v="5"/>
    <x v="8"/>
    <n v="755500"/>
  </r>
  <r>
    <n v="611110"/>
    <s v="Public Schools in the US"/>
    <n v="8211"/>
    <x v="13"/>
    <x v="5"/>
    <x v="9"/>
    <n v="771900"/>
  </r>
  <r>
    <n v="611110"/>
    <s v="Public Schools in the US"/>
    <n v="8211"/>
    <x v="13"/>
    <x v="5"/>
    <x v="10"/>
    <n v="791000"/>
  </r>
  <r>
    <n v="611110"/>
    <s v="Private Schools in the US"/>
    <n v="8211"/>
    <x v="13"/>
    <x v="5"/>
    <x v="0"/>
    <n v="55552.800000000003"/>
  </r>
  <r>
    <n v="611110"/>
    <s v="Private Schools in the US"/>
    <n v="8211"/>
    <x v="13"/>
    <x v="5"/>
    <x v="1"/>
    <n v="55724.7"/>
  </r>
  <r>
    <n v="611110"/>
    <s v="Private Schools in the US"/>
    <n v="8211"/>
    <x v="13"/>
    <x v="5"/>
    <x v="2"/>
    <n v="56248.1"/>
  </r>
  <r>
    <n v="611110"/>
    <s v="Private Schools in the US"/>
    <n v="8211"/>
    <x v="13"/>
    <x v="5"/>
    <x v="3"/>
    <n v="56294.3"/>
  </r>
  <r>
    <n v="611110"/>
    <s v="Private Schools in the US"/>
    <n v="8211"/>
    <x v="13"/>
    <x v="5"/>
    <x v="4"/>
    <n v="56588.6"/>
  </r>
  <r>
    <n v="611110"/>
    <s v="Private Schools in the US"/>
    <n v="8211"/>
    <x v="13"/>
    <x v="5"/>
    <x v="5"/>
    <n v="56698.8"/>
  </r>
  <r>
    <n v="611110"/>
    <s v="Private Schools in the US"/>
    <n v="8211"/>
    <x v="13"/>
    <x v="5"/>
    <x v="6"/>
    <n v="56804.800000000003"/>
  </r>
  <r>
    <n v="611110"/>
    <s v="Private Schools in the US"/>
    <n v="8211"/>
    <x v="13"/>
    <x v="5"/>
    <x v="7"/>
    <n v="57078.2"/>
  </r>
  <r>
    <n v="611110"/>
    <s v="Private Schools in the US"/>
    <n v="8211"/>
    <x v="13"/>
    <x v="5"/>
    <x v="8"/>
    <n v="57301.1"/>
  </r>
  <r>
    <n v="611110"/>
    <s v="Private Schools in the US"/>
    <n v="8211"/>
    <x v="13"/>
    <x v="5"/>
    <x v="9"/>
    <n v="57531.8"/>
  </r>
  <r>
    <n v="611110"/>
    <s v="Private Schools in the US"/>
    <n v="8211"/>
    <x v="13"/>
    <x v="5"/>
    <x v="10"/>
    <n v="57755.199999999997"/>
  </r>
  <r>
    <n v="611210"/>
    <s v="Community Colleges in the US"/>
    <n v="8222"/>
    <x v="19"/>
    <x v="5"/>
    <x v="0"/>
    <n v="67087.5"/>
  </r>
  <r>
    <n v="611210"/>
    <s v="Community Colleges in the US"/>
    <n v="8222"/>
    <x v="19"/>
    <x v="5"/>
    <x v="1"/>
    <n v="64642.6"/>
  </r>
  <r>
    <n v="611210"/>
    <s v="Community Colleges in the US"/>
    <n v="8222"/>
    <x v="19"/>
    <x v="5"/>
    <x v="2"/>
    <n v="63566.5"/>
  </r>
  <r>
    <n v="611210"/>
    <s v="Community Colleges in the US"/>
    <n v="8222"/>
    <x v="19"/>
    <x v="5"/>
    <x v="3"/>
    <n v="64488.5"/>
  </r>
  <r>
    <n v="611210"/>
    <s v="Community Colleges in the US"/>
    <n v="8222"/>
    <x v="19"/>
    <x v="5"/>
    <x v="4"/>
    <n v="65128.9"/>
  </r>
  <r>
    <n v="611210"/>
    <s v="Community Colleges in the US"/>
    <n v="8222"/>
    <x v="19"/>
    <x v="5"/>
    <x v="5"/>
    <n v="65878.2"/>
  </r>
  <r>
    <n v="611210"/>
    <s v="Community Colleges in the US"/>
    <n v="8222"/>
    <x v="19"/>
    <x v="5"/>
    <x v="6"/>
    <n v="66963.899999999994"/>
  </r>
  <r>
    <n v="611210"/>
    <s v="Community Colleges in the US"/>
    <n v="8222"/>
    <x v="19"/>
    <x v="5"/>
    <x v="7"/>
    <n v="68069.2"/>
  </r>
  <r>
    <n v="611210"/>
    <s v="Community Colleges in the US"/>
    <n v="8222"/>
    <x v="19"/>
    <x v="5"/>
    <x v="8"/>
    <n v="69254.600000000006"/>
  </r>
  <r>
    <n v="611210"/>
    <s v="Community Colleges in the US"/>
    <n v="8222"/>
    <x v="19"/>
    <x v="5"/>
    <x v="9"/>
    <n v="70458.3"/>
  </r>
  <r>
    <n v="611210"/>
    <s v="Community Colleges in the US"/>
    <n v="8222"/>
    <x v="19"/>
    <x v="5"/>
    <x v="10"/>
    <n v="71603.3"/>
  </r>
  <r>
    <n v="611310"/>
    <s v="Colleges &amp; Universities in the US"/>
    <n v="8221"/>
    <x v="19"/>
    <x v="5"/>
    <x v="0"/>
    <n v="508863.9"/>
  </r>
  <r>
    <n v="611310"/>
    <s v="Colleges &amp; Universities in the US"/>
    <n v="8221"/>
    <x v="19"/>
    <x v="5"/>
    <x v="1"/>
    <n v="446082.1"/>
  </r>
  <r>
    <n v="611310"/>
    <s v="Colleges &amp; Universities in the US"/>
    <n v="8221"/>
    <x v="19"/>
    <x v="5"/>
    <x v="2"/>
    <n v="492370.7"/>
  </r>
  <r>
    <n v="611310"/>
    <s v="Colleges &amp; Universities in the US"/>
    <n v="8221"/>
    <x v="19"/>
    <x v="5"/>
    <x v="3"/>
    <n v="536877.5"/>
  </r>
  <r>
    <n v="611310"/>
    <s v="Colleges &amp; Universities in the US"/>
    <n v="8221"/>
    <x v="19"/>
    <x v="5"/>
    <x v="4"/>
    <n v="545194.4"/>
  </r>
  <r>
    <n v="611310"/>
    <s v="Colleges &amp; Universities in the US"/>
    <n v="8221"/>
    <x v="19"/>
    <x v="5"/>
    <x v="5"/>
    <n v="550300.69999999995"/>
  </r>
  <r>
    <n v="611310"/>
    <s v="Colleges &amp; Universities in the US"/>
    <n v="8221"/>
    <x v="19"/>
    <x v="5"/>
    <x v="6"/>
    <n v="573382.40000000002"/>
  </r>
  <r>
    <n v="611310"/>
    <s v="Colleges &amp; Universities in the US"/>
    <n v="8221"/>
    <x v="19"/>
    <x v="5"/>
    <x v="7"/>
    <n v="598166.5"/>
  </r>
  <r>
    <n v="611310"/>
    <s v="Colleges &amp; Universities in the US"/>
    <n v="8221"/>
    <x v="19"/>
    <x v="5"/>
    <x v="8"/>
    <n v="616724.6"/>
  </r>
  <r>
    <n v="611310"/>
    <s v="Colleges &amp; Universities in the US"/>
    <n v="8221"/>
    <x v="19"/>
    <x v="5"/>
    <x v="9"/>
    <n v="634898.1"/>
  </r>
  <r>
    <n v="611310"/>
    <s v="Colleges &amp; Universities in the US"/>
    <n v="8221"/>
    <x v="19"/>
    <x v="5"/>
    <x v="10"/>
    <n v="653448"/>
  </r>
  <r>
    <n v="611310"/>
    <s v="For-Profit Universities in the US"/>
    <n v="8221"/>
    <x v="19"/>
    <x v="5"/>
    <x v="0"/>
    <n v="30377.200000000001"/>
  </r>
  <r>
    <n v="611310"/>
    <s v="For-Profit Universities in the US"/>
    <n v="8221"/>
    <x v="19"/>
    <x v="5"/>
    <x v="1"/>
    <n v="28391.8"/>
  </r>
  <r>
    <n v="611310"/>
    <s v="For-Profit Universities in the US"/>
    <n v="8221"/>
    <x v="19"/>
    <x v="5"/>
    <x v="2"/>
    <n v="25717.5"/>
  </r>
  <r>
    <n v="611310"/>
    <s v="For-Profit Universities in the US"/>
    <n v="8221"/>
    <x v="19"/>
    <x v="5"/>
    <x v="3"/>
    <n v="23126"/>
  </r>
  <r>
    <n v="611310"/>
    <s v="For-Profit Universities in the US"/>
    <n v="8221"/>
    <x v="19"/>
    <x v="5"/>
    <x v="4"/>
    <n v="23242.3"/>
  </r>
  <r>
    <n v="611310"/>
    <s v="For-Profit Universities in the US"/>
    <n v="8221"/>
    <x v="19"/>
    <x v="5"/>
    <x v="5"/>
    <n v="22530.400000000001"/>
  </r>
  <r>
    <n v="611310"/>
    <s v="For-Profit Universities in the US"/>
    <n v="8221"/>
    <x v="19"/>
    <x v="5"/>
    <x v="6"/>
    <n v="21911.3"/>
  </r>
  <r>
    <n v="611310"/>
    <s v="For-Profit Universities in the US"/>
    <n v="8221"/>
    <x v="19"/>
    <x v="5"/>
    <x v="7"/>
    <n v="21324.1"/>
  </r>
  <r>
    <n v="611310"/>
    <s v="For-Profit Universities in the US"/>
    <n v="8221"/>
    <x v="19"/>
    <x v="5"/>
    <x v="8"/>
    <n v="20788.400000000001"/>
  </r>
  <r>
    <n v="611310"/>
    <s v="For-Profit Universities in the US"/>
    <n v="8221"/>
    <x v="19"/>
    <x v="5"/>
    <x v="9"/>
    <n v="20234"/>
  </r>
  <r>
    <n v="611310"/>
    <s v="For-Profit Universities in the US"/>
    <n v="8221"/>
    <x v="19"/>
    <x v="5"/>
    <x v="10"/>
    <n v="19638.3"/>
  </r>
  <r>
    <n v="611430"/>
    <s v="Business Coaching in the US"/>
    <n v="8299"/>
    <x v="19"/>
    <x v="5"/>
    <x v="0"/>
    <n v="9226.7000000000007"/>
  </r>
  <r>
    <n v="611430"/>
    <s v="Business Coaching in the US"/>
    <n v="8299"/>
    <x v="19"/>
    <x v="5"/>
    <x v="1"/>
    <n v="9379"/>
  </r>
  <r>
    <n v="611430"/>
    <s v="Business Coaching in the US"/>
    <n v="8299"/>
    <x v="19"/>
    <x v="5"/>
    <x v="2"/>
    <n v="9503.5"/>
  </r>
  <r>
    <n v="611430"/>
    <s v="Business Coaching in the US"/>
    <n v="8299"/>
    <x v="19"/>
    <x v="5"/>
    <x v="3"/>
    <n v="9895.7999999999993"/>
  </r>
  <r>
    <n v="611430"/>
    <s v="Business Coaching in the US"/>
    <n v="8299"/>
    <x v="19"/>
    <x v="5"/>
    <x v="4"/>
    <n v="10488.5"/>
  </r>
  <r>
    <n v="611430"/>
    <s v="Business Coaching in the US"/>
    <n v="8299"/>
    <x v="19"/>
    <x v="5"/>
    <x v="5"/>
    <n v="10513.7"/>
  </r>
  <r>
    <n v="611430"/>
    <s v="Business Coaching in the US"/>
    <n v="8299"/>
    <x v="19"/>
    <x v="5"/>
    <x v="6"/>
    <n v="10996.5"/>
  </r>
  <r>
    <n v="611430"/>
    <s v="Business Coaching in the US"/>
    <n v="8299"/>
    <x v="19"/>
    <x v="5"/>
    <x v="7"/>
    <n v="11376.3"/>
  </r>
  <r>
    <n v="611430"/>
    <s v="Business Coaching in the US"/>
    <n v="8299"/>
    <x v="19"/>
    <x v="5"/>
    <x v="8"/>
    <n v="11552.2"/>
  </r>
  <r>
    <n v="611430"/>
    <s v="Business Coaching in the US"/>
    <n v="8299"/>
    <x v="19"/>
    <x v="5"/>
    <x v="9"/>
    <n v="11683.9"/>
  </r>
  <r>
    <n v="611430"/>
    <s v="Business Coaching in the US"/>
    <n v="8299"/>
    <x v="19"/>
    <x v="5"/>
    <x v="10"/>
    <n v="11745.7"/>
  </r>
  <r>
    <n v="611410"/>
    <s v="Business Certification &amp; IT Schools in the US"/>
    <n v="8244"/>
    <x v="19"/>
    <x v="5"/>
    <x v="0"/>
    <n v="2371.6"/>
  </r>
  <r>
    <n v="611410"/>
    <s v="Business Certification &amp; IT Schools in the US"/>
    <n v="8244"/>
    <x v="19"/>
    <x v="5"/>
    <x v="1"/>
    <n v="2278.4"/>
  </r>
  <r>
    <n v="611410"/>
    <s v="Business Certification &amp; IT Schools in the US"/>
    <n v="8244"/>
    <x v="19"/>
    <x v="5"/>
    <x v="2"/>
    <n v="2309"/>
  </r>
  <r>
    <n v="611410"/>
    <s v="Business Certification &amp; IT Schools in the US"/>
    <n v="8244"/>
    <x v="19"/>
    <x v="5"/>
    <x v="3"/>
    <n v="2404.8000000000002"/>
  </r>
  <r>
    <n v="611410"/>
    <s v="Business Certification &amp; IT Schools in the US"/>
    <n v="8244"/>
    <x v="19"/>
    <x v="5"/>
    <x v="4"/>
    <n v="2480.8000000000002"/>
  </r>
  <r>
    <n v="611410"/>
    <s v="Business Certification &amp; IT Schools in the US"/>
    <n v="8244"/>
    <x v="19"/>
    <x v="5"/>
    <x v="5"/>
    <n v="2489.6999999999998"/>
  </r>
  <r>
    <n v="611410"/>
    <s v="Business Certification &amp; IT Schools in the US"/>
    <n v="8244"/>
    <x v="19"/>
    <x v="5"/>
    <x v="6"/>
    <n v="2494.1999999999998"/>
  </r>
  <r>
    <n v="611410"/>
    <s v="Business Certification &amp; IT Schools in the US"/>
    <n v="8244"/>
    <x v="19"/>
    <x v="5"/>
    <x v="7"/>
    <n v="2489.5"/>
  </r>
  <r>
    <n v="611410"/>
    <s v="Business Certification &amp; IT Schools in the US"/>
    <n v="8244"/>
    <x v="19"/>
    <x v="5"/>
    <x v="8"/>
    <n v="2481.1"/>
  </r>
  <r>
    <n v="611410"/>
    <s v="Business Certification &amp; IT Schools in the US"/>
    <n v="8244"/>
    <x v="19"/>
    <x v="5"/>
    <x v="9"/>
    <n v="2474.9"/>
  </r>
  <r>
    <n v="611410"/>
    <s v="Business Certification &amp; IT Schools in the US"/>
    <n v="8244"/>
    <x v="19"/>
    <x v="5"/>
    <x v="10"/>
    <n v="2470"/>
  </r>
  <r>
    <n v="611511"/>
    <s v="Trade &amp; Technical Schools in the US"/>
    <n v="7231"/>
    <x v="12"/>
    <x v="0"/>
    <x v="0"/>
    <n v="13951.8"/>
  </r>
  <r>
    <n v="611511"/>
    <s v="Trade &amp; Technical Schools in the US"/>
    <n v="7231"/>
    <x v="12"/>
    <x v="0"/>
    <x v="1"/>
    <n v="13817.7"/>
  </r>
  <r>
    <n v="611511"/>
    <s v="Trade &amp; Technical Schools in the US"/>
    <n v="7231"/>
    <x v="12"/>
    <x v="0"/>
    <x v="2"/>
    <n v="11800.2"/>
  </r>
  <r>
    <n v="611511"/>
    <s v="Trade &amp; Technical Schools in the US"/>
    <n v="7231"/>
    <x v="12"/>
    <x v="0"/>
    <x v="3"/>
    <n v="11195.1"/>
  </r>
  <r>
    <n v="611511"/>
    <s v="Trade &amp; Technical Schools in the US"/>
    <n v="7231"/>
    <x v="12"/>
    <x v="0"/>
    <x v="4"/>
    <n v="12974.2"/>
  </r>
  <r>
    <n v="611511"/>
    <s v="Trade &amp; Technical Schools in the US"/>
    <n v="7231"/>
    <x v="12"/>
    <x v="0"/>
    <x v="5"/>
    <n v="13179"/>
  </r>
  <r>
    <n v="611511"/>
    <s v="Trade &amp; Technical Schools in the US"/>
    <n v="7231"/>
    <x v="12"/>
    <x v="0"/>
    <x v="6"/>
    <n v="13389.7"/>
  </r>
  <r>
    <n v="611511"/>
    <s v="Trade &amp; Technical Schools in the US"/>
    <n v="7231"/>
    <x v="12"/>
    <x v="0"/>
    <x v="7"/>
    <n v="13601.2"/>
  </r>
  <r>
    <n v="611511"/>
    <s v="Trade &amp; Technical Schools in the US"/>
    <n v="7231"/>
    <x v="12"/>
    <x v="0"/>
    <x v="8"/>
    <n v="13814.5"/>
  </r>
  <r>
    <n v="611511"/>
    <s v="Trade &amp; Technical Schools in the US"/>
    <n v="7231"/>
    <x v="12"/>
    <x v="0"/>
    <x v="9"/>
    <n v="14028.6"/>
  </r>
  <r>
    <n v="611511"/>
    <s v="Trade &amp; Technical Schools in the US"/>
    <n v="7231"/>
    <x v="12"/>
    <x v="0"/>
    <x v="10"/>
    <n v="14242.6"/>
  </r>
  <r>
    <n v="611610"/>
    <s v="Fine Arts Schools in the US"/>
    <n v="7911"/>
    <x v="12"/>
    <x v="0"/>
    <x v="0"/>
    <n v="3965.4"/>
  </r>
  <r>
    <n v="611610"/>
    <s v="Fine Arts Schools in the US"/>
    <n v="7911"/>
    <x v="12"/>
    <x v="0"/>
    <x v="1"/>
    <n v="4082.7"/>
  </r>
  <r>
    <n v="611610"/>
    <s v="Fine Arts Schools in the US"/>
    <n v="7911"/>
    <x v="12"/>
    <x v="0"/>
    <x v="2"/>
    <n v="4140.3999999999996"/>
  </r>
  <r>
    <n v="611610"/>
    <s v="Fine Arts Schools in the US"/>
    <n v="7911"/>
    <x v="12"/>
    <x v="0"/>
    <x v="3"/>
    <n v="4220.8"/>
  </r>
  <r>
    <n v="611610"/>
    <s v="Fine Arts Schools in the US"/>
    <n v="7911"/>
    <x v="12"/>
    <x v="0"/>
    <x v="4"/>
    <n v="4192.8"/>
  </r>
  <r>
    <n v="611610"/>
    <s v="Fine Arts Schools in the US"/>
    <n v="7911"/>
    <x v="12"/>
    <x v="0"/>
    <x v="5"/>
    <n v="4219.6000000000004"/>
  </r>
  <r>
    <n v="611610"/>
    <s v="Fine Arts Schools in the US"/>
    <n v="7911"/>
    <x v="12"/>
    <x v="0"/>
    <x v="6"/>
    <n v="4359.8999999999996"/>
  </r>
  <r>
    <n v="611610"/>
    <s v="Fine Arts Schools in the US"/>
    <n v="7911"/>
    <x v="12"/>
    <x v="0"/>
    <x v="7"/>
    <n v="4466"/>
  </r>
  <r>
    <n v="611610"/>
    <s v="Fine Arts Schools in the US"/>
    <n v="7911"/>
    <x v="12"/>
    <x v="0"/>
    <x v="8"/>
    <n v="4532.7"/>
  </r>
  <r>
    <n v="611610"/>
    <s v="Fine Arts Schools in the US"/>
    <n v="7911"/>
    <x v="12"/>
    <x v="0"/>
    <x v="9"/>
    <n v="4634.1000000000004"/>
  </r>
  <r>
    <n v="611610"/>
    <s v="Fine Arts Schools in the US"/>
    <n v="7911"/>
    <x v="12"/>
    <x v="0"/>
    <x v="10"/>
    <n v="4757.8"/>
  </r>
  <r>
    <n v="611620"/>
    <s v="Sports Coaching in the US"/>
    <n v="7999"/>
    <x v="12"/>
    <x v="0"/>
    <x v="0"/>
    <n v="5927.2"/>
  </r>
  <r>
    <n v="611620"/>
    <s v="Sports Coaching in the US"/>
    <n v="7999"/>
    <x v="12"/>
    <x v="0"/>
    <x v="1"/>
    <n v="6113.2"/>
  </r>
  <r>
    <n v="611620"/>
    <s v="Sports Coaching in the US"/>
    <n v="7999"/>
    <x v="12"/>
    <x v="0"/>
    <x v="2"/>
    <n v="6573.4"/>
  </r>
  <r>
    <n v="611620"/>
    <s v="Sports Coaching in the US"/>
    <n v="7999"/>
    <x v="12"/>
    <x v="0"/>
    <x v="3"/>
    <n v="6867.5"/>
  </r>
  <r>
    <n v="611620"/>
    <s v="Sports Coaching in the US"/>
    <n v="7999"/>
    <x v="12"/>
    <x v="0"/>
    <x v="4"/>
    <n v="6175"/>
  </r>
  <r>
    <n v="611620"/>
    <s v="Sports Coaching in the US"/>
    <n v="7999"/>
    <x v="12"/>
    <x v="0"/>
    <x v="5"/>
    <n v="6431.3"/>
  </r>
  <r>
    <n v="611620"/>
    <s v="Sports Coaching in the US"/>
    <n v="7999"/>
    <x v="12"/>
    <x v="0"/>
    <x v="6"/>
    <n v="6685.1"/>
  </r>
  <r>
    <n v="611620"/>
    <s v="Sports Coaching in the US"/>
    <n v="7999"/>
    <x v="12"/>
    <x v="0"/>
    <x v="7"/>
    <n v="6908.3"/>
  </r>
  <r>
    <n v="611620"/>
    <s v="Sports Coaching in the US"/>
    <n v="7999"/>
    <x v="12"/>
    <x v="0"/>
    <x v="8"/>
    <n v="7102.7"/>
  </r>
  <r>
    <n v="611620"/>
    <s v="Sports Coaching in the US"/>
    <n v="7999"/>
    <x v="12"/>
    <x v="0"/>
    <x v="9"/>
    <n v="7316.9"/>
  </r>
  <r>
    <n v="611620"/>
    <s v="Sports Coaching in the US"/>
    <n v="7999"/>
    <x v="12"/>
    <x v="0"/>
    <x v="10"/>
    <n v="7521.2"/>
  </r>
  <r>
    <n v="611630"/>
    <s v="Language Instruction in the US"/>
    <n v="8299"/>
    <x v="19"/>
    <x v="5"/>
    <x v="0"/>
    <n v="1510.1"/>
  </r>
  <r>
    <n v="611630"/>
    <s v="Language Instruction in the US"/>
    <n v="8299"/>
    <x v="19"/>
    <x v="5"/>
    <x v="1"/>
    <n v="1720.7"/>
  </r>
  <r>
    <n v="611630"/>
    <s v="Language Instruction in the US"/>
    <n v="8299"/>
    <x v="19"/>
    <x v="5"/>
    <x v="2"/>
    <n v="1516.1"/>
  </r>
  <r>
    <n v="611630"/>
    <s v="Language Instruction in the US"/>
    <n v="8299"/>
    <x v="19"/>
    <x v="5"/>
    <x v="3"/>
    <n v="1692.3"/>
  </r>
  <r>
    <n v="611630"/>
    <s v="Language Instruction in the US"/>
    <n v="8299"/>
    <x v="19"/>
    <x v="5"/>
    <x v="4"/>
    <n v="1711.5"/>
  </r>
  <r>
    <n v="611630"/>
    <s v="Language Instruction in the US"/>
    <n v="8299"/>
    <x v="19"/>
    <x v="5"/>
    <x v="5"/>
    <n v="1880.7"/>
  </r>
  <r>
    <n v="611630"/>
    <s v="Language Instruction in the US"/>
    <n v="8299"/>
    <x v="19"/>
    <x v="5"/>
    <x v="6"/>
    <n v="1998"/>
  </r>
  <r>
    <n v="611630"/>
    <s v="Language Instruction in the US"/>
    <n v="8299"/>
    <x v="19"/>
    <x v="5"/>
    <x v="7"/>
    <n v="2118.1"/>
  </r>
  <r>
    <n v="611630"/>
    <s v="Language Instruction in the US"/>
    <n v="8299"/>
    <x v="19"/>
    <x v="5"/>
    <x v="8"/>
    <n v="2223.1"/>
  </r>
  <r>
    <n v="611630"/>
    <s v="Language Instruction in the US"/>
    <n v="8299"/>
    <x v="19"/>
    <x v="5"/>
    <x v="9"/>
    <n v="2307.6999999999998"/>
  </r>
  <r>
    <n v="611630"/>
    <s v="Language Instruction in the US"/>
    <n v="8299"/>
    <x v="19"/>
    <x v="5"/>
    <x v="10"/>
    <n v="2399.1999999999998"/>
  </r>
  <r>
    <n v="611691"/>
    <s v="Tutoring &amp; Driving Schools in the US"/>
    <n v="8299"/>
    <x v="19"/>
    <x v="5"/>
    <x v="0"/>
    <n v="10363.9"/>
  </r>
  <r>
    <n v="611691"/>
    <s v="Tutoring &amp; Driving Schools in the US"/>
    <n v="8299"/>
    <x v="19"/>
    <x v="5"/>
    <x v="1"/>
    <n v="10042.200000000001"/>
  </r>
  <r>
    <n v="611691"/>
    <s v="Tutoring &amp; Driving Schools in the US"/>
    <n v="8299"/>
    <x v="19"/>
    <x v="5"/>
    <x v="2"/>
    <n v="9858.9"/>
  </r>
  <r>
    <n v="611691"/>
    <s v="Tutoring &amp; Driving Schools in the US"/>
    <n v="8299"/>
    <x v="19"/>
    <x v="5"/>
    <x v="3"/>
    <n v="9785.5"/>
  </r>
  <r>
    <n v="611691"/>
    <s v="Tutoring &amp; Driving Schools in the US"/>
    <n v="8299"/>
    <x v="19"/>
    <x v="5"/>
    <x v="4"/>
    <n v="9609"/>
  </r>
  <r>
    <n v="611691"/>
    <s v="Tutoring &amp; Driving Schools in the US"/>
    <n v="8299"/>
    <x v="19"/>
    <x v="5"/>
    <x v="5"/>
    <n v="9812.7999999999993"/>
  </r>
  <r>
    <n v="611691"/>
    <s v="Tutoring &amp; Driving Schools in the US"/>
    <n v="8299"/>
    <x v="19"/>
    <x v="5"/>
    <x v="6"/>
    <n v="10052.700000000001"/>
  </r>
  <r>
    <n v="611691"/>
    <s v="Tutoring &amp; Driving Schools in the US"/>
    <n v="8299"/>
    <x v="19"/>
    <x v="5"/>
    <x v="7"/>
    <n v="10220.9"/>
  </r>
  <r>
    <n v="611691"/>
    <s v="Tutoring &amp; Driving Schools in the US"/>
    <n v="8299"/>
    <x v="19"/>
    <x v="5"/>
    <x v="8"/>
    <n v="10379.200000000001"/>
  </r>
  <r>
    <n v="611691"/>
    <s v="Tutoring &amp; Driving Schools in the US"/>
    <n v="8299"/>
    <x v="19"/>
    <x v="5"/>
    <x v="9"/>
    <n v="10540.9"/>
  </r>
  <r>
    <n v="611691"/>
    <s v="Tutoring &amp; Driving Schools in the US"/>
    <n v="8299"/>
    <x v="19"/>
    <x v="5"/>
    <x v="10"/>
    <n v="10708.8"/>
  </r>
  <r>
    <n v="611710"/>
    <s v="Testing &amp; Educational Support in the US"/>
    <n v="8299"/>
    <x v="19"/>
    <x v="5"/>
    <x v="0"/>
    <n v="12323.7"/>
  </r>
  <r>
    <n v="611710"/>
    <s v="Testing &amp; Educational Support in the US"/>
    <n v="8299"/>
    <x v="19"/>
    <x v="5"/>
    <x v="1"/>
    <n v="12257.2"/>
  </r>
  <r>
    <n v="611710"/>
    <s v="Testing &amp; Educational Support in the US"/>
    <n v="8299"/>
    <x v="19"/>
    <x v="5"/>
    <x v="2"/>
    <n v="12653.8"/>
  </r>
  <r>
    <n v="611710"/>
    <s v="Testing &amp; Educational Support in the US"/>
    <n v="8299"/>
    <x v="19"/>
    <x v="5"/>
    <x v="3"/>
    <n v="13261.8"/>
  </r>
  <r>
    <n v="611710"/>
    <s v="Testing &amp; Educational Support in the US"/>
    <n v="8299"/>
    <x v="19"/>
    <x v="5"/>
    <x v="4"/>
    <n v="14065.3"/>
  </r>
  <r>
    <n v="611710"/>
    <s v="Testing &amp; Educational Support in the US"/>
    <n v="8299"/>
    <x v="19"/>
    <x v="5"/>
    <x v="5"/>
    <n v="14599.3"/>
  </r>
  <r>
    <n v="611710"/>
    <s v="Testing &amp; Educational Support in the US"/>
    <n v="8299"/>
    <x v="19"/>
    <x v="5"/>
    <x v="6"/>
    <n v="14955.2"/>
  </r>
  <r>
    <n v="611710"/>
    <s v="Testing &amp; Educational Support in the US"/>
    <n v="8299"/>
    <x v="19"/>
    <x v="5"/>
    <x v="7"/>
    <n v="15301.7"/>
  </r>
  <r>
    <n v="611710"/>
    <s v="Testing &amp; Educational Support in the US"/>
    <n v="8299"/>
    <x v="19"/>
    <x v="5"/>
    <x v="8"/>
    <n v="15604.8"/>
  </r>
  <r>
    <n v="611710"/>
    <s v="Testing &amp; Educational Support in the US"/>
    <n v="8299"/>
    <x v="19"/>
    <x v="5"/>
    <x v="9"/>
    <n v="15870.4"/>
  </r>
  <r>
    <n v="611710"/>
    <s v="Testing &amp; Educational Support in the US"/>
    <n v="8299"/>
    <x v="19"/>
    <x v="5"/>
    <x v="10"/>
    <n v="16157.3"/>
  </r>
  <r>
    <n v="621111"/>
    <s v="Primary Care Doctors in the US"/>
    <n v="8011"/>
    <x v="18"/>
    <x v="4"/>
    <x v="0"/>
    <n v="207496.3"/>
  </r>
  <r>
    <n v="621111"/>
    <s v="Primary Care Doctors in the US"/>
    <n v="8011"/>
    <x v="18"/>
    <x v="4"/>
    <x v="1"/>
    <n v="216235.6"/>
  </r>
  <r>
    <n v="621111"/>
    <s v="Primary Care Doctors in the US"/>
    <n v="8011"/>
    <x v="18"/>
    <x v="4"/>
    <x v="2"/>
    <n v="219555.1"/>
  </r>
  <r>
    <n v="621111"/>
    <s v="Primary Care Doctors in the US"/>
    <n v="8011"/>
    <x v="18"/>
    <x v="4"/>
    <x v="3"/>
    <n v="225272"/>
  </r>
  <r>
    <n v="621111"/>
    <s v="Primary Care Doctors in the US"/>
    <n v="8011"/>
    <x v="18"/>
    <x v="4"/>
    <x v="4"/>
    <n v="237799.7"/>
  </r>
  <r>
    <n v="621111"/>
    <s v="Primary Care Doctors in the US"/>
    <n v="8011"/>
    <x v="18"/>
    <x v="4"/>
    <x v="5"/>
    <n v="247974.5"/>
  </r>
  <r>
    <n v="621111"/>
    <s v="Primary Care Doctors in the US"/>
    <n v="8011"/>
    <x v="18"/>
    <x v="4"/>
    <x v="6"/>
    <n v="259934.5"/>
  </r>
  <r>
    <n v="621111"/>
    <s v="Primary Care Doctors in the US"/>
    <n v="8011"/>
    <x v="18"/>
    <x v="4"/>
    <x v="7"/>
    <n v="273688"/>
  </r>
  <r>
    <n v="621111"/>
    <s v="Primary Care Doctors in the US"/>
    <n v="8011"/>
    <x v="18"/>
    <x v="4"/>
    <x v="8"/>
    <n v="290540.09999999998"/>
  </r>
  <r>
    <n v="621111"/>
    <s v="Primary Care Doctors in the US"/>
    <n v="8011"/>
    <x v="18"/>
    <x v="4"/>
    <x v="9"/>
    <n v="308323.8"/>
  </r>
  <r>
    <n v="621111"/>
    <s v="Primary Care Doctors in the US"/>
    <n v="8011"/>
    <x v="18"/>
    <x v="4"/>
    <x v="10"/>
    <n v="326874.40000000002"/>
  </r>
  <r>
    <n v="621112"/>
    <s v="Specialist Doctors in the US"/>
    <n v="8011"/>
    <x v="18"/>
    <x v="4"/>
    <x v="0"/>
    <n v="234035.8"/>
  </r>
  <r>
    <n v="621112"/>
    <s v="Specialist Doctors in the US"/>
    <n v="8011"/>
    <x v="18"/>
    <x v="4"/>
    <x v="1"/>
    <n v="233873"/>
  </r>
  <r>
    <n v="621112"/>
    <s v="Specialist Doctors in the US"/>
    <n v="8011"/>
    <x v="18"/>
    <x v="4"/>
    <x v="2"/>
    <n v="227903.2"/>
  </r>
  <r>
    <n v="621112"/>
    <s v="Specialist Doctors in the US"/>
    <n v="8011"/>
    <x v="18"/>
    <x v="4"/>
    <x v="3"/>
    <n v="228938.2"/>
  </r>
  <r>
    <n v="621112"/>
    <s v="Specialist Doctors in the US"/>
    <n v="8011"/>
    <x v="18"/>
    <x v="4"/>
    <x v="4"/>
    <n v="241670"/>
  </r>
  <r>
    <n v="621112"/>
    <s v="Specialist Doctors in the US"/>
    <n v="8011"/>
    <x v="18"/>
    <x v="4"/>
    <x v="5"/>
    <n v="251622.2"/>
  </r>
  <r>
    <n v="621112"/>
    <s v="Specialist Doctors in the US"/>
    <n v="8011"/>
    <x v="18"/>
    <x v="4"/>
    <x v="6"/>
    <n v="263527.3"/>
  </r>
  <r>
    <n v="621112"/>
    <s v="Specialist Doctors in the US"/>
    <n v="8011"/>
    <x v="18"/>
    <x v="4"/>
    <x v="7"/>
    <n v="277189.7"/>
  </r>
  <r>
    <n v="621112"/>
    <s v="Specialist Doctors in the US"/>
    <n v="8011"/>
    <x v="18"/>
    <x v="4"/>
    <x v="8"/>
    <n v="293826.09999999998"/>
  </r>
  <r>
    <n v="621112"/>
    <s v="Specialist Doctors in the US"/>
    <n v="8011"/>
    <x v="18"/>
    <x v="4"/>
    <x v="9"/>
    <n v="311407.40000000002"/>
  </r>
  <r>
    <n v="621112"/>
    <s v="Specialist Doctors in the US"/>
    <n v="8011"/>
    <x v="18"/>
    <x v="4"/>
    <x v="10"/>
    <n v="329764"/>
  </r>
  <r>
    <n v="621210"/>
    <s v="Dentists in the US"/>
    <n v="8021"/>
    <x v="18"/>
    <x v="4"/>
    <x v="0"/>
    <n v="114130.3"/>
  </r>
  <r>
    <n v="621210"/>
    <s v="Dentists in the US"/>
    <n v="8021"/>
    <x v="18"/>
    <x v="4"/>
    <x v="1"/>
    <n v="113824.4"/>
  </r>
  <r>
    <n v="621210"/>
    <s v="Dentists in the US"/>
    <n v="8021"/>
    <x v="18"/>
    <x v="4"/>
    <x v="2"/>
    <n v="113687.9"/>
  </r>
  <r>
    <n v="621210"/>
    <s v="Dentists in the US"/>
    <n v="8021"/>
    <x v="18"/>
    <x v="4"/>
    <x v="3"/>
    <n v="115078"/>
  </r>
  <r>
    <n v="621210"/>
    <s v="Dentists in the US"/>
    <n v="8021"/>
    <x v="18"/>
    <x v="4"/>
    <x v="4"/>
    <n v="121127.6"/>
  </r>
  <r>
    <n v="621210"/>
    <s v="Dentists in the US"/>
    <n v="8021"/>
    <x v="18"/>
    <x v="4"/>
    <x v="5"/>
    <n v="125714.9"/>
  </r>
  <r>
    <n v="621210"/>
    <s v="Dentists in the US"/>
    <n v="8021"/>
    <x v="18"/>
    <x v="4"/>
    <x v="6"/>
    <n v="129399.6"/>
  </r>
  <r>
    <n v="621210"/>
    <s v="Dentists in the US"/>
    <n v="8021"/>
    <x v="18"/>
    <x v="4"/>
    <x v="7"/>
    <n v="132782.20000000001"/>
  </r>
  <r>
    <n v="621210"/>
    <s v="Dentists in the US"/>
    <n v="8021"/>
    <x v="18"/>
    <x v="4"/>
    <x v="8"/>
    <n v="137660"/>
  </r>
  <r>
    <n v="621210"/>
    <s v="Dentists in the US"/>
    <n v="8021"/>
    <x v="18"/>
    <x v="4"/>
    <x v="9"/>
    <n v="142264.20000000001"/>
  </r>
  <r>
    <n v="621210"/>
    <s v="Dentists in the US"/>
    <n v="8021"/>
    <x v="18"/>
    <x v="4"/>
    <x v="10"/>
    <n v="147227.29999999999"/>
  </r>
  <r>
    <n v="621310"/>
    <s v="Chiropractors in the US"/>
    <n v="8041"/>
    <x v="18"/>
    <x v="4"/>
    <x v="0"/>
    <n v="13446.5"/>
  </r>
  <r>
    <n v="621310"/>
    <s v="Chiropractors in the US"/>
    <n v="8041"/>
    <x v="18"/>
    <x v="4"/>
    <x v="1"/>
    <n v="13778.8"/>
  </r>
  <r>
    <n v="621310"/>
    <s v="Chiropractors in the US"/>
    <n v="8041"/>
    <x v="18"/>
    <x v="4"/>
    <x v="2"/>
    <n v="13830.1"/>
  </r>
  <r>
    <n v="621310"/>
    <s v="Chiropractors in the US"/>
    <n v="8041"/>
    <x v="18"/>
    <x v="4"/>
    <x v="3"/>
    <n v="13864.5"/>
  </r>
  <r>
    <n v="621310"/>
    <s v="Chiropractors in the US"/>
    <n v="8041"/>
    <x v="18"/>
    <x v="4"/>
    <x v="4"/>
    <n v="14085.4"/>
  </r>
  <r>
    <n v="621310"/>
    <s v="Chiropractors in the US"/>
    <n v="8041"/>
    <x v="18"/>
    <x v="4"/>
    <x v="5"/>
    <n v="14315.9"/>
  </r>
  <r>
    <n v="621310"/>
    <s v="Chiropractors in the US"/>
    <n v="8041"/>
    <x v="18"/>
    <x v="4"/>
    <x v="6"/>
    <n v="14543.9"/>
  </r>
  <r>
    <n v="621310"/>
    <s v="Chiropractors in the US"/>
    <n v="8041"/>
    <x v="18"/>
    <x v="4"/>
    <x v="7"/>
    <n v="14754.4"/>
  </r>
  <r>
    <n v="621310"/>
    <s v="Chiropractors in the US"/>
    <n v="8041"/>
    <x v="18"/>
    <x v="4"/>
    <x v="8"/>
    <n v="14950.9"/>
  </r>
  <r>
    <n v="621310"/>
    <s v="Chiropractors in the US"/>
    <n v="8041"/>
    <x v="18"/>
    <x v="4"/>
    <x v="9"/>
    <n v="15155.5"/>
  </r>
  <r>
    <n v="621310"/>
    <s v="Chiropractors in the US"/>
    <n v="8041"/>
    <x v="18"/>
    <x v="4"/>
    <x v="10"/>
    <n v="15328.3"/>
  </r>
  <r>
    <n v="621320"/>
    <s v="Optometrists in the US"/>
    <n v="8042"/>
    <x v="18"/>
    <x v="4"/>
    <x v="0"/>
    <n v="13538.5"/>
  </r>
  <r>
    <n v="621320"/>
    <s v="Optometrists in the US"/>
    <n v="8042"/>
    <x v="18"/>
    <x v="4"/>
    <x v="1"/>
    <n v="13815.8"/>
  </r>
  <r>
    <n v="621320"/>
    <s v="Optometrists in the US"/>
    <n v="8042"/>
    <x v="18"/>
    <x v="4"/>
    <x v="2"/>
    <n v="14027"/>
  </r>
  <r>
    <n v="621320"/>
    <s v="Optometrists in the US"/>
    <n v="8042"/>
    <x v="18"/>
    <x v="4"/>
    <x v="3"/>
    <n v="14454"/>
  </r>
  <r>
    <n v="621320"/>
    <s v="Optometrists in the US"/>
    <n v="8042"/>
    <x v="18"/>
    <x v="4"/>
    <x v="4"/>
    <n v="15140.8"/>
  </r>
  <r>
    <n v="621320"/>
    <s v="Optometrists in the US"/>
    <n v="8042"/>
    <x v="18"/>
    <x v="4"/>
    <x v="5"/>
    <n v="15596.1"/>
  </r>
  <r>
    <n v="621320"/>
    <s v="Optometrists in the US"/>
    <n v="8042"/>
    <x v="18"/>
    <x v="4"/>
    <x v="6"/>
    <n v="16002.9"/>
  </r>
  <r>
    <n v="621320"/>
    <s v="Optometrists in the US"/>
    <n v="8042"/>
    <x v="18"/>
    <x v="4"/>
    <x v="7"/>
    <n v="16416.7"/>
  </r>
  <r>
    <n v="621320"/>
    <s v="Optometrists in the US"/>
    <n v="8042"/>
    <x v="18"/>
    <x v="4"/>
    <x v="8"/>
    <n v="16916.2"/>
  </r>
  <r>
    <n v="621320"/>
    <s v="Optometrists in the US"/>
    <n v="8042"/>
    <x v="18"/>
    <x v="4"/>
    <x v="9"/>
    <n v="17377.3"/>
  </r>
  <r>
    <n v="621320"/>
    <s v="Optometrists in the US"/>
    <n v="8042"/>
    <x v="18"/>
    <x v="4"/>
    <x v="10"/>
    <n v="17868.599999999999"/>
  </r>
  <r>
    <n v="621330"/>
    <s v="Psychologists, Social Workers &amp; Marriage Counselors in the US"/>
    <n v="8049"/>
    <x v="18"/>
    <x v="4"/>
    <x v="0"/>
    <n v="12893.5"/>
  </r>
  <r>
    <n v="621330"/>
    <s v="Psychologists, Social Workers &amp; Marriage Counselors in the US"/>
    <n v="8049"/>
    <x v="18"/>
    <x v="4"/>
    <x v="1"/>
    <n v="13557.9"/>
  </r>
  <r>
    <n v="621330"/>
    <s v="Psychologists, Social Workers &amp; Marriage Counselors in the US"/>
    <n v="8049"/>
    <x v="18"/>
    <x v="4"/>
    <x v="2"/>
    <n v="14306.1"/>
  </r>
  <r>
    <n v="621330"/>
    <s v="Psychologists, Social Workers &amp; Marriage Counselors in the US"/>
    <n v="8049"/>
    <x v="18"/>
    <x v="4"/>
    <x v="3"/>
    <n v="14566.2"/>
  </r>
  <r>
    <n v="621330"/>
    <s v="Psychologists, Social Workers &amp; Marriage Counselors in the US"/>
    <n v="8049"/>
    <x v="18"/>
    <x v="4"/>
    <x v="4"/>
    <n v="14888.8"/>
  </r>
  <r>
    <n v="621330"/>
    <s v="Psychologists, Social Workers &amp; Marriage Counselors in the US"/>
    <n v="8049"/>
    <x v="18"/>
    <x v="4"/>
    <x v="5"/>
    <n v="15243.8"/>
  </r>
  <r>
    <n v="621330"/>
    <s v="Psychologists, Social Workers &amp; Marriage Counselors in the US"/>
    <n v="8049"/>
    <x v="18"/>
    <x v="4"/>
    <x v="6"/>
    <n v="15503"/>
  </r>
  <r>
    <n v="621330"/>
    <s v="Psychologists, Social Workers &amp; Marriage Counselors in the US"/>
    <n v="8049"/>
    <x v="18"/>
    <x v="4"/>
    <x v="7"/>
    <n v="15685.1"/>
  </r>
  <r>
    <n v="621330"/>
    <s v="Psychologists, Social Workers &amp; Marriage Counselors in the US"/>
    <n v="8049"/>
    <x v="18"/>
    <x v="4"/>
    <x v="8"/>
    <n v="15960.8"/>
  </r>
  <r>
    <n v="621330"/>
    <s v="Psychologists, Social Workers &amp; Marriage Counselors in the US"/>
    <n v="8049"/>
    <x v="18"/>
    <x v="4"/>
    <x v="9"/>
    <n v="16180.3"/>
  </r>
  <r>
    <n v="621330"/>
    <s v="Psychologists, Social Workers &amp; Marriage Counselors in the US"/>
    <n v="8049"/>
    <x v="18"/>
    <x v="4"/>
    <x v="10"/>
    <n v="16485"/>
  </r>
  <r>
    <n v="621340"/>
    <s v="Physical Therapists in the US"/>
    <n v="8049"/>
    <x v="18"/>
    <x v="4"/>
    <x v="0"/>
    <n v="27602.6"/>
  </r>
  <r>
    <n v="621340"/>
    <s v="Physical Therapists in the US"/>
    <n v="8049"/>
    <x v="18"/>
    <x v="4"/>
    <x v="1"/>
    <n v="28595.3"/>
  </r>
  <r>
    <n v="621340"/>
    <s v="Physical Therapists in the US"/>
    <n v="8049"/>
    <x v="18"/>
    <x v="4"/>
    <x v="2"/>
    <n v="28060.5"/>
  </r>
  <r>
    <n v="621340"/>
    <s v="Physical Therapists in the US"/>
    <n v="8049"/>
    <x v="18"/>
    <x v="4"/>
    <x v="3"/>
    <n v="29405.8"/>
  </r>
  <r>
    <n v="621340"/>
    <s v="Physical Therapists in the US"/>
    <n v="8049"/>
    <x v="18"/>
    <x v="4"/>
    <x v="4"/>
    <n v="30765"/>
  </r>
  <r>
    <n v="621340"/>
    <s v="Physical Therapists in the US"/>
    <n v="8049"/>
    <x v="18"/>
    <x v="4"/>
    <x v="5"/>
    <n v="31630.2"/>
  </r>
  <r>
    <n v="621340"/>
    <s v="Physical Therapists in the US"/>
    <n v="8049"/>
    <x v="18"/>
    <x v="4"/>
    <x v="6"/>
    <n v="32052.3"/>
  </r>
  <r>
    <n v="621340"/>
    <s v="Physical Therapists in the US"/>
    <n v="8049"/>
    <x v="18"/>
    <x v="4"/>
    <x v="7"/>
    <n v="32401.4"/>
  </r>
  <r>
    <n v="621340"/>
    <s v="Physical Therapists in the US"/>
    <n v="8049"/>
    <x v="18"/>
    <x v="4"/>
    <x v="8"/>
    <n v="32922.699999999997"/>
  </r>
  <r>
    <n v="621340"/>
    <s v="Physical Therapists in the US"/>
    <n v="8049"/>
    <x v="18"/>
    <x v="4"/>
    <x v="9"/>
    <n v="33312.199999999997"/>
  </r>
  <r>
    <n v="621340"/>
    <s v="Physical Therapists in the US"/>
    <n v="8049"/>
    <x v="18"/>
    <x v="4"/>
    <x v="10"/>
    <n v="33823.5"/>
  </r>
  <r>
    <n v="621391"/>
    <s v="Podiatrists in the US"/>
    <n v="8043"/>
    <x v="18"/>
    <x v="4"/>
    <x v="0"/>
    <n v="4884.6000000000004"/>
  </r>
  <r>
    <n v="621391"/>
    <s v="Podiatrists in the US"/>
    <n v="8043"/>
    <x v="18"/>
    <x v="4"/>
    <x v="1"/>
    <n v="5000.3"/>
  </r>
  <r>
    <n v="621391"/>
    <s v="Podiatrists in the US"/>
    <n v="8043"/>
    <x v="18"/>
    <x v="4"/>
    <x v="2"/>
    <n v="4902.7"/>
  </r>
  <r>
    <n v="621391"/>
    <s v="Podiatrists in the US"/>
    <n v="8043"/>
    <x v="18"/>
    <x v="4"/>
    <x v="3"/>
    <n v="4868.5"/>
  </r>
  <r>
    <n v="621391"/>
    <s v="Podiatrists in the US"/>
    <n v="8043"/>
    <x v="18"/>
    <x v="4"/>
    <x v="4"/>
    <n v="5143"/>
  </r>
  <r>
    <n v="621391"/>
    <s v="Podiatrists in the US"/>
    <n v="8043"/>
    <x v="18"/>
    <x v="4"/>
    <x v="5"/>
    <n v="5375.8"/>
  </r>
  <r>
    <n v="621391"/>
    <s v="Podiatrists in the US"/>
    <n v="8043"/>
    <x v="18"/>
    <x v="4"/>
    <x v="6"/>
    <n v="5542.8"/>
  </r>
  <r>
    <n v="621391"/>
    <s v="Podiatrists in the US"/>
    <n v="8043"/>
    <x v="18"/>
    <x v="4"/>
    <x v="7"/>
    <n v="5697.8"/>
  </r>
  <r>
    <n v="621391"/>
    <s v="Podiatrists in the US"/>
    <n v="8043"/>
    <x v="18"/>
    <x v="4"/>
    <x v="8"/>
    <n v="5972.2"/>
  </r>
  <r>
    <n v="621391"/>
    <s v="Podiatrists in the US"/>
    <n v="8043"/>
    <x v="18"/>
    <x v="4"/>
    <x v="9"/>
    <n v="6223.8"/>
  </r>
  <r>
    <n v="621391"/>
    <s v="Podiatrists in the US"/>
    <n v="8043"/>
    <x v="18"/>
    <x v="4"/>
    <x v="10"/>
    <n v="6501.2"/>
  </r>
  <r>
    <n v="621399"/>
    <s v="Alternative Healthcare Providers in the US"/>
    <n v="8049"/>
    <x v="18"/>
    <x v="4"/>
    <x v="0"/>
    <n v="11530"/>
  </r>
  <r>
    <n v="621399"/>
    <s v="Alternative Healthcare Providers in the US"/>
    <n v="8049"/>
    <x v="18"/>
    <x v="4"/>
    <x v="1"/>
    <n v="11901.3"/>
  </r>
  <r>
    <n v="621399"/>
    <s v="Alternative Healthcare Providers in the US"/>
    <n v="8049"/>
    <x v="18"/>
    <x v="4"/>
    <x v="2"/>
    <n v="12107.7"/>
  </r>
  <r>
    <n v="621399"/>
    <s v="Alternative Healthcare Providers in the US"/>
    <n v="8049"/>
    <x v="18"/>
    <x v="4"/>
    <x v="3"/>
    <n v="13781.2"/>
  </r>
  <r>
    <n v="621399"/>
    <s v="Alternative Healthcare Providers in the US"/>
    <n v="8049"/>
    <x v="18"/>
    <x v="4"/>
    <x v="4"/>
    <n v="14466.2"/>
  </r>
  <r>
    <n v="621399"/>
    <s v="Alternative Healthcare Providers in the US"/>
    <n v="8049"/>
    <x v="18"/>
    <x v="4"/>
    <x v="5"/>
    <n v="15106.9"/>
  </r>
  <r>
    <n v="621399"/>
    <s v="Alternative Healthcare Providers in the US"/>
    <n v="8049"/>
    <x v="18"/>
    <x v="4"/>
    <x v="6"/>
    <n v="15638.3"/>
  </r>
  <r>
    <n v="621399"/>
    <s v="Alternative Healthcare Providers in the US"/>
    <n v="8049"/>
    <x v="18"/>
    <x v="4"/>
    <x v="7"/>
    <n v="16188.6"/>
  </r>
  <r>
    <n v="621399"/>
    <s v="Alternative Healthcare Providers in the US"/>
    <n v="8049"/>
    <x v="18"/>
    <x v="4"/>
    <x v="8"/>
    <n v="16767.400000000001"/>
  </r>
  <r>
    <n v="621399"/>
    <s v="Alternative Healthcare Providers in the US"/>
    <n v="8049"/>
    <x v="18"/>
    <x v="4"/>
    <x v="9"/>
    <n v="17362.599999999999"/>
  </r>
  <r>
    <n v="621399"/>
    <s v="Alternative Healthcare Providers in the US"/>
    <n v="8049"/>
    <x v="18"/>
    <x v="4"/>
    <x v="10"/>
    <n v="17979.400000000001"/>
  </r>
  <r>
    <n v="621410"/>
    <s v="Family Planning &amp; Abortion Clinics in the US"/>
    <n v="8093"/>
    <x v="18"/>
    <x v="4"/>
    <x v="0"/>
    <n v="2170.1999999999998"/>
  </r>
  <r>
    <n v="621410"/>
    <s v="Family Planning &amp; Abortion Clinics in the US"/>
    <n v="8093"/>
    <x v="18"/>
    <x v="4"/>
    <x v="1"/>
    <n v="2277.4"/>
  </r>
  <r>
    <n v="621410"/>
    <s v="Family Planning &amp; Abortion Clinics in the US"/>
    <n v="8093"/>
    <x v="18"/>
    <x v="4"/>
    <x v="2"/>
    <n v="2358.1999999999998"/>
  </r>
  <r>
    <n v="621410"/>
    <s v="Family Planning &amp; Abortion Clinics in the US"/>
    <n v="8093"/>
    <x v="18"/>
    <x v="4"/>
    <x v="3"/>
    <n v="2341.9"/>
  </r>
  <r>
    <n v="621410"/>
    <s v="Family Planning &amp; Abortion Clinics in the US"/>
    <n v="8093"/>
    <x v="18"/>
    <x v="4"/>
    <x v="4"/>
    <n v="2448.1"/>
  </r>
  <r>
    <n v="621410"/>
    <s v="Family Planning &amp; Abortion Clinics in the US"/>
    <n v="8093"/>
    <x v="18"/>
    <x v="4"/>
    <x v="5"/>
    <n v="2570.9"/>
  </r>
  <r>
    <n v="621410"/>
    <s v="Family Planning &amp; Abortion Clinics in the US"/>
    <n v="8093"/>
    <x v="18"/>
    <x v="4"/>
    <x v="6"/>
    <n v="2626.6"/>
  </r>
  <r>
    <n v="621410"/>
    <s v="Family Planning &amp; Abortion Clinics in the US"/>
    <n v="8093"/>
    <x v="18"/>
    <x v="4"/>
    <x v="7"/>
    <n v="2685.7"/>
  </r>
  <r>
    <n v="621410"/>
    <s v="Family Planning &amp; Abortion Clinics in the US"/>
    <n v="8093"/>
    <x v="18"/>
    <x v="4"/>
    <x v="8"/>
    <n v="2763"/>
  </r>
  <r>
    <n v="621410"/>
    <s v="Family Planning &amp; Abortion Clinics in the US"/>
    <n v="8093"/>
    <x v="18"/>
    <x v="4"/>
    <x v="9"/>
    <n v="2841.7"/>
  </r>
  <r>
    <n v="621410"/>
    <s v="Family Planning &amp; Abortion Clinics in the US"/>
    <n v="8093"/>
    <x v="18"/>
    <x v="4"/>
    <x v="10"/>
    <n v="2922.9"/>
  </r>
  <r>
    <n v="621420"/>
    <s v="Mental Health &amp; Substance Abuse Clinics in the US"/>
    <n v="8093"/>
    <x v="18"/>
    <x v="4"/>
    <x v="0"/>
    <n v="14908.1"/>
  </r>
  <r>
    <n v="621420"/>
    <s v="Mental Health &amp; Substance Abuse Clinics in the US"/>
    <n v="8093"/>
    <x v="18"/>
    <x v="4"/>
    <x v="1"/>
    <n v="15391.9"/>
  </r>
  <r>
    <n v="621420"/>
    <s v="Mental Health &amp; Substance Abuse Clinics in the US"/>
    <n v="8093"/>
    <x v="18"/>
    <x v="4"/>
    <x v="2"/>
    <n v="16255.1"/>
  </r>
  <r>
    <n v="621420"/>
    <s v="Mental Health &amp; Substance Abuse Clinics in the US"/>
    <n v="8093"/>
    <x v="18"/>
    <x v="4"/>
    <x v="3"/>
    <n v="17125.7"/>
  </r>
  <r>
    <n v="621420"/>
    <s v="Mental Health &amp; Substance Abuse Clinics in the US"/>
    <n v="8093"/>
    <x v="18"/>
    <x v="4"/>
    <x v="4"/>
    <n v="18151.7"/>
  </r>
  <r>
    <n v="621420"/>
    <s v="Mental Health &amp; Substance Abuse Clinics in the US"/>
    <n v="8093"/>
    <x v="18"/>
    <x v="4"/>
    <x v="5"/>
    <n v="18740.2"/>
  </r>
  <r>
    <n v="621420"/>
    <s v="Mental Health &amp; Substance Abuse Clinics in the US"/>
    <n v="8093"/>
    <x v="18"/>
    <x v="4"/>
    <x v="6"/>
    <n v="19134.900000000001"/>
  </r>
  <r>
    <n v="621420"/>
    <s v="Mental Health &amp; Substance Abuse Clinics in the US"/>
    <n v="8093"/>
    <x v="18"/>
    <x v="4"/>
    <x v="7"/>
    <n v="19514"/>
  </r>
  <r>
    <n v="621420"/>
    <s v="Mental Health &amp; Substance Abuse Clinics in the US"/>
    <n v="8093"/>
    <x v="18"/>
    <x v="4"/>
    <x v="8"/>
    <n v="20039.900000000001"/>
  </r>
  <r>
    <n v="621420"/>
    <s v="Mental Health &amp; Substance Abuse Clinics in the US"/>
    <n v="8093"/>
    <x v="18"/>
    <x v="4"/>
    <x v="9"/>
    <n v="20531.900000000001"/>
  </r>
  <r>
    <n v="621420"/>
    <s v="Mental Health &amp; Substance Abuse Clinics in the US"/>
    <n v="8093"/>
    <x v="18"/>
    <x v="4"/>
    <x v="10"/>
    <n v="21057.200000000001"/>
  </r>
  <r>
    <n v="621491"/>
    <s v="Emergency &amp; Other Outpatient Care Centers in the US"/>
    <n v="8011"/>
    <x v="18"/>
    <x v="4"/>
    <x v="0"/>
    <n v="83135.199999999997"/>
  </r>
  <r>
    <n v="621491"/>
    <s v="Emergency &amp; Other Outpatient Care Centers in the US"/>
    <n v="8011"/>
    <x v="18"/>
    <x v="4"/>
    <x v="1"/>
    <n v="87115"/>
  </r>
  <r>
    <n v="621491"/>
    <s v="Emergency &amp; Other Outpatient Care Centers in the US"/>
    <n v="8011"/>
    <x v="18"/>
    <x v="4"/>
    <x v="2"/>
    <n v="89382.5"/>
  </r>
  <r>
    <n v="621491"/>
    <s v="Emergency &amp; Other Outpatient Care Centers in the US"/>
    <n v="8011"/>
    <x v="18"/>
    <x v="4"/>
    <x v="3"/>
    <n v="92937.7"/>
  </r>
  <r>
    <n v="621491"/>
    <s v="Emergency &amp; Other Outpatient Care Centers in the US"/>
    <n v="8011"/>
    <x v="18"/>
    <x v="4"/>
    <x v="4"/>
    <n v="97492.6"/>
  </r>
  <r>
    <n v="621491"/>
    <s v="Emergency &amp; Other Outpatient Care Centers in the US"/>
    <n v="8011"/>
    <x v="18"/>
    <x v="4"/>
    <x v="5"/>
    <n v="100764.6"/>
  </r>
  <r>
    <n v="621491"/>
    <s v="Emergency &amp; Other Outpatient Care Centers in the US"/>
    <n v="8011"/>
    <x v="18"/>
    <x v="4"/>
    <x v="6"/>
    <n v="102943.6"/>
  </r>
  <r>
    <n v="621491"/>
    <s v="Emergency &amp; Other Outpatient Care Centers in the US"/>
    <n v="8011"/>
    <x v="18"/>
    <x v="4"/>
    <x v="7"/>
    <n v="104846.8"/>
  </r>
  <r>
    <n v="621491"/>
    <s v="Emergency &amp; Other Outpatient Care Centers in the US"/>
    <n v="8011"/>
    <x v="18"/>
    <x v="4"/>
    <x v="8"/>
    <n v="108051.7"/>
  </r>
  <r>
    <n v="621491"/>
    <s v="Emergency &amp; Other Outpatient Care Centers in the US"/>
    <n v="8011"/>
    <x v="18"/>
    <x v="4"/>
    <x v="9"/>
    <n v="110882.3"/>
  </r>
  <r>
    <n v="621491"/>
    <s v="Emergency &amp; Other Outpatient Care Centers in the US"/>
    <n v="8011"/>
    <x v="18"/>
    <x v="4"/>
    <x v="10"/>
    <n v="113965.9"/>
  </r>
  <r>
    <n v="621511"/>
    <s v="Diagnostic &amp; Medical Laboratories in the US"/>
    <n v="8071"/>
    <x v="18"/>
    <x v="4"/>
    <x v="0"/>
    <n v="50798.9"/>
  </r>
  <r>
    <n v="621511"/>
    <s v="Diagnostic &amp; Medical Laboratories in the US"/>
    <n v="8071"/>
    <x v="18"/>
    <x v="4"/>
    <x v="1"/>
    <n v="49795.7"/>
  </r>
  <r>
    <n v="621511"/>
    <s v="Diagnostic &amp; Medical Laboratories in the US"/>
    <n v="8071"/>
    <x v="18"/>
    <x v="4"/>
    <x v="2"/>
    <n v="49007.5"/>
  </r>
  <r>
    <n v="621511"/>
    <s v="Diagnostic &amp; Medical Laboratories in the US"/>
    <n v="8071"/>
    <x v="18"/>
    <x v="4"/>
    <x v="3"/>
    <n v="49210.5"/>
  </r>
  <r>
    <n v="621511"/>
    <s v="Diagnostic &amp; Medical Laboratories in the US"/>
    <n v="8071"/>
    <x v="18"/>
    <x v="4"/>
    <x v="4"/>
    <n v="52063.8"/>
  </r>
  <r>
    <n v="621511"/>
    <s v="Diagnostic &amp; Medical Laboratories in the US"/>
    <n v="8071"/>
    <x v="18"/>
    <x v="4"/>
    <x v="5"/>
    <n v="53985.599999999999"/>
  </r>
  <r>
    <n v="621511"/>
    <s v="Diagnostic &amp; Medical Laboratories in the US"/>
    <n v="8071"/>
    <x v="18"/>
    <x v="4"/>
    <x v="6"/>
    <n v="55415.5"/>
  </r>
  <r>
    <n v="621511"/>
    <s v="Diagnostic &amp; Medical Laboratories in the US"/>
    <n v="8071"/>
    <x v="18"/>
    <x v="4"/>
    <x v="7"/>
    <n v="56821.9"/>
  </r>
  <r>
    <n v="621511"/>
    <s v="Diagnostic &amp; Medical Laboratories in the US"/>
    <n v="8071"/>
    <x v="18"/>
    <x v="4"/>
    <x v="8"/>
    <n v="59085.599999999999"/>
  </r>
  <r>
    <n v="621511"/>
    <s v="Diagnostic &amp; Medical Laboratories in the US"/>
    <n v="8071"/>
    <x v="18"/>
    <x v="4"/>
    <x v="9"/>
    <n v="61187.8"/>
  </r>
  <r>
    <n v="621511"/>
    <s v="Diagnostic &amp; Medical Laboratories in the US"/>
    <n v="8071"/>
    <x v="18"/>
    <x v="4"/>
    <x v="10"/>
    <n v="63433.8"/>
  </r>
  <r>
    <n v="621610"/>
    <s v="Home Care Providers in the US"/>
    <n v="8082"/>
    <x v="18"/>
    <x v="4"/>
    <x v="0"/>
    <n v="71526.7"/>
  </r>
  <r>
    <n v="621610"/>
    <s v="Home Care Providers in the US"/>
    <n v="8082"/>
    <x v="18"/>
    <x v="4"/>
    <x v="1"/>
    <n v="74205.5"/>
  </r>
  <r>
    <n v="621610"/>
    <s v="Home Care Providers in the US"/>
    <n v="8082"/>
    <x v="18"/>
    <x v="4"/>
    <x v="2"/>
    <n v="75751.899999999994"/>
  </r>
  <r>
    <n v="621610"/>
    <s v="Home Care Providers in the US"/>
    <n v="8082"/>
    <x v="18"/>
    <x v="4"/>
    <x v="3"/>
    <n v="77678.3"/>
  </r>
  <r>
    <n v="621610"/>
    <s v="Home Care Providers in the US"/>
    <n v="8082"/>
    <x v="18"/>
    <x v="4"/>
    <x v="4"/>
    <n v="83453.100000000006"/>
  </r>
  <r>
    <n v="621610"/>
    <s v="Home Care Providers in the US"/>
    <n v="8082"/>
    <x v="18"/>
    <x v="4"/>
    <x v="5"/>
    <n v="89175.2"/>
  </r>
  <r>
    <n v="621610"/>
    <s v="Home Care Providers in the US"/>
    <n v="8082"/>
    <x v="18"/>
    <x v="4"/>
    <x v="6"/>
    <n v="94670.5"/>
  </r>
  <r>
    <n v="621610"/>
    <s v="Home Care Providers in the US"/>
    <n v="8082"/>
    <x v="18"/>
    <x v="4"/>
    <x v="7"/>
    <n v="100686.9"/>
  </r>
  <r>
    <n v="621610"/>
    <s v="Home Care Providers in the US"/>
    <n v="8082"/>
    <x v="18"/>
    <x v="4"/>
    <x v="8"/>
    <n v="107687"/>
  </r>
  <r>
    <n v="621610"/>
    <s v="Home Care Providers in the US"/>
    <n v="8082"/>
    <x v="18"/>
    <x v="4"/>
    <x v="9"/>
    <n v="115271.2"/>
  </r>
  <r>
    <n v="621610"/>
    <s v="Home Care Providers in the US"/>
    <n v="8082"/>
    <x v="18"/>
    <x v="4"/>
    <x v="10"/>
    <n v="123390.39999999999"/>
  </r>
  <r>
    <n v="621910"/>
    <s v="Ambulance Services in the US"/>
    <n v="4119"/>
    <x v="12"/>
    <x v="0"/>
    <x v="0"/>
    <n v="14413.5"/>
  </r>
  <r>
    <n v="621910"/>
    <s v="Ambulance Services in the US"/>
    <n v="4119"/>
    <x v="12"/>
    <x v="0"/>
    <x v="1"/>
    <n v="14622"/>
  </r>
  <r>
    <n v="621910"/>
    <s v="Ambulance Services in the US"/>
    <n v="4119"/>
    <x v="12"/>
    <x v="0"/>
    <x v="2"/>
    <n v="14628.7"/>
  </r>
  <r>
    <n v="621910"/>
    <s v="Ambulance Services in the US"/>
    <n v="4119"/>
    <x v="12"/>
    <x v="0"/>
    <x v="3"/>
    <n v="15151"/>
  </r>
  <r>
    <n v="621910"/>
    <s v="Ambulance Services in the US"/>
    <n v="4119"/>
    <x v="12"/>
    <x v="0"/>
    <x v="4"/>
    <n v="15776.9"/>
  </r>
  <r>
    <n v="621910"/>
    <s v="Ambulance Services in the US"/>
    <n v="4119"/>
    <x v="12"/>
    <x v="0"/>
    <x v="5"/>
    <n v="16305.1"/>
  </r>
  <r>
    <n v="621910"/>
    <s v="Ambulance Services in the US"/>
    <n v="4119"/>
    <x v="12"/>
    <x v="0"/>
    <x v="6"/>
    <n v="17150.2"/>
  </r>
  <r>
    <n v="621910"/>
    <s v="Ambulance Services in the US"/>
    <n v="4119"/>
    <x v="12"/>
    <x v="0"/>
    <x v="7"/>
    <n v="18047.7"/>
  </r>
  <r>
    <n v="621910"/>
    <s v="Ambulance Services in the US"/>
    <n v="4119"/>
    <x v="12"/>
    <x v="0"/>
    <x v="8"/>
    <n v="19158.3"/>
  </r>
  <r>
    <n v="621910"/>
    <s v="Ambulance Services in the US"/>
    <n v="4119"/>
    <x v="12"/>
    <x v="0"/>
    <x v="9"/>
    <n v="20309.599999999999"/>
  </r>
  <r>
    <n v="621910"/>
    <s v="Ambulance Services in the US"/>
    <n v="4119"/>
    <x v="12"/>
    <x v="0"/>
    <x v="10"/>
    <n v="21517.200000000001"/>
  </r>
  <r>
    <n v="621991"/>
    <s v="Blood &amp; Organ Banks in the US"/>
    <n v="8099"/>
    <x v="18"/>
    <x v="4"/>
    <x v="0"/>
    <n v="20149.5"/>
  </r>
  <r>
    <n v="621991"/>
    <s v="Blood &amp; Organ Banks in the US"/>
    <n v="8099"/>
    <x v="18"/>
    <x v="4"/>
    <x v="1"/>
    <n v="19941.900000000001"/>
  </r>
  <r>
    <n v="621991"/>
    <s v="Blood &amp; Organ Banks in the US"/>
    <n v="8099"/>
    <x v="18"/>
    <x v="4"/>
    <x v="2"/>
    <n v="19748"/>
  </r>
  <r>
    <n v="621991"/>
    <s v="Blood &amp; Organ Banks in the US"/>
    <n v="8099"/>
    <x v="18"/>
    <x v="4"/>
    <x v="3"/>
    <n v="19410"/>
  </r>
  <r>
    <n v="621991"/>
    <s v="Blood &amp; Organ Banks in the US"/>
    <n v="8099"/>
    <x v="18"/>
    <x v="4"/>
    <x v="4"/>
    <n v="19091.599999999999"/>
  </r>
  <r>
    <n v="621991"/>
    <s v="Blood &amp; Organ Banks in the US"/>
    <n v="8099"/>
    <x v="18"/>
    <x v="4"/>
    <x v="5"/>
    <n v="19039.2"/>
  </r>
  <r>
    <n v="621991"/>
    <s v="Blood &amp; Organ Banks in the US"/>
    <n v="8099"/>
    <x v="18"/>
    <x v="4"/>
    <x v="6"/>
    <n v="18999.900000000001"/>
  </r>
  <r>
    <n v="621991"/>
    <s v="Blood &amp; Organ Banks in the US"/>
    <n v="8099"/>
    <x v="18"/>
    <x v="4"/>
    <x v="7"/>
    <n v="18953.8"/>
  </r>
  <r>
    <n v="621991"/>
    <s v="Blood &amp; Organ Banks in the US"/>
    <n v="8099"/>
    <x v="18"/>
    <x v="4"/>
    <x v="8"/>
    <n v="18915.599999999999"/>
  </r>
  <r>
    <n v="621991"/>
    <s v="Blood &amp; Organ Banks in the US"/>
    <n v="8099"/>
    <x v="18"/>
    <x v="4"/>
    <x v="9"/>
    <n v="18889.2"/>
  </r>
  <r>
    <n v="621991"/>
    <s v="Blood &amp; Organ Banks in the US"/>
    <n v="8099"/>
    <x v="18"/>
    <x v="4"/>
    <x v="10"/>
    <n v="18833.3"/>
  </r>
  <r>
    <n v="622110"/>
    <s v="Hospitals in the US"/>
    <n v="8062"/>
    <x v="18"/>
    <x v="4"/>
    <x v="0"/>
    <n v="836279.3"/>
  </r>
  <r>
    <n v="622110"/>
    <s v="Hospitals in the US"/>
    <n v="8062"/>
    <x v="18"/>
    <x v="4"/>
    <x v="1"/>
    <n v="861171.8"/>
  </r>
  <r>
    <n v="622110"/>
    <s v="Hospitals in the US"/>
    <n v="8062"/>
    <x v="18"/>
    <x v="4"/>
    <x v="2"/>
    <n v="875502.4"/>
  </r>
  <r>
    <n v="622110"/>
    <s v="Hospitals in the US"/>
    <n v="8062"/>
    <x v="18"/>
    <x v="4"/>
    <x v="3"/>
    <n v="905144.9"/>
  </r>
  <r>
    <n v="622110"/>
    <s v="Hospitals in the US"/>
    <n v="8062"/>
    <x v="18"/>
    <x v="4"/>
    <x v="4"/>
    <n v="956869.6"/>
  </r>
  <r>
    <n v="622110"/>
    <s v="Hospitals in the US"/>
    <n v="8062"/>
    <x v="18"/>
    <x v="4"/>
    <x v="5"/>
    <n v="993438.1"/>
  </r>
  <r>
    <n v="622110"/>
    <s v="Hospitals in the US"/>
    <n v="8062"/>
    <x v="18"/>
    <x v="4"/>
    <x v="6"/>
    <n v="1017406.2"/>
  </r>
  <r>
    <n v="622110"/>
    <s v="Hospitals in the US"/>
    <n v="8062"/>
    <x v="18"/>
    <x v="4"/>
    <x v="7"/>
    <n v="1038796.3"/>
  </r>
  <r>
    <n v="622110"/>
    <s v="Hospitals in the US"/>
    <n v="8062"/>
    <x v="18"/>
    <x v="4"/>
    <x v="8"/>
    <n v="1076052.3999999999"/>
  </r>
  <r>
    <n v="622110"/>
    <s v="Hospitals in the US"/>
    <n v="8062"/>
    <x v="18"/>
    <x v="4"/>
    <x v="9"/>
    <n v="1108971.8999999999"/>
  </r>
  <r>
    <n v="622110"/>
    <s v="Hospitals in the US"/>
    <n v="8062"/>
    <x v="18"/>
    <x v="4"/>
    <x v="10"/>
    <n v="1144690.7"/>
  </r>
  <r>
    <n v="622210"/>
    <s v="Psychiatric Hospitals in the US"/>
    <n v="8063"/>
    <x v="18"/>
    <x v="4"/>
    <x v="0"/>
    <n v="20239.8"/>
  </r>
  <r>
    <n v="622210"/>
    <s v="Psychiatric Hospitals in the US"/>
    <n v="8063"/>
    <x v="18"/>
    <x v="4"/>
    <x v="1"/>
    <n v="21448.799999999999"/>
  </r>
  <r>
    <n v="622210"/>
    <s v="Psychiatric Hospitals in the US"/>
    <n v="8063"/>
    <x v="18"/>
    <x v="4"/>
    <x v="2"/>
    <n v="21948.3"/>
  </r>
  <r>
    <n v="622210"/>
    <s v="Psychiatric Hospitals in the US"/>
    <n v="8063"/>
    <x v="18"/>
    <x v="4"/>
    <x v="3"/>
    <n v="23007.5"/>
  </r>
  <r>
    <n v="622210"/>
    <s v="Psychiatric Hospitals in the US"/>
    <n v="8063"/>
    <x v="18"/>
    <x v="4"/>
    <x v="4"/>
    <n v="23782"/>
  </r>
  <r>
    <n v="622210"/>
    <s v="Psychiatric Hospitals in the US"/>
    <n v="8063"/>
    <x v="18"/>
    <x v="4"/>
    <x v="5"/>
    <n v="24584.7"/>
  </r>
  <r>
    <n v="622210"/>
    <s v="Psychiatric Hospitals in the US"/>
    <n v="8063"/>
    <x v="18"/>
    <x v="4"/>
    <x v="6"/>
    <n v="24906.2"/>
  </r>
  <r>
    <n v="622210"/>
    <s v="Psychiatric Hospitals in the US"/>
    <n v="8063"/>
    <x v="18"/>
    <x v="4"/>
    <x v="7"/>
    <n v="25453.5"/>
  </r>
  <r>
    <n v="622210"/>
    <s v="Psychiatric Hospitals in the US"/>
    <n v="8063"/>
    <x v="18"/>
    <x v="4"/>
    <x v="8"/>
    <n v="26449.4"/>
  </r>
  <r>
    <n v="622210"/>
    <s v="Psychiatric Hospitals in the US"/>
    <n v="8063"/>
    <x v="18"/>
    <x v="4"/>
    <x v="9"/>
    <n v="27283.200000000001"/>
  </r>
  <r>
    <n v="622210"/>
    <s v="Psychiatric Hospitals in the US"/>
    <n v="8063"/>
    <x v="18"/>
    <x v="4"/>
    <x v="10"/>
    <n v="28100.400000000001"/>
  </r>
  <r>
    <n v="622310"/>
    <s v="Specialty Hospitals in the US"/>
    <n v="8069"/>
    <x v="18"/>
    <x v="4"/>
    <x v="0"/>
    <n v="41956.4"/>
  </r>
  <r>
    <n v="622310"/>
    <s v="Specialty Hospitals in the US"/>
    <n v="8069"/>
    <x v="18"/>
    <x v="4"/>
    <x v="1"/>
    <n v="42073.9"/>
  </r>
  <r>
    <n v="622310"/>
    <s v="Specialty Hospitals in the US"/>
    <n v="8069"/>
    <x v="18"/>
    <x v="4"/>
    <x v="2"/>
    <n v="43128.6"/>
  </r>
  <r>
    <n v="622310"/>
    <s v="Specialty Hospitals in the US"/>
    <n v="8069"/>
    <x v="18"/>
    <x v="4"/>
    <x v="3"/>
    <n v="44510.7"/>
  </r>
  <r>
    <n v="622310"/>
    <s v="Specialty Hospitals in the US"/>
    <n v="8069"/>
    <x v="18"/>
    <x v="4"/>
    <x v="4"/>
    <n v="47135.8"/>
  </r>
  <r>
    <n v="622310"/>
    <s v="Specialty Hospitals in the US"/>
    <n v="8069"/>
    <x v="18"/>
    <x v="4"/>
    <x v="5"/>
    <n v="49190.9"/>
  </r>
  <r>
    <n v="622310"/>
    <s v="Specialty Hospitals in the US"/>
    <n v="8069"/>
    <x v="18"/>
    <x v="4"/>
    <x v="6"/>
    <n v="50838.2"/>
  </r>
  <r>
    <n v="622310"/>
    <s v="Specialty Hospitals in the US"/>
    <n v="8069"/>
    <x v="18"/>
    <x v="4"/>
    <x v="7"/>
    <n v="52463.9"/>
  </r>
  <r>
    <n v="622310"/>
    <s v="Specialty Hospitals in the US"/>
    <n v="8069"/>
    <x v="18"/>
    <x v="4"/>
    <x v="8"/>
    <n v="54910.1"/>
  </r>
  <r>
    <n v="622310"/>
    <s v="Specialty Hospitals in the US"/>
    <n v="8069"/>
    <x v="18"/>
    <x v="4"/>
    <x v="9"/>
    <n v="57250.6"/>
  </r>
  <r>
    <n v="622310"/>
    <s v="Specialty Hospitals in the US"/>
    <n v="8069"/>
    <x v="18"/>
    <x v="4"/>
    <x v="10"/>
    <n v="59754.1"/>
  </r>
  <r>
    <n v="623110"/>
    <s v="Nursing Care Facilities in the US"/>
    <n v="8051"/>
    <x v="18"/>
    <x v="4"/>
    <x v="0"/>
    <n v="117965.7"/>
  </r>
  <r>
    <n v="623110"/>
    <s v="Nursing Care Facilities in the US"/>
    <n v="8051"/>
    <x v="18"/>
    <x v="4"/>
    <x v="1"/>
    <n v="117456.8"/>
  </r>
  <r>
    <n v="623110"/>
    <s v="Nursing Care Facilities in the US"/>
    <n v="8051"/>
    <x v="18"/>
    <x v="4"/>
    <x v="2"/>
    <n v="117148.8"/>
  </r>
  <r>
    <n v="623110"/>
    <s v="Nursing Care Facilities in the US"/>
    <n v="8051"/>
    <x v="18"/>
    <x v="4"/>
    <x v="3"/>
    <n v="119732.1"/>
  </r>
  <r>
    <n v="623110"/>
    <s v="Nursing Care Facilities in the US"/>
    <n v="8051"/>
    <x v="18"/>
    <x v="4"/>
    <x v="4"/>
    <n v="125303.3"/>
  </r>
  <r>
    <n v="623110"/>
    <s v="Nursing Care Facilities in the US"/>
    <n v="8051"/>
    <x v="18"/>
    <x v="4"/>
    <x v="5"/>
    <n v="132020.79999999999"/>
  </r>
  <r>
    <n v="623110"/>
    <s v="Nursing Care Facilities in the US"/>
    <n v="8051"/>
    <x v="18"/>
    <x v="4"/>
    <x v="6"/>
    <n v="139503.6"/>
  </r>
  <r>
    <n v="623110"/>
    <s v="Nursing Care Facilities in the US"/>
    <n v="8051"/>
    <x v="18"/>
    <x v="4"/>
    <x v="7"/>
    <n v="147797.9"/>
  </r>
  <r>
    <n v="623110"/>
    <s v="Nursing Care Facilities in the US"/>
    <n v="8051"/>
    <x v="18"/>
    <x v="4"/>
    <x v="8"/>
    <n v="156412.70000000001"/>
  </r>
  <r>
    <n v="623110"/>
    <s v="Nursing Care Facilities in the US"/>
    <n v="8051"/>
    <x v="18"/>
    <x v="4"/>
    <x v="9"/>
    <n v="165355.9"/>
  </r>
  <r>
    <n v="623110"/>
    <s v="Nursing Care Facilities in the US"/>
    <n v="8051"/>
    <x v="18"/>
    <x v="4"/>
    <x v="10"/>
    <n v="174520.4"/>
  </r>
  <r>
    <n v="623210"/>
    <s v="Residential Intellectual Disability Facilities in the US"/>
    <n v="8051"/>
    <x v="18"/>
    <x v="4"/>
    <x v="0"/>
    <n v="23455.1"/>
  </r>
  <r>
    <n v="623210"/>
    <s v="Residential Intellectual Disability Facilities in the US"/>
    <n v="8051"/>
    <x v="18"/>
    <x v="4"/>
    <x v="1"/>
    <n v="23554"/>
  </r>
  <r>
    <n v="623210"/>
    <s v="Residential Intellectual Disability Facilities in the US"/>
    <n v="8051"/>
    <x v="18"/>
    <x v="4"/>
    <x v="2"/>
    <n v="23606.6"/>
  </r>
  <r>
    <n v="623210"/>
    <s v="Residential Intellectual Disability Facilities in the US"/>
    <n v="8051"/>
    <x v="18"/>
    <x v="4"/>
    <x v="3"/>
    <n v="24056.799999999999"/>
  </r>
  <r>
    <n v="623210"/>
    <s v="Residential Intellectual Disability Facilities in the US"/>
    <n v="8051"/>
    <x v="18"/>
    <x v="4"/>
    <x v="4"/>
    <n v="25375"/>
  </r>
  <r>
    <n v="623210"/>
    <s v="Residential Intellectual Disability Facilities in the US"/>
    <n v="8051"/>
    <x v="18"/>
    <x v="4"/>
    <x v="5"/>
    <n v="26289.9"/>
  </r>
  <r>
    <n v="623210"/>
    <s v="Residential Intellectual Disability Facilities in the US"/>
    <n v="8051"/>
    <x v="18"/>
    <x v="4"/>
    <x v="6"/>
    <n v="26847"/>
  </r>
  <r>
    <n v="623210"/>
    <s v="Residential Intellectual Disability Facilities in the US"/>
    <n v="8051"/>
    <x v="18"/>
    <x v="4"/>
    <x v="7"/>
    <n v="27434.5"/>
  </r>
  <r>
    <n v="623210"/>
    <s v="Residential Intellectual Disability Facilities in the US"/>
    <n v="8051"/>
    <x v="18"/>
    <x v="4"/>
    <x v="8"/>
    <n v="28455.3"/>
  </r>
  <r>
    <n v="623210"/>
    <s v="Residential Intellectual Disability Facilities in the US"/>
    <n v="8051"/>
    <x v="18"/>
    <x v="4"/>
    <x v="9"/>
    <n v="29341"/>
  </r>
  <r>
    <n v="623210"/>
    <s v="Residential Intellectual Disability Facilities in the US"/>
    <n v="8051"/>
    <x v="18"/>
    <x v="4"/>
    <x v="10"/>
    <n v="30311.7"/>
  </r>
  <r>
    <n v="623220"/>
    <s v="Mental Health &amp; Substance Abuse Centers in the US"/>
    <n v="8361"/>
    <x v="13"/>
    <x v="5"/>
    <x v="0"/>
    <n v="12067"/>
  </r>
  <r>
    <n v="623220"/>
    <s v="Mental Health &amp; Substance Abuse Centers in the US"/>
    <n v="8361"/>
    <x v="13"/>
    <x v="5"/>
    <x v="1"/>
    <n v="12366.6"/>
  </r>
  <r>
    <n v="623220"/>
    <s v="Mental Health &amp; Substance Abuse Centers in the US"/>
    <n v="8361"/>
    <x v="13"/>
    <x v="5"/>
    <x v="2"/>
    <n v="12749.1"/>
  </r>
  <r>
    <n v="623220"/>
    <s v="Mental Health &amp; Substance Abuse Centers in the US"/>
    <n v="8361"/>
    <x v="13"/>
    <x v="5"/>
    <x v="3"/>
    <n v="13218.5"/>
  </r>
  <r>
    <n v="623220"/>
    <s v="Mental Health &amp; Substance Abuse Centers in the US"/>
    <n v="8361"/>
    <x v="13"/>
    <x v="5"/>
    <x v="4"/>
    <n v="13691.9"/>
  </r>
  <r>
    <n v="623220"/>
    <s v="Mental Health &amp; Substance Abuse Centers in the US"/>
    <n v="8361"/>
    <x v="13"/>
    <x v="5"/>
    <x v="5"/>
    <n v="14234.3"/>
  </r>
  <r>
    <n v="623220"/>
    <s v="Mental Health &amp; Substance Abuse Centers in the US"/>
    <n v="8361"/>
    <x v="13"/>
    <x v="5"/>
    <x v="6"/>
    <n v="14649.6"/>
  </r>
  <r>
    <n v="623220"/>
    <s v="Mental Health &amp; Substance Abuse Centers in the US"/>
    <n v="8361"/>
    <x v="13"/>
    <x v="5"/>
    <x v="7"/>
    <n v="15030"/>
  </r>
  <r>
    <n v="623220"/>
    <s v="Mental Health &amp; Substance Abuse Centers in the US"/>
    <n v="8361"/>
    <x v="13"/>
    <x v="5"/>
    <x v="8"/>
    <n v="15549.5"/>
  </r>
  <r>
    <n v="623220"/>
    <s v="Mental Health &amp; Substance Abuse Centers in the US"/>
    <n v="8361"/>
    <x v="13"/>
    <x v="5"/>
    <x v="9"/>
    <n v="16047.2"/>
  </r>
  <r>
    <n v="623220"/>
    <s v="Mental Health &amp; Substance Abuse Centers in the US"/>
    <n v="8361"/>
    <x v="13"/>
    <x v="5"/>
    <x v="10"/>
    <n v="16545.900000000001"/>
  </r>
  <r>
    <n v="623311"/>
    <s v="Retirement Communities in the US"/>
    <n v="8051"/>
    <x v="18"/>
    <x v="4"/>
    <x v="0"/>
    <n v="52531"/>
  </r>
  <r>
    <n v="623311"/>
    <s v="Retirement Communities in the US"/>
    <n v="8051"/>
    <x v="18"/>
    <x v="4"/>
    <x v="1"/>
    <n v="54392.6"/>
  </r>
  <r>
    <n v="623311"/>
    <s v="Retirement Communities in the US"/>
    <n v="8051"/>
    <x v="18"/>
    <x v="4"/>
    <x v="2"/>
    <n v="55801.9"/>
  </r>
  <r>
    <n v="623311"/>
    <s v="Retirement Communities in the US"/>
    <n v="8051"/>
    <x v="18"/>
    <x v="4"/>
    <x v="3"/>
    <n v="57121.7"/>
  </r>
  <r>
    <n v="623311"/>
    <s v="Retirement Communities in the US"/>
    <n v="8051"/>
    <x v="18"/>
    <x v="4"/>
    <x v="4"/>
    <n v="59947.9"/>
  </r>
  <r>
    <n v="623311"/>
    <s v="Retirement Communities in the US"/>
    <n v="8051"/>
    <x v="18"/>
    <x v="4"/>
    <x v="5"/>
    <n v="63298.3"/>
  </r>
  <r>
    <n v="623311"/>
    <s v="Retirement Communities in the US"/>
    <n v="8051"/>
    <x v="18"/>
    <x v="4"/>
    <x v="6"/>
    <n v="67129.899999999994"/>
  </r>
  <r>
    <n v="623311"/>
    <s v="Retirement Communities in the US"/>
    <n v="8051"/>
    <x v="18"/>
    <x v="4"/>
    <x v="7"/>
    <n v="71238"/>
  </r>
  <r>
    <n v="623311"/>
    <s v="Retirement Communities in the US"/>
    <n v="8051"/>
    <x v="18"/>
    <x v="4"/>
    <x v="8"/>
    <n v="75557.2"/>
  </r>
  <r>
    <n v="623311"/>
    <s v="Retirement Communities in the US"/>
    <n v="8051"/>
    <x v="18"/>
    <x v="4"/>
    <x v="9"/>
    <n v="80202.399999999994"/>
  </r>
  <r>
    <n v="623311"/>
    <s v="Retirement Communities in the US"/>
    <n v="8051"/>
    <x v="18"/>
    <x v="4"/>
    <x v="10"/>
    <n v="85287.9"/>
  </r>
  <r>
    <n v="623990"/>
    <s v="Orphanages &amp; Group Homes in the US"/>
    <n v="8361"/>
    <x v="13"/>
    <x v="5"/>
    <x v="0"/>
    <n v="8542.5"/>
  </r>
  <r>
    <n v="623990"/>
    <s v="Orphanages &amp; Group Homes in the US"/>
    <n v="8361"/>
    <x v="13"/>
    <x v="5"/>
    <x v="1"/>
    <n v="8474.7000000000007"/>
  </r>
  <r>
    <n v="623990"/>
    <s v="Orphanages &amp; Group Homes in the US"/>
    <n v="8361"/>
    <x v="13"/>
    <x v="5"/>
    <x v="2"/>
    <n v="8586.7000000000007"/>
  </r>
  <r>
    <n v="623990"/>
    <s v="Orphanages &amp; Group Homes in the US"/>
    <n v="8361"/>
    <x v="13"/>
    <x v="5"/>
    <x v="3"/>
    <n v="8669.5"/>
  </r>
  <r>
    <n v="623990"/>
    <s v="Orphanages &amp; Group Homes in the US"/>
    <n v="8361"/>
    <x v="13"/>
    <x v="5"/>
    <x v="4"/>
    <n v="8753.1"/>
  </r>
  <r>
    <n v="623990"/>
    <s v="Orphanages &amp; Group Homes in the US"/>
    <n v="8361"/>
    <x v="13"/>
    <x v="5"/>
    <x v="5"/>
    <n v="8843.1"/>
  </r>
  <r>
    <n v="623990"/>
    <s v="Orphanages &amp; Group Homes in the US"/>
    <n v="8361"/>
    <x v="13"/>
    <x v="5"/>
    <x v="6"/>
    <n v="8772"/>
  </r>
  <r>
    <n v="623990"/>
    <s v="Orphanages &amp; Group Homes in the US"/>
    <n v="8361"/>
    <x v="13"/>
    <x v="5"/>
    <x v="7"/>
    <n v="8686.7000000000007"/>
  </r>
  <r>
    <n v="623990"/>
    <s v="Orphanages &amp; Group Homes in the US"/>
    <n v="8361"/>
    <x v="13"/>
    <x v="5"/>
    <x v="8"/>
    <n v="8608.2000000000007"/>
  </r>
  <r>
    <n v="623990"/>
    <s v="Orphanages &amp; Group Homes in the US"/>
    <n v="8361"/>
    <x v="13"/>
    <x v="5"/>
    <x v="9"/>
    <n v="8527.6"/>
  </r>
  <r>
    <n v="623990"/>
    <s v="Orphanages &amp; Group Homes in the US"/>
    <n v="8361"/>
    <x v="13"/>
    <x v="5"/>
    <x v="10"/>
    <n v="8443.7999999999993"/>
  </r>
  <r>
    <n v="624110"/>
    <s v="Adoption &amp; Child Welfare Services in the US"/>
    <n v="8322"/>
    <x v="13"/>
    <x v="5"/>
    <x v="0"/>
    <n v="13261"/>
  </r>
  <r>
    <n v="624110"/>
    <s v="Adoption &amp; Child Welfare Services in the US"/>
    <n v="8322"/>
    <x v="13"/>
    <x v="5"/>
    <x v="1"/>
    <n v="13029.2"/>
  </r>
  <r>
    <n v="624110"/>
    <s v="Adoption &amp; Child Welfare Services in the US"/>
    <n v="8322"/>
    <x v="13"/>
    <x v="5"/>
    <x v="2"/>
    <n v="13083.1"/>
  </r>
  <r>
    <n v="624110"/>
    <s v="Adoption &amp; Child Welfare Services in the US"/>
    <n v="8322"/>
    <x v="13"/>
    <x v="5"/>
    <x v="3"/>
    <n v="13563.5"/>
  </r>
  <r>
    <n v="624110"/>
    <s v="Adoption &amp; Child Welfare Services in the US"/>
    <n v="8322"/>
    <x v="13"/>
    <x v="5"/>
    <x v="4"/>
    <n v="13914.3"/>
  </r>
  <r>
    <n v="624110"/>
    <s v="Adoption &amp; Child Welfare Services in the US"/>
    <n v="8322"/>
    <x v="13"/>
    <x v="5"/>
    <x v="5"/>
    <n v="14305.2"/>
  </r>
  <r>
    <n v="624110"/>
    <s v="Adoption &amp; Child Welfare Services in the US"/>
    <n v="8322"/>
    <x v="13"/>
    <x v="5"/>
    <x v="6"/>
    <n v="14884.5"/>
  </r>
  <r>
    <n v="624110"/>
    <s v="Adoption &amp; Child Welfare Services in the US"/>
    <n v="8322"/>
    <x v="13"/>
    <x v="5"/>
    <x v="7"/>
    <n v="15189.3"/>
  </r>
  <r>
    <n v="624110"/>
    <s v="Adoption &amp; Child Welfare Services in the US"/>
    <n v="8322"/>
    <x v="13"/>
    <x v="5"/>
    <x v="8"/>
    <n v="15388"/>
  </r>
  <r>
    <n v="624110"/>
    <s v="Adoption &amp; Child Welfare Services in the US"/>
    <n v="8322"/>
    <x v="13"/>
    <x v="5"/>
    <x v="9"/>
    <n v="15657.4"/>
  </r>
  <r>
    <n v="624110"/>
    <s v="Adoption &amp; Child Welfare Services in the US"/>
    <n v="8322"/>
    <x v="13"/>
    <x v="5"/>
    <x v="10"/>
    <n v="16000.6"/>
  </r>
  <r>
    <n v="624120"/>
    <s v="Elderly &amp; Disabled Services in the US"/>
    <n v="8322"/>
    <x v="13"/>
    <x v="5"/>
    <x v="0"/>
    <n v="36074.9"/>
  </r>
  <r>
    <n v="624120"/>
    <s v="Elderly &amp; Disabled Services in the US"/>
    <n v="8322"/>
    <x v="13"/>
    <x v="5"/>
    <x v="1"/>
    <n v="37360.9"/>
  </r>
  <r>
    <n v="624120"/>
    <s v="Elderly &amp; Disabled Services in the US"/>
    <n v="8322"/>
    <x v="13"/>
    <x v="5"/>
    <x v="2"/>
    <n v="38204.300000000003"/>
  </r>
  <r>
    <n v="624120"/>
    <s v="Elderly &amp; Disabled Services in the US"/>
    <n v="8322"/>
    <x v="13"/>
    <x v="5"/>
    <x v="3"/>
    <n v="40850.300000000003"/>
  </r>
  <r>
    <n v="624120"/>
    <s v="Elderly &amp; Disabled Services in the US"/>
    <n v="8322"/>
    <x v="13"/>
    <x v="5"/>
    <x v="4"/>
    <n v="43647.9"/>
  </r>
  <r>
    <n v="624120"/>
    <s v="Elderly &amp; Disabled Services in the US"/>
    <n v="8322"/>
    <x v="13"/>
    <x v="5"/>
    <x v="5"/>
    <n v="46709.8"/>
  </r>
  <r>
    <n v="624120"/>
    <s v="Elderly &amp; Disabled Services in the US"/>
    <n v="8322"/>
    <x v="13"/>
    <x v="5"/>
    <x v="6"/>
    <n v="50059.7"/>
  </r>
  <r>
    <n v="624120"/>
    <s v="Elderly &amp; Disabled Services in the US"/>
    <n v="8322"/>
    <x v="13"/>
    <x v="5"/>
    <x v="7"/>
    <n v="53954.1"/>
  </r>
  <r>
    <n v="624120"/>
    <s v="Elderly &amp; Disabled Services in the US"/>
    <n v="8322"/>
    <x v="13"/>
    <x v="5"/>
    <x v="8"/>
    <n v="58052.6"/>
  </r>
  <r>
    <n v="624120"/>
    <s v="Elderly &amp; Disabled Services in the US"/>
    <n v="8322"/>
    <x v="13"/>
    <x v="5"/>
    <x v="9"/>
    <n v="62497.1"/>
  </r>
  <r>
    <n v="624120"/>
    <s v="Elderly &amp; Disabled Services in the US"/>
    <n v="8322"/>
    <x v="13"/>
    <x v="5"/>
    <x v="10"/>
    <n v="67271"/>
  </r>
  <r>
    <n v="624190"/>
    <s v="Family Counseling &amp; Crisis Intervention Services in the US"/>
    <n v="8322"/>
    <x v="13"/>
    <x v="5"/>
    <x v="0"/>
    <n v="32338.6"/>
  </r>
  <r>
    <n v="624190"/>
    <s v="Family Counseling &amp; Crisis Intervention Services in the US"/>
    <n v="8322"/>
    <x v="13"/>
    <x v="5"/>
    <x v="1"/>
    <n v="30481.1"/>
  </r>
  <r>
    <n v="624190"/>
    <s v="Family Counseling &amp; Crisis Intervention Services in the US"/>
    <n v="8322"/>
    <x v="13"/>
    <x v="5"/>
    <x v="2"/>
    <n v="30524.2"/>
  </r>
  <r>
    <n v="624190"/>
    <s v="Family Counseling &amp; Crisis Intervention Services in the US"/>
    <n v="8322"/>
    <x v="13"/>
    <x v="5"/>
    <x v="3"/>
    <n v="31044.5"/>
  </r>
  <r>
    <n v="624190"/>
    <s v="Family Counseling &amp; Crisis Intervention Services in the US"/>
    <n v="8322"/>
    <x v="13"/>
    <x v="5"/>
    <x v="4"/>
    <n v="31378.799999999999"/>
  </r>
  <r>
    <n v="624190"/>
    <s v="Family Counseling &amp; Crisis Intervention Services in the US"/>
    <n v="8322"/>
    <x v="13"/>
    <x v="5"/>
    <x v="5"/>
    <n v="32047.200000000001"/>
  </r>
  <r>
    <n v="624190"/>
    <s v="Family Counseling &amp; Crisis Intervention Services in the US"/>
    <n v="8322"/>
    <x v="13"/>
    <x v="5"/>
    <x v="6"/>
    <n v="32219.4"/>
  </r>
  <r>
    <n v="624190"/>
    <s v="Family Counseling &amp; Crisis Intervention Services in the US"/>
    <n v="8322"/>
    <x v="13"/>
    <x v="5"/>
    <x v="7"/>
    <n v="32547.8"/>
  </r>
  <r>
    <n v="624190"/>
    <s v="Family Counseling &amp; Crisis Intervention Services in the US"/>
    <n v="8322"/>
    <x v="13"/>
    <x v="5"/>
    <x v="8"/>
    <n v="32839.9"/>
  </r>
  <r>
    <n v="624190"/>
    <s v="Family Counseling &amp; Crisis Intervention Services in the US"/>
    <n v="8322"/>
    <x v="13"/>
    <x v="5"/>
    <x v="9"/>
    <n v="33151.9"/>
  </r>
  <r>
    <n v="624190"/>
    <s v="Family Counseling &amp; Crisis Intervention Services in the US"/>
    <n v="8322"/>
    <x v="13"/>
    <x v="5"/>
    <x v="10"/>
    <n v="33470.1"/>
  </r>
  <r>
    <n v="624210"/>
    <s v="Community Food Services in the US"/>
    <n v="8322"/>
    <x v="13"/>
    <x v="5"/>
    <x v="0"/>
    <n v="8138.4"/>
  </r>
  <r>
    <n v="624210"/>
    <s v="Community Food Services in the US"/>
    <n v="8322"/>
    <x v="13"/>
    <x v="5"/>
    <x v="1"/>
    <n v="8702"/>
  </r>
  <r>
    <n v="624210"/>
    <s v="Community Food Services in the US"/>
    <n v="8322"/>
    <x v="13"/>
    <x v="5"/>
    <x v="2"/>
    <n v="9686"/>
  </r>
  <r>
    <n v="624210"/>
    <s v="Community Food Services in the US"/>
    <n v="8322"/>
    <x v="13"/>
    <x v="5"/>
    <x v="3"/>
    <n v="10036.1"/>
  </r>
  <r>
    <n v="624210"/>
    <s v="Community Food Services in the US"/>
    <n v="8322"/>
    <x v="13"/>
    <x v="5"/>
    <x v="4"/>
    <n v="9444"/>
  </r>
  <r>
    <n v="624210"/>
    <s v="Community Food Services in the US"/>
    <n v="8322"/>
    <x v="13"/>
    <x v="5"/>
    <x v="5"/>
    <n v="9886.1"/>
  </r>
  <r>
    <n v="624210"/>
    <s v="Community Food Services in the US"/>
    <n v="8322"/>
    <x v="13"/>
    <x v="5"/>
    <x v="6"/>
    <n v="10782.8"/>
  </r>
  <r>
    <n v="624210"/>
    <s v="Community Food Services in the US"/>
    <n v="8322"/>
    <x v="13"/>
    <x v="5"/>
    <x v="7"/>
    <n v="11338.4"/>
  </r>
  <r>
    <n v="624210"/>
    <s v="Community Food Services in the US"/>
    <n v="8322"/>
    <x v="13"/>
    <x v="5"/>
    <x v="8"/>
    <n v="11708.8"/>
  </r>
  <r>
    <n v="624210"/>
    <s v="Community Food Services in the US"/>
    <n v="8322"/>
    <x v="13"/>
    <x v="5"/>
    <x v="9"/>
    <n v="12194.9"/>
  </r>
  <r>
    <n v="624210"/>
    <s v="Community Food Services in the US"/>
    <n v="8322"/>
    <x v="13"/>
    <x v="5"/>
    <x v="10"/>
    <n v="12729.8"/>
  </r>
  <r>
    <n v="624221"/>
    <s v="Community Housing &amp; Homeless Shelters in the US"/>
    <n v="8322"/>
    <x v="13"/>
    <x v="5"/>
    <x v="0"/>
    <n v="12213.4"/>
  </r>
  <r>
    <n v="624221"/>
    <s v="Community Housing &amp; Homeless Shelters in the US"/>
    <n v="8322"/>
    <x v="13"/>
    <x v="5"/>
    <x v="1"/>
    <n v="11407.5"/>
  </r>
  <r>
    <n v="624221"/>
    <s v="Community Housing &amp; Homeless Shelters in the US"/>
    <n v="8322"/>
    <x v="13"/>
    <x v="5"/>
    <x v="2"/>
    <n v="11492.1"/>
  </r>
  <r>
    <n v="624221"/>
    <s v="Community Housing &amp; Homeless Shelters in the US"/>
    <n v="8322"/>
    <x v="13"/>
    <x v="5"/>
    <x v="3"/>
    <n v="11931.9"/>
  </r>
  <r>
    <n v="624221"/>
    <s v="Community Housing &amp; Homeless Shelters in the US"/>
    <n v="8322"/>
    <x v="13"/>
    <x v="5"/>
    <x v="4"/>
    <n v="10571.6"/>
  </r>
  <r>
    <n v="624221"/>
    <s v="Community Housing &amp; Homeless Shelters in the US"/>
    <n v="8322"/>
    <x v="13"/>
    <x v="5"/>
    <x v="5"/>
    <n v="10268.700000000001"/>
  </r>
  <r>
    <n v="624221"/>
    <s v="Community Housing &amp; Homeless Shelters in the US"/>
    <n v="8322"/>
    <x v="13"/>
    <x v="5"/>
    <x v="6"/>
    <n v="10313"/>
  </r>
  <r>
    <n v="624221"/>
    <s v="Community Housing &amp; Homeless Shelters in the US"/>
    <n v="8322"/>
    <x v="13"/>
    <x v="5"/>
    <x v="7"/>
    <n v="10395.6"/>
  </r>
  <r>
    <n v="624221"/>
    <s v="Community Housing &amp; Homeless Shelters in the US"/>
    <n v="8322"/>
    <x v="13"/>
    <x v="5"/>
    <x v="8"/>
    <n v="10380.9"/>
  </r>
  <r>
    <n v="624221"/>
    <s v="Community Housing &amp; Homeless Shelters in the US"/>
    <n v="8322"/>
    <x v="13"/>
    <x v="5"/>
    <x v="9"/>
    <n v="10401.6"/>
  </r>
  <r>
    <n v="624221"/>
    <s v="Community Housing &amp; Homeless Shelters in the US"/>
    <n v="8322"/>
    <x v="13"/>
    <x v="5"/>
    <x v="10"/>
    <n v="10460.6"/>
  </r>
  <r>
    <n v="624230"/>
    <s v="Natural Disaster &amp; Emergency Relief Services in the US"/>
    <n v="8322"/>
    <x v="13"/>
    <x v="5"/>
    <x v="0"/>
    <n v="9740.7999999999993"/>
  </r>
  <r>
    <n v="624230"/>
    <s v="Natural Disaster &amp; Emergency Relief Services in the US"/>
    <n v="8322"/>
    <x v="13"/>
    <x v="5"/>
    <x v="1"/>
    <n v="9211.6"/>
  </r>
  <r>
    <n v="624230"/>
    <s v="Natural Disaster &amp; Emergency Relief Services in the US"/>
    <n v="8322"/>
    <x v="13"/>
    <x v="5"/>
    <x v="2"/>
    <n v="8664.9"/>
  </r>
  <r>
    <n v="624230"/>
    <s v="Natural Disaster &amp; Emergency Relief Services in the US"/>
    <n v="8322"/>
    <x v="13"/>
    <x v="5"/>
    <x v="3"/>
    <n v="8867"/>
  </r>
  <r>
    <n v="624230"/>
    <s v="Natural Disaster &amp; Emergency Relief Services in the US"/>
    <n v="8322"/>
    <x v="13"/>
    <x v="5"/>
    <x v="4"/>
    <n v="9116.2999999999993"/>
  </r>
  <r>
    <n v="624230"/>
    <s v="Natural Disaster &amp; Emergency Relief Services in the US"/>
    <n v="8322"/>
    <x v="13"/>
    <x v="5"/>
    <x v="5"/>
    <n v="9299.5"/>
  </r>
  <r>
    <n v="624230"/>
    <s v="Natural Disaster &amp; Emergency Relief Services in the US"/>
    <n v="8322"/>
    <x v="13"/>
    <x v="5"/>
    <x v="6"/>
    <n v="9485.2999999999993"/>
  </r>
  <r>
    <n v="624230"/>
    <s v="Natural Disaster &amp; Emergency Relief Services in the US"/>
    <n v="8322"/>
    <x v="13"/>
    <x v="5"/>
    <x v="7"/>
    <n v="9642.2000000000007"/>
  </r>
  <r>
    <n v="624230"/>
    <s v="Natural Disaster &amp; Emergency Relief Services in the US"/>
    <n v="8322"/>
    <x v="13"/>
    <x v="5"/>
    <x v="8"/>
    <n v="9622.1"/>
  </r>
  <r>
    <n v="624230"/>
    <s v="Natural Disaster &amp; Emergency Relief Services in the US"/>
    <n v="8322"/>
    <x v="13"/>
    <x v="5"/>
    <x v="9"/>
    <n v="9659.9"/>
  </r>
  <r>
    <n v="624230"/>
    <s v="Natural Disaster &amp; Emergency Relief Services in the US"/>
    <n v="8322"/>
    <x v="13"/>
    <x v="5"/>
    <x v="10"/>
    <n v="9839.7999999999993"/>
  </r>
  <r>
    <n v="624310"/>
    <s v="Job Training &amp; Career Counseling in the US"/>
    <n v="8331"/>
    <x v="13"/>
    <x v="5"/>
    <x v="0"/>
    <n v="14230.9"/>
  </r>
  <r>
    <n v="624310"/>
    <s v="Job Training &amp; Career Counseling in the US"/>
    <n v="8331"/>
    <x v="13"/>
    <x v="5"/>
    <x v="1"/>
    <n v="13446.1"/>
  </r>
  <r>
    <n v="624310"/>
    <s v="Job Training &amp; Career Counseling in the US"/>
    <n v="8331"/>
    <x v="13"/>
    <x v="5"/>
    <x v="2"/>
    <n v="13193.4"/>
  </r>
  <r>
    <n v="624310"/>
    <s v="Job Training &amp; Career Counseling in the US"/>
    <n v="8331"/>
    <x v="13"/>
    <x v="5"/>
    <x v="3"/>
    <n v="13154.5"/>
  </r>
  <r>
    <n v="624310"/>
    <s v="Job Training &amp; Career Counseling in the US"/>
    <n v="8331"/>
    <x v="13"/>
    <x v="5"/>
    <x v="4"/>
    <n v="13514.3"/>
  </r>
  <r>
    <n v="624310"/>
    <s v="Job Training &amp; Career Counseling in the US"/>
    <n v="8331"/>
    <x v="13"/>
    <x v="5"/>
    <x v="5"/>
    <n v="13433.8"/>
  </r>
  <r>
    <n v="624310"/>
    <s v="Job Training &amp; Career Counseling in the US"/>
    <n v="8331"/>
    <x v="13"/>
    <x v="5"/>
    <x v="6"/>
    <n v="13533.2"/>
  </r>
  <r>
    <n v="624310"/>
    <s v="Job Training &amp; Career Counseling in the US"/>
    <n v="8331"/>
    <x v="13"/>
    <x v="5"/>
    <x v="7"/>
    <n v="13585.1"/>
  </r>
  <r>
    <n v="624310"/>
    <s v="Job Training &amp; Career Counseling in the US"/>
    <n v="8331"/>
    <x v="13"/>
    <x v="5"/>
    <x v="8"/>
    <n v="13607.5"/>
  </r>
  <r>
    <n v="624310"/>
    <s v="Job Training &amp; Career Counseling in the US"/>
    <n v="8331"/>
    <x v="13"/>
    <x v="5"/>
    <x v="9"/>
    <n v="13617.4"/>
  </r>
  <r>
    <n v="624310"/>
    <s v="Job Training &amp; Career Counseling in the US"/>
    <n v="8331"/>
    <x v="13"/>
    <x v="5"/>
    <x v="10"/>
    <n v="13645.3"/>
  </r>
  <r>
    <n v="624410"/>
    <s v="Day Care in the US"/>
    <n v="8351"/>
    <x v="12"/>
    <x v="0"/>
    <x v="0"/>
    <n v="44348.6"/>
  </r>
  <r>
    <n v="624410"/>
    <s v="Day Care in the US"/>
    <n v="8351"/>
    <x v="12"/>
    <x v="0"/>
    <x v="1"/>
    <n v="43822.9"/>
  </r>
  <r>
    <n v="624410"/>
    <s v="Day Care in the US"/>
    <n v="8351"/>
    <x v="12"/>
    <x v="0"/>
    <x v="2"/>
    <n v="43445.4"/>
  </r>
  <r>
    <n v="624410"/>
    <s v="Day Care in the US"/>
    <n v="8351"/>
    <x v="12"/>
    <x v="0"/>
    <x v="3"/>
    <n v="44185.5"/>
  </r>
  <r>
    <n v="624410"/>
    <s v="Day Care in the US"/>
    <n v="8351"/>
    <x v="12"/>
    <x v="0"/>
    <x v="4"/>
    <n v="46477.3"/>
  </r>
  <r>
    <n v="624410"/>
    <s v="Day Care in the US"/>
    <n v="8351"/>
    <x v="12"/>
    <x v="0"/>
    <x v="5"/>
    <n v="47773.599999999999"/>
  </r>
  <r>
    <n v="624410"/>
    <s v="Day Care in the US"/>
    <n v="8351"/>
    <x v="12"/>
    <x v="0"/>
    <x v="6"/>
    <n v="48917.9"/>
  </r>
  <r>
    <n v="624410"/>
    <s v="Day Care in the US"/>
    <n v="8351"/>
    <x v="12"/>
    <x v="0"/>
    <x v="7"/>
    <n v="49758.1"/>
  </r>
  <r>
    <n v="624410"/>
    <s v="Day Care in the US"/>
    <n v="8351"/>
    <x v="12"/>
    <x v="0"/>
    <x v="8"/>
    <n v="50716.800000000003"/>
  </r>
  <r>
    <n v="624410"/>
    <s v="Day Care in the US"/>
    <n v="8351"/>
    <x v="12"/>
    <x v="0"/>
    <x v="9"/>
    <n v="51560.3"/>
  </r>
  <r>
    <n v="624410"/>
    <s v="Day Care in the US"/>
    <n v="8351"/>
    <x v="12"/>
    <x v="0"/>
    <x v="10"/>
    <n v="52513.3"/>
  </r>
  <r>
    <n v="711130"/>
    <s v="Musical Groups &amp; Artists in the US"/>
    <n v="7929"/>
    <x v="6"/>
    <x v="3"/>
    <x v="0"/>
    <n v="6265.7"/>
  </r>
  <r>
    <n v="711130"/>
    <s v="Musical Groups &amp; Artists in the US"/>
    <n v="7929"/>
    <x v="6"/>
    <x v="3"/>
    <x v="1"/>
    <n v="5897.9"/>
  </r>
  <r>
    <n v="711130"/>
    <s v="Musical Groups &amp; Artists in the US"/>
    <n v="7929"/>
    <x v="6"/>
    <x v="3"/>
    <x v="2"/>
    <n v="5765.2"/>
  </r>
  <r>
    <n v="711130"/>
    <s v="Musical Groups &amp; Artists in the US"/>
    <n v="7929"/>
    <x v="6"/>
    <x v="3"/>
    <x v="3"/>
    <n v="5914"/>
  </r>
  <r>
    <n v="711130"/>
    <s v="Musical Groups &amp; Artists in the US"/>
    <n v="7929"/>
    <x v="6"/>
    <x v="3"/>
    <x v="4"/>
    <n v="5978"/>
  </r>
  <r>
    <n v="711130"/>
    <s v="Musical Groups &amp; Artists in the US"/>
    <n v="7929"/>
    <x v="6"/>
    <x v="3"/>
    <x v="5"/>
    <n v="5963.5"/>
  </r>
  <r>
    <n v="711130"/>
    <s v="Musical Groups &amp; Artists in the US"/>
    <n v="7929"/>
    <x v="6"/>
    <x v="3"/>
    <x v="6"/>
    <n v="5971.8"/>
  </r>
  <r>
    <n v="711130"/>
    <s v="Musical Groups &amp; Artists in the US"/>
    <n v="7929"/>
    <x v="6"/>
    <x v="3"/>
    <x v="7"/>
    <n v="6011.1"/>
  </r>
  <r>
    <n v="711130"/>
    <s v="Musical Groups &amp; Artists in the US"/>
    <n v="7929"/>
    <x v="6"/>
    <x v="3"/>
    <x v="8"/>
    <n v="5991.9"/>
  </r>
  <r>
    <n v="711130"/>
    <s v="Musical Groups &amp; Artists in the US"/>
    <n v="7929"/>
    <x v="6"/>
    <x v="3"/>
    <x v="9"/>
    <n v="5978.1"/>
  </r>
  <r>
    <n v="711130"/>
    <s v="Musical Groups &amp; Artists in the US"/>
    <n v="7929"/>
    <x v="6"/>
    <x v="3"/>
    <x v="10"/>
    <n v="5981.6"/>
  </r>
  <r>
    <n v="711211"/>
    <s v="Sports Franchises in the US"/>
    <n v="7941"/>
    <x v="12"/>
    <x v="0"/>
    <x v="0"/>
    <n v="23994.400000000001"/>
  </r>
  <r>
    <n v="711211"/>
    <s v="Sports Franchises in the US"/>
    <n v="7941"/>
    <x v="12"/>
    <x v="0"/>
    <x v="1"/>
    <n v="23903.8"/>
  </r>
  <r>
    <n v="711211"/>
    <s v="Sports Franchises in the US"/>
    <n v="7941"/>
    <x v="12"/>
    <x v="0"/>
    <x v="2"/>
    <n v="24989"/>
  </r>
  <r>
    <n v="711211"/>
    <s v="Sports Franchises in the US"/>
    <n v="7941"/>
    <x v="12"/>
    <x v="0"/>
    <x v="3"/>
    <n v="25409.3"/>
  </r>
  <r>
    <n v="711211"/>
    <s v="Sports Franchises in the US"/>
    <n v="7941"/>
    <x v="12"/>
    <x v="0"/>
    <x v="4"/>
    <n v="25006.1"/>
  </r>
  <r>
    <n v="711211"/>
    <s v="Sports Franchises in the US"/>
    <n v="7941"/>
    <x v="12"/>
    <x v="0"/>
    <x v="5"/>
    <n v="25525"/>
  </r>
  <r>
    <n v="711211"/>
    <s v="Sports Franchises in the US"/>
    <n v="7941"/>
    <x v="12"/>
    <x v="0"/>
    <x v="6"/>
    <n v="26046.1"/>
  </r>
  <r>
    <n v="711211"/>
    <s v="Sports Franchises in the US"/>
    <n v="7941"/>
    <x v="12"/>
    <x v="0"/>
    <x v="7"/>
    <n v="26671.9"/>
  </r>
  <r>
    <n v="711211"/>
    <s v="Sports Franchises in the US"/>
    <n v="7941"/>
    <x v="12"/>
    <x v="0"/>
    <x v="8"/>
    <n v="27387.9"/>
  </r>
  <r>
    <n v="711211"/>
    <s v="Sports Franchises in the US"/>
    <n v="7941"/>
    <x v="12"/>
    <x v="0"/>
    <x v="9"/>
    <n v="28096.6"/>
  </r>
  <r>
    <n v="711211"/>
    <s v="Sports Franchises in the US"/>
    <n v="7941"/>
    <x v="12"/>
    <x v="0"/>
    <x v="10"/>
    <n v="28697"/>
  </r>
  <r>
    <n v="711212"/>
    <s v="Racing &amp; Individual Sports in the US"/>
    <n v="7948"/>
    <x v="12"/>
    <x v="0"/>
    <x v="0"/>
    <n v="11432.3"/>
  </r>
  <r>
    <n v="711212"/>
    <s v="Racing &amp; Individual Sports in the US"/>
    <n v="7948"/>
    <x v="12"/>
    <x v="0"/>
    <x v="1"/>
    <n v="11205.8"/>
  </r>
  <r>
    <n v="711212"/>
    <s v="Racing &amp; Individual Sports in the US"/>
    <n v="7948"/>
    <x v="12"/>
    <x v="0"/>
    <x v="2"/>
    <n v="11153.2"/>
  </r>
  <r>
    <n v="711212"/>
    <s v="Racing &amp; Individual Sports in the US"/>
    <n v="7948"/>
    <x v="12"/>
    <x v="0"/>
    <x v="3"/>
    <n v="10674.5"/>
  </r>
  <r>
    <n v="711212"/>
    <s v="Racing &amp; Individual Sports in the US"/>
    <n v="7948"/>
    <x v="12"/>
    <x v="0"/>
    <x v="4"/>
    <n v="10918.3"/>
  </r>
  <r>
    <n v="711212"/>
    <s v="Racing &amp; Individual Sports in the US"/>
    <n v="7948"/>
    <x v="12"/>
    <x v="0"/>
    <x v="5"/>
    <n v="11174.8"/>
  </r>
  <r>
    <n v="711212"/>
    <s v="Racing &amp; Individual Sports in the US"/>
    <n v="7948"/>
    <x v="12"/>
    <x v="0"/>
    <x v="6"/>
    <n v="11463.8"/>
  </r>
  <r>
    <n v="711212"/>
    <s v="Racing &amp; Individual Sports in the US"/>
    <n v="7948"/>
    <x v="12"/>
    <x v="0"/>
    <x v="7"/>
    <n v="11753.8"/>
  </r>
  <r>
    <n v="711212"/>
    <s v="Racing &amp; Individual Sports in the US"/>
    <n v="7948"/>
    <x v="12"/>
    <x v="0"/>
    <x v="8"/>
    <n v="12039.4"/>
  </r>
  <r>
    <n v="711212"/>
    <s v="Racing &amp; Individual Sports in the US"/>
    <n v="7948"/>
    <x v="12"/>
    <x v="0"/>
    <x v="9"/>
    <n v="12313.5"/>
  </r>
  <r>
    <n v="711212"/>
    <s v="Racing &amp; Individual Sports in the US"/>
    <n v="7948"/>
    <x v="12"/>
    <x v="0"/>
    <x v="10"/>
    <n v="12573.6"/>
  </r>
  <r>
    <n v="711310"/>
    <s v="Concert &amp; Event Promotion in the US"/>
    <n v="6512"/>
    <x v="4"/>
    <x v="2"/>
    <x v="0"/>
    <n v="19878.599999999999"/>
  </r>
  <r>
    <n v="711310"/>
    <s v="Concert &amp; Event Promotion in the US"/>
    <n v="6512"/>
    <x v="4"/>
    <x v="2"/>
    <x v="1"/>
    <n v="21677"/>
  </r>
  <r>
    <n v="711310"/>
    <s v="Concert &amp; Event Promotion in the US"/>
    <n v="6512"/>
    <x v="4"/>
    <x v="2"/>
    <x v="2"/>
    <n v="22935.9"/>
  </r>
  <r>
    <n v="711310"/>
    <s v="Concert &amp; Event Promotion in the US"/>
    <n v="6512"/>
    <x v="4"/>
    <x v="2"/>
    <x v="3"/>
    <n v="25193.8"/>
  </r>
  <r>
    <n v="711310"/>
    <s v="Concert &amp; Event Promotion in the US"/>
    <n v="6512"/>
    <x v="4"/>
    <x v="2"/>
    <x v="4"/>
    <n v="25233.8"/>
  </r>
  <r>
    <n v="711310"/>
    <s v="Concert &amp; Event Promotion in the US"/>
    <n v="6512"/>
    <x v="4"/>
    <x v="2"/>
    <x v="5"/>
    <n v="25467.4"/>
  </r>
  <r>
    <n v="711310"/>
    <s v="Concert &amp; Event Promotion in the US"/>
    <n v="6512"/>
    <x v="4"/>
    <x v="2"/>
    <x v="6"/>
    <n v="25767.9"/>
  </r>
  <r>
    <n v="711310"/>
    <s v="Concert &amp; Event Promotion in the US"/>
    <n v="6512"/>
    <x v="4"/>
    <x v="2"/>
    <x v="7"/>
    <n v="26039.7"/>
  </r>
  <r>
    <n v="711310"/>
    <s v="Concert &amp; Event Promotion in the US"/>
    <n v="6512"/>
    <x v="4"/>
    <x v="2"/>
    <x v="8"/>
    <n v="26290.799999999999"/>
  </r>
  <r>
    <n v="711310"/>
    <s v="Concert &amp; Event Promotion in the US"/>
    <n v="6512"/>
    <x v="4"/>
    <x v="2"/>
    <x v="9"/>
    <n v="26510.3"/>
  </r>
  <r>
    <n v="711310"/>
    <s v="Concert &amp; Event Promotion in the US"/>
    <n v="6512"/>
    <x v="4"/>
    <x v="2"/>
    <x v="10"/>
    <n v="26730.6"/>
  </r>
  <r>
    <n v="711410"/>
    <s v="Celebrity &amp; Sports Agents in the US"/>
    <n v="7389"/>
    <x v="12"/>
    <x v="0"/>
    <x v="0"/>
    <n v="7382.3"/>
  </r>
  <r>
    <n v="711410"/>
    <s v="Celebrity &amp; Sports Agents in the US"/>
    <n v="7389"/>
    <x v="12"/>
    <x v="0"/>
    <x v="1"/>
    <n v="7750.5"/>
  </r>
  <r>
    <n v="711410"/>
    <s v="Celebrity &amp; Sports Agents in the US"/>
    <n v="7389"/>
    <x v="12"/>
    <x v="0"/>
    <x v="2"/>
    <n v="7473"/>
  </r>
  <r>
    <n v="711410"/>
    <s v="Celebrity &amp; Sports Agents in the US"/>
    <n v="7389"/>
    <x v="12"/>
    <x v="0"/>
    <x v="3"/>
    <n v="8167.9"/>
  </r>
  <r>
    <n v="711410"/>
    <s v="Celebrity &amp; Sports Agents in the US"/>
    <n v="7389"/>
    <x v="12"/>
    <x v="0"/>
    <x v="4"/>
    <n v="8520"/>
  </r>
  <r>
    <n v="711410"/>
    <s v="Celebrity &amp; Sports Agents in the US"/>
    <n v="7389"/>
    <x v="12"/>
    <x v="0"/>
    <x v="5"/>
    <n v="8660.1"/>
  </r>
  <r>
    <n v="711410"/>
    <s v="Celebrity &amp; Sports Agents in the US"/>
    <n v="7389"/>
    <x v="12"/>
    <x v="0"/>
    <x v="6"/>
    <n v="8788.2000000000007"/>
  </r>
  <r>
    <n v="711410"/>
    <s v="Celebrity &amp; Sports Agents in the US"/>
    <n v="7389"/>
    <x v="12"/>
    <x v="0"/>
    <x v="7"/>
    <n v="8951"/>
  </r>
  <r>
    <n v="711410"/>
    <s v="Celebrity &amp; Sports Agents in the US"/>
    <n v="7389"/>
    <x v="12"/>
    <x v="0"/>
    <x v="8"/>
    <n v="9155.6"/>
  </r>
  <r>
    <n v="711410"/>
    <s v="Celebrity &amp; Sports Agents in the US"/>
    <n v="7389"/>
    <x v="12"/>
    <x v="0"/>
    <x v="9"/>
    <n v="9282.1"/>
  </r>
  <r>
    <n v="711410"/>
    <s v="Celebrity &amp; Sports Agents in the US"/>
    <n v="7389"/>
    <x v="12"/>
    <x v="0"/>
    <x v="10"/>
    <n v="9417.1"/>
  </r>
  <r>
    <n v="711510"/>
    <s v="Performers &amp; Creative Artists in the US"/>
    <n v="7383"/>
    <x v="6"/>
    <x v="3"/>
    <x v="0"/>
    <n v="31714.3"/>
  </r>
  <r>
    <n v="711510"/>
    <s v="Performers &amp; Creative Artists in the US"/>
    <n v="7383"/>
    <x v="6"/>
    <x v="3"/>
    <x v="1"/>
    <n v="32845"/>
  </r>
  <r>
    <n v="711510"/>
    <s v="Performers &amp; Creative Artists in the US"/>
    <n v="7383"/>
    <x v="6"/>
    <x v="3"/>
    <x v="2"/>
    <n v="33185.5"/>
  </r>
  <r>
    <n v="711510"/>
    <s v="Performers &amp; Creative Artists in the US"/>
    <n v="7383"/>
    <x v="6"/>
    <x v="3"/>
    <x v="3"/>
    <n v="34562.9"/>
  </r>
  <r>
    <n v="711510"/>
    <s v="Performers &amp; Creative Artists in the US"/>
    <n v="7383"/>
    <x v="6"/>
    <x v="3"/>
    <x v="4"/>
    <n v="34466.800000000003"/>
  </r>
  <r>
    <n v="711510"/>
    <s v="Performers &amp; Creative Artists in the US"/>
    <n v="7383"/>
    <x v="6"/>
    <x v="3"/>
    <x v="5"/>
    <n v="34728.1"/>
  </r>
  <r>
    <n v="711510"/>
    <s v="Performers &amp; Creative Artists in the US"/>
    <n v="7383"/>
    <x v="6"/>
    <x v="3"/>
    <x v="6"/>
    <n v="35050.9"/>
  </r>
  <r>
    <n v="711510"/>
    <s v="Performers &amp; Creative Artists in the US"/>
    <n v="7383"/>
    <x v="6"/>
    <x v="3"/>
    <x v="7"/>
    <n v="35566.1"/>
  </r>
  <r>
    <n v="711510"/>
    <s v="Performers &amp; Creative Artists in the US"/>
    <n v="7383"/>
    <x v="6"/>
    <x v="3"/>
    <x v="8"/>
    <n v="36144.300000000003"/>
  </r>
  <r>
    <n v="711510"/>
    <s v="Performers &amp; Creative Artists in the US"/>
    <n v="7383"/>
    <x v="6"/>
    <x v="3"/>
    <x v="9"/>
    <n v="36584.6"/>
  </r>
  <r>
    <n v="711510"/>
    <s v="Performers &amp; Creative Artists in the US"/>
    <n v="7383"/>
    <x v="6"/>
    <x v="3"/>
    <x v="10"/>
    <n v="36939.4"/>
  </r>
  <r>
    <n v="712110"/>
    <s v="Museums in the US"/>
    <n v="8412"/>
    <x v="13"/>
    <x v="5"/>
    <x v="0"/>
    <n v="9298.9"/>
  </r>
  <r>
    <n v="712110"/>
    <s v="Museums in the US"/>
    <n v="8412"/>
    <x v="13"/>
    <x v="5"/>
    <x v="1"/>
    <n v="9544"/>
  </r>
  <r>
    <n v="712110"/>
    <s v="Museums in the US"/>
    <n v="8412"/>
    <x v="13"/>
    <x v="5"/>
    <x v="2"/>
    <n v="9665.2000000000007"/>
  </r>
  <r>
    <n v="712110"/>
    <s v="Museums in the US"/>
    <n v="8412"/>
    <x v="13"/>
    <x v="5"/>
    <x v="3"/>
    <n v="10004.9"/>
  </r>
  <r>
    <n v="712110"/>
    <s v="Museums in the US"/>
    <n v="8412"/>
    <x v="13"/>
    <x v="5"/>
    <x v="4"/>
    <n v="10218"/>
  </r>
  <r>
    <n v="712110"/>
    <s v="Museums in the US"/>
    <n v="8412"/>
    <x v="13"/>
    <x v="5"/>
    <x v="5"/>
    <n v="10465.799999999999"/>
  </r>
  <r>
    <n v="712110"/>
    <s v="Museums in the US"/>
    <n v="8412"/>
    <x v="13"/>
    <x v="5"/>
    <x v="6"/>
    <n v="10722.2"/>
  </r>
  <r>
    <n v="712110"/>
    <s v="Museums in the US"/>
    <n v="8412"/>
    <x v="13"/>
    <x v="5"/>
    <x v="7"/>
    <n v="10947.5"/>
  </r>
  <r>
    <n v="712110"/>
    <s v="Museums in the US"/>
    <n v="8412"/>
    <x v="13"/>
    <x v="5"/>
    <x v="8"/>
    <n v="11184.7"/>
  </r>
  <r>
    <n v="712110"/>
    <s v="Museums in the US"/>
    <n v="8412"/>
    <x v="13"/>
    <x v="5"/>
    <x v="9"/>
    <n v="11426.1"/>
  </r>
  <r>
    <n v="712110"/>
    <s v="Museums in the US"/>
    <n v="8412"/>
    <x v="13"/>
    <x v="5"/>
    <x v="10"/>
    <n v="11668.2"/>
  </r>
  <r>
    <n v="712120"/>
    <s v="Historic Sites in the US"/>
    <n v="8412"/>
    <x v="13"/>
    <x v="5"/>
    <x v="0"/>
    <n v="894.4"/>
  </r>
  <r>
    <n v="712120"/>
    <s v="Historic Sites in the US"/>
    <n v="8412"/>
    <x v="13"/>
    <x v="5"/>
    <x v="1"/>
    <n v="933.3"/>
  </r>
  <r>
    <n v="712120"/>
    <s v="Historic Sites in the US"/>
    <n v="8412"/>
    <x v="13"/>
    <x v="5"/>
    <x v="2"/>
    <n v="1011.2"/>
  </r>
  <r>
    <n v="712120"/>
    <s v="Historic Sites in the US"/>
    <n v="8412"/>
    <x v="13"/>
    <x v="5"/>
    <x v="3"/>
    <n v="1052.7"/>
  </r>
  <r>
    <n v="712120"/>
    <s v="Historic Sites in the US"/>
    <n v="8412"/>
    <x v="13"/>
    <x v="5"/>
    <x v="4"/>
    <n v="1059.5"/>
  </r>
  <r>
    <n v="712120"/>
    <s v="Historic Sites in the US"/>
    <n v="8412"/>
    <x v="13"/>
    <x v="5"/>
    <x v="5"/>
    <n v="1079.5"/>
  </r>
  <r>
    <n v="712120"/>
    <s v="Historic Sites in the US"/>
    <n v="8412"/>
    <x v="13"/>
    <x v="5"/>
    <x v="6"/>
    <n v="1101.5999999999999"/>
  </r>
  <r>
    <n v="712120"/>
    <s v="Historic Sites in the US"/>
    <n v="8412"/>
    <x v="13"/>
    <x v="5"/>
    <x v="7"/>
    <n v="1121.2"/>
  </r>
  <r>
    <n v="712120"/>
    <s v="Historic Sites in the US"/>
    <n v="8412"/>
    <x v="13"/>
    <x v="5"/>
    <x v="8"/>
    <n v="1143.4000000000001"/>
  </r>
  <r>
    <n v="712120"/>
    <s v="Historic Sites in the US"/>
    <n v="8412"/>
    <x v="13"/>
    <x v="5"/>
    <x v="9"/>
    <n v="1166.8"/>
  </r>
  <r>
    <n v="712120"/>
    <s v="Historic Sites in the US"/>
    <n v="8412"/>
    <x v="13"/>
    <x v="5"/>
    <x v="10"/>
    <n v="1188.3"/>
  </r>
  <r>
    <n v="712190"/>
    <s v="National &amp; State Parks in the US"/>
    <n v="7999"/>
    <x v="12"/>
    <x v="0"/>
    <x v="0"/>
    <n v="12853.6"/>
  </r>
  <r>
    <n v="712190"/>
    <s v="National &amp; State Parks in the US"/>
    <n v="7999"/>
    <x v="12"/>
    <x v="0"/>
    <x v="1"/>
    <n v="12668.2"/>
  </r>
  <r>
    <n v="712190"/>
    <s v="National &amp; State Parks in the US"/>
    <n v="7999"/>
    <x v="12"/>
    <x v="0"/>
    <x v="2"/>
    <n v="12596.1"/>
  </r>
  <r>
    <n v="712190"/>
    <s v="National &amp; State Parks in the US"/>
    <n v="7999"/>
    <x v="12"/>
    <x v="0"/>
    <x v="3"/>
    <n v="12595.9"/>
  </r>
  <r>
    <n v="712190"/>
    <s v="National &amp; State Parks in the US"/>
    <n v="7999"/>
    <x v="12"/>
    <x v="0"/>
    <x v="4"/>
    <n v="12740.1"/>
  </r>
  <r>
    <n v="712190"/>
    <s v="National &amp; State Parks in the US"/>
    <n v="7999"/>
    <x v="12"/>
    <x v="0"/>
    <x v="5"/>
    <n v="12804"/>
  </r>
  <r>
    <n v="712190"/>
    <s v="National &amp; State Parks in the US"/>
    <n v="7999"/>
    <x v="12"/>
    <x v="0"/>
    <x v="6"/>
    <n v="12739.8"/>
  </r>
  <r>
    <n v="712190"/>
    <s v="National &amp; State Parks in the US"/>
    <n v="7999"/>
    <x v="12"/>
    <x v="0"/>
    <x v="7"/>
    <n v="12926.1"/>
  </r>
  <r>
    <n v="712190"/>
    <s v="National &amp; State Parks in the US"/>
    <n v="7999"/>
    <x v="12"/>
    <x v="0"/>
    <x v="8"/>
    <n v="13093"/>
  </r>
  <r>
    <n v="712190"/>
    <s v="National &amp; State Parks in the US"/>
    <n v="7999"/>
    <x v="12"/>
    <x v="0"/>
    <x v="9"/>
    <n v="13248.8"/>
  </r>
  <r>
    <n v="712190"/>
    <s v="National &amp; State Parks in the US"/>
    <n v="7999"/>
    <x v="12"/>
    <x v="0"/>
    <x v="10"/>
    <n v="13374"/>
  </r>
  <r>
    <n v="713110"/>
    <s v="Amusement Parks in the US"/>
    <n v="7996"/>
    <x v="12"/>
    <x v="0"/>
    <x v="0"/>
    <n v="13317.1"/>
  </r>
  <r>
    <n v="713110"/>
    <s v="Amusement Parks in the US"/>
    <n v="7996"/>
    <x v="12"/>
    <x v="0"/>
    <x v="1"/>
    <n v="13284.3"/>
  </r>
  <r>
    <n v="713110"/>
    <s v="Amusement Parks in the US"/>
    <n v="7996"/>
    <x v="12"/>
    <x v="0"/>
    <x v="2"/>
    <n v="14035.1"/>
  </r>
  <r>
    <n v="713110"/>
    <s v="Amusement Parks in the US"/>
    <n v="7996"/>
    <x v="12"/>
    <x v="0"/>
    <x v="3"/>
    <n v="15106"/>
  </r>
  <r>
    <n v="713110"/>
    <s v="Amusement Parks in the US"/>
    <n v="7996"/>
    <x v="12"/>
    <x v="0"/>
    <x v="4"/>
    <n v="15634.6"/>
  </r>
  <r>
    <n v="713110"/>
    <s v="Amusement Parks in the US"/>
    <n v="7996"/>
    <x v="12"/>
    <x v="0"/>
    <x v="5"/>
    <n v="15951.5"/>
  </r>
  <r>
    <n v="713110"/>
    <s v="Amusement Parks in the US"/>
    <n v="7996"/>
    <x v="12"/>
    <x v="0"/>
    <x v="6"/>
    <n v="16347"/>
  </r>
  <r>
    <n v="713110"/>
    <s v="Amusement Parks in the US"/>
    <n v="7996"/>
    <x v="12"/>
    <x v="0"/>
    <x v="7"/>
    <n v="16732.7"/>
  </r>
  <r>
    <n v="713110"/>
    <s v="Amusement Parks in the US"/>
    <n v="7996"/>
    <x v="12"/>
    <x v="0"/>
    <x v="8"/>
    <n v="17117.599999999999"/>
  </r>
  <r>
    <n v="713110"/>
    <s v="Amusement Parks in the US"/>
    <n v="7996"/>
    <x v="12"/>
    <x v="0"/>
    <x v="9"/>
    <n v="17540.599999999999"/>
  </r>
  <r>
    <n v="713110"/>
    <s v="Amusement Parks in the US"/>
    <n v="7996"/>
    <x v="12"/>
    <x v="0"/>
    <x v="10"/>
    <n v="17932.099999999999"/>
  </r>
  <r>
    <n v="713120"/>
    <s v="Arcade, Food &amp; Entertainment Complexes in the US"/>
    <n v="7993"/>
    <x v="12"/>
    <x v="0"/>
    <x v="0"/>
    <n v="1811.4"/>
  </r>
  <r>
    <n v="713120"/>
    <s v="Arcade, Food &amp; Entertainment Complexes in the US"/>
    <n v="7993"/>
    <x v="12"/>
    <x v="0"/>
    <x v="1"/>
    <n v="1828.8"/>
  </r>
  <r>
    <n v="713120"/>
    <s v="Arcade, Food &amp; Entertainment Complexes in the US"/>
    <n v="7993"/>
    <x v="12"/>
    <x v="0"/>
    <x v="2"/>
    <n v="1733.7"/>
  </r>
  <r>
    <n v="713120"/>
    <s v="Arcade, Food &amp; Entertainment Complexes in the US"/>
    <n v="7993"/>
    <x v="12"/>
    <x v="0"/>
    <x v="3"/>
    <n v="1766.7"/>
  </r>
  <r>
    <n v="713120"/>
    <s v="Arcade, Food &amp; Entertainment Complexes in the US"/>
    <n v="7993"/>
    <x v="12"/>
    <x v="0"/>
    <x v="4"/>
    <n v="1821.7"/>
  </r>
  <r>
    <n v="713120"/>
    <s v="Arcade, Food &amp; Entertainment Complexes in the US"/>
    <n v="7993"/>
    <x v="12"/>
    <x v="0"/>
    <x v="5"/>
    <n v="1851.7"/>
  </r>
  <r>
    <n v="713120"/>
    <s v="Arcade, Food &amp; Entertainment Complexes in the US"/>
    <n v="7993"/>
    <x v="12"/>
    <x v="0"/>
    <x v="6"/>
    <n v="1869.6"/>
  </r>
  <r>
    <n v="713120"/>
    <s v="Arcade, Food &amp; Entertainment Complexes in the US"/>
    <n v="7993"/>
    <x v="12"/>
    <x v="0"/>
    <x v="7"/>
    <n v="1883.4"/>
  </r>
  <r>
    <n v="713120"/>
    <s v="Arcade, Food &amp; Entertainment Complexes in the US"/>
    <n v="7993"/>
    <x v="12"/>
    <x v="0"/>
    <x v="8"/>
    <n v="1901.5"/>
  </r>
  <r>
    <n v="713120"/>
    <s v="Arcade, Food &amp; Entertainment Complexes in the US"/>
    <n v="7993"/>
    <x v="12"/>
    <x v="0"/>
    <x v="9"/>
    <n v="1911.6"/>
  </r>
  <r>
    <n v="713120"/>
    <s v="Arcade, Food &amp; Entertainment Complexes in the US"/>
    <n v="7993"/>
    <x v="12"/>
    <x v="0"/>
    <x v="10"/>
    <n v="1927.2"/>
  </r>
  <r>
    <n v="713210"/>
    <s v="Non-Hotel Casinos in the US"/>
    <n v="7999"/>
    <x v="12"/>
    <x v="0"/>
    <x v="0"/>
    <n v="16862.2"/>
  </r>
  <r>
    <n v="713210"/>
    <s v="Non-Hotel Casinos in the US"/>
    <n v="7999"/>
    <x v="12"/>
    <x v="0"/>
    <x v="1"/>
    <n v="16544"/>
  </r>
  <r>
    <n v="713210"/>
    <s v="Non-Hotel Casinos in the US"/>
    <n v="7999"/>
    <x v="12"/>
    <x v="0"/>
    <x v="2"/>
    <n v="17363.3"/>
  </r>
  <r>
    <n v="713210"/>
    <s v="Non-Hotel Casinos in the US"/>
    <n v="7999"/>
    <x v="12"/>
    <x v="0"/>
    <x v="3"/>
    <n v="17539.099999999999"/>
  </r>
  <r>
    <n v="713210"/>
    <s v="Non-Hotel Casinos in the US"/>
    <n v="7999"/>
    <x v="12"/>
    <x v="0"/>
    <x v="4"/>
    <n v="18091.2"/>
  </r>
  <r>
    <n v="713210"/>
    <s v="Non-Hotel Casinos in the US"/>
    <n v="7999"/>
    <x v="12"/>
    <x v="0"/>
    <x v="5"/>
    <n v="18147.400000000001"/>
  </r>
  <r>
    <n v="713210"/>
    <s v="Non-Hotel Casinos in the US"/>
    <n v="7999"/>
    <x v="12"/>
    <x v="0"/>
    <x v="6"/>
    <n v="18312.2"/>
  </r>
  <r>
    <n v="713210"/>
    <s v="Non-Hotel Casinos in the US"/>
    <n v="7999"/>
    <x v="12"/>
    <x v="0"/>
    <x v="7"/>
    <n v="18423.599999999999"/>
  </r>
  <r>
    <n v="713210"/>
    <s v="Non-Hotel Casinos in the US"/>
    <n v="7999"/>
    <x v="12"/>
    <x v="0"/>
    <x v="8"/>
    <n v="18729"/>
  </r>
  <r>
    <n v="713210"/>
    <s v="Non-Hotel Casinos in the US"/>
    <n v="7999"/>
    <x v="12"/>
    <x v="0"/>
    <x v="9"/>
    <n v="19011.7"/>
  </r>
  <r>
    <n v="713210"/>
    <s v="Non-Hotel Casinos in the US"/>
    <n v="7999"/>
    <x v="12"/>
    <x v="0"/>
    <x v="10"/>
    <n v="19265.900000000001"/>
  </r>
  <r>
    <n v="713290"/>
    <s v="Lotteries &amp; Native American Casinos in the US"/>
    <n v="7993"/>
    <x v="12"/>
    <x v="0"/>
    <x v="0"/>
    <n v="97120.3"/>
  </r>
  <r>
    <n v="713290"/>
    <s v="Lotteries &amp; Native American Casinos in the US"/>
    <n v="7993"/>
    <x v="12"/>
    <x v="0"/>
    <x v="1"/>
    <n v="101284.4"/>
  </r>
  <r>
    <n v="713290"/>
    <s v="Lotteries &amp; Native American Casinos in the US"/>
    <n v="7993"/>
    <x v="12"/>
    <x v="0"/>
    <x v="2"/>
    <n v="103295.1"/>
  </r>
  <r>
    <n v="713290"/>
    <s v="Lotteries &amp; Native American Casinos in the US"/>
    <n v="7993"/>
    <x v="12"/>
    <x v="0"/>
    <x v="3"/>
    <n v="104700.8"/>
  </r>
  <r>
    <n v="713290"/>
    <s v="Lotteries &amp; Native American Casinos in the US"/>
    <n v="7993"/>
    <x v="12"/>
    <x v="0"/>
    <x v="4"/>
    <n v="109305.9"/>
  </r>
  <r>
    <n v="713290"/>
    <s v="Lotteries &amp; Native American Casinos in the US"/>
    <n v="7993"/>
    <x v="12"/>
    <x v="0"/>
    <x v="5"/>
    <n v="112363.3"/>
  </r>
  <r>
    <n v="713290"/>
    <s v="Lotteries &amp; Native American Casinos in the US"/>
    <n v="7993"/>
    <x v="12"/>
    <x v="0"/>
    <x v="6"/>
    <n v="115025.7"/>
  </r>
  <r>
    <n v="713290"/>
    <s v="Lotteries &amp; Native American Casinos in the US"/>
    <n v="7993"/>
    <x v="12"/>
    <x v="0"/>
    <x v="7"/>
    <n v="117365.1"/>
  </r>
  <r>
    <n v="713290"/>
    <s v="Lotteries &amp; Native American Casinos in the US"/>
    <n v="7993"/>
    <x v="12"/>
    <x v="0"/>
    <x v="8"/>
    <n v="120477.9"/>
  </r>
  <r>
    <n v="713290"/>
    <s v="Lotteries &amp; Native American Casinos in the US"/>
    <n v="7993"/>
    <x v="12"/>
    <x v="0"/>
    <x v="9"/>
    <n v="123382.7"/>
  </r>
  <r>
    <n v="713290"/>
    <s v="Lotteries &amp; Native American Casinos in the US"/>
    <n v="7993"/>
    <x v="12"/>
    <x v="0"/>
    <x v="10"/>
    <n v="126539"/>
  </r>
  <r>
    <n v="713910"/>
    <s v="Golf Courses &amp; Country Clubs in the US"/>
    <n v="7992"/>
    <x v="12"/>
    <x v="0"/>
    <x v="0"/>
    <n v="21347.1"/>
  </r>
  <r>
    <n v="713910"/>
    <s v="Golf Courses &amp; Country Clubs in the US"/>
    <n v="7992"/>
    <x v="12"/>
    <x v="0"/>
    <x v="1"/>
    <n v="21947.599999999999"/>
  </r>
  <r>
    <n v="713910"/>
    <s v="Golf Courses &amp; Country Clubs in the US"/>
    <n v="7992"/>
    <x v="12"/>
    <x v="0"/>
    <x v="2"/>
    <n v="21800.9"/>
  </r>
  <r>
    <n v="713910"/>
    <s v="Golf Courses &amp; Country Clubs in the US"/>
    <n v="7992"/>
    <x v="12"/>
    <x v="0"/>
    <x v="3"/>
    <n v="21745.1"/>
  </r>
  <r>
    <n v="713910"/>
    <s v="Golf Courses &amp; Country Clubs in the US"/>
    <n v="7992"/>
    <x v="12"/>
    <x v="0"/>
    <x v="4"/>
    <n v="22397.1"/>
  </r>
  <r>
    <n v="713910"/>
    <s v="Golf Courses &amp; Country Clubs in the US"/>
    <n v="7992"/>
    <x v="12"/>
    <x v="0"/>
    <x v="5"/>
    <n v="22625.200000000001"/>
  </r>
  <r>
    <n v="713910"/>
    <s v="Golf Courses &amp; Country Clubs in the US"/>
    <n v="7992"/>
    <x v="12"/>
    <x v="0"/>
    <x v="6"/>
    <n v="22882.7"/>
  </r>
  <r>
    <n v="713910"/>
    <s v="Golf Courses &amp; Country Clubs in the US"/>
    <n v="7992"/>
    <x v="12"/>
    <x v="0"/>
    <x v="7"/>
    <n v="23056.9"/>
  </r>
  <r>
    <n v="713910"/>
    <s v="Golf Courses &amp; Country Clubs in the US"/>
    <n v="7992"/>
    <x v="12"/>
    <x v="0"/>
    <x v="8"/>
    <n v="23215.599999999999"/>
  </r>
  <r>
    <n v="713910"/>
    <s v="Golf Courses &amp; Country Clubs in the US"/>
    <n v="7992"/>
    <x v="12"/>
    <x v="0"/>
    <x v="9"/>
    <n v="23377.1"/>
  </r>
  <r>
    <n v="713910"/>
    <s v="Golf Courses &amp; Country Clubs in the US"/>
    <n v="7992"/>
    <x v="12"/>
    <x v="0"/>
    <x v="10"/>
    <n v="23472.7"/>
  </r>
  <r>
    <n v="713920"/>
    <s v="Ski &amp; Snowboard Resorts in the US"/>
    <n v="7999"/>
    <x v="12"/>
    <x v="0"/>
    <x v="0"/>
    <n v="2820.7"/>
  </r>
  <r>
    <n v="713920"/>
    <s v="Ski &amp; Snowboard Resorts in the US"/>
    <n v="7999"/>
    <x v="12"/>
    <x v="0"/>
    <x v="1"/>
    <n v="2816.7"/>
  </r>
  <r>
    <n v="713920"/>
    <s v="Ski &amp; Snowboard Resorts in the US"/>
    <n v="7999"/>
    <x v="12"/>
    <x v="0"/>
    <x v="2"/>
    <n v="3050.5"/>
  </r>
  <r>
    <n v="713920"/>
    <s v="Ski &amp; Snowboard Resorts in the US"/>
    <n v="7999"/>
    <x v="12"/>
    <x v="0"/>
    <x v="3"/>
    <n v="3097.8"/>
  </r>
  <r>
    <n v="713920"/>
    <s v="Ski &amp; Snowboard Resorts in the US"/>
    <n v="7999"/>
    <x v="12"/>
    <x v="0"/>
    <x v="4"/>
    <n v="3169.7"/>
  </r>
  <r>
    <n v="713920"/>
    <s v="Ski &amp; Snowboard Resorts in the US"/>
    <n v="7999"/>
    <x v="12"/>
    <x v="0"/>
    <x v="5"/>
    <n v="3216"/>
  </r>
  <r>
    <n v="713920"/>
    <s v="Ski &amp; Snowboard Resorts in the US"/>
    <n v="7999"/>
    <x v="12"/>
    <x v="0"/>
    <x v="6"/>
    <n v="3279.6"/>
  </r>
  <r>
    <n v="713920"/>
    <s v="Ski &amp; Snowboard Resorts in the US"/>
    <n v="7999"/>
    <x v="12"/>
    <x v="0"/>
    <x v="7"/>
    <n v="3331.4"/>
  </r>
  <r>
    <n v="713920"/>
    <s v="Ski &amp; Snowboard Resorts in the US"/>
    <n v="7999"/>
    <x v="12"/>
    <x v="0"/>
    <x v="8"/>
    <n v="3393.8"/>
  </r>
  <r>
    <n v="713920"/>
    <s v="Ski &amp; Snowboard Resorts in the US"/>
    <n v="7999"/>
    <x v="12"/>
    <x v="0"/>
    <x v="9"/>
    <n v="3440"/>
  </r>
  <r>
    <n v="713920"/>
    <s v="Ski &amp; Snowboard Resorts in the US"/>
    <n v="7999"/>
    <x v="12"/>
    <x v="0"/>
    <x v="10"/>
    <n v="3492.3"/>
  </r>
  <r>
    <n v="713930"/>
    <s v="Marinas in the US"/>
    <n v="4493"/>
    <x v="12"/>
    <x v="0"/>
    <x v="0"/>
    <n v="4275.5"/>
  </r>
  <r>
    <n v="713930"/>
    <s v="Marinas in the US"/>
    <n v="4493"/>
    <x v="12"/>
    <x v="0"/>
    <x v="1"/>
    <n v="4388.8999999999996"/>
  </r>
  <r>
    <n v="713930"/>
    <s v="Marinas in the US"/>
    <n v="4493"/>
    <x v="12"/>
    <x v="0"/>
    <x v="2"/>
    <n v="4433.1000000000004"/>
  </r>
  <r>
    <n v="713930"/>
    <s v="Marinas in the US"/>
    <n v="4493"/>
    <x v="12"/>
    <x v="0"/>
    <x v="3"/>
    <n v="4546.5"/>
  </r>
  <r>
    <n v="713930"/>
    <s v="Marinas in the US"/>
    <n v="4493"/>
    <x v="12"/>
    <x v="0"/>
    <x v="4"/>
    <n v="4761.7"/>
  </r>
  <r>
    <n v="713930"/>
    <s v="Marinas in the US"/>
    <n v="4493"/>
    <x v="12"/>
    <x v="0"/>
    <x v="5"/>
    <n v="4874.7"/>
  </r>
  <r>
    <n v="713930"/>
    <s v="Marinas in the US"/>
    <n v="4493"/>
    <x v="12"/>
    <x v="0"/>
    <x v="6"/>
    <n v="5005.3999999999996"/>
  </r>
  <r>
    <n v="713930"/>
    <s v="Marinas in the US"/>
    <n v="4493"/>
    <x v="12"/>
    <x v="0"/>
    <x v="7"/>
    <n v="5077"/>
  </r>
  <r>
    <n v="713930"/>
    <s v="Marinas in the US"/>
    <n v="4493"/>
    <x v="12"/>
    <x v="0"/>
    <x v="8"/>
    <n v="5144.1000000000004"/>
  </r>
  <r>
    <n v="713930"/>
    <s v="Marinas in the US"/>
    <n v="4493"/>
    <x v="12"/>
    <x v="0"/>
    <x v="9"/>
    <n v="5202.6000000000004"/>
  </r>
  <r>
    <n v="713930"/>
    <s v="Marinas in the US"/>
    <n v="4493"/>
    <x v="12"/>
    <x v="0"/>
    <x v="10"/>
    <n v="5233.3999999999996"/>
  </r>
  <r>
    <n v="713940"/>
    <s v="Gym, Health &amp; Fitness Clubs in the US"/>
    <n v="7991"/>
    <x v="12"/>
    <x v="0"/>
    <x v="0"/>
    <n v="26732.2"/>
  </r>
  <r>
    <n v="713940"/>
    <s v="Gym, Health &amp; Fitness Clubs in the US"/>
    <n v="7991"/>
    <x v="12"/>
    <x v="0"/>
    <x v="1"/>
    <n v="27260.3"/>
  </r>
  <r>
    <n v="713940"/>
    <s v="Gym, Health &amp; Fitness Clubs in the US"/>
    <n v="7991"/>
    <x v="12"/>
    <x v="0"/>
    <x v="2"/>
    <n v="28548.5"/>
  </r>
  <r>
    <n v="713940"/>
    <s v="Gym, Health &amp; Fitness Clubs in the US"/>
    <n v="7991"/>
    <x v="12"/>
    <x v="0"/>
    <x v="3"/>
    <n v="29167.4"/>
  </r>
  <r>
    <n v="713940"/>
    <s v="Gym, Health &amp; Fitness Clubs in the US"/>
    <n v="7991"/>
    <x v="12"/>
    <x v="0"/>
    <x v="4"/>
    <n v="29459.9"/>
  </r>
  <r>
    <n v="713940"/>
    <s v="Gym, Health &amp; Fitness Clubs in the US"/>
    <n v="7991"/>
    <x v="12"/>
    <x v="0"/>
    <x v="5"/>
    <n v="30105.4"/>
  </r>
  <r>
    <n v="713940"/>
    <s v="Gym, Health &amp; Fitness Clubs in the US"/>
    <n v="7991"/>
    <x v="12"/>
    <x v="0"/>
    <x v="6"/>
    <n v="31129.3"/>
  </r>
  <r>
    <n v="713940"/>
    <s v="Gym, Health &amp; Fitness Clubs in the US"/>
    <n v="7991"/>
    <x v="12"/>
    <x v="0"/>
    <x v="7"/>
    <n v="31948.6"/>
  </r>
  <r>
    <n v="713940"/>
    <s v="Gym, Health &amp; Fitness Clubs in the US"/>
    <n v="7991"/>
    <x v="12"/>
    <x v="0"/>
    <x v="8"/>
    <n v="32632.799999999999"/>
  </r>
  <r>
    <n v="713940"/>
    <s v="Gym, Health &amp; Fitness Clubs in the US"/>
    <n v="7991"/>
    <x v="12"/>
    <x v="0"/>
    <x v="9"/>
    <n v="33451.199999999997"/>
  </r>
  <r>
    <n v="713940"/>
    <s v="Gym, Health &amp; Fitness Clubs in the US"/>
    <n v="7991"/>
    <x v="12"/>
    <x v="0"/>
    <x v="10"/>
    <n v="34220"/>
  </r>
  <r>
    <n v="713950"/>
    <s v="Bowling Centers in the US"/>
    <n v="7933"/>
    <x v="12"/>
    <x v="0"/>
    <x v="0"/>
    <n v="3436.7"/>
  </r>
  <r>
    <n v="713950"/>
    <s v="Bowling Centers in the US"/>
    <n v="7933"/>
    <x v="12"/>
    <x v="0"/>
    <x v="1"/>
    <n v="3404.1"/>
  </r>
  <r>
    <n v="713950"/>
    <s v="Bowling Centers in the US"/>
    <n v="7933"/>
    <x v="12"/>
    <x v="0"/>
    <x v="2"/>
    <n v="3551.3"/>
  </r>
  <r>
    <n v="713950"/>
    <s v="Bowling Centers in the US"/>
    <n v="7933"/>
    <x v="12"/>
    <x v="0"/>
    <x v="3"/>
    <n v="3502.8"/>
  </r>
  <r>
    <n v="713950"/>
    <s v="Bowling Centers in the US"/>
    <n v="7933"/>
    <x v="12"/>
    <x v="0"/>
    <x v="4"/>
    <n v="3591.5"/>
  </r>
  <r>
    <n v="713950"/>
    <s v="Bowling Centers in the US"/>
    <n v="7933"/>
    <x v="12"/>
    <x v="0"/>
    <x v="5"/>
    <n v="3535"/>
  </r>
  <r>
    <n v="713950"/>
    <s v="Bowling Centers in the US"/>
    <n v="7933"/>
    <x v="12"/>
    <x v="0"/>
    <x v="6"/>
    <n v="3551.8"/>
  </r>
  <r>
    <n v="713950"/>
    <s v="Bowling Centers in the US"/>
    <n v="7933"/>
    <x v="12"/>
    <x v="0"/>
    <x v="7"/>
    <n v="3572.2"/>
  </r>
  <r>
    <n v="713950"/>
    <s v="Bowling Centers in the US"/>
    <n v="7933"/>
    <x v="12"/>
    <x v="0"/>
    <x v="8"/>
    <n v="3592.3"/>
  </r>
  <r>
    <n v="713950"/>
    <s v="Bowling Centers in the US"/>
    <n v="7933"/>
    <x v="12"/>
    <x v="0"/>
    <x v="9"/>
    <n v="3613.2"/>
  </r>
  <r>
    <n v="713950"/>
    <s v="Bowling Centers in the US"/>
    <n v="7933"/>
    <x v="12"/>
    <x v="0"/>
    <x v="10"/>
    <n v="3630.7"/>
  </r>
  <r>
    <n v="713990"/>
    <s v="Golf Driving Ranges &amp; Family Fun Centers in the US"/>
    <n v="7911"/>
    <x v="12"/>
    <x v="0"/>
    <x v="0"/>
    <n v="8984.9"/>
  </r>
  <r>
    <n v="713990"/>
    <s v="Golf Driving Ranges &amp; Family Fun Centers in the US"/>
    <n v="7911"/>
    <x v="12"/>
    <x v="0"/>
    <x v="1"/>
    <n v="9619.1"/>
  </r>
  <r>
    <n v="713990"/>
    <s v="Golf Driving Ranges &amp; Family Fun Centers in the US"/>
    <n v="7911"/>
    <x v="12"/>
    <x v="0"/>
    <x v="2"/>
    <n v="10115.4"/>
  </r>
  <r>
    <n v="713990"/>
    <s v="Golf Driving Ranges &amp; Family Fun Centers in the US"/>
    <n v="7911"/>
    <x v="12"/>
    <x v="0"/>
    <x v="3"/>
    <n v="10703.4"/>
  </r>
  <r>
    <n v="713990"/>
    <s v="Golf Driving Ranges &amp; Family Fun Centers in the US"/>
    <n v="7911"/>
    <x v="12"/>
    <x v="0"/>
    <x v="4"/>
    <n v="11059.6"/>
  </r>
  <r>
    <n v="713990"/>
    <s v="Golf Driving Ranges &amp; Family Fun Centers in the US"/>
    <n v="7911"/>
    <x v="12"/>
    <x v="0"/>
    <x v="5"/>
    <n v="11194.8"/>
  </r>
  <r>
    <n v="713990"/>
    <s v="Golf Driving Ranges &amp; Family Fun Centers in the US"/>
    <n v="7911"/>
    <x v="12"/>
    <x v="0"/>
    <x v="6"/>
    <n v="11303.3"/>
  </r>
  <r>
    <n v="713990"/>
    <s v="Golf Driving Ranges &amp; Family Fun Centers in the US"/>
    <n v="7911"/>
    <x v="12"/>
    <x v="0"/>
    <x v="7"/>
    <n v="11439.7"/>
  </r>
  <r>
    <n v="713990"/>
    <s v="Golf Driving Ranges &amp; Family Fun Centers in the US"/>
    <n v="7911"/>
    <x v="12"/>
    <x v="0"/>
    <x v="8"/>
    <n v="11657.3"/>
  </r>
  <r>
    <n v="713990"/>
    <s v="Golf Driving Ranges &amp; Family Fun Centers in the US"/>
    <n v="7911"/>
    <x v="12"/>
    <x v="0"/>
    <x v="9"/>
    <n v="11773.5"/>
  </r>
  <r>
    <n v="713990"/>
    <s v="Golf Driving Ranges &amp; Family Fun Centers in the US"/>
    <n v="7911"/>
    <x v="12"/>
    <x v="0"/>
    <x v="10"/>
    <n v="11890.4"/>
  </r>
  <r>
    <n v="721110"/>
    <s v="Hotels &amp; Motels in the US"/>
    <n v="7011"/>
    <x v="12"/>
    <x v="0"/>
    <x v="0"/>
    <n v="137636.5"/>
  </r>
  <r>
    <n v="721110"/>
    <s v="Hotels &amp; Motels in the US"/>
    <n v="7011"/>
    <x v="12"/>
    <x v="0"/>
    <x v="1"/>
    <n v="143777"/>
  </r>
  <r>
    <n v="721110"/>
    <s v="Hotels &amp; Motels in the US"/>
    <n v="7011"/>
    <x v="12"/>
    <x v="0"/>
    <x v="2"/>
    <n v="150160.20000000001"/>
  </r>
  <r>
    <n v="721110"/>
    <s v="Hotels &amp; Motels in the US"/>
    <n v="7011"/>
    <x v="12"/>
    <x v="0"/>
    <x v="3"/>
    <n v="159086.1"/>
  </r>
  <r>
    <n v="721110"/>
    <s v="Hotels &amp; Motels in the US"/>
    <n v="7011"/>
    <x v="12"/>
    <x v="0"/>
    <x v="4"/>
    <n v="165025.4"/>
  </r>
  <r>
    <n v="721110"/>
    <s v="Hotels &amp; Motels in the US"/>
    <n v="7011"/>
    <x v="12"/>
    <x v="0"/>
    <x v="5"/>
    <n v="169490.5"/>
  </r>
  <r>
    <n v="721110"/>
    <s v="Hotels &amp; Motels in the US"/>
    <n v="7011"/>
    <x v="12"/>
    <x v="0"/>
    <x v="6"/>
    <n v="173347.1"/>
  </r>
  <r>
    <n v="721110"/>
    <s v="Hotels &amp; Motels in the US"/>
    <n v="7011"/>
    <x v="12"/>
    <x v="0"/>
    <x v="7"/>
    <n v="177249.3"/>
  </r>
  <r>
    <n v="721110"/>
    <s v="Hotels &amp; Motels in the US"/>
    <n v="7011"/>
    <x v="12"/>
    <x v="0"/>
    <x v="8"/>
    <n v="182583.2"/>
  </r>
  <r>
    <n v="721110"/>
    <s v="Hotels &amp; Motels in the US"/>
    <n v="7011"/>
    <x v="12"/>
    <x v="0"/>
    <x v="9"/>
    <n v="187547.4"/>
  </r>
  <r>
    <n v="721110"/>
    <s v="Hotels &amp; Motels in the US"/>
    <n v="7011"/>
    <x v="12"/>
    <x v="0"/>
    <x v="10"/>
    <n v="192228.1"/>
  </r>
  <r>
    <n v="721120"/>
    <s v="Casino Hotels in the US"/>
    <n v="7011"/>
    <x v="12"/>
    <x v="0"/>
    <x v="0"/>
    <n v="54733.3"/>
  </r>
  <r>
    <n v="721120"/>
    <s v="Casino Hotels in the US"/>
    <n v="7011"/>
    <x v="12"/>
    <x v="0"/>
    <x v="1"/>
    <n v="56328.4"/>
  </r>
  <r>
    <n v="721120"/>
    <s v="Casino Hotels in the US"/>
    <n v="7011"/>
    <x v="12"/>
    <x v="0"/>
    <x v="2"/>
    <n v="57125.3"/>
  </r>
  <r>
    <n v="721120"/>
    <s v="Casino Hotels in the US"/>
    <n v="7011"/>
    <x v="12"/>
    <x v="0"/>
    <x v="3"/>
    <n v="56995.8"/>
  </r>
  <r>
    <n v="721120"/>
    <s v="Casino Hotels in the US"/>
    <n v="7011"/>
    <x v="12"/>
    <x v="0"/>
    <x v="4"/>
    <n v="59346.8"/>
  </r>
  <r>
    <n v="721120"/>
    <s v="Casino Hotels in the US"/>
    <n v="7011"/>
    <x v="12"/>
    <x v="0"/>
    <x v="5"/>
    <n v="60016.5"/>
  </r>
  <r>
    <n v="721120"/>
    <s v="Casino Hotels in the US"/>
    <n v="7011"/>
    <x v="12"/>
    <x v="0"/>
    <x v="6"/>
    <n v="60627.8"/>
  </r>
  <r>
    <n v="721120"/>
    <s v="Casino Hotels in the US"/>
    <n v="7011"/>
    <x v="12"/>
    <x v="0"/>
    <x v="7"/>
    <n v="61664.6"/>
  </r>
  <r>
    <n v="721120"/>
    <s v="Casino Hotels in the US"/>
    <n v="7011"/>
    <x v="12"/>
    <x v="0"/>
    <x v="8"/>
    <n v="62828.800000000003"/>
  </r>
  <r>
    <n v="721120"/>
    <s v="Casino Hotels in the US"/>
    <n v="7011"/>
    <x v="12"/>
    <x v="0"/>
    <x v="9"/>
    <n v="63981.2"/>
  </r>
  <r>
    <n v="721120"/>
    <s v="Casino Hotels in the US"/>
    <n v="7011"/>
    <x v="12"/>
    <x v="0"/>
    <x v="10"/>
    <n v="65270.8"/>
  </r>
  <r>
    <n v="721191"/>
    <s v="Bed &amp; Breakfast &amp; Hostel Accommodations in the US"/>
    <n v="7011"/>
    <x v="12"/>
    <x v="0"/>
    <x v="0"/>
    <n v="2523.8000000000002"/>
  </r>
  <r>
    <n v="721191"/>
    <s v="Bed &amp; Breakfast &amp; Hostel Accommodations in the US"/>
    <n v="7011"/>
    <x v="12"/>
    <x v="0"/>
    <x v="1"/>
    <n v="2610.1"/>
  </r>
  <r>
    <n v="721191"/>
    <s v="Bed &amp; Breakfast &amp; Hostel Accommodations in the US"/>
    <n v="7011"/>
    <x v="12"/>
    <x v="0"/>
    <x v="2"/>
    <n v="2658.7"/>
  </r>
  <r>
    <n v="721191"/>
    <s v="Bed &amp; Breakfast &amp; Hostel Accommodations in the US"/>
    <n v="7011"/>
    <x v="12"/>
    <x v="0"/>
    <x v="3"/>
    <n v="2743.8"/>
  </r>
  <r>
    <n v="721191"/>
    <s v="Bed &amp; Breakfast &amp; Hostel Accommodations in the US"/>
    <n v="7011"/>
    <x v="12"/>
    <x v="0"/>
    <x v="4"/>
    <n v="2867.3"/>
  </r>
  <r>
    <n v="721191"/>
    <s v="Bed &amp; Breakfast &amp; Hostel Accommodations in the US"/>
    <n v="7011"/>
    <x v="12"/>
    <x v="0"/>
    <x v="5"/>
    <n v="2922.3"/>
  </r>
  <r>
    <n v="721191"/>
    <s v="Bed &amp; Breakfast &amp; Hostel Accommodations in the US"/>
    <n v="7011"/>
    <x v="12"/>
    <x v="0"/>
    <x v="6"/>
    <n v="2988.6"/>
  </r>
  <r>
    <n v="721191"/>
    <s v="Bed &amp; Breakfast &amp; Hostel Accommodations in the US"/>
    <n v="7011"/>
    <x v="12"/>
    <x v="0"/>
    <x v="7"/>
    <n v="3045.6"/>
  </r>
  <r>
    <n v="721191"/>
    <s v="Bed &amp; Breakfast &amp; Hostel Accommodations in the US"/>
    <n v="7011"/>
    <x v="12"/>
    <x v="0"/>
    <x v="8"/>
    <n v="3092"/>
  </r>
  <r>
    <n v="721191"/>
    <s v="Bed &amp; Breakfast &amp; Hostel Accommodations in the US"/>
    <n v="7011"/>
    <x v="12"/>
    <x v="0"/>
    <x v="9"/>
    <n v="3144.1"/>
  </r>
  <r>
    <n v="721191"/>
    <s v="Bed &amp; Breakfast &amp; Hostel Accommodations in the US"/>
    <n v="7011"/>
    <x v="12"/>
    <x v="0"/>
    <x v="10"/>
    <n v="3208.8"/>
  </r>
  <r>
    <n v="721211"/>
    <s v="Campgrounds &amp; RV Parks in the US"/>
    <n v="7033"/>
    <x v="12"/>
    <x v="0"/>
    <x v="0"/>
    <n v="5675.4"/>
  </r>
  <r>
    <n v="721211"/>
    <s v="Campgrounds &amp; RV Parks in the US"/>
    <n v="7033"/>
    <x v="12"/>
    <x v="0"/>
    <x v="1"/>
    <n v="5900.3"/>
  </r>
  <r>
    <n v="721211"/>
    <s v="Campgrounds &amp; RV Parks in the US"/>
    <n v="7033"/>
    <x v="12"/>
    <x v="0"/>
    <x v="2"/>
    <n v="5938.7"/>
  </r>
  <r>
    <n v="721211"/>
    <s v="Campgrounds &amp; RV Parks in the US"/>
    <n v="7033"/>
    <x v="12"/>
    <x v="0"/>
    <x v="3"/>
    <n v="6071"/>
  </r>
  <r>
    <n v="721211"/>
    <s v="Campgrounds &amp; RV Parks in the US"/>
    <n v="7033"/>
    <x v="12"/>
    <x v="0"/>
    <x v="4"/>
    <n v="6218.2"/>
  </r>
  <r>
    <n v="721211"/>
    <s v="Campgrounds &amp; RV Parks in the US"/>
    <n v="7033"/>
    <x v="12"/>
    <x v="0"/>
    <x v="5"/>
    <n v="6348.3"/>
  </r>
  <r>
    <n v="721211"/>
    <s v="Campgrounds &amp; RV Parks in the US"/>
    <n v="7033"/>
    <x v="12"/>
    <x v="0"/>
    <x v="6"/>
    <n v="6474.6"/>
  </r>
  <r>
    <n v="721211"/>
    <s v="Campgrounds &amp; RV Parks in the US"/>
    <n v="7033"/>
    <x v="12"/>
    <x v="0"/>
    <x v="7"/>
    <n v="6578.2"/>
  </r>
  <r>
    <n v="721211"/>
    <s v="Campgrounds &amp; RV Parks in the US"/>
    <n v="7033"/>
    <x v="12"/>
    <x v="0"/>
    <x v="8"/>
    <n v="6687"/>
  </r>
  <r>
    <n v="721211"/>
    <s v="Campgrounds &amp; RV Parks in the US"/>
    <n v="7033"/>
    <x v="12"/>
    <x v="0"/>
    <x v="9"/>
    <n v="6796.9"/>
  </r>
  <r>
    <n v="721211"/>
    <s v="Campgrounds &amp; RV Parks in the US"/>
    <n v="7033"/>
    <x v="12"/>
    <x v="0"/>
    <x v="10"/>
    <n v="6905.1"/>
  </r>
  <r>
    <n v="722511"/>
    <s v="Chain Restaurants in the US"/>
    <n v="5812"/>
    <x v="12"/>
    <x v="0"/>
    <x v="0"/>
    <n v="87128.9"/>
  </r>
  <r>
    <n v="722511"/>
    <s v="Chain Restaurants in the US"/>
    <n v="5812"/>
    <x v="12"/>
    <x v="0"/>
    <x v="1"/>
    <n v="91307.9"/>
  </r>
  <r>
    <n v="722511"/>
    <s v="Chain Restaurants in the US"/>
    <n v="5812"/>
    <x v="12"/>
    <x v="0"/>
    <x v="2"/>
    <n v="97812.5"/>
  </r>
  <r>
    <n v="722511"/>
    <s v="Chain Restaurants in the US"/>
    <n v="5812"/>
    <x v="12"/>
    <x v="0"/>
    <x v="3"/>
    <n v="103216.1"/>
  </r>
  <r>
    <n v="722511"/>
    <s v="Chain Restaurants in the US"/>
    <n v="5812"/>
    <x v="12"/>
    <x v="0"/>
    <x v="4"/>
    <n v="105733.9"/>
  </r>
  <r>
    <n v="722511"/>
    <s v="Chain Restaurants in the US"/>
    <n v="5812"/>
    <x v="12"/>
    <x v="0"/>
    <x v="5"/>
    <n v="107559.1"/>
  </r>
  <r>
    <n v="722511"/>
    <s v="Chain Restaurants in the US"/>
    <n v="5812"/>
    <x v="12"/>
    <x v="0"/>
    <x v="6"/>
    <n v="109223.7"/>
  </r>
  <r>
    <n v="722511"/>
    <s v="Chain Restaurants in the US"/>
    <n v="5812"/>
    <x v="12"/>
    <x v="0"/>
    <x v="7"/>
    <n v="111355.7"/>
  </r>
  <r>
    <n v="722511"/>
    <s v="Chain Restaurants in the US"/>
    <n v="5812"/>
    <x v="12"/>
    <x v="0"/>
    <x v="8"/>
    <n v="113879.8"/>
  </r>
  <r>
    <n v="722511"/>
    <s v="Chain Restaurants in the US"/>
    <n v="5812"/>
    <x v="12"/>
    <x v="0"/>
    <x v="9"/>
    <n v="115574.3"/>
  </r>
  <r>
    <n v="722511"/>
    <s v="Chain Restaurants in the US"/>
    <n v="5812"/>
    <x v="12"/>
    <x v="0"/>
    <x v="10"/>
    <n v="118619.6"/>
  </r>
  <r>
    <n v="722511"/>
    <s v="Single Location Full-Service Restaurants in the US"/>
    <n v="5812"/>
    <x v="12"/>
    <x v="0"/>
    <x v="0"/>
    <n v="152375.1"/>
  </r>
  <r>
    <n v="722511"/>
    <s v="Single Location Full-Service Restaurants in the US"/>
    <n v="5812"/>
    <x v="12"/>
    <x v="0"/>
    <x v="1"/>
    <n v="157219.79999999999"/>
  </r>
  <r>
    <n v="722511"/>
    <s v="Single Location Full-Service Restaurants in the US"/>
    <n v="5812"/>
    <x v="12"/>
    <x v="0"/>
    <x v="2"/>
    <n v="164594.9"/>
  </r>
  <r>
    <n v="722511"/>
    <s v="Single Location Full-Service Restaurants in the US"/>
    <n v="5812"/>
    <x v="12"/>
    <x v="0"/>
    <x v="3"/>
    <n v="172656.7"/>
  </r>
  <r>
    <n v="722511"/>
    <s v="Single Location Full-Service Restaurants in the US"/>
    <n v="5812"/>
    <x v="12"/>
    <x v="0"/>
    <x v="4"/>
    <n v="178497.4"/>
  </r>
  <r>
    <n v="722511"/>
    <s v="Single Location Full-Service Restaurants in the US"/>
    <n v="5812"/>
    <x v="12"/>
    <x v="0"/>
    <x v="5"/>
    <n v="180736.6"/>
  </r>
  <r>
    <n v="722511"/>
    <s v="Single Location Full-Service Restaurants in the US"/>
    <n v="5812"/>
    <x v="12"/>
    <x v="0"/>
    <x v="6"/>
    <n v="183509.1"/>
  </r>
  <r>
    <n v="722511"/>
    <s v="Single Location Full-Service Restaurants in the US"/>
    <n v="5812"/>
    <x v="12"/>
    <x v="0"/>
    <x v="7"/>
    <n v="186814.7"/>
  </r>
  <r>
    <n v="722511"/>
    <s v="Single Location Full-Service Restaurants in the US"/>
    <n v="5812"/>
    <x v="12"/>
    <x v="0"/>
    <x v="8"/>
    <n v="191915.6"/>
  </r>
  <r>
    <n v="722511"/>
    <s v="Single Location Full-Service Restaurants in the US"/>
    <n v="5812"/>
    <x v="12"/>
    <x v="0"/>
    <x v="9"/>
    <n v="195775.1"/>
  </r>
  <r>
    <n v="722511"/>
    <s v="Single Location Full-Service Restaurants in the US"/>
    <n v="5812"/>
    <x v="12"/>
    <x v="0"/>
    <x v="10"/>
    <n v="200438.2"/>
  </r>
  <r>
    <n v="722513"/>
    <s v="Fast Food Restaurants in the US"/>
    <n v="5812"/>
    <x v="12"/>
    <x v="0"/>
    <x v="0"/>
    <n v="199349.7"/>
  </r>
  <r>
    <n v="722513"/>
    <s v="Fast Food Restaurants in the US"/>
    <n v="5812"/>
    <x v="12"/>
    <x v="0"/>
    <x v="1"/>
    <n v="205288.1"/>
  </r>
  <r>
    <n v="722513"/>
    <s v="Fast Food Restaurants in the US"/>
    <n v="5812"/>
    <x v="12"/>
    <x v="0"/>
    <x v="2"/>
    <n v="209930.9"/>
  </r>
  <r>
    <n v="722513"/>
    <s v="Fast Food Restaurants in the US"/>
    <n v="5812"/>
    <x v="12"/>
    <x v="0"/>
    <x v="3"/>
    <n v="215500.2"/>
  </r>
  <r>
    <n v="722513"/>
    <s v="Fast Food Restaurants in the US"/>
    <n v="5812"/>
    <x v="12"/>
    <x v="0"/>
    <x v="4"/>
    <n v="222118.6"/>
  </r>
  <r>
    <n v="722513"/>
    <s v="Fast Food Restaurants in the US"/>
    <n v="5812"/>
    <x v="12"/>
    <x v="0"/>
    <x v="5"/>
    <n v="227292.9"/>
  </r>
  <r>
    <n v="722513"/>
    <s v="Fast Food Restaurants in the US"/>
    <n v="5812"/>
    <x v="12"/>
    <x v="0"/>
    <x v="6"/>
    <n v="230704.6"/>
  </r>
  <r>
    <n v="722513"/>
    <s v="Fast Food Restaurants in the US"/>
    <n v="5812"/>
    <x v="12"/>
    <x v="0"/>
    <x v="7"/>
    <n v="234525.1"/>
  </r>
  <r>
    <n v="722513"/>
    <s v="Fast Food Restaurants in the US"/>
    <n v="5812"/>
    <x v="12"/>
    <x v="0"/>
    <x v="8"/>
    <n v="238924.3"/>
  </r>
  <r>
    <n v="722513"/>
    <s v="Fast Food Restaurants in the US"/>
    <n v="5812"/>
    <x v="12"/>
    <x v="0"/>
    <x v="9"/>
    <n v="243673.5"/>
  </r>
  <r>
    <n v="722513"/>
    <s v="Fast Food Restaurants in the US"/>
    <n v="5812"/>
    <x v="12"/>
    <x v="0"/>
    <x v="10"/>
    <n v="248035.7"/>
  </r>
  <r>
    <n v="722515"/>
    <s v="Coffee &amp; Snack Shops in the US"/>
    <n v="5812"/>
    <x v="12"/>
    <x v="0"/>
    <x v="0"/>
    <n v="31874.2"/>
  </r>
  <r>
    <n v="722515"/>
    <s v="Coffee &amp; Snack Shops in the US"/>
    <n v="5812"/>
    <x v="12"/>
    <x v="0"/>
    <x v="1"/>
    <n v="32693.9"/>
  </r>
  <r>
    <n v="722515"/>
    <s v="Coffee &amp; Snack Shops in the US"/>
    <n v="5812"/>
    <x v="12"/>
    <x v="0"/>
    <x v="2"/>
    <n v="35187.699999999997"/>
  </r>
  <r>
    <n v="722515"/>
    <s v="Coffee &amp; Snack Shops in the US"/>
    <n v="5812"/>
    <x v="12"/>
    <x v="0"/>
    <x v="3"/>
    <n v="36370.800000000003"/>
  </r>
  <r>
    <n v="722515"/>
    <s v="Coffee &amp; Snack Shops in the US"/>
    <n v="5812"/>
    <x v="12"/>
    <x v="0"/>
    <x v="4"/>
    <n v="38259.199999999997"/>
  </r>
  <r>
    <n v="722515"/>
    <s v="Coffee &amp; Snack Shops in the US"/>
    <n v="5812"/>
    <x v="12"/>
    <x v="0"/>
    <x v="5"/>
    <n v="39639.4"/>
  </r>
  <r>
    <n v="722515"/>
    <s v="Coffee &amp; Snack Shops in the US"/>
    <n v="5812"/>
    <x v="12"/>
    <x v="0"/>
    <x v="6"/>
    <n v="40803.699999999997"/>
  </r>
  <r>
    <n v="722515"/>
    <s v="Coffee &amp; Snack Shops in the US"/>
    <n v="5812"/>
    <x v="12"/>
    <x v="0"/>
    <x v="7"/>
    <n v="41641.300000000003"/>
  </r>
  <r>
    <n v="722515"/>
    <s v="Coffee &amp; Snack Shops in the US"/>
    <n v="5812"/>
    <x v="12"/>
    <x v="0"/>
    <x v="8"/>
    <n v="42761.4"/>
  </r>
  <r>
    <n v="722515"/>
    <s v="Coffee &amp; Snack Shops in the US"/>
    <n v="5812"/>
    <x v="12"/>
    <x v="0"/>
    <x v="9"/>
    <n v="44140.800000000003"/>
  </r>
  <r>
    <n v="722515"/>
    <s v="Coffee &amp; Snack Shops in the US"/>
    <n v="5812"/>
    <x v="12"/>
    <x v="0"/>
    <x v="10"/>
    <n v="45352.5"/>
  </r>
  <r>
    <n v="722310"/>
    <s v="Food Service Contractors in the US"/>
    <n v="4789"/>
    <x v="12"/>
    <x v="0"/>
    <x v="0"/>
    <n v="38824.699999999997"/>
  </r>
  <r>
    <n v="722310"/>
    <s v="Food Service Contractors in the US"/>
    <n v="4789"/>
    <x v="12"/>
    <x v="0"/>
    <x v="1"/>
    <n v="40158.800000000003"/>
  </r>
  <r>
    <n v="722310"/>
    <s v="Food Service Contractors in the US"/>
    <n v="4789"/>
    <x v="12"/>
    <x v="0"/>
    <x v="2"/>
    <n v="40243.5"/>
  </r>
  <r>
    <n v="722310"/>
    <s v="Food Service Contractors in the US"/>
    <n v="4789"/>
    <x v="12"/>
    <x v="0"/>
    <x v="3"/>
    <n v="41251.9"/>
  </r>
  <r>
    <n v="722310"/>
    <s v="Food Service Contractors in the US"/>
    <n v="4789"/>
    <x v="12"/>
    <x v="0"/>
    <x v="4"/>
    <n v="42421.8"/>
  </r>
  <r>
    <n v="722310"/>
    <s v="Food Service Contractors in the US"/>
    <n v="4789"/>
    <x v="12"/>
    <x v="0"/>
    <x v="5"/>
    <n v="43451.3"/>
  </r>
  <r>
    <n v="722310"/>
    <s v="Food Service Contractors in the US"/>
    <n v="4789"/>
    <x v="12"/>
    <x v="0"/>
    <x v="6"/>
    <n v="44408.7"/>
  </r>
  <r>
    <n v="722310"/>
    <s v="Food Service Contractors in the US"/>
    <n v="4789"/>
    <x v="12"/>
    <x v="0"/>
    <x v="7"/>
    <n v="45267.5"/>
  </r>
  <r>
    <n v="722310"/>
    <s v="Food Service Contractors in the US"/>
    <n v="4789"/>
    <x v="12"/>
    <x v="0"/>
    <x v="8"/>
    <n v="46288.6"/>
  </r>
  <r>
    <n v="722310"/>
    <s v="Food Service Contractors in the US"/>
    <n v="4789"/>
    <x v="12"/>
    <x v="0"/>
    <x v="9"/>
    <n v="47301.8"/>
  </r>
  <r>
    <n v="722310"/>
    <s v="Food Service Contractors in the US"/>
    <n v="4789"/>
    <x v="12"/>
    <x v="0"/>
    <x v="10"/>
    <n v="48262.3"/>
  </r>
  <r>
    <n v="722320"/>
    <s v="Caterers in the US"/>
    <n v="5812"/>
    <x v="12"/>
    <x v="0"/>
    <x v="0"/>
    <n v="8321.7000000000007"/>
  </r>
  <r>
    <n v="722320"/>
    <s v="Caterers in the US"/>
    <n v="5812"/>
    <x v="12"/>
    <x v="0"/>
    <x v="1"/>
    <n v="7998.1"/>
  </r>
  <r>
    <n v="722320"/>
    <s v="Caterers in the US"/>
    <n v="5812"/>
    <x v="12"/>
    <x v="0"/>
    <x v="2"/>
    <n v="8325.6"/>
  </r>
  <r>
    <n v="722320"/>
    <s v="Caterers in the US"/>
    <n v="5812"/>
    <x v="12"/>
    <x v="0"/>
    <x v="3"/>
    <n v="8516.1"/>
  </r>
  <r>
    <n v="722320"/>
    <s v="Caterers in the US"/>
    <n v="5812"/>
    <x v="12"/>
    <x v="0"/>
    <x v="4"/>
    <n v="8675.7000000000007"/>
  </r>
  <r>
    <n v="722320"/>
    <s v="Caterers in the US"/>
    <n v="5812"/>
    <x v="12"/>
    <x v="0"/>
    <x v="5"/>
    <n v="8867.5"/>
  </r>
  <r>
    <n v="722320"/>
    <s v="Caterers in the US"/>
    <n v="5812"/>
    <x v="12"/>
    <x v="0"/>
    <x v="6"/>
    <n v="9046.7000000000007"/>
  </r>
  <r>
    <n v="722320"/>
    <s v="Caterers in the US"/>
    <n v="5812"/>
    <x v="12"/>
    <x v="0"/>
    <x v="7"/>
    <n v="9174.1"/>
  </r>
  <r>
    <n v="722320"/>
    <s v="Caterers in the US"/>
    <n v="5812"/>
    <x v="12"/>
    <x v="0"/>
    <x v="8"/>
    <n v="9310.7000000000007"/>
  </r>
  <r>
    <n v="722320"/>
    <s v="Caterers in the US"/>
    <n v="5812"/>
    <x v="12"/>
    <x v="0"/>
    <x v="9"/>
    <n v="9467.2999999999993"/>
  </r>
  <r>
    <n v="722320"/>
    <s v="Caterers in the US"/>
    <n v="5812"/>
    <x v="12"/>
    <x v="0"/>
    <x v="10"/>
    <n v="9655.1"/>
  </r>
  <r>
    <n v="722330"/>
    <s v="Street Vendors in the US"/>
    <n v="5963"/>
    <x v="5"/>
    <x v="0"/>
    <x v="0"/>
    <n v="1904.4"/>
  </r>
  <r>
    <n v="722330"/>
    <s v="Street Vendors in the US"/>
    <n v="5963"/>
    <x v="5"/>
    <x v="0"/>
    <x v="1"/>
    <n v="2030.6"/>
  </r>
  <r>
    <n v="722330"/>
    <s v="Street Vendors in the US"/>
    <n v="5963"/>
    <x v="5"/>
    <x v="0"/>
    <x v="2"/>
    <n v="2101.4"/>
  </r>
  <r>
    <n v="722330"/>
    <s v="Street Vendors in the US"/>
    <n v="5963"/>
    <x v="5"/>
    <x v="0"/>
    <x v="3"/>
    <n v="2190.8000000000002"/>
  </r>
  <r>
    <n v="722330"/>
    <s v="Street Vendors in the US"/>
    <n v="5963"/>
    <x v="5"/>
    <x v="0"/>
    <x v="4"/>
    <n v="2242.1999999999998"/>
  </r>
  <r>
    <n v="722330"/>
    <s v="Street Vendors in the US"/>
    <n v="5963"/>
    <x v="5"/>
    <x v="0"/>
    <x v="5"/>
    <n v="2288.1999999999998"/>
  </r>
  <r>
    <n v="722330"/>
    <s v="Street Vendors in the US"/>
    <n v="5963"/>
    <x v="5"/>
    <x v="0"/>
    <x v="6"/>
    <n v="2335"/>
  </r>
  <r>
    <n v="722330"/>
    <s v="Street Vendors in the US"/>
    <n v="5963"/>
    <x v="5"/>
    <x v="0"/>
    <x v="7"/>
    <n v="2389.9"/>
  </r>
  <r>
    <n v="722330"/>
    <s v="Street Vendors in the US"/>
    <n v="5963"/>
    <x v="5"/>
    <x v="0"/>
    <x v="8"/>
    <n v="2437.1"/>
  </r>
  <r>
    <n v="722330"/>
    <s v="Street Vendors in the US"/>
    <n v="5963"/>
    <x v="5"/>
    <x v="0"/>
    <x v="9"/>
    <n v="2476.1"/>
  </r>
  <r>
    <n v="722330"/>
    <s v="Street Vendors in the US"/>
    <n v="5963"/>
    <x v="5"/>
    <x v="0"/>
    <x v="10"/>
    <n v="2506.6"/>
  </r>
  <r>
    <n v="722410"/>
    <s v="Bars &amp; Nightclubs in the US"/>
    <n v="5813"/>
    <x v="12"/>
    <x v="0"/>
    <x v="0"/>
    <n v="23883.5"/>
  </r>
  <r>
    <n v="722410"/>
    <s v="Bars &amp; Nightclubs in the US"/>
    <n v="5813"/>
    <x v="12"/>
    <x v="0"/>
    <x v="1"/>
    <n v="24377.4"/>
  </r>
  <r>
    <n v="722410"/>
    <s v="Bars &amp; Nightclubs in the US"/>
    <n v="5813"/>
    <x v="12"/>
    <x v="0"/>
    <x v="2"/>
    <n v="23969.3"/>
  </r>
  <r>
    <n v="722410"/>
    <s v="Bars &amp; Nightclubs in the US"/>
    <n v="5813"/>
    <x v="12"/>
    <x v="0"/>
    <x v="3"/>
    <n v="23811.7"/>
  </r>
  <r>
    <n v="722410"/>
    <s v="Bars &amp; Nightclubs in the US"/>
    <n v="5813"/>
    <x v="12"/>
    <x v="0"/>
    <x v="4"/>
    <n v="24671.9"/>
  </r>
  <r>
    <n v="722410"/>
    <s v="Bars &amp; Nightclubs in the US"/>
    <n v="5813"/>
    <x v="12"/>
    <x v="0"/>
    <x v="5"/>
    <n v="25380.3"/>
  </r>
  <r>
    <n v="722410"/>
    <s v="Bars &amp; Nightclubs in the US"/>
    <n v="5813"/>
    <x v="12"/>
    <x v="0"/>
    <x v="6"/>
    <n v="25671.599999999999"/>
  </r>
  <r>
    <n v="722410"/>
    <s v="Bars &amp; Nightclubs in the US"/>
    <n v="5813"/>
    <x v="12"/>
    <x v="0"/>
    <x v="7"/>
    <n v="25931.200000000001"/>
  </r>
  <r>
    <n v="722410"/>
    <s v="Bars &amp; Nightclubs in the US"/>
    <n v="5813"/>
    <x v="12"/>
    <x v="0"/>
    <x v="8"/>
    <n v="26224.9"/>
  </r>
  <r>
    <n v="722410"/>
    <s v="Bars &amp; Nightclubs in the US"/>
    <n v="5813"/>
    <x v="12"/>
    <x v="0"/>
    <x v="9"/>
    <n v="26406.400000000001"/>
  </r>
  <r>
    <n v="722410"/>
    <s v="Bars &amp; Nightclubs in the US"/>
    <n v="5813"/>
    <x v="12"/>
    <x v="0"/>
    <x v="10"/>
    <n v="26715.4"/>
  </r>
  <r>
    <n v="811111"/>
    <s v="Auto Mechanics in the US"/>
    <n v="7538"/>
    <x v="12"/>
    <x v="0"/>
    <x v="0"/>
    <n v="54840.1"/>
  </r>
  <r>
    <n v="811111"/>
    <s v="Auto Mechanics in the US"/>
    <n v="7538"/>
    <x v="12"/>
    <x v="0"/>
    <x v="1"/>
    <n v="55638.6"/>
  </r>
  <r>
    <n v="811111"/>
    <s v="Auto Mechanics in the US"/>
    <n v="7538"/>
    <x v="12"/>
    <x v="0"/>
    <x v="2"/>
    <n v="56212.5"/>
  </r>
  <r>
    <n v="811111"/>
    <s v="Auto Mechanics in the US"/>
    <n v="7538"/>
    <x v="12"/>
    <x v="0"/>
    <x v="3"/>
    <n v="57857.4"/>
  </r>
  <r>
    <n v="811111"/>
    <s v="Auto Mechanics in the US"/>
    <n v="7538"/>
    <x v="12"/>
    <x v="0"/>
    <x v="4"/>
    <n v="61962.3"/>
  </r>
  <r>
    <n v="811111"/>
    <s v="Auto Mechanics in the US"/>
    <n v="7538"/>
    <x v="12"/>
    <x v="0"/>
    <x v="5"/>
    <n v="64085.4"/>
  </r>
  <r>
    <n v="811111"/>
    <s v="Auto Mechanics in the US"/>
    <n v="7538"/>
    <x v="12"/>
    <x v="0"/>
    <x v="6"/>
    <n v="64572.4"/>
  </r>
  <r>
    <n v="811111"/>
    <s v="Auto Mechanics in the US"/>
    <n v="7538"/>
    <x v="12"/>
    <x v="0"/>
    <x v="7"/>
    <n v="65190.7"/>
  </r>
  <r>
    <n v="811111"/>
    <s v="Auto Mechanics in the US"/>
    <n v="7538"/>
    <x v="12"/>
    <x v="0"/>
    <x v="8"/>
    <n v="66399.7"/>
  </r>
  <r>
    <n v="811111"/>
    <s v="Auto Mechanics in the US"/>
    <n v="7538"/>
    <x v="12"/>
    <x v="0"/>
    <x v="9"/>
    <n v="67603.899999999994"/>
  </r>
  <r>
    <n v="811111"/>
    <s v="Auto Mechanics in the US"/>
    <n v="7538"/>
    <x v="12"/>
    <x v="0"/>
    <x v="10"/>
    <n v="68843.3"/>
  </r>
  <r>
    <n v="811121"/>
    <s v="Car Body Shops in the US"/>
    <n v="7532"/>
    <x v="12"/>
    <x v="0"/>
    <x v="0"/>
    <n v="36891.9"/>
  </r>
  <r>
    <n v="811121"/>
    <s v="Car Body Shops in the US"/>
    <n v="7532"/>
    <x v="12"/>
    <x v="0"/>
    <x v="1"/>
    <n v="37528.300000000003"/>
  </r>
  <r>
    <n v="811121"/>
    <s v="Car Body Shops in the US"/>
    <n v="7532"/>
    <x v="12"/>
    <x v="0"/>
    <x v="2"/>
    <n v="37808.5"/>
  </r>
  <r>
    <n v="811121"/>
    <s v="Car Body Shops in the US"/>
    <n v="7532"/>
    <x v="12"/>
    <x v="0"/>
    <x v="3"/>
    <n v="38463.199999999997"/>
  </r>
  <r>
    <n v="811121"/>
    <s v="Car Body Shops in the US"/>
    <n v="7532"/>
    <x v="12"/>
    <x v="0"/>
    <x v="4"/>
    <n v="38956.400000000001"/>
  </r>
  <r>
    <n v="811121"/>
    <s v="Car Body Shops in the US"/>
    <n v="7532"/>
    <x v="12"/>
    <x v="0"/>
    <x v="5"/>
    <n v="39408.199999999997"/>
  </r>
  <r>
    <n v="811121"/>
    <s v="Car Body Shops in the US"/>
    <n v="7532"/>
    <x v="12"/>
    <x v="0"/>
    <x v="6"/>
    <n v="39742.5"/>
  </r>
  <r>
    <n v="811121"/>
    <s v="Car Body Shops in the US"/>
    <n v="7532"/>
    <x v="12"/>
    <x v="0"/>
    <x v="7"/>
    <n v="40027.699999999997"/>
  </r>
  <r>
    <n v="811121"/>
    <s v="Car Body Shops in the US"/>
    <n v="7532"/>
    <x v="12"/>
    <x v="0"/>
    <x v="8"/>
    <n v="40372.300000000003"/>
  </r>
  <r>
    <n v="811121"/>
    <s v="Car Body Shops in the US"/>
    <n v="7532"/>
    <x v="12"/>
    <x v="0"/>
    <x v="9"/>
    <n v="40862.800000000003"/>
  </r>
  <r>
    <n v="811121"/>
    <s v="Car Body Shops in the US"/>
    <n v="7532"/>
    <x v="12"/>
    <x v="0"/>
    <x v="10"/>
    <n v="41153.599999999999"/>
  </r>
  <r>
    <n v="811192"/>
    <s v="Car Wash &amp; Auto Detailing in the US"/>
    <n v="7542"/>
    <x v="12"/>
    <x v="0"/>
    <x v="0"/>
    <n v="8737.7999999999993"/>
  </r>
  <r>
    <n v="811192"/>
    <s v="Car Wash &amp; Auto Detailing in the US"/>
    <n v="7542"/>
    <x v="12"/>
    <x v="0"/>
    <x v="1"/>
    <n v="9096.2999999999993"/>
  </r>
  <r>
    <n v="811192"/>
    <s v="Car Wash &amp; Auto Detailing in the US"/>
    <n v="7542"/>
    <x v="12"/>
    <x v="0"/>
    <x v="2"/>
    <n v="9255.5"/>
  </r>
  <r>
    <n v="811192"/>
    <s v="Car Wash &amp; Auto Detailing in the US"/>
    <n v="7542"/>
    <x v="12"/>
    <x v="0"/>
    <x v="3"/>
    <n v="9568.1"/>
  </r>
  <r>
    <n v="811192"/>
    <s v="Car Wash &amp; Auto Detailing in the US"/>
    <n v="7542"/>
    <x v="12"/>
    <x v="0"/>
    <x v="4"/>
    <n v="9950.7999999999993"/>
  </r>
  <r>
    <n v="811192"/>
    <s v="Car Wash &amp; Auto Detailing in the US"/>
    <n v="7542"/>
    <x v="12"/>
    <x v="0"/>
    <x v="5"/>
    <n v="10180.799999999999"/>
  </r>
  <r>
    <n v="811192"/>
    <s v="Car Wash &amp; Auto Detailing in the US"/>
    <n v="7542"/>
    <x v="12"/>
    <x v="0"/>
    <x v="6"/>
    <n v="10275.4"/>
  </r>
  <r>
    <n v="811192"/>
    <s v="Car Wash &amp; Auto Detailing in the US"/>
    <n v="7542"/>
    <x v="12"/>
    <x v="0"/>
    <x v="7"/>
    <n v="10392"/>
  </r>
  <r>
    <n v="811192"/>
    <s v="Car Wash &amp; Auto Detailing in the US"/>
    <n v="7542"/>
    <x v="12"/>
    <x v="0"/>
    <x v="8"/>
    <n v="10622.1"/>
  </r>
  <r>
    <n v="811192"/>
    <s v="Car Wash &amp; Auto Detailing in the US"/>
    <n v="7542"/>
    <x v="12"/>
    <x v="0"/>
    <x v="9"/>
    <n v="10846.5"/>
  </r>
  <r>
    <n v="811192"/>
    <s v="Car Wash &amp; Auto Detailing in the US"/>
    <n v="7542"/>
    <x v="12"/>
    <x v="0"/>
    <x v="10"/>
    <n v="11054.3"/>
  </r>
  <r>
    <n v="811191"/>
    <s v="Oil Change Services in the US"/>
    <n v="7549"/>
    <x v="12"/>
    <x v="0"/>
    <x v="0"/>
    <n v="6728.5"/>
  </r>
  <r>
    <n v="811191"/>
    <s v="Oil Change Services in the US"/>
    <n v="7549"/>
    <x v="12"/>
    <x v="0"/>
    <x v="1"/>
    <n v="6569.2"/>
  </r>
  <r>
    <n v="811191"/>
    <s v="Oil Change Services in the US"/>
    <n v="7549"/>
    <x v="12"/>
    <x v="0"/>
    <x v="2"/>
    <n v="6343.8"/>
  </r>
  <r>
    <n v="811191"/>
    <s v="Oil Change Services in the US"/>
    <n v="7549"/>
    <x v="12"/>
    <x v="0"/>
    <x v="3"/>
    <n v="6509.7"/>
  </r>
  <r>
    <n v="811191"/>
    <s v="Oil Change Services in the US"/>
    <n v="7549"/>
    <x v="12"/>
    <x v="0"/>
    <x v="4"/>
    <n v="6682"/>
  </r>
  <r>
    <n v="811191"/>
    <s v="Oil Change Services in the US"/>
    <n v="7549"/>
    <x v="12"/>
    <x v="0"/>
    <x v="5"/>
    <n v="6786.6"/>
  </r>
  <r>
    <n v="811191"/>
    <s v="Oil Change Services in the US"/>
    <n v="7549"/>
    <x v="12"/>
    <x v="0"/>
    <x v="6"/>
    <n v="6830.1"/>
  </r>
  <r>
    <n v="811191"/>
    <s v="Oil Change Services in the US"/>
    <n v="7549"/>
    <x v="12"/>
    <x v="0"/>
    <x v="7"/>
    <n v="6880.7"/>
  </r>
  <r>
    <n v="811191"/>
    <s v="Oil Change Services in the US"/>
    <n v="7549"/>
    <x v="12"/>
    <x v="0"/>
    <x v="8"/>
    <n v="6985.3"/>
  </r>
  <r>
    <n v="811191"/>
    <s v="Oil Change Services in the US"/>
    <n v="7549"/>
    <x v="12"/>
    <x v="0"/>
    <x v="9"/>
    <n v="7087.8"/>
  </r>
  <r>
    <n v="811191"/>
    <s v="Oil Change Services in the US"/>
    <n v="7549"/>
    <x v="12"/>
    <x v="0"/>
    <x v="10"/>
    <n v="7168.5"/>
  </r>
  <r>
    <n v="811211"/>
    <s v="Electronic &amp; Computer Repair Services in the US"/>
    <n v="7622"/>
    <x v="12"/>
    <x v="0"/>
    <x v="0"/>
    <n v="18970.599999999999"/>
  </r>
  <r>
    <n v="811211"/>
    <s v="Electronic &amp; Computer Repair Services in the US"/>
    <n v="7622"/>
    <x v="12"/>
    <x v="0"/>
    <x v="1"/>
    <n v="18319"/>
  </r>
  <r>
    <n v="811211"/>
    <s v="Electronic &amp; Computer Repair Services in the US"/>
    <n v="7622"/>
    <x v="12"/>
    <x v="0"/>
    <x v="2"/>
    <n v="17979.400000000001"/>
  </r>
  <r>
    <n v="811211"/>
    <s v="Electronic &amp; Computer Repair Services in the US"/>
    <n v="7622"/>
    <x v="12"/>
    <x v="0"/>
    <x v="3"/>
    <n v="18364.900000000001"/>
  </r>
  <r>
    <n v="811211"/>
    <s v="Electronic &amp; Computer Repair Services in the US"/>
    <n v="7622"/>
    <x v="12"/>
    <x v="0"/>
    <x v="4"/>
    <n v="18185.099999999999"/>
  </r>
  <r>
    <n v="811211"/>
    <s v="Electronic &amp; Computer Repair Services in the US"/>
    <n v="7622"/>
    <x v="12"/>
    <x v="0"/>
    <x v="5"/>
    <n v="18009.8"/>
  </r>
  <r>
    <n v="811211"/>
    <s v="Electronic &amp; Computer Repair Services in the US"/>
    <n v="7622"/>
    <x v="12"/>
    <x v="0"/>
    <x v="6"/>
    <n v="17520.7"/>
  </r>
  <r>
    <n v="811211"/>
    <s v="Electronic &amp; Computer Repair Services in the US"/>
    <n v="7622"/>
    <x v="12"/>
    <x v="0"/>
    <x v="7"/>
    <n v="17078"/>
  </r>
  <r>
    <n v="811211"/>
    <s v="Electronic &amp; Computer Repair Services in the US"/>
    <n v="7622"/>
    <x v="12"/>
    <x v="0"/>
    <x v="8"/>
    <n v="16746.900000000001"/>
  </r>
  <r>
    <n v="811211"/>
    <s v="Electronic &amp; Computer Repair Services in the US"/>
    <n v="7622"/>
    <x v="12"/>
    <x v="0"/>
    <x v="9"/>
    <n v="16406.599999999999"/>
  </r>
  <r>
    <n v="811211"/>
    <s v="Electronic &amp; Computer Repair Services in the US"/>
    <n v="7622"/>
    <x v="12"/>
    <x v="0"/>
    <x v="10"/>
    <n v="16008.5"/>
  </r>
  <r>
    <n v="811310"/>
    <s v="Machinery Maintenance &amp; Heavy Equipment Repair Services in the US"/>
    <n v="7623"/>
    <x v="12"/>
    <x v="0"/>
    <x v="0"/>
    <n v="33530"/>
  </r>
  <r>
    <n v="811310"/>
    <s v="Machinery Maintenance &amp; Heavy Equipment Repair Services in the US"/>
    <n v="7623"/>
    <x v="12"/>
    <x v="0"/>
    <x v="1"/>
    <n v="35489.800000000003"/>
  </r>
  <r>
    <n v="811310"/>
    <s v="Machinery Maintenance &amp; Heavy Equipment Repair Services in the US"/>
    <n v="7623"/>
    <x v="12"/>
    <x v="0"/>
    <x v="2"/>
    <n v="35395.4"/>
  </r>
  <r>
    <n v="811310"/>
    <s v="Machinery Maintenance &amp; Heavy Equipment Repair Services in the US"/>
    <n v="7623"/>
    <x v="12"/>
    <x v="0"/>
    <x v="3"/>
    <n v="37133.1"/>
  </r>
  <r>
    <n v="811310"/>
    <s v="Machinery Maintenance &amp; Heavy Equipment Repair Services in the US"/>
    <n v="7623"/>
    <x v="12"/>
    <x v="0"/>
    <x v="4"/>
    <n v="36789.9"/>
  </r>
  <r>
    <n v="811310"/>
    <s v="Machinery Maintenance &amp; Heavy Equipment Repair Services in the US"/>
    <n v="7623"/>
    <x v="12"/>
    <x v="0"/>
    <x v="5"/>
    <n v="37075.800000000003"/>
  </r>
  <r>
    <n v="811310"/>
    <s v="Machinery Maintenance &amp; Heavy Equipment Repair Services in the US"/>
    <n v="7623"/>
    <x v="12"/>
    <x v="0"/>
    <x v="6"/>
    <n v="38250.800000000003"/>
  </r>
  <r>
    <n v="811310"/>
    <s v="Machinery Maintenance &amp; Heavy Equipment Repair Services in the US"/>
    <n v="7623"/>
    <x v="12"/>
    <x v="0"/>
    <x v="7"/>
    <n v="39077.4"/>
  </r>
  <r>
    <n v="811310"/>
    <s v="Machinery Maintenance &amp; Heavy Equipment Repair Services in the US"/>
    <n v="7623"/>
    <x v="12"/>
    <x v="0"/>
    <x v="8"/>
    <n v="39824.300000000003"/>
  </r>
  <r>
    <n v="811310"/>
    <s v="Machinery Maintenance &amp; Heavy Equipment Repair Services in the US"/>
    <n v="7623"/>
    <x v="12"/>
    <x v="0"/>
    <x v="9"/>
    <n v="40399.4"/>
  </r>
  <r>
    <n v="811310"/>
    <s v="Machinery Maintenance &amp; Heavy Equipment Repair Services in the US"/>
    <n v="7623"/>
    <x v="12"/>
    <x v="0"/>
    <x v="10"/>
    <n v="41092"/>
  </r>
  <r>
    <n v="811411"/>
    <s v="Appliance Repair in the US"/>
    <n v="7699"/>
    <x v="12"/>
    <x v="0"/>
    <x v="0"/>
    <n v="3956"/>
  </r>
  <r>
    <n v="811411"/>
    <s v="Appliance Repair in the US"/>
    <n v="7699"/>
    <x v="12"/>
    <x v="0"/>
    <x v="1"/>
    <n v="4216.2"/>
  </r>
  <r>
    <n v="811411"/>
    <s v="Appliance Repair in the US"/>
    <n v="7699"/>
    <x v="12"/>
    <x v="0"/>
    <x v="2"/>
    <n v="4346"/>
  </r>
  <r>
    <n v="811411"/>
    <s v="Appliance Repair in the US"/>
    <n v="7699"/>
    <x v="12"/>
    <x v="0"/>
    <x v="3"/>
    <n v="4641.3999999999996"/>
  </r>
  <r>
    <n v="811411"/>
    <s v="Appliance Repair in the US"/>
    <n v="7699"/>
    <x v="12"/>
    <x v="0"/>
    <x v="4"/>
    <n v="4419.7"/>
  </r>
  <r>
    <n v="811411"/>
    <s v="Appliance Repair in the US"/>
    <n v="7699"/>
    <x v="12"/>
    <x v="0"/>
    <x v="5"/>
    <n v="4287"/>
  </r>
  <r>
    <n v="811411"/>
    <s v="Appliance Repair in the US"/>
    <n v="7699"/>
    <x v="12"/>
    <x v="0"/>
    <x v="6"/>
    <n v="4197.6000000000004"/>
  </r>
  <r>
    <n v="811411"/>
    <s v="Appliance Repair in the US"/>
    <n v="7699"/>
    <x v="12"/>
    <x v="0"/>
    <x v="7"/>
    <n v="4124.2"/>
  </r>
  <r>
    <n v="811411"/>
    <s v="Appliance Repair in the US"/>
    <n v="7699"/>
    <x v="12"/>
    <x v="0"/>
    <x v="8"/>
    <n v="4059.3"/>
  </r>
  <r>
    <n v="811411"/>
    <s v="Appliance Repair in the US"/>
    <n v="7699"/>
    <x v="12"/>
    <x v="0"/>
    <x v="9"/>
    <n v="3992.2"/>
  </r>
  <r>
    <n v="811411"/>
    <s v="Appliance Repair in the US"/>
    <n v="7699"/>
    <x v="12"/>
    <x v="0"/>
    <x v="10"/>
    <n v="3920"/>
  </r>
  <r>
    <n v="811420"/>
    <s v="Furniture Repair &amp; Reupholstery in the US"/>
    <n v="4581"/>
    <x v="13"/>
    <x v="5"/>
    <x v="0"/>
    <n v="1656.7"/>
  </r>
  <r>
    <n v="811420"/>
    <s v="Furniture Repair &amp; Reupholstery in the US"/>
    <n v="4581"/>
    <x v="13"/>
    <x v="5"/>
    <x v="1"/>
    <n v="1696.3"/>
  </r>
  <r>
    <n v="811420"/>
    <s v="Furniture Repair &amp; Reupholstery in the US"/>
    <n v="4581"/>
    <x v="13"/>
    <x v="5"/>
    <x v="2"/>
    <n v="1761.9"/>
  </r>
  <r>
    <n v="811420"/>
    <s v="Furniture Repair &amp; Reupholstery in the US"/>
    <n v="4581"/>
    <x v="13"/>
    <x v="5"/>
    <x v="3"/>
    <n v="1811.4"/>
  </r>
  <r>
    <n v="811420"/>
    <s v="Furniture Repair &amp; Reupholstery in the US"/>
    <n v="4581"/>
    <x v="13"/>
    <x v="5"/>
    <x v="4"/>
    <n v="1797.2"/>
  </r>
  <r>
    <n v="811420"/>
    <s v="Furniture Repair &amp; Reupholstery in the US"/>
    <n v="4581"/>
    <x v="13"/>
    <x v="5"/>
    <x v="5"/>
    <n v="1799.7"/>
  </r>
  <r>
    <n v="811420"/>
    <s v="Furniture Repair &amp; Reupholstery in the US"/>
    <n v="4581"/>
    <x v="13"/>
    <x v="5"/>
    <x v="6"/>
    <n v="1789.1"/>
  </r>
  <r>
    <n v="811420"/>
    <s v="Furniture Repair &amp; Reupholstery in the US"/>
    <n v="4581"/>
    <x v="13"/>
    <x v="5"/>
    <x v="7"/>
    <n v="1812.1"/>
  </r>
  <r>
    <n v="811420"/>
    <s v="Furniture Repair &amp; Reupholstery in the US"/>
    <n v="4581"/>
    <x v="13"/>
    <x v="5"/>
    <x v="8"/>
    <n v="1831.8"/>
  </r>
  <r>
    <n v="811420"/>
    <s v="Furniture Repair &amp; Reupholstery in the US"/>
    <n v="4581"/>
    <x v="13"/>
    <x v="5"/>
    <x v="9"/>
    <n v="1850.7"/>
  </r>
  <r>
    <n v="811420"/>
    <s v="Furniture Repair &amp; Reupholstery in the US"/>
    <n v="4581"/>
    <x v="13"/>
    <x v="5"/>
    <x v="10"/>
    <n v="1848.4"/>
  </r>
  <r>
    <n v="811430"/>
    <s v="Shoe Repair in the US"/>
    <n v="7251"/>
    <x v="12"/>
    <x v="0"/>
    <x v="0"/>
    <n v="325.39999999999998"/>
  </r>
  <r>
    <n v="811430"/>
    <s v="Shoe Repair in the US"/>
    <n v="7251"/>
    <x v="12"/>
    <x v="0"/>
    <x v="1"/>
    <n v="338.2"/>
  </r>
  <r>
    <n v="811430"/>
    <s v="Shoe Repair in the US"/>
    <n v="7251"/>
    <x v="12"/>
    <x v="0"/>
    <x v="2"/>
    <n v="348.2"/>
  </r>
  <r>
    <n v="811430"/>
    <s v="Shoe Repair in the US"/>
    <n v="7251"/>
    <x v="12"/>
    <x v="0"/>
    <x v="3"/>
    <n v="348.5"/>
  </r>
  <r>
    <n v="811430"/>
    <s v="Shoe Repair in the US"/>
    <n v="7251"/>
    <x v="12"/>
    <x v="0"/>
    <x v="4"/>
    <n v="350.5"/>
  </r>
  <r>
    <n v="811430"/>
    <s v="Shoe Repair in the US"/>
    <n v="7251"/>
    <x v="12"/>
    <x v="0"/>
    <x v="5"/>
    <n v="352.6"/>
  </r>
  <r>
    <n v="811430"/>
    <s v="Shoe Repair in the US"/>
    <n v="7251"/>
    <x v="12"/>
    <x v="0"/>
    <x v="6"/>
    <n v="353"/>
  </r>
  <r>
    <n v="811430"/>
    <s v="Shoe Repair in the US"/>
    <n v="7251"/>
    <x v="12"/>
    <x v="0"/>
    <x v="7"/>
    <n v="351.4"/>
  </r>
  <r>
    <n v="811430"/>
    <s v="Shoe Repair in the US"/>
    <n v="7251"/>
    <x v="12"/>
    <x v="0"/>
    <x v="8"/>
    <n v="351.3"/>
  </r>
  <r>
    <n v="811430"/>
    <s v="Shoe Repair in the US"/>
    <n v="7251"/>
    <x v="12"/>
    <x v="0"/>
    <x v="9"/>
    <n v="351.4"/>
  </r>
  <r>
    <n v="811430"/>
    <s v="Shoe Repair in the US"/>
    <n v="7251"/>
    <x v="12"/>
    <x v="0"/>
    <x v="10"/>
    <n v="351.2"/>
  </r>
  <r>
    <n v="812111"/>
    <s v="Hair &amp; Nail Salons in the US"/>
    <n v="7241"/>
    <x v="12"/>
    <x v="0"/>
    <x v="0"/>
    <n v="47190.7"/>
  </r>
  <r>
    <n v="812111"/>
    <s v="Hair &amp; Nail Salons in the US"/>
    <n v="7241"/>
    <x v="12"/>
    <x v="0"/>
    <x v="1"/>
    <n v="48328.2"/>
  </r>
  <r>
    <n v="812111"/>
    <s v="Hair &amp; Nail Salons in the US"/>
    <n v="7241"/>
    <x v="12"/>
    <x v="0"/>
    <x v="2"/>
    <n v="49584.800000000003"/>
  </r>
  <r>
    <n v="812111"/>
    <s v="Hair &amp; Nail Salons in the US"/>
    <n v="7241"/>
    <x v="12"/>
    <x v="0"/>
    <x v="3"/>
    <n v="51560.2"/>
  </r>
  <r>
    <n v="812111"/>
    <s v="Hair &amp; Nail Salons in the US"/>
    <n v="7241"/>
    <x v="12"/>
    <x v="0"/>
    <x v="4"/>
    <n v="52859.9"/>
  </r>
  <r>
    <n v="812111"/>
    <s v="Hair &amp; Nail Salons in the US"/>
    <n v="7241"/>
    <x v="12"/>
    <x v="0"/>
    <x v="5"/>
    <n v="54059.8"/>
  </r>
  <r>
    <n v="812111"/>
    <s v="Hair &amp; Nail Salons in the US"/>
    <n v="7241"/>
    <x v="12"/>
    <x v="0"/>
    <x v="6"/>
    <n v="55222.8"/>
  </r>
  <r>
    <n v="812111"/>
    <s v="Hair &amp; Nail Salons in the US"/>
    <n v="7241"/>
    <x v="12"/>
    <x v="0"/>
    <x v="7"/>
    <n v="56283.1"/>
  </r>
  <r>
    <n v="812111"/>
    <s v="Hair &amp; Nail Salons in the US"/>
    <n v="7241"/>
    <x v="12"/>
    <x v="0"/>
    <x v="8"/>
    <n v="57564.4"/>
  </r>
  <r>
    <n v="812111"/>
    <s v="Hair &amp; Nail Salons in the US"/>
    <n v="7241"/>
    <x v="12"/>
    <x v="0"/>
    <x v="9"/>
    <n v="58568.1"/>
  </r>
  <r>
    <n v="812111"/>
    <s v="Hair &amp; Nail Salons in the US"/>
    <n v="7241"/>
    <x v="12"/>
    <x v="0"/>
    <x v="10"/>
    <n v="59670"/>
  </r>
  <r>
    <n v="812191"/>
    <s v="Weight Loss Services in the US"/>
    <n v="7299"/>
    <x v="12"/>
    <x v="0"/>
    <x v="0"/>
    <n v="3277.6"/>
  </r>
  <r>
    <n v="812191"/>
    <s v="Weight Loss Services in the US"/>
    <n v="7299"/>
    <x v="12"/>
    <x v="0"/>
    <x v="1"/>
    <n v="3508.7"/>
  </r>
  <r>
    <n v="812191"/>
    <s v="Weight Loss Services in the US"/>
    <n v="7299"/>
    <x v="12"/>
    <x v="0"/>
    <x v="2"/>
    <n v="3360.3"/>
  </r>
  <r>
    <n v="812191"/>
    <s v="Weight Loss Services in the US"/>
    <n v="7299"/>
    <x v="12"/>
    <x v="0"/>
    <x v="3"/>
    <n v="3076.7"/>
  </r>
  <r>
    <n v="812191"/>
    <s v="Weight Loss Services in the US"/>
    <n v="7299"/>
    <x v="12"/>
    <x v="0"/>
    <x v="4"/>
    <n v="3111.6"/>
  </r>
  <r>
    <n v="812191"/>
    <s v="Weight Loss Services in the US"/>
    <n v="7299"/>
    <x v="12"/>
    <x v="0"/>
    <x v="5"/>
    <n v="3152.5"/>
  </r>
  <r>
    <n v="812191"/>
    <s v="Weight Loss Services in the US"/>
    <n v="7299"/>
    <x v="12"/>
    <x v="0"/>
    <x v="6"/>
    <n v="3218.1"/>
  </r>
  <r>
    <n v="812191"/>
    <s v="Weight Loss Services in the US"/>
    <n v="7299"/>
    <x v="12"/>
    <x v="0"/>
    <x v="7"/>
    <n v="3302.9"/>
  </r>
  <r>
    <n v="812191"/>
    <s v="Weight Loss Services in the US"/>
    <n v="7299"/>
    <x v="12"/>
    <x v="0"/>
    <x v="8"/>
    <n v="3388"/>
  </r>
  <r>
    <n v="812191"/>
    <s v="Weight Loss Services in the US"/>
    <n v="7299"/>
    <x v="12"/>
    <x v="0"/>
    <x v="9"/>
    <n v="3469.6"/>
  </r>
  <r>
    <n v="812191"/>
    <s v="Weight Loss Services in the US"/>
    <n v="7299"/>
    <x v="12"/>
    <x v="0"/>
    <x v="10"/>
    <n v="3550.7"/>
  </r>
  <r>
    <n v="812199"/>
    <s v="Hair Loss Treatment &amp; Removal in the US"/>
    <n v="7299"/>
    <x v="12"/>
    <x v="0"/>
    <x v="0"/>
    <n v="1775.1"/>
  </r>
  <r>
    <n v="812199"/>
    <s v="Hair Loss Treatment &amp; Removal in the US"/>
    <n v="7299"/>
    <x v="12"/>
    <x v="0"/>
    <x v="1"/>
    <n v="2205.3000000000002"/>
  </r>
  <r>
    <n v="812199"/>
    <s v="Hair Loss Treatment &amp; Removal in the US"/>
    <n v="7299"/>
    <x v="12"/>
    <x v="0"/>
    <x v="2"/>
    <n v="2565.4"/>
  </r>
  <r>
    <n v="812199"/>
    <s v="Hair Loss Treatment &amp; Removal in the US"/>
    <n v="7299"/>
    <x v="12"/>
    <x v="0"/>
    <x v="3"/>
    <n v="2843.3"/>
  </r>
  <r>
    <n v="812199"/>
    <s v="Hair Loss Treatment &amp; Removal in the US"/>
    <n v="7299"/>
    <x v="12"/>
    <x v="0"/>
    <x v="4"/>
    <n v="3000.2"/>
  </r>
  <r>
    <n v="812199"/>
    <s v="Hair Loss Treatment &amp; Removal in the US"/>
    <n v="7299"/>
    <x v="12"/>
    <x v="0"/>
    <x v="5"/>
    <n v="3196.9"/>
  </r>
  <r>
    <n v="812199"/>
    <s v="Hair Loss Treatment &amp; Removal in the US"/>
    <n v="7299"/>
    <x v="12"/>
    <x v="0"/>
    <x v="6"/>
    <n v="3464.8"/>
  </r>
  <r>
    <n v="812199"/>
    <s v="Hair Loss Treatment &amp; Removal in the US"/>
    <n v="7299"/>
    <x v="12"/>
    <x v="0"/>
    <x v="7"/>
    <n v="3707.8"/>
  </r>
  <r>
    <n v="812199"/>
    <s v="Hair Loss Treatment &amp; Removal in the US"/>
    <n v="7299"/>
    <x v="12"/>
    <x v="0"/>
    <x v="8"/>
    <n v="4041"/>
  </r>
  <r>
    <n v="812199"/>
    <s v="Hair Loss Treatment &amp; Removal in the US"/>
    <n v="7299"/>
    <x v="12"/>
    <x v="0"/>
    <x v="9"/>
    <n v="4344.8999999999996"/>
  </r>
  <r>
    <n v="812199"/>
    <s v="Hair Loss Treatment &amp; Removal in the US"/>
    <n v="7299"/>
    <x v="12"/>
    <x v="0"/>
    <x v="10"/>
    <n v="4721.8"/>
  </r>
  <r>
    <n v="812199"/>
    <s v="Tanning Salons in the US"/>
    <n v="7299"/>
    <x v="12"/>
    <x v="0"/>
    <x v="0"/>
    <n v="2015"/>
  </r>
  <r>
    <n v="812199"/>
    <s v="Tanning Salons in the US"/>
    <n v="7299"/>
    <x v="12"/>
    <x v="0"/>
    <x v="1"/>
    <n v="2033.2"/>
  </r>
  <r>
    <n v="812199"/>
    <s v="Tanning Salons in the US"/>
    <n v="7299"/>
    <x v="12"/>
    <x v="0"/>
    <x v="2"/>
    <n v="2072"/>
  </r>
  <r>
    <n v="812199"/>
    <s v="Tanning Salons in the US"/>
    <n v="7299"/>
    <x v="12"/>
    <x v="0"/>
    <x v="3"/>
    <n v="2135.3000000000002"/>
  </r>
  <r>
    <n v="812199"/>
    <s v="Tanning Salons in the US"/>
    <n v="7299"/>
    <x v="12"/>
    <x v="0"/>
    <x v="4"/>
    <n v="2184.1"/>
  </r>
  <r>
    <n v="812199"/>
    <s v="Tanning Salons in the US"/>
    <n v="7299"/>
    <x v="12"/>
    <x v="0"/>
    <x v="5"/>
    <n v="2234.1"/>
  </r>
  <r>
    <n v="812199"/>
    <s v="Tanning Salons in the US"/>
    <n v="7299"/>
    <x v="12"/>
    <x v="0"/>
    <x v="6"/>
    <n v="2292.9"/>
  </r>
  <r>
    <n v="812199"/>
    <s v="Tanning Salons in the US"/>
    <n v="7299"/>
    <x v="12"/>
    <x v="0"/>
    <x v="7"/>
    <n v="2336.5"/>
  </r>
  <r>
    <n v="812199"/>
    <s v="Tanning Salons in the US"/>
    <n v="7299"/>
    <x v="12"/>
    <x v="0"/>
    <x v="8"/>
    <n v="2371.3000000000002"/>
  </r>
  <r>
    <n v="812199"/>
    <s v="Tanning Salons in the US"/>
    <n v="7299"/>
    <x v="12"/>
    <x v="0"/>
    <x v="9"/>
    <n v="2407.1"/>
  </r>
  <r>
    <n v="812199"/>
    <s v="Tanning Salons in the US"/>
    <n v="7299"/>
    <x v="12"/>
    <x v="0"/>
    <x v="10"/>
    <n v="2445.5"/>
  </r>
  <r>
    <n v="812210"/>
    <s v="Funeral Homes in the US"/>
    <n v="7261"/>
    <x v="12"/>
    <x v="0"/>
    <x v="0"/>
    <n v="13789.6"/>
  </r>
  <r>
    <n v="812210"/>
    <s v="Funeral Homes in the US"/>
    <n v="7261"/>
    <x v="12"/>
    <x v="0"/>
    <x v="1"/>
    <n v="13713.5"/>
  </r>
  <r>
    <n v="812210"/>
    <s v="Funeral Homes in the US"/>
    <n v="7261"/>
    <x v="12"/>
    <x v="0"/>
    <x v="2"/>
    <n v="14040.3"/>
  </r>
  <r>
    <n v="812210"/>
    <s v="Funeral Homes in the US"/>
    <n v="7261"/>
    <x v="12"/>
    <x v="0"/>
    <x v="3"/>
    <n v="14023.1"/>
  </r>
  <r>
    <n v="812210"/>
    <s v="Funeral Homes in the US"/>
    <n v="7261"/>
    <x v="12"/>
    <x v="0"/>
    <x v="4"/>
    <n v="14200.4"/>
  </r>
  <r>
    <n v="812210"/>
    <s v="Funeral Homes in the US"/>
    <n v="7261"/>
    <x v="12"/>
    <x v="0"/>
    <x v="5"/>
    <n v="14234.1"/>
  </r>
  <r>
    <n v="812210"/>
    <s v="Funeral Homes in the US"/>
    <n v="7261"/>
    <x v="12"/>
    <x v="0"/>
    <x v="6"/>
    <n v="14068.5"/>
  </r>
  <r>
    <n v="812210"/>
    <s v="Funeral Homes in the US"/>
    <n v="7261"/>
    <x v="12"/>
    <x v="0"/>
    <x v="7"/>
    <n v="14183"/>
  </r>
  <r>
    <n v="812210"/>
    <s v="Funeral Homes in the US"/>
    <n v="7261"/>
    <x v="12"/>
    <x v="0"/>
    <x v="8"/>
    <n v="14205.1"/>
  </r>
  <r>
    <n v="812210"/>
    <s v="Funeral Homes in the US"/>
    <n v="7261"/>
    <x v="12"/>
    <x v="0"/>
    <x v="9"/>
    <n v="14220.3"/>
  </r>
  <r>
    <n v="812210"/>
    <s v="Funeral Homes in the US"/>
    <n v="7261"/>
    <x v="12"/>
    <x v="0"/>
    <x v="10"/>
    <n v="14263.1"/>
  </r>
  <r>
    <n v="812220"/>
    <s v="Cemetery Services in the US"/>
    <n v="6531"/>
    <x v="4"/>
    <x v="2"/>
    <x v="0"/>
    <n v="3436"/>
  </r>
  <r>
    <n v="812220"/>
    <s v="Cemetery Services in the US"/>
    <n v="6531"/>
    <x v="4"/>
    <x v="2"/>
    <x v="1"/>
    <n v="3453.9"/>
  </r>
  <r>
    <n v="812220"/>
    <s v="Cemetery Services in the US"/>
    <n v="6531"/>
    <x v="4"/>
    <x v="2"/>
    <x v="2"/>
    <n v="3509.1"/>
  </r>
  <r>
    <n v="812220"/>
    <s v="Cemetery Services in the US"/>
    <n v="6531"/>
    <x v="4"/>
    <x v="2"/>
    <x v="3"/>
    <n v="3624"/>
  </r>
  <r>
    <n v="812220"/>
    <s v="Cemetery Services in the US"/>
    <n v="6531"/>
    <x v="4"/>
    <x v="2"/>
    <x v="4"/>
    <n v="3634.4"/>
  </r>
  <r>
    <n v="812220"/>
    <s v="Cemetery Services in the US"/>
    <n v="6531"/>
    <x v="4"/>
    <x v="2"/>
    <x v="5"/>
    <n v="3636.7"/>
  </r>
  <r>
    <n v="812220"/>
    <s v="Cemetery Services in the US"/>
    <n v="6531"/>
    <x v="4"/>
    <x v="2"/>
    <x v="6"/>
    <n v="3647.9"/>
  </r>
  <r>
    <n v="812220"/>
    <s v="Cemetery Services in the US"/>
    <n v="6531"/>
    <x v="4"/>
    <x v="2"/>
    <x v="7"/>
    <n v="3652.8"/>
  </r>
  <r>
    <n v="812220"/>
    <s v="Cemetery Services in the US"/>
    <n v="6531"/>
    <x v="4"/>
    <x v="2"/>
    <x v="8"/>
    <n v="3680.3"/>
  </r>
  <r>
    <n v="812220"/>
    <s v="Cemetery Services in the US"/>
    <n v="6531"/>
    <x v="4"/>
    <x v="2"/>
    <x v="9"/>
    <n v="3696.3"/>
  </r>
  <r>
    <n v="812220"/>
    <s v="Cemetery Services in the US"/>
    <n v="6531"/>
    <x v="4"/>
    <x v="2"/>
    <x v="10"/>
    <n v="3711.4"/>
  </r>
  <r>
    <n v="812310"/>
    <s v="Laundromats in the US"/>
    <n v="7215"/>
    <x v="12"/>
    <x v="0"/>
    <x v="0"/>
    <n v="4642"/>
  </r>
  <r>
    <n v="812310"/>
    <s v="Laundromats in the US"/>
    <n v="7215"/>
    <x v="12"/>
    <x v="0"/>
    <x v="1"/>
    <n v="4617.5"/>
  </r>
  <r>
    <n v="812310"/>
    <s v="Laundromats in the US"/>
    <n v="7215"/>
    <x v="12"/>
    <x v="0"/>
    <x v="2"/>
    <n v="4836.3"/>
  </r>
  <r>
    <n v="812310"/>
    <s v="Laundromats in the US"/>
    <n v="7215"/>
    <x v="12"/>
    <x v="0"/>
    <x v="3"/>
    <n v="4921.3999999999996"/>
  </r>
  <r>
    <n v="812310"/>
    <s v="Laundromats in the US"/>
    <n v="7215"/>
    <x v="12"/>
    <x v="0"/>
    <x v="4"/>
    <n v="4977.2"/>
  </r>
  <r>
    <n v="812310"/>
    <s v="Laundromats in the US"/>
    <n v="7215"/>
    <x v="12"/>
    <x v="0"/>
    <x v="5"/>
    <n v="4936.8"/>
  </r>
  <r>
    <n v="812310"/>
    <s v="Laundromats in the US"/>
    <n v="7215"/>
    <x v="12"/>
    <x v="0"/>
    <x v="6"/>
    <n v="4881.3"/>
  </r>
  <r>
    <n v="812310"/>
    <s v="Laundromats in the US"/>
    <n v="7215"/>
    <x v="12"/>
    <x v="0"/>
    <x v="7"/>
    <n v="4830.8"/>
  </r>
  <r>
    <n v="812310"/>
    <s v="Laundromats in the US"/>
    <n v="7215"/>
    <x v="12"/>
    <x v="0"/>
    <x v="8"/>
    <n v="4787.3999999999996"/>
  </r>
  <r>
    <n v="812310"/>
    <s v="Laundromats in the US"/>
    <n v="7215"/>
    <x v="12"/>
    <x v="0"/>
    <x v="9"/>
    <n v="4746.3999999999996"/>
  </r>
  <r>
    <n v="812310"/>
    <s v="Laundromats in the US"/>
    <n v="7215"/>
    <x v="12"/>
    <x v="0"/>
    <x v="10"/>
    <n v="4702.2"/>
  </r>
  <r>
    <n v="812320"/>
    <s v="Dry Cleaners in the US"/>
    <n v="7211"/>
    <x v="12"/>
    <x v="0"/>
    <x v="0"/>
    <n v="9165.7000000000007"/>
  </r>
  <r>
    <n v="812320"/>
    <s v="Dry Cleaners in the US"/>
    <n v="7211"/>
    <x v="12"/>
    <x v="0"/>
    <x v="1"/>
    <n v="8929.5"/>
  </r>
  <r>
    <n v="812320"/>
    <s v="Dry Cleaners in the US"/>
    <n v="7211"/>
    <x v="12"/>
    <x v="0"/>
    <x v="2"/>
    <n v="8891.7999999999993"/>
  </r>
  <r>
    <n v="812320"/>
    <s v="Dry Cleaners in the US"/>
    <n v="7211"/>
    <x v="12"/>
    <x v="0"/>
    <x v="3"/>
    <n v="9035"/>
  </r>
  <r>
    <n v="812320"/>
    <s v="Dry Cleaners in the US"/>
    <n v="7211"/>
    <x v="12"/>
    <x v="0"/>
    <x v="4"/>
    <n v="9108.4"/>
  </r>
  <r>
    <n v="812320"/>
    <s v="Dry Cleaners in the US"/>
    <n v="7211"/>
    <x v="12"/>
    <x v="0"/>
    <x v="5"/>
    <n v="9078.5"/>
  </r>
  <r>
    <n v="812320"/>
    <s v="Dry Cleaners in the US"/>
    <n v="7211"/>
    <x v="12"/>
    <x v="0"/>
    <x v="6"/>
    <n v="9003.2000000000007"/>
  </r>
  <r>
    <n v="812320"/>
    <s v="Dry Cleaners in the US"/>
    <n v="7211"/>
    <x v="12"/>
    <x v="0"/>
    <x v="7"/>
    <n v="8926.9"/>
  </r>
  <r>
    <n v="812320"/>
    <s v="Dry Cleaners in the US"/>
    <n v="7211"/>
    <x v="12"/>
    <x v="0"/>
    <x v="8"/>
    <n v="8840.2000000000007"/>
  </r>
  <r>
    <n v="812320"/>
    <s v="Dry Cleaners in the US"/>
    <n v="7211"/>
    <x v="12"/>
    <x v="0"/>
    <x v="9"/>
    <n v="8765.4"/>
  </r>
  <r>
    <n v="812320"/>
    <s v="Dry Cleaners in the US"/>
    <n v="7211"/>
    <x v="12"/>
    <x v="0"/>
    <x v="10"/>
    <n v="8665.1"/>
  </r>
  <r>
    <n v="812331"/>
    <s v="Industrial Laundry &amp; Linen Supply in the US"/>
    <n v="7213"/>
    <x v="12"/>
    <x v="0"/>
    <x v="0"/>
    <n v="12465.8"/>
  </r>
  <r>
    <n v="812331"/>
    <s v="Industrial Laundry &amp; Linen Supply in the US"/>
    <n v="7213"/>
    <x v="12"/>
    <x v="0"/>
    <x v="1"/>
    <n v="12962.7"/>
  </r>
  <r>
    <n v="812331"/>
    <s v="Industrial Laundry &amp; Linen Supply in the US"/>
    <n v="7213"/>
    <x v="12"/>
    <x v="0"/>
    <x v="2"/>
    <n v="13107.5"/>
  </r>
  <r>
    <n v="812331"/>
    <s v="Industrial Laundry &amp; Linen Supply in the US"/>
    <n v="7213"/>
    <x v="12"/>
    <x v="0"/>
    <x v="3"/>
    <n v="13637.5"/>
  </r>
  <r>
    <n v="812331"/>
    <s v="Industrial Laundry &amp; Linen Supply in the US"/>
    <n v="7213"/>
    <x v="12"/>
    <x v="0"/>
    <x v="4"/>
    <n v="14123.1"/>
  </r>
  <r>
    <n v="812331"/>
    <s v="Industrial Laundry &amp; Linen Supply in the US"/>
    <n v="7213"/>
    <x v="12"/>
    <x v="0"/>
    <x v="5"/>
    <n v="14369.5"/>
  </r>
  <r>
    <n v="812331"/>
    <s v="Industrial Laundry &amp; Linen Supply in the US"/>
    <n v="7213"/>
    <x v="12"/>
    <x v="0"/>
    <x v="6"/>
    <n v="14588.2"/>
  </r>
  <r>
    <n v="812331"/>
    <s v="Industrial Laundry &amp; Linen Supply in the US"/>
    <n v="7213"/>
    <x v="12"/>
    <x v="0"/>
    <x v="7"/>
    <n v="14714.3"/>
  </r>
  <r>
    <n v="812331"/>
    <s v="Industrial Laundry &amp; Linen Supply in the US"/>
    <n v="7213"/>
    <x v="12"/>
    <x v="0"/>
    <x v="8"/>
    <n v="14821.3"/>
  </r>
  <r>
    <n v="812331"/>
    <s v="Industrial Laundry &amp; Linen Supply in the US"/>
    <n v="7213"/>
    <x v="12"/>
    <x v="0"/>
    <x v="9"/>
    <n v="15090.6"/>
  </r>
  <r>
    <n v="812331"/>
    <s v="Industrial Laundry &amp; Linen Supply in the US"/>
    <n v="7213"/>
    <x v="12"/>
    <x v="0"/>
    <x v="10"/>
    <n v="15291.8"/>
  </r>
  <r>
    <n v="812910"/>
    <s v="Pet Grooming &amp; Boarding in the US"/>
    <n v="752"/>
    <x v="0"/>
    <x v="0"/>
    <x v="0"/>
    <n v="4926.1000000000004"/>
  </r>
  <r>
    <n v="812910"/>
    <s v="Pet Grooming &amp; Boarding in the US"/>
    <n v="752"/>
    <x v="0"/>
    <x v="0"/>
    <x v="1"/>
    <n v="5341.7"/>
  </r>
  <r>
    <n v="812910"/>
    <s v="Pet Grooming &amp; Boarding in the US"/>
    <n v="752"/>
    <x v="0"/>
    <x v="0"/>
    <x v="2"/>
    <n v="5679.4"/>
  </r>
  <r>
    <n v="812910"/>
    <s v="Pet Grooming &amp; Boarding in the US"/>
    <n v="752"/>
    <x v="0"/>
    <x v="0"/>
    <x v="3"/>
    <n v="6238.6"/>
  </r>
  <r>
    <n v="812910"/>
    <s v="Pet Grooming &amp; Boarding in the US"/>
    <n v="752"/>
    <x v="0"/>
    <x v="0"/>
    <x v="4"/>
    <n v="6742.8"/>
  </r>
  <r>
    <n v="812910"/>
    <s v="Pet Grooming &amp; Boarding in the US"/>
    <n v="752"/>
    <x v="0"/>
    <x v="0"/>
    <x v="5"/>
    <n v="7253.4"/>
  </r>
  <r>
    <n v="812910"/>
    <s v="Pet Grooming &amp; Boarding in the US"/>
    <n v="752"/>
    <x v="0"/>
    <x v="0"/>
    <x v="6"/>
    <n v="7917.7"/>
  </r>
  <r>
    <n v="812910"/>
    <s v="Pet Grooming &amp; Boarding in the US"/>
    <n v="752"/>
    <x v="0"/>
    <x v="0"/>
    <x v="7"/>
    <n v="8501.6"/>
  </r>
  <r>
    <n v="812910"/>
    <s v="Pet Grooming &amp; Boarding in the US"/>
    <n v="752"/>
    <x v="0"/>
    <x v="0"/>
    <x v="8"/>
    <n v="9005.4"/>
  </r>
  <r>
    <n v="812910"/>
    <s v="Pet Grooming &amp; Boarding in the US"/>
    <n v="752"/>
    <x v="0"/>
    <x v="0"/>
    <x v="9"/>
    <n v="9534.2999999999993"/>
  </r>
  <r>
    <n v="812910"/>
    <s v="Pet Grooming &amp; Boarding in the US"/>
    <n v="752"/>
    <x v="0"/>
    <x v="0"/>
    <x v="10"/>
    <n v="10172.9"/>
  </r>
  <r>
    <n v="812921"/>
    <s v="Photofinishing in the US"/>
    <n v="7384"/>
    <x v="12"/>
    <x v="0"/>
    <x v="0"/>
    <n v="1731.9"/>
  </r>
  <r>
    <n v="812921"/>
    <s v="Photofinishing in the US"/>
    <n v="7384"/>
    <x v="12"/>
    <x v="0"/>
    <x v="1"/>
    <n v="2038.8"/>
  </r>
  <r>
    <n v="812921"/>
    <s v="Photofinishing in the US"/>
    <n v="7384"/>
    <x v="12"/>
    <x v="0"/>
    <x v="2"/>
    <n v="2075.9"/>
  </r>
  <r>
    <n v="812921"/>
    <s v="Photofinishing in the US"/>
    <n v="7384"/>
    <x v="12"/>
    <x v="0"/>
    <x v="3"/>
    <n v="2233.4"/>
  </r>
  <r>
    <n v="812921"/>
    <s v="Photofinishing in the US"/>
    <n v="7384"/>
    <x v="12"/>
    <x v="0"/>
    <x v="4"/>
    <n v="2204.4"/>
  </r>
  <r>
    <n v="812921"/>
    <s v="Photofinishing in the US"/>
    <n v="7384"/>
    <x v="12"/>
    <x v="0"/>
    <x v="5"/>
    <n v="2136"/>
  </r>
  <r>
    <n v="812921"/>
    <s v="Photofinishing in the US"/>
    <n v="7384"/>
    <x v="12"/>
    <x v="0"/>
    <x v="6"/>
    <n v="2046.3"/>
  </r>
  <r>
    <n v="812921"/>
    <s v="Photofinishing in the US"/>
    <n v="7384"/>
    <x v="12"/>
    <x v="0"/>
    <x v="7"/>
    <n v="1915.4"/>
  </r>
  <r>
    <n v="812921"/>
    <s v="Photofinishing in the US"/>
    <n v="7384"/>
    <x v="12"/>
    <x v="0"/>
    <x v="8"/>
    <n v="1804.3"/>
  </r>
  <r>
    <n v="812921"/>
    <s v="Photofinishing in the US"/>
    <n v="7384"/>
    <x v="12"/>
    <x v="0"/>
    <x v="9"/>
    <n v="1654.5"/>
  </r>
  <r>
    <n v="812921"/>
    <s v="Photofinishing in the US"/>
    <n v="7384"/>
    <x v="12"/>
    <x v="0"/>
    <x v="10"/>
    <n v="1468.8"/>
  </r>
  <r>
    <n v="812930"/>
    <s v="Parking Lots &amp; Garages in the US"/>
    <n v="7299"/>
    <x v="12"/>
    <x v="0"/>
    <x v="0"/>
    <n v="8472.9"/>
  </r>
  <r>
    <n v="812930"/>
    <s v="Parking Lots &amp; Garages in the US"/>
    <n v="7299"/>
    <x v="12"/>
    <x v="0"/>
    <x v="1"/>
    <n v="8143.2"/>
  </r>
  <r>
    <n v="812930"/>
    <s v="Parking Lots &amp; Garages in the US"/>
    <n v="7299"/>
    <x v="12"/>
    <x v="0"/>
    <x v="2"/>
    <n v="8260.5"/>
  </r>
  <r>
    <n v="812930"/>
    <s v="Parking Lots &amp; Garages in the US"/>
    <n v="7299"/>
    <x v="12"/>
    <x v="0"/>
    <x v="3"/>
    <n v="8714.6"/>
  </r>
  <r>
    <n v="812930"/>
    <s v="Parking Lots &amp; Garages in the US"/>
    <n v="7299"/>
    <x v="12"/>
    <x v="0"/>
    <x v="4"/>
    <n v="9229"/>
  </r>
  <r>
    <n v="812930"/>
    <s v="Parking Lots &amp; Garages in the US"/>
    <n v="7299"/>
    <x v="12"/>
    <x v="0"/>
    <x v="5"/>
    <n v="9478.5"/>
  </r>
  <r>
    <n v="812930"/>
    <s v="Parking Lots &amp; Garages in the US"/>
    <n v="7299"/>
    <x v="12"/>
    <x v="0"/>
    <x v="6"/>
    <n v="9518.7999999999993"/>
  </r>
  <r>
    <n v="812930"/>
    <s v="Parking Lots &amp; Garages in the US"/>
    <n v="7299"/>
    <x v="12"/>
    <x v="0"/>
    <x v="7"/>
    <n v="9601.4"/>
  </r>
  <r>
    <n v="812930"/>
    <s v="Parking Lots &amp; Garages in the US"/>
    <n v="7299"/>
    <x v="12"/>
    <x v="0"/>
    <x v="8"/>
    <n v="9685.2000000000007"/>
  </r>
  <r>
    <n v="812930"/>
    <s v="Parking Lots &amp; Garages in the US"/>
    <n v="7299"/>
    <x v="12"/>
    <x v="0"/>
    <x v="9"/>
    <n v="9814.4"/>
  </r>
  <r>
    <n v="812930"/>
    <s v="Parking Lots &amp; Garages in the US"/>
    <n v="7299"/>
    <x v="12"/>
    <x v="0"/>
    <x v="10"/>
    <n v="9927.2999999999993"/>
  </r>
  <r>
    <n v="812990"/>
    <s v="Dating Services in the US"/>
    <n v="4899"/>
    <x v="11"/>
    <x v="3"/>
    <x v="0"/>
    <n v="1940.2"/>
  </r>
  <r>
    <n v="812990"/>
    <s v="Dating Services in the US"/>
    <n v="4899"/>
    <x v="11"/>
    <x v="3"/>
    <x v="1"/>
    <n v="2014.7"/>
  </r>
  <r>
    <n v="812990"/>
    <s v="Dating Services in the US"/>
    <n v="4899"/>
    <x v="11"/>
    <x v="3"/>
    <x v="2"/>
    <n v="2133.6"/>
  </r>
  <r>
    <n v="812990"/>
    <s v="Dating Services in the US"/>
    <n v="4899"/>
    <x v="11"/>
    <x v="3"/>
    <x v="3"/>
    <n v="2289"/>
  </r>
  <r>
    <n v="812990"/>
    <s v="Dating Services in the US"/>
    <n v="4899"/>
    <x v="11"/>
    <x v="3"/>
    <x v="4"/>
    <n v="2390.6999999999998"/>
  </r>
  <r>
    <n v="812990"/>
    <s v="Dating Services in the US"/>
    <n v="4899"/>
    <x v="11"/>
    <x v="3"/>
    <x v="5"/>
    <n v="2463.3000000000002"/>
  </r>
  <r>
    <n v="812990"/>
    <s v="Dating Services in the US"/>
    <n v="4899"/>
    <x v="11"/>
    <x v="3"/>
    <x v="6"/>
    <n v="2591.4"/>
  </r>
  <r>
    <n v="812990"/>
    <s v="Dating Services in the US"/>
    <n v="4899"/>
    <x v="11"/>
    <x v="3"/>
    <x v="7"/>
    <n v="2645.8"/>
  </r>
  <r>
    <n v="812990"/>
    <s v="Dating Services in the US"/>
    <n v="4899"/>
    <x v="11"/>
    <x v="3"/>
    <x v="8"/>
    <n v="2749"/>
  </r>
  <r>
    <n v="812990"/>
    <s v="Dating Services in the US"/>
    <n v="4899"/>
    <x v="11"/>
    <x v="3"/>
    <x v="9"/>
    <n v="2856.2"/>
  </r>
  <r>
    <n v="812990"/>
    <s v="Dating Services in the US"/>
    <n v="4899"/>
    <x v="11"/>
    <x v="3"/>
    <x v="10"/>
    <n v="2950.4"/>
  </r>
  <r>
    <n v="813110"/>
    <s v="Religious Organizations in the US"/>
    <n v="8661"/>
    <x v="13"/>
    <x v="5"/>
    <x v="0"/>
    <n v="98358.7"/>
  </r>
  <r>
    <n v="813110"/>
    <s v="Religious Organizations in the US"/>
    <n v="8661"/>
    <x v="13"/>
    <x v="5"/>
    <x v="1"/>
    <n v="96933.4"/>
  </r>
  <r>
    <n v="813110"/>
    <s v="Religious Organizations in the US"/>
    <n v="8661"/>
    <x v="13"/>
    <x v="5"/>
    <x v="2"/>
    <n v="99612.7"/>
  </r>
  <r>
    <n v="813110"/>
    <s v="Religious Organizations in the US"/>
    <n v="8661"/>
    <x v="13"/>
    <x v="5"/>
    <x v="3"/>
    <n v="108851.7"/>
  </r>
  <r>
    <n v="813110"/>
    <s v="Religious Organizations in the US"/>
    <n v="8661"/>
    <x v="13"/>
    <x v="5"/>
    <x v="4"/>
    <n v="104105.8"/>
  </r>
  <r>
    <n v="813110"/>
    <s v="Religious Organizations in the US"/>
    <n v="8661"/>
    <x v="13"/>
    <x v="5"/>
    <x v="5"/>
    <n v="104119.6"/>
  </r>
  <r>
    <n v="813110"/>
    <s v="Religious Organizations in the US"/>
    <n v="8661"/>
    <x v="13"/>
    <x v="5"/>
    <x v="6"/>
    <n v="104166.8"/>
  </r>
  <r>
    <n v="813110"/>
    <s v="Religious Organizations in the US"/>
    <n v="8661"/>
    <x v="13"/>
    <x v="5"/>
    <x v="7"/>
    <n v="104080"/>
  </r>
  <r>
    <n v="813110"/>
    <s v="Religious Organizations in the US"/>
    <n v="8661"/>
    <x v="13"/>
    <x v="5"/>
    <x v="8"/>
    <n v="103954.5"/>
  </r>
  <r>
    <n v="813110"/>
    <s v="Religious Organizations in the US"/>
    <n v="8661"/>
    <x v="13"/>
    <x v="5"/>
    <x v="9"/>
    <n v="103833.3"/>
  </r>
  <r>
    <n v="813110"/>
    <s v="Religious Organizations in the US"/>
    <n v="8661"/>
    <x v="13"/>
    <x v="5"/>
    <x v="10"/>
    <n v="103847.4"/>
  </r>
  <r>
    <n v="813211"/>
    <s v="Donations, Grants &amp; Endowment in the US"/>
    <n v="6732"/>
    <x v="13"/>
    <x v="5"/>
    <x v="0"/>
    <n v="100279.8"/>
  </r>
  <r>
    <n v="813211"/>
    <s v="Donations, Grants &amp; Endowment in the US"/>
    <n v="6732"/>
    <x v="13"/>
    <x v="5"/>
    <x v="1"/>
    <n v="97402.5"/>
  </r>
  <r>
    <n v="813211"/>
    <s v="Donations, Grants &amp; Endowment in the US"/>
    <n v="6732"/>
    <x v="13"/>
    <x v="5"/>
    <x v="2"/>
    <n v="104334.8"/>
  </r>
  <r>
    <n v="813211"/>
    <s v="Donations, Grants &amp; Endowment in the US"/>
    <n v="6732"/>
    <x v="13"/>
    <x v="5"/>
    <x v="3"/>
    <n v="106579.4"/>
  </r>
  <r>
    <n v="813211"/>
    <s v="Donations, Grants &amp; Endowment in the US"/>
    <n v="6732"/>
    <x v="13"/>
    <x v="5"/>
    <x v="4"/>
    <n v="105815.9"/>
  </r>
  <r>
    <n v="813211"/>
    <s v="Donations, Grants &amp; Endowment in the US"/>
    <n v="6732"/>
    <x v="13"/>
    <x v="5"/>
    <x v="5"/>
    <n v="108744.1"/>
  </r>
  <r>
    <n v="813211"/>
    <s v="Donations, Grants &amp; Endowment in the US"/>
    <n v="6732"/>
    <x v="13"/>
    <x v="5"/>
    <x v="6"/>
    <n v="115793.1"/>
  </r>
  <r>
    <n v="813211"/>
    <s v="Donations, Grants &amp; Endowment in the US"/>
    <n v="6732"/>
    <x v="13"/>
    <x v="5"/>
    <x v="7"/>
    <n v="123052.5"/>
  </r>
  <r>
    <n v="813211"/>
    <s v="Donations, Grants &amp; Endowment in the US"/>
    <n v="6732"/>
    <x v="13"/>
    <x v="5"/>
    <x v="8"/>
    <n v="126841.3"/>
  </r>
  <r>
    <n v="813211"/>
    <s v="Donations, Grants &amp; Endowment in the US"/>
    <n v="6732"/>
    <x v="13"/>
    <x v="5"/>
    <x v="9"/>
    <n v="132235.20000000001"/>
  </r>
  <r>
    <n v="813211"/>
    <s v="Donations, Grants &amp; Endowment in the US"/>
    <n v="6732"/>
    <x v="13"/>
    <x v="5"/>
    <x v="10"/>
    <n v="137782.1"/>
  </r>
  <r>
    <n v="813311"/>
    <s v="Conservation &amp; Human Rights Organizations in the US"/>
    <n v="8399"/>
    <x v="13"/>
    <x v="5"/>
    <x v="0"/>
    <n v="25553.9"/>
  </r>
  <r>
    <n v="813311"/>
    <s v="Conservation &amp; Human Rights Organizations in the US"/>
    <n v="8399"/>
    <x v="13"/>
    <x v="5"/>
    <x v="1"/>
    <n v="26555.200000000001"/>
  </r>
  <r>
    <n v="813311"/>
    <s v="Conservation &amp; Human Rights Organizations in the US"/>
    <n v="8399"/>
    <x v="13"/>
    <x v="5"/>
    <x v="2"/>
    <n v="26607.200000000001"/>
  </r>
  <r>
    <n v="813311"/>
    <s v="Conservation &amp; Human Rights Organizations in the US"/>
    <n v="8399"/>
    <x v="13"/>
    <x v="5"/>
    <x v="3"/>
    <n v="26690.1"/>
  </r>
  <r>
    <n v="813311"/>
    <s v="Conservation &amp; Human Rights Organizations in the US"/>
    <n v="8399"/>
    <x v="13"/>
    <x v="5"/>
    <x v="4"/>
    <n v="27543"/>
  </r>
  <r>
    <n v="813311"/>
    <s v="Conservation &amp; Human Rights Organizations in the US"/>
    <n v="8399"/>
    <x v="13"/>
    <x v="5"/>
    <x v="5"/>
    <n v="28012.400000000001"/>
  </r>
  <r>
    <n v="813311"/>
    <s v="Conservation &amp; Human Rights Organizations in the US"/>
    <n v="8399"/>
    <x v="13"/>
    <x v="5"/>
    <x v="6"/>
    <n v="29115.5"/>
  </r>
  <r>
    <n v="813311"/>
    <s v="Conservation &amp; Human Rights Organizations in the US"/>
    <n v="8399"/>
    <x v="13"/>
    <x v="5"/>
    <x v="7"/>
    <n v="29558.400000000001"/>
  </r>
  <r>
    <n v="813311"/>
    <s v="Conservation &amp; Human Rights Organizations in the US"/>
    <n v="8399"/>
    <x v="13"/>
    <x v="5"/>
    <x v="8"/>
    <n v="29974.3"/>
  </r>
  <r>
    <n v="813311"/>
    <s v="Conservation &amp; Human Rights Organizations in the US"/>
    <n v="8399"/>
    <x v="13"/>
    <x v="5"/>
    <x v="9"/>
    <n v="30377.599999999999"/>
  </r>
  <r>
    <n v="813311"/>
    <s v="Conservation &amp; Human Rights Organizations in the US"/>
    <n v="8399"/>
    <x v="13"/>
    <x v="5"/>
    <x v="10"/>
    <n v="30810.3"/>
  </r>
  <r>
    <n v="813410"/>
    <s v="Civic, Social &amp; Youth Organizations in the US"/>
    <n v="8641"/>
    <x v="13"/>
    <x v="5"/>
    <x v="0"/>
    <n v="16870.599999999999"/>
  </r>
  <r>
    <n v="813410"/>
    <s v="Civic, Social &amp; Youth Organizations in the US"/>
    <n v="8641"/>
    <x v="13"/>
    <x v="5"/>
    <x v="1"/>
    <n v="17211.599999999999"/>
  </r>
  <r>
    <n v="813410"/>
    <s v="Civic, Social &amp; Youth Organizations in the US"/>
    <n v="8641"/>
    <x v="13"/>
    <x v="5"/>
    <x v="2"/>
    <n v="17603.599999999999"/>
  </r>
  <r>
    <n v="813410"/>
    <s v="Civic, Social &amp; Youth Organizations in the US"/>
    <n v="8641"/>
    <x v="13"/>
    <x v="5"/>
    <x v="3"/>
    <n v="17714.5"/>
  </r>
  <r>
    <n v="813410"/>
    <s v="Civic, Social &amp; Youth Organizations in the US"/>
    <n v="8641"/>
    <x v="13"/>
    <x v="5"/>
    <x v="4"/>
    <n v="16853.5"/>
  </r>
  <r>
    <n v="813410"/>
    <s v="Civic, Social &amp; Youth Organizations in the US"/>
    <n v="8641"/>
    <x v="13"/>
    <x v="5"/>
    <x v="5"/>
    <n v="16485.099999999999"/>
  </r>
  <r>
    <n v="813410"/>
    <s v="Civic, Social &amp; Youth Organizations in the US"/>
    <n v="8641"/>
    <x v="13"/>
    <x v="5"/>
    <x v="6"/>
    <n v="16354"/>
  </r>
  <r>
    <n v="813410"/>
    <s v="Civic, Social &amp; Youth Organizations in the US"/>
    <n v="8641"/>
    <x v="13"/>
    <x v="5"/>
    <x v="7"/>
    <n v="16082.8"/>
  </r>
  <r>
    <n v="813410"/>
    <s v="Civic, Social &amp; Youth Organizations in the US"/>
    <n v="8641"/>
    <x v="13"/>
    <x v="5"/>
    <x v="8"/>
    <n v="15860.8"/>
  </r>
  <r>
    <n v="813410"/>
    <s v="Civic, Social &amp; Youth Organizations in the US"/>
    <n v="8641"/>
    <x v="13"/>
    <x v="5"/>
    <x v="9"/>
    <n v="15653.5"/>
  </r>
  <r>
    <n v="813410"/>
    <s v="Civic, Social &amp; Youth Organizations in the US"/>
    <n v="8641"/>
    <x v="13"/>
    <x v="5"/>
    <x v="10"/>
    <n v="15447.9"/>
  </r>
  <r>
    <n v="813990"/>
    <s v="Homeowners' Associations in the US"/>
    <n v="6531"/>
    <x v="4"/>
    <x v="2"/>
    <x v="0"/>
    <n v="45860.4"/>
  </r>
  <r>
    <n v="813990"/>
    <s v="Homeowners' Associations in the US"/>
    <n v="6531"/>
    <x v="4"/>
    <x v="2"/>
    <x v="1"/>
    <n v="47451.8"/>
  </r>
  <r>
    <n v="813990"/>
    <s v="Homeowners' Associations in the US"/>
    <n v="6531"/>
    <x v="4"/>
    <x v="2"/>
    <x v="2"/>
    <n v="51132"/>
  </r>
  <r>
    <n v="813990"/>
    <s v="Homeowners' Associations in the US"/>
    <n v="6531"/>
    <x v="4"/>
    <x v="2"/>
    <x v="3"/>
    <n v="54156.800000000003"/>
  </r>
  <r>
    <n v="813990"/>
    <s v="Homeowners' Associations in the US"/>
    <n v="6531"/>
    <x v="4"/>
    <x v="2"/>
    <x v="4"/>
    <n v="60659"/>
  </r>
  <r>
    <n v="813990"/>
    <s v="Homeowners' Associations in the US"/>
    <n v="6531"/>
    <x v="4"/>
    <x v="2"/>
    <x v="5"/>
    <n v="62148"/>
  </r>
  <r>
    <n v="813990"/>
    <s v="Homeowners' Associations in the US"/>
    <n v="6531"/>
    <x v="4"/>
    <x v="2"/>
    <x v="6"/>
    <n v="64311.3"/>
  </r>
  <r>
    <n v="813990"/>
    <s v="Homeowners' Associations in the US"/>
    <n v="6531"/>
    <x v="4"/>
    <x v="2"/>
    <x v="7"/>
    <n v="66611.3"/>
  </r>
  <r>
    <n v="813990"/>
    <s v="Homeowners' Associations in the US"/>
    <n v="6531"/>
    <x v="4"/>
    <x v="2"/>
    <x v="8"/>
    <n v="69070.5"/>
  </r>
  <r>
    <n v="813990"/>
    <s v="Homeowners' Associations in the US"/>
    <n v="6531"/>
    <x v="4"/>
    <x v="2"/>
    <x v="9"/>
    <n v="71366.7"/>
  </r>
  <r>
    <n v="813990"/>
    <s v="Homeowners' Associations in the US"/>
    <n v="6531"/>
    <x v="4"/>
    <x v="2"/>
    <x v="10"/>
    <n v="72866.7"/>
  </r>
  <r>
    <n v="814110"/>
    <s v="Maids, Nannies &amp; Gardeners in the US"/>
    <n v="8811"/>
    <x v="20"/>
    <x v="6"/>
    <x v="0"/>
    <n v="15878.6"/>
  </r>
  <r>
    <n v="814110"/>
    <s v="Maids, Nannies &amp; Gardeners in the US"/>
    <n v="8811"/>
    <x v="20"/>
    <x v="6"/>
    <x v="1"/>
    <n v="15296.9"/>
  </r>
  <r>
    <n v="814110"/>
    <s v="Maids, Nannies &amp; Gardeners in the US"/>
    <n v="8811"/>
    <x v="20"/>
    <x v="6"/>
    <x v="2"/>
    <n v="15618.7"/>
  </r>
  <r>
    <n v="814110"/>
    <s v="Maids, Nannies &amp; Gardeners in the US"/>
    <n v="8811"/>
    <x v="20"/>
    <x v="6"/>
    <x v="3"/>
    <n v="16113"/>
  </r>
  <r>
    <n v="814110"/>
    <s v="Maids, Nannies &amp; Gardeners in the US"/>
    <n v="8811"/>
    <x v="20"/>
    <x v="6"/>
    <x v="4"/>
    <n v="17132.099999999999"/>
  </r>
  <r>
    <n v="814110"/>
    <s v="Maids, Nannies &amp; Gardeners in the US"/>
    <n v="8811"/>
    <x v="20"/>
    <x v="6"/>
    <x v="5"/>
    <n v="17541.900000000001"/>
  </r>
  <r>
    <n v="814110"/>
    <s v="Maids, Nannies &amp; Gardeners in the US"/>
    <n v="8811"/>
    <x v="20"/>
    <x v="6"/>
    <x v="6"/>
    <n v="17870.8"/>
  </r>
  <r>
    <n v="814110"/>
    <s v="Maids, Nannies &amp; Gardeners in the US"/>
    <n v="8811"/>
    <x v="20"/>
    <x v="6"/>
    <x v="7"/>
    <n v="18200.900000000001"/>
  </r>
  <r>
    <n v="814110"/>
    <s v="Maids, Nannies &amp; Gardeners in the US"/>
    <n v="8811"/>
    <x v="20"/>
    <x v="6"/>
    <x v="8"/>
    <n v="18549.8"/>
  </r>
  <r>
    <n v="814110"/>
    <s v="Maids, Nannies &amp; Gardeners in the US"/>
    <n v="8811"/>
    <x v="20"/>
    <x v="6"/>
    <x v="9"/>
    <n v="18876.5"/>
  </r>
  <r>
    <n v="814110"/>
    <s v="Maids, Nannies &amp; Gardeners in the US"/>
    <n v="8811"/>
    <x v="20"/>
    <x v="6"/>
    <x v="10"/>
    <n v="19216.3"/>
  </r>
  <r>
    <n v="541711"/>
    <s v="Biotechnology in the US"/>
    <n v="8731"/>
    <x v="12"/>
    <x v="0"/>
    <x v="0"/>
    <n v="99574.399999999994"/>
  </r>
  <r>
    <n v="541711"/>
    <s v="Biotechnology in the US"/>
    <n v="8731"/>
    <x v="12"/>
    <x v="0"/>
    <x v="1"/>
    <n v="100633.5"/>
  </r>
  <r>
    <n v="541711"/>
    <s v="Biotechnology in the US"/>
    <n v="8731"/>
    <x v="12"/>
    <x v="0"/>
    <x v="2"/>
    <n v="100110.9"/>
  </r>
  <r>
    <n v="541711"/>
    <s v="Biotechnology in the US"/>
    <n v="8731"/>
    <x v="12"/>
    <x v="0"/>
    <x v="3"/>
    <n v="100355.6"/>
  </r>
  <r>
    <n v="541711"/>
    <s v="Biotechnology in the US"/>
    <n v="8731"/>
    <x v="12"/>
    <x v="0"/>
    <x v="4"/>
    <n v="105290.7"/>
  </r>
  <r>
    <n v="541711"/>
    <s v="Biotechnology in the US"/>
    <n v="8731"/>
    <x v="12"/>
    <x v="0"/>
    <x v="5"/>
    <n v="108802.3"/>
  </r>
  <r>
    <n v="541711"/>
    <s v="Biotechnology in the US"/>
    <n v="8731"/>
    <x v="12"/>
    <x v="0"/>
    <x v="6"/>
    <n v="112709.1"/>
  </r>
  <r>
    <n v="541711"/>
    <s v="Biotechnology in the US"/>
    <n v="8731"/>
    <x v="12"/>
    <x v="0"/>
    <x v="7"/>
    <n v="117768.6"/>
  </r>
  <r>
    <n v="541711"/>
    <s v="Biotechnology in the US"/>
    <n v="8731"/>
    <x v="12"/>
    <x v="0"/>
    <x v="8"/>
    <n v="123070.39999999999"/>
  </r>
  <r>
    <n v="541711"/>
    <s v="Biotechnology in the US"/>
    <n v="8731"/>
    <x v="12"/>
    <x v="0"/>
    <x v="9"/>
    <n v="128474.8"/>
  </r>
  <r>
    <n v="541711"/>
    <s v="Biotechnology in the US"/>
    <n v="8731"/>
    <x v="12"/>
    <x v="0"/>
    <x v="10"/>
    <n v="133076"/>
  </r>
  <r>
    <n v="487990"/>
    <s v="Tourism in the US"/>
    <n v="4522"/>
    <x v="12"/>
    <x v="0"/>
    <x v="0"/>
    <n v="838392.8"/>
  </r>
  <r>
    <n v="487990"/>
    <s v="Tourism in the US"/>
    <n v="4522"/>
    <x v="12"/>
    <x v="0"/>
    <x v="1"/>
    <n v="857108.5"/>
  </r>
  <r>
    <n v="487990"/>
    <s v="Tourism in the US"/>
    <n v="4522"/>
    <x v="12"/>
    <x v="0"/>
    <x v="2"/>
    <n v="902445.5"/>
  </r>
  <r>
    <n v="487990"/>
    <s v="Tourism in the US"/>
    <n v="4522"/>
    <x v="12"/>
    <x v="0"/>
    <x v="3"/>
    <n v="931941.9"/>
  </r>
  <r>
    <n v="487990"/>
    <s v="Tourism in the US"/>
    <n v="4522"/>
    <x v="12"/>
    <x v="0"/>
    <x v="4"/>
    <n v="962779.5"/>
  </r>
  <r>
    <n v="487990"/>
    <s v="Tourism in the US"/>
    <n v="4522"/>
    <x v="12"/>
    <x v="0"/>
    <x v="5"/>
    <n v="983587.3"/>
  </r>
  <r>
    <n v="487990"/>
    <s v="Tourism in the US"/>
    <n v="4522"/>
    <x v="12"/>
    <x v="0"/>
    <x v="6"/>
    <n v="1007426.1"/>
  </r>
  <r>
    <n v="487990"/>
    <s v="Tourism in the US"/>
    <n v="4522"/>
    <x v="12"/>
    <x v="0"/>
    <x v="7"/>
    <n v="1029603.9"/>
  </r>
  <r>
    <n v="487990"/>
    <s v="Tourism in the US"/>
    <n v="4522"/>
    <x v="12"/>
    <x v="0"/>
    <x v="8"/>
    <n v="1064404.3"/>
  </r>
  <r>
    <n v="487990"/>
    <s v="Tourism in the US"/>
    <n v="4522"/>
    <x v="12"/>
    <x v="0"/>
    <x v="9"/>
    <n v="1095933"/>
  </r>
  <r>
    <n v="487990"/>
    <s v="Tourism in the US"/>
    <n v="4522"/>
    <x v="12"/>
    <x v="0"/>
    <x v="10"/>
    <n v="1121937.3999999999"/>
  </r>
  <r>
    <n v="532230"/>
    <s v="Video Games in the US"/>
    <n v="7841"/>
    <x v="12"/>
    <x v="0"/>
    <x v="0"/>
    <n v="36245.199999999997"/>
  </r>
  <r>
    <n v="532230"/>
    <s v="Video Games in the US"/>
    <n v="7841"/>
    <x v="12"/>
    <x v="0"/>
    <x v="1"/>
    <n v="36035.5"/>
  </r>
  <r>
    <n v="532230"/>
    <s v="Video Games in the US"/>
    <n v="7841"/>
    <x v="12"/>
    <x v="0"/>
    <x v="2"/>
    <n v="39647"/>
  </r>
  <r>
    <n v="532230"/>
    <s v="Video Games in the US"/>
    <n v="7841"/>
    <x v="12"/>
    <x v="0"/>
    <x v="3"/>
    <n v="41719.800000000003"/>
  </r>
  <r>
    <n v="532230"/>
    <s v="Video Games in the US"/>
    <n v="7841"/>
    <x v="12"/>
    <x v="0"/>
    <x v="4"/>
    <n v="43306.8"/>
  </r>
  <r>
    <n v="532230"/>
    <s v="Video Games in the US"/>
    <n v="7841"/>
    <x v="12"/>
    <x v="0"/>
    <x v="5"/>
    <n v="44082.8"/>
  </r>
  <r>
    <n v="532230"/>
    <s v="Video Games in the US"/>
    <n v="7841"/>
    <x v="12"/>
    <x v="0"/>
    <x v="6"/>
    <n v="45009.7"/>
  </r>
  <r>
    <n v="532230"/>
    <s v="Video Games in the US"/>
    <n v="7841"/>
    <x v="12"/>
    <x v="0"/>
    <x v="7"/>
    <n v="46164.6"/>
  </r>
  <r>
    <n v="532230"/>
    <s v="Video Games in the US"/>
    <n v="7841"/>
    <x v="12"/>
    <x v="0"/>
    <x v="8"/>
    <n v="47121"/>
  </r>
  <r>
    <n v="532230"/>
    <s v="Video Games in the US"/>
    <n v="7841"/>
    <x v="12"/>
    <x v="0"/>
    <x v="9"/>
    <n v="48414.7"/>
  </r>
  <r>
    <n v="532230"/>
    <s v="Video Games in the US"/>
    <n v="7841"/>
    <x v="12"/>
    <x v="0"/>
    <x v="10"/>
    <n v="49653.4"/>
  </r>
  <r>
    <n v="321211"/>
    <s v="Sustainable Building Material Manufacturing in the US"/>
    <n v="2435"/>
    <x v="1"/>
    <x v="0"/>
    <x v="0"/>
    <n v="30047.1"/>
  </r>
  <r>
    <n v="321211"/>
    <s v="Sustainable Building Material Manufacturing in the US"/>
    <n v="2435"/>
    <x v="1"/>
    <x v="0"/>
    <x v="1"/>
    <n v="33287.1"/>
  </r>
  <r>
    <n v="321211"/>
    <s v="Sustainable Building Material Manufacturing in the US"/>
    <n v="2435"/>
    <x v="1"/>
    <x v="0"/>
    <x v="2"/>
    <n v="39458.199999999997"/>
  </r>
  <r>
    <n v="321211"/>
    <s v="Sustainable Building Material Manufacturing in the US"/>
    <n v="2435"/>
    <x v="1"/>
    <x v="0"/>
    <x v="3"/>
    <n v="47224.7"/>
  </r>
  <r>
    <n v="321211"/>
    <s v="Sustainable Building Material Manufacturing in the US"/>
    <n v="2435"/>
    <x v="1"/>
    <x v="0"/>
    <x v="4"/>
    <n v="50903.7"/>
  </r>
  <r>
    <n v="321211"/>
    <s v="Sustainable Building Material Manufacturing in the US"/>
    <n v="2435"/>
    <x v="1"/>
    <x v="0"/>
    <x v="5"/>
    <n v="53623"/>
  </r>
  <r>
    <n v="321211"/>
    <s v="Sustainable Building Material Manufacturing in the US"/>
    <n v="2435"/>
    <x v="1"/>
    <x v="0"/>
    <x v="6"/>
    <n v="56623.6"/>
  </r>
  <r>
    <n v="321211"/>
    <s v="Sustainable Building Material Manufacturing in the US"/>
    <n v="2435"/>
    <x v="1"/>
    <x v="0"/>
    <x v="7"/>
    <n v="59463.3"/>
  </r>
  <r>
    <n v="321211"/>
    <s v="Sustainable Building Material Manufacturing in the US"/>
    <n v="2435"/>
    <x v="1"/>
    <x v="0"/>
    <x v="8"/>
    <n v="62107.199999999997"/>
  </r>
  <r>
    <n v="321211"/>
    <s v="Sustainable Building Material Manufacturing in the US"/>
    <n v="2435"/>
    <x v="1"/>
    <x v="0"/>
    <x v="9"/>
    <n v="63666.9"/>
  </r>
  <r>
    <n v="321211"/>
    <s v="Sustainable Building Material Manufacturing in the US"/>
    <n v="2435"/>
    <x v="1"/>
    <x v="0"/>
    <x v="10"/>
    <n v="65495.7"/>
  </r>
  <r>
    <n v="812990"/>
    <s v="Wedding Services in the US"/>
    <n v="4899"/>
    <x v="11"/>
    <x v="3"/>
    <x v="0"/>
    <n v="52193.9"/>
  </r>
  <r>
    <n v="812990"/>
    <s v="Wedding Services in the US"/>
    <n v="4899"/>
    <x v="11"/>
    <x v="3"/>
    <x v="1"/>
    <n v="53793"/>
  </r>
  <r>
    <n v="812990"/>
    <s v="Wedding Services in the US"/>
    <n v="4899"/>
    <x v="11"/>
    <x v="3"/>
    <x v="2"/>
    <n v="54628.6"/>
  </r>
  <r>
    <n v="812990"/>
    <s v="Wedding Services in the US"/>
    <n v="4899"/>
    <x v="11"/>
    <x v="3"/>
    <x v="3"/>
    <n v="55895.8"/>
  </r>
  <r>
    <n v="812990"/>
    <s v="Wedding Services in the US"/>
    <n v="4899"/>
    <x v="11"/>
    <x v="3"/>
    <x v="4"/>
    <n v="56691.199999999997"/>
  </r>
  <r>
    <n v="812990"/>
    <s v="Wedding Services in the US"/>
    <n v="4899"/>
    <x v="11"/>
    <x v="3"/>
    <x v="5"/>
    <n v="58272.9"/>
  </r>
  <r>
    <n v="812990"/>
    <s v="Wedding Services in the US"/>
    <n v="4899"/>
    <x v="11"/>
    <x v="3"/>
    <x v="6"/>
    <n v="60324.1"/>
  </r>
  <r>
    <n v="812990"/>
    <s v="Wedding Services in the US"/>
    <n v="4899"/>
    <x v="11"/>
    <x v="3"/>
    <x v="7"/>
    <n v="61072.1"/>
  </r>
  <r>
    <n v="812990"/>
    <s v="Wedding Services in the US"/>
    <n v="4899"/>
    <x v="11"/>
    <x v="3"/>
    <x v="8"/>
    <n v="61878.3"/>
  </r>
  <r>
    <n v="812990"/>
    <s v="Wedding Services in the US"/>
    <n v="4899"/>
    <x v="11"/>
    <x v="3"/>
    <x v="9"/>
    <n v="62299"/>
  </r>
  <r>
    <n v="812990"/>
    <s v="Wedding Services in the US"/>
    <n v="4899"/>
    <x v="11"/>
    <x v="3"/>
    <x v="10"/>
    <n v="6314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0ADBCD-5942-40C0-A01A-ADDC60743A95}"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H99:J111" firstHeaderRow="0" firstDataRow="1" firstDataCol="1" rowPageCount="1" colPageCount="1"/>
  <pivotFields count="7">
    <pivotField showAll="0"/>
    <pivotField showAll="0"/>
    <pivotField showAll="0"/>
    <pivotField axis="axisPage" showAll="0">
      <items count="22">
        <item x="8"/>
        <item x="14"/>
        <item x="1"/>
        <item x="0"/>
        <item x="18"/>
        <item x="19"/>
        <item x="17"/>
        <item x="20"/>
        <item x="9"/>
        <item x="16"/>
        <item x="15"/>
        <item x="7"/>
        <item x="13"/>
        <item x="6"/>
        <item x="2"/>
        <item x="3"/>
        <item x="4"/>
        <item x="5"/>
        <item x="10"/>
        <item x="11"/>
        <item x="12"/>
        <item t="default"/>
      </items>
    </pivotField>
    <pivotField showAll="0">
      <items count="8">
        <item x="0"/>
        <item x="1"/>
        <item x="2"/>
        <item x="4"/>
        <item x="6"/>
        <item x="5"/>
        <item x="3"/>
        <item t="default"/>
      </items>
    </pivotField>
    <pivotField axis="axisRow" showAll="0">
      <items count="12">
        <item x="0"/>
        <item x="1"/>
        <item x="2"/>
        <item x="3"/>
        <item x="4"/>
        <item x="5"/>
        <item x="6"/>
        <item x="7"/>
        <item x="8"/>
        <item x="9"/>
        <item x="10"/>
        <item t="default"/>
      </items>
    </pivotField>
    <pivotField dataField="1" showAll="0"/>
  </pivotFields>
  <rowFields count="1">
    <field x="5"/>
  </rowFields>
  <rowItems count="12">
    <i>
      <x/>
    </i>
    <i>
      <x v="1"/>
    </i>
    <i>
      <x v="2"/>
    </i>
    <i>
      <x v="3"/>
    </i>
    <i>
      <x v="4"/>
    </i>
    <i>
      <x v="5"/>
    </i>
    <i>
      <x v="6"/>
    </i>
    <i>
      <x v="7"/>
    </i>
    <i>
      <x v="8"/>
    </i>
    <i>
      <x v="9"/>
    </i>
    <i>
      <x v="10"/>
    </i>
    <i t="grand">
      <x/>
    </i>
  </rowItems>
  <colFields count="1">
    <field x="-2"/>
  </colFields>
  <colItems count="2">
    <i>
      <x/>
    </i>
    <i i="1">
      <x v="1"/>
    </i>
  </colItems>
  <pageFields count="1">
    <pageField fld="3" hier="-1"/>
  </pageFields>
  <dataFields count="2">
    <dataField name="Total sales" fld="6" baseField="0" baseItem="0"/>
    <dataField name="YOY % change" fld="6" showDataAs="percentDiff" baseField="5" baseItem="1048828" numFmtId="10"/>
  </dataFields>
  <formats count="19">
    <format dxfId="20">
      <pivotArea type="all" dataOnly="0" outline="0" fieldPosition="0"/>
    </format>
    <format dxfId="19">
      <pivotArea outline="0" collapsedLevelsAreSubtotals="1" fieldPosition="0"/>
    </format>
    <format dxfId="18">
      <pivotArea field="5" type="button" dataOnly="0" labelOnly="1" outline="0" axis="axisRow" fieldPosition="0"/>
    </format>
    <format dxfId="17">
      <pivotArea dataOnly="0" labelOnly="1" fieldPosition="0">
        <references count="1">
          <reference field="5" count="0"/>
        </references>
      </pivotArea>
    </format>
    <format dxfId="16">
      <pivotArea dataOnly="0" labelOnly="1" grandRow="1" outline="0" fieldPosition="0"/>
    </format>
    <format dxfId="15">
      <pivotArea dataOnly="0" labelOnly="1" outline="0" fieldPosition="0">
        <references count="1">
          <reference field="4294967294" count="2">
            <x v="0"/>
            <x v="1"/>
          </reference>
        </references>
      </pivotArea>
    </format>
    <format dxfId="14">
      <pivotArea field="5" type="button" dataOnly="0" labelOnly="1" outline="0" axis="axisRow" fieldPosition="0"/>
    </format>
    <format dxfId="13">
      <pivotArea dataOnly="0" labelOnly="1" outline="0" fieldPosition="0">
        <references count="1">
          <reference field="4294967294" count="2">
            <x v="0"/>
            <x v="1"/>
          </reference>
        </references>
      </pivotArea>
    </format>
    <format dxfId="12">
      <pivotArea collapsedLevelsAreSubtotals="1" fieldPosition="0">
        <references count="2">
          <reference field="4294967294" count="1" selected="0">
            <x v="1"/>
          </reference>
          <reference field="5" count="1">
            <x v="0"/>
          </reference>
        </references>
      </pivotArea>
    </format>
    <format dxfId="11">
      <pivotArea collapsedLevelsAreSubtotals="1" fieldPosition="0">
        <references count="2">
          <reference field="4294967294" count="1" selected="0">
            <x v="1"/>
          </reference>
          <reference field="5" count="1">
            <x v="1"/>
          </reference>
        </references>
      </pivotArea>
    </format>
    <format dxfId="10">
      <pivotArea collapsedLevelsAreSubtotals="1" fieldPosition="0">
        <references count="2">
          <reference field="4294967294" count="1" selected="0">
            <x v="1"/>
          </reference>
          <reference field="5" count="1">
            <x v="2"/>
          </reference>
        </references>
      </pivotArea>
    </format>
    <format dxfId="9">
      <pivotArea collapsedLevelsAreSubtotals="1" fieldPosition="0">
        <references count="2">
          <reference field="4294967294" count="1" selected="0">
            <x v="1"/>
          </reference>
          <reference field="5" count="1">
            <x v="3"/>
          </reference>
        </references>
      </pivotArea>
    </format>
    <format dxfId="8">
      <pivotArea collapsedLevelsAreSubtotals="1" fieldPosition="0">
        <references count="2">
          <reference field="4294967294" count="1" selected="0">
            <x v="1"/>
          </reference>
          <reference field="5" count="1">
            <x v="4"/>
          </reference>
        </references>
      </pivotArea>
    </format>
    <format dxfId="7">
      <pivotArea collapsedLevelsAreSubtotals="1" fieldPosition="0">
        <references count="2">
          <reference field="4294967294" count="1" selected="0">
            <x v="1"/>
          </reference>
          <reference field="5" count="1">
            <x v="5"/>
          </reference>
        </references>
      </pivotArea>
    </format>
    <format dxfId="6">
      <pivotArea collapsedLevelsAreSubtotals="1" fieldPosition="0">
        <references count="2">
          <reference field="4294967294" count="1" selected="0">
            <x v="1"/>
          </reference>
          <reference field="5" count="1">
            <x v="6"/>
          </reference>
        </references>
      </pivotArea>
    </format>
    <format dxfId="5">
      <pivotArea collapsedLevelsAreSubtotals="1" fieldPosition="0">
        <references count="2">
          <reference field="4294967294" count="1" selected="0">
            <x v="1"/>
          </reference>
          <reference field="5" count="1">
            <x v="7"/>
          </reference>
        </references>
      </pivotArea>
    </format>
    <format dxfId="4">
      <pivotArea collapsedLevelsAreSubtotals="1" fieldPosition="0">
        <references count="2">
          <reference field="4294967294" count="1" selected="0">
            <x v="1"/>
          </reference>
          <reference field="5" count="1">
            <x v="8"/>
          </reference>
        </references>
      </pivotArea>
    </format>
    <format dxfId="3">
      <pivotArea collapsedLevelsAreSubtotals="1" fieldPosition="0">
        <references count="2">
          <reference field="4294967294" count="1" selected="0">
            <x v="1"/>
          </reference>
          <reference field="5" count="1">
            <x v="9"/>
          </reference>
        </references>
      </pivotArea>
    </format>
    <format dxfId="2">
      <pivotArea collapsedLevelsAreSubtotals="1" fieldPosition="0">
        <references count="2">
          <reference field="4294967294" count="1" selected="0">
            <x v="1"/>
          </reference>
          <reference field="5" count="1">
            <x v="10"/>
          </reference>
        </references>
      </pivotArea>
    </format>
  </formats>
  <conditionalFormats count="2">
    <conditionalFormat scope="field" priority="21">
      <pivotAreas count="1">
        <pivotArea outline="0" collapsedLevelsAreSubtotals="1" fieldPosition="0">
          <references count="2">
            <reference field="4294967294" count="1" selected="0">
              <x v="1"/>
            </reference>
            <reference field="5" count="0" selected="0"/>
          </references>
        </pivotArea>
      </pivotAreas>
    </conditionalFormat>
    <conditionalFormat scope="field" priority="26">
      <pivotAreas count="1">
        <pivotArea outline="0" collapsedLevelsAreSubtotals="1" fieldPosition="0">
          <references count="2">
            <reference field="4294967294" count="1" selected="0">
              <x v="0"/>
            </reference>
            <reference field="5" count="0" selected="0"/>
          </references>
        </pivotArea>
      </pivotAreas>
    </conditionalFormat>
  </conditional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29F612-EA48-4DB4-A2AB-396A4D04EB2E}" name="PivotTable39" cacheId="2"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6" rowHeaderCaption="SECTOR">
  <location ref="A62:Y86" firstHeaderRow="1" firstDataRow="3" firstDataCol="1"/>
  <pivotFields count="7">
    <pivotField showAll="0"/>
    <pivotField showAll="0"/>
    <pivotField showAll="0"/>
    <pivotField axis="axisRow" showAll="0">
      <items count="22">
        <item x="8"/>
        <item x="14"/>
        <item x="1"/>
        <item x="0"/>
        <item x="18"/>
        <item x="19"/>
        <item x="17"/>
        <item x="20"/>
        <item x="9"/>
        <item x="16"/>
        <item x="15"/>
        <item x="7"/>
        <item x="13"/>
        <item x="6"/>
        <item x="2"/>
        <item x="3"/>
        <item x="4"/>
        <item x="5"/>
        <item x="10"/>
        <item x="11"/>
        <item x="12"/>
        <item t="default"/>
      </items>
    </pivotField>
    <pivotField showAll="0">
      <items count="8">
        <item x="0"/>
        <item x="1"/>
        <item x="2"/>
        <item x="4"/>
        <item x="6"/>
        <item x="5"/>
        <item x="3"/>
        <item t="default"/>
      </items>
    </pivotField>
    <pivotField axis="axisCol" showAll="0">
      <items count="12">
        <item x="0"/>
        <item x="1"/>
        <item x="2"/>
        <item x="3"/>
        <item x="4"/>
        <item x="5"/>
        <item x="6"/>
        <item x="7"/>
        <item x="8"/>
        <item x="9"/>
        <item x="10"/>
        <item t="default"/>
      </items>
    </pivotField>
    <pivotField dataField="1" showAll="0"/>
  </pivotFields>
  <rowFields count="1">
    <field x="3"/>
  </rowFields>
  <rowItems count="22">
    <i>
      <x/>
    </i>
    <i>
      <x v="1"/>
    </i>
    <i>
      <x v="2"/>
    </i>
    <i>
      <x v="3"/>
    </i>
    <i>
      <x v="4"/>
    </i>
    <i>
      <x v="5"/>
    </i>
    <i>
      <x v="6"/>
    </i>
    <i>
      <x v="7"/>
    </i>
    <i>
      <x v="8"/>
    </i>
    <i>
      <x v="9"/>
    </i>
    <i>
      <x v="10"/>
    </i>
    <i>
      <x v="11"/>
    </i>
    <i>
      <x v="12"/>
    </i>
    <i>
      <x v="13"/>
    </i>
    <i>
      <x v="14"/>
    </i>
    <i>
      <x v="15"/>
    </i>
    <i>
      <x v="16"/>
    </i>
    <i>
      <x v="17"/>
    </i>
    <i>
      <x v="18"/>
    </i>
    <i>
      <x v="19"/>
    </i>
    <i>
      <x v="20"/>
    </i>
    <i t="grand">
      <x/>
    </i>
  </rowItems>
  <colFields count="2">
    <field x="5"/>
    <field x="-2"/>
  </colFields>
  <colItems count="24">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t="grand">
      <x/>
    </i>
    <i t="grand" i="1">
      <x/>
    </i>
  </colItems>
  <dataFields count="2">
    <dataField name="Sum of Revenue" fld="6" showDataAs="percentDiff" baseField="5" baseItem="1048828" numFmtId="10"/>
    <dataField name="Revenue_1" fld="6" baseField="0" baseItem="0"/>
  </dataFields>
  <formats count="69">
    <format dxfId="89">
      <pivotArea type="all" dataOnly="0" outline="0" fieldPosition="0"/>
    </format>
    <format dxfId="88">
      <pivotArea outline="0" collapsedLevelsAreSubtotals="1" fieldPosition="0"/>
    </format>
    <format dxfId="87">
      <pivotArea type="origin" dataOnly="0" labelOnly="1" outline="0" fieldPosition="0"/>
    </format>
    <format dxfId="86">
      <pivotArea field="5" type="button" dataOnly="0" labelOnly="1" outline="0" axis="axisCol" fieldPosition="0"/>
    </format>
    <format dxfId="85">
      <pivotArea field="-2" type="button" dataOnly="0" labelOnly="1" outline="0" axis="axisCol" fieldPosition="1"/>
    </format>
    <format dxfId="84">
      <pivotArea type="topRight" dataOnly="0" labelOnly="1" outline="0" fieldPosition="0"/>
    </format>
    <format dxfId="83">
      <pivotArea field="3" type="button" dataOnly="0" labelOnly="1" outline="0" axis="axisRow" fieldPosition="0"/>
    </format>
    <format dxfId="82">
      <pivotArea dataOnly="0" labelOnly="1" fieldPosition="0">
        <references count="1">
          <reference field="3" count="0"/>
        </references>
      </pivotArea>
    </format>
    <format dxfId="81">
      <pivotArea dataOnly="0" labelOnly="1" grandRow="1" outline="0" fieldPosition="0"/>
    </format>
    <format dxfId="80">
      <pivotArea dataOnly="0" labelOnly="1" fieldPosition="0">
        <references count="1">
          <reference field="5" count="0"/>
        </references>
      </pivotArea>
    </format>
    <format dxfId="79">
      <pivotArea field="5" dataOnly="0" labelOnly="1" grandCol="1" outline="0" axis="axisCol" fieldPosition="0">
        <references count="1">
          <reference field="4294967294" count="1" selected="0">
            <x v="0"/>
          </reference>
        </references>
      </pivotArea>
    </format>
    <format dxfId="78">
      <pivotArea field="5" dataOnly="0" labelOnly="1" grandCol="1" outline="0" axis="axisCol" fieldPosition="0">
        <references count="1">
          <reference field="4294967294" count="1" selected="0">
            <x v="1"/>
          </reference>
        </references>
      </pivotArea>
    </format>
    <format dxfId="77">
      <pivotArea dataOnly="0" labelOnly="1" outline="0" fieldPosition="0">
        <references count="2">
          <reference field="4294967294" count="2">
            <x v="0"/>
            <x v="1"/>
          </reference>
          <reference field="5" count="1" selected="0">
            <x v="0"/>
          </reference>
        </references>
      </pivotArea>
    </format>
    <format dxfId="76">
      <pivotArea dataOnly="0" labelOnly="1" outline="0" fieldPosition="0">
        <references count="2">
          <reference field="4294967294" count="2">
            <x v="0"/>
            <x v="1"/>
          </reference>
          <reference field="5" count="1" selected="0">
            <x v="1"/>
          </reference>
        </references>
      </pivotArea>
    </format>
    <format dxfId="75">
      <pivotArea dataOnly="0" labelOnly="1" outline="0" fieldPosition="0">
        <references count="2">
          <reference field="4294967294" count="2">
            <x v="0"/>
            <x v="1"/>
          </reference>
          <reference field="5" count="1" selected="0">
            <x v="2"/>
          </reference>
        </references>
      </pivotArea>
    </format>
    <format dxfId="74">
      <pivotArea dataOnly="0" labelOnly="1" outline="0" fieldPosition="0">
        <references count="2">
          <reference field="4294967294" count="2">
            <x v="0"/>
            <x v="1"/>
          </reference>
          <reference field="5" count="1" selected="0">
            <x v="3"/>
          </reference>
        </references>
      </pivotArea>
    </format>
    <format dxfId="73">
      <pivotArea dataOnly="0" labelOnly="1" outline="0" fieldPosition="0">
        <references count="2">
          <reference field="4294967294" count="2">
            <x v="0"/>
            <x v="1"/>
          </reference>
          <reference field="5" count="1" selected="0">
            <x v="4"/>
          </reference>
        </references>
      </pivotArea>
    </format>
    <format dxfId="72">
      <pivotArea dataOnly="0" labelOnly="1" outline="0" fieldPosition="0">
        <references count="2">
          <reference field="4294967294" count="2">
            <x v="0"/>
            <x v="1"/>
          </reference>
          <reference field="5" count="1" selected="0">
            <x v="5"/>
          </reference>
        </references>
      </pivotArea>
    </format>
    <format dxfId="71">
      <pivotArea dataOnly="0" labelOnly="1" outline="0" fieldPosition="0">
        <references count="2">
          <reference field="4294967294" count="2">
            <x v="0"/>
            <x v="1"/>
          </reference>
          <reference field="5" count="1" selected="0">
            <x v="6"/>
          </reference>
        </references>
      </pivotArea>
    </format>
    <format dxfId="70">
      <pivotArea dataOnly="0" labelOnly="1" outline="0" fieldPosition="0">
        <references count="2">
          <reference field="4294967294" count="2">
            <x v="0"/>
            <x v="1"/>
          </reference>
          <reference field="5" count="1" selected="0">
            <x v="7"/>
          </reference>
        </references>
      </pivotArea>
    </format>
    <format dxfId="69">
      <pivotArea dataOnly="0" labelOnly="1" outline="0" fieldPosition="0">
        <references count="2">
          <reference field="4294967294" count="2">
            <x v="0"/>
            <x v="1"/>
          </reference>
          <reference field="5" count="1" selected="0">
            <x v="8"/>
          </reference>
        </references>
      </pivotArea>
    </format>
    <format dxfId="68">
      <pivotArea dataOnly="0" labelOnly="1" outline="0" fieldPosition="0">
        <references count="2">
          <reference field="4294967294" count="2">
            <x v="0"/>
            <x v="1"/>
          </reference>
          <reference field="5" count="1" selected="0">
            <x v="9"/>
          </reference>
        </references>
      </pivotArea>
    </format>
    <format dxfId="67">
      <pivotArea dataOnly="0" labelOnly="1" outline="0" fieldPosition="0">
        <references count="2">
          <reference field="4294967294" count="2">
            <x v="0"/>
            <x v="1"/>
          </reference>
          <reference field="5" count="1" selected="0">
            <x v="10"/>
          </reference>
        </references>
      </pivotArea>
    </format>
    <format dxfId="66">
      <pivotArea type="origin" dataOnly="0" labelOnly="1" outline="0" fieldPosition="0"/>
    </format>
    <format dxfId="65">
      <pivotArea field="5" type="button" dataOnly="0" labelOnly="1" outline="0" axis="axisCol" fieldPosition="0"/>
    </format>
    <format dxfId="64">
      <pivotArea field="-2" type="button" dataOnly="0" labelOnly="1" outline="0" axis="axisCol" fieldPosition="1"/>
    </format>
    <format dxfId="63">
      <pivotArea type="topRight" dataOnly="0" labelOnly="1" outline="0" fieldPosition="0"/>
    </format>
    <format dxfId="62">
      <pivotArea field="3" type="button" dataOnly="0" labelOnly="1" outline="0" axis="axisRow" fieldPosition="0"/>
    </format>
    <format dxfId="61">
      <pivotArea dataOnly="0" labelOnly="1" fieldPosition="0">
        <references count="1">
          <reference field="5" count="0"/>
        </references>
      </pivotArea>
    </format>
    <format dxfId="60">
      <pivotArea field="5" dataOnly="0" labelOnly="1" grandCol="1" outline="0" axis="axisCol" fieldPosition="0">
        <references count="1">
          <reference field="4294967294" count="1" selected="0">
            <x v="0"/>
          </reference>
        </references>
      </pivotArea>
    </format>
    <format dxfId="59">
      <pivotArea field="5" dataOnly="0" labelOnly="1" grandCol="1" outline="0" axis="axisCol" fieldPosition="0">
        <references count="1">
          <reference field="4294967294" count="1" selected="0">
            <x v="1"/>
          </reference>
        </references>
      </pivotArea>
    </format>
    <format dxfId="58">
      <pivotArea dataOnly="0" labelOnly="1" outline="0" fieldPosition="0">
        <references count="2">
          <reference field="4294967294" count="2">
            <x v="0"/>
            <x v="1"/>
          </reference>
          <reference field="5" count="1" selected="0">
            <x v="0"/>
          </reference>
        </references>
      </pivotArea>
    </format>
    <format dxfId="57">
      <pivotArea dataOnly="0" labelOnly="1" outline="0" fieldPosition="0">
        <references count="2">
          <reference field="4294967294" count="2">
            <x v="0"/>
            <x v="1"/>
          </reference>
          <reference field="5" count="1" selected="0">
            <x v="1"/>
          </reference>
        </references>
      </pivotArea>
    </format>
    <format dxfId="56">
      <pivotArea dataOnly="0" labelOnly="1" outline="0" fieldPosition="0">
        <references count="2">
          <reference field="4294967294" count="2">
            <x v="0"/>
            <x v="1"/>
          </reference>
          <reference field="5" count="1" selected="0">
            <x v="2"/>
          </reference>
        </references>
      </pivotArea>
    </format>
    <format dxfId="55">
      <pivotArea dataOnly="0" labelOnly="1" outline="0" fieldPosition="0">
        <references count="2">
          <reference field="4294967294" count="2">
            <x v="0"/>
            <x v="1"/>
          </reference>
          <reference field="5" count="1" selected="0">
            <x v="3"/>
          </reference>
        </references>
      </pivotArea>
    </format>
    <format dxfId="54">
      <pivotArea dataOnly="0" labelOnly="1" outline="0" fieldPosition="0">
        <references count="2">
          <reference field="4294967294" count="2">
            <x v="0"/>
            <x v="1"/>
          </reference>
          <reference field="5" count="1" selected="0">
            <x v="4"/>
          </reference>
        </references>
      </pivotArea>
    </format>
    <format dxfId="53">
      <pivotArea dataOnly="0" labelOnly="1" outline="0" fieldPosition="0">
        <references count="2">
          <reference field="4294967294" count="2">
            <x v="0"/>
            <x v="1"/>
          </reference>
          <reference field="5" count="1" selected="0">
            <x v="5"/>
          </reference>
        </references>
      </pivotArea>
    </format>
    <format dxfId="52">
      <pivotArea dataOnly="0" labelOnly="1" outline="0" fieldPosition="0">
        <references count="2">
          <reference field="4294967294" count="2">
            <x v="0"/>
            <x v="1"/>
          </reference>
          <reference field="5" count="1" selected="0">
            <x v="6"/>
          </reference>
        </references>
      </pivotArea>
    </format>
    <format dxfId="51">
      <pivotArea dataOnly="0" labelOnly="1" outline="0" fieldPosition="0">
        <references count="2">
          <reference field="4294967294" count="2">
            <x v="0"/>
            <x v="1"/>
          </reference>
          <reference field="5" count="1" selected="0">
            <x v="7"/>
          </reference>
        </references>
      </pivotArea>
    </format>
    <format dxfId="50">
      <pivotArea dataOnly="0" labelOnly="1" outline="0" fieldPosition="0">
        <references count="2">
          <reference field="4294967294" count="2">
            <x v="0"/>
            <x v="1"/>
          </reference>
          <reference field="5" count="1" selected="0">
            <x v="8"/>
          </reference>
        </references>
      </pivotArea>
    </format>
    <format dxfId="49">
      <pivotArea dataOnly="0" labelOnly="1" outline="0" fieldPosition="0">
        <references count="2">
          <reference field="4294967294" count="2">
            <x v="0"/>
            <x v="1"/>
          </reference>
          <reference field="5" count="1" selected="0">
            <x v="9"/>
          </reference>
        </references>
      </pivotArea>
    </format>
    <format dxfId="48">
      <pivotArea dataOnly="0" labelOnly="1" outline="0" fieldPosition="0">
        <references count="2">
          <reference field="4294967294" count="2">
            <x v="0"/>
            <x v="1"/>
          </reference>
          <reference field="5" count="1" selected="0">
            <x v="10"/>
          </reference>
        </references>
      </pivotArea>
    </format>
    <format dxfId="47">
      <pivotArea type="origin" dataOnly="0" labelOnly="1" outline="0" fieldPosition="0"/>
    </format>
    <format dxfId="46">
      <pivotArea field="5" type="button" dataOnly="0" labelOnly="1" outline="0" axis="axisCol" fieldPosition="0"/>
    </format>
    <format dxfId="45">
      <pivotArea field="-2" type="button" dataOnly="0" labelOnly="1" outline="0" axis="axisCol" fieldPosition="1"/>
    </format>
    <format dxfId="44">
      <pivotArea type="topRight" dataOnly="0" labelOnly="1" outline="0" fieldPosition="0"/>
    </format>
    <format dxfId="43">
      <pivotArea field="3" type="button" dataOnly="0" labelOnly="1" outline="0" axis="axisRow" fieldPosition="0"/>
    </format>
    <format dxfId="42">
      <pivotArea dataOnly="0" labelOnly="1" fieldPosition="0">
        <references count="1">
          <reference field="5" count="0"/>
        </references>
      </pivotArea>
    </format>
    <format dxfId="41">
      <pivotArea field="5" dataOnly="0" labelOnly="1" grandCol="1" outline="0" axis="axisCol" fieldPosition="0">
        <references count="1">
          <reference field="4294967294" count="1" selected="0">
            <x v="0"/>
          </reference>
        </references>
      </pivotArea>
    </format>
    <format dxfId="40">
      <pivotArea field="5" dataOnly="0" labelOnly="1" grandCol="1" outline="0" axis="axisCol" fieldPosition="0">
        <references count="1">
          <reference field="4294967294" count="1" selected="0">
            <x v="1"/>
          </reference>
        </references>
      </pivotArea>
    </format>
    <format dxfId="39">
      <pivotArea dataOnly="0" labelOnly="1" outline="0" fieldPosition="0">
        <references count="2">
          <reference field="4294967294" count="2">
            <x v="0"/>
            <x v="1"/>
          </reference>
          <reference field="5" count="1" selected="0">
            <x v="0"/>
          </reference>
        </references>
      </pivotArea>
    </format>
    <format dxfId="38">
      <pivotArea dataOnly="0" labelOnly="1" outline="0" fieldPosition="0">
        <references count="2">
          <reference field="4294967294" count="2">
            <x v="0"/>
            <x v="1"/>
          </reference>
          <reference field="5" count="1" selected="0">
            <x v="1"/>
          </reference>
        </references>
      </pivotArea>
    </format>
    <format dxfId="37">
      <pivotArea dataOnly="0" labelOnly="1" outline="0" fieldPosition="0">
        <references count="2">
          <reference field="4294967294" count="2">
            <x v="0"/>
            <x v="1"/>
          </reference>
          <reference field="5" count="1" selected="0">
            <x v="2"/>
          </reference>
        </references>
      </pivotArea>
    </format>
    <format dxfId="36">
      <pivotArea dataOnly="0" labelOnly="1" outline="0" fieldPosition="0">
        <references count="2">
          <reference field="4294967294" count="2">
            <x v="0"/>
            <x v="1"/>
          </reference>
          <reference field="5" count="1" selected="0">
            <x v="3"/>
          </reference>
        </references>
      </pivotArea>
    </format>
    <format dxfId="35">
      <pivotArea dataOnly="0" labelOnly="1" outline="0" fieldPosition="0">
        <references count="2">
          <reference field="4294967294" count="2">
            <x v="0"/>
            <x v="1"/>
          </reference>
          <reference field="5" count="1" selected="0">
            <x v="4"/>
          </reference>
        </references>
      </pivotArea>
    </format>
    <format dxfId="34">
      <pivotArea dataOnly="0" labelOnly="1" outline="0" fieldPosition="0">
        <references count="2">
          <reference field="4294967294" count="2">
            <x v="0"/>
            <x v="1"/>
          </reference>
          <reference field="5" count="1" selected="0">
            <x v="5"/>
          </reference>
        </references>
      </pivotArea>
    </format>
    <format dxfId="33">
      <pivotArea dataOnly="0" labelOnly="1" outline="0" fieldPosition="0">
        <references count="2">
          <reference field="4294967294" count="2">
            <x v="0"/>
            <x v="1"/>
          </reference>
          <reference field="5" count="1" selected="0">
            <x v="6"/>
          </reference>
        </references>
      </pivotArea>
    </format>
    <format dxfId="32">
      <pivotArea dataOnly="0" labelOnly="1" outline="0" fieldPosition="0">
        <references count="2">
          <reference field="4294967294" count="2">
            <x v="0"/>
            <x v="1"/>
          </reference>
          <reference field="5" count="1" selected="0">
            <x v="7"/>
          </reference>
        </references>
      </pivotArea>
    </format>
    <format dxfId="31">
      <pivotArea dataOnly="0" labelOnly="1" outline="0" fieldPosition="0">
        <references count="2">
          <reference field="4294967294" count="2">
            <x v="0"/>
            <x v="1"/>
          </reference>
          <reference field="5" count="1" selected="0">
            <x v="8"/>
          </reference>
        </references>
      </pivotArea>
    </format>
    <format dxfId="30">
      <pivotArea dataOnly="0" labelOnly="1" outline="0" fieldPosition="0">
        <references count="2">
          <reference field="4294967294" count="2">
            <x v="0"/>
            <x v="1"/>
          </reference>
          <reference field="5" count="1" selected="0">
            <x v="9"/>
          </reference>
        </references>
      </pivotArea>
    </format>
    <format dxfId="29">
      <pivotArea dataOnly="0" labelOnly="1" outline="0" fieldPosition="0">
        <references count="2">
          <reference field="4294967294" count="2">
            <x v="0"/>
            <x v="1"/>
          </reference>
          <reference field="5" count="1" selected="0">
            <x v="10"/>
          </reference>
        </references>
      </pivotArea>
    </format>
    <format dxfId="28">
      <pivotArea grandRow="1" outline="0" collapsedLevelsAreSubtotals="1" fieldPosition="0"/>
    </format>
    <format dxfId="27">
      <pivotArea dataOnly="0" labelOnly="1" grandRow="1" outline="0" fieldPosition="0"/>
    </format>
    <format dxfId="26">
      <pivotArea grandRow="1" outline="0" collapsedLevelsAreSubtotals="1" fieldPosition="0"/>
    </format>
    <format dxfId="25">
      <pivotArea dataOnly="0" labelOnly="1" grandRow="1" outline="0" fieldPosition="0"/>
    </format>
    <format dxfId="24">
      <pivotArea field="-2" type="button" dataOnly="0" labelOnly="1" outline="0" axis="axisCol" fieldPosition="1"/>
    </format>
    <format dxfId="23">
      <pivotArea type="topRight" dataOnly="0" labelOnly="1" outline="0" fieldPosition="0"/>
    </format>
    <format dxfId="22">
      <pivotArea field="-2" type="button" dataOnly="0" labelOnly="1" outline="0" axis="axisCol" fieldPosition="1"/>
    </format>
    <format dxfId="21">
      <pivotArea type="topRight" dataOnly="0" labelOnly="1" outline="0" fieldPosition="0"/>
    </format>
  </formats>
  <conditionalFormats count="1">
    <conditionalFormat scope="field" priority="4">
      <pivotAreas count="1">
        <pivotArea outline="0" collapsedLevelsAreSubtotals="1" fieldPosition="0">
          <references count="3">
            <reference field="4294967294" count="1" selected="0">
              <x v="1"/>
            </reference>
            <reference field="3" count="0" selected="0"/>
            <reference field="5" count="0" selected="0"/>
          </references>
        </pivotArea>
      </pivotAreas>
    </conditionalFormat>
  </conditionalFormats>
  <chartFormats count="35">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2">
          <reference field="4294967294" count="1" selected="0">
            <x v="1"/>
          </reference>
          <reference field="5" count="1" selected="0">
            <x v="1"/>
          </reference>
        </references>
      </pivotArea>
    </chartFormat>
    <chartFormat chart="0" format="2" series="1">
      <pivotArea type="data" outline="0" fieldPosition="0">
        <references count="2">
          <reference field="4294967294" count="1" selected="0">
            <x v="1"/>
          </reference>
          <reference field="5" count="1" selected="0">
            <x v="2"/>
          </reference>
        </references>
      </pivotArea>
    </chartFormat>
    <chartFormat chart="0" format="3" series="1">
      <pivotArea type="data" outline="0" fieldPosition="0">
        <references count="2">
          <reference field="4294967294" count="1" selected="0">
            <x v="1"/>
          </reference>
          <reference field="5" count="1" selected="0">
            <x v="3"/>
          </reference>
        </references>
      </pivotArea>
    </chartFormat>
    <chartFormat chart="0" format="4" series="1">
      <pivotArea type="data" outline="0" fieldPosition="0">
        <references count="2">
          <reference field="4294967294" count="1" selected="0">
            <x v="1"/>
          </reference>
          <reference field="5" count="1" selected="0">
            <x v="4"/>
          </reference>
        </references>
      </pivotArea>
    </chartFormat>
    <chartFormat chart="0" format="5" series="1">
      <pivotArea type="data" outline="0" fieldPosition="0">
        <references count="2">
          <reference field="4294967294" count="1" selected="0">
            <x v="1"/>
          </reference>
          <reference field="5" count="1" selected="0">
            <x v="5"/>
          </reference>
        </references>
      </pivotArea>
    </chartFormat>
    <chartFormat chart="0" format="6" series="1">
      <pivotArea type="data" outline="0" fieldPosition="0">
        <references count="2">
          <reference field="4294967294" count="1" selected="0">
            <x v="1"/>
          </reference>
          <reference field="5" count="1" selected="0">
            <x v="6"/>
          </reference>
        </references>
      </pivotArea>
    </chartFormat>
    <chartFormat chart="0" format="7" series="1">
      <pivotArea type="data" outline="0" fieldPosition="0">
        <references count="2">
          <reference field="4294967294" count="1" selected="0">
            <x v="1"/>
          </reference>
          <reference field="5" count="1" selected="0">
            <x v="7"/>
          </reference>
        </references>
      </pivotArea>
    </chartFormat>
    <chartFormat chart="0" format="8" series="1">
      <pivotArea type="data" outline="0" fieldPosition="0">
        <references count="2">
          <reference field="4294967294" count="1" selected="0">
            <x v="1"/>
          </reference>
          <reference field="5" count="1" selected="0">
            <x v="8"/>
          </reference>
        </references>
      </pivotArea>
    </chartFormat>
    <chartFormat chart="0" format="9" series="1">
      <pivotArea type="data" outline="0" fieldPosition="0">
        <references count="2">
          <reference field="4294967294" count="1" selected="0">
            <x v="1"/>
          </reference>
          <reference field="5" count="1" selected="0">
            <x v="9"/>
          </reference>
        </references>
      </pivotArea>
    </chartFormat>
    <chartFormat chart="0" format="10" series="1">
      <pivotArea type="data" outline="0" fieldPosition="0">
        <references count="2">
          <reference field="4294967294" count="1" selected="0">
            <x v="1"/>
          </reference>
          <reference field="5" count="1" selected="0">
            <x v="10"/>
          </reference>
        </references>
      </pivotArea>
    </chartFormat>
    <chartFormat chart="5" format="44" series="1">
      <pivotArea type="data" outline="0" fieldPosition="0">
        <references count="2">
          <reference field="4294967294" count="1" selected="0">
            <x v="0"/>
          </reference>
          <reference field="5" count="1" selected="0">
            <x v="0"/>
          </reference>
        </references>
      </pivotArea>
    </chartFormat>
    <chartFormat chart="5" format="45" series="1">
      <pivotArea type="data" outline="0" fieldPosition="0">
        <references count="2">
          <reference field="4294967294" count="1" selected="0">
            <x v="1"/>
          </reference>
          <reference field="5" count="1" selected="0">
            <x v="0"/>
          </reference>
        </references>
      </pivotArea>
    </chartFormat>
    <chartFormat chart="5" format="46" series="1">
      <pivotArea type="data" outline="0" fieldPosition="0">
        <references count="2">
          <reference field="4294967294" count="1" selected="0">
            <x v="0"/>
          </reference>
          <reference field="5" count="1" selected="0">
            <x v="1"/>
          </reference>
        </references>
      </pivotArea>
    </chartFormat>
    <chartFormat chart="5" format="47" series="1">
      <pivotArea type="data" outline="0" fieldPosition="0">
        <references count="2">
          <reference field="4294967294" count="1" selected="0">
            <x v="1"/>
          </reference>
          <reference field="5" count="1" selected="0">
            <x v="1"/>
          </reference>
        </references>
      </pivotArea>
    </chartFormat>
    <chartFormat chart="5" format="48" series="1">
      <pivotArea type="data" outline="0" fieldPosition="0">
        <references count="2">
          <reference field="4294967294" count="1" selected="0">
            <x v="0"/>
          </reference>
          <reference field="5" count="1" selected="0">
            <x v="2"/>
          </reference>
        </references>
      </pivotArea>
    </chartFormat>
    <chartFormat chart="5" format="49" series="1">
      <pivotArea type="data" outline="0" fieldPosition="0">
        <references count="2">
          <reference field="4294967294" count="1" selected="0">
            <x v="1"/>
          </reference>
          <reference field="5" count="1" selected="0">
            <x v="2"/>
          </reference>
        </references>
      </pivotArea>
    </chartFormat>
    <chartFormat chart="5" format="50" series="1">
      <pivotArea type="data" outline="0" fieldPosition="0">
        <references count="2">
          <reference field="4294967294" count="1" selected="0">
            <x v="0"/>
          </reference>
          <reference field="5" count="1" selected="0">
            <x v="3"/>
          </reference>
        </references>
      </pivotArea>
    </chartFormat>
    <chartFormat chart="5" format="51" series="1">
      <pivotArea type="data" outline="0" fieldPosition="0">
        <references count="2">
          <reference field="4294967294" count="1" selected="0">
            <x v="1"/>
          </reference>
          <reference field="5" count="1" selected="0">
            <x v="3"/>
          </reference>
        </references>
      </pivotArea>
    </chartFormat>
    <chartFormat chart="5" format="52" series="1">
      <pivotArea type="data" outline="0" fieldPosition="0">
        <references count="2">
          <reference field="4294967294" count="1" selected="0">
            <x v="0"/>
          </reference>
          <reference field="5" count="1" selected="0">
            <x v="4"/>
          </reference>
        </references>
      </pivotArea>
    </chartFormat>
    <chartFormat chart="5" format="53" series="1">
      <pivotArea type="data" outline="0" fieldPosition="0">
        <references count="2">
          <reference field="4294967294" count="1" selected="0">
            <x v="1"/>
          </reference>
          <reference field="5" count="1" selected="0">
            <x v="4"/>
          </reference>
        </references>
      </pivotArea>
    </chartFormat>
    <chartFormat chart="5" format="54" series="1">
      <pivotArea type="data" outline="0" fieldPosition="0">
        <references count="2">
          <reference field="4294967294" count="1" selected="0">
            <x v="0"/>
          </reference>
          <reference field="5" count="1" selected="0">
            <x v="5"/>
          </reference>
        </references>
      </pivotArea>
    </chartFormat>
    <chartFormat chart="5" format="55" series="1">
      <pivotArea type="data" outline="0" fieldPosition="0">
        <references count="2">
          <reference field="4294967294" count="1" selected="0">
            <x v="1"/>
          </reference>
          <reference field="5" count="1" selected="0">
            <x v="5"/>
          </reference>
        </references>
      </pivotArea>
    </chartFormat>
    <chartFormat chart="5" format="56" series="1">
      <pivotArea type="data" outline="0" fieldPosition="0">
        <references count="2">
          <reference field="4294967294" count="1" selected="0">
            <x v="0"/>
          </reference>
          <reference field="5" count="1" selected="0">
            <x v="6"/>
          </reference>
        </references>
      </pivotArea>
    </chartFormat>
    <chartFormat chart="5" format="57" series="1">
      <pivotArea type="data" outline="0" fieldPosition="0">
        <references count="2">
          <reference field="4294967294" count="1" selected="0">
            <x v="1"/>
          </reference>
          <reference field="5" count="1" selected="0">
            <x v="6"/>
          </reference>
        </references>
      </pivotArea>
    </chartFormat>
    <chartFormat chart="5" format="58" series="1">
      <pivotArea type="data" outline="0" fieldPosition="0">
        <references count="2">
          <reference field="4294967294" count="1" selected="0">
            <x v="0"/>
          </reference>
          <reference field="5" count="1" selected="0">
            <x v="7"/>
          </reference>
        </references>
      </pivotArea>
    </chartFormat>
    <chartFormat chart="5" format="59" series="1">
      <pivotArea type="data" outline="0" fieldPosition="0">
        <references count="2">
          <reference field="4294967294" count="1" selected="0">
            <x v="1"/>
          </reference>
          <reference field="5" count="1" selected="0">
            <x v="7"/>
          </reference>
        </references>
      </pivotArea>
    </chartFormat>
    <chartFormat chart="5" format="60" series="1">
      <pivotArea type="data" outline="0" fieldPosition="0">
        <references count="2">
          <reference field="4294967294" count="1" selected="0">
            <x v="0"/>
          </reference>
          <reference field="5" count="1" selected="0">
            <x v="8"/>
          </reference>
        </references>
      </pivotArea>
    </chartFormat>
    <chartFormat chart="5" format="61" series="1">
      <pivotArea type="data" outline="0" fieldPosition="0">
        <references count="2">
          <reference field="4294967294" count="1" selected="0">
            <x v="1"/>
          </reference>
          <reference field="5" count="1" selected="0">
            <x v="8"/>
          </reference>
        </references>
      </pivotArea>
    </chartFormat>
    <chartFormat chart="5" format="62" series="1">
      <pivotArea type="data" outline="0" fieldPosition="0">
        <references count="2">
          <reference field="4294967294" count="1" selected="0">
            <x v="0"/>
          </reference>
          <reference field="5" count="1" selected="0">
            <x v="9"/>
          </reference>
        </references>
      </pivotArea>
    </chartFormat>
    <chartFormat chart="5" format="63" series="1">
      <pivotArea type="data" outline="0" fieldPosition="0">
        <references count="2">
          <reference field="4294967294" count="1" selected="0">
            <x v="1"/>
          </reference>
          <reference field="5" count="1" selected="0">
            <x v="9"/>
          </reference>
        </references>
      </pivotArea>
    </chartFormat>
    <chartFormat chart="5" format="64" series="1">
      <pivotArea type="data" outline="0" fieldPosition="0">
        <references count="2">
          <reference field="4294967294" count="1" selected="0">
            <x v="0"/>
          </reference>
          <reference field="5" count="1" selected="0">
            <x v="10"/>
          </reference>
        </references>
      </pivotArea>
    </chartFormat>
    <chartFormat chart="5" format="65" series="1">
      <pivotArea type="data" outline="0" fieldPosition="0">
        <references count="2">
          <reference field="4294967294" count="1" selected="0">
            <x v="1"/>
          </reference>
          <reference field="5" count="1" selected="0">
            <x v="10"/>
          </reference>
        </references>
      </pivotArea>
    </chartFormat>
    <chartFormat chart="5" format="66" series="1">
      <pivotArea type="data" grandCol="1" outline="0" fieldPosition="0">
        <references count="1">
          <reference field="4294967294" count="1" selected="0">
            <x v="0"/>
          </reference>
        </references>
      </pivotArea>
    </chartFormat>
    <chartFormat chart="5" format="67"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scope="field" priority="3" id="{8BCCEF88-4C08-49F7-A856-43F1BEF76E20}">
            <x14:pivotAreas count="1">
              <pivotArea outline="0" collapsedLevelsAreSubtotals="1" fieldPosition="0">
                <references count="3">
                  <reference field="4294967294" count="1" selected="0">
                    <x v="0"/>
                  </reference>
                  <reference field="3" count="0" selected="0"/>
                  <reference field="5" count="0" selected="0"/>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916677-A191-48AE-BB8C-9FB08125A102}" name="PivotTable3" cacheId="1" applyNumberFormats="0" applyBorderFormats="0" applyFontFormats="0" applyPatternFormats="0" applyAlignmentFormats="0" applyWidthHeightFormats="1" dataCaption="Values" grandTotalCaption="Sum of Revenue" updatedVersion="8" minRefreshableVersion="3" useAutoFormatting="1" itemPrintTitles="1" createdVersion="8" indent="0" outline="1" outlineData="1" multipleFieldFilters="0" chartFormat="11" rowHeaderCaption="BUSINESS AREA" colHeaderCaption="INDUSTRY">
  <location ref="R44:W51" firstHeaderRow="1" firstDataRow="2" firstDataCol="1"/>
  <pivotFields count="7">
    <pivotField showAll="0"/>
    <pivotField axis="axisRow" showAll="0" measureFilter="1" sortType="descending">
      <items count="699">
        <item x="180"/>
        <item x="531"/>
        <item x="155"/>
        <item x="626"/>
        <item x="550"/>
        <item x="426"/>
        <item x="254"/>
        <item x="306"/>
        <item x="425"/>
        <item x="225"/>
        <item x="610"/>
        <item x="185"/>
        <item x="616"/>
        <item x="643"/>
        <item x="82"/>
        <item x="49"/>
        <item x="510"/>
        <item x="114"/>
        <item x="671"/>
        <item x="644"/>
        <item x="533"/>
        <item x="273"/>
        <item x="397"/>
        <item x="140"/>
        <item x="270"/>
        <item x="261"/>
        <item x="226"/>
        <item x="462"/>
        <item x="484"/>
        <item x="665"/>
        <item x="253"/>
        <item x="348"/>
        <item x="276"/>
        <item x="249"/>
        <item x="247"/>
        <item x="246"/>
        <item x="251"/>
        <item x="252"/>
        <item x="248"/>
        <item x="432"/>
        <item x="250"/>
        <item x="275"/>
        <item x="103"/>
        <item x="205"/>
        <item x="664"/>
        <item x="238"/>
        <item x="370"/>
        <item x="655"/>
        <item x="325"/>
        <item x="12"/>
        <item x="19"/>
        <item x="334"/>
        <item x="368"/>
        <item x="346"/>
        <item x="554"/>
        <item x="274"/>
        <item x="693"/>
        <item x="266"/>
        <item x="617"/>
        <item x="258"/>
        <item x="347"/>
        <item x="195"/>
        <item x="444"/>
        <item x="387"/>
        <item x="337"/>
        <item x="105"/>
        <item x="651"/>
        <item x="151"/>
        <item x="95"/>
        <item x="107"/>
        <item x="60"/>
        <item x="536"/>
        <item x="450"/>
        <item x="595"/>
        <item x="594"/>
        <item x="570"/>
        <item x="262"/>
        <item x="465"/>
        <item x="466"/>
        <item x="285"/>
        <item x="355"/>
        <item x="656"/>
        <item x="87"/>
        <item x="90"/>
        <item x="242"/>
        <item x="666"/>
        <item x="518"/>
        <item x="667"/>
        <item x="131"/>
        <item x="76"/>
        <item x="581"/>
        <item x="112"/>
        <item x="654"/>
        <item x="662"/>
        <item x="329"/>
        <item x="638"/>
        <item x="174"/>
        <item x="679"/>
        <item x="171"/>
        <item x="85"/>
        <item x="657"/>
        <item x="407"/>
        <item x="160"/>
        <item x="331"/>
        <item x="16"/>
        <item x="15"/>
        <item x="377"/>
        <item x="605"/>
        <item x="88"/>
        <item x="110"/>
        <item x="339"/>
        <item x="228"/>
        <item x="690"/>
        <item x="172"/>
        <item x="38"/>
        <item x="293"/>
        <item x="29"/>
        <item x="132"/>
        <item x="660"/>
        <item x="99"/>
        <item x="592"/>
        <item x="479"/>
        <item x="53"/>
        <item x="511"/>
        <item x="491"/>
        <item x="224"/>
        <item x="591"/>
        <item x="629"/>
        <item x="630"/>
        <item x="287"/>
        <item x="525"/>
        <item x="221"/>
        <item x="222"/>
        <item x="354"/>
        <item x="637"/>
        <item x="62"/>
        <item x="176"/>
        <item x="323"/>
        <item x="689"/>
        <item x="301"/>
        <item x="207"/>
        <item x="520"/>
        <item x="353"/>
        <item x="363"/>
        <item x="575"/>
        <item x="529"/>
        <item x="96"/>
        <item x="286"/>
        <item x="213"/>
        <item x="187"/>
        <item x="32"/>
        <item x="2"/>
        <item x="328"/>
        <item x="564"/>
        <item x="157"/>
        <item x="118"/>
        <item x="9"/>
        <item x="437"/>
        <item x="572"/>
        <item x="483"/>
        <item x="487"/>
        <item x="562"/>
        <item x="481"/>
        <item x="25"/>
        <item x="496"/>
        <item x="115"/>
        <item x="13"/>
        <item x="91"/>
        <item x="321"/>
        <item x="475"/>
        <item x="445"/>
        <item x="449"/>
        <item x="686"/>
        <item x="633"/>
        <item x="571"/>
        <item x="78"/>
        <item x="604"/>
        <item x="389"/>
        <item x="451"/>
        <item x="614"/>
        <item x="555"/>
        <item x="404"/>
        <item x="109"/>
        <item x="568"/>
        <item x="391"/>
        <item x="406"/>
        <item x="688"/>
        <item x="314"/>
        <item x="681"/>
        <item x="431"/>
        <item x="72"/>
        <item x="522"/>
        <item x="144"/>
        <item x="400"/>
        <item x="322"/>
        <item x="627"/>
        <item x="43"/>
        <item x="237"/>
        <item x="294"/>
        <item x="68"/>
        <item x="669"/>
        <item x="296"/>
        <item x="71"/>
        <item x="613"/>
        <item x="565"/>
        <item x="216"/>
        <item x="535"/>
        <item x="547"/>
        <item x="77"/>
        <item x="159"/>
        <item x="371"/>
        <item x="385"/>
        <item x="378"/>
        <item x="628"/>
        <item x="611"/>
        <item x="440"/>
        <item x="336"/>
        <item x="302"/>
        <item x="543"/>
        <item x="659"/>
        <item x="81"/>
        <item x="189"/>
        <item x="149"/>
        <item x="495"/>
        <item x="597"/>
        <item x="18"/>
        <item x="365"/>
        <item x="324"/>
        <item x="23"/>
        <item x="351"/>
        <item x="74"/>
        <item x="392"/>
        <item x="83"/>
        <item x="338"/>
        <item x="661"/>
        <item x="318"/>
        <item x="27"/>
        <item x="219"/>
        <item x="521"/>
        <item x="593"/>
        <item x="434"/>
        <item x="435"/>
        <item x="89"/>
        <item x="320"/>
        <item x="6"/>
        <item x="366"/>
        <item x="326"/>
        <item x="403"/>
        <item x="678"/>
        <item x="672"/>
        <item x="350"/>
        <item x="279"/>
        <item x="421"/>
        <item x="374"/>
        <item x="373"/>
        <item x="332"/>
        <item x="333"/>
        <item x="152"/>
        <item x="537"/>
        <item x="394"/>
        <item x="66"/>
        <item x="173"/>
        <item x="268"/>
        <item x="290"/>
        <item x="31"/>
        <item x="647"/>
        <item x="652"/>
        <item x="542"/>
        <item x="446"/>
        <item x="319"/>
        <item x="204"/>
        <item x="271"/>
        <item x="650"/>
        <item x="179"/>
        <item x="674"/>
        <item x="676"/>
        <item x="192"/>
        <item x="382"/>
        <item x="198"/>
        <item x="358"/>
        <item x="11"/>
        <item x="498"/>
        <item x="504"/>
        <item x="372"/>
        <item x="214"/>
        <item x="299"/>
        <item x="69"/>
        <item x="61"/>
        <item x="524"/>
        <item x="641"/>
        <item x="384"/>
        <item x="14"/>
        <item x="48"/>
        <item x="615"/>
        <item x="280"/>
        <item x="352"/>
        <item x="356"/>
        <item x="691"/>
        <item x="20"/>
        <item x="169"/>
        <item x="113"/>
        <item x="618"/>
        <item x="653"/>
        <item x="263"/>
        <item x="50"/>
        <item x="546"/>
        <item x="563"/>
        <item x="24"/>
        <item x="40"/>
        <item x="92"/>
        <item x="459"/>
        <item x="482"/>
        <item x="52"/>
        <item x="541"/>
        <item x="526"/>
        <item x="682"/>
        <item x="303"/>
        <item x="304"/>
        <item x="158"/>
        <item x="410"/>
        <item x="145"/>
        <item x="501"/>
        <item x="527"/>
        <item x="540"/>
        <item x="405"/>
        <item x="478"/>
        <item x="469"/>
        <item x="489"/>
        <item x="182"/>
        <item x="30"/>
        <item x="544"/>
        <item x="305"/>
        <item x="579"/>
        <item x="310"/>
        <item x="269"/>
        <item x="381"/>
        <item x="632"/>
        <item x="106"/>
        <item x="291"/>
        <item x="539"/>
        <item x="163"/>
        <item x="58"/>
        <item x="513"/>
        <item x="534"/>
        <item x="580"/>
        <item x="599"/>
        <item x="680"/>
        <item x="528"/>
        <item x="360"/>
        <item x="121"/>
        <item x="119"/>
        <item x="497"/>
        <item x="233"/>
        <item x="234"/>
        <item x="178"/>
        <item x="379"/>
        <item x="26"/>
        <item x="488"/>
        <item x="486"/>
        <item x="411"/>
        <item x="414"/>
        <item x="22"/>
        <item x="412"/>
        <item x="646"/>
        <item x="141"/>
        <item x="359"/>
        <item x="281"/>
        <item x="200"/>
        <item x="670"/>
        <item x="443"/>
        <item x="692"/>
        <item x="401"/>
        <item x="236"/>
        <item x="460"/>
        <item x="545"/>
        <item x="398"/>
        <item x="284"/>
        <item x="84"/>
        <item x="649"/>
        <item x="558"/>
        <item x="65"/>
        <item x="265"/>
        <item x="364"/>
        <item x="93"/>
        <item x="552"/>
        <item x="553"/>
        <item x="231"/>
        <item x="267"/>
        <item x="289"/>
        <item x="116"/>
        <item x="316"/>
        <item x="375"/>
        <item x="623"/>
        <item x="612"/>
        <item x="197"/>
        <item x="183"/>
        <item x="202"/>
        <item x="191"/>
        <item x="196"/>
        <item x="292"/>
        <item x="215"/>
        <item x="124"/>
        <item x="36"/>
        <item x="181"/>
        <item x="208"/>
        <item x="33"/>
        <item x="345"/>
        <item x="259"/>
        <item x="456"/>
        <item x="454"/>
        <item x="457"/>
        <item x="413"/>
        <item x="54"/>
        <item x="640"/>
        <item x="461"/>
        <item x="634"/>
        <item x="386"/>
        <item x="642"/>
        <item x="631"/>
        <item x="44"/>
        <item x="230"/>
        <item x="342"/>
        <item x="476"/>
        <item x="442"/>
        <item x="190"/>
        <item x="186"/>
        <item x="188"/>
        <item x="645"/>
        <item x="39"/>
        <item x="361"/>
        <item x="621"/>
        <item x="409"/>
        <item x="264"/>
        <item x="566"/>
        <item x="133"/>
        <item x="312"/>
        <item x="393"/>
        <item x="37"/>
        <item x="56"/>
        <item x="668"/>
        <item x="28"/>
        <item x="420"/>
        <item x="1"/>
        <item x="506"/>
        <item x="448"/>
        <item x="606"/>
        <item x="5"/>
        <item x="146"/>
        <item x="423"/>
        <item x="625"/>
        <item x="143"/>
        <item x="582"/>
        <item x="154"/>
        <item x="357"/>
        <item x="340"/>
        <item x="73"/>
        <item x="313"/>
        <item x="129"/>
        <item x="135"/>
        <item x="311"/>
        <item x="130"/>
        <item x="685"/>
        <item x="79"/>
        <item x="530"/>
        <item x="639"/>
        <item x="578"/>
        <item x="150"/>
        <item x="683"/>
        <item x="396"/>
        <item x="142"/>
        <item x="139"/>
        <item x="369"/>
        <item x="684"/>
        <item x="559"/>
        <item x="608"/>
        <item x="315"/>
        <item x="7"/>
        <item x="147"/>
        <item x="166"/>
        <item x="161"/>
        <item x="162"/>
        <item x="167"/>
        <item x="210"/>
        <item x="330"/>
        <item x="70"/>
        <item x="298"/>
        <item x="609"/>
        <item x="164"/>
        <item x="428"/>
        <item x="588"/>
        <item x="494"/>
        <item x="436"/>
        <item x="241"/>
        <item x="220"/>
        <item x="177"/>
        <item x="126"/>
        <item x="602"/>
        <item x="556"/>
        <item x="136"/>
        <item x="138"/>
        <item x="212"/>
        <item x="509"/>
        <item x="590"/>
        <item x="567"/>
        <item x="557"/>
        <item x="515"/>
        <item x="499"/>
        <item x="619"/>
        <item x="607"/>
        <item x="551"/>
        <item x="419"/>
        <item x="589"/>
        <item x="438"/>
        <item x="416"/>
        <item x="218"/>
        <item x="137"/>
        <item x="636"/>
        <item x="474"/>
        <item x="463"/>
        <item x="427"/>
        <item x="408"/>
        <item x="175"/>
        <item x="516"/>
        <item x="517"/>
        <item x="508"/>
        <item x="485"/>
        <item x="514"/>
        <item x="388"/>
        <item x="232"/>
        <item x="344"/>
        <item x="309"/>
        <item x="587"/>
        <item x="422"/>
        <item x="439"/>
        <item x="300"/>
        <item x="500"/>
        <item x="687"/>
        <item x="586"/>
        <item x="51"/>
        <item x="622"/>
        <item x="288"/>
        <item x="503"/>
        <item x="624"/>
        <item x="59"/>
        <item x="67"/>
        <item x="283"/>
        <item x="170"/>
        <item x="35"/>
        <item x="134"/>
        <item x="472"/>
        <item x="467"/>
        <item x="480"/>
        <item x="122"/>
        <item x="417"/>
        <item x="548"/>
        <item x="549"/>
        <item x="201"/>
        <item x="94"/>
        <item x="477"/>
        <item x="102"/>
        <item x="490"/>
        <item x="577"/>
        <item x="576"/>
        <item x="453"/>
        <item x="227"/>
        <item x="211"/>
        <item x="46"/>
        <item x="17"/>
        <item x="194"/>
        <item x="257"/>
        <item x="120"/>
        <item x="673"/>
        <item x="380"/>
        <item x="424"/>
        <item x="658"/>
        <item x="648"/>
        <item x="399"/>
        <item x="98"/>
        <item x="156"/>
        <item x="104"/>
        <item x="327"/>
        <item x="447"/>
        <item x="229"/>
        <item x="42"/>
        <item x="0"/>
        <item x="255"/>
        <item x="603"/>
        <item x="441"/>
        <item x="367"/>
        <item x="620"/>
        <item x="383"/>
        <item x="307"/>
        <item x="598"/>
        <item x="635"/>
        <item x="47"/>
        <item x="63"/>
        <item x="184"/>
        <item x="429"/>
        <item x="492"/>
        <item x="34"/>
        <item x="282"/>
        <item x="512"/>
        <item x="663"/>
        <item x="193"/>
        <item x="86"/>
        <item x="10"/>
        <item x="362"/>
        <item x="538"/>
        <item x="696"/>
        <item x="243"/>
        <item x="80"/>
        <item x="148"/>
        <item x="101"/>
        <item x="260"/>
        <item x="415"/>
        <item x="677"/>
        <item x="532"/>
        <item x="418"/>
        <item x="100"/>
        <item x="223"/>
        <item x="473"/>
        <item x="569"/>
        <item x="464"/>
        <item x="455"/>
        <item x="601"/>
        <item x="111"/>
        <item x="502"/>
        <item x="75"/>
        <item x="21"/>
        <item x="349"/>
        <item x="168"/>
        <item x="277"/>
        <item x="8"/>
        <item x="433"/>
        <item x="523"/>
        <item x="297"/>
        <item x="97"/>
        <item x="574"/>
        <item x="694"/>
        <item x="308"/>
        <item x="272"/>
        <item x="206"/>
        <item x="596"/>
        <item x="583"/>
        <item x="256"/>
        <item x="560"/>
        <item x="57"/>
        <item x="573"/>
        <item x="244"/>
        <item x="519"/>
        <item x="245"/>
        <item x="507"/>
        <item x="430"/>
        <item x="600"/>
        <item x="295"/>
        <item x="165"/>
        <item x="343"/>
        <item x="278"/>
        <item x="395"/>
        <item x="235"/>
        <item x="203"/>
        <item x="4"/>
        <item x="402"/>
        <item x="493"/>
        <item x="561"/>
        <item x="452"/>
        <item x="695"/>
        <item x="458"/>
        <item x="153"/>
        <item x="470"/>
        <item x="390"/>
        <item x="584"/>
        <item x="585"/>
        <item x="55"/>
        <item x="45"/>
        <item x="697"/>
        <item x="675"/>
        <item x="3"/>
        <item x="341"/>
        <item x="41"/>
        <item x="217"/>
        <item x="335"/>
        <item x="108"/>
        <item x="239"/>
        <item x="199"/>
        <item x="468"/>
        <item x="471"/>
        <item x="240"/>
        <item x="117"/>
        <item x="317"/>
        <item x="376"/>
        <item x="64"/>
        <item x="125"/>
        <item x="123"/>
        <item x="127"/>
        <item x="128"/>
        <item x="209"/>
        <item x="505"/>
        <item t="default"/>
      </items>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axis="axisCol" showAll="0" sortType="ascending">
      <items count="8">
        <item x="0"/>
        <item h="1" sd="0" x="1"/>
        <item x="2"/>
        <item sd="0" x="4"/>
        <item h="1" x="6"/>
        <item x="5"/>
        <item h="1" sd="0" x="3"/>
        <item t="default" sd="0"/>
      </items>
    </pivotField>
    <pivotField showAll="0"/>
    <pivotField dataField="1" showAll="0"/>
  </pivotFields>
  <rowFields count="1">
    <field x="1"/>
  </rowFields>
  <rowItems count="6">
    <i>
      <x v="541"/>
    </i>
    <i>
      <x v="301"/>
    </i>
    <i>
      <x v="638"/>
    </i>
    <i>
      <x v="187"/>
    </i>
    <i>
      <x v="351"/>
    </i>
    <i t="grand">
      <x/>
    </i>
  </rowItems>
  <colFields count="1">
    <field x="4"/>
  </colFields>
  <colItems count="5">
    <i>
      <x/>
    </i>
    <i>
      <x v="2"/>
    </i>
    <i>
      <x v="3"/>
    </i>
    <i>
      <x v="5"/>
    </i>
    <i t="grand">
      <x/>
    </i>
  </colItems>
  <dataFields count="1">
    <dataField name="Sum of Revenue" fld="6" baseField="0" baseItem="0"/>
  </dataFields>
  <formats count="19">
    <format dxfId="108">
      <pivotArea collapsedLevelsAreSubtotals="1" fieldPosition="0">
        <references count="1">
          <reference field="1" count="5">
            <x v="187"/>
            <x v="301"/>
            <x v="351"/>
            <x v="541"/>
            <x v="638"/>
          </reference>
        </references>
      </pivotArea>
    </format>
    <format dxfId="107">
      <pivotArea type="origin" dataOnly="0" labelOnly="1" outline="0" fieldPosition="0"/>
    </format>
    <format dxfId="106">
      <pivotArea field="4" type="button" dataOnly="0" labelOnly="1" outline="0" axis="axisCol" fieldPosition="0"/>
    </format>
    <format dxfId="105">
      <pivotArea type="topRight" dataOnly="0" labelOnly="1" outline="0" fieldPosition="0"/>
    </format>
    <format dxfId="104">
      <pivotArea field="1" type="button" dataOnly="0" labelOnly="1" outline="0" axis="axisRow" fieldPosition="0"/>
    </format>
    <format dxfId="103">
      <pivotArea dataOnly="0" labelOnly="1" fieldPosition="0">
        <references count="1">
          <reference field="1" count="5">
            <x v="187"/>
            <x v="301"/>
            <x v="351"/>
            <x v="541"/>
            <x v="638"/>
          </reference>
        </references>
      </pivotArea>
    </format>
    <format dxfId="102">
      <pivotArea dataOnly="0" labelOnly="1" fieldPosition="0">
        <references count="1">
          <reference field="4" count="0"/>
        </references>
      </pivotArea>
    </format>
    <format dxfId="101">
      <pivotArea dataOnly="0" labelOnly="1" grandCol="1" outline="0" fieldPosition="0"/>
    </format>
    <format dxfId="100">
      <pivotArea type="all" dataOnly="0" outline="0" fieldPosition="0"/>
    </format>
    <format dxfId="99">
      <pivotArea outline="0" collapsedLevelsAreSubtotals="1" fieldPosition="0"/>
    </format>
    <format dxfId="98">
      <pivotArea type="origin" dataOnly="0" labelOnly="1" outline="0" fieldPosition="0"/>
    </format>
    <format dxfId="97">
      <pivotArea field="4" type="button" dataOnly="0" labelOnly="1" outline="0" axis="axisCol" fieldPosition="0"/>
    </format>
    <format dxfId="96">
      <pivotArea type="topRight" dataOnly="0" labelOnly="1" outline="0" fieldPosition="0"/>
    </format>
    <format dxfId="95">
      <pivotArea field="1" type="button" dataOnly="0" labelOnly="1" outline="0" axis="axisRow" fieldPosition="0"/>
    </format>
    <format dxfId="94">
      <pivotArea dataOnly="0" labelOnly="1" fieldPosition="0">
        <references count="1">
          <reference field="1" count="5">
            <x v="187"/>
            <x v="301"/>
            <x v="351"/>
            <x v="541"/>
            <x v="638"/>
          </reference>
        </references>
      </pivotArea>
    </format>
    <format dxfId="93">
      <pivotArea dataOnly="0" labelOnly="1" fieldPosition="0">
        <references count="1">
          <reference field="4" count="0"/>
        </references>
      </pivotArea>
    </format>
    <format dxfId="92">
      <pivotArea dataOnly="0" labelOnly="1" grandCol="1" outline="0" fieldPosition="0"/>
    </format>
    <format dxfId="91">
      <pivotArea grandRow="1" outline="0" collapsedLevelsAreSubtotals="1" fieldPosition="0"/>
    </format>
    <format dxfId="90">
      <pivotArea dataOnly="0" labelOnly="1" grandRow="1" outline="0"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5B1F86-786F-4791-9F9A-E0F562F9FD99}" name="PivotTable11" cacheId="2"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2" rowHeaderCaption="INDUSTRY">
  <location ref="A44:M53" firstHeaderRow="1" firstDataRow="2" firstDataCol="1"/>
  <pivotFields count="7">
    <pivotField showAll="0"/>
    <pivotField showAll="0"/>
    <pivotField showAll="0"/>
    <pivotField showAll="0">
      <items count="22">
        <item x="8"/>
        <item x="14"/>
        <item x="1"/>
        <item x="0"/>
        <item x="18"/>
        <item x="19"/>
        <item x="17"/>
        <item x="20"/>
        <item x="9"/>
        <item x="16"/>
        <item x="15"/>
        <item x="7"/>
        <item x="13"/>
        <item x="6"/>
        <item x="2"/>
        <item x="3"/>
        <item x="4"/>
        <item x="5"/>
        <item x="10"/>
        <item x="11"/>
        <item x="12"/>
        <item t="default"/>
      </items>
    </pivotField>
    <pivotField axis="axisRow" showAll="0">
      <items count="8">
        <item x="0"/>
        <item x="1"/>
        <item x="2"/>
        <item x="4"/>
        <item x="6"/>
        <item x="5"/>
        <item x="3"/>
        <item t="default"/>
      </items>
    </pivotField>
    <pivotField axis="axisCol" showAll="0">
      <items count="12">
        <item x="0"/>
        <item x="1"/>
        <item x="2"/>
        <item x="3"/>
        <item x="4"/>
        <item x="5"/>
        <item x="6"/>
        <item x="7"/>
        <item x="8"/>
        <item x="9"/>
        <item x="10"/>
        <item t="default"/>
      </items>
    </pivotField>
    <pivotField dataField="1" showAll="0"/>
  </pivotFields>
  <rowFields count="1">
    <field x="4"/>
  </rowFields>
  <rowItems count="8">
    <i>
      <x/>
    </i>
    <i>
      <x v="1"/>
    </i>
    <i>
      <x v="2"/>
    </i>
    <i>
      <x v="3"/>
    </i>
    <i>
      <x v="4"/>
    </i>
    <i>
      <x v="5"/>
    </i>
    <i>
      <x v="6"/>
    </i>
    <i t="grand">
      <x/>
    </i>
  </rowItems>
  <colFields count="1">
    <field x="5"/>
  </colFields>
  <colItems count="12">
    <i>
      <x/>
    </i>
    <i>
      <x v="1"/>
    </i>
    <i>
      <x v="2"/>
    </i>
    <i>
      <x v="3"/>
    </i>
    <i>
      <x v="4"/>
    </i>
    <i>
      <x v="5"/>
    </i>
    <i>
      <x v="6"/>
    </i>
    <i>
      <x v="7"/>
    </i>
    <i>
      <x v="8"/>
    </i>
    <i>
      <x v="9"/>
    </i>
    <i>
      <x v="10"/>
    </i>
    <i t="grand">
      <x/>
    </i>
  </colItems>
  <dataFields count="1">
    <dataField name="Revenue_1" fld="6" baseField="0" baseItem="0"/>
  </dataFields>
  <formats count="26">
    <format dxfId="134">
      <pivotArea type="origin" dataOnly="0" labelOnly="1" outline="0" fieldPosition="0"/>
    </format>
    <format dxfId="133">
      <pivotArea field="5" type="button" dataOnly="0" labelOnly="1" outline="0" axis="axisCol" fieldPosition="0"/>
    </format>
    <format dxfId="132">
      <pivotArea type="topRight" dataOnly="0" labelOnly="1" outline="0" fieldPosition="0"/>
    </format>
    <format dxfId="131">
      <pivotArea field="4" type="button" dataOnly="0" labelOnly="1" outline="0" axis="axisRow" fieldPosition="0"/>
    </format>
    <format dxfId="130">
      <pivotArea dataOnly="0" labelOnly="1" fieldPosition="0">
        <references count="1">
          <reference field="5" count="0"/>
        </references>
      </pivotArea>
    </format>
    <format dxfId="129">
      <pivotArea dataOnly="0" labelOnly="1" grandCol="1" outline="0" fieldPosition="0"/>
    </format>
    <format dxfId="128">
      <pivotArea type="origin" dataOnly="0" labelOnly="1" outline="0" fieldPosition="0"/>
    </format>
    <format dxfId="127">
      <pivotArea field="5" type="button" dataOnly="0" labelOnly="1" outline="0" axis="axisCol" fieldPosition="0"/>
    </format>
    <format dxfId="126">
      <pivotArea type="topRight" dataOnly="0" labelOnly="1" outline="0" fieldPosition="0"/>
    </format>
    <format dxfId="125">
      <pivotArea field="4" type="button" dataOnly="0" labelOnly="1" outline="0" axis="axisRow" fieldPosition="0"/>
    </format>
    <format dxfId="124">
      <pivotArea dataOnly="0" labelOnly="1" fieldPosition="0">
        <references count="1">
          <reference field="5" count="0"/>
        </references>
      </pivotArea>
    </format>
    <format dxfId="123">
      <pivotArea dataOnly="0" labelOnly="1" grandCol="1" outline="0" fieldPosition="0"/>
    </format>
    <format dxfId="122">
      <pivotArea grandRow="1" outline="0" collapsedLevelsAreSubtotals="1" fieldPosition="0"/>
    </format>
    <format dxfId="121">
      <pivotArea dataOnly="0" labelOnly="1" grandRow="1" outline="0" fieldPosition="0"/>
    </format>
    <format dxfId="120">
      <pivotArea grandRow="1" outline="0" collapsedLevelsAreSubtotals="1" fieldPosition="0"/>
    </format>
    <format dxfId="119">
      <pivotArea dataOnly="0" labelOnly="1" grandRow="1" outline="0" fieldPosition="0"/>
    </format>
    <format dxfId="118">
      <pivotArea type="all" dataOnly="0" outline="0" fieldPosition="0"/>
    </format>
    <format dxfId="117">
      <pivotArea outline="0" collapsedLevelsAreSubtotals="1" fieldPosition="0"/>
    </format>
    <format dxfId="116">
      <pivotArea type="origin" dataOnly="0" labelOnly="1" outline="0" fieldPosition="0"/>
    </format>
    <format dxfId="115">
      <pivotArea field="5" type="button" dataOnly="0" labelOnly="1" outline="0" axis="axisCol" fieldPosition="0"/>
    </format>
    <format dxfId="114">
      <pivotArea type="topRight" dataOnly="0" labelOnly="1" outline="0" fieldPosition="0"/>
    </format>
    <format dxfId="113">
      <pivotArea field="4" type="button" dataOnly="0" labelOnly="1" outline="0" axis="axisRow" fieldPosition="0"/>
    </format>
    <format dxfId="112">
      <pivotArea dataOnly="0" labelOnly="1" fieldPosition="0">
        <references count="1">
          <reference field="4" count="0"/>
        </references>
      </pivotArea>
    </format>
    <format dxfId="111">
      <pivotArea dataOnly="0" labelOnly="1" grandRow="1" outline="0" fieldPosition="0"/>
    </format>
    <format dxfId="110">
      <pivotArea dataOnly="0" labelOnly="1" fieldPosition="0">
        <references count="1">
          <reference field="5" count="0"/>
        </references>
      </pivotArea>
    </format>
    <format dxfId="109">
      <pivotArea dataOnly="0" labelOnly="1" grandCol="1" outline="0" fieldPosition="0"/>
    </format>
  </formats>
  <chartFormats count="12">
    <chartFormat chart="9" format="44" series="1">
      <pivotArea type="data" outline="0" fieldPosition="0">
        <references count="2">
          <reference field="4294967294" count="1" selected="0">
            <x v="0"/>
          </reference>
          <reference field="5" count="1" selected="0">
            <x v="0"/>
          </reference>
        </references>
      </pivotArea>
    </chartFormat>
    <chartFormat chart="9" format="45" series="1">
      <pivotArea type="data" outline="0" fieldPosition="0">
        <references count="2">
          <reference field="4294967294" count="1" selected="0">
            <x v="0"/>
          </reference>
          <reference field="5" count="1" selected="0">
            <x v="1"/>
          </reference>
        </references>
      </pivotArea>
    </chartFormat>
    <chartFormat chart="9" format="46" series="1">
      <pivotArea type="data" outline="0" fieldPosition="0">
        <references count="2">
          <reference field="4294967294" count="1" selected="0">
            <x v="0"/>
          </reference>
          <reference field="5" count="1" selected="0">
            <x v="2"/>
          </reference>
        </references>
      </pivotArea>
    </chartFormat>
    <chartFormat chart="9" format="47" series="1">
      <pivotArea type="data" outline="0" fieldPosition="0">
        <references count="2">
          <reference field="4294967294" count="1" selected="0">
            <x v="0"/>
          </reference>
          <reference field="5" count="1" selected="0">
            <x v="3"/>
          </reference>
        </references>
      </pivotArea>
    </chartFormat>
    <chartFormat chart="9" format="48" series="1">
      <pivotArea type="data" outline="0" fieldPosition="0">
        <references count="2">
          <reference field="4294967294" count="1" selected="0">
            <x v="0"/>
          </reference>
          <reference field="5" count="1" selected="0">
            <x v="4"/>
          </reference>
        </references>
      </pivotArea>
    </chartFormat>
    <chartFormat chart="9" format="49" series="1">
      <pivotArea type="data" outline="0" fieldPosition="0">
        <references count="2">
          <reference field="4294967294" count="1" selected="0">
            <x v="0"/>
          </reference>
          <reference field="5" count="1" selected="0">
            <x v="5"/>
          </reference>
        </references>
      </pivotArea>
    </chartFormat>
    <chartFormat chart="9" format="50" series="1">
      <pivotArea type="data" outline="0" fieldPosition="0">
        <references count="2">
          <reference field="4294967294" count="1" selected="0">
            <x v="0"/>
          </reference>
          <reference field="5" count="1" selected="0">
            <x v="6"/>
          </reference>
        </references>
      </pivotArea>
    </chartFormat>
    <chartFormat chart="9" format="51" series="1">
      <pivotArea type="data" outline="0" fieldPosition="0">
        <references count="2">
          <reference field="4294967294" count="1" selected="0">
            <x v="0"/>
          </reference>
          <reference field="5" count="1" selected="0">
            <x v="7"/>
          </reference>
        </references>
      </pivotArea>
    </chartFormat>
    <chartFormat chart="9" format="52" series="1">
      <pivotArea type="data" outline="0" fieldPosition="0">
        <references count="2">
          <reference field="4294967294" count="1" selected="0">
            <x v="0"/>
          </reference>
          <reference field="5" count="1" selected="0">
            <x v="8"/>
          </reference>
        </references>
      </pivotArea>
    </chartFormat>
    <chartFormat chart="9" format="53" series="1">
      <pivotArea type="data" outline="0" fieldPosition="0">
        <references count="2">
          <reference field="4294967294" count="1" selected="0">
            <x v="0"/>
          </reference>
          <reference field="5" count="1" selected="0">
            <x v="9"/>
          </reference>
        </references>
      </pivotArea>
    </chartFormat>
    <chartFormat chart="9" format="54" series="1">
      <pivotArea type="data" outline="0" fieldPosition="0">
        <references count="2">
          <reference field="4294967294" count="1" selected="0">
            <x v="0"/>
          </reference>
          <reference field="5" count="1" selected="0">
            <x v="10"/>
          </reference>
        </references>
      </pivotArea>
    </chartFormat>
    <chartFormat chart="9" format="5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A0DE54-B6DD-4875-B9B1-B199376A80B4}" name="PivotTable13" cacheId="2"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6" rowHeaderCaption="Year">
  <location ref="O44:P56" firstHeaderRow="1" firstDataRow="1" firstDataCol="1"/>
  <pivotFields count="7">
    <pivotField showAll="0"/>
    <pivotField showAll="0"/>
    <pivotField showAll="0"/>
    <pivotField showAll="0">
      <items count="22">
        <item x="8"/>
        <item x="14"/>
        <item x="1"/>
        <item x="0"/>
        <item x="18"/>
        <item x="19"/>
        <item x="17"/>
        <item x="20"/>
        <item x="9"/>
        <item x="16"/>
        <item x="15"/>
        <item x="7"/>
        <item x="13"/>
        <item x="6"/>
        <item x="2"/>
        <item x="3"/>
        <item x="4"/>
        <item x="5"/>
        <item x="10"/>
        <item x="11"/>
        <item x="12"/>
        <item t="default"/>
      </items>
    </pivotField>
    <pivotField showAll="0">
      <items count="8">
        <item x="0"/>
        <item x="1"/>
        <item x="2"/>
        <item x="4"/>
        <item x="6"/>
        <item x="5"/>
        <item x="3"/>
        <item t="default"/>
      </items>
    </pivotField>
    <pivotField axis="axisRow" showAll="0">
      <items count="12">
        <item x="0"/>
        <item x="1"/>
        <item x="2"/>
        <item x="3"/>
        <item x="4"/>
        <item x="5"/>
        <item x="6"/>
        <item x="7"/>
        <item x="8"/>
        <item x="9"/>
        <item x="10"/>
        <item t="default"/>
      </items>
    </pivotField>
    <pivotField dataField="1" showAll="0"/>
  </pivotFields>
  <rowFields count="1">
    <field x="5"/>
  </rowFields>
  <rowItems count="12">
    <i>
      <x/>
    </i>
    <i>
      <x v="1"/>
    </i>
    <i>
      <x v="2"/>
    </i>
    <i>
      <x v="3"/>
    </i>
    <i>
      <x v="4"/>
    </i>
    <i>
      <x v="5"/>
    </i>
    <i>
      <x v="6"/>
    </i>
    <i>
      <x v="7"/>
    </i>
    <i>
      <x v="8"/>
    </i>
    <i>
      <x v="9"/>
    </i>
    <i>
      <x v="10"/>
    </i>
    <i t="grand">
      <x/>
    </i>
  </rowItems>
  <colItems count="1">
    <i/>
  </colItems>
  <dataFields count="1">
    <dataField name="Revenue_Y" fld="6" baseField="0" baseItem="0"/>
  </dataFields>
  <formats count="12">
    <format dxfId="146">
      <pivotArea type="all" dataOnly="0" outline="0" fieldPosition="0"/>
    </format>
    <format dxfId="145">
      <pivotArea outline="0" collapsedLevelsAreSubtotals="1" fieldPosition="0"/>
    </format>
    <format dxfId="144">
      <pivotArea field="5" type="button" dataOnly="0" labelOnly="1" outline="0" axis="axisRow" fieldPosition="0"/>
    </format>
    <format dxfId="143">
      <pivotArea dataOnly="0" labelOnly="1" fieldPosition="0">
        <references count="1">
          <reference field="5" count="0"/>
        </references>
      </pivotArea>
    </format>
    <format dxfId="142">
      <pivotArea dataOnly="0" labelOnly="1" grandRow="1" outline="0" fieldPosition="0"/>
    </format>
    <format dxfId="141">
      <pivotArea dataOnly="0" labelOnly="1" outline="0" axis="axisValues" fieldPosition="0"/>
    </format>
    <format dxfId="140">
      <pivotArea field="5" type="button" dataOnly="0" labelOnly="1" outline="0" axis="axisRow" fieldPosition="0"/>
    </format>
    <format dxfId="139">
      <pivotArea dataOnly="0" labelOnly="1" outline="0" axis="axisValues" fieldPosition="0"/>
    </format>
    <format dxfId="138">
      <pivotArea grandRow="1" outline="0" collapsedLevelsAreSubtotals="1" fieldPosition="0"/>
    </format>
    <format dxfId="137">
      <pivotArea dataOnly="0" labelOnly="1" grandRow="1" outline="0" fieldPosition="0"/>
    </format>
    <format dxfId="136">
      <pivotArea grandRow="1" outline="0" collapsedLevelsAreSubtotals="1" fieldPosition="0"/>
    </format>
    <format dxfId="135">
      <pivotArea dataOnly="0" labelOnly="1" grandRow="1" outline="0" fieldPosition="0"/>
    </format>
  </formats>
  <chartFormats count="36">
    <chartFormat chart="7" format="22" series="1">
      <pivotArea type="data" outline="0" fieldPosition="0">
        <references count="2">
          <reference field="4294967294" count="1" selected="0">
            <x v="0"/>
          </reference>
          <reference field="5" count="1" selected="0">
            <x v="0"/>
          </reference>
        </references>
      </pivotArea>
    </chartFormat>
    <chartFormat chart="7" format="23" series="1">
      <pivotArea type="data" outline="0" fieldPosition="0">
        <references count="2">
          <reference field="4294967294" count="1" selected="0">
            <x v="0"/>
          </reference>
          <reference field="5" count="1" selected="0">
            <x v="1"/>
          </reference>
        </references>
      </pivotArea>
    </chartFormat>
    <chartFormat chart="7" format="24" series="1">
      <pivotArea type="data" outline="0" fieldPosition="0">
        <references count="2">
          <reference field="4294967294" count="1" selected="0">
            <x v="0"/>
          </reference>
          <reference field="5" count="1" selected="0">
            <x v="2"/>
          </reference>
        </references>
      </pivotArea>
    </chartFormat>
    <chartFormat chart="7" format="25" series="1">
      <pivotArea type="data" outline="0" fieldPosition="0">
        <references count="2">
          <reference field="4294967294" count="1" selected="0">
            <x v="0"/>
          </reference>
          <reference field="5" count="1" selected="0">
            <x v="3"/>
          </reference>
        </references>
      </pivotArea>
    </chartFormat>
    <chartFormat chart="7" format="26" series="1">
      <pivotArea type="data" outline="0" fieldPosition="0">
        <references count="2">
          <reference field="4294967294" count="1" selected="0">
            <x v="0"/>
          </reference>
          <reference field="5" count="1" selected="0">
            <x v="4"/>
          </reference>
        </references>
      </pivotArea>
    </chartFormat>
    <chartFormat chart="7" format="27" series="1">
      <pivotArea type="data" outline="0" fieldPosition="0">
        <references count="2">
          <reference field="4294967294" count="1" selected="0">
            <x v="0"/>
          </reference>
          <reference field="5" count="1" selected="0">
            <x v="5"/>
          </reference>
        </references>
      </pivotArea>
    </chartFormat>
    <chartFormat chart="7" format="28" series="1">
      <pivotArea type="data" outline="0" fieldPosition="0">
        <references count="2">
          <reference field="4294967294" count="1" selected="0">
            <x v="0"/>
          </reference>
          <reference field="5" count="1" selected="0">
            <x v="6"/>
          </reference>
        </references>
      </pivotArea>
    </chartFormat>
    <chartFormat chart="7" format="29" series="1">
      <pivotArea type="data" outline="0" fieldPosition="0">
        <references count="2">
          <reference field="4294967294" count="1" selected="0">
            <x v="0"/>
          </reference>
          <reference field="5" count="1" selected="0">
            <x v="7"/>
          </reference>
        </references>
      </pivotArea>
    </chartFormat>
    <chartFormat chart="7" format="30" series="1">
      <pivotArea type="data" outline="0" fieldPosition="0">
        <references count="2">
          <reference field="4294967294" count="1" selected="0">
            <x v="0"/>
          </reference>
          <reference field="5" count="1" selected="0">
            <x v="8"/>
          </reference>
        </references>
      </pivotArea>
    </chartFormat>
    <chartFormat chart="7" format="31" series="1">
      <pivotArea type="data" outline="0" fieldPosition="0">
        <references count="2">
          <reference field="4294967294" count="1" selected="0">
            <x v="0"/>
          </reference>
          <reference field="5" count="1" selected="0">
            <x v="9"/>
          </reference>
        </references>
      </pivotArea>
    </chartFormat>
    <chartFormat chart="7" format="32" series="1">
      <pivotArea type="data" outline="0" fieldPosition="0">
        <references count="2">
          <reference field="4294967294" count="1" selected="0">
            <x v="0"/>
          </reference>
          <reference field="5" count="1" selected="0">
            <x v="10"/>
          </reference>
        </references>
      </pivotArea>
    </chartFormat>
    <chartFormat chart="9" format="44" series="1">
      <pivotArea type="data" outline="0" fieldPosition="0">
        <references count="2">
          <reference field="4294967294" count="1" selected="0">
            <x v="0"/>
          </reference>
          <reference field="5" count="1" selected="0">
            <x v="0"/>
          </reference>
        </references>
      </pivotArea>
    </chartFormat>
    <chartFormat chart="9" format="45" series="1">
      <pivotArea type="data" outline="0" fieldPosition="0">
        <references count="2">
          <reference field="4294967294" count="1" selected="0">
            <x v="0"/>
          </reference>
          <reference field="5" count="1" selected="0">
            <x v="1"/>
          </reference>
        </references>
      </pivotArea>
    </chartFormat>
    <chartFormat chart="9" format="46" series="1">
      <pivotArea type="data" outline="0" fieldPosition="0">
        <references count="2">
          <reference field="4294967294" count="1" selected="0">
            <x v="0"/>
          </reference>
          <reference field="5" count="1" selected="0">
            <x v="2"/>
          </reference>
        </references>
      </pivotArea>
    </chartFormat>
    <chartFormat chart="9" format="47" series="1">
      <pivotArea type="data" outline="0" fieldPosition="0">
        <references count="2">
          <reference field="4294967294" count="1" selected="0">
            <x v="0"/>
          </reference>
          <reference field="5" count="1" selected="0">
            <x v="3"/>
          </reference>
        </references>
      </pivotArea>
    </chartFormat>
    <chartFormat chart="9" format="48" series="1">
      <pivotArea type="data" outline="0" fieldPosition="0">
        <references count="2">
          <reference field="4294967294" count="1" selected="0">
            <x v="0"/>
          </reference>
          <reference field="5" count="1" selected="0">
            <x v="4"/>
          </reference>
        </references>
      </pivotArea>
    </chartFormat>
    <chartFormat chart="9" format="49" series="1">
      <pivotArea type="data" outline="0" fieldPosition="0">
        <references count="2">
          <reference field="4294967294" count="1" selected="0">
            <x v="0"/>
          </reference>
          <reference field="5" count="1" selected="0">
            <x v="5"/>
          </reference>
        </references>
      </pivotArea>
    </chartFormat>
    <chartFormat chart="9" format="50" series="1">
      <pivotArea type="data" outline="0" fieldPosition="0">
        <references count="2">
          <reference field="4294967294" count="1" selected="0">
            <x v="0"/>
          </reference>
          <reference field="5" count="1" selected="0">
            <x v="6"/>
          </reference>
        </references>
      </pivotArea>
    </chartFormat>
    <chartFormat chart="9" format="51" series="1">
      <pivotArea type="data" outline="0" fieldPosition="0">
        <references count="2">
          <reference field="4294967294" count="1" selected="0">
            <x v="0"/>
          </reference>
          <reference field="5" count="1" selected="0">
            <x v="7"/>
          </reference>
        </references>
      </pivotArea>
    </chartFormat>
    <chartFormat chart="9" format="52" series="1">
      <pivotArea type="data" outline="0" fieldPosition="0">
        <references count="2">
          <reference field="4294967294" count="1" selected="0">
            <x v="0"/>
          </reference>
          <reference field="5" count="1" selected="0">
            <x v="8"/>
          </reference>
        </references>
      </pivotArea>
    </chartFormat>
    <chartFormat chart="9" format="53" series="1">
      <pivotArea type="data" outline="0" fieldPosition="0">
        <references count="2">
          <reference field="4294967294" count="1" selected="0">
            <x v="0"/>
          </reference>
          <reference field="5" count="1" selected="0">
            <x v="9"/>
          </reference>
        </references>
      </pivotArea>
    </chartFormat>
    <chartFormat chart="9" format="54" series="1">
      <pivotArea type="data" outline="0" fieldPosition="0">
        <references count="2">
          <reference field="4294967294" count="1" selected="0">
            <x v="0"/>
          </reference>
          <reference field="5" count="1" selected="0">
            <x v="10"/>
          </reference>
        </references>
      </pivotArea>
    </chartFormat>
    <chartFormat chart="9" format="55" series="1">
      <pivotArea type="data" outline="0" fieldPosition="0">
        <references count="1">
          <reference field="4294967294" count="1" selected="0">
            <x v="0"/>
          </reference>
        </references>
      </pivotArea>
    </chartFormat>
    <chartFormat chart="7" format="33" series="1">
      <pivotArea type="data" outline="0" fieldPosition="0">
        <references count="1">
          <reference field="4294967294" count="1" selected="0">
            <x v="0"/>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5" count="1" selected="0">
            <x v="0"/>
          </reference>
        </references>
      </pivotArea>
    </chartFormat>
    <chartFormat chart="13" format="24">
      <pivotArea type="data" outline="0" fieldPosition="0">
        <references count="2">
          <reference field="4294967294" count="1" selected="0">
            <x v="0"/>
          </reference>
          <reference field="5" count="1" selected="0">
            <x v="1"/>
          </reference>
        </references>
      </pivotArea>
    </chartFormat>
    <chartFormat chart="13" format="25">
      <pivotArea type="data" outline="0" fieldPosition="0">
        <references count="2">
          <reference field="4294967294" count="1" selected="0">
            <x v="0"/>
          </reference>
          <reference field="5" count="1" selected="0">
            <x v="2"/>
          </reference>
        </references>
      </pivotArea>
    </chartFormat>
    <chartFormat chart="13" format="26">
      <pivotArea type="data" outline="0" fieldPosition="0">
        <references count="2">
          <reference field="4294967294" count="1" selected="0">
            <x v="0"/>
          </reference>
          <reference field="5" count="1" selected="0">
            <x v="3"/>
          </reference>
        </references>
      </pivotArea>
    </chartFormat>
    <chartFormat chart="13" format="27">
      <pivotArea type="data" outline="0" fieldPosition="0">
        <references count="2">
          <reference field="4294967294" count="1" selected="0">
            <x v="0"/>
          </reference>
          <reference field="5" count="1" selected="0">
            <x v="4"/>
          </reference>
        </references>
      </pivotArea>
    </chartFormat>
    <chartFormat chart="13" format="28">
      <pivotArea type="data" outline="0" fieldPosition="0">
        <references count="2">
          <reference field="4294967294" count="1" selected="0">
            <x v="0"/>
          </reference>
          <reference field="5" count="1" selected="0">
            <x v="5"/>
          </reference>
        </references>
      </pivotArea>
    </chartFormat>
    <chartFormat chart="13" format="29">
      <pivotArea type="data" outline="0" fieldPosition="0">
        <references count="2">
          <reference field="4294967294" count="1" selected="0">
            <x v="0"/>
          </reference>
          <reference field="5" count="1" selected="0">
            <x v="6"/>
          </reference>
        </references>
      </pivotArea>
    </chartFormat>
    <chartFormat chart="13" format="30">
      <pivotArea type="data" outline="0" fieldPosition="0">
        <references count="2">
          <reference field="4294967294" count="1" selected="0">
            <x v="0"/>
          </reference>
          <reference field="5" count="1" selected="0">
            <x v="7"/>
          </reference>
        </references>
      </pivotArea>
    </chartFormat>
    <chartFormat chart="13" format="31">
      <pivotArea type="data" outline="0" fieldPosition="0">
        <references count="2">
          <reference field="4294967294" count="1" selected="0">
            <x v="0"/>
          </reference>
          <reference field="5" count="1" selected="0">
            <x v="8"/>
          </reference>
        </references>
      </pivotArea>
    </chartFormat>
    <chartFormat chart="13" format="32">
      <pivotArea type="data" outline="0" fieldPosition="0">
        <references count="2">
          <reference field="4294967294" count="1" selected="0">
            <x v="0"/>
          </reference>
          <reference field="5" count="1" selected="0">
            <x v="9"/>
          </reference>
        </references>
      </pivotArea>
    </chartFormat>
    <chartFormat chart="13" format="33">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EC6FD-77AC-42F5-B58D-F8F3E0762F3A}" name="PivotTable1" cacheId="1" applyNumberFormats="0" applyBorderFormats="0" applyFontFormats="0" applyPatternFormats="0" applyAlignmentFormats="0" applyWidthHeightFormats="1" dataCaption="Values" grandTotalCaption="Sum of Revenue" updatedVersion="8" minRefreshableVersion="3" useAutoFormatting="1" itemPrintTitles="1" createdVersion="8" indent="0" outline="1" outlineData="1" multipleFieldFilters="0" chartFormat="1" rowHeaderCaption="INDUSTRY" colHeaderCaption="Year">
  <location ref="A3:M33" firstHeaderRow="1" firstDataRow="2" firstDataCol="1"/>
  <pivotFields count="7">
    <pivotField showAll="0"/>
    <pivotField showAll="0"/>
    <pivotField showAll="0"/>
    <pivotField axis="axisRow" showAll="0">
      <items count="22">
        <item x="8"/>
        <item x="14"/>
        <item x="1"/>
        <item x="0"/>
        <item x="18"/>
        <item x="19"/>
        <item x="17"/>
        <item x="20"/>
        <item x="9"/>
        <item x="16"/>
        <item x="15"/>
        <item x="7"/>
        <item x="13"/>
        <item x="6"/>
        <item x="2"/>
        <item x="3"/>
        <item x="4"/>
        <item x="5"/>
        <item x="10"/>
        <item x="11"/>
        <item x="12"/>
        <item t="default"/>
      </items>
    </pivotField>
    <pivotField axis="axisRow" showAll="0" sortType="descending">
      <items count="8">
        <item x="0"/>
        <item x="1"/>
        <item x="2"/>
        <item x="4"/>
        <item x="6"/>
        <item x="5"/>
        <item x="3"/>
        <item t="default" sd="0"/>
      </items>
      <autoSortScope>
        <pivotArea dataOnly="0" outline="0" fieldPosition="0">
          <references count="1">
            <reference field="4294967294" count="1" selected="0">
              <x v="0"/>
            </reference>
          </references>
        </pivotArea>
      </autoSortScope>
    </pivotField>
    <pivotField axis="axisCol" showAll="0">
      <items count="12">
        <item x="0"/>
        <item x="1"/>
        <item x="2"/>
        <item x="3"/>
        <item x="4"/>
        <item x="5"/>
        <item x="6"/>
        <item x="7"/>
        <item x="8"/>
        <item x="9"/>
        <item x="10"/>
        <item t="default"/>
      </items>
    </pivotField>
    <pivotField dataField="1" showAll="0"/>
  </pivotFields>
  <rowFields count="2">
    <field x="4"/>
    <field x="3"/>
  </rowFields>
  <rowItems count="29">
    <i>
      <x/>
    </i>
    <i r="1">
      <x/>
    </i>
    <i r="1">
      <x v="2"/>
    </i>
    <i r="1">
      <x v="3"/>
    </i>
    <i r="1">
      <x v="8"/>
    </i>
    <i r="1">
      <x v="17"/>
    </i>
    <i r="1">
      <x v="20"/>
    </i>
    <i>
      <x v="2"/>
    </i>
    <i r="1">
      <x v="1"/>
    </i>
    <i r="1">
      <x v="9"/>
    </i>
    <i r="1">
      <x v="10"/>
    </i>
    <i r="1">
      <x v="16"/>
    </i>
    <i>
      <x v="5"/>
    </i>
    <i r="1">
      <x v="5"/>
    </i>
    <i r="1">
      <x v="12"/>
    </i>
    <i>
      <x v="6"/>
    </i>
    <i r="1">
      <x v="13"/>
    </i>
    <i r="1">
      <x v="18"/>
    </i>
    <i r="1">
      <x v="19"/>
    </i>
    <i>
      <x v="3"/>
    </i>
    <i r="1">
      <x v="4"/>
    </i>
    <i r="1">
      <x v="11"/>
    </i>
    <i>
      <x v="1"/>
    </i>
    <i r="1">
      <x v="14"/>
    </i>
    <i r="1">
      <x v="15"/>
    </i>
    <i>
      <x v="4"/>
    </i>
    <i r="1">
      <x v="6"/>
    </i>
    <i r="1">
      <x v="7"/>
    </i>
    <i t="grand">
      <x/>
    </i>
  </rowItems>
  <colFields count="1">
    <field x="5"/>
  </colFields>
  <colItems count="12">
    <i>
      <x/>
    </i>
    <i>
      <x v="1"/>
    </i>
    <i>
      <x v="2"/>
    </i>
    <i>
      <x v="3"/>
    </i>
    <i>
      <x v="4"/>
    </i>
    <i>
      <x v="5"/>
    </i>
    <i>
      <x v="6"/>
    </i>
    <i>
      <x v="7"/>
    </i>
    <i>
      <x v="8"/>
    </i>
    <i>
      <x v="9"/>
    </i>
    <i>
      <x v="10"/>
    </i>
    <i t="grand">
      <x/>
    </i>
  </colItems>
  <dataFields count="1">
    <dataField name="Sum of Revenue" fld="6" baseField="0" baseItem="0"/>
  </dataFields>
  <formats count="41">
    <format dxfId="187">
      <pivotArea type="all" dataOnly="0" outline="0" fieldPosition="0"/>
    </format>
    <format dxfId="186">
      <pivotArea outline="0" collapsedLevelsAreSubtotals="1" fieldPosition="0"/>
    </format>
    <format dxfId="185">
      <pivotArea type="origin" dataOnly="0" labelOnly="1" outline="0" fieldPosition="0"/>
    </format>
    <format dxfId="184">
      <pivotArea field="5" type="button" dataOnly="0" labelOnly="1" outline="0" axis="axisCol" fieldPosition="0"/>
    </format>
    <format dxfId="183">
      <pivotArea type="topRight" dataOnly="0" labelOnly="1" outline="0" fieldPosition="0"/>
    </format>
    <format dxfId="182">
      <pivotArea field="4" type="button" dataOnly="0" labelOnly="1" outline="0" axis="axisRow" fieldPosition="0"/>
    </format>
    <format dxfId="181">
      <pivotArea dataOnly="0" labelOnly="1" fieldPosition="0">
        <references count="1">
          <reference field="4" count="0"/>
        </references>
      </pivotArea>
    </format>
    <format dxfId="180">
      <pivotArea dataOnly="0" labelOnly="1" grandRow="1" outline="0" fieldPosition="0"/>
    </format>
    <format dxfId="179">
      <pivotArea dataOnly="0" labelOnly="1" fieldPosition="0">
        <references count="2">
          <reference field="3" count="6">
            <x v="0"/>
            <x v="2"/>
            <x v="3"/>
            <x v="8"/>
            <x v="17"/>
            <x v="20"/>
          </reference>
          <reference field="4" count="1" selected="0">
            <x v="0"/>
          </reference>
        </references>
      </pivotArea>
    </format>
    <format dxfId="178">
      <pivotArea dataOnly="0" labelOnly="1" fieldPosition="0">
        <references count="2">
          <reference field="3" count="4">
            <x v="1"/>
            <x v="9"/>
            <x v="10"/>
            <x v="16"/>
          </reference>
          <reference field="4" count="1" selected="0">
            <x v="2"/>
          </reference>
        </references>
      </pivotArea>
    </format>
    <format dxfId="177">
      <pivotArea dataOnly="0" labelOnly="1" fieldPosition="0">
        <references count="2">
          <reference field="3" count="2">
            <x v="5"/>
            <x v="12"/>
          </reference>
          <reference field="4" count="1" selected="0">
            <x v="5"/>
          </reference>
        </references>
      </pivotArea>
    </format>
    <format dxfId="176">
      <pivotArea dataOnly="0" labelOnly="1" fieldPosition="0">
        <references count="2">
          <reference field="3" count="3">
            <x v="13"/>
            <x v="18"/>
            <x v="19"/>
          </reference>
          <reference field="4" count="1" selected="0">
            <x v="6"/>
          </reference>
        </references>
      </pivotArea>
    </format>
    <format dxfId="175">
      <pivotArea dataOnly="0" labelOnly="1" fieldPosition="0">
        <references count="2">
          <reference field="3" count="2">
            <x v="4"/>
            <x v="11"/>
          </reference>
          <reference field="4" count="1" selected="0">
            <x v="3"/>
          </reference>
        </references>
      </pivotArea>
    </format>
    <format dxfId="174">
      <pivotArea dataOnly="0" labelOnly="1" fieldPosition="0">
        <references count="2">
          <reference field="3" count="2">
            <x v="14"/>
            <x v="15"/>
          </reference>
          <reference field="4" count="1" selected="0">
            <x v="1"/>
          </reference>
        </references>
      </pivotArea>
    </format>
    <format dxfId="173">
      <pivotArea dataOnly="0" labelOnly="1" fieldPosition="0">
        <references count="2">
          <reference field="3" count="2">
            <x v="6"/>
            <x v="7"/>
          </reference>
          <reference field="4" count="1" selected="0">
            <x v="4"/>
          </reference>
        </references>
      </pivotArea>
    </format>
    <format dxfId="172">
      <pivotArea dataOnly="0" labelOnly="1" fieldPosition="0">
        <references count="1">
          <reference field="5" count="0"/>
        </references>
      </pivotArea>
    </format>
    <format dxfId="171">
      <pivotArea dataOnly="0" labelOnly="1" grandCol="1" outline="0" fieldPosition="0"/>
    </format>
    <format dxfId="170">
      <pivotArea type="origin" dataOnly="0" labelOnly="1" outline="0" fieldPosition="0"/>
    </format>
    <format dxfId="169">
      <pivotArea field="5" type="button" dataOnly="0" labelOnly="1" outline="0" axis="axisCol" fieldPosition="0"/>
    </format>
    <format dxfId="168">
      <pivotArea type="topRight" dataOnly="0" labelOnly="1" outline="0" fieldPosition="0"/>
    </format>
    <format dxfId="167">
      <pivotArea field="4" type="button" dataOnly="0" labelOnly="1" outline="0" axis="axisRow" fieldPosition="0"/>
    </format>
    <format dxfId="166">
      <pivotArea dataOnly="0" labelOnly="1" fieldPosition="0">
        <references count="1">
          <reference field="5" count="0"/>
        </references>
      </pivotArea>
    </format>
    <format dxfId="165">
      <pivotArea dataOnly="0" labelOnly="1" grandCol="1" outline="0" fieldPosition="0"/>
    </format>
    <format dxfId="164">
      <pivotArea type="origin" dataOnly="0" labelOnly="1" outline="0" fieldPosition="0"/>
    </format>
    <format dxfId="163">
      <pivotArea field="5" type="button" dataOnly="0" labelOnly="1" outline="0" axis="axisCol" fieldPosition="0"/>
    </format>
    <format dxfId="162">
      <pivotArea type="topRight" dataOnly="0" labelOnly="1" outline="0" fieldPosition="0"/>
    </format>
    <format dxfId="161">
      <pivotArea field="4" type="button" dataOnly="0" labelOnly="1" outline="0" axis="axisRow" fieldPosition="0"/>
    </format>
    <format dxfId="160">
      <pivotArea dataOnly="0" labelOnly="1" fieldPosition="0">
        <references count="1">
          <reference field="5" count="0"/>
        </references>
      </pivotArea>
    </format>
    <format dxfId="159">
      <pivotArea dataOnly="0" labelOnly="1" grandCol="1" outline="0" fieldPosition="0"/>
    </format>
    <format dxfId="158">
      <pivotArea type="origin" dataOnly="0" labelOnly="1" outline="0" fieldPosition="0"/>
    </format>
    <format dxfId="157">
      <pivotArea type="origin" dataOnly="0" labelOnly="1" outline="0" fieldPosition="0"/>
    </format>
    <format dxfId="156">
      <pivotArea type="origin" dataOnly="0" labelOnly="1" outline="0" fieldPosition="0"/>
    </format>
    <format dxfId="155">
      <pivotArea field="5" type="button" dataOnly="0" labelOnly="1" outline="0" axis="axisCol" fieldPosition="0"/>
    </format>
    <format dxfId="154">
      <pivotArea type="topRight" dataOnly="0" labelOnly="1" outline="0" fieldPosition="0"/>
    </format>
    <format dxfId="153">
      <pivotArea field="4" type="button" dataOnly="0" labelOnly="1" outline="0" axis="axisRow" fieldPosition="0"/>
    </format>
    <format dxfId="152">
      <pivotArea dataOnly="0" labelOnly="1" fieldPosition="0">
        <references count="1">
          <reference field="5" count="0"/>
        </references>
      </pivotArea>
    </format>
    <format dxfId="151">
      <pivotArea dataOnly="0" labelOnly="1" grandCol="1" outline="0" fieldPosition="0"/>
    </format>
    <format dxfId="150">
      <pivotArea grandRow="1" outline="0" collapsedLevelsAreSubtotals="1" fieldPosition="0"/>
    </format>
    <format dxfId="149">
      <pivotArea dataOnly="0" labelOnly="1" grandRow="1" outline="0" fieldPosition="0"/>
    </format>
    <format dxfId="148">
      <pivotArea grandRow="1" outline="0" collapsedLevelsAreSubtotals="1" fieldPosition="0"/>
    </format>
    <format dxfId="14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1CA16D-C3DA-484B-AFDA-2F8DAD6ABC52}"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N116:P120" firstHeaderRow="0" firstDataRow="1" firstDataCol="1"/>
  <pivotFields count="5">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1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3"/>
        <item x="0"/>
        <item x="2"/>
        <item x="1"/>
        <item h="1" x="4"/>
      </items>
      <extLst>
        <ext xmlns:x14="http://schemas.microsoft.com/office/spreadsheetml/2009/9/main" uri="{2946ED86-A175-432a-8AC1-64E0C546D7DE}">
          <x14:pivotField fillDownLabels="1"/>
        </ext>
      </extLst>
    </pivotField>
  </pivotFields>
  <rowFields count="1">
    <field x="4"/>
  </rowFields>
  <rowItems count="4">
    <i>
      <x/>
    </i>
    <i>
      <x v="1"/>
    </i>
    <i>
      <x v="2"/>
    </i>
    <i>
      <x v="3"/>
    </i>
  </rowItems>
  <colFields count="1">
    <field x="-2"/>
  </colFields>
  <colItems count="2">
    <i>
      <x/>
    </i>
    <i i="1">
      <x v="1"/>
    </i>
  </colItems>
  <dataFields count="2">
    <dataField name="CAGR1" fld="3" baseField="0" baseItem="0"/>
    <dataField name="YOY % change1" fld="2" baseField="0" baseItem="0"/>
  </dataFields>
  <formats count="11">
    <format dxfId="198">
      <pivotArea field="4" type="button" dataOnly="0" labelOnly="1" outline="0" axis="axisRow" fieldPosition="0"/>
    </format>
    <format dxfId="197">
      <pivotArea dataOnly="0" labelOnly="1" outline="0" fieldPosition="0">
        <references count="1">
          <reference field="4294967294" count="2">
            <x v="0"/>
            <x v="1"/>
          </reference>
        </references>
      </pivotArea>
    </format>
    <format dxfId="196">
      <pivotArea type="all" dataOnly="0" outline="0" fieldPosition="0"/>
    </format>
    <format dxfId="195">
      <pivotArea outline="0" collapsedLevelsAreSubtotals="1" fieldPosition="0"/>
    </format>
    <format dxfId="194">
      <pivotArea field="4" type="button" dataOnly="0" labelOnly="1" outline="0" axis="axisRow" fieldPosition="0"/>
    </format>
    <format dxfId="193">
      <pivotArea dataOnly="0" labelOnly="1" outline="0" fieldPosition="0">
        <references count="1">
          <reference field="4" count="0"/>
        </references>
      </pivotArea>
    </format>
    <format dxfId="192">
      <pivotArea dataOnly="0" labelOnly="1" outline="0" fieldPosition="0">
        <references count="1">
          <reference field="4294967294" count="2">
            <x v="0"/>
            <x v="1"/>
          </reference>
        </references>
      </pivotArea>
    </format>
    <format dxfId="191">
      <pivotArea field="4" type="button" dataOnly="0" labelOnly="1" outline="0" axis="axisRow" fieldPosition="0"/>
    </format>
    <format dxfId="190">
      <pivotArea dataOnly="0" labelOnly="1" outline="0" fieldPosition="0">
        <references count="1">
          <reference field="4294967294" count="2">
            <x v="0"/>
            <x v="1"/>
          </reference>
        </references>
      </pivotArea>
    </format>
    <format dxfId="189">
      <pivotArea field="4" type="button" dataOnly="0" labelOnly="1" outline="0" axis="axisRow" fieldPosition="0"/>
    </format>
    <format dxfId="188">
      <pivotArea dataOnly="0" labelOnly="1" outline="0" fieldPosition="0">
        <references count="1">
          <reference field="4294967294" count="2">
            <x v="0"/>
            <x v="1"/>
          </reference>
        </references>
      </pivotArea>
    </format>
  </formats>
  <chartFormats count="10">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4" count="1" selected="0">
            <x v="0"/>
          </reference>
        </references>
      </pivotArea>
    </chartFormat>
    <chartFormat chart="3" format="11">
      <pivotArea type="data" outline="0" fieldPosition="0">
        <references count="2">
          <reference field="4294967294" count="1" selected="0">
            <x v="0"/>
          </reference>
          <reference field="4" count="1" selected="0">
            <x v="2"/>
          </reference>
        </references>
      </pivotArea>
    </chartFormat>
    <chartFormat chart="3" format="12">
      <pivotArea type="data" outline="0" fieldPosition="0">
        <references count="2">
          <reference field="4294967294" count="1" selected="0">
            <x v="0"/>
          </reference>
          <reference field="4" count="1" selected="0">
            <x v="3"/>
          </reference>
        </references>
      </pivotArea>
    </chartFormat>
    <chartFormat chart="3" format="13" series="1">
      <pivotArea type="data" outline="0" fieldPosition="0">
        <references count="1">
          <reference field="4294967294" count="1" selected="0">
            <x v="1"/>
          </reference>
        </references>
      </pivotArea>
    </chartFormat>
    <chartFormat chart="3" format="14">
      <pivotArea type="data" outline="0" fieldPosition="0">
        <references count="2">
          <reference field="4294967294" count="1" selected="0">
            <x v="1"/>
          </reference>
          <reference field="4" count="1" selected="0">
            <x v="0"/>
          </reference>
        </references>
      </pivotArea>
    </chartFormat>
    <chartFormat chart="3" format="15">
      <pivotArea type="data" outline="0" fieldPosition="0">
        <references count="2">
          <reference field="4294967294" count="1" selected="0">
            <x v="1"/>
          </reference>
          <reference field="4" count="1" selected="0">
            <x v="1"/>
          </reference>
        </references>
      </pivotArea>
    </chartFormat>
    <chartFormat chart="3" format="16">
      <pivotArea type="data" outline="0" fieldPosition="0">
        <references count="2">
          <reference field="4294967294" count="1" selected="0">
            <x v="1"/>
          </reference>
          <reference field="4" count="1" selected="0">
            <x v="2"/>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_DESC" xr10:uid="{25118780-C892-4138-964A-629242A36808}" sourceName="IND_DESC">
  <pivotTables>
    <pivotTable tabId="18" name="PivotTable14"/>
    <pivotTable tabId="18" name="PivotTable39"/>
    <pivotTable tabId="18" name="PivotTable11"/>
    <pivotTable tabId="18" name="PivotTable13"/>
  </pivotTables>
  <data>
    <tabular pivotCacheId="1841228504">
      <items count="7">
        <i x="0" s="1"/>
        <i x="1" s="1"/>
        <i x="2" s="1"/>
        <i x="4" s="1"/>
        <i x="6" s="1"/>
        <i x="5"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_DESC" xr10:uid="{E1FC8FE3-5D85-4B55-B492-3C1B257C08DC}" sourceName="SECTOR_DESC">
  <pivotTables>
    <pivotTable tabId="18" name="PivotTable14"/>
    <pivotTable tabId="18" name="PivotTable39"/>
    <pivotTable tabId="18" name="PivotTable11"/>
    <pivotTable tabId="18" name="PivotTable13"/>
  </pivotTables>
  <data>
    <tabular pivotCacheId="1841228504">
      <items count="21">
        <i x="8" s="1"/>
        <i x="14" s="1"/>
        <i x="1" s="1"/>
        <i x="0" s="1"/>
        <i x="18" s="1"/>
        <i x="19" s="1"/>
        <i x="17" s="1"/>
        <i x="20" s="1"/>
        <i x="9" s="1"/>
        <i x="16" s="1"/>
        <i x="15" s="1"/>
        <i x="7" s="1"/>
        <i x="13" s="1"/>
        <i x="6" s="1"/>
        <i x="2" s="1"/>
        <i x="3" s="1"/>
        <i x="4" s="1"/>
        <i x="5" s="1"/>
        <i x="10" s="1"/>
        <i x="11"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F4B59382-4521-4BD7-B8D2-DA56252C1C10}" sourceName="Year">
  <pivotTables>
    <pivotTable tabId="18" name="PivotTable39"/>
    <pivotTable tabId="18" name="PivotTable14"/>
    <pivotTable tabId="18" name="PivotTable11"/>
    <pivotTable tabId="18" name="PivotTable13"/>
  </pivotTables>
  <data>
    <tabular pivotCacheId="1841228504">
      <items count="11">
        <i x="0" s="1"/>
        <i x="1" s="1"/>
        <i x="2" s="1"/>
        <i x="3" s="1"/>
        <i x="4"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_DESC" xr10:uid="{DBDAA5FA-453D-47B3-907A-A922D0628B5D}" cache="Slicer_IND_DESC" caption="IND_DESC" style="SlicerStyleDark6" rowHeight="234950"/>
  <slicer name="SECTOR_DESC" xr10:uid="{FFB2F83E-1EE2-49D9-BDCB-E913BC18ADA3}" cache="Slicer_SECTOR_DESC" caption="SECTOR_DESC" columnCount="3"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_DESC 2" xr10:uid="{A7FFDEF7-9D33-48A5-99A3-91D6F63A2001}" cache="Slicer_IND_DESC" caption="INDUSTRY" startItem="2" columnCount="2" style="SlicerStyleDark5" rowHeight="540000"/>
  <slicer name="SECTOR_DESC 3" xr10:uid="{5128FB24-7C9B-497D-86B2-8071522ADC3B}" cache="Slicer_SECTOR_DESC" caption="SECTOR" startItem="5" columnCount="5" style="SlicerStyleDark5" rowHeight="234950"/>
  <slicer name="Year 2" xr10:uid="{D13283CA-8DD1-4A40-8406-E83A8E69D929}" cache="Slicer_Year2" columnCount="3" style="SlicerStyleDark5"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7C4C59-4B3C-4C87-B833-3914369DAAE2}" name="Table1" displayName="Table1" ref="A2:P702" totalsRowShown="0" headerRowDxfId="216" dataDxfId="215" dataCellStyle="Normal 3">
  <autoFilter ref="A2:P702" xr:uid="{AE7C4C59-4B3C-4C87-B833-3914369DAAE2}"/>
  <tableColumns count="16">
    <tableColumn id="1" xr3:uid="{0AA389D8-4CE4-4AF4-BBF9-996FF8A7AFD9}" name="NAICS Code" dataDxfId="214" dataCellStyle="Normal 3"/>
    <tableColumn id="2" xr3:uid="{34FC96DF-6996-4BBD-9ABA-338917BC52E6}" name="Business Area" dataDxfId="213" dataCellStyle="Normal 3"/>
    <tableColumn id="3" xr3:uid="{76D57C70-6F19-46D6-BC0C-13E4733DB203}" name="Revenue ($m) 2011" dataDxfId="212" dataCellStyle="Normal 3"/>
    <tableColumn id="4" xr3:uid="{4A7E122E-A6F5-4BEF-A32B-A341AB880665}" name="Revenue ($m) 2012" dataDxfId="211" dataCellStyle="Normal 3"/>
    <tableColumn id="5" xr3:uid="{1A79DA3E-47BD-43E2-9589-3342AAC15292}" name="Revenue ($m) 2013" dataDxfId="210" dataCellStyle="Normal 3"/>
    <tableColumn id="6" xr3:uid="{82DD1A4B-D6D5-45AA-A565-020F91AB745C}" name="Revenue ($m) 2014" dataDxfId="209" dataCellStyle="Normal 3"/>
    <tableColumn id="7" xr3:uid="{C9BCDE44-DB45-409C-B461-62BCE6B4CBE7}" name="Revenue ($m) 2015" dataDxfId="208" dataCellStyle="Normal 3"/>
    <tableColumn id="8" xr3:uid="{8DD1DC91-0AA2-4F7F-802D-4431C54FFAA6}" name="Revenue ($m) 2016" dataDxfId="207" dataCellStyle="Normal 3"/>
    <tableColumn id="9" xr3:uid="{1B8D30A7-F7A6-4035-8A54-490DDC785444}" name="Revenue ($m) 2017" dataDxfId="206" dataCellStyle="Normal 3"/>
    <tableColumn id="10" xr3:uid="{B58D0D2E-2AA6-48AE-8BFA-2078127F053E}" name="Revenue ($m) 2018" dataDxfId="205" dataCellStyle="Normal 3"/>
    <tableColumn id="11" xr3:uid="{B8139CF4-7442-47CA-A2DF-352BD9EA3CAB}" name="Revenue ($m) 2019" dataDxfId="204" dataCellStyle="Normal 3"/>
    <tableColumn id="12" xr3:uid="{91E5BFAF-B9A2-40D7-8CA4-74D1E356F903}" name="Revenue ($m) 2020" dataDxfId="203" dataCellStyle="Normal 3"/>
    <tableColumn id="13" xr3:uid="{76B7B64A-A4F5-41B1-974F-B5D741BF3240}" name="Revenue ($m) 2021" dataDxfId="202" dataCellStyle="Normal 3"/>
    <tableColumn id="14" xr3:uid="{34526572-FE56-4501-BB23-D126BE665B47}" name="NAICS Code2" dataDxfId="201" dataCellStyle="Normal 3">
      <calculatedColumnFormula>_xlfn.XLOOKUP(A3,'NAICS to SIC'!A1:A2227,'NAICS to SIC'!C1:C2227)</calculatedColumnFormula>
    </tableColumn>
    <tableColumn id="15" xr3:uid="{FD4BE372-A1D8-4719-95DB-7BB90399A208}" name="SECTOR_DESC" dataDxfId="200" dataCellStyle="Normal 3"/>
    <tableColumn id="16" xr3:uid="{B7F02EC1-F8CF-46CA-91AD-01A1C2F883C6}" name="IND_DESC" dataDxfId="199" dataCellStyle="Normal 3"/>
  </tableColumns>
  <tableStyleInfo name="TableStyleMedium2"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B2:V30"/>
  <sheetViews>
    <sheetView zoomScale="90" zoomScaleNormal="90" workbookViewId="0">
      <selection activeCell="B17" sqref="B17:C17"/>
    </sheetView>
  </sheetViews>
  <sheetFormatPr defaultColWidth="8.7265625" defaultRowHeight="12.6" x14ac:dyDescent="0.2"/>
  <cols>
    <col min="1" max="1" width="1.36328125" style="24" customWidth="1"/>
    <col min="2" max="20" width="8.7265625" style="24"/>
    <col min="21" max="22" width="13.36328125" style="24" customWidth="1"/>
    <col min="23" max="16384" width="8.7265625" style="24"/>
  </cols>
  <sheetData>
    <row r="2" spans="2:22" ht="24.9" customHeight="1" x14ac:dyDescent="0.2">
      <c r="B2" s="19" t="s">
        <v>4033</v>
      </c>
      <c r="C2" s="20"/>
      <c r="D2" s="20"/>
      <c r="E2" s="20"/>
      <c r="F2" s="20"/>
      <c r="G2" s="20"/>
      <c r="H2" s="20"/>
      <c r="I2" s="20"/>
      <c r="J2" s="20"/>
      <c r="K2" s="20"/>
      <c r="L2" s="20"/>
      <c r="M2" s="20"/>
      <c r="N2" s="20"/>
      <c r="O2" s="20"/>
      <c r="P2" s="20"/>
      <c r="Q2" s="20"/>
      <c r="R2" s="20"/>
      <c r="S2" s="20"/>
      <c r="T2" s="20"/>
      <c r="U2" s="20"/>
      <c r="V2" s="20"/>
    </row>
    <row r="3" spans="2:22" x14ac:dyDescent="0.2">
      <c r="B3" s="21"/>
      <c r="C3" s="21"/>
      <c r="D3" s="21"/>
      <c r="E3" s="21"/>
      <c r="F3" s="21"/>
      <c r="G3" s="21"/>
      <c r="H3" s="21"/>
      <c r="I3" s="21"/>
      <c r="J3" s="21"/>
      <c r="K3" s="21"/>
      <c r="L3" s="21"/>
      <c r="M3" s="21"/>
      <c r="N3" s="21"/>
      <c r="O3" s="21"/>
      <c r="P3" s="21"/>
      <c r="Q3" s="21"/>
      <c r="R3" s="21"/>
      <c r="S3" s="21"/>
      <c r="T3" s="21"/>
      <c r="U3" s="21"/>
      <c r="V3" s="21"/>
    </row>
    <row r="4" spans="2:22" ht="15.9" customHeight="1" x14ac:dyDescent="0.2">
      <c r="B4" s="21" t="s">
        <v>4036</v>
      </c>
      <c r="C4" s="21"/>
      <c r="D4" s="21"/>
      <c r="E4" s="21"/>
      <c r="F4" s="21"/>
      <c r="G4" s="21"/>
      <c r="H4" s="21"/>
      <c r="I4" s="21"/>
      <c r="J4" s="21"/>
      <c r="K4" s="21"/>
      <c r="L4" s="21"/>
      <c r="M4" s="21"/>
      <c r="N4" s="21"/>
      <c r="O4" s="21"/>
      <c r="P4" s="21"/>
      <c r="Q4" s="21"/>
      <c r="R4" s="21"/>
      <c r="S4" s="21"/>
      <c r="T4" s="21"/>
      <c r="U4" s="21"/>
      <c r="V4" s="21"/>
    </row>
    <row r="5" spans="2:22" x14ac:dyDescent="0.2">
      <c r="B5" s="21"/>
      <c r="C5" s="21"/>
      <c r="D5" s="21"/>
      <c r="E5" s="21"/>
      <c r="F5" s="21"/>
      <c r="G5" s="21"/>
      <c r="H5" s="21"/>
      <c r="I5" s="21"/>
      <c r="J5" s="21"/>
      <c r="K5" s="21"/>
      <c r="L5" s="21"/>
      <c r="M5" s="21"/>
      <c r="N5" s="21"/>
      <c r="O5" s="21"/>
      <c r="P5" s="21"/>
      <c r="Q5" s="21"/>
      <c r="R5" s="21"/>
      <c r="S5" s="21"/>
      <c r="T5" s="21"/>
      <c r="U5" s="21"/>
      <c r="V5" s="21"/>
    </row>
    <row r="6" spans="2:22" ht="24.9" customHeight="1" x14ac:dyDescent="0.2">
      <c r="B6" s="19" t="s">
        <v>1</v>
      </c>
      <c r="C6" s="20"/>
      <c r="D6" s="20"/>
      <c r="E6" s="20"/>
      <c r="F6" s="20"/>
      <c r="G6" s="20"/>
      <c r="H6" s="20"/>
      <c r="I6" s="20"/>
      <c r="J6" s="20"/>
      <c r="K6" s="20"/>
      <c r="L6" s="20"/>
      <c r="M6" s="20"/>
      <c r="N6" s="20"/>
      <c r="O6" s="20"/>
      <c r="P6" s="20"/>
      <c r="Q6" s="20"/>
      <c r="R6" s="20"/>
      <c r="S6" s="20"/>
      <c r="T6" s="20"/>
      <c r="U6" s="20"/>
      <c r="V6" s="20"/>
    </row>
    <row r="7" spans="2:22" ht="15.9" customHeight="1" x14ac:dyDescent="0.2">
      <c r="B7" s="21" t="s">
        <v>4034</v>
      </c>
      <c r="C7" s="21"/>
      <c r="D7" s="21"/>
      <c r="E7" s="21"/>
      <c r="F7" s="21"/>
      <c r="G7" s="21"/>
      <c r="H7" s="21"/>
      <c r="I7" s="21"/>
      <c r="J7" s="21"/>
      <c r="K7" s="21"/>
      <c r="L7" s="21"/>
      <c r="M7" s="21"/>
      <c r="N7" s="21"/>
      <c r="O7" s="21"/>
      <c r="P7" s="21"/>
      <c r="Q7" s="21"/>
      <c r="R7" s="21"/>
      <c r="S7" s="21"/>
      <c r="T7" s="21"/>
      <c r="U7" s="21"/>
      <c r="V7" s="21"/>
    </row>
    <row r="8" spans="2:22" ht="15.9" customHeight="1" x14ac:dyDescent="0.2">
      <c r="B8" s="21" t="s">
        <v>4037</v>
      </c>
      <c r="C8" s="21"/>
      <c r="D8" s="21"/>
      <c r="E8" s="21"/>
      <c r="F8" s="21"/>
      <c r="G8" s="21"/>
      <c r="H8" s="21"/>
      <c r="I8" s="21"/>
      <c r="J8" s="21"/>
      <c r="K8" s="21"/>
      <c r="L8" s="21"/>
      <c r="M8" s="21"/>
      <c r="N8" s="21"/>
      <c r="O8" s="21"/>
      <c r="P8" s="21"/>
      <c r="Q8" s="21"/>
      <c r="R8" s="21"/>
      <c r="S8" s="21"/>
      <c r="T8" s="21"/>
      <c r="U8" s="21"/>
      <c r="V8" s="21"/>
    </row>
    <row r="9" spans="2:22" ht="15.9" customHeight="1" x14ac:dyDescent="0.2">
      <c r="B9" s="21" t="s">
        <v>4038</v>
      </c>
      <c r="C9" s="21"/>
      <c r="D9" s="21"/>
      <c r="E9" s="21"/>
      <c r="F9" s="21"/>
      <c r="G9" s="21"/>
      <c r="H9" s="21"/>
      <c r="I9" s="21"/>
      <c r="J9" s="21"/>
      <c r="K9" s="21"/>
      <c r="L9" s="21"/>
      <c r="M9" s="21"/>
      <c r="N9" s="21"/>
      <c r="O9" s="21"/>
      <c r="P9" s="21"/>
      <c r="Q9" s="21"/>
      <c r="R9" s="21"/>
      <c r="S9" s="21"/>
      <c r="T9" s="21"/>
      <c r="U9" s="21"/>
      <c r="V9" s="21"/>
    </row>
    <row r="10" spans="2:22" ht="15.9" customHeight="1" x14ac:dyDescent="0.2">
      <c r="B10" s="21"/>
      <c r="C10" s="21"/>
      <c r="D10" s="21"/>
      <c r="E10" s="21"/>
      <c r="F10" s="21"/>
      <c r="G10" s="21"/>
      <c r="H10" s="21"/>
      <c r="I10" s="21"/>
      <c r="J10" s="21"/>
      <c r="K10" s="21"/>
      <c r="L10" s="21"/>
      <c r="M10" s="21"/>
      <c r="N10" s="21"/>
      <c r="O10" s="21"/>
      <c r="P10" s="21"/>
      <c r="Q10" s="21"/>
      <c r="R10" s="21"/>
      <c r="S10" s="21"/>
      <c r="T10" s="21"/>
      <c r="U10" s="21"/>
      <c r="V10" s="21"/>
    </row>
    <row r="11" spans="2:22" ht="15.9" customHeight="1" x14ac:dyDescent="0.2">
      <c r="B11" s="22" t="s">
        <v>4032</v>
      </c>
      <c r="C11" s="22"/>
      <c r="D11" s="22"/>
      <c r="E11" s="22"/>
      <c r="F11" s="22"/>
      <c r="G11" s="22"/>
      <c r="H11" s="22"/>
      <c r="I11" s="22"/>
      <c r="J11" s="22"/>
      <c r="K11" s="22"/>
      <c r="L11" s="22"/>
      <c r="M11" s="22"/>
      <c r="N11" s="22"/>
      <c r="O11" s="22"/>
      <c r="P11" s="22"/>
      <c r="Q11" s="22"/>
      <c r="R11" s="22"/>
      <c r="S11" s="22"/>
      <c r="T11" s="22"/>
      <c r="U11" s="22"/>
      <c r="V11" s="22"/>
    </row>
    <row r="12" spans="2:22" x14ac:dyDescent="0.2">
      <c r="B12" s="21"/>
      <c r="C12" s="21"/>
      <c r="D12" s="21"/>
      <c r="E12" s="21"/>
      <c r="F12" s="21"/>
      <c r="G12" s="21"/>
      <c r="H12" s="21"/>
      <c r="I12" s="21"/>
      <c r="J12" s="21"/>
      <c r="K12" s="21"/>
      <c r="L12" s="21"/>
      <c r="M12" s="21"/>
      <c r="N12" s="21"/>
      <c r="O12" s="21"/>
      <c r="P12" s="21"/>
      <c r="Q12" s="21"/>
      <c r="R12" s="21"/>
      <c r="S12" s="21"/>
      <c r="T12" s="21"/>
      <c r="U12" s="21"/>
      <c r="V12" s="21"/>
    </row>
    <row r="13" spans="2:22" ht="24.9" customHeight="1" x14ac:dyDescent="0.2">
      <c r="B13" s="19" t="s">
        <v>0</v>
      </c>
      <c r="C13" s="20"/>
      <c r="D13" s="20"/>
      <c r="E13" s="20"/>
      <c r="F13" s="20"/>
      <c r="G13" s="20"/>
      <c r="H13" s="20"/>
      <c r="I13" s="20"/>
      <c r="J13" s="20"/>
      <c r="K13" s="20"/>
      <c r="L13" s="20"/>
      <c r="M13" s="20"/>
      <c r="N13" s="20"/>
      <c r="O13" s="20"/>
      <c r="P13" s="20"/>
      <c r="Q13" s="20"/>
      <c r="R13" s="20"/>
      <c r="S13" s="20"/>
      <c r="T13" s="20"/>
      <c r="U13" s="20"/>
      <c r="V13" s="20"/>
    </row>
    <row r="14" spans="2:22" ht="21" customHeight="1" x14ac:dyDescent="0.2">
      <c r="B14" s="21" t="s">
        <v>4040</v>
      </c>
      <c r="C14" s="21"/>
      <c r="D14" s="21"/>
      <c r="E14" s="21"/>
      <c r="F14" s="21"/>
      <c r="G14" s="21"/>
      <c r="H14" s="21"/>
      <c r="I14" s="21"/>
      <c r="J14" s="21"/>
      <c r="K14" s="21"/>
      <c r="L14" s="21"/>
      <c r="M14" s="21"/>
      <c r="N14" s="21"/>
      <c r="O14" s="21"/>
      <c r="P14" s="21"/>
      <c r="Q14" s="21"/>
      <c r="R14" s="21"/>
      <c r="S14" s="21"/>
      <c r="T14" s="21"/>
      <c r="U14" s="21"/>
      <c r="V14" s="21"/>
    </row>
    <row r="15" spans="2:22" ht="15.9" customHeight="1" x14ac:dyDescent="0.2">
      <c r="B15" s="23" t="s">
        <v>4039</v>
      </c>
      <c r="C15" s="21"/>
      <c r="D15" s="21"/>
      <c r="E15" s="21"/>
      <c r="F15" s="21"/>
      <c r="G15" s="21"/>
      <c r="H15" s="21"/>
      <c r="I15" s="21"/>
      <c r="J15" s="21"/>
      <c r="K15" s="21"/>
      <c r="L15" s="21"/>
      <c r="M15" s="21"/>
      <c r="N15" s="21"/>
      <c r="O15" s="21"/>
      <c r="P15" s="21"/>
      <c r="Q15" s="21"/>
      <c r="R15" s="21"/>
      <c r="S15" s="21"/>
      <c r="T15" s="21"/>
      <c r="U15" s="21"/>
      <c r="V15" s="21"/>
    </row>
    <row r="16" spans="2:22" ht="15.9" customHeight="1" x14ac:dyDescent="0.2">
      <c r="B16" s="23" t="s">
        <v>4044</v>
      </c>
      <c r="C16" s="21"/>
      <c r="D16" s="21"/>
      <c r="E16" s="21"/>
      <c r="F16" s="21"/>
      <c r="G16" s="21"/>
      <c r="H16" s="21"/>
      <c r="I16" s="21"/>
      <c r="J16" s="21"/>
      <c r="K16" s="21"/>
      <c r="L16" s="21"/>
      <c r="M16" s="21"/>
      <c r="N16" s="21"/>
      <c r="O16" s="21"/>
      <c r="P16" s="21"/>
      <c r="Q16" s="21"/>
      <c r="R16" s="21"/>
      <c r="S16" s="21"/>
      <c r="T16" s="21"/>
      <c r="U16" s="21"/>
      <c r="V16" s="21"/>
    </row>
    <row r="17" spans="2:22" ht="15.9" customHeight="1" x14ac:dyDescent="0.2">
      <c r="B17" s="21" t="s">
        <v>4045</v>
      </c>
      <c r="C17" s="21"/>
      <c r="D17" s="21"/>
      <c r="E17" s="21"/>
      <c r="F17" s="21"/>
      <c r="G17" s="21"/>
      <c r="H17" s="21"/>
      <c r="I17" s="21"/>
      <c r="J17" s="21"/>
      <c r="K17" s="21"/>
      <c r="L17" s="21"/>
      <c r="M17" s="21"/>
      <c r="N17" s="21"/>
      <c r="O17" s="21"/>
      <c r="P17" s="21"/>
      <c r="Q17" s="21"/>
      <c r="R17" s="21"/>
      <c r="S17" s="21"/>
      <c r="T17" s="21"/>
      <c r="U17" s="21"/>
      <c r="V17" s="21"/>
    </row>
    <row r="18" spans="2:22" ht="15.9" customHeight="1" x14ac:dyDescent="0.2">
      <c r="B18" s="21" t="s">
        <v>4041</v>
      </c>
      <c r="C18" s="21"/>
      <c r="D18" s="21"/>
      <c r="E18" s="21"/>
      <c r="F18" s="21"/>
      <c r="G18" s="21"/>
      <c r="H18" s="21"/>
      <c r="I18" s="21"/>
      <c r="J18" s="21"/>
      <c r="K18" s="21"/>
      <c r="L18" s="21"/>
      <c r="M18" s="21"/>
      <c r="N18" s="21"/>
      <c r="O18" s="21"/>
      <c r="P18" s="21"/>
      <c r="Q18" s="21"/>
      <c r="R18" s="21"/>
      <c r="S18" s="21"/>
      <c r="T18" s="21"/>
      <c r="U18" s="21"/>
      <c r="V18" s="21"/>
    </row>
    <row r="19" spans="2:22" ht="15.9" customHeight="1" x14ac:dyDescent="0.2">
      <c r="B19" s="21" t="s">
        <v>4042</v>
      </c>
      <c r="C19" s="21"/>
      <c r="D19" s="21"/>
      <c r="E19" s="21"/>
      <c r="F19" s="21"/>
      <c r="G19" s="21"/>
      <c r="H19" s="21"/>
      <c r="I19" s="21"/>
      <c r="J19" s="21"/>
      <c r="K19" s="21"/>
      <c r="L19" s="21"/>
      <c r="M19" s="21"/>
      <c r="N19" s="21"/>
      <c r="O19" s="21"/>
      <c r="P19" s="21"/>
      <c r="Q19" s="21"/>
      <c r="R19" s="21"/>
      <c r="S19" s="21"/>
      <c r="T19" s="21"/>
      <c r="U19" s="21"/>
      <c r="V19" s="21"/>
    </row>
    <row r="20" spans="2:22" ht="15.9" customHeight="1" x14ac:dyDescent="0.2">
      <c r="B20" s="21" t="s">
        <v>4043</v>
      </c>
      <c r="C20" s="21"/>
      <c r="D20" s="21"/>
      <c r="E20" s="21"/>
      <c r="F20" s="21"/>
      <c r="G20" s="21"/>
      <c r="H20" s="21"/>
      <c r="I20" s="21"/>
      <c r="J20" s="21"/>
      <c r="K20" s="21"/>
      <c r="L20" s="21"/>
      <c r="M20" s="21"/>
      <c r="N20" s="21"/>
      <c r="O20" s="21"/>
      <c r="P20" s="21"/>
      <c r="Q20" s="21"/>
      <c r="R20" s="21"/>
      <c r="S20" s="21"/>
      <c r="T20" s="21"/>
      <c r="U20" s="21"/>
      <c r="V20" s="21"/>
    </row>
    <row r="21" spans="2:22" x14ac:dyDescent="0.2">
      <c r="B21" s="21"/>
      <c r="C21" s="21"/>
      <c r="D21" s="21"/>
      <c r="E21" s="21"/>
      <c r="F21" s="21"/>
      <c r="G21" s="21"/>
      <c r="H21" s="21"/>
      <c r="I21" s="21"/>
      <c r="J21" s="21"/>
      <c r="K21" s="21"/>
      <c r="L21" s="21"/>
      <c r="M21" s="21"/>
      <c r="N21" s="21"/>
      <c r="O21" s="21"/>
      <c r="P21" s="21"/>
      <c r="Q21" s="21"/>
      <c r="R21" s="21"/>
      <c r="S21" s="21"/>
      <c r="T21" s="21"/>
      <c r="U21" s="21"/>
      <c r="V21" s="21"/>
    </row>
    <row r="22" spans="2:22" ht="15.9" customHeight="1" x14ac:dyDescent="0.2">
      <c r="B22" s="22" t="s">
        <v>4046</v>
      </c>
      <c r="C22" s="22"/>
      <c r="D22" s="22"/>
      <c r="E22" s="22"/>
      <c r="F22" s="22"/>
      <c r="G22" s="22"/>
      <c r="H22" s="22"/>
      <c r="I22" s="22"/>
      <c r="J22" s="22"/>
      <c r="K22" s="22"/>
      <c r="L22" s="22"/>
      <c r="M22" s="22"/>
      <c r="N22" s="22"/>
      <c r="O22" s="22"/>
      <c r="P22" s="22"/>
      <c r="Q22" s="22"/>
      <c r="R22" s="22"/>
      <c r="S22" s="22"/>
      <c r="T22" s="22"/>
      <c r="U22" s="22"/>
      <c r="V22" s="22"/>
    </row>
    <row r="23" spans="2:22" x14ac:dyDescent="0.2">
      <c r="B23" s="21"/>
      <c r="C23" s="21"/>
      <c r="D23" s="21"/>
      <c r="E23" s="21"/>
      <c r="F23" s="21"/>
      <c r="G23" s="21"/>
      <c r="H23" s="21"/>
      <c r="I23" s="21"/>
      <c r="J23" s="21"/>
      <c r="K23" s="21"/>
      <c r="L23" s="21"/>
      <c r="M23" s="21"/>
      <c r="N23" s="21"/>
      <c r="O23" s="21"/>
      <c r="P23" s="21"/>
      <c r="Q23" s="21"/>
      <c r="R23" s="21"/>
      <c r="S23" s="21"/>
      <c r="T23" s="21"/>
      <c r="U23" s="21"/>
      <c r="V23" s="21"/>
    </row>
    <row r="24" spans="2:22" x14ac:dyDescent="0.2">
      <c r="B24" s="21"/>
      <c r="C24" s="21"/>
      <c r="D24" s="21"/>
      <c r="E24" s="21"/>
      <c r="F24" s="21"/>
      <c r="G24" s="21"/>
      <c r="H24" s="21"/>
      <c r="I24" s="21"/>
      <c r="J24" s="21"/>
      <c r="K24" s="21"/>
      <c r="L24" s="21"/>
      <c r="M24" s="21"/>
      <c r="N24" s="21"/>
      <c r="O24" s="21"/>
      <c r="P24" s="21"/>
      <c r="Q24" s="21"/>
      <c r="R24" s="21"/>
      <c r="S24" s="21"/>
      <c r="T24" s="21"/>
      <c r="U24" s="21"/>
      <c r="V24" s="21"/>
    </row>
    <row r="25" spans="2:22" x14ac:dyDescent="0.2">
      <c r="B25" s="21"/>
      <c r="C25" s="21"/>
      <c r="D25" s="21"/>
      <c r="E25" s="21"/>
      <c r="F25" s="21"/>
      <c r="G25" s="21"/>
      <c r="H25" s="21"/>
      <c r="I25" s="21"/>
      <c r="J25" s="21"/>
      <c r="K25" s="21"/>
      <c r="L25" s="21"/>
      <c r="M25" s="21"/>
      <c r="N25" s="21"/>
      <c r="O25" s="21"/>
      <c r="P25" s="21"/>
      <c r="Q25" s="21"/>
      <c r="R25" s="21"/>
      <c r="S25" s="21"/>
      <c r="T25" s="21"/>
      <c r="U25" s="21"/>
      <c r="V25" s="21"/>
    </row>
    <row r="26" spans="2:22" x14ac:dyDescent="0.2">
      <c r="B26" s="21"/>
      <c r="C26" s="21"/>
      <c r="D26" s="21"/>
      <c r="E26" s="21"/>
      <c r="F26" s="21"/>
      <c r="G26" s="21"/>
      <c r="H26" s="21"/>
      <c r="I26" s="21"/>
      <c r="J26" s="21"/>
      <c r="K26" s="21"/>
      <c r="L26" s="21"/>
      <c r="M26" s="21"/>
      <c r="N26" s="21"/>
      <c r="O26" s="21"/>
      <c r="P26" s="21"/>
      <c r="Q26" s="21"/>
      <c r="R26" s="21"/>
      <c r="S26" s="21"/>
      <c r="T26" s="21"/>
      <c r="U26" s="21"/>
      <c r="V26" s="21"/>
    </row>
    <row r="27" spans="2:22" x14ac:dyDescent="0.2">
      <c r="B27" s="21"/>
      <c r="C27" s="21"/>
      <c r="D27" s="21"/>
      <c r="E27" s="21"/>
      <c r="F27" s="21"/>
      <c r="G27" s="21"/>
      <c r="H27" s="21"/>
      <c r="I27" s="21"/>
      <c r="J27" s="21"/>
      <c r="K27" s="21"/>
      <c r="L27" s="21"/>
      <c r="M27" s="21"/>
      <c r="N27" s="21"/>
      <c r="O27" s="21"/>
      <c r="P27" s="21"/>
      <c r="Q27" s="21"/>
      <c r="R27" s="21"/>
      <c r="S27" s="21"/>
      <c r="T27" s="21"/>
      <c r="U27" s="21"/>
      <c r="V27" s="21"/>
    </row>
    <row r="28" spans="2:22" x14ac:dyDescent="0.2">
      <c r="B28" s="21"/>
      <c r="C28" s="21"/>
      <c r="D28" s="21"/>
      <c r="E28" s="21"/>
      <c r="F28" s="21"/>
      <c r="G28" s="21"/>
      <c r="H28" s="21"/>
      <c r="I28" s="21"/>
      <c r="J28" s="21"/>
      <c r="K28" s="21"/>
      <c r="L28" s="21"/>
      <c r="M28" s="21"/>
      <c r="N28" s="21"/>
      <c r="O28" s="21"/>
      <c r="P28" s="21"/>
      <c r="Q28" s="21"/>
      <c r="R28" s="21"/>
      <c r="S28" s="21"/>
      <c r="T28" s="21"/>
      <c r="U28" s="21"/>
      <c r="V28" s="21"/>
    </row>
    <row r="29" spans="2:22" x14ac:dyDescent="0.2">
      <c r="B29" s="21"/>
      <c r="C29" s="21"/>
      <c r="D29" s="21"/>
      <c r="E29" s="21"/>
      <c r="F29" s="21"/>
      <c r="G29" s="21"/>
      <c r="H29" s="21"/>
      <c r="I29" s="21"/>
      <c r="J29" s="21"/>
      <c r="K29" s="21"/>
      <c r="L29" s="21"/>
      <c r="M29" s="21"/>
      <c r="N29" s="21"/>
      <c r="O29" s="21"/>
      <c r="P29" s="21"/>
      <c r="Q29" s="21"/>
      <c r="R29" s="21"/>
      <c r="S29" s="21"/>
      <c r="T29" s="21"/>
      <c r="U29" s="21"/>
      <c r="V29" s="21"/>
    </row>
    <row r="30" spans="2:22" x14ac:dyDescent="0.2">
      <c r="B30" s="21"/>
      <c r="C30" s="21"/>
      <c r="D30" s="21"/>
      <c r="E30" s="21"/>
      <c r="F30" s="21"/>
      <c r="G30" s="21"/>
      <c r="H30" s="21"/>
      <c r="I30" s="21"/>
      <c r="J30" s="21"/>
      <c r="K30" s="21"/>
      <c r="L30" s="21"/>
      <c r="M30" s="21"/>
      <c r="N30" s="21"/>
      <c r="O30" s="21"/>
      <c r="P30" s="21"/>
      <c r="Q30" s="21"/>
      <c r="R30" s="21"/>
      <c r="S30" s="21"/>
      <c r="T30" s="21"/>
      <c r="U30" s="21"/>
      <c r="V30" s="2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P7723"/>
  <sheetViews>
    <sheetView zoomScale="90" zoomScaleNormal="90" workbookViewId="0">
      <selection activeCell="F15" sqref="F15"/>
    </sheetView>
  </sheetViews>
  <sheetFormatPr defaultColWidth="8.7265625" defaultRowHeight="13.8" x14ac:dyDescent="0.25"/>
  <cols>
    <col min="1" max="1" width="13.08984375" style="1" customWidth="1"/>
    <col min="2" max="2" width="48.90625" style="1" customWidth="1"/>
    <col min="3" max="13" width="16.54296875" style="1" customWidth="1"/>
    <col min="14" max="14" width="16" style="1" customWidth="1"/>
    <col min="15" max="15" width="26.90625" style="1" bestFit="1" customWidth="1"/>
    <col min="16" max="16" width="29.26953125" style="1" bestFit="1" customWidth="1"/>
    <col min="17" max="17" width="12" style="1" customWidth="1"/>
    <col min="18" max="18" width="14.7265625" style="1" bestFit="1" customWidth="1"/>
    <col min="19" max="21" width="27.90625" style="1" bestFit="1" customWidth="1"/>
    <col min="22" max="58" width="12" style="1" customWidth="1"/>
    <col min="59" max="16384" width="8.7265625" style="1"/>
  </cols>
  <sheetData>
    <row r="1" spans="1:718" ht="23.25" customHeight="1" x14ac:dyDescent="0.25">
      <c r="A1" s="31" t="s">
        <v>4031</v>
      </c>
      <c r="B1" s="2"/>
      <c r="C1" s="1" t="s">
        <v>4035</v>
      </c>
    </row>
    <row r="2" spans="1:718" s="3" customFormat="1" ht="16.2" x14ac:dyDescent="0.25">
      <c r="A2" s="106" t="s">
        <v>13</v>
      </c>
      <c r="B2" s="107" t="s">
        <v>4047</v>
      </c>
      <c r="C2" s="107" t="s">
        <v>2</v>
      </c>
      <c r="D2" s="107" t="s">
        <v>3</v>
      </c>
      <c r="E2" s="107" t="s">
        <v>4</v>
      </c>
      <c r="F2" s="107" t="s">
        <v>5</v>
      </c>
      <c r="G2" s="107" t="s">
        <v>6</v>
      </c>
      <c r="H2" s="107" t="s">
        <v>7</v>
      </c>
      <c r="I2" s="107" t="s">
        <v>8</v>
      </c>
      <c r="J2" s="107" t="s">
        <v>9</v>
      </c>
      <c r="K2" s="107" t="s">
        <v>10</v>
      </c>
      <c r="L2" s="107" t="s">
        <v>11</v>
      </c>
      <c r="M2" s="107" t="s">
        <v>12</v>
      </c>
      <c r="N2" s="4" t="s">
        <v>4051</v>
      </c>
      <c r="O2" s="108" t="s">
        <v>3993</v>
      </c>
      <c r="P2" s="108" t="s">
        <v>3994</v>
      </c>
    </row>
    <row r="3" spans="1:718" x14ac:dyDescent="0.25">
      <c r="A3" s="109">
        <v>111110</v>
      </c>
      <c r="B3" s="2" t="s">
        <v>14</v>
      </c>
      <c r="C3" s="2">
        <v>35569.699999999997</v>
      </c>
      <c r="D3" s="2">
        <v>46505.9</v>
      </c>
      <c r="E3" s="2">
        <v>46152.2</v>
      </c>
      <c r="F3" s="2">
        <v>41680</v>
      </c>
      <c r="G3" s="2">
        <v>36127.699999999997</v>
      </c>
      <c r="H3" s="2">
        <v>35476.9</v>
      </c>
      <c r="I3" s="2">
        <v>36671.800000000003</v>
      </c>
      <c r="J3" s="2">
        <v>38494.5</v>
      </c>
      <c r="K3" s="2">
        <v>34800.199999999997</v>
      </c>
      <c r="L3" s="2">
        <v>30934.5</v>
      </c>
      <c r="M3" s="2">
        <v>34655.800000000003</v>
      </c>
      <c r="N3" s="1">
        <f>_xlfn.XLOOKUP(A3,'NAICS to SIC'!A1:A2227,'NAICS to SIC'!C1:C2227)</f>
        <v>116</v>
      </c>
      <c r="O3" s="1" t="str">
        <f>_xlfn.XLOOKUP(N3,'FY17 SIC Standard'!A1:A1801,'FY17 SIC Standard'!B1:B1801)</f>
        <v>CONSUMER PRODUCTS</v>
      </c>
      <c r="P3" s="1" t="str">
        <f>_xlfn.XLOOKUP(O3,'FY17 SIC Standard'!B1:B1801,'FY17 SIC Standard'!C1:C1801)</f>
        <v>CONSUMER &amp; INDUSTRIAL PRODUCTS</v>
      </c>
    </row>
    <row r="4" spans="1:718" x14ac:dyDescent="0.25">
      <c r="A4" s="109">
        <v>111120</v>
      </c>
      <c r="B4" s="2" t="s">
        <v>15</v>
      </c>
      <c r="C4" s="2">
        <v>1119</v>
      </c>
      <c r="D4" s="2">
        <v>1550.7</v>
      </c>
      <c r="E4" s="2">
        <v>1057.3</v>
      </c>
      <c r="F4" s="2">
        <v>1081.2</v>
      </c>
      <c r="G4" s="2">
        <v>1172.7</v>
      </c>
      <c r="H4" s="2">
        <v>1068.5</v>
      </c>
      <c r="I4" s="2">
        <v>1094.2</v>
      </c>
      <c r="J4" s="2">
        <v>1118.3</v>
      </c>
      <c r="K4" s="2">
        <v>1142.5999999999999</v>
      </c>
      <c r="L4" s="2">
        <v>1164.2</v>
      </c>
      <c r="M4" s="2">
        <v>1183</v>
      </c>
      <c r="N4" s="1">
        <f>_xlfn.XLOOKUP(A4,'NAICS to SIC'!A2:A2228,'NAICS to SIC'!C2:C2228)</f>
        <v>119</v>
      </c>
      <c r="O4" s="1" t="str">
        <f>_xlfn.XLOOKUP(N4,'FY17 SIC Standard'!A2:A1802,'FY17 SIC Standard'!B2:B1802)</f>
        <v>CONSUMER PRODUCTS</v>
      </c>
      <c r="P4" s="1" t="str">
        <f>_xlfn.XLOOKUP(O4,'FY17 SIC Standard'!B2:B1802,'FY17 SIC Standard'!C2:C1802)</f>
        <v>CONSUMER &amp; INDUSTRIAL PRODUCTS</v>
      </c>
    </row>
    <row r="5" spans="1:718" x14ac:dyDescent="0.25">
      <c r="A5" s="109">
        <v>111150</v>
      </c>
      <c r="B5" s="2" t="s">
        <v>16</v>
      </c>
      <c r="C5" s="2">
        <v>82320.3</v>
      </c>
      <c r="D5" s="2">
        <v>78201.399999999994</v>
      </c>
      <c r="E5" s="2">
        <v>64267.9</v>
      </c>
      <c r="F5" s="2">
        <v>54042.9</v>
      </c>
      <c r="G5" s="2">
        <v>49736.4</v>
      </c>
      <c r="H5" s="2">
        <v>49224.800000000003</v>
      </c>
      <c r="I5" s="2">
        <v>49424.7</v>
      </c>
      <c r="J5" s="2">
        <v>50216.6</v>
      </c>
      <c r="K5" s="2">
        <v>50912.6</v>
      </c>
      <c r="L5" s="2">
        <v>51105.2</v>
      </c>
      <c r="M5" s="2">
        <v>51290.7</v>
      </c>
      <c r="N5" s="1">
        <f>_xlfn.XLOOKUP(A5,'NAICS to SIC'!A3:A2229,'NAICS to SIC'!C3:C2229)</f>
        <v>119</v>
      </c>
      <c r="O5" s="1" t="str">
        <f>_xlfn.XLOOKUP(N5,'FY17 SIC Standard'!A3:A1803,'FY17 SIC Standard'!B3:B1803)</f>
        <v>CONSUMER PRODUCTS</v>
      </c>
      <c r="P5" s="1" t="str">
        <f>_xlfn.XLOOKUP(O5,'FY17 SIC Standard'!B3:B1803,'FY17 SIC Standard'!C3:C1803)</f>
        <v>CONSUMER &amp; INDUSTRIAL PRODUCTS</v>
      </c>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row>
    <row r="6" spans="1:718" x14ac:dyDescent="0.25">
      <c r="A6" s="109">
        <v>111140</v>
      </c>
      <c r="B6" s="2" t="s">
        <v>17</v>
      </c>
      <c r="C6" s="2">
        <v>17584.599999999999</v>
      </c>
      <c r="D6" s="2">
        <v>21469.8</v>
      </c>
      <c r="E6" s="2">
        <v>18261.3</v>
      </c>
      <c r="F6" s="2">
        <v>14922.6</v>
      </c>
      <c r="G6" s="2">
        <v>13510.9</v>
      </c>
      <c r="H6" s="2">
        <v>11452.2</v>
      </c>
      <c r="I6" s="2">
        <v>11214.4</v>
      </c>
      <c r="J6" s="2">
        <v>11462.5</v>
      </c>
      <c r="K6" s="2">
        <v>11566.3</v>
      </c>
      <c r="L6" s="2">
        <v>11758</v>
      </c>
      <c r="M6" s="2">
        <v>11908.4</v>
      </c>
      <c r="N6" s="1">
        <f>_xlfn.XLOOKUP(A6,'NAICS to SIC'!A4:A2230,'NAICS to SIC'!C4:C2230)</f>
        <v>111</v>
      </c>
      <c r="O6" s="1" t="str">
        <f>_xlfn.XLOOKUP(N6,'FY17 SIC Standard'!A4:A1804,'FY17 SIC Standard'!B4:B1804)</f>
        <v>CONSUMER PRODUCTS</v>
      </c>
      <c r="P6" s="1" t="str">
        <f>_xlfn.XLOOKUP(O6,'FY17 SIC Standard'!B4:B1804,'FY17 SIC Standard'!C4:C1804)</f>
        <v>CONSUMER &amp; INDUSTRIAL PRODUCTS</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row>
    <row r="7" spans="1:718" x14ac:dyDescent="0.25">
      <c r="A7" s="109">
        <v>111211</v>
      </c>
      <c r="B7" s="2" t="s">
        <v>18</v>
      </c>
      <c r="C7" s="2">
        <v>23212</v>
      </c>
      <c r="D7" s="2">
        <v>23552.3</v>
      </c>
      <c r="E7" s="2">
        <v>25404</v>
      </c>
      <c r="F7" s="2">
        <v>25054.1</v>
      </c>
      <c r="G7" s="2">
        <v>26124.799999999999</v>
      </c>
      <c r="H7" s="2">
        <v>26224.6</v>
      </c>
      <c r="I7" s="2">
        <v>26574.2</v>
      </c>
      <c r="J7" s="2">
        <v>27040.400000000001</v>
      </c>
      <c r="K7" s="2">
        <v>27623.200000000001</v>
      </c>
      <c r="L7" s="2">
        <v>28089.4</v>
      </c>
      <c r="M7" s="2">
        <v>28555.599999999999</v>
      </c>
      <c r="N7" s="1">
        <f>_xlfn.XLOOKUP(A7,'NAICS to SIC'!A5:A2231,'NAICS to SIC'!C5:C2231)</f>
        <v>134</v>
      </c>
      <c r="O7" s="1" t="str">
        <f>_xlfn.XLOOKUP(N7,'FY17 SIC Standard'!A5:A1805,'FY17 SIC Standard'!B5:B1805)</f>
        <v>CONSUMER PRODUCTS</v>
      </c>
      <c r="P7" s="1" t="str">
        <f>_xlfn.XLOOKUP(O7,'FY17 SIC Standard'!B5:B1805,'FY17 SIC Standard'!C5:C1805)</f>
        <v>CONSUMER &amp; INDUSTRIAL PRODUCTS</v>
      </c>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row>
    <row r="8" spans="1:718" x14ac:dyDescent="0.25">
      <c r="A8" s="109">
        <v>111310</v>
      </c>
      <c r="B8" s="2" t="s">
        <v>19</v>
      </c>
      <c r="C8" s="2">
        <v>3480.6</v>
      </c>
      <c r="D8" s="2">
        <v>3915.4</v>
      </c>
      <c r="E8" s="2">
        <v>3289.3</v>
      </c>
      <c r="F8" s="2">
        <v>3780.7</v>
      </c>
      <c r="G8" s="2">
        <v>3755.5</v>
      </c>
      <c r="H8" s="2">
        <v>3748.4</v>
      </c>
      <c r="I8" s="2">
        <v>3763.6</v>
      </c>
      <c r="J8" s="2">
        <v>3776.4</v>
      </c>
      <c r="K8" s="2">
        <v>3790.9</v>
      </c>
      <c r="L8" s="2">
        <v>3806.9</v>
      </c>
      <c r="M8" s="2">
        <v>3823.8</v>
      </c>
      <c r="N8" s="1">
        <f>_xlfn.XLOOKUP(A8,'NAICS to SIC'!A6:A2232,'NAICS to SIC'!C6:C2232)</f>
        <v>174</v>
      </c>
      <c r="O8" s="1" t="str">
        <f>_xlfn.XLOOKUP(N8,'FY17 SIC Standard'!A6:A1806,'FY17 SIC Standard'!B6:B1806)</f>
        <v>CONSUMER PRODUCTS</v>
      </c>
      <c r="P8" s="1" t="str">
        <f>_xlfn.XLOOKUP(O8,'FY17 SIC Standard'!B6:B1806,'FY17 SIC Standard'!C6:C1806)</f>
        <v>CONSUMER &amp; INDUSTRIAL PRODUCTS</v>
      </c>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row>
    <row r="9" spans="1:718" x14ac:dyDescent="0.25">
      <c r="A9" s="109">
        <v>111331</v>
      </c>
      <c r="B9" s="2" t="s">
        <v>20</v>
      </c>
      <c r="C9" s="2">
        <v>23530.799999999999</v>
      </c>
      <c r="D9" s="2">
        <v>27422.799999999999</v>
      </c>
      <c r="E9" s="2">
        <v>29531.9</v>
      </c>
      <c r="F9" s="2">
        <v>27444.3</v>
      </c>
      <c r="G9" s="2">
        <v>28771.7</v>
      </c>
      <c r="H9" s="2">
        <v>28673.3</v>
      </c>
      <c r="I9" s="2">
        <v>29444.7</v>
      </c>
      <c r="J9" s="2">
        <v>30237.200000000001</v>
      </c>
      <c r="K9" s="2">
        <v>31051.1</v>
      </c>
      <c r="L9" s="2">
        <v>31887.1</v>
      </c>
      <c r="M9" s="2">
        <v>32745.8</v>
      </c>
      <c r="N9" s="1">
        <f>_xlfn.XLOOKUP(A9,'NAICS to SIC'!A7:A2233,'NAICS to SIC'!C7:C2233)</f>
        <v>175</v>
      </c>
      <c r="O9" s="1" t="str">
        <f>_xlfn.XLOOKUP(N9,'FY17 SIC Standard'!A7:A1807,'FY17 SIC Standard'!B7:B1807)</f>
        <v>CONSUMER PRODUCTS</v>
      </c>
      <c r="P9" s="1" t="str">
        <f>_xlfn.XLOOKUP(O9,'FY17 SIC Standard'!B7:B1807,'FY17 SIC Standard'!C7:C1807)</f>
        <v>CONSUMER &amp; INDUSTRIAL PRODUCTS</v>
      </c>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row>
    <row r="10" spans="1:718" x14ac:dyDescent="0.25">
      <c r="A10" s="109">
        <v>111421</v>
      </c>
      <c r="B10" s="2" t="s">
        <v>21</v>
      </c>
      <c r="C10" s="2">
        <v>15164.9</v>
      </c>
      <c r="D10" s="2">
        <v>13752.7</v>
      </c>
      <c r="E10" s="2">
        <v>13390.3</v>
      </c>
      <c r="F10" s="2">
        <v>12711.9</v>
      </c>
      <c r="G10" s="2">
        <v>12714.6</v>
      </c>
      <c r="H10" s="2">
        <v>12655.3</v>
      </c>
      <c r="I10" s="2">
        <v>12680.6</v>
      </c>
      <c r="J10" s="2">
        <v>12870.9</v>
      </c>
      <c r="K10" s="2">
        <v>12909.5</v>
      </c>
      <c r="L10" s="2">
        <v>12999.8</v>
      </c>
      <c r="M10" s="2">
        <v>13045.3</v>
      </c>
      <c r="N10" s="1">
        <f>_xlfn.XLOOKUP(A10,'NAICS to SIC'!A8:A2234,'NAICS to SIC'!C8:C2234)</f>
        <v>181</v>
      </c>
      <c r="O10" s="1" t="str">
        <f>_xlfn.XLOOKUP(N10,'FY17 SIC Standard'!A8:A1808,'FY17 SIC Standard'!B8:B1808)</f>
        <v>CONSUMER PRODUCTS</v>
      </c>
      <c r="P10" s="1" t="str">
        <f>_xlfn.XLOOKUP(O10,'FY17 SIC Standard'!B8:B1808,'FY17 SIC Standard'!C8:C1808)</f>
        <v>CONSUMER &amp; INDUSTRIAL PRODUCTS</v>
      </c>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row>
    <row r="11" spans="1:718" x14ac:dyDescent="0.25">
      <c r="A11" s="109">
        <v>111910</v>
      </c>
      <c r="B11" s="2" t="s">
        <v>22</v>
      </c>
      <c r="C11" s="2">
        <v>1192.8</v>
      </c>
      <c r="D11" s="2">
        <v>1642.6</v>
      </c>
      <c r="E11" s="2">
        <v>1634.5</v>
      </c>
      <c r="F11" s="2">
        <v>1873.1</v>
      </c>
      <c r="G11" s="2">
        <v>1454.3</v>
      </c>
      <c r="H11" s="2">
        <v>1559.9</v>
      </c>
      <c r="I11" s="2">
        <v>1599.4</v>
      </c>
      <c r="J11" s="2">
        <v>1637</v>
      </c>
      <c r="K11" s="2">
        <v>1677.2</v>
      </c>
      <c r="L11" s="2">
        <v>1715.5</v>
      </c>
      <c r="M11" s="2">
        <v>1758.5</v>
      </c>
      <c r="N11" s="1">
        <f>_xlfn.XLOOKUP(A11,'NAICS to SIC'!A9:A2235,'NAICS to SIC'!C9:C2235)</f>
        <v>132</v>
      </c>
      <c r="O11" s="1" t="str">
        <f>_xlfn.XLOOKUP(N11,'FY17 SIC Standard'!A9:A1809,'FY17 SIC Standard'!B9:B1809)</f>
        <v>CONSUMER PRODUCTS</v>
      </c>
      <c r="P11" s="1" t="str">
        <f>_xlfn.XLOOKUP(O11,'FY17 SIC Standard'!B9:B1809,'FY17 SIC Standard'!C9:C1809)</f>
        <v>CONSUMER &amp; INDUSTRIAL PRODUCTS</v>
      </c>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row>
    <row r="12" spans="1:718" x14ac:dyDescent="0.25">
      <c r="A12" s="109">
        <v>111920</v>
      </c>
      <c r="B12" s="2" t="s">
        <v>23</v>
      </c>
      <c r="C12" s="2">
        <v>7844.2</v>
      </c>
      <c r="D12" s="2">
        <v>8679.5</v>
      </c>
      <c r="E12" s="2">
        <v>6762</v>
      </c>
      <c r="F12" s="2">
        <v>7257.8</v>
      </c>
      <c r="G12" s="2">
        <v>5097.8999999999996</v>
      </c>
      <c r="H12" s="2">
        <v>5654.7</v>
      </c>
      <c r="I12" s="2">
        <v>5410.2</v>
      </c>
      <c r="J12" s="2">
        <v>4592</v>
      </c>
      <c r="K12" s="2">
        <v>4653.8</v>
      </c>
      <c r="L12" s="2">
        <v>4534.3999999999996</v>
      </c>
      <c r="M12" s="2">
        <v>4265.3</v>
      </c>
      <c r="N12" s="1">
        <f>_xlfn.XLOOKUP(A12,'NAICS to SIC'!A10:A2236,'NAICS to SIC'!C10:C2236)</f>
        <v>131</v>
      </c>
      <c r="O12" s="1" t="str">
        <f>_xlfn.XLOOKUP(N12,'FY17 SIC Standard'!A10:A1810,'FY17 SIC Standard'!B10:B1810)</f>
        <v>CONSUMER PRODUCTS</v>
      </c>
      <c r="P12" s="1" t="str">
        <f>_xlfn.XLOOKUP(O12,'FY17 SIC Standard'!B10:B1810,'FY17 SIC Standard'!C10:C1810)</f>
        <v>CONSUMER &amp; INDUSTRIAL PRODUCTS</v>
      </c>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row>
    <row r="13" spans="1:718" x14ac:dyDescent="0.25">
      <c r="A13" s="109">
        <v>111930</v>
      </c>
      <c r="B13" s="2" t="s">
        <v>24</v>
      </c>
      <c r="C13" s="2">
        <v>1277.8</v>
      </c>
      <c r="D13" s="2">
        <v>1437.9</v>
      </c>
      <c r="E13" s="2">
        <v>1295.5999999999999</v>
      </c>
      <c r="F13" s="2">
        <v>998.1</v>
      </c>
      <c r="G13" s="2">
        <v>1031.4000000000001</v>
      </c>
      <c r="H13" s="2">
        <v>1035.9000000000001</v>
      </c>
      <c r="I13" s="2">
        <v>1061.5999999999999</v>
      </c>
      <c r="J13" s="2">
        <v>1080.5999999999999</v>
      </c>
      <c r="K13" s="2">
        <v>1107.7</v>
      </c>
      <c r="L13" s="2">
        <v>1134</v>
      </c>
      <c r="M13" s="2">
        <v>1130.5</v>
      </c>
      <c r="N13" s="1">
        <f>_xlfn.XLOOKUP(A13,'NAICS to SIC'!A11:A2237,'NAICS to SIC'!C11:C2237)</f>
        <v>133</v>
      </c>
      <c r="O13" s="1" t="str">
        <f>_xlfn.XLOOKUP(N13,'FY17 SIC Standard'!A11:A1811,'FY17 SIC Standard'!B11:B1811)</f>
        <v>CONSUMER PRODUCTS</v>
      </c>
      <c r="P13" s="1" t="str">
        <f>_xlfn.XLOOKUP(O13,'FY17 SIC Standard'!B11:B1811,'FY17 SIC Standard'!C11:C1811)</f>
        <v>CONSUMER &amp; INDUSTRIAL PRODUCTS</v>
      </c>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row>
    <row r="14" spans="1:718" x14ac:dyDescent="0.25">
      <c r="A14" s="109">
        <v>111940</v>
      </c>
      <c r="B14" s="2" t="s">
        <v>25</v>
      </c>
      <c r="C14" s="2">
        <v>22161.7</v>
      </c>
      <c r="D14" s="2">
        <v>22639.200000000001</v>
      </c>
      <c r="E14" s="2">
        <v>22834.7</v>
      </c>
      <c r="F14" s="2">
        <v>21553.5</v>
      </c>
      <c r="G14" s="2">
        <v>21338.7</v>
      </c>
      <c r="H14" s="2">
        <v>21327</v>
      </c>
      <c r="I14" s="2">
        <v>21313.7</v>
      </c>
      <c r="J14" s="2">
        <v>21517.1</v>
      </c>
      <c r="K14" s="2">
        <v>21681.599999999999</v>
      </c>
      <c r="L14" s="2">
        <v>22019.4</v>
      </c>
      <c r="M14" s="2">
        <v>22383.9</v>
      </c>
      <c r="N14" s="1">
        <f>_xlfn.XLOOKUP(A14,'NAICS to SIC'!A12:A2238,'NAICS to SIC'!C12:C2238)</f>
        <v>139</v>
      </c>
      <c r="O14" s="1" t="str">
        <f>_xlfn.XLOOKUP(N14,'FY17 SIC Standard'!A12:A1812,'FY17 SIC Standard'!B12:B1812)</f>
        <v>CONSUMER PRODUCTS</v>
      </c>
      <c r="P14" s="1" t="str">
        <f>_xlfn.XLOOKUP(O14,'FY17 SIC Standard'!B12:B1812,'FY17 SIC Standard'!C12:C1812)</f>
        <v>CONSUMER &amp; INDUSTRIAL PRODUCTS</v>
      </c>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row>
    <row r="15" spans="1:718" x14ac:dyDescent="0.25">
      <c r="A15" s="109">
        <v>112111</v>
      </c>
      <c r="B15" s="2" t="s">
        <v>26</v>
      </c>
      <c r="C15" s="2">
        <v>48621</v>
      </c>
      <c r="D15" s="2">
        <v>49739.8</v>
      </c>
      <c r="E15" s="2">
        <v>59361.8</v>
      </c>
      <c r="F15" s="2">
        <v>72401.5</v>
      </c>
      <c r="G15" s="2">
        <v>68628.2</v>
      </c>
      <c r="H15" s="2">
        <v>66435.5</v>
      </c>
      <c r="I15" s="2">
        <v>64827.3</v>
      </c>
      <c r="J15" s="2">
        <v>63966.1</v>
      </c>
      <c r="K15" s="2">
        <v>63560.3</v>
      </c>
      <c r="L15" s="2">
        <v>62704.3</v>
      </c>
      <c r="M15" s="2">
        <v>62539.9</v>
      </c>
      <c r="N15" s="1">
        <f>_xlfn.XLOOKUP(A15,'NAICS to SIC'!A13:A2239,'NAICS to SIC'!C13:C2239)</f>
        <v>212</v>
      </c>
      <c r="O15" s="1" t="str">
        <f>_xlfn.XLOOKUP(N15,'FY17 SIC Standard'!A13:A1813,'FY17 SIC Standard'!B13:B1813)</f>
        <v>CONSUMER PRODUCTS</v>
      </c>
      <c r="P15" s="1" t="str">
        <f>_xlfn.XLOOKUP(O15,'FY17 SIC Standard'!B13:B1813,'FY17 SIC Standard'!C13:C1813)</f>
        <v>CONSUMER &amp; INDUSTRIAL PRODUCTS</v>
      </c>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row>
    <row r="16" spans="1:718" x14ac:dyDescent="0.25">
      <c r="A16" s="109">
        <v>112120</v>
      </c>
      <c r="B16" s="2" t="s">
        <v>27</v>
      </c>
      <c r="C16" s="2">
        <v>44409</v>
      </c>
      <c r="D16" s="2">
        <v>44335.7</v>
      </c>
      <c r="E16" s="2">
        <v>47378.6</v>
      </c>
      <c r="F16" s="2">
        <v>52957.1</v>
      </c>
      <c r="G16" s="2">
        <v>48447.7</v>
      </c>
      <c r="H16" s="2">
        <v>47308.2</v>
      </c>
      <c r="I16" s="2">
        <v>49440.1</v>
      </c>
      <c r="J16" s="2">
        <v>49806.400000000001</v>
      </c>
      <c r="K16" s="2">
        <v>50746.1</v>
      </c>
      <c r="L16" s="2">
        <v>51993.7</v>
      </c>
      <c r="M16" s="2">
        <v>53269.8</v>
      </c>
      <c r="N16" s="1">
        <f>_xlfn.XLOOKUP(A16,'NAICS to SIC'!A14:A2240,'NAICS to SIC'!C14:C2240)</f>
        <v>241</v>
      </c>
      <c r="O16" s="1" t="str">
        <f>_xlfn.XLOOKUP(N16,'FY17 SIC Standard'!A14:A1814,'FY17 SIC Standard'!B14:B1814)</f>
        <v>CONSUMER PRODUCTS</v>
      </c>
      <c r="P16" s="1" t="str">
        <f>_xlfn.XLOOKUP(O16,'FY17 SIC Standard'!B14:B1814,'FY17 SIC Standard'!C14:C1814)</f>
        <v>CONSUMER &amp; INDUSTRIAL PRODUCTS</v>
      </c>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row>
    <row r="17" spans="1:718" x14ac:dyDescent="0.25">
      <c r="A17" s="109">
        <v>112210</v>
      </c>
      <c r="B17" s="2" t="s">
        <v>28</v>
      </c>
      <c r="C17" s="2">
        <v>23231.8</v>
      </c>
      <c r="D17" s="2">
        <v>23297.5</v>
      </c>
      <c r="E17" s="2">
        <v>24659.200000000001</v>
      </c>
      <c r="F17" s="2">
        <v>26964.1</v>
      </c>
      <c r="G17" s="2">
        <v>28447.599999999999</v>
      </c>
      <c r="H17" s="2">
        <v>29129.8</v>
      </c>
      <c r="I17" s="2">
        <v>29052</v>
      </c>
      <c r="J17" s="2">
        <v>28961.4</v>
      </c>
      <c r="K17" s="2">
        <v>28657</v>
      </c>
      <c r="L17" s="2">
        <v>28451.1</v>
      </c>
      <c r="M17" s="2">
        <v>28394.5</v>
      </c>
      <c r="N17" s="1">
        <f>_xlfn.XLOOKUP(A17,'NAICS to SIC'!A15:A2241,'NAICS to SIC'!C15:C2241)</f>
        <v>213</v>
      </c>
      <c r="O17" s="1" t="str">
        <f>_xlfn.XLOOKUP(N17,'FY17 SIC Standard'!A15:A1815,'FY17 SIC Standard'!B15:B1815)</f>
        <v>CONSUMER PRODUCTS</v>
      </c>
      <c r="P17" s="1" t="str">
        <f>_xlfn.XLOOKUP(O17,'FY17 SIC Standard'!B15:B1815,'FY17 SIC Standard'!C15:C1815)</f>
        <v>CONSUMER &amp; INDUSTRIAL PRODUCTS</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row>
    <row r="18" spans="1:718" x14ac:dyDescent="0.25">
      <c r="A18" s="109">
        <v>112310</v>
      </c>
      <c r="B18" s="2" t="s">
        <v>29</v>
      </c>
      <c r="C18" s="2">
        <v>7856.9</v>
      </c>
      <c r="D18" s="2">
        <v>8280.2000000000007</v>
      </c>
      <c r="E18" s="2">
        <v>9006.9</v>
      </c>
      <c r="F18" s="2">
        <v>10469.4</v>
      </c>
      <c r="G18" s="2">
        <v>13691.9</v>
      </c>
      <c r="H18" s="2">
        <v>12440</v>
      </c>
      <c r="I18" s="2">
        <v>10967.7</v>
      </c>
      <c r="J18" s="2">
        <v>9691.7000000000007</v>
      </c>
      <c r="K18" s="2">
        <v>9093.9</v>
      </c>
      <c r="L18" s="2">
        <v>8828.9</v>
      </c>
      <c r="M18" s="2">
        <v>8537.7999999999993</v>
      </c>
      <c r="N18" s="1">
        <f>_xlfn.XLOOKUP(A18,'NAICS to SIC'!A16:A2242,'NAICS to SIC'!C16:C2242)</f>
        <v>252</v>
      </c>
      <c r="O18" s="1" t="str">
        <f>_xlfn.XLOOKUP(N18,'FY17 SIC Standard'!A16:A1816,'FY17 SIC Standard'!B16:B1816)</f>
        <v>CONSUMER PRODUCTS</v>
      </c>
      <c r="P18" s="1" t="str">
        <f>_xlfn.XLOOKUP(O18,'FY17 SIC Standard'!B16:B1816,'FY17 SIC Standard'!C16:C1816)</f>
        <v>CONSUMER &amp; INDUSTRIAL PRODUCTS</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row>
    <row r="19" spans="1:718" x14ac:dyDescent="0.25">
      <c r="A19" s="109">
        <v>112320</v>
      </c>
      <c r="B19" s="2" t="s">
        <v>30</v>
      </c>
      <c r="C19" s="2">
        <v>30131.5</v>
      </c>
      <c r="D19" s="2">
        <v>32015.599999999999</v>
      </c>
      <c r="E19" s="2">
        <v>37038</v>
      </c>
      <c r="F19" s="2">
        <v>38911.5</v>
      </c>
      <c r="G19" s="2">
        <v>34831.699999999997</v>
      </c>
      <c r="H19" s="2">
        <v>34432.9</v>
      </c>
      <c r="I19" s="2">
        <v>34802.5</v>
      </c>
      <c r="J19" s="2">
        <v>35013.4</v>
      </c>
      <c r="K19" s="2">
        <v>35138.1</v>
      </c>
      <c r="L19" s="2">
        <v>35412.300000000003</v>
      </c>
      <c r="M19" s="2">
        <v>35682.6</v>
      </c>
      <c r="N19" s="1">
        <f>_xlfn.XLOOKUP(A19,'NAICS to SIC'!A17:A2243,'NAICS to SIC'!C17:C2243)</f>
        <v>251</v>
      </c>
      <c r="O19" s="1" t="str">
        <f>_xlfn.XLOOKUP(N19,'FY17 SIC Standard'!A17:A1817,'FY17 SIC Standard'!B17:B1817)</f>
        <v>CONSUMER PRODUCTS</v>
      </c>
      <c r="P19" s="1" t="str">
        <f>_xlfn.XLOOKUP(O19,'FY17 SIC Standard'!B17:B1817,'FY17 SIC Standard'!C17:C1817)</f>
        <v>CONSUMER &amp; INDUSTRIAL PRODUCTS</v>
      </c>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row>
    <row r="20" spans="1:718" x14ac:dyDescent="0.25">
      <c r="A20" s="109">
        <v>112410</v>
      </c>
      <c r="B20" s="2" t="s">
        <v>31</v>
      </c>
      <c r="C20" s="2">
        <v>588.1</v>
      </c>
      <c r="D20" s="2">
        <v>402.3</v>
      </c>
      <c r="E20" s="2">
        <v>367.4</v>
      </c>
      <c r="F20" s="2">
        <v>539.4</v>
      </c>
      <c r="G20" s="2">
        <v>487.8</v>
      </c>
      <c r="H20" s="2">
        <v>494.6</v>
      </c>
      <c r="I20" s="2">
        <v>491.8</v>
      </c>
      <c r="J20" s="2">
        <v>489.3</v>
      </c>
      <c r="K20" s="2">
        <v>489.1</v>
      </c>
      <c r="L20" s="2">
        <v>485.7</v>
      </c>
      <c r="M20" s="2">
        <v>485.1</v>
      </c>
      <c r="N20" s="1">
        <f>_xlfn.XLOOKUP(A20,'NAICS to SIC'!A18:A2244,'NAICS to SIC'!C18:C2244)</f>
        <v>214</v>
      </c>
      <c r="O20" s="1" t="str">
        <f>_xlfn.XLOOKUP(N20,'FY17 SIC Standard'!A18:A1818,'FY17 SIC Standard'!B18:B1818)</f>
        <v>CONSUMER PRODUCTS</v>
      </c>
      <c r="P20" s="1" t="str">
        <f>_xlfn.XLOOKUP(O20,'FY17 SIC Standard'!B18:B1818,'FY17 SIC Standard'!C18:C1818)</f>
        <v>CONSUMER &amp; INDUSTRIAL PRODUCTS</v>
      </c>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row>
    <row r="21" spans="1:718" x14ac:dyDescent="0.25">
      <c r="A21" s="109">
        <v>112511</v>
      </c>
      <c r="B21" s="2" t="s">
        <v>32</v>
      </c>
      <c r="C21" s="2">
        <v>1435.8</v>
      </c>
      <c r="D21" s="2">
        <v>1421.8</v>
      </c>
      <c r="E21" s="2">
        <v>1423.3</v>
      </c>
      <c r="F21" s="2">
        <v>1451.5</v>
      </c>
      <c r="G21" s="2">
        <v>1458.9</v>
      </c>
      <c r="H21" s="2">
        <v>1459.4</v>
      </c>
      <c r="I21" s="2">
        <v>1460.8</v>
      </c>
      <c r="J21" s="2">
        <v>1461.1</v>
      </c>
      <c r="K21" s="2">
        <v>1464.5</v>
      </c>
      <c r="L21" s="2">
        <v>1468.9</v>
      </c>
      <c r="M21" s="2">
        <v>1476.3</v>
      </c>
      <c r="N21" s="1">
        <f>_xlfn.XLOOKUP(A21,'NAICS to SIC'!A19:A2245,'NAICS to SIC'!C19:C2245)</f>
        <v>921</v>
      </c>
      <c r="O21" s="1" t="str">
        <f>_xlfn.XLOOKUP(N21,'FY17 SIC Standard'!A19:A1819,'FY17 SIC Standard'!B19:B1819)</f>
        <v>CONSUMER PRODUCTS</v>
      </c>
      <c r="P21" s="1" t="str">
        <f>_xlfn.XLOOKUP(O21,'FY17 SIC Standard'!B19:B1819,'FY17 SIC Standard'!C19:C1819)</f>
        <v>CONSUMER &amp; INDUSTRIAL PRODUCTS</v>
      </c>
    </row>
    <row r="22" spans="1:718" x14ac:dyDescent="0.25">
      <c r="A22" s="109">
        <v>112910</v>
      </c>
      <c r="B22" s="2" t="s">
        <v>33</v>
      </c>
      <c r="C22" s="2">
        <v>284.5</v>
      </c>
      <c r="D22" s="2">
        <v>302.39999999999998</v>
      </c>
      <c r="E22" s="2">
        <v>336.5</v>
      </c>
      <c r="F22" s="2">
        <v>396.9</v>
      </c>
      <c r="G22" s="2">
        <v>380.3</v>
      </c>
      <c r="H22" s="2">
        <v>380.8</v>
      </c>
      <c r="I22" s="2">
        <v>375.2</v>
      </c>
      <c r="J22" s="2">
        <v>374.7</v>
      </c>
      <c r="K22" s="2">
        <v>382.8</v>
      </c>
      <c r="L22" s="2">
        <v>389.1</v>
      </c>
      <c r="M22" s="2">
        <v>393.1</v>
      </c>
      <c r="N22" s="1">
        <f>_xlfn.XLOOKUP(A22,'NAICS to SIC'!A20:A2246,'NAICS to SIC'!C20:C2246)</f>
        <v>279</v>
      </c>
      <c r="O22" s="1" t="str">
        <f>_xlfn.XLOOKUP(N22,'FY17 SIC Standard'!A20:A1820,'FY17 SIC Standard'!B20:B1820)</f>
        <v>CONSUMER PRODUCTS</v>
      </c>
      <c r="P22" s="1" t="str">
        <f>_xlfn.XLOOKUP(O22,'FY17 SIC Standard'!B20:B1820,'FY17 SIC Standard'!C20:C1820)</f>
        <v>CONSUMER &amp; INDUSTRIAL PRODUCTS</v>
      </c>
    </row>
    <row r="23" spans="1:718" x14ac:dyDescent="0.25">
      <c r="A23" s="109">
        <v>112920</v>
      </c>
      <c r="B23" s="2" t="s">
        <v>34</v>
      </c>
      <c r="C23" s="2">
        <v>1584.2</v>
      </c>
      <c r="D23" s="2">
        <v>1422</v>
      </c>
      <c r="E23" s="2">
        <v>1435.6</v>
      </c>
      <c r="F23" s="2">
        <v>1506.6</v>
      </c>
      <c r="G23" s="2">
        <v>1567.7</v>
      </c>
      <c r="H23" s="2">
        <v>1597.4</v>
      </c>
      <c r="I23" s="2">
        <v>1632.8</v>
      </c>
      <c r="J23" s="2">
        <v>1667.5</v>
      </c>
      <c r="K23" s="2">
        <v>1684.8</v>
      </c>
      <c r="L23" s="2">
        <v>1713.1</v>
      </c>
      <c r="M23" s="2">
        <v>1737.2</v>
      </c>
      <c r="N23" s="1">
        <f>_xlfn.XLOOKUP(A23,'NAICS to SIC'!A21:A2247,'NAICS to SIC'!C21:C2247)</f>
        <v>272</v>
      </c>
      <c r="O23" s="1" t="str">
        <f>_xlfn.XLOOKUP(N23,'FY17 SIC Standard'!A21:A1821,'FY17 SIC Standard'!B21:B1821)</f>
        <v>CONSUMER PRODUCTS</v>
      </c>
      <c r="P23" s="1" t="str">
        <f>_xlfn.XLOOKUP(O23,'FY17 SIC Standard'!B21:B1821,'FY17 SIC Standard'!C21:C1821)</f>
        <v>CONSUMER &amp; INDUSTRIAL PRODUCTS</v>
      </c>
    </row>
    <row r="24" spans="1:718" x14ac:dyDescent="0.25">
      <c r="A24" s="109">
        <v>113110</v>
      </c>
      <c r="B24" s="2" t="s">
        <v>35</v>
      </c>
      <c r="C24" s="2">
        <v>848</v>
      </c>
      <c r="D24" s="2">
        <v>883.9</v>
      </c>
      <c r="E24" s="2">
        <v>985.3</v>
      </c>
      <c r="F24" s="2">
        <v>1005.2</v>
      </c>
      <c r="G24" s="2">
        <v>1023.6</v>
      </c>
      <c r="H24" s="2">
        <v>1039.5999999999999</v>
      </c>
      <c r="I24" s="2">
        <v>1065.0999999999999</v>
      </c>
      <c r="J24" s="2">
        <v>1086</v>
      </c>
      <c r="K24" s="2">
        <v>1106.0999999999999</v>
      </c>
      <c r="L24" s="2">
        <v>1113.8</v>
      </c>
      <c r="M24" s="2">
        <v>1115.5</v>
      </c>
      <c r="N24" s="1">
        <f>_xlfn.XLOOKUP(A24,'NAICS to SIC'!A22:A2248,'NAICS to SIC'!C22:C2248)</f>
        <v>811</v>
      </c>
      <c r="O24" s="1" t="str">
        <f>_xlfn.XLOOKUP(N24,'FY17 SIC Standard'!A22:A1822,'FY17 SIC Standard'!B22:B1822)</f>
        <v>CONSUMER PRODUCTS</v>
      </c>
      <c r="P24" s="1" t="str">
        <f>_xlfn.XLOOKUP(O24,'FY17 SIC Standard'!B22:B1822,'FY17 SIC Standard'!C22:C1822)</f>
        <v>CONSUMER &amp; INDUSTRIAL PRODUCTS</v>
      </c>
    </row>
    <row r="25" spans="1:718" x14ac:dyDescent="0.25">
      <c r="A25" s="109">
        <v>113310</v>
      </c>
      <c r="B25" s="2" t="s">
        <v>36</v>
      </c>
      <c r="C25" s="2">
        <v>10702.6</v>
      </c>
      <c r="D25" s="2">
        <v>11129.6</v>
      </c>
      <c r="E25" s="2">
        <v>11955.3</v>
      </c>
      <c r="F25" s="2">
        <v>12338.7</v>
      </c>
      <c r="G25" s="2">
        <v>12115.9</v>
      </c>
      <c r="H25" s="2">
        <v>12375.4</v>
      </c>
      <c r="I25" s="2">
        <v>12564.3</v>
      </c>
      <c r="J25" s="2">
        <v>12692.5</v>
      </c>
      <c r="K25" s="2">
        <v>12761.2</v>
      </c>
      <c r="L25" s="2">
        <v>12754.1</v>
      </c>
      <c r="M25" s="2">
        <v>12765.9</v>
      </c>
      <c r="N25" s="1">
        <f>_xlfn.XLOOKUP(A25,'NAICS to SIC'!A23:A2249,'NAICS to SIC'!C23:C2249)</f>
        <v>2411</v>
      </c>
      <c r="O25" s="1" t="str">
        <f>_xlfn.XLOOKUP(N25,'FY17 SIC Standard'!A23:A1823,'FY17 SIC Standard'!B23:B1823)</f>
        <v>CHEMICALS &amp; SPECIALTY MATERIALS</v>
      </c>
      <c r="P25" s="1" t="str">
        <f>_xlfn.XLOOKUP(O25,'FY17 SIC Standard'!B23:B1823,'FY17 SIC Standard'!C23:C1823)</f>
        <v>CONSUMER &amp; INDUSTRIAL PRODUCTS</v>
      </c>
    </row>
    <row r="26" spans="1:718" x14ac:dyDescent="0.25">
      <c r="A26" s="109">
        <v>114111</v>
      </c>
      <c r="B26" s="2" t="s">
        <v>37</v>
      </c>
      <c r="C26" s="2">
        <v>5609.3</v>
      </c>
      <c r="D26" s="2">
        <v>5389.8</v>
      </c>
      <c r="E26" s="2">
        <v>5703.4</v>
      </c>
      <c r="F26" s="2">
        <v>5593.4</v>
      </c>
      <c r="G26" s="2">
        <v>5687</v>
      </c>
      <c r="H26" s="2">
        <v>5877.4</v>
      </c>
      <c r="I26" s="2">
        <v>6039.5</v>
      </c>
      <c r="J26" s="2">
        <v>6157</v>
      </c>
      <c r="K26" s="2">
        <v>6252.8</v>
      </c>
      <c r="L26" s="2">
        <v>6360.2</v>
      </c>
      <c r="M26" s="2">
        <v>6496.4</v>
      </c>
      <c r="N26" s="1">
        <f>_xlfn.XLOOKUP(A26,'NAICS to SIC'!A24:A2250,'NAICS to SIC'!C24:C2250)</f>
        <v>912</v>
      </c>
      <c r="O26" s="1" t="str">
        <f>_xlfn.XLOOKUP(N26,'FY17 SIC Standard'!A24:A1824,'FY17 SIC Standard'!B24:B1824)</f>
        <v>CONSUMER PRODUCTS</v>
      </c>
      <c r="P26" s="1" t="str">
        <f>_xlfn.XLOOKUP(O26,'FY17 SIC Standard'!B24:B1824,'FY17 SIC Standard'!C24:C1824)</f>
        <v>CONSUMER &amp; INDUSTRIAL PRODUCTS</v>
      </c>
    </row>
    <row r="27" spans="1:718" x14ac:dyDescent="0.25">
      <c r="A27" s="109">
        <v>114210</v>
      </c>
      <c r="B27" s="2" t="s">
        <v>38</v>
      </c>
      <c r="C27" s="2">
        <v>575.79999999999995</v>
      </c>
      <c r="D27" s="2">
        <v>593.4</v>
      </c>
      <c r="E27" s="2">
        <v>605.20000000000005</v>
      </c>
      <c r="F27" s="2">
        <v>589.6</v>
      </c>
      <c r="G27" s="2">
        <v>594.5</v>
      </c>
      <c r="H27" s="2">
        <v>598.9</v>
      </c>
      <c r="I27" s="2">
        <v>602.9</v>
      </c>
      <c r="J27" s="2">
        <v>606.79999999999995</v>
      </c>
      <c r="K27" s="2">
        <v>609.4</v>
      </c>
      <c r="L27" s="2">
        <v>613</v>
      </c>
      <c r="M27" s="2">
        <v>616.9</v>
      </c>
      <c r="N27" s="1">
        <f>_xlfn.XLOOKUP(A27,'NAICS to SIC'!A25:A2251,'NAICS to SIC'!C25:C2251)</f>
        <v>971</v>
      </c>
      <c r="O27" s="1" t="str">
        <f>_xlfn.XLOOKUP(N27,'FY17 SIC Standard'!A25:A1825,'FY17 SIC Standard'!B25:B1825)</f>
        <v>CONSUMER PRODUCTS</v>
      </c>
      <c r="P27" s="1" t="str">
        <f>_xlfn.XLOOKUP(O27,'FY17 SIC Standard'!B25:B1825,'FY17 SIC Standard'!C25:C1825)</f>
        <v>CONSUMER &amp; INDUSTRIAL PRODUCTS</v>
      </c>
    </row>
    <row r="28" spans="1:718" x14ac:dyDescent="0.25">
      <c r="A28" s="109">
        <v>115111</v>
      </c>
      <c r="B28" s="2" t="s">
        <v>39</v>
      </c>
      <c r="C28" s="2">
        <v>15749.9</v>
      </c>
      <c r="D28" s="2">
        <v>16461.8</v>
      </c>
      <c r="E28" s="2">
        <v>16692.900000000001</v>
      </c>
      <c r="F28" s="2">
        <v>16775.099999999999</v>
      </c>
      <c r="G28" s="2">
        <v>15907.1</v>
      </c>
      <c r="H28" s="2">
        <v>16288</v>
      </c>
      <c r="I28" s="2">
        <v>16766.8</v>
      </c>
      <c r="J28" s="2">
        <v>17132.599999999999</v>
      </c>
      <c r="K28" s="2">
        <v>17268.7</v>
      </c>
      <c r="L28" s="2">
        <v>17338.8</v>
      </c>
      <c r="M28" s="2">
        <v>17509.5</v>
      </c>
      <c r="N28" s="1">
        <f>_xlfn.XLOOKUP(A28,'NAICS to SIC'!A26:A2252,'NAICS to SIC'!C26:C2252)</f>
        <v>724</v>
      </c>
      <c r="O28" s="1" t="str">
        <f>_xlfn.XLOOKUP(N28,'FY17 SIC Standard'!A26:A1826,'FY17 SIC Standard'!B26:B1826)</f>
        <v>CONSUMER PRODUCTS</v>
      </c>
      <c r="P28" s="1" t="str">
        <f>_xlfn.XLOOKUP(O28,'FY17 SIC Standard'!B26:B1826,'FY17 SIC Standard'!C26:C1826)</f>
        <v>CONSUMER &amp; INDUSTRIAL PRODUCTS</v>
      </c>
    </row>
    <row r="29" spans="1:718" x14ac:dyDescent="0.25">
      <c r="A29" s="109">
        <v>115210</v>
      </c>
      <c r="B29" s="2" t="s">
        <v>40</v>
      </c>
      <c r="C29" s="2">
        <v>4686.3999999999996</v>
      </c>
      <c r="D29" s="2">
        <v>4736</v>
      </c>
      <c r="E29" s="2">
        <v>4737.3999999999996</v>
      </c>
      <c r="F29" s="2">
        <v>4986.3999999999996</v>
      </c>
      <c r="G29" s="2">
        <v>5041</v>
      </c>
      <c r="H29" s="2">
        <v>5053.1000000000004</v>
      </c>
      <c r="I29" s="2">
        <v>5053.8</v>
      </c>
      <c r="J29" s="2">
        <v>5054.5</v>
      </c>
      <c r="K29" s="2">
        <v>5052.2</v>
      </c>
      <c r="L29" s="2">
        <v>5047.6000000000004</v>
      </c>
      <c r="M29" s="2">
        <v>5068.8</v>
      </c>
      <c r="N29" s="1">
        <f>_xlfn.XLOOKUP(A29,'NAICS to SIC'!A27:A2253,'NAICS to SIC'!C27:C2253)</f>
        <v>751</v>
      </c>
      <c r="O29" s="1" t="str">
        <f>_xlfn.XLOOKUP(N29,'FY17 SIC Standard'!A27:A1827,'FY17 SIC Standard'!B27:B1827)</f>
        <v>CONSUMER PRODUCTS</v>
      </c>
      <c r="P29" s="1" t="str">
        <f>_xlfn.XLOOKUP(O29,'FY17 SIC Standard'!B27:B1827,'FY17 SIC Standard'!C27:C1827)</f>
        <v>CONSUMER &amp; INDUSTRIAL PRODUCTS</v>
      </c>
    </row>
    <row r="30" spans="1:718" x14ac:dyDescent="0.25">
      <c r="A30" s="109">
        <v>115310</v>
      </c>
      <c r="B30" s="2" t="s">
        <v>41</v>
      </c>
      <c r="C30" s="2">
        <v>1983.3</v>
      </c>
      <c r="D30" s="2">
        <v>2048.1999999999998</v>
      </c>
      <c r="E30" s="2">
        <v>2136.6</v>
      </c>
      <c r="F30" s="2">
        <v>2197.4</v>
      </c>
      <c r="G30" s="2">
        <v>2191.4</v>
      </c>
      <c r="H30" s="2">
        <v>2183.6</v>
      </c>
      <c r="I30" s="2">
        <v>2204.8000000000002</v>
      </c>
      <c r="J30" s="2">
        <v>2209.6999999999998</v>
      </c>
      <c r="K30" s="2">
        <v>2197.3000000000002</v>
      </c>
      <c r="L30" s="2">
        <v>2179.8000000000002</v>
      </c>
      <c r="M30" s="2">
        <v>2164.5</v>
      </c>
      <c r="N30" s="1">
        <f>_xlfn.XLOOKUP(A30,'NAICS to SIC'!A28:A2254,'NAICS to SIC'!C28:C2254)</f>
        <v>851</v>
      </c>
      <c r="O30" s="1" t="str">
        <f>_xlfn.XLOOKUP(N30,'FY17 SIC Standard'!A28:A1828,'FY17 SIC Standard'!B28:B1828)</f>
        <v>CONSUMER PRODUCTS</v>
      </c>
      <c r="P30" s="1" t="str">
        <f>_xlfn.XLOOKUP(O30,'FY17 SIC Standard'!B28:B1828,'FY17 SIC Standard'!C28:C1828)</f>
        <v>CONSUMER &amp; INDUSTRIAL PRODUCTS</v>
      </c>
    </row>
    <row r="31" spans="1:718" x14ac:dyDescent="0.25">
      <c r="A31" s="109">
        <v>211111</v>
      </c>
      <c r="B31" s="2" t="s">
        <v>42</v>
      </c>
      <c r="C31" s="2">
        <v>297590.5</v>
      </c>
      <c r="D31" s="2">
        <v>344994.3</v>
      </c>
      <c r="E31" s="2">
        <v>375104.3</v>
      </c>
      <c r="F31" s="2">
        <v>429382</v>
      </c>
      <c r="G31" s="2">
        <v>248205.9</v>
      </c>
      <c r="H31" s="2">
        <v>218505.3</v>
      </c>
      <c r="I31" s="2">
        <v>258547.8</v>
      </c>
      <c r="J31" s="2">
        <v>307580.09999999998</v>
      </c>
      <c r="K31" s="2">
        <v>379996.3</v>
      </c>
      <c r="L31" s="2">
        <v>440472.4</v>
      </c>
      <c r="M31" s="2">
        <v>466091.9</v>
      </c>
      <c r="N31" s="1">
        <f>_xlfn.XLOOKUP(A31,'NAICS to SIC'!A29:A2255,'NAICS to SIC'!C29:C2255)</f>
        <v>1311</v>
      </c>
      <c r="O31" s="1" t="str">
        <f>_xlfn.XLOOKUP(N31,'FY17 SIC Standard'!A29:A1829,'FY17 SIC Standard'!B29:B1829)</f>
        <v>OIL &amp; GAS</v>
      </c>
      <c r="P31" s="1" t="str">
        <f>_xlfn.XLOOKUP(O31,'FY17 SIC Standard'!B29:B1829,'FY17 SIC Standard'!C29:C1829)</f>
        <v>ENERGY &amp; RESOURCES</v>
      </c>
    </row>
    <row r="32" spans="1:718" x14ac:dyDescent="0.25">
      <c r="A32" s="109">
        <v>212111</v>
      </c>
      <c r="B32" s="2" t="s">
        <v>43</v>
      </c>
      <c r="C32" s="2">
        <v>48312.3</v>
      </c>
      <c r="D32" s="2">
        <v>42871.8</v>
      </c>
      <c r="E32" s="2">
        <v>38105.300000000003</v>
      </c>
      <c r="F32" s="2">
        <v>35595</v>
      </c>
      <c r="G32" s="2">
        <v>29915.9</v>
      </c>
      <c r="H32" s="2">
        <v>28015.1</v>
      </c>
      <c r="I32" s="2">
        <v>28059</v>
      </c>
      <c r="J32" s="2">
        <v>29979.4</v>
      </c>
      <c r="K32" s="2">
        <v>30948.7</v>
      </c>
      <c r="L32" s="2">
        <v>32361.3</v>
      </c>
      <c r="M32" s="2">
        <v>32308.5</v>
      </c>
      <c r="N32" s="1">
        <f>_xlfn.XLOOKUP(A32,'NAICS to SIC'!A30:A2256,'NAICS to SIC'!C30:C2256)</f>
        <v>1221</v>
      </c>
      <c r="O32" s="1" t="str">
        <f>_xlfn.XLOOKUP(N32,'FY17 SIC Standard'!A30:A1830,'FY17 SIC Standard'!B30:B1830)</f>
        <v>OIL &amp; GAS</v>
      </c>
      <c r="P32" s="1" t="str">
        <f>_xlfn.XLOOKUP(O32,'FY17 SIC Standard'!B30:B1830,'FY17 SIC Standard'!C30:C1830)</f>
        <v>ENERGY &amp; RESOURCES</v>
      </c>
    </row>
    <row r="33" spans="1:16" x14ac:dyDescent="0.25">
      <c r="A33" s="109">
        <v>212210</v>
      </c>
      <c r="B33" s="2" t="s">
        <v>44</v>
      </c>
      <c r="C33" s="2">
        <v>7367.4</v>
      </c>
      <c r="D33" s="2">
        <v>6991.8</v>
      </c>
      <c r="E33" s="2">
        <v>6839.1</v>
      </c>
      <c r="F33" s="2">
        <v>6439</v>
      </c>
      <c r="G33" s="2">
        <v>4265.8</v>
      </c>
      <c r="H33" s="2">
        <v>2690.9</v>
      </c>
      <c r="I33" s="2">
        <v>2680.3</v>
      </c>
      <c r="J33" s="2">
        <v>2761.8</v>
      </c>
      <c r="K33" s="2">
        <v>2804.2</v>
      </c>
      <c r="L33" s="2">
        <v>2865.1</v>
      </c>
      <c r="M33" s="2">
        <v>2894.6</v>
      </c>
      <c r="N33" s="1">
        <f>_xlfn.XLOOKUP(A33,'NAICS to SIC'!A31:A2257,'NAICS to SIC'!C31:C2257)</f>
        <v>1011</v>
      </c>
      <c r="O33" s="1" t="str">
        <f>_xlfn.XLOOKUP(N33,'FY17 SIC Standard'!A31:A1831,'FY17 SIC Standard'!B31:B1831)</f>
        <v>OIL &amp; GAS</v>
      </c>
      <c r="P33" s="1" t="str">
        <f>_xlfn.XLOOKUP(O33,'FY17 SIC Standard'!B31:B1831,'FY17 SIC Standard'!C31:C1831)</f>
        <v>ENERGY &amp; RESOURCES</v>
      </c>
    </row>
    <row r="34" spans="1:16" x14ac:dyDescent="0.25">
      <c r="A34" s="109">
        <v>212221</v>
      </c>
      <c r="B34" s="2" t="s">
        <v>45</v>
      </c>
      <c r="C34" s="2">
        <v>14075.3</v>
      </c>
      <c r="D34" s="2">
        <v>14450.7</v>
      </c>
      <c r="E34" s="2">
        <v>11688.3</v>
      </c>
      <c r="F34" s="2">
        <v>9494.9</v>
      </c>
      <c r="G34" s="2">
        <v>8643.2000000000007</v>
      </c>
      <c r="H34" s="2">
        <v>9045.6</v>
      </c>
      <c r="I34" s="2">
        <v>9904.7999999999993</v>
      </c>
      <c r="J34" s="2">
        <v>9844</v>
      </c>
      <c r="K34" s="2">
        <v>9776.5</v>
      </c>
      <c r="L34" s="2">
        <v>9708.2999999999993</v>
      </c>
      <c r="M34" s="2">
        <v>9647.5</v>
      </c>
      <c r="N34" s="1">
        <f>_xlfn.XLOOKUP(A34,'NAICS to SIC'!A32:A2258,'NAICS to SIC'!C32:C2258)</f>
        <v>1041</v>
      </c>
      <c r="O34" s="1" t="str">
        <f>_xlfn.XLOOKUP(N34,'FY17 SIC Standard'!A32:A1832,'FY17 SIC Standard'!B32:B1832)</f>
        <v>OIL &amp; GAS</v>
      </c>
      <c r="P34" s="1" t="str">
        <f>_xlfn.XLOOKUP(O34,'FY17 SIC Standard'!B32:B1832,'FY17 SIC Standard'!C32:C1832)</f>
        <v>ENERGY &amp; RESOURCES</v>
      </c>
    </row>
    <row r="35" spans="1:16" x14ac:dyDescent="0.25">
      <c r="A35" s="109">
        <v>212231</v>
      </c>
      <c r="B35" s="2" t="s">
        <v>46</v>
      </c>
      <c r="C35" s="2">
        <v>13213.3</v>
      </c>
      <c r="D35" s="2">
        <v>12088.7</v>
      </c>
      <c r="E35" s="2">
        <v>11819.2</v>
      </c>
      <c r="F35" s="2">
        <v>12245.5</v>
      </c>
      <c r="G35" s="2">
        <v>9579.6</v>
      </c>
      <c r="H35" s="2">
        <v>8222.1</v>
      </c>
      <c r="I35" s="2">
        <v>8349.1</v>
      </c>
      <c r="J35" s="2">
        <v>8496.7999999999993</v>
      </c>
      <c r="K35" s="2">
        <v>8654</v>
      </c>
      <c r="L35" s="2">
        <v>8812.2999999999993</v>
      </c>
      <c r="M35" s="2">
        <v>8951.1</v>
      </c>
      <c r="N35" s="1">
        <f>_xlfn.XLOOKUP(A35,'NAICS to SIC'!A33:A2259,'NAICS to SIC'!C33:C2259)</f>
        <v>1031</v>
      </c>
      <c r="O35" s="1" t="str">
        <f>_xlfn.XLOOKUP(N35,'FY17 SIC Standard'!A33:A1833,'FY17 SIC Standard'!B33:B1833)</f>
        <v>OIL &amp; GAS</v>
      </c>
      <c r="P35" s="1" t="str">
        <f>_xlfn.XLOOKUP(O35,'FY17 SIC Standard'!B33:B1833,'FY17 SIC Standard'!C33:C1833)</f>
        <v>ENERGY &amp; RESOURCES</v>
      </c>
    </row>
    <row r="36" spans="1:16" x14ac:dyDescent="0.25">
      <c r="A36" s="109">
        <v>212291</v>
      </c>
      <c r="B36" s="2" t="s">
        <v>47</v>
      </c>
      <c r="C36" s="2">
        <v>2908.7</v>
      </c>
      <c r="D36" s="2">
        <v>2261.1</v>
      </c>
      <c r="E36" s="2">
        <v>1956.8</v>
      </c>
      <c r="F36" s="2">
        <v>2305.1999999999998</v>
      </c>
      <c r="G36" s="2">
        <v>1603.3</v>
      </c>
      <c r="H36" s="2">
        <v>1582.2</v>
      </c>
      <c r="I36" s="2">
        <v>1654.4</v>
      </c>
      <c r="J36" s="2">
        <v>1705.8</v>
      </c>
      <c r="K36" s="2">
        <v>1758.4</v>
      </c>
      <c r="L36" s="2">
        <v>1811.3</v>
      </c>
      <c r="M36" s="2">
        <v>1865.1</v>
      </c>
      <c r="N36" s="1">
        <f>_xlfn.XLOOKUP(A36,'NAICS to SIC'!A34:A2260,'NAICS to SIC'!C34:C2260)</f>
        <v>1094</v>
      </c>
      <c r="O36" s="1" t="str">
        <f>_xlfn.XLOOKUP(N36,'FY17 SIC Standard'!A34:A1834,'FY17 SIC Standard'!B34:B1834)</f>
        <v>OIL &amp; GAS</v>
      </c>
      <c r="P36" s="1" t="str">
        <f>_xlfn.XLOOKUP(O36,'FY17 SIC Standard'!B34:B1834,'FY17 SIC Standard'!C34:C1834)</f>
        <v>ENERGY &amp; RESOURCES</v>
      </c>
    </row>
    <row r="37" spans="1:16" x14ac:dyDescent="0.25">
      <c r="A37" s="109">
        <v>212311</v>
      </c>
      <c r="B37" s="2" t="s">
        <v>48</v>
      </c>
      <c r="C37" s="2">
        <v>12445.1</v>
      </c>
      <c r="D37" s="2">
        <v>12506.1</v>
      </c>
      <c r="E37" s="2">
        <v>12707.2</v>
      </c>
      <c r="F37" s="2">
        <v>13428.6</v>
      </c>
      <c r="G37" s="2">
        <v>14484.4</v>
      </c>
      <c r="H37" s="2">
        <v>15075.4</v>
      </c>
      <c r="I37" s="2">
        <v>16153.6</v>
      </c>
      <c r="J37" s="2">
        <v>17029.900000000001</v>
      </c>
      <c r="K37" s="2">
        <v>17981.900000000001</v>
      </c>
      <c r="L37" s="2">
        <v>18948.900000000001</v>
      </c>
      <c r="M37" s="2">
        <v>19824.099999999999</v>
      </c>
      <c r="N37" s="1">
        <f>_xlfn.XLOOKUP(A37,'NAICS to SIC'!A35:A2261,'NAICS to SIC'!C35:C2261)</f>
        <v>1411</v>
      </c>
      <c r="O37" s="1" t="str">
        <f>_xlfn.XLOOKUP(N37,'FY17 SIC Standard'!A35:A1835,'FY17 SIC Standard'!B35:B1835)</f>
        <v>OIL &amp; GAS</v>
      </c>
      <c r="P37" s="1" t="str">
        <f>_xlfn.XLOOKUP(O37,'FY17 SIC Standard'!B35:B1835,'FY17 SIC Standard'!C35:C1835)</f>
        <v>ENERGY &amp; RESOURCES</v>
      </c>
    </row>
    <row r="38" spans="1:16" x14ac:dyDescent="0.25">
      <c r="A38" s="109">
        <v>212321</v>
      </c>
      <c r="B38" s="2" t="s">
        <v>49</v>
      </c>
      <c r="C38" s="2">
        <v>10310.700000000001</v>
      </c>
      <c r="D38" s="2">
        <v>11056.8</v>
      </c>
      <c r="E38" s="2">
        <v>11893.7</v>
      </c>
      <c r="F38" s="2">
        <v>17075.8</v>
      </c>
      <c r="G38" s="2">
        <v>15656.6</v>
      </c>
      <c r="H38" s="2">
        <v>15896.1</v>
      </c>
      <c r="I38" s="2">
        <v>16084.5</v>
      </c>
      <c r="J38" s="2">
        <v>16357.6</v>
      </c>
      <c r="K38" s="2">
        <v>16611.7</v>
      </c>
      <c r="L38" s="2">
        <v>16808.900000000001</v>
      </c>
      <c r="M38" s="2">
        <v>16892.599999999999</v>
      </c>
      <c r="N38" s="1">
        <f>_xlfn.XLOOKUP(A38,'NAICS to SIC'!A36:A2262,'NAICS to SIC'!C36:C2262)</f>
        <v>1442</v>
      </c>
      <c r="O38" s="1" t="str">
        <f>_xlfn.XLOOKUP(N38,'FY17 SIC Standard'!A36:A1836,'FY17 SIC Standard'!B36:B1836)</f>
        <v>OIL &amp; GAS</v>
      </c>
      <c r="P38" s="1" t="str">
        <f>_xlfn.XLOOKUP(O38,'FY17 SIC Standard'!B36:B1836,'FY17 SIC Standard'!C36:C1836)</f>
        <v>ENERGY &amp; RESOURCES</v>
      </c>
    </row>
    <row r="39" spans="1:16" x14ac:dyDescent="0.25">
      <c r="A39" s="109">
        <v>212391</v>
      </c>
      <c r="B39" s="2" t="s">
        <v>50</v>
      </c>
      <c r="C39" s="2">
        <v>5877.8</v>
      </c>
      <c r="D39" s="2">
        <v>6997.4</v>
      </c>
      <c r="E39" s="2">
        <v>7416.6</v>
      </c>
      <c r="F39" s="2">
        <v>7731.3</v>
      </c>
      <c r="G39" s="2">
        <v>8250.2000000000007</v>
      </c>
      <c r="H39" s="2">
        <v>8436.1</v>
      </c>
      <c r="I39" s="2">
        <v>9073.6</v>
      </c>
      <c r="J39" s="2">
        <v>9675.7000000000007</v>
      </c>
      <c r="K39" s="2">
        <v>10223.299999999999</v>
      </c>
      <c r="L39" s="2">
        <v>11123.8</v>
      </c>
      <c r="M39" s="2">
        <v>10937.8</v>
      </c>
      <c r="N39" s="1">
        <f>_xlfn.XLOOKUP(A39,'NAICS to SIC'!A37:A2263,'NAICS to SIC'!C37:C2263)</f>
        <v>1474</v>
      </c>
      <c r="O39" s="1" t="str">
        <f>_xlfn.XLOOKUP(N39,'FY17 SIC Standard'!A37:A1837,'FY17 SIC Standard'!B37:B1837)</f>
        <v>OIL &amp; GAS</v>
      </c>
      <c r="P39" s="1" t="str">
        <f>_xlfn.XLOOKUP(O39,'FY17 SIC Standard'!B37:B1837,'FY17 SIC Standard'!C37:C1837)</f>
        <v>ENERGY &amp; RESOURCES</v>
      </c>
    </row>
    <row r="40" spans="1:16" x14ac:dyDescent="0.25">
      <c r="A40" s="109">
        <v>213111</v>
      </c>
      <c r="B40" s="2" t="s">
        <v>51</v>
      </c>
      <c r="C40" s="2">
        <v>119200</v>
      </c>
      <c r="D40" s="2">
        <v>128700</v>
      </c>
      <c r="E40" s="2">
        <v>131100</v>
      </c>
      <c r="F40" s="2">
        <v>125500</v>
      </c>
      <c r="G40" s="2">
        <v>64900</v>
      </c>
      <c r="H40" s="2">
        <v>47100</v>
      </c>
      <c r="I40" s="2">
        <v>67900</v>
      </c>
      <c r="J40" s="2">
        <v>72900</v>
      </c>
      <c r="K40" s="2">
        <v>75700</v>
      </c>
      <c r="L40" s="2">
        <v>79600</v>
      </c>
      <c r="M40" s="2">
        <v>81900</v>
      </c>
      <c r="N40" s="1">
        <f>_xlfn.XLOOKUP(A40,'NAICS to SIC'!A38:A2264,'NAICS to SIC'!C38:C2264)</f>
        <v>1381</v>
      </c>
      <c r="O40" s="1" t="str">
        <f>_xlfn.XLOOKUP(N40,'FY17 SIC Standard'!A38:A1838,'FY17 SIC Standard'!B38:B1838)</f>
        <v>OIL &amp; GAS</v>
      </c>
      <c r="P40" s="1" t="str">
        <f>_xlfn.XLOOKUP(O40,'FY17 SIC Standard'!B38:B1838,'FY17 SIC Standard'!C38:C1838)</f>
        <v>ENERGY &amp; RESOURCES</v>
      </c>
    </row>
    <row r="41" spans="1:16" x14ac:dyDescent="0.25">
      <c r="A41" s="109">
        <v>221112</v>
      </c>
      <c r="B41" s="2" t="s">
        <v>52</v>
      </c>
      <c r="C41" s="2">
        <v>94713.3</v>
      </c>
      <c r="D41" s="2">
        <v>96910.6</v>
      </c>
      <c r="E41" s="2">
        <v>95712.3</v>
      </c>
      <c r="F41" s="2">
        <v>100041.5</v>
      </c>
      <c r="G41" s="2">
        <v>97420.4</v>
      </c>
      <c r="H41" s="2">
        <v>96156.800000000003</v>
      </c>
      <c r="I41" s="2">
        <v>97508.7</v>
      </c>
      <c r="J41" s="2">
        <v>99838.1</v>
      </c>
      <c r="K41" s="2">
        <v>103004.9</v>
      </c>
      <c r="L41" s="2">
        <v>103680.7</v>
      </c>
      <c r="M41" s="2">
        <v>103249.1</v>
      </c>
      <c r="N41" s="1">
        <f>_xlfn.XLOOKUP(A41,'NAICS to SIC'!A39:A2265,'NAICS to SIC'!C39:C2265)</f>
        <v>4911</v>
      </c>
      <c r="O41" s="1" t="str">
        <f>_xlfn.XLOOKUP(N41,'FY17 SIC Standard'!A39:A1839,'FY17 SIC Standard'!B39:B1839)</f>
        <v>POWER &amp; UTILITIES</v>
      </c>
      <c r="P41" s="1" t="str">
        <f>_xlfn.XLOOKUP(O41,'FY17 SIC Standard'!B39:B1839,'FY17 SIC Standard'!C39:C1839)</f>
        <v>ENERGY &amp; RESOURCES</v>
      </c>
    </row>
    <row r="42" spans="1:16" x14ac:dyDescent="0.25">
      <c r="A42" s="109">
        <v>221113</v>
      </c>
      <c r="B42" s="2" t="s">
        <v>53</v>
      </c>
      <c r="C42" s="2">
        <v>36694.9</v>
      </c>
      <c r="D42" s="2">
        <v>32920</v>
      </c>
      <c r="E42" s="2">
        <v>33651.199999999997</v>
      </c>
      <c r="F42" s="2">
        <v>35112.400000000001</v>
      </c>
      <c r="G42" s="2">
        <v>36451.699999999997</v>
      </c>
      <c r="H42" s="2">
        <v>34827.4</v>
      </c>
      <c r="I42" s="2">
        <v>34827.199999999997</v>
      </c>
      <c r="J42" s="2">
        <v>34485.9</v>
      </c>
      <c r="K42" s="2">
        <v>35206</v>
      </c>
      <c r="L42" s="2">
        <v>35870.6</v>
      </c>
      <c r="M42" s="2">
        <v>36432.6</v>
      </c>
      <c r="N42" s="1">
        <f>_xlfn.XLOOKUP(A42,'NAICS to SIC'!A40:A2266,'NAICS to SIC'!C40:C2266)</f>
        <v>4911</v>
      </c>
      <c r="O42" s="1" t="str">
        <f>_xlfn.XLOOKUP(N42,'FY17 SIC Standard'!A40:A1840,'FY17 SIC Standard'!B40:B1840)</f>
        <v>POWER &amp; UTILITIES</v>
      </c>
      <c r="P42" s="1" t="str">
        <f>_xlfn.XLOOKUP(O42,'FY17 SIC Standard'!B40:B1840,'FY17 SIC Standard'!C40:C1840)</f>
        <v>ENERGY &amp; RESOURCES</v>
      </c>
    </row>
    <row r="43" spans="1:16" x14ac:dyDescent="0.25">
      <c r="A43" s="109">
        <v>221111</v>
      </c>
      <c r="B43" s="2" t="s">
        <v>54</v>
      </c>
      <c r="C43" s="2">
        <v>4452.1000000000004</v>
      </c>
      <c r="D43" s="2">
        <v>3486.2</v>
      </c>
      <c r="E43" s="2">
        <v>3589.3</v>
      </c>
      <c r="F43" s="2">
        <v>3625.6</v>
      </c>
      <c r="G43" s="2">
        <v>3536.8</v>
      </c>
      <c r="H43" s="2">
        <v>3717.9</v>
      </c>
      <c r="I43" s="2">
        <v>3926.8</v>
      </c>
      <c r="J43" s="2">
        <v>4404.6000000000004</v>
      </c>
      <c r="K43" s="2">
        <v>4694.1000000000004</v>
      </c>
      <c r="L43" s="2">
        <v>4911.1000000000004</v>
      </c>
      <c r="M43" s="2">
        <v>5103.3</v>
      </c>
      <c r="N43" s="1">
        <f>_xlfn.XLOOKUP(A43,'NAICS to SIC'!A41:A2267,'NAICS to SIC'!C41:C2267)</f>
        <v>4911</v>
      </c>
      <c r="O43" s="1" t="str">
        <f>_xlfn.XLOOKUP(N43,'FY17 SIC Standard'!A41:A1841,'FY17 SIC Standard'!B41:B1841)</f>
        <v>POWER &amp; UTILITIES</v>
      </c>
      <c r="P43" s="1" t="str">
        <f>_xlfn.XLOOKUP(O43,'FY17 SIC Standard'!B41:B1841,'FY17 SIC Standard'!C41:C1841)</f>
        <v>ENERGY &amp; RESOURCES</v>
      </c>
    </row>
    <row r="44" spans="1:16" x14ac:dyDescent="0.25">
      <c r="A44" s="109">
        <v>221115</v>
      </c>
      <c r="B44" s="2" t="s">
        <v>55</v>
      </c>
      <c r="C44" s="2">
        <v>4942.3999999999996</v>
      </c>
      <c r="D44" s="2">
        <v>5652.2</v>
      </c>
      <c r="E44" s="2">
        <v>6784.6</v>
      </c>
      <c r="F44" s="2">
        <v>7486.8</v>
      </c>
      <c r="G44" s="2">
        <v>7876</v>
      </c>
      <c r="H44" s="2">
        <v>9007.5</v>
      </c>
      <c r="I44" s="2">
        <v>10007.299999999999</v>
      </c>
      <c r="J44" s="2">
        <v>10617.7</v>
      </c>
      <c r="K44" s="2">
        <v>11031.8</v>
      </c>
      <c r="L44" s="2">
        <v>11197.3</v>
      </c>
      <c r="M44" s="2">
        <v>11432.5</v>
      </c>
      <c r="N44" s="1">
        <f>_xlfn.XLOOKUP(A44,'NAICS to SIC'!A42:A2268,'NAICS to SIC'!C42:C2268)</f>
        <v>4911</v>
      </c>
      <c r="O44" s="1" t="str">
        <f>_xlfn.XLOOKUP(N44,'FY17 SIC Standard'!A42:A1842,'FY17 SIC Standard'!B42:B1842)</f>
        <v>POWER &amp; UTILITIES</v>
      </c>
      <c r="P44" s="1" t="str">
        <f>_xlfn.XLOOKUP(O44,'FY17 SIC Standard'!B42:B1842,'FY17 SIC Standard'!C42:C1842)</f>
        <v>ENERGY &amp; RESOURCES</v>
      </c>
    </row>
    <row r="45" spans="1:16" x14ac:dyDescent="0.25">
      <c r="A45" s="109">
        <v>221114</v>
      </c>
      <c r="B45" s="2" t="s">
        <v>56</v>
      </c>
      <c r="C45" s="2">
        <v>191.5</v>
      </c>
      <c r="D45" s="2">
        <v>444.9</v>
      </c>
      <c r="E45" s="2">
        <v>938.4</v>
      </c>
      <c r="F45" s="2">
        <v>1860.4</v>
      </c>
      <c r="G45" s="2">
        <v>2722.3</v>
      </c>
      <c r="H45" s="2">
        <v>3225.2</v>
      </c>
      <c r="I45" s="2">
        <v>5021.2</v>
      </c>
      <c r="J45" s="2">
        <v>5547.9</v>
      </c>
      <c r="K45" s="2">
        <v>5811.7</v>
      </c>
      <c r="L45" s="2">
        <v>5998.4</v>
      </c>
      <c r="M45" s="2">
        <v>7593.5</v>
      </c>
      <c r="N45" s="1">
        <f>_xlfn.XLOOKUP(A45,'NAICS to SIC'!A43:A2269,'NAICS to SIC'!C43:C2269)</f>
        <v>4911</v>
      </c>
      <c r="O45" s="1" t="str">
        <f>_xlfn.XLOOKUP(N45,'FY17 SIC Standard'!A43:A1843,'FY17 SIC Standard'!B43:B1843)</f>
        <v>POWER &amp; UTILITIES</v>
      </c>
      <c r="P45" s="1" t="str">
        <f>_xlfn.XLOOKUP(O45,'FY17 SIC Standard'!B43:B1843,'FY17 SIC Standard'!C43:C1843)</f>
        <v>ENERGY &amp; RESOURCES</v>
      </c>
    </row>
    <row r="46" spans="1:16" x14ac:dyDescent="0.25">
      <c r="A46" s="109">
        <v>221121</v>
      </c>
      <c r="B46" s="2" t="s">
        <v>57</v>
      </c>
      <c r="C46" s="2">
        <v>392376.4</v>
      </c>
      <c r="D46" s="2">
        <v>386406</v>
      </c>
      <c r="E46" s="2">
        <v>384350.1</v>
      </c>
      <c r="F46" s="2">
        <v>406989.5</v>
      </c>
      <c r="G46" s="2">
        <v>389076.9</v>
      </c>
      <c r="H46" s="2">
        <v>380816.5</v>
      </c>
      <c r="I46" s="2">
        <v>380643.6</v>
      </c>
      <c r="J46" s="2">
        <v>388120.2</v>
      </c>
      <c r="K46" s="2">
        <v>399876.1</v>
      </c>
      <c r="L46" s="2">
        <v>403623.9</v>
      </c>
      <c r="M46" s="2">
        <v>407513.59999999998</v>
      </c>
      <c r="N46" s="1">
        <f>_xlfn.XLOOKUP(A46,'NAICS to SIC'!A44:A2270,'NAICS to SIC'!C44:C2270)</f>
        <v>4911</v>
      </c>
      <c r="O46" s="1" t="str">
        <f>_xlfn.XLOOKUP(N46,'FY17 SIC Standard'!A44:A1844,'FY17 SIC Standard'!B44:B1844)</f>
        <v>POWER &amp; UTILITIES</v>
      </c>
      <c r="P46" s="1" t="str">
        <f>_xlfn.XLOOKUP(O46,'FY17 SIC Standard'!B44:B1844,'FY17 SIC Standard'!C44:C1844)</f>
        <v>ENERGY &amp; RESOURCES</v>
      </c>
    </row>
    <row r="47" spans="1:16" x14ac:dyDescent="0.25">
      <c r="A47" s="109">
        <v>221210</v>
      </c>
      <c r="B47" s="2" t="s">
        <v>58</v>
      </c>
      <c r="C47" s="2">
        <v>164581.1</v>
      </c>
      <c r="D47" s="2">
        <v>135165.6</v>
      </c>
      <c r="E47" s="2">
        <v>153819.29999999999</v>
      </c>
      <c r="F47" s="2">
        <v>174796</v>
      </c>
      <c r="G47" s="2">
        <v>136510.70000000001</v>
      </c>
      <c r="H47" s="2">
        <v>148889.79999999999</v>
      </c>
      <c r="I47" s="2">
        <v>166902.1</v>
      </c>
      <c r="J47" s="2">
        <v>181616.3</v>
      </c>
      <c r="K47" s="2">
        <v>196821.1</v>
      </c>
      <c r="L47" s="2">
        <v>210726</v>
      </c>
      <c r="M47" s="2">
        <v>216263.8</v>
      </c>
      <c r="N47" s="1">
        <f>_xlfn.XLOOKUP(A47,'NAICS to SIC'!A45:A2271,'NAICS to SIC'!C45:C2271)</f>
        <v>4923</v>
      </c>
      <c r="O47" s="1" t="str">
        <f>_xlfn.XLOOKUP(N47,'FY17 SIC Standard'!A45:A1845,'FY17 SIC Standard'!B45:B1845)</f>
        <v>POWER &amp; UTILITIES</v>
      </c>
      <c r="P47" s="1" t="str">
        <f>_xlfn.XLOOKUP(O47,'FY17 SIC Standard'!B45:B1845,'FY17 SIC Standard'!C45:C1845)</f>
        <v>ENERGY &amp; RESOURCES</v>
      </c>
    </row>
    <row r="48" spans="1:16" x14ac:dyDescent="0.25">
      <c r="A48" s="109">
        <v>221310</v>
      </c>
      <c r="B48" s="2" t="s">
        <v>59</v>
      </c>
      <c r="C48" s="2">
        <v>54767.5</v>
      </c>
      <c r="D48" s="2">
        <v>55611.8</v>
      </c>
      <c r="E48" s="2">
        <v>56594</v>
      </c>
      <c r="F48" s="2">
        <v>57612.800000000003</v>
      </c>
      <c r="G48" s="2">
        <v>58306.2</v>
      </c>
      <c r="H48" s="2">
        <v>59179.199999999997</v>
      </c>
      <c r="I48" s="2">
        <v>59830.2</v>
      </c>
      <c r="J48" s="2">
        <v>60308.9</v>
      </c>
      <c r="K48" s="2">
        <v>61334.1</v>
      </c>
      <c r="L48" s="2">
        <v>62315.4</v>
      </c>
      <c r="M48" s="2">
        <v>63187.9</v>
      </c>
      <c r="N48" s="1">
        <f>_xlfn.XLOOKUP(A48,'NAICS to SIC'!A46:A2272,'NAICS to SIC'!C46:C2272)</f>
        <v>4941</v>
      </c>
      <c r="O48" s="1" t="str">
        <f>_xlfn.XLOOKUP(N48,'FY17 SIC Standard'!A46:A1846,'FY17 SIC Standard'!B46:B1846)</f>
        <v>POWER &amp; UTILITIES</v>
      </c>
      <c r="P48" s="1" t="str">
        <f>_xlfn.XLOOKUP(O48,'FY17 SIC Standard'!B46:B1846,'FY17 SIC Standard'!C46:C1846)</f>
        <v>ENERGY &amp; RESOURCES</v>
      </c>
    </row>
    <row r="49" spans="1:16" x14ac:dyDescent="0.25">
      <c r="A49" s="109">
        <v>221320</v>
      </c>
      <c r="B49" s="2" t="s">
        <v>60</v>
      </c>
      <c r="C49" s="2">
        <v>39715.699999999997</v>
      </c>
      <c r="D49" s="2">
        <v>40819.800000000003</v>
      </c>
      <c r="E49" s="2">
        <v>41530.1</v>
      </c>
      <c r="F49" s="2">
        <v>44568.9</v>
      </c>
      <c r="G49" s="2">
        <v>44353.7</v>
      </c>
      <c r="H49" s="2">
        <v>45938.5</v>
      </c>
      <c r="I49" s="2">
        <v>45957.2</v>
      </c>
      <c r="J49" s="2">
        <v>47496.4</v>
      </c>
      <c r="K49" s="2">
        <v>50523.199999999997</v>
      </c>
      <c r="L49" s="2">
        <v>52788.800000000003</v>
      </c>
      <c r="M49" s="2">
        <v>54268.5</v>
      </c>
      <c r="N49" s="1">
        <f>_xlfn.XLOOKUP(A49,'NAICS to SIC'!A47:A2273,'NAICS to SIC'!C47:C2273)</f>
        <v>4952</v>
      </c>
      <c r="O49" s="1" t="str">
        <f>_xlfn.XLOOKUP(N49,'FY17 SIC Standard'!A47:A1847,'FY17 SIC Standard'!B47:B1847)</f>
        <v>POWER &amp; UTILITIES</v>
      </c>
      <c r="P49" s="1" t="str">
        <f>_xlfn.XLOOKUP(O49,'FY17 SIC Standard'!B47:B1847,'FY17 SIC Standard'!C47:C1847)</f>
        <v>ENERGY &amp; RESOURCES</v>
      </c>
    </row>
    <row r="50" spans="1:16" x14ac:dyDescent="0.25">
      <c r="A50" s="109">
        <v>221330</v>
      </c>
      <c r="B50" s="2" t="s">
        <v>61</v>
      </c>
      <c r="C50" s="2">
        <v>1321.2</v>
      </c>
      <c r="D50" s="2">
        <v>1519.6</v>
      </c>
      <c r="E50" s="2">
        <v>1447.1</v>
      </c>
      <c r="F50" s="2">
        <v>1465.5</v>
      </c>
      <c r="G50" s="2">
        <v>1490.5</v>
      </c>
      <c r="H50" s="2">
        <v>1523.2</v>
      </c>
      <c r="I50" s="2">
        <v>1555.2</v>
      </c>
      <c r="J50" s="2">
        <v>1584.7</v>
      </c>
      <c r="K50" s="2">
        <v>1629.1</v>
      </c>
      <c r="L50" s="2">
        <v>1663.3</v>
      </c>
      <c r="M50" s="2">
        <v>1704.9</v>
      </c>
      <c r="N50" s="1">
        <f>_xlfn.XLOOKUP(A50,'NAICS to SIC'!A48:A2274,'NAICS to SIC'!C48:C2274)</f>
        <v>4961</v>
      </c>
      <c r="O50" s="1" t="str">
        <f>_xlfn.XLOOKUP(N50,'FY17 SIC Standard'!A48:A1848,'FY17 SIC Standard'!B48:B1848)</f>
        <v>POWER &amp; UTILITIES</v>
      </c>
      <c r="P50" s="1" t="str">
        <f>_xlfn.XLOOKUP(O50,'FY17 SIC Standard'!B48:B1848,'FY17 SIC Standard'!C48:C1848)</f>
        <v>ENERGY &amp; RESOURCES</v>
      </c>
    </row>
    <row r="51" spans="1:16" x14ac:dyDescent="0.25">
      <c r="A51" s="109">
        <v>236115</v>
      </c>
      <c r="B51" s="2" t="s">
        <v>62</v>
      </c>
      <c r="C51" s="2">
        <v>52417.7</v>
      </c>
      <c r="D51" s="2">
        <v>57646.6</v>
      </c>
      <c r="E51" s="2">
        <v>65077.599999999999</v>
      </c>
      <c r="F51" s="2">
        <v>70892.5</v>
      </c>
      <c r="G51" s="2">
        <v>81031.100000000006</v>
      </c>
      <c r="H51" s="2">
        <v>87227.7</v>
      </c>
      <c r="I51" s="2">
        <v>92341.6</v>
      </c>
      <c r="J51" s="2">
        <v>94727.6</v>
      </c>
      <c r="K51" s="2">
        <v>100190</v>
      </c>
      <c r="L51" s="2">
        <v>106254.6</v>
      </c>
      <c r="M51" s="2">
        <v>112081.60000000001</v>
      </c>
      <c r="N51" s="1">
        <f>_xlfn.XLOOKUP(A51,'NAICS to SIC'!A49:A2275,'NAICS to SIC'!C49:C2275)</f>
        <v>1521</v>
      </c>
      <c r="O51" s="1" t="str">
        <f>_xlfn.XLOOKUP(N51,'FY17 SIC Standard'!A49:A1849,'FY17 SIC Standard'!B49:B1849)</f>
        <v>REAL ESTATE SERVICES</v>
      </c>
      <c r="P51" s="1" t="str">
        <f>_xlfn.XLOOKUP(O51,'FY17 SIC Standard'!B49:B1849,'FY17 SIC Standard'!C49:C1849)</f>
        <v>FINANCIAL SERVICES</v>
      </c>
    </row>
    <row r="52" spans="1:16" x14ac:dyDescent="0.25">
      <c r="A52" s="109">
        <v>236116</v>
      </c>
      <c r="B52" s="2" t="s">
        <v>63</v>
      </c>
      <c r="C52" s="2">
        <v>23085.1</v>
      </c>
      <c r="D52" s="2">
        <v>22687.1</v>
      </c>
      <c r="E52" s="2">
        <v>29211.8</v>
      </c>
      <c r="F52" s="2">
        <v>32936.199999999997</v>
      </c>
      <c r="G52" s="2">
        <v>36319.800000000003</v>
      </c>
      <c r="H52" s="2">
        <v>38697</v>
      </c>
      <c r="I52" s="2">
        <v>39579.199999999997</v>
      </c>
      <c r="J52" s="2">
        <v>40211</v>
      </c>
      <c r="K52" s="2">
        <v>41107.9</v>
      </c>
      <c r="L52" s="2">
        <v>42280</v>
      </c>
      <c r="M52" s="2">
        <v>43677.599999999999</v>
      </c>
      <c r="N52" s="1">
        <f>_xlfn.XLOOKUP(A52,'NAICS to SIC'!A50:A2276,'NAICS to SIC'!C50:C2276)</f>
        <v>1522</v>
      </c>
      <c r="O52" s="1" t="str">
        <f>_xlfn.XLOOKUP(N52,'FY17 SIC Standard'!A50:A1850,'FY17 SIC Standard'!B50:B1850)</f>
        <v>REAL ESTATE SERVICES</v>
      </c>
      <c r="P52" s="1" t="str">
        <f>_xlfn.XLOOKUP(O52,'FY17 SIC Standard'!B50:B1850,'FY17 SIC Standard'!C50:C1850)</f>
        <v>FINANCIAL SERVICES</v>
      </c>
    </row>
    <row r="53" spans="1:16" x14ac:dyDescent="0.25">
      <c r="A53" s="109">
        <v>236117</v>
      </c>
      <c r="B53" s="2" t="s">
        <v>64</v>
      </c>
      <c r="C53" s="2">
        <v>80789</v>
      </c>
      <c r="D53" s="2">
        <v>85613.8</v>
      </c>
      <c r="E53" s="2">
        <v>100427</v>
      </c>
      <c r="F53" s="2">
        <v>112432.7</v>
      </c>
      <c r="G53" s="2">
        <v>131194.70000000001</v>
      </c>
      <c r="H53" s="2">
        <v>143604.5</v>
      </c>
      <c r="I53" s="2">
        <v>161112.9</v>
      </c>
      <c r="J53" s="2">
        <v>171810.6</v>
      </c>
      <c r="K53" s="2">
        <v>182906.2</v>
      </c>
      <c r="L53" s="2">
        <v>194741.4</v>
      </c>
      <c r="M53" s="2">
        <v>206623.9</v>
      </c>
      <c r="N53" s="1">
        <f>_xlfn.XLOOKUP(A53,'NAICS to SIC'!A51:A2277,'NAICS to SIC'!C51:C2277)</f>
        <v>1531</v>
      </c>
      <c r="O53" s="1" t="str">
        <f>_xlfn.XLOOKUP(N53,'FY17 SIC Standard'!A51:A1851,'FY17 SIC Standard'!B51:B1851)</f>
        <v>REAL ESTATE SERVICES</v>
      </c>
      <c r="P53" s="1" t="str">
        <f>_xlfn.XLOOKUP(O53,'FY17 SIC Standard'!B51:B1851,'FY17 SIC Standard'!C51:C1851)</f>
        <v>FINANCIAL SERVICES</v>
      </c>
    </row>
    <row r="54" spans="1:16" x14ac:dyDescent="0.25">
      <c r="A54" s="109">
        <v>236118</v>
      </c>
      <c r="B54" s="2" t="s">
        <v>65</v>
      </c>
      <c r="C54" s="2">
        <v>61135.199999999997</v>
      </c>
      <c r="D54" s="2">
        <v>67765.899999999994</v>
      </c>
      <c r="E54" s="2">
        <v>68868.7</v>
      </c>
      <c r="F54" s="2">
        <v>70652.2</v>
      </c>
      <c r="G54" s="2">
        <v>71098.600000000006</v>
      </c>
      <c r="H54" s="2">
        <v>74940.399999999994</v>
      </c>
      <c r="I54" s="2">
        <v>75855.8</v>
      </c>
      <c r="J54" s="2">
        <v>77456.800000000003</v>
      </c>
      <c r="K54" s="2">
        <v>78235.899999999994</v>
      </c>
      <c r="L54" s="2">
        <v>79171</v>
      </c>
      <c r="M54" s="2">
        <v>79893.2</v>
      </c>
      <c r="N54" s="1">
        <f>_xlfn.XLOOKUP(A54,'NAICS to SIC'!A52:A2278,'NAICS to SIC'!C52:C2278)</f>
        <v>1521</v>
      </c>
      <c r="O54" s="1" t="str">
        <f>_xlfn.XLOOKUP(N54,'FY17 SIC Standard'!A52:A1852,'FY17 SIC Standard'!B52:B1852)</f>
        <v>REAL ESTATE SERVICES</v>
      </c>
      <c r="P54" s="1" t="str">
        <f>_xlfn.XLOOKUP(O54,'FY17 SIC Standard'!B52:B1852,'FY17 SIC Standard'!C52:C1852)</f>
        <v>FINANCIAL SERVICES</v>
      </c>
    </row>
    <row r="55" spans="1:16" x14ac:dyDescent="0.25">
      <c r="A55" s="109">
        <v>236210</v>
      </c>
      <c r="B55" s="2" t="s">
        <v>66</v>
      </c>
      <c r="C55" s="2">
        <v>24006.400000000001</v>
      </c>
      <c r="D55" s="2">
        <v>27898.5</v>
      </c>
      <c r="E55" s="2">
        <v>29938.1</v>
      </c>
      <c r="F55" s="2">
        <v>34163.4</v>
      </c>
      <c r="G55" s="2">
        <v>43205.7</v>
      </c>
      <c r="H55" s="2">
        <v>41956.4</v>
      </c>
      <c r="I55" s="2">
        <v>44073.8</v>
      </c>
      <c r="J55" s="2">
        <v>45085.1</v>
      </c>
      <c r="K55" s="2">
        <v>47506.8</v>
      </c>
      <c r="L55" s="2">
        <v>49841.5</v>
      </c>
      <c r="M55" s="2">
        <v>52471.1</v>
      </c>
      <c r="N55" s="1">
        <f>_xlfn.XLOOKUP(A55,'NAICS to SIC'!A53:A2279,'NAICS to SIC'!C53:C2279)</f>
        <v>1531</v>
      </c>
      <c r="O55" s="1" t="str">
        <f>_xlfn.XLOOKUP(N55,'FY17 SIC Standard'!A53:A1853,'FY17 SIC Standard'!B53:B1853)</f>
        <v>REAL ESTATE SERVICES</v>
      </c>
      <c r="P55" s="1" t="str">
        <f>_xlfn.XLOOKUP(O55,'FY17 SIC Standard'!B53:B1853,'FY17 SIC Standard'!C53:C1853)</f>
        <v>FINANCIAL SERVICES</v>
      </c>
    </row>
    <row r="56" spans="1:16" x14ac:dyDescent="0.25">
      <c r="A56" s="109">
        <v>236220</v>
      </c>
      <c r="B56" s="2" t="s">
        <v>67</v>
      </c>
      <c r="C56" s="2">
        <v>111639.1</v>
      </c>
      <c r="D56" s="2">
        <v>117532.1</v>
      </c>
      <c r="E56" s="2">
        <v>124357.6</v>
      </c>
      <c r="F56" s="2">
        <v>145879.5</v>
      </c>
      <c r="G56" s="2">
        <v>166046.9</v>
      </c>
      <c r="H56" s="2">
        <v>169762.1</v>
      </c>
      <c r="I56" s="2">
        <v>171587.20000000001</v>
      </c>
      <c r="J56" s="2">
        <v>173491.1</v>
      </c>
      <c r="K56" s="2">
        <v>179466.2</v>
      </c>
      <c r="L56" s="2">
        <v>187081.1</v>
      </c>
      <c r="M56" s="2">
        <v>192080.2</v>
      </c>
      <c r="N56" s="1">
        <f>_xlfn.XLOOKUP(A56,'NAICS to SIC'!A54:A2280,'NAICS to SIC'!C54:C2280)</f>
        <v>1522</v>
      </c>
      <c r="O56" s="1" t="str">
        <f>_xlfn.XLOOKUP(N56,'FY17 SIC Standard'!A54:A1854,'FY17 SIC Standard'!B54:B1854)</f>
        <v>REAL ESTATE SERVICES</v>
      </c>
      <c r="P56" s="1" t="str">
        <f>_xlfn.XLOOKUP(O56,'FY17 SIC Standard'!B54:B1854,'FY17 SIC Standard'!C54:C1854)</f>
        <v>FINANCIAL SERVICES</v>
      </c>
    </row>
    <row r="57" spans="1:16" x14ac:dyDescent="0.25">
      <c r="A57" s="109">
        <v>236220</v>
      </c>
      <c r="B57" s="2" t="s">
        <v>68</v>
      </c>
      <c r="C57" s="2">
        <v>122407.3</v>
      </c>
      <c r="D57" s="2">
        <v>121083.2</v>
      </c>
      <c r="E57" s="2">
        <v>114092.5</v>
      </c>
      <c r="F57" s="2">
        <v>114172.1</v>
      </c>
      <c r="G57" s="2">
        <v>119542.3</v>
      </c>
      <c r="H57" s="2">
        <v>124201.3</v>
      </c>
      <c r="I57" s="2">
        <v>126809.5</v>
      </c>
      <c r="J57" s="2">
        <v>129218.9</v>
      </c>
      <c r="K57" s="2">
        <v>131157.20000000001</v>
      </c>
      <c r="L57" s="2">
        <v>132337.60000000001</v>
      </c>
      <c r="M57" s="2">
        <v>133263.9</v>
      </c>
      <c r="N57" s="1">
        <f>_xlfn.XLOOKUP(A57,'NAICS to SIC'!A55:A2281,'NAICS to SIC'!C55:C2281)</f>
        <v>1522</v>
      </c>
      <c r="O57" s="1" t="str">
        <f>_xlfn.XLOOKUP(N57,'FY17 SIC Standard'!A55:A1855,'FY17 SIC Standard'!B55:B1855)</f>
        <v>REAL ESTATE SERVICES</v>
      </c>
      <c r="P57" s="1" t="str">
        <f>_xlfn.XLOOKUP(O57,'FY17 SIC Standard'!B55:B1855,'FY17 SIC Standard'!C55:C1855)</f>
        <v>FINANCIAL SERVICES</v>
      </c>
    </row>
    <row r="58" spans="1:16" x14ac:dyDescent="0.25">
      <c r="A58" s="109">
        <v>237110</v>
      </c>
      <c r="B58" s="2" t="s">
        <v>69</v>
      </c>
      <c r="C58" s="2">
        <v>40465.800000000003</v>
      </c>
      <c r="D58" s="2">
        <v>42288.2</v>
      </c>
      <c r="E58" s="2">
        <v>41381.4</v>
      </c>
      <c r="F58" s="2">
        <v>42720.800000000003</v>
      </c>
      <c r="G58" s="2">
        <v>43708.1</v>
      </c>
      <c r="H58" s="2">
        <v>45216.3</v>
      </c>
      <c r="I58" s="2">
        <v>46731.7</v>
      </c>
      <c r="J58" s="2">
        <v>48223.7</v>
      </c>
      <c r="K58" s="2">
        <v>48896.4</v>
      </c>
      <c r="L58" s="2">
        <v>49455.9</v>
      </c>
      <c r="M58" s="2">
        <v>50125.4</v>
      </c>
      <c r="N58" s="1">
        <f>_xlfn.XLOOKUP(A58,'NAICS to SIC'!A56:A2282,'NAICS to SIC'!C56:C2282)</f>
        <v>1623</v>
      </c>
      <c r="O58" s="1" t="str">
        <f>_xlfn.XLOOKUP(N58,'FY17 SIC Standard'!A56:A1856,'FY17 SIC Standard'!B56:B1856)</f>
        <v>REAL ESTATE SERVICES</v>
      </c>
      <c r="P58" s="1" t="str">
        <f>_xlfn.XLOOKUP(O58,'FY17 SIC Standard'!B56:B1856,'FY17 SIC Standard'!C56:C1856)</f>
        <v>FINANCIAL SERVICES</v>
      </c>
    </row>
    <row r="59" spans="1:16" x14ac:dyDescent="0.25">
      <c r="A59" s="109">
        <v>237120</v>
      </c>
      <c r="B59" s="2" t="s">
        <v>70</v>
      </c>
      <c r="C59" s="2">
        <v>52053.5</v>
      </c>
      <c r="D59" s="2">
        <v>43714.1</v>
      </c>
      <c r="E59" s="2">
        <v>49386.8</v>
      </c>
      <c r="F59" s="2">
        <v>51724.7</v>
      </c>
      <c r="G59" s="2">
        <v>43798.6</v>
      </c>
      <c r="H59" s="2">
        <v>38807.699999999997</v>
      </c>
      <c r="I59" s="2">
        <v>42248</v>
      </c>
      <c r="J59" s="2">
        <v>46053.8</v>
      </c>
      <c r="K59" s="2">
        <v>46150.7</v>
      </c>
      <c r="L59" s="2">
        <v>48595.199999999997</v>
      </c>
      <c r="M59" s="2">
        <v>51132.9</v>
      </c>
      <c r="N59" s="1">
        <f>_xlfn.XLOOKUP(A59,'NAICS to SIC'!A57:A2283,'NAICS to SIC'!C57:C2283)</f>
        <v>1389</v>
      </c>
      <c r="O59" s="1" t="str">
        <f>_xlfn.XLOOKUP(N59,'FY17 SIC Standard'!A57:A1857,'FY17 SIC Standard'!B57:B1857)</f>
        <v>OIL &amp; GAS</v>
      </c>
      <c r="P59" s="1" t="str">
        <f>_xlfn.XLOOKUP(O59,'FY17 SIC Standard'!B57:B1857,'FY17 SIC Standard'!C57:C1857)</f>
        <v>ENERGY &amp; RESOURCES</v>
      </c>
    </row>
    <row r="60" spans="1:16" x14ac:dyDescent="0.25">
      <c r="A60" s="109">
        <v>237130</v>
      </c>
      <c r="B60" s="2" t="s">
        <v>71</v>
      </c>
      <c r="C60" s="2">
        <v>40258</v>
      </c>
      <c r="D60" s="2">
        <v>47174.7</v>
      </c>
      <c r="E60" s="2">
        <v>46510.6</v>
      </c>
      <c r="F60" s="2">
        <v>46961.5</v>
      </c>
      <c r="G60" s="2">
        <v>45670.6</v>
      </c>
      <c r="H60" s="2">
        <v>45423.4</v>
      </c>
      <c r="I60" s="2">
        <v>46209.9</v>
      </c>
      <c r="J60" s="2">
        <v>50732.6</v>
      </c>
      <c r="K60" s="2">
        <v>55058.6</v>
      </c>
      <c r="L60" s="2">
        <v>57481.2</v>
      </c>
      <c r="M60" s="2">
        <v>58515.8</v>
      </c>
      <c r="N60" s="1">
        <f>_xlfn.XLOOKUP(A60,'NAICS to SIC'!A58:A2284,'NAICS to SIC'!C58:C2284)</f>
        <v>1623</v>
      </c>
      <c r="O60" s="1" t="str">
        <f>_xlfn.XLOOKUP(N60,'FY17 SIC Standard'!A58:A1858,'FY17 SIC Standard'!B58:B1858)</f>
        <v>REAL ESTATE SERVICES</v>
      </c>
      <c r="P60" s="1" t="str">
        <f>_xlfn.XLOOKUP(O60,'FY17 SIC Standard'!B58:B1858,'FY17 SIC Standard'!C58:C1858)</f>
        <v>FINANCIAL SERVICES</v>
      </c>
    </row>
    <row r="61" spans="1:16" x14ac:dyDescent="0.25">
      <c r="A61" s="109">
        <v>237210</v>
      </c>
      <c r="B61" s="2" t="s">
        <v>72</v>
      </c>
      <c r="C61" s="2">
        <v>10977.3</v>
      </c>
      <c r="D61" s="2">
        <v>9661.1</v>
      </c>
      <c r="E61" s="2">
        <v>9391.5</v>
      </c>
      <c r="F61" s="2">
        <v>9033.7000000000007</v>
      </c>
      <c r="G61" s="2">
        <v>8954.2999999999993</v>
      </c>
      <c r="H61" s="2">
        <v>8625.9</v>
      </c>
      <c r="I61" s="2">
        <v>8603.4</v>
      </c>
      <c r="J61" s="2">
        <v>8532.7999999999993</v>
      </c>
      <c r="K61" s="2">
        <v>8530.1</v>
      </c>
      <c r="L61" s="2">
        <v>8381.5</v>
      </c>
      <c r="M61" s="2">
        <v>8245.4</v>
      </c>
      <c r="N61" s="1">
        <f>_xlfn.XLOOKUP(A61,'NAICS to SIC'!A59:A2285,'NAICS to SIC'!C59:C2285)</f>
        <v>6552</v>
      </c>
      <c r="O61" s="1" t="str">
        <f>_xlfn.XLOOKUP(N61,'FY17 SIC Standard'!A59:A1859,'FY17 SIC Standard'!B59:B1859)</f>
        <v>REAL ESTATE SERVICES</v>
      </c>
      <c r="P61" s="1" t="str">
        <f>_xlfn.XLOOKUP(O61,'FY17 SIC Standard'!B59:B1859,'FY17 SIC Standard'!C59:C1859)</f>
        <v>FINANCIAL SERVICES</v>
      </c>
    </row>
    <row r="62" spans="1:16" x14ac:dyDescent="0.25">
      <c r="A62" s="109">
        <v>237310</v>
      </c>
      <c r="B62" s="2" t="s">
        <v>73</v>
      </c>
      <c r="C62" s="2">
        <v>103940.4</v>
      </c>
      <c r="D62" s="2">
        <v>102743.1</v>
      </c>
      <c r="E62" s="2">
        <v>102004.8</v>
      </c>
      <c r="F62" s="2">
        <v>102519.3</v>
      </c>
      <c r="G62" s="2">
        <v>104880.9</v>
      </c>
      <c r="H62" s="2">
        <v>106975.7</v>
      </c>
      <c r="I62" s="2">
        <v>109329.2</v>
      </c>
      <c r="J62" s="2">
        <v>112827.7</v>
      </c>
      <c r="K62" s="2">
        <v>116325.4</v>
      </c>
      <c r="L62" s="2">
        <v>119117.2</v>
      </c>
      <c r="M62" s="2">
        <v>121142.2</v>
      </c>
      <c r="N62" s="1">
        <f>_xlfn.XLOOKUP(A62,'NAICS to SIC'!A60:A2286,'NAICS to SIC'!C60:C2286)</f>
        <v>1611</v>
      </c>
      <c r="O62" s="1" t="str">
        <f>_xlfn.XLOOKUP(N62,'FY17 SIC Standard'!A60:A1860,'FY17 SIC Standard'!B60:B1860)</f>
        <v>REAL ESTATE SERVICES</v>
      </c>
      <c r="P62" s="1" t="str">
        <f>_xlfn.XLOOKUP(O62,'FY17 SIC Standard'!B60:B1860,'FY17 SIC Standard'!C60:C1860)</f>
        <v>FINANCIAL SERVICES</v>
      </c>
    </row>
    <row r="63" spans="1:16" x14ac:dyDescent="0.25">
      <c r="A63" s="109">
        <v>237990</v>
      </c>
      <c r="B63" s="2" t="s">
        <v>74</v>
      </c>
      <c r="C63" s="2">
        <v>17588.2</v>
      </c>
      <c r="D63" s="2">
        <v>17511.3</v>
      </c>
      <c r="E63" s="2">
        <v>17958.900000000001</v>
      </c>
      <c r="F63" s="2">
        <v>17670.900000000001</v>
      </c>
      <c r="G63" s="2">
        <v>17265.900000000001</v>
      </c>
      <c r="H63" s="2">
        <v>17720.3</v>
      </c>
      <c r="I63" s="2">
        <v>18203.400000000001</v>
      </c>
      <c r="J63" s="2">
        <v>18664.900000000001</v>
      </c>
      <c r="K63" s="2">
        <v>19100.3</v>
      </c>
      <c r="L63" s="2">
        <v>19558.2</v>
      </c>
      <c r="M63" s="2">
        <v>20074.3</v>
      </c>
      <c r="N63" s="1">
        <f>_xlfn.XLOOKUP(A63,'NAICS to SIC'!A61:A2287,'NAICS to SIC'!C61:C2287)</f>
        <v>1622</v>
      </c>
      <c r="O63" s="1" t="str">
        <f>_xlfn.XLOOKUP(N63,'FY17 SIC Standard'!A61:A1861,'FY17 SIC Standard'!B61:B1861)</f>
        <v>REAL ESTATE SERVICES</v>
      </c>
      <c r="P63" s="1" t="str">
        <f>_xlfn.XLOOKUP(O63,'FY17 SIC Standard'!B61:B1861,'FY17 SIC Standard'!C61:C1861)</f>
        <v>FINANCIAL SERVICES</v>
      </c>
    </row>
    <row r="64" spans="1:16" x14ac:dyDescent="0.25">
      <c r="A64" s="109">
        <v>237990</v>
      </c>
      <c r="B64" s="2" t="s">
        <v>75</v>
      </c>
      <c r="C64" s="2">
        <v>23806</v>
      </c>
      <c r="D64" s="2">
        <v>27271.3</v>
      </c>
      <c r="E64" s="2">
        <v>26270.3</v>
      </c>
      <c r="F64" s="2">
        <v>27944.400000000001</v>
      </c>
      <c r="G64" s="2">
        <v>26740.9</v>
      </c>
      <c r="H64" s="2">
        <v>27435.5</v>
      </c>
      <c r="I64" s="2">
        <v>28368.3</v>
      </c>
      <c r="J64" s="2">
        <v>29077.5</v>
      </c>
      <c r="K64" s="2">
        <v>30008</v>
      </c>
      <c r="L64" s="2">
        <v>31028.2</v>
      </c>
      <c r="M64" s="2">
        <v>32238.3</v>
      </c>
      <c r="N64" s="1">
        <f>_xlfn.XLOOKUP(A64,'NAICS to SIC'!A62:A2288,'NAICS to SIC'!C62:C2288)</f>
        <v>1622</v>
      </c>
      <c r="O64" s="1" t="str">
        <f>_xlfn.XLOOKUP(N64,'FY17 SIC Standard'!A62:A1862,'FY17 SIC Standard'!B62:B1862)</f>
        <v>REAL ESTATE SERVICES</v>
      </c>
      <c r="P64" s="1" t="str">
        <f>_xlfn.XLOOKUP(O64,'FY17 SIC Standard'!B62:B1862,'FY17 SIC Standard'!C62:C1862)</f>
        <v>FINANCIAL SERVICES</v>
      </c>
    </row>
    <row r="65" spans="1:16" x14ac:dyDescent="0.25">
      <c r="A65" s="109">
        <v>238110</v>
      </c>
      <c r="B65" s="2" t="s">
        <v>76</v>
      </c>
      <c r="C65" s="2">
        <v>32037.9</v>
      </c>
      <c r="D65" s="2">
        <v>32391.7</v>
      </c>
      <c r="E65" s="2">
        <v>34685.300000000003</v>
      </c>
      <c r="F65" s="2">
        <v>38231.199999999997</v>
      </c>
      <c r="G65" s="2">
        <v>43877.599999999999</v>
      </c>
      <c r="H65" s="2">
        <v>44900.6</v>
      </c>
      <c r="I65" s="2">
        <v>46839.9</v>
      </c>
      <c r="J65" s="2">
        <v>48309.2</v>
      </c>
      <c r="K65" s="2">
        <v>50456.1</v>
      </c>
      <c r="L65" s="2">
        <v>52771</v>
      </c>
      <c r="M65" s="2">
        <v>54587</v>
      </c>
      <c r="N65" s="1">
        <f>_xlfn.XLOOKUP(A65,'NAICS to SIC'!A63:A2289,'NAICS to SIC'!C63:C2289)</f>
        <v>1771</v>
      </c>
      <c r="O65" s="1" t="str">
        <f>_xlfn.XLOOKUP(N65,'FY17 SIC Standard'!A63:A1863,'FY17 SIC Standard'!B63:B1863)</f>
        <v>REAL ESTATE SERVICES</v>
      </c>
      <c r="P65" s="1" t="str">
        <f>_xlfn.XLOOKUP(O65,'FY17 SIC Standard'!B63:B1863,'FY17 SIC Standard'!C63:C1863)</f>
        <v>FINANCIAL SERVICES</v>
      </c>
    </row>
    <row r="66" spans="1:16" x14ac:dyDescent="0.25">
      <c r="A66" s="109">
        <v>238120</v>
      </c>
      <c r="B66" s="2" t="s">
        <v>77</v>
      </c>
      <c r="C66" s="2">
        <v>12754.6</v>
      </c>
      <c r="D66" s="2">
        <v>12837.3</v>
      </c>
      <c r="E66" s="2">
        <v>13109.1</v>
      </c>
      <c r="F66" s="2">
        <v>13925.4</v>
      </c>
      <c r="G66" s="2">
        <v>14224.5</v>
      </c>
      <c r="H66" s="2">
        <v>14376.8</v>
      </c>
      <c r="I66" s="2">
        <v>14699.6</v>
      </c>
      <c r="J66" s="2">
        <v>15111</v>
      </c>
      <c r="K66" s="2">
        <v>15438.4</v>
      </c>
      <c r="L66" s="2">
        <v>15843.3</v>
      </c>
      <c r="M66" s="2">
        <v>16168.4</v>
      </c>
      <c r="N66" s="1">
        <f>_xlfn.XLOOKUP(A66,'NAICS to SIC'!A64:A2290,'NAICS to SIC'!C64:C2290)</f>
        <v>1791</v>
      </c>
      <c r="O66" s="1" t="str">
        <f>_xlfn.XLOOKUP(N66,'FY17 SIC Standard'!A64:A1864,'FY17 SIC Standard'!B64:B1864)</f>
        <v>REAL ESTATE SERVICES</v>
      </c>
      <c r="P66" s="1" t="str">
        <f>_xlfn.XLOOKUP(O66,'FY17 SIC Standard'!B64:B1864,'FY17 SIC Standard'!C64:C1864)</f>
        <v>FINANCIAL SERVICES</v>
      </c>
    </row>
    <row r="67" spans="1:16" x14ac:dyDescent="0.25">
      <c r="A67" s="109">
        <v>238130</v>
      </c>
      <c r="B67" s="2" t="s">
        <v>78</v>
      </c>
      <c r="C67" s="2">
        <v>11721</v>
      </c>
      <c r="D67" s="2">
        <v>12692.4</v>
      </c>
      <c r="E67" s="2">
        <v>14345.5</v>
      </c>
      <c r="F67" s="2">
        <v>15635.4</v>
      </c>
      <c r="G67" s="2">
        <v>16748.8</v>
      </c>
      <c r="H67" s="2">
        <v>17329.400000000001</v>
      </c>
      <c r="I67" s="2">
        <v>17707.5</v>
      </c>
      <c r="J67" s="2">
        <v>17752.599999999999</v>
      </c>
      <c r="K67" s="2">
        <v>17988.2</v>
      </c>
      <c r="L67" s="2">
        <v>18230.2</v>
      </c>
      <c r="M67" s="2">
        <v>18530.900000000001</v>
      </c>
      <c r="N67" s="1">
        <f>_xlfn.XLOOKUP(A67,'NAICS to SIC'!A65:A2291,'NAICS to SIC'!C65:C2291)</f>
        <v>1751</v>
      </c>
      <c r="O67" s="1" t="str">
        <f>_xlfn.XLOOKUP(N67,'FY17 SIC Standard'!A65:A1865,'FY17 SIC Standard'!B65:B1865)</f>
        <v>REAL ESTATE SERVICES</v>
      </c>
      <c r="P67" s="1" t="str">
        <f>_xlfn.XLOOKUP(O67,'FY17 SIC Standard'!B65:B1865,'FY17 SIC Standard'!C65:C1865)</f>
        <v>FINANCIAL SERVICES</v>
      </c>
    </row>
    <row r="68" spans="1:16" x14ac:dyDescent="0.25">
      <c r="A68" s="109">
        <v>238140</v>
      </c>
      <c r="B68" s="2" t="s">
        <v>79</v>
      </c>
      <c r="C68" s="2">
        <v>20512.599999999999</v>
      </c>
      <c r="D68" s="2">
        <v>19835</v>
      </c>
      <c r="E68" s="2">
        <v>20002.599999999999</v>
      </c>
      <c r="F68" s="2">
        <v>20921.099999999999</v>
      </c>
      <c r="G68" s="2">
        <v>22367.9</v>
      </c>
      <c r="H68" s="2">
        <v>23833.1</v>
      </c>
      <c r="I68" s="2">
        <v>25140.1</v>
      </c>
      <c r="J68" s="2">
        <v>25927.3</v>
      </c>
      <c r="K68" s="2">
        <v>27299.7</v>
      </c>
      <c r="L68" s="2">
        <v>28800.5</v>
      </c>
      <c r="M68" s="2">
        <v>30171.5</v>
      </c>
      <c r="N68" s="1">
        <f>_xlfn.XLOOKUP(A68,'NAICS to SIC'!A66:A2292,'NAICS to SIC'!C66:C2292)</f>
        <v>1741</v>
      </c>
      <c r="O68" s="1" t="str">
        <f>_xlfn.XLOOKUP(N68,'FY17 SIC Standard'!A66:A1866,'FY17 SIC Standard'!B66:B1866)</f>
        <v>REAL ESTATE SERVICES</v>
      </c>
      <c r="P68" s="1" t="str">
        <f>_xlfn.XLOOKUP(O68,'FY17 SIC Standard'!B66:B1866,'FY17 SIC Standard'!C66:C1866)</f>
        <v>FINANCIAL SERVICES</v>
      </c>
    </row>
    <row r="69" spans="1:16" x14ac:dyDescent="0.25">
      <c r="A69" s="109">
        <v>238150</v>
      </c>
      <c r="B69" s="2" t="s">
        <v>80</v>
      </c>
      <c r="C69" s="2">
        <v>9676.1</v>
      </c>
      <c r="D69" s="2">
        <v>9212.9</v>
      </c>
      <c r="E69" s="2">
        <v>10570.6</v>
      </c>
      <c r="F69" s="2">
        <v>11595.2</v>
      </c>
      <c r="G69" s="2">
        <v>11540.3</v>
      </c>
      <c r="H69" s="2">
        <v>11724.6</v>
      </c>
      <c r="I69" s="2">
        <v>12073.6</v>
      </c>
      <c r="J69" s="2">
        <v>12351.4</v>
      </c>
      <c r="K69" s="2">
        <v>12681.2</v>
      </c>
      <c r="L69" s="2">
        <v>12972</v>
      </c>
      <c r="M69" s="2">
        <v>13209.7</v>
      </c>
      <c r="N69" s="1">
        <f>_xlfn.XLOOKUP(A69,'NAICS to SIC'!A67:A2293,'NAICS to SIC'!C67:C2293)</f>
        <v>1793</v>
      </c>
      <c r="O69" s="1" t="str">
        <f>_xlfn.XLOOKUP(N69,'FY17 SIC Standard'!A67:A1867,'FY17 SIC Standard'!B67:B1867)</f>
        <v>REAL ESTATE SERVICES</v>
      </c>
      <c r="P69" s="1" t="str">
        <f>_xlfn.XLOOKUP(O69,'FY17 SIC Standard'!B67:B1867,'FY17 SIC Standard'!C67:C1867)</f>
        <v>FINANCIAL SERVICES</v>
      </c>
    </row>
    <row r="70" spans="1:16" x14ac:dyDescent="0.25">
      <c r="A70" s="109">
        <v>238160</v>
      </c>
      <c r="B70" s="2" t="s">
        <v>81</v>
      </c>
      <c r="C70" s="2">
        <v>33602.9</v>
      </c>
      <c r="D70" s="2">
        <v>34329.1</v>
      </c>
      <c r="E70" s="2">
        <v>34010.300000000003</v>
      </c>
      <c r="F70" s="2">
        <v>34442.800000000003</v>
      </c>
      <c r="G70" s="2">
        <v>36205.1</v>
      </c>
      <c r="H70" s="2">
        <v>37536.1</v>
      </c>
      <c r="I70" s="2">
        <v>39160.199999999997</v>
      </c>
      <c r="J70" s="2">
        <v>40715.4</v>
      </c>
      <c r="K70" s="2">
        <v>42443.8</v>
      </c>
      <c r="L70" s="2">
        <v>44106.7</v>
      </c>
      <c r="M70" s="2">
        <v>45201.7</v>
      </c>
      <c r="N70" s="1">
        <f>_xlfn.XLOOKUP(A70,'NAICS to SIC'!A68:A2294,'NAICS to SIC'!C68:C2294)</f>
        <v>1761</v>
      </c>
      <c r="O70" s="1" t="str">
        <f>_xlfn.XLOOKUP(N70,'FY17 SIC Standard'!A68:A1868,'FY17 SIC Standard'!B68:B1868)</f>
        <v>REAL ESTATE SERVICES</v>
      </c>
      <c r="P70" s="1" t="str">
        <f>_xlfn.XLOOKUP(O70,'FY17 SIC Standard'!B68:B1868,'FY17 SIC Standard'!C68:C1868)</f>
        <v>FINANCIAL SERVICES</v>
      </c>
    </row>
    <row r="71" spans="1:16" x14ac:dyDescent="0.25">
      <c r="A71" s="109">
        <v>238210</v>
      </c>
      <c r="B71" s="2" t="s">
        <v>82</v>
      </c>
      <c r="C71" s="2">
        <v>123373.2</v>
      </c>
      <c r="D71" s="2">
        <v>136557.70000000001</v>
      </c>
      <c r="E71" s="2">
        <v>136059.79999999999</v>
      </c>
      <c r="F71" s="2">
        <v>135561.79999999999</v>
      </c>
      <c r="G71" s="2">
        <v>138266.70000000001</v>
      </c>
      <c r="H71" s="2">
        <v>141888.9</v>
      </c>
      <c r="I71" s="2">
        <v>145789.79999999999</v>
      </c>
      <c r="J71" s="2">
        <v>148539.9</v>
      </c>
      <c r="K71" s="2">
        <v>152394.79999999999</v>
      </c>
      <c r="L71" s="2">
        <v>156902.20000000001</v>
      </c>
      <c r="M71" s="2">
        <v>160667.70000000001</v>
      </c>
      <c r="N71" s="1">
        <f>_xlfn.XLOOKUP(A71,'NAICS to SIC'!A69:A2295,'NAICS to SIC'!C69:C2295)</f>
        <v>1711</v>
      </c>
      <c r="O71" s="1" t="str">
        <f>_xlfn.XLOOKUP(N71,'FY17 SIC Standard'!A69:A1869,'FY17 SIC Standard'!B69:B1869)</f>
        <v>REAL ESTATE SERVICES</v>
      </c>
      <c r="P71" s="1" t="str">
        <f>_xlfn.XLOOKUP(O71,'FY17 SIC Standard'!B69:B1869,'FY17 SIC Standard'!C69:C1869)</f>
        <v>FINANCIAL SERVICES</v>
      </c>
    </row>
    <row r="72" spans="1:16" x14ac:dyDescent="0.25">
      <c r="A72" s="109">
        <v>238220</v>
      </c>
      <c r="B72" s="2" t="s">
        <v>83</v>
      </c>
      <c r="C72" s="2">
        <v>69046.5</v>
      </c>
      <c r="D72" s="2">
        <v>74897.7</v>
      </c>
      <c r="E72" s="2">
        <v>77403.600000000006</v>
      </c>
      <c r="F72" s="2">
        <v>80227.7</v>
      </c>
      <c r="G72" s="2">
        <v>84882.9</v>
      </c>
      <c r="H72" s="2">
        <v>87696.5</v>
      </c>
      <c r="I72" s="2">
        <v>89662.7</v>
      </c>
      <c r="J72" s="2">
        <v>91855.3</v>
      </c>
      <c r="K72" s="2">
        <v>93713.5</v>
      </c>
      <c r="L72" s="2">
        <v>95501.7</v>
      </c>
      <c r="M72" s="2">
        <v>97326.1</v>
      </c>
      <c r="N72" s="1">
        <f>_xlfn.XLOOKUP(A72,'NAICS to SIC'!A70:A2296,'NAICS to SIC'!C70:C2296)</f>
        <v>1711</v>
      </c>
      <c r="O72" s="1" t="str">
        <f>_xlfn.XLOOKUP(N72,'FY17 SIC Standard'!A70:A1870,'FY17 SIC Standard'!B70:B1870)</f>
        <v>REAL ESTATE SERVICES</v>
      </c>
      <c r="P72" s="1" t="str">
        <f>_xlfn.XLOOKUP(O72,'FY17 SIC Standard'!B70:B1870,'FY17 SIC Standard'!C70:C1870)</f>
        <v>FINANCIAL SERVICES</v>
      </c>
    </row>
    <row r="73" spans="1:16" x14ac:dyDescent="0.25">
      <c r="A73" s="109">
        <v>238220</v>
      </c>
      <c r="B73" s="2" t="s">
        <v>84</v>
      </c>
      <c r="C73" s="2">
        <v>86502.9</v>
      </c>
      <c r="D73" s="2">
        <v>88218</v>
      </c>
      <c r="E73" s="2">
        <v>91170.4</v>
      </c>
      <c r="F73" s="2">
        <v>94496.7</v>
      </c>
      <c r="G73" s="2">
        <v>100979.9</v>
      </c>
      <c r="H73" s="2">
        <v>105199.3</v>
      </c>
      <c r="I73" s="2">
        <v>109596.7</v>
      </c>
      <c r="J73" s="2">
        <v>113046.2</v>
      </c>
      <c r="K73" s="2">
        <v>115823.3</v>
      </c>
      <c r="L73" s="2">
        <v>118280.1</v>
      </c>
      <c r="M73" s="2">
        <v>120836.1</v>
      </c>
      <c r="N73" s="1">
        <f>_xlfn.XLOOKUP(A73,'NAICS to SIC'!A71:A2297,'NAICS to SIC'!C71:C2297)</f>
        <v>1711</v>
      </c>
      <c r="O73" s="1" t="str">
        <f>_xlfn.XLOOKUP(N73,'FY17 SIC Standard'!A71:A1871,'FY17 SIC Standard'!B71:B1871)</f>
        <v>REAL ESTATE SERVICES</v>
      </c>
      <c r="P73" s="1" t="str">
        <f>_xlfn.XLOOKUP(O73,'FY17 SIC Standard'!B71:B1871,'FY17 SIC Standard'!C71:C1871)</f>
        <v>FINANCIAL SERVICES</v>
      </c>
    </row>
    <row r="74" spans="1:16" x14ac:dyDescent="0.25">
      <c r="A74" s="109">
        <v>238290</v>
      </c>
      <c r="B74" s="2" t="s">
        <v>85</v>
      </c>
      <c r="C74" s="2">
        <v>17948.099999999999</v>
      </c>
      <c r="D74" s="2">
        <v>18766.8</v>
      </c>
      <c r="E74" s="2">
        <v>19394.900000000001</v>
      </c>
      <c r="F74" s="2">
        <v>20102.5</v>
      </c>
      <c r="G74" s="2">
        <v>19896.599999999999</v>
      </c>
      <c r="H74" s="2">
        <v>20066.400000000001</v>
      </c>
      <c r="I74" s="2">
        <v>20453.900000000001</v>
      </c>
      <c r="J74" s="2">
        <v>20757.3</v>
      </c>
      <c r="K74" s="2">
        <v>21117.7</v>
      </c>
      <c r="L74" s="2">
        <v>21545.200000000001</v>
      </c>
      <c r="M74" s="2">
        <v>21991.9</v>
      </c>
      <c r="N74" s="1">
        <f>_xlfn.XLOOKUP(A74,'NAICS to SIC'!A72:A2298,'NAICS to SIC'!C72:C2298)</f>
        <v>1796</v>
      </c>
      <c r="O74" s="1" t="str">
        <f>_xlfn.XLOOKUP(N74,'FY17 SIC Standard'!A72:A1872,'FY17 SIC Standard'!B72:B1872)</f>
        <v>REAL ESTATE SERVICES</v>
      </c>
      <c r="P74" s="1" t="str">
        <f>_xlfn.XLOOKUP(O74,'FY17 SIC Standard'!B72:B1872,'FY17 SIC Standard'!C72:C1872)</f>
        <v>FINANCIAL SERVICES</v>
      </c>
    </row>
    <row r="75" spans="1:16" x14ac:dyDescent="0.25">
      <c r="A75" s="109">
        <v>238310</v>
      </c>
      <c r="B75" s="2" t="s">
        <v>86</v>
      </c>
      <c r="C75" s="2">
        <v>42104.4</v>
      </c>
      <c r="D75" s="2">
        <v>43066.9</v>
      </c>
      <c r="E75" s="2">
        <v>44822.3</v>
      </c>
      <c r="F75" s="2">
        <v>44925.7</v>
      </c>
      <c r="G75" s="2">
        <v>47498.1</v>
      </c>
      <c r="H75" s="2">
        <v>49749.7</v>
      </c>
      <c r="I75" s="2">
        <v>53566.8</v>
      </c>
      <c r="J75" s="2">
        <v>56675.3</v>
      </c>
      <c r="K75" s="2">
        <v>58431.1</v>
      </c>
      <c r="L75" s="2">
        <v>59778.2</v>
      </c>
      <c r="M75" s="2">
        <v>60957</v>
      </c>
      <c r="N75" s="1">
        <f>_xlfn.XLOOKUP(A75,'NAICS to SIC'!A73:A2299,'NAICS to SIC'!C73:C2299)</f>
        <v>1742</v>
      </c>
      <c r="O75" s="1" t="str">
        <f>_xlfn.XLOOKUP(N75,'FY17 SIC Standard'!A73:A1873,'FY17 SIC Standard'!B73:B1873)</f>
        <v>REAL ESTATE SERVICES</v>
      </c>
      <c r="P75" s="1" t="str">
        <f>_xlfn.XLOOKUP(O75,'FY17 SIC Standard'!B73:B1873,'FY17 SIC Standard'!C73:C1873)</f>
        <v>FINANCIAL SERVICES</v>
      </c>
    </row>
    <row r="76" spans="1:16" x14ac:dyDescent="0.25">
      <c r="A76" s="109">
        <v>238320</v>
      </c>
      <c r="B76" s="2" t="s">
        <v>87</v>
      </c>
      <c r="C76" s="2">
        <v>32706.3</v>
      </c>
      <c r="D76" s="2">
        <v>33937.300000000003</v>
      </c>
      <c r="E76" s="2">
        <v>38901.1</v>
      </c>
      <c r="F76" s="2">
        <v>44839.6</v>
      </c>
      <c r="G76" s="2">
        <v>46635.8</v>
      </c>
      <c r="H76" s="2">
        <v>48028.6</v>
      </c>
      <c r="I76" s="2">
        <v>50486.1</v>
      </c>
      <c r="J76" s="2">
        <v>52631.7</v>
      </c>
      <c r="K76" s="2">
        <v>54387.5</v>
      </c>
      <c r="L76" s="2">
        <v>55524.3</v>
      </c>
      <c r="M76" s="2">
        <v>56362</v>
      </c>
      <c r="N76" s="1">
        <f>_xlfn.XLOOKUP(A76,'NAICS to SIC'!A74:A2300,'NAICS to SIC'!C74:C2300)</f>
        <v>1721</v>
      </c>
      <c r="O76" s="1" t="str">
        <f>_xlfn.XLOOKUP(N76,'FY17 SIC Standard'!A74:A1874,'FY17 SIC Standard'!B74:B1874)</f>
        <v>REAL ESTATE SERVICES</v>
      </c>
      <c r="P76" s="1" t="str">
        <f>_xlfn.XLOOKUP(O76,'FY17 SIC Standard'!B74:B1874,'FY17 SIC Standard'!C74:C1874)</f>
        <v>FINANCIAL SERVICES</v>
      </c>
    </row>
    <row r="77" spans="1:16" x14ac:dyDescent="0.25">
      <c r="A77" s="109">
        <v>238330</v>
      </c>
      <c r="B77" s="2" t="s">
        <v>88</v>
      </c>
      <c r="C77" s="2">
        <v>16875.3</v>
      </c>
      <c r="D77" s="2">
        <v>17143.8</v>
      </c>
      <c r="E77" s="2">
        <v>17315.400000000001</v>
      </c>
      <c r="F77" s="2">
        <v>18048.7</v>
      </c>
      <c r="G77" s="2">
        <v>19224</v>
      </c>
      <c r="H77" s="2">
        <v>19849.900000000001</v>
      </c>
      <c r="I77" s="2">
        <v>20470.599999999999</v>
      </c>
      <c r="J77" s="2">
        <v>21048</v>
      </c>
      <c r="K77" s="2">
        <v>21626.400000000001</v>
      </c>
      <c r="L77" s="2">
        <v>22034.6</v>
      </c>
      <c r="M77" s="2">
        <v>22345.599999999999</v>
      </c>
      <c r="N77" s="1">
        <f>_xlfn.XLOOKUP(A77,'NAICS to SIC'!A75:A2301,'NAICS to SIC'!C75:C2301)</f>
        <v>1752</v>
      </c>
      <c r="O77" s="1" t="str">
        <f>_xlfn.XLOOKUP(N77,'FY17 SIC Standard'!A75:A1875,'FY17 SIC Standard'!B75:B1875)</f>
        <v>REAL ESTATE SERVICES</v>
      </c>
      <c r="P77" s="1" t="str">
        <f>_xlfn.XLOOKUP(O77,'FY17 SIC Standard'!B75:B1875,'FY17 SIC Standard'!C75:C1875)</f>
        <v>FINANCIAL SERVICES</v>
      </c>
    </row>
    <row r="78" spans="1:16" x14ac:dyDescent="0.25">
      <c r="A78" s="109">
        <v>238340</v>
      </c>
      <c r="B78" s="2" t="s">
        <v>89</v>
      </c>
      <c r="C78" s="2">
        <v>7639.4</v>
      </c>
      <c r="D78" s="2">
        <v>7906.5</v>
      </c>
      <c r="E78" s="2">
        <v>8784.4</v>
      </c>
      <c r="F78" s="2">
        <v>8682.2000000000007</v>
      </c>
      <c r="G78" s="2">
        <v>8811.1</v>
      </c>
      <c r="H78" s="2">
        <v>9290</v>
      </c>
      <c r="I78" s="2">
        <v>10002.4</v>
      </c>
      <c r="J78" s="2">
        <v>10678.1</v>
      </c>
      <c r="K78" s="2">
        <v>11064.1</v>
      </c>
      <c r="L78" s="2">
        <v>11347.9</v>
      </c>
      <c r="M78" s="2">
        <v>11535.5</v>
      </c>
      <c r="N78" s="1">
        <f>_xlfn.XLOOKUP(A78,'NAICS to SIC'!A76:A2302,'NAICS to SIC'!C76:C2302)</f>
        <v>1743</v>
      </c>
      <c r="O78" s="1" t="str">
        <f>_xlfn.XLOOKUP(N78,'FY17 SIC Standard'!A76:A1876,'FY17 SIC Standard'!B76:B1876)</f>
        <v>REAL ESTATE SERVICES</v>
      </c>
      <c r="P78" s="1" t="str">
        <f>_xlfn.XLOOKUP(O78,'FY17 SIC Standard'!B76:B1876,'FY17 SIC Standard'!C76:C1876)</f>
        <v>FINANCIAL SERVICES</v>
      </c>
    </row>
    <row r="79" spans="1:16" x14ac:dyDescent="0.25">
      <c r="A79" s="109">
        <v>238350</v>
      </c>
      <c r="B79" s="2" t="s">
        <v>90</v>
      </c>
      <c r="C79" s="2">
        <v>20586.3</v>
      </c>
      <c r="D79" s="2">
        <v>20996.9</v>
      </c>
      <c r="E79" s="2">
        <v>20815.7</v>
      </c>
      <c r="F79" s="2">
        <v>20847.599999999999</v>
      </c>
      <c r="G79" s="2">
        <v>22131.5</v>
      </c>
      <c r="H79" s="2">
        <v>22881.9</v>
      </c>
      <c r="I79" s="2">
        <v>23889.9</v>
      </c>
      <c r="J79" s="2">
        <v>25034.400000000001</v>
      </c>
      <c r="K79" s="2">
        <v>25688.6</v>
      </c>
      <c r="L79" s="2">
        <v>26234.1</v>
      </c>
      <c r="M79" s="2">
        <v>26563.4</v>
      </c>
      <c r="N79" s="1">
        <f>_xlfn.XLOOKUP(A79,'NAICS to SIC'!A77:A2303,'NAICS to SIC'!C77:C2303)</f>
        <v>1751</v>
      </c>
      <c r="O79" s="1" t="str">
        <f>_xlfn.XLOOKUP(N79,'FY17 SIC Standard'!A77:A1877,'FY17 SIC Standard'!B77:B1877)</f>
        <v>REAL ESTATE SERVICES</v>
      </c>
      <c r="P79" s="1" t="str">
        <f>_xlfn.XLOOKUP(O79,'FY17 SIC Standard'!B77:B1877,'FY17 SIC Standard'!C77:C1877)</f>
        <v>FINANCIAL SERVICES</v>
      </c>
    </row>
    <row r="80" spans="1:16" x14ac:dyDescent="0.25">
      <c r="A80" s="109">
        <v>238910</v>
      </c>
      <c r="B80" s="2" t="s">
        <v>91</v>
      </c>
      <c r="C80" s="2">
        <v>43787.6</v>
      </c>
      <c r="D80" s="2">
        <v>45169</v>
      </c>
      <c r="E80" s="2">
        <v>46319.199999999997</v>
      </c>
      <c r="F80" s="2">
        <v>50061.9</v>
      </c>
      <c r="G80" s="2">
        <v>47995.7</v>
      </c>
      <c r="H80" s="2">
        <v>46735.5</v>
      </c>
      <c r="I80" s="2">
        <v>47650.8</v>
      </c>
      <c r="J80" s="2">
        <v>49006.2</v>
      </c>
      <c r="K80" s="2">
        <v>49860.4</v>
      </c>
      <c r="L80" s="2">
        <v>50807.9</v>
      </c>
      <c r="M80" s="2">
        <v>51699.1</v>
      </c>
      <c r="N80" s="1">
        <f>_xlfn.XLOOKUP(A80,'NAICS to SIC'!A78:A2304,'NAICS to SIC'!C78:C2304)</f>
        <v>1081</v>
      </c>
      <c r="O80" s="1" t="str">
        <f>_xlfn.XLOOKUP(N80,'FY17 SIC Standard'!A78:A1878,'FY17 SIC Standard'!B78:B1878)</f>
        <v>OIL &amp; GAS</v>
      </c>
      <c r="P80" s="1" t="str">
        <f>_xlfn.XLOOKUP(O80,'FY17 SIC Standard'!B78:B1878,'FY17 SIC Standard'!C78:C1878)</f>
        <v>ENERGY &amp; RESOURCES</v>
      </c>
    </row>
    <row r="81" spans="1:16" x14ac:dyDescent="0.25">
      <c r="A81" s="109">
        <v>238910</v>
      </c>
      <c r="B81" s="2" t="s">
        <v>92</v>
      </c>
      <c r="C81" s="2">
        <v>4800</v>
      </c>
      <c r="D81" s="2">
        <v>4949</v>
      </c>
      <c r="E81" s="2">
        <v>5211.1000000000004</v>
      </c>
      <c r="F81" s="2">
        <v>5593.7</v>
      </c>
      <c r="G81" s="2">
        <v>5411.8</v>
      </c>
      <c r="H81" s="2">
        <v>5319.2</v>
      </c>
      <c r="I81" s="2">
        <v>5397.8</v>
      </c>
      <c r="J81" s="2">
        <v>5510.6</v>
      </c>
      <c r="K81" s="2">
        <v>5604.7</v>
      </c>
      <c r="L81" s="2">
        <v>5715.9</v>
      </c>
      <c r="M81" s="2">
        <v>5815.1</v>
      </c>
      <c r="N81" s="1">
        <f>_xlfn.XLOOKUP(A81,'NAICS to SIC'!A79:A2305,'NAICS to SIC'!C79:C2305)</f>
        <v>1081</v>
      </c>
      <c r="O81" s="1" t="str">
        <f>_xlfn.XLOOKUP(N81,'FY17 SIC Standard'!A79:A1879,'FY17 SIC Standard'!B79:B1879)</f>
        <v>OIL &amp; GAS</v>
      </c>
      <c r="P81" s="1" t="str">
        <f>_xlfn.XLOOKUP(O81,'FY17 SIC Standard'!B79:B1879,'FY17 SIC Standard'!C79:C1879)</f>
        <v>ENERGY &amp; RESOURCES</v>
      </c>
    </row>
    <row r="82" spans="1:16" x14ac:dyDescent="0.25">
      <c r="A82" s="109">
        <v>238990</v>
      </c>
      <c r="B82" s="2" t="s">
        <v>93</v>
      </c>
      <c r="C82" s="2">
        <v>27210.3</v>
      </c>
      <c r="D82" s="2">
        <v>27408.1</v>
      </c>
      <c r="E82" s="2">
        <v>27504.400000000001</v>
      </c>
      <c r="F82" s="2">
        <v>28536</v>
      </c>
      <c r="G82" s="2">
        <v>29105.4</v>
      </c>
      <c r="H82" s="2">
        <v>29881.7</v>
      </c>
      <c r="I82" s="2">
        <v>30861.5</v>
      </c>
      <c r="J82" s="2">
        <v>31660.9</v>
      </c>
      <c r="K82" s="2">
        <v>32464.5</v>
      </c>
      <c r="L82" s="2">
        <v>33460.699999999997</v>
      </c>
      <c r="M82" s="2">
        <v>34223.4</v>
      </c>
      <c r="N82" s="1">
        <f>_xlfn.XLOOKUP(A82,'NAICS to SIC'!A80:A2306,'NAICS to SIC'!C80:C2306)</f>
        <v>1771</v>
      </c>
      <c r="O82" s="1" t="str">
        <f>_xlfn.XLOOKUP(N82,'FY17 SIC Standard'!A80:A1880,'FY17 SIC Standard'!B80:B1880)</f>
        <v>REAL ESTATE SERVICES</v>
      </c>
      <c r="P82" s="1" t="str">
        <f>_xlfn.XLOOKUP(O82,'FY17 SIC Standard'!B80:B1880,'FY17 SIC Standard'!C80:C1880)</f>
        <v>FINANCIAL SERVICES</v>
      </c>
    </row>
    <row r="83" spans="1:16" x14ac:dyDescent="0.25">
      <c r="A83" s="109">
        <v>238990</v>
      </c>
      <c r="B83" s="2" t="s">
        <v>94</v>
      </c>
      <c r="C83" s="2">
        <v>7329.7</v>
      </c>
      <c r="D83" s="2">
        <v>7393.8</v>
      </c>
      <c r="E83" s="2">
        <v>7486.1</v>
      </c>
      <c r="F83" s="2">
        <v>7595</v>
      </c>
      <c r="G83" s="2">
        <v>7921</v>
      </c>
      <c r="H83" s="2">
        <v>8060.2</v>
      </c>
      <c r="I83" s="2">
        <v>8183</v>
      </c>
      <c r="J83" s="2">
        <v>8341.6</v>
      </c>
      <c r="K83" s="2">
        <v>8518.2000000000007</v>
      </c>
      <c r="L83" s="2">
        <v>8639.1</v>
      </c>
      <c r="M83" s="2">
        <v>8750.7999999999993</v>
      </c>
      <c r="N83" s="1">
        <f>_xlfn.XLOOKUP(A83,'NAICS to SIC'!A81:A2307,'NAICS to SIC'!C81:C2307)</f>
        <v>1771</v>
      </c>
      <c r="O83" s="1" t="str">
        <f>_xlfn.XLOOKUP(N83,'FY17 SIC Standard'!A81:A1881,'FY17 SIC Standard'!B81:B1881)</f>
        <v>REAL ESTATE SERVICES</v>
      </c>
      <c r="P83" s="1" t="str">
        <f>_xlfn.XLOOKUP(O83,'FY17 SIC Standard'!B81:B1881,'FY17 SIC Standard'!C81:C1881)</f>
        <v>FINANCIAL SERVICES</v>
      </c>
    </row>
    <row r="84" spans="1:16" x14ac:dyDescent="0.25">
      <c r="A84" s="109">
        <v>238990</v>
      </c>
      <c r="B84" s="2" t="s">
        <v>95</v>
      </c>
      <c r="C84" s="2">
        <v>5249.2</v>
      </c>
      <c r="D84" s="2">
        <v>5575.9</v>
      </c>
      <c r="E84" s="2">
        <v>5885.8</v>
      </c>
      <c r="F84" s="2">
        <v>6590</v>
      </c>
      <c r="G84" s="2">
        <v>6608.1</v>
      </c>
      <c r="H84" s="2">
        <v>6826.1</v>
      </c>
      <c r="I84" s="2">
        <v>7036.1</v>
      </c>
      <c r="J84" s="2">
        <v>7149.9</v>
      </c>
      <c r="K84" s="2">
        <v>7260</v>
      </c>
      <c r="L84" s="2">
        <v>7373.4</v>
      </c>
      <c r="M84" s="2">
        <v>7544.4</v>
      </c>
      <c r="N84" s="1">
        <f>_xlfn.XLOOKUP(A84,'NAICS to SIC'!A82:A2308,'NAICS to SIC'!C82:C2308)</f>
        <v>1771</v>
      </c>
      <c r="O84" s="1" t="str">
        <f>_xlfn.XLOOKUP(N84,'FY17 SIC Standard'!A82:A1882,'FY17 SIC Standard'!B82:B1882)</f>
        <v>REAL ESTATE SERVICES</v>
      </c>
      <c r="P84" s="1" t="str">
        <f>_xlfn.XLOOKUP(O84,'FY17 SIC Standard'!B82:B1882,'FY17 SIC Standard'!C82:C1882)</f>
        <v>FINANCIAL SERVICES</v>
      </c>
    </row>
    <row r="85" spans="1:16" x14ac:dyDescent="0.25">
      <c r="A85" s="109">
        <v>311111</v>
      </c>
      <c r="B85" s="2" t="s">
        <v>96</v>
      </c>
      <c r="C85" s="2">
        <v>59399.1</v>
      </c>
      <c r="D85" s="2">
        <v>61149.9</v>
      </c>
      <c r="E85" s="2">
        <v>63146.1</v>
      </c>
      <c r="F85" s="2">
        <v>61124.800000000003</v>
      </c>
      <c r="G85" s="2">
        <v>59888.3</v>
      </c>
      <c r="H85" s="2">
        <v>60358.5</v>
      </c>
      <c r="I85" s="2">
        <v>61624.9</v>
      </c>
      <c r="J85" s="2">
        <v>62895.8</v>
      </c>
      <c r="K85" s="2">
        <v>63975.9</v>
      </c>
      <c r="L85" s="2">
        <v>64967.5</v>
      </c>
      <c r="M85" s="2">
        <v>65952</v>
      </c>
      <c r="N85" s="1">
        <f>_xlfn.XLOOKUP(A85,'NAICS to SIC'!A83:A2309,'NAICS to SIC'!C83:C2309)</f>
        <v>2047</v>
      </c>
      <c r="O85" s="1" t="str">
        <f>_xlfn.XLOOKUP(N85,'FY17 SIC Standard'!A83:A1883,'FY17 SIC Standard'!B83:B1883)</f>
        <v>CONSUMER PRODUCTS</v>
      </c>
      <c r="P85" s="1" t="str">
        <f>_xlfn.XLOOKUP(O85,'FY17 SIC Standard'!B83:B1883,'FY17 SIC Standard'!C83:C1883)</f>
        <v>CONSUMER &amp; INDUSTRIAL PRODUCTS</v>
      </c>
    </row>
    <row r="86" spans="1:16" x14ac:dyDescent="0.25">
      <c r="A86" s="109">
        <v>311211</v>
      </c>
      <c r="B86" s="2" t="s">
        <v>97</v>
      </c>
      <c r="C86" s="2">
        <v>21309.7</v>
      </c>
      <c r="D86" s="2">
        <v>21428.3</v>
      </c>
      <c r="E86" s="2">
        <v>21440.5</v>
      </c>
      <c r="F86" s="2">
        <v>20944.099999999999</v>
      </c>
      <c r="G86" s="2">
        <v>20667.5</v>
      </c>
      <c r="H86" s="2">
        <v>20063.099999999999</v>
      </c>
      <c r="I86" s="2">
        <v>19955.900000000001</v>
      </c>
      <c r="J86" s="2">
        <v>20149.099999999999</v>
      </c>
      <c r="K86" s="2">
        <v>20338</v>
      </c>
      <c r="L86" s="2">
        <v>20593.8</v>
      </c>
      <c r="M86" s="2">
        <v>20831.5</v>
      </c>
      <c r="N86" s="1">
        <f>_xlfn.XLOOKUP(A86,'NAICS to SIC'!A84:A2310,'NAICS to SIC'!C84:C2310)</f>
        <v>2034</v>
      </c>
      <c r="O86" s="1" t="str">
        <f>_xlfn.XLOOKUP(N86,'FY17 SIC Standard'!A84:A1884,'FY17 SIC Standard'!B84:B1884)</f>
        <v>CONSUMER PRODUCTS</v>
      </c>
      <c r="P86" s="1" t="str">
        <f>_xlfn.XLOOKUP(O86,'FY17 SIC Standard'!B84:B1884,'FY17 SIC Standard'!C84:C1884)</f>
        <v>CONSUMER &amp; INDUSTRIAL PRODUCTS</v>
      </c>
    </row>
    <row r="87" spans="1:16" x14ac:dyDescent="0.25">
      <c r="A87" s="109">
        <v>311221</v>
      </c>
      <c r="B87" s="2" t="s">
        <v>98</v>
      </c>
      <c r="C87" s="2">
        <v>67728.399999999994</v>
      </c>
      <c r="D87" s="2">
        <v>74073.8</v>
      </c>
      <c r="E87" s="2">
        <v>74601.899999999994</v>
      </c>
      <c r="F87" s="2">
        <v>68131.600000000006</v>
      </c>
      <c r="G87" s="2">
        <v>64916.800000000003</v>
      </c>
      <c r="H87" s="2">
        <v>64346.9</v>
      </c>
      <c r="I87" s="2">
        <v>64426.400000000001</v>
      </c>
      <c r="J87" s="2">
        <v>64964.7</v>
      </c>
      <c r="K87" s="2">
        <v>65424.6</v>
      </c>
      <c r="L87" s="2">
        <v>65807.600000000006</v>
      </c>
      <c r="M87" s="2">
        <v>66235</v>
      </c>
      <c r="N87" s="1">
        <f>_xlfn.XLOOKUP(A87,'NAICS to SIC'!A85:A2311,'NAICS to SIC'!C85:C2311)</f>
        <v>2046</v>
      </c>
      <c r="O87" s="1" t="str">
        <f>_xlfn.XLOOKUP(N87,'FY17 SIC Standard'!A85:A1885,'FY17 SIC Standard'!B85:B1885)</f>
        <v>CONSUMER PRODUCTS</v>
      </c>
      <c r="P87" s="1" t="str">
        <f>_xlfn.XLOOKUP(O87,'FY17 SIC Standard'!B85:B1885,'FY17 SIC Standard'!C85:C1885)</f>
        <v>CONSUMER &amp; INDUSTRIAL PRODUCTS</v>
      </c>
    </row>
    <row r="88" spans="1:16" x14ac:dyDescent="0.25">
      <c r="A88" s="109">
        <v>311230</v>
      </c>
      <c r="B88" s="2" t="s">
        <v>99</v>
      </c>
      <c r="C88" s="2">
        <v>11810.8</v>
      </c>
      <c r="D88" s="2">
        <v>11403.5</v>
      </c>
      <c r="E88" s="2">
        <v>11395.2</v>
      </c>
      <c r="F88" s="2">
        <v>10011.1</v>
      </c>
      <c r="G88" s="2">
        <v>10407.9</v>
      </c>
      <c r="H88" s="2">
        <v>10635</v>
      </c>
      <c r="I88" s="2">
        <v>10532.4</v>
      </c>
      <c r="J88" s="2">
        <v>10445.5</v>
      </c>
      <c r="K88" s="2">
        <v>10394.299999999999</v>
      </c>
      <c r="L88" s="2">
        <v>10350</v>
      </c>
      <c r="M88" s="2">
        <v>10316.9</v>
      </c>
      <c r="N88" s="1">
        <f>_xlfn.XLOOKUP(A88,'NAICS to SIC'!A86:A2312,'NAICS to SIC'!C86:C2312)</f>
        <v>2043</v>
      </c>
      <c r="O88" s="1" t="str">
        <f>_xlfn.XLOOKUP(N88,'FY17 SIC Standard'!A86:A1886,'FY17 SIC Standard'!B86:B1886)</f>
        <v>CONSUMER PRODUCTS</v>
      </c>
      <c r="P88" s="1" t="str">
        <f>_xlfn.XLOOKUP(O88,'FY17 SIC Standard'!B86:B1886,'FY17 SIC Standard'!C86:C1886)</f>
        <v>CONSUMER &amp; INDUSTRIAL PRODUCTS</v>
      </c>
    </row>
    <row r="89" spans="1:16" x14ac:dyDescent="0.25">
      <c r="A89" s="109">
        <v>311314</v>
      </c>
      <c r="B89" s="2" t="s">
        <v>100</v>
      </c>
      <c r="C89" s="2">
        <v>10447.4</v>
      </c>
      <c r="D89" s="2">
        <v>10896.4</v>
      </c>
      <c r="E89" s="2">
        <v>10914.9</v>
      </c>
      <c r="F89" s="2">
        <v>9469.9</v>
      </c>
      <c r="G89" s="2">
        <v>10397.200000000001</v>
      </c>
      <c r="H89" s="2">
        <v>10269.799999999999</v>
      </c>
      <c r="I89" s="2">
        <v>10778.8</v>
      </c>
      <c r="J89" s="2">
        <v>11147.7</v>
      </c>
      <c r="K89" s="2">
        <v>11379.6</v>
      </c>
      <c r="L89" s="2">
        <v>11467.6</v>
      </c>
      <c r="M89" s="2">
        <v>11521.3</v>
      </c>
      <c r="N89" s="1">
        <f>_xlfn.XLOOKUP(A89,'NAICS to SIC'!A87:A2313,'NAICS to SIC'!C87:C2313)</f>
        <v>2061</v>
      </c>
      <c r="O89" s="1" t="str">
        <f>_xlfn.XLOOKUP(N89,'FY17 SIC Standard'!A87:A1887,'FY17 SIC Standard'!B87:B1887)</f>
        <v>CONSUMER PRODUCTS</v>
      </c>
      <c r="P89" s="1" t="str">
        <f>_xlfn.XLOOKUP(O89,'FY17 SIC Standard'!B87:B1887,'FY17 SIC Standard'!C87:C1887)</f>
        <v>CONSUMER &amp; INDUSTRIAL PRODUCTS</v>
      </c>
    </row>
    <row r="90" spans="1:16" x14ac:dyDescent="0.25">
      <c r="A90" s="109">
        <v>311340</v>
      </c>
      <c r="B90" s="2" t="s">
        <v>101</v>
      </c>
      <c r="C90" s="2">
        <v>8762.7000000000007</v>
      </c>
      <c r="D90" s="2">
        <v>8081.4</v>
      </c>
      <c r="E90" s="2">
        <v>7974.9</v>
      </c>
      <c r="F90" s="2">
        <v>8386.9</v>
      </c>
      <c r="G90" s="2">
        <v>8390.6</v>
      </c>
      <c r="H90" s="2">
        <v>8331.2000000000007</v>
      </c>
      <c r="I90" s="2">
        <v>8432.6</v>
      </c>
      <c r="J90" s="2">
        <v>8501.1</v>
      </c>
      <c r="K90" s="2">
        <v>8631.2000000000007</v>
      </c>
      <c r="L90" s="2">
        <v>8788.7999999999993</v>
      </c>
      <c r="M90" s="2">
        <v>8807.4</v>
      </c>
      <c r="N90" s="1">
        <f>_xlfn.XLOOKUP(A90,'NAICS to SIC'!A88:A2314,'NAICS to SIC'!C88:C2314)</f>
        <v>2064</v>
      </c>
      <c r="O90" s="1" t="str">
        <f>_xlfn.XLOOKUP(N90,'FY17 SIC Standard'!A88:A1888,'FY17 SIC Standard'!B88:B1888)</f>
        <v>CONSUMER PRODUCTS</v>
      </c>
      <c r="P90" s="1" t="str">
        <f>_xlfn.XLOOKUP(O90,'FY17 SIC Standard'!B88:B1888,'FY17 SIC Standard'!C88:C1888)</f>
        <v>CONSUMER &amp; INDUSTRIAL PRODUCTS</v>
      </c>
    </row>
    <row r="91" spans="1:16" x14ac:dyDescent="0.25">
      <c r="A91" s="109">
        <v>311351</v>
      </c>
      <c r="B91" s="2" t="s">
        <v>102</v>
      </c>
      <c r="C91" s="2">
        <v>15836.3</v>
      </c>
      <c r="D91" s="2">
        <v>15227.6</v>
      </c>
      <c r="E91" s="2">
        <v>15783.3</v>
      </c>
      <c r="F91" s="2">
        <v>16350.2</v>
      </c>
      <c r="G91" s="2">
        <v>16536.400000000001</v>
      </c>
      <c r="H91" s="2">
        <v>16840.8</v>
      </c>
      <c r="I91" s="2">
        <v>16991.900000000001</v>
      </c>
      <c r="J91" s="2">
        <v>17225.400000000001</v>
      </c>
      <c r="K91" s="2">
        <v>17401.900000000001</v>
      </c>
      <c r="L91" s="2">
        <v>17389.5</v>
      </c>
      <c r="M91" s="2">
        <v>17464.400000000001</v>
      </c>
      <c r="N91" s="1">
        <f>_xlfn.XLOOKUP(A91,'NAICS to SIC'!A89:A2315,'NAICS to SIC'!C89:C2315)</f>
        <v>2066</v>
      </c>
      <c r="O91" s="1" t="str">
        <f>_xlfn.XLOOKUP(N91,'FY17 SIC Standard'!A89:A1889,'FY17 SIC Standard'!B89:B1889)</f>
        <v>CONSUMER PRODUCTS</v>
      </c>
      <c r="P91" s="1" t="str">
        <f>_xlfn.XLOOKUP(O91,'FY17 SIC Standard'!B89:B1889,'FY17 SIC Standard'!C89:C1889)</f>
        <v>CONSUMER &amp; INDUSTRIAL PRODUCTS</v>
      </c>
    </row>
    <row r="92" spans="1:16" x14ac:dyDescent="0.25">
      <c r="A92" s="109">
        <v>311411</v>
      </c>
      <c r="B92" s="2" t="s">
        <v>103</v>
      </c>
      <c r="C92" s="2">
        <v>29924.7</v>
      </c>
      <c r="D92" s="2">
        <v>31923.8</v>
      </c>
      <c r="E92" s="2">
        <v>32254.400000000001</v>
      </c>
      <c r="F92" s="2">
        <v>32501</v>
      </c>
      <c r="G92" s="2">
        <v>32653</v>
      </c>
      <c r="H92" s="2">
        <v>32452.6</v>
      </c>
      <c r="I92" s="2">
        <v>32813.9</v>
      </c>
      <c r="J92" s="2">
        <v>33097.599999999999</v>
      </c>
      <c r="K92" s="2">
        <v>33177.1</v>
      </c>
      <c r="L92" s="2">
        <v>33116.5</v>
      </c>
      <c r="M92" s="2">
        <v>33447</v>
      </c>
      <c r="N92" s="1">
        <f>_xlfn.XLOOKUP(A92,'NAICS to SIC'!A90:A2316,'NAICS to SIC'!C90:C2316)</f>
        <v>2037</v>
      </c>
      <c r="O92" s="1" t="str">
        <f>_xlfn.XLOOKUP(N92,'FY17 SIC Standard'!A90:A1890,'FY17 SIC Standard'!B90:B1890)</f>
        <v>CONSUMER PRODUCTS</v>
      </c>
      <c r="P92" s="1" t="str">
        <f>_xlfn.XLOOKUP(O92,'FY17 SIC Standard'!B90:B1890,'FY17 SIC Standard'!C90:C1890)</f>
        <v>CONSUMER &amp; INDUSTRIAL PRODUCTS</v>
      </c>
    </row>
    <row r="93" spans="1:16" x14ac:dyDescent="0.25">
      <c r="A93" s="109">
        <v>311421</v>
      </c>
      <c r="B93" s="2" t="s">
        <v>104</v>
      </c>
      <c r="C93" s="2">
        <v>40108.800000000003</v>
      </c>
      <c r="D93" s="2">
        <v>41888.699999999997</v>
      </c>
      <c r="E93" s="2">
        <v>42371.1</v>
      </c>
      <c r="F93" s="2">
        <v>41131.5</v>
      </c>
      <c r="G93" s="2">
        <v>41323.599999999999</v>
      </c>
      <c r="H93" s="2">
        <v>41634.400000000001</v>
      </c>
      <c r="I93" s="2">
        <v>42905.599999999999</v>
      </c>
      <c r="J93" s="2">
        <v>43902.7</v>
      </c>
      <c r="K93" s="2">
        <v>44847.7</v>
      </c>
      <c r="L93" s="2">
        <v>45759.6</v>
      </c>
      <c r="M93" s="2">
        <v>46783.3</v>
      </c>
      <c r="N93" s="1">
        <f>_xlfn.XLOOKUP(A93,'NAICS to SIC'!A91:A2317,'NAICS to SIC'!C91:C2317)</f>
        <v>2033</v>
      </c>
      <c r="O93" s="1" t="str">
        <f>_xlfn.XLOOKUP(N93,'FY17 SIC Standard'!A91:A1891,'FY17 SIC Standard'!B91:B1891)</f>
        <v>CONSUMER PRODUCTS</v>
      </c>
      <c r="P93" s="1" t="str">
        <f>_xlfn.XLOOKUP(O93,'FY17 SIC Standard'!B91:B1891,'FY17 SIC Standard'!C91:C1891)</f>
        <v>CONSUMER &amp; INDUSTRIAL PRODUCTS</v>
      </c>
    </row>
    <row r="94" spans="1:16" x14ac:dyDescent="0.25">
      <c r="A94" s="109">
        <v>311511</v>
      </c>
      <c r="B94" s="2" t="s">
        <v>105</v>
      </c>
      <c r="C94" s="2">
        <v>107659.9</v>
      </c>
      <c r="D94" s="2">
        <v>105881.7</v>
      </c>
      <c r="E94" s="2">
        <v>108644</v>
      </c>
      <c r="F94" s="2">
        <v>118728.3</v>
      </c>
      <c r="G94" s="2">
        <v>105102.2</v>
      </c>
      <c r="H94" s="2">
        <v>103007.3</v>
      </c>
      <c r="I94" s="2">
        <v>107679.3</v>
      </c>
      <c r="J94" s="2">
        <v>108262.6</v>
      </c>
      <c r="K94" s="2">
        <v>110448</v>
      </c>
      <c r="L94" s="2">
        <v>113080.7</v>
      </c>
      <c r="M94" s="2">
        <v>115783</v>
      </c>
      <c r="N94" s="1">
        <f>_xlfn.XLOOKUP(A94,'NAICS to SIC'!A92:A2318,'NAICS to SIC'!C92:C2318)</f>
        <v>2023</v>
      </c>
      <c r="O94" s="1" t="str">
        <f>_xlfn.XLOOKUP(N94,'FY17 SIC Standard'!A92:A1892,'FY17 SIC Standard'!B92:B1892)</f>
        <v>CONSUMER PRODUCTS</v>
      </c>
      <c r="P94" s="1" t="str">
        <f>_xlfn.XLOOKUP(O94,'FY17 SIC Standard'!B92:B1892,'FY17 SIC Standard'!C92:C1892)</f>
        <v>CONSUMER &amp; INDUSTRIAL PRODUCTS</v>
      </c>
    </row>
    <row r="95" spans="1:16" x14ac:dyDescent="0.25">
      <c r="A95" s="109">
        <v>311520</v>
      </c>
      <c r="B95" s="2" t="s">
        <v>106</v>
      </c>
      <c r="C95" s="2">
        <v>7770.3</v>
      </c>
      <c r="D95" s="2">
        <v>7405.6</v>
      </c>
      <c r="E95" s="2">
        <v>7627.8</v>
      </c>
      <c r="F95" s="2">
        <v>8010.4</v>
      </c>
      <c r="G95" s="2">
        <v>8148.7</v>
      </c>
      <c r="H95" s="2">
        <v>8251.2999999999993</v>
      </c>
      <c r="I95" s="2">
        <v>8210.6</v>
      </c>
      <c r="J95" s="2">
        <v>8247.6</v>
      </c>
      <c r="K95" s="2">
        <v>8193.2000000000007</v>
      </c>
      <c r="L95" s="2">
        <v>8108.2</v>
      </c>
      <c r="M95" s="2">
        <v>8129.1</v>
      </c>
      <c r="N95" s="1">
        <f>_xlfn.XLOOKUP(A95,'NAICS to SIC'!A93:A2319,'NAICS to SIC'!C93:C2319)</f>
        <v>2024</v>
      </c>
      <c r="O95" s="1" t="str">
        <f>_xlfn.XLOOKUP(N95,'FY17 SIC Standard'!A93:A1893,'FY17 SIC Standard'!B93:B1893)</f>
        <v>CONSUMER PRODUCTS</v>
      </c>
      <c r="P95" s="1" t="str">
        <f>_xlfn.XLOOKUP(O95,'FY17 SIC Standard'!B93:B1893,'FY17 SIC Standard'!C93:C1893)</f>
        <v>CONSUMER &amp; INDUSTRIAL PRODUCTS</v>
      </c>
    </row>
    <row r="96" spans="1:16" x14ac:dyDescent="0.25">
      <c r="A96" s="109">
        <v>311611</v>
      </c>
      <c r="B96" s="2" t="s">
        <v>107</v>
      </c>
      <c r="C96" s="2">
        <v>210164.5</v>
      </c>
      <c r="D96" s="2">
        <v>210560.3</v>
      </c>
      <c r="E96" s="2">
        <v>214189.4</v>
      </c>
      <c r="F96" s="2">
        <v>226865.7</v>
      </c>
      <c r="G96" s="2">
        <v>225385.8</v>
      </c>
      <c r="H96" s="2">
        <v>225100.7</v>
      </c>
      <c r="I96" s="2">
        <v>225913.4</v>
      </c>
      <c r="J96" s="2">
        <v>227582</v>
      </c>
      <c r="K96" s="2">
        <v>229138.4</v>
      </c>
      <c r="L96" s="2">
        <v>230031.3</v>
      </c>
      <c r="M96" s="2">
        <v>231563.5</v>
      </c>
      <c r="N96" s="1">
        <f>_xlfn.XLOOKUP(A96,'NAICS to SIC'!A94:A2320,'NAICS to SIC'!C94:C2320)</f>
        <v>751</v>
      </c>
      <c r="O96" s="1" t="str">
        <f>VLOOKUP(N:N,'FY17 SIC Standard'!A:B,2,0)</f>
        <v>CONSUMER PRODUCTS</v>
      </c>
      <c r="P96" s="1" t="str">
        <f>VLOOKUP(N:N,'FY17 SIC Standard'!A:C,3,0)</f>
        <v>CONSUMER &amp; INDUSTRIAL PRODUCTS</v>
      </c>
    </row>
    <row r="97" spans="1:16" x14ac:dyDescent="0.25">
      <c r="A97" s="109">
        <v>311710</v>
      </c>
      <c r="B97" s="2" t="s">
        <v>108</v>
      </c>
      <c r="C97" s="2">
        <v>11798.3</v>
      </c>
      <c r="D97" s="2">
        <v>11769.9</v>
      </c>
      <c r="E97" s="2">
        <v>11774.2</v>
      </c>
      <c r="F97" s="2">
        <v>12682.3</v>
      </c>
      <c r="G97" s="2">
        <v>13017.5</v>
      </c>
      <c r="H97" s="2">
        <v>13062.7</v>
      </c>
      <c r="I97" s="2">
        <v>13301.2</v>
      </c>
      <c r="J97" s="2">
        <v>13382</v>
      </c>
      <c r="K97" s="2">
        <v>13661.9</v>
      </c>
      <c r="L97" s="2">
        <v>14108.4</v>
      </c>
      <c r="M97" s="2">
        <v>14307</v>
      </c>
      <c r="N97" s="1">
        <f>_xlfn.XLOOKUP(A97,'NAICS to SIC'!A95:A2321,'NAICS to SIC'!C95:C2321)</f>
        <v>2077</v>
      </c>
      <c r="O97" s="1" t="str">
        <f>_xlfn.XLOOKUP(N97,'FY17 SIC Standard'!A95:A1895,'FY17 SIC Standard'!B95:B1895)</f>
        <v>CONSUMER PRODUCTS</v>
      </c>
      <c r="P97" s="1" t="str">
        <f>_xlfn.XLOOKUP(O97,'FY17 SIC Standard'!B95:B1895,'FY17 SIC Standard'!C95:C1895)</f>
        <v>CONSUMER &amp; INDUSTRIAL PRODUCTS</v>
      </c>
    </row>
    <row r="98" spans="1:16" x14ac:dyDescent="0.25">
      <c r="A98" s="109">
        <v>311811</v>
      </c>
      <c r="B98" s="2" t="s">
        <v>109</v>
      </c>
      <c r="C98" s="2">
        <v>39627.5</v>
      </c>
      <c r="D98" s="2">
        <v>38976.9</v>
      </c>
      <c r="E98" s="2">
        <v>40750</v>
      </c>
      <c r="F98" s="2">
        <v>40817.5</v>
      </c>
      <c r="G98" s="2">
        <v>40302.400000000001</v>
      </c>
      <c r="H98" s="2">
        <v>40151</v>
      </c>
      <c r="I98" s="2">
        <v>40513.300000000003</v>
      </c>
      <c r="J98" s="2">
        <v>40626.6</v>
      </c>
      <c r="K98" s="2">
        <v>40718</v>
      </c>
      <c r="L98" s="2">
        <v>40812.699999999997</v>
      </c>
      <c r="M98" s="2">
        <v>41022.1</v>
      </c>
      <c r="N98" s="1">
        <f>_xlfn.XLOOKUP(A98,'NAICS to SIC'!A96:A2322,'NAICS to SIC'!C96:C2322)</f>
        <v>5461</v>
      </c>
      <c r="O98" s="1" t="str">
        <f>_xlfn.XLOOKUP(N98,'FY17 SIC Standard'!A96:A1896,'FY17 SIC Standard'!B96:B1896)</f>
        <v>RETAIL, WHOLESALE &amp; DISTRIBUTION</v>
      </c>
      <c r="P98" s="1" t="str">
        <f>_xlfn.XLOOKUP(O98,'FY17 SIC Standard'!B96:B1896,'FY17 SIC Standard'!C96:C1896)</f>
        <v>CONSUMER &amp; INDUSTRIAL PRODUCTS</v>
      </c>
    </row>
    <row r="99" spans="1:16" x14ac:dyDescent="0.25">
      <c r="A99" s="109">
        <v>311821</v>
      </c>
      <c r="B99" s="2" t="s">
        <v>110</v>
      </c>
      <c r="C99" s="2">
        <v>25117.200000000001</v>
      </c>
      <c r="D99" s="2">
        <v>25664.7</v>
      </c>
      <c r="E99" s="2">
        <v>25040.5</v>
      </c>
      <c r="F99" s="2">
        <v>25429.7</v>
      </c>
      <c r="G99" s="2">
        <v>25910.1</v>
      </c>
      <c r="H99" s="2">
        <v>26384.7</v>
      </c>
      <c r="I99" s="2">
        <v>26410.9</v>
      </c>
      <c r="J99" s="2">
        <v>26421</v>
      </c>
      <c r="K99" s="2">
        <v>26919.1</v>
      </c>
      <c r="L99" s="2">
        <v>26699.599999999999</v>
      </c>
      <c r="M99" s="2">
        <v>26873.3</v>
      </c>
      <c r="N99" s="1">
        <f>_xlfn.XLOOKUP(A99,'NAICS to SIC'!A97:A2323,'NAICS to SIC'!C97:C2323)</f>
        <v>2052</v>
      </c>
      <c r="O99" s="1" t="str">
        <f>_xlfn.XLOOKUP(N99,'FY17 SIC Standard'!A97:A1897,'FY17 SIC Standard'!B97:B1897)</f>
        <v>CONSUMER PRODUCTS</v>
      </c>
      <c r="P99" s="1" t="str">
        <f>_xlfn.XLOOKUP(O99,'FY17 SIC Standard'!B97:B1897,'FY17 SIC Standard'!C97:C1897)</f>
        <v>CONSUMER &amp; INDUSTRIAL PRODUCTS</v>
      </c>
    </row>
    <row r="100" spans="1:16" x14ac:dyDescent="0.25">
      <c r="A100" s="109">
        <v>311830</v>
      </c>
      <c r="B100" s="2" t="s">
        <v>111</v>
      </c>
      <c r="C100" s="2">
        <v>3474.6</v>
      </c>
      <c r="D100" s="2">
        <v>3875.1</v>
      </c>
      <c r="E100" s="2">
        <v>3901.8</v>
      </c>
      <c r="F100" s="2">
        <v>3926.6</v>
      </c>
      <c r="G100" s="2">
        <v>3834.6</v>
      </c>
      <c r="H100" s="2">
        <v>3868.5</v>
      </c>
      <c r="I100" s="2">
        <v>3990.2</v>
      </c>
      <c r="J100" s="2">
        <v>4116</v>
      </c>
      <c r="K100" s="2">
        <v>4244.2</v>
      </c>
      <c r="L100" s="2">
        <v>4381.3</v>
      </c>
      <c r="M100" s="2">
        <v>4523.6000000000004</v>
      </c>
      <c r="N100" s="1">
        <f>_xlfn.XLOOKUP(A100,'NAICS to SIC'!A98:A2324,'NAICS to SIC'!C98:C2324)</f>
        <v>2099</v>
      </c>
      <c r="O100" s="1" t="str">
        <f>_xlfn.XLOOKUP(N100,'FY17 SIC Standard'!A98:A1898,'FY17 SIC Standard'!B98:B1898)</f>
        <v>CONSUMER PRODUCTS</v>
      </c>
      <c r="P100" s="1" t="str">
        <f>_xlfn.XLOOKUP(O100,'FY17 SIC Standard'!B98:B1898,'FY17 SIC Standard'!C98:C1898)</f>
        <v>CONSUMER &amp; INDUSTRIAL PRODUCTS</v>
      </c>
    </row>
    <row r="101" spans="1:16" x14ac:dyDescent="0.25">
      <c r="A101" s="109">
        <v>311911</v>
      </c>
      <c r="B101" s="2" t="s">
        <v>112</v>
      </c>
      <c r="C101" s="2">
        <v>32955.300000000003</v>
      </c>
      <c r="D101" s="2">
        <v>33628.699999999997</v>
      </c>
      <c r="E101" s="2">
        <v>34271.199999999997</v>
      </c>
      <c r="F101" s="2">
        <v>36564.400000000001</v>
      </c>
      <c r="G101" s="2">
        <v>37626.9</v>
      </c>
      <c r="H101" s="2">
        <v>38222.699999999997</v>
      </c>
      <c r="I101" s="2">
        <v>38668.199999999997</v>
      </c>
      <c r="J101" s="2">
        <v>39096</v>
      </c>
      <c r="K101" s="2">
        <v>39424.400000000001</v>
      </c>
      <c r="L101" s="2">
        <v>39655.800000000003</v>
      </c>
      <c r="M101" s="2">
        <v>40070</v>
      </c>
      <c r="N101" s="1">
        <f>_xlfn.XLOOKUP(A101,'NAICS to SIC'!A99:A2325,'NAICS to SIC'!C99:C2325)</f>
        <v>2068</v>
      </c>
      <c r="O101" s="1" t="str">
        <f>_xlfn.XLOOKUP(N101,'FY17 SIC Standard'!A99:A1899,'FY17 SIC Standard'!B99:B1899)</f>
        <v>CONSUMER PRODUCTS</v>
      </c>
      <c r="P101" s="1" t="str">
        <f>_xlfn.XLOOKUP(O101,'FY17 SIC Standard'!B99:B1899,'FY17 SIC Standard'!C99:C1899)</f>
        <v>CONSUMER &amp; INDUSTRIAL PRODUCTS</v>
      </c>
    </row>
    <row r="102" spans="1:16" x14ac:dyDescent="0.25">
      <c r="A102" s="109">
        <v>311920</v>
      </c>
      <c r="B102" s="2" t="s">
        <v>113</v>
      </c>
      <c r="C102" s="2">
        <v>12500</v>
      </c>
      <c r="D102" s="2">
        <v>12560.9</v>
      </c>
      <c r="E102" s="2">
        <v>11261.9</v>
      </c>
      <c r="F102" s="2">
        <v>11744.6</v>
      </c>
      <c r="G102" s="2">
        <v>11711.8</v>
      </c>
      <c r="H102" s="2">
        <v>11792.6</v>
      </c>
      <c r="I102" s="2">
        <v>12277.1</v>
      </c>
      <c r="J102" s="2">
        <v>12624.9</v>
      </c>
      <c r="K102" s="2">
        <v>12864.7</v>
      </c>
      <c r="L102" s="2">
        <v>13134.4</v>
      </c>
      <c r="M102" s="2">
        <v>13476.1</v>
      </c>
      <c r="N102" s="1">
        <f>_xlfn.XLOOKUP(A102,'NAICS to SIC'!A100:A2326,'NAICS to SIC'!C100:C2326)</f>
        <v>2043</v>
      </c>
      <c r="O102" s="1" t="str">
        <f>_xlfn.XLOOKUP(N102,'FY17 SIC Standard'!A100:A1900,'FY17 SIC Standard'!B100:B1900)</f>
        <v>CONSUMER PRODUCTS</v>
      </c>
      <c r="P102" s="1" t="str">
        <f>_xlfn.XLOOKUP(O102,'FY17 SIC Standard'!B100:B1900,'FY17 SIC Standard'!C100:C1900)</f>
        <v>CONSUMER &amp; INDUSTRIAL PRODUCTS</v>
      </c>
    </row>
    <row r="103" spans="1:16" x14ac:dyDescent="0.25">
      <c r="A103" s="109">
        <v>311920</v>
      </c>
      <c r="B103" s="2" t="s">
        <v>114</v>
      </c>
      <c r="C103" s="2">
        <v>1212</v>
      </c>
      <c r="D103" s="2">
        <v>1462.1</v>
      </c>
      <c r="E103" s="2">
        <v>1308.9000000000001</v>
      </c>
      <c r="F103" s="2">
        <v>1282.8</v>
      </c>
      <c r="G103" s="2">
        <v>1293.3</v>
      </c>
      <c r="H103" s="2">
        <v>1307.8</v>
      </c>
      <c r="I103" s="2">
        <v>1330.3</v>
      </c>
      <c r="J103" s="2">
        <v>1352.6</v>
      </c>
      <c r="K103" s="2">
        <v>1372.9</v>
      </c>
      <c r="L103" s="2">
        <v>1394</v>
      </c>
      <c r="M103" s="2">
        <v>1414.6</v>
      </c>
      <c r="N103" s="1">
        <f>_xlfn.XLOOKUP(A103,'NAICS to SIC'!A101:A2327,'NAICS to SIC'!C101:C2327)</f>
        <v>2043</v>
      </c>
      <c r="O103" s="1" t="str">
        <f>_xlfn.XLOOKUP(N103,'FY17 SIC Standard'!A101:A1901,'FY17 SIC Standard'!B101:B1901)</f>
        <v>CONSUMER PRODUCTS</v>
      </c>
      <c r="P103" s="1" t="str">
        <f>_xlfn.XLOOKUP(O103,'FY17 SIC Standard'!B101:B1901,'FY17 SIC Standard'!C101:C1901)</f>
        <v>CONSUMER &amp; INDUSTRIAL PRODUCTS</v>
      </c>
    </row>
    <row r="104" spans="1:16" x14ac:dyDescent="0.25">
      <c r="A104" s="109">
        <v>311930</v>
      </c>
      <c r="B104" s="2" t="s">
        <v>115</v>
      </c>
      <c r="C104" s="2">
        <v>10378.9</v>
      </c>
      <c r="D104" s="2">
        <v>9430.7000000000007</v>
      </c>
      <c r="E104" s="2">
        <v>9150.6</v>
      </c>
      <c r="F104" s="2">
        <v>8629.5</v>
      </c>
      <c r="G104" s="2">
        <v>8693.6</v>
      </c>
      <c r="H104" s="2">
        <v>8723.5</v>
      </c>
      <c r="I104" s="2">
        <v>8627.1</v>
      </c>
      <c r="J104" s="2">
        <v>8475.2999999999993</v>
      </c>
      <c r="K104" s="2">
        <v>8281.4</v>
      </c>
      <c r="L104" s="2">
        <v>8084.8</v>
      </c>
      <c r="M104" s="2">
        <v>8000.2</v>
      </c>
      <c r="N104" s="1">
        <f>_xlfn.XLOOKUP(A104,'NAICS to SIC'!A102:A2328,'NAICS to SIC'!C102:C2328)</f>
        <v>2087</v>
      </c>
      <c r="O104" s="1" t="str">
        <f>_xlfn.XLOOKUP(N104,'FY17 SIC Standard'!A102:A1902,'FY17 SIC Standard'!B102:B1902)</f>
        <v>CONSUMER PRODUCTS</v>
      </c>
      <c r="P104" s="1" t="str">
        <f>_xlfn.XLOOKUP(O104,'FY17 SIC Standard'!B102:B1902,'FY17 SIC Standard'!C102:C1902)</f>
        <v>CONSUMER &amp; INDUSTRIAL PRODUCTS</v>
      </c>
    </row>
    <row r="105" spans="1:16" x14ac:dyDescent="0.25">
      <c r="A105" s="109">
        <v>311941</v>
      </c>
      <c r="B105" s="2" t="s">
        <v>116</v>
      </c>
      <c r="C105" s="2">
        <v>19109</v>
      </c>
      <c r="D105" s="2">
        <v>20326.099999999999</v>
      </c>
      <c r="E105" s="2">
        <v>20655.2</v>
      </c>
      <c r="F105" s="2">
        <v>20062.099999999999</v>
      </c>
      <c r="G105" s="2">
        <v>20571.400000000001</v>
      </c>
      <c r="H105" s="2">
        <v>21027.200000000001</v>
      </c>
      <c r="I105" s="2">
        <v>21225.5</v>
      </c>
      <c r="J105" s="2">
        <v>21455.7</v>
      </c>
      <c r="K105" s="2">
        <v>21578.799999999999</v>
      </c>
      <c r="L105" s="2">
        <v>21636.5</v>
      </c>
      <c r="M105" s="2">
        <v>21810.6</v>
      </c>
      <c r="N105" s="1">
        <f>_xlfn.XLOOKUP(A105,'NAICS to SIC'!A103:A2329,'NAICS to SIC'!C103:C2329)</f>
        <v>2035</v>
      </c>
      <c r="O105" s="1" t="str">
        <f>_xlfn.XLOOKUP(N105,'FY17 SIC Standard'!A103:A1903,'FY17 SIC Standard'!B103:B1903)</f>
        <v>CONSUMER PRODUCTS</v>
      </c>
      <c r="P105" s="1" t="str">
        <f>_xlfn.XLOOKUP(O105,'FY17 SIC Standard'!B103:B1903,'FY17 SIC Standard'!C103:C1903)</f>
        <v>CONSUMER &amp; INDUSTRIAL PRODUCTS</v>
      </c>
    </row>
    <row r="106" spans="1:16" x14ac:dyDescent="0.25">
      <c r="A106" s="109">
        <v>311991</v>
      </c>
      <c r="B106" s="2" t="s">
        <v>117</v>
      </c>
      <c r="C106" s="2">
        <v>22384.2</v>
      </c>
      <c r="D106" s="2">
        <v>22825.5</v>
      </c>
      <c r="E106" s="2">
        <v>24185.599999999999</v>
      </c>
      <c r="F106" s="2">
        <v>25289.7</v>
      </c>
      <c r="G106" s="2">
        <v>25713.4</v>
      </c>
      <c r="H106" s="2">
        <v>26084.400000000001</v>
      </c>
      <c r="I106" s="2">
        <v>26440.9</v>
      </c>
      <c r="J106" s="2">
        <v>26728.6</v>
      </c>
      <c r="K106" s="2">
        <v>26910.799999999999</v>
      </c>
      <c r="L106" s="2">
        <v>27098.1</v>
      </c>
      <c r="M106" s="2">
        <v>27295.5</v>
      </c>
      <c r="N106" s="1">
        <f>_xlfn.XLOOKUP(A106,'NAICS to SIC'!A104:A2330,'NAICS to SIC'!C104:C2330)</f>
        <v>2099</v>
      </c>
      <c r="O106" s="1" t="str">
        <f>_xlfn.XLOOKUP(N106,'FY17 SIC Standard'!A104:A1904,'FY17 SIC Standard'!B104:B1904)</f>
        <v>CONSUMER PRODUCTS</v>
      </c>
      <c r="P106" s="1" t="str">
        <f>_xlfn.XLOOKUP(O106,'FY17 SIC Standard'!B104:B1904,'FY17 SIC Standard'!C104:C1904)</f>
        <v>CONSUMER &amp; INDUSTRIAL PRODUCTS</v>
      </c>
    </row>
    <row r="107" spans="1:16" x14ac:dyDescent="0.25">
      <c r="A107" s="109">
        <v>312111</v>
      </c>
      <c r="B107" s="2" t="s">
        <v>118</v>
      </c>
      <c r="C107" s="2">
        <v>44784.9</v>
      </c>
      <c r="D107" s="2">
        <v>44428</v>
      </c>
      <c r="E107" s="2">
        <v>43800.4</v>
      </c>
      <c r="F107" s="2">
        <v>42925.4</v>
      </c>
      <c r="G107" s="2">
        <v>42876.5</v>
      </c>
      <c r="H107" s="2">
        <v>42765.7</v>
      </c>
      <c r="I107" s="2">
        <v>42384.4</v>
      </c>
      <c r="J107" s="2">
        <v>41946.8</v>
      </c>
      <c r="K107" s="2">
        <v>41352.9</v>
      </c>
      <c r="L107" s="2">
        <v>40646</v>
      </c>
      <c r="M107" s="2">
        <v>40116</v>
      </c>
      <c r="N107" s="1">
        <f>_xlfn.XLOOKUP(A107,'NAICS to SIC'!A105:A2331,'NAICS to SIC'!C105:C2331)</f>
        <v>2086</v>
      </c>
      <c r="O107" s="1" t="str">
        <f>_xlfn.XLOOKUP(N107,'FY17 SIC Standard'!A105:A1905,'FY17 SIC Standard'!B105:B1905)</f>
        <v>CONSUMER PRODUCTS</v>
      </c>
      <c r="P107" s="1" t="str">
        <f>_xlfn.XLOOKUP(O107,'FY17 SIC Standard'!B105:B1905,'FY17 SIC Standard'!C105:C1905)</f>
        <v>CONSUMER &amp; INDUSTRIAL PRODUCTS</v>
      </c>
    </row>
    <row r="108" spans="1:16" x14ac:dyDescent="0.25">
      <c r="A108" s="109">
        <v>312112</v>
      </c>
      <c r="B108" s="2" t="s">
        <v>119</v>
      </c>
      <c r="C108" s="2">
        <v>3466.7</v>
      </c>
      <c r="D108" s="2">
        <v>3629.2</v>
      </c>
      <c r="E108" s="2">
        <v>3634.3</v>
      </c>
      <c r="F108" s="2">
        <v>3384.2</v>
      </c>
      <c r="G108" s="2">
        <v>3539.1</v>
      </c>
      <c r="H108" s="2">
        <v>3603.1</v>
      </c>
      <c r="I108" s="2">
        <v>3684.5</v>
      </c>
      <c r="J108" s="2">
        <v>3732.7</v>
      </c>
      <c r="K108" s="2">
        <v>3769.3</v>
      </c>
      <c r="L108" s="2">
        <v>3797.9</v>
      </c>
      <c r="M108" s="2">
        <v>3820.5</v>
      </c>
      <c r="N108" s="1">
        <f>_xlfn.XLOOKUP(A108,'NAICS to SIC'!A106:A2332,'NAICS to SIC'!C106:C2332)</f>
        <v>2086</v>
      </c>
      <c r="O108" s="1" t="str">
        <f>_xlfn.XLOOKUP(N108,'FY17 SIC Standard'!A106:A1906,'FY17 SIC Standard'!B106:B1906)</f>
        <v>CONSUMER PRODUCTS</v>
      </c>
      <c r="P108" s="1" t="str">
        <f>_xlfn.XLOOKUP(O108,'FY17 SIC Standard'!B106:B1906,'FY17 SIC Standard'!C106:C1906)</f>
        <v>CONSUMER &amp; INDUSTRIAL PRODUCTS</v>
      </c>
    </row>
    <row r="109" spans="1:16" x14ac:dyDescent="0.25">
      <c r="A109" s="109">
        <v>312111</v>
      </c>
      <c r="B109" s="2" t="s">
        <v>120</v>
      </c>
      <c r="C109" s="2">
        <v>12647.3</v>
      </c>
      <c r="D109" s="2">
        <v>12926.3</v>
      </c>
      <c r="E109" s="2">
        <v>13067.6</v>
      </c>
      <c r="F109" s="2">
        <v>13190.3</v>
      </c>
      <c r="G109" s="2">
        <v>13237.7</v>
      </c>
      <c r="H109" s="2">
        <v>13393.4</v>
      </c>
      <c r="I109" s="2">
        <v>13580</v>
      </c>
      <c r="J109" s="2">
        <v>13744.2</v>
      </c>
      <c r="K109" s="2">
        <v>13913.3</v>
      </c>
      <c r="L109" s="2">
        <v>14098.2</v>
      </c>
      <c r="M109" s="2">
        <v>14299.9</v>
      </c>
      <c r="N109" s="1">
        <f>_xlfn.XLOOKUP(A109,'NAICS to SIC'!A107:A2333,'NAICS to SIC'!C107:C2333)</f>
        <v>2086</v>
      </c>
      <c r="O109" s="1" t="str">
        <f>_xlfn.XLOOKUP(N109,'FY17 SIC Standard'!A107:A1907,'FY17 SIC Standard'!B107:B1907)</f>
        <v>CONSUMER PRODUCTS</v>
      </c>
      <c r="P109" s="1" t="str">
        <f>_xlfn.XLOOKUP(O109,'FY17 SIC Standard'!B107:B1907,'FY17 SIC Standard'!C107:C1907)</f>
        <v>CONSUMER &amp; INDUSTRIAL PRODUCTS</v>
      </c>
    </row>
    <row r="110" spans="1:16" x14ac:dyDescent="0.25">
      <c r="A110" s="109">
        <v>312120</v>
      </c>
      <c r="B110" s="2" t="s">
        <v>121</v>
      </c>
      <c r="C110" s="2">
        <v>28583.8</v>
      </c>
      <c r="D110" s="2">
        <v>30019.4</v>
      </c>
      <c r="E110" s="2">
        <v>33271.9</v>
      </c>
      <c r="F110" s="2">
        <v>35729.800000000003</v>
      </c>
      <c r="G110" s="2">
        <v>37778</v>
      </c>
      <c r="H110" s="2">
        <v>39507.699999999997</v>
      </c>
      <c r="I110" s="2">
        <v>39939</v>
      </c>
      <c r="J110" s="2">
        <v>40247.699999999997</v>
      </c>
      <c r="K110" s="2">
        <v>40554.5</v>
      </c>
      <c r="L110" s="2">
        <v>40909.9</v>
      </c>
      <c r="M110" s="2">
        <v>41322.800000000003</v>
      </c>
      <c r="N110" s="1">
        <f>_xlfn.XLOOKUP(A110,'NAICS to SIC'!A108:A2334,'NAICS to SIC'!C108:C2334)</f>
        <v>2082</v>
      </c>
      <c r="O110" s="1" t="str">
        <f>_xlfn.XLOOKUP(N110,'FY17 SIC Standard'!A108:A1908,'FY17 SIC Standard'!B108:B1908)</f>
        <v>CONSUMER PRODUCTS</v>
      </c>
      <c r="P110" s="1" t="str">
        <f>_xlfn.XLOOKUP(O110,'FY17 SIC Standard'!B108:B1908,'FY17 SIC Standard'!C108:C1908)</f>
        <v>CONSUMER &amp; INDUSTRIAL PRODUCTS</v>
      </c>
    </row>
    <row r="111" spans="1:16" x14ac:dyDescent="0.25">
      <c r="A111" s="109">
        <v>312130</v>
      </c>
      <c r="B111" s="2" t="s">
        <v>122</v>
      </c>
      <c r="C111" s="2">
        <v>16672</v>
      </c>
      <c r="D111" s="2">
        <v>16354.6</v>
      </c>
      <c r="E111" s="2">
        <v>16421.5</v>
      </c>
      <c r="F111" s="2">
        <v>17847</v>
      </c>
      <c r="G111" s="2">
        <v>18237.7</v>
      </c>
      <c r="H111" s="2">
        <v>18350.3</v>
      </c>
      <c r="I111" s="2">
        <v>18403.8</v>
      </c>
      <c r="J111" s="2">
        <v>18424.3</v>
      </c>
      <c r="K111" s="2">
        <v>18452.900000000001</v>
      </c>
      <c r="L111" s="2">
        <v>18438</v>
      </c>
      <c r="M111" s="2">
        <v>18422.7</v>
      </c>
      <c r="N111" s="1">
        <f>_xlfn.XLOOKUP(A111,'NAICS to SIC'!A109:A2335,'NAICS to SIC'!C109:C2335)</f>
        <v>2084</v>
      </c>
      <c r="O111" s="1" t="str">
        <f>_xlfn.XLOOKUP(N111,'FY17 SIC Standard'!A109:A1909,'FY17 SIC Standard'!B109:B1909)</f>
        <v>CONSUMER PRODUCTS</v>
      </c>
      <c r="P111" s="1" t="str">
        <f>_xlfn.XLOOKUP(O111,'FY17 SIC Standard'!B109:B1909,'FY17 SIC Standard'!C109:C1909)</f>
        <v>CONSUMER &amp; INDUSTRIAL PRODUCTS</v>
      </c>
    </row>
    <row r="112" spans="1:16" x14ac:dyDescent="0.25">
      <c r="A112" s="109">
        <v>312140</v>
      </c>
      <c r="B112" s="2" t="s">
        <v>123</v>
      </c>
      <c r="C112" s="2">
        <v>8975.1</v>
      </c>
      <c r="D112" s="2">
        <v>10166.700000000001</v>
      </c>
      <c r="E112" s="2">
        <v>10660.2</v>
      </c>
      <c r="F112" s="2">
        <v>11266.3</v>
      </c>
      <c r="G112" s="2">
        <v>11396.1</v>
      </c>
      <c r="H112" s="2">
        <v>11582.4</v>
      </c>
      <c r="I112" s="2">
        <v>11668.3</v>
      </c>
      <c r="J112" s="2">
        <v>11786.5</v>
      </c>
      <c r="K112" s="2">
        <v>11894.7</v>
      </c>
      <c r="L112" s="2">
        <v>11988.2</v>
      </c>
      <c r="M112" s="2">
        <v>12090.8</v>
      </c>
      <c r="N112" s="1">
        <f>_xlfn.XLOOKUP(A112,'NAICS to SIC'!A110:A2336,'NAICS to SIC'!C110:C2336)</f>
        <v>2085</v>
      </c>
      <c r="O112" s="1" t="str">
        <f>_xlfn.XLOOKUP(N112,'FY17 SIC Standard'!A110:A1910,'FY17 SIC Standard'!B110:B1910)</f>
        <v>CONSUMER PRODUCTS</v>
      </c>
      <c r="P112" s="1" t="str">
        <f>_xlfn.XLOOKUP(O112,'FY17 SIC Standard'!B110:B1910,'FY17 SIC Standard'!C110:C1910)</f>
        <v>CONSUMER &amp; INDUSTRIAL PRODUCTS</v>
      </c>
    </row>
    <row r="113" spans="1:16" x14ac:dyDescent="0.25">
      <c r="A113" s="109">
        <v>312230</v>
      </c>
      <c r="B113" s="2" t="s">
        <v>124</v>
      </c>
      <c r="C113" s="2">
        <v>42225.3</v>
      </c>
      <c r="D113" s="2">
        <v>42376.1</v>
      </c>
      <c r="E113" s="2">
        <v>41772</v>
      </c>
      <c r="F113" s="2">
        <v>38061.300000000003</v>
      </c>
      <c r="G113" s="2">
        <v>38005.9</v>
      </c>
      <c r="H113" s="2">
        <v>37553.9</v>
      </c>
      <c r="I113" s="2">
        <v>36706.6</v>
      </c>
      <c r="J113" s="2">
        <v>35900.199999999997</v>
      </c>
      <c r="K113" s="2">
        <v>35064.9</v>
      </c>
      <c r="L113" s="2">
        <v>34225</v>
      </c>
      <c r="M113" s="2">
        <v>33320.300000000003</v>
      </c>
      <c r="N113" s="1">
        <f>_xlfn.XLOOKUP(A113,'NAICS to SIC'!A111:A2337,'NAICS to SIC'!C111:C2337)</f>
        <v>2111</v>
      </c>
      <c r="O113" s="1" t="str">
        <f>_xlfn.XLOOKUP(N113,'FY17 SIC Standard'!A111:A1911,'FY17 SIC Standard'!B111:B1911)</f>
        <v>CONSUMER PRODUCTS</v>
      </c>
      <c r="P113" s="1" t="str">
        <f>_xlfn.XLOOKUP(O113,'FY17 SIC Standard'!B111:B1911,'FY17 SIC Standard'!C111:C1911)</f>
        <v>CONSUMER &amp; INDUSTRIAL PRODUCTS</v>
      </c>
    </row>
    <row r="114" spans="1:16" x14ac:dyDescent="0.25">
      <c r="A114" s="109">
        <v>313210</v>
      </c>
      <c r="B114" s="2" t="s">
        <v>125</v>
      </c>
      <c r="C114" s="2">
        <v>48557.8</v>
      </c>
      <c r="D114" s="2">
        <v>45715.5</v>
      </c>
      <c r="E114" s="2">
        <v>46857.3</v>
      </c>
      <c r="F114" s="2">
        <v>47716.4</v>
      </c>
      <c r="G114" s="2">
        <v>48976.6</v>
      </c>
      <c r="H114" s="2">
        <v>49709.9</v>
      </c>
      <c r="I114" s="2">
        <v>50116.6</v>
      </c>
      <c r="J114" s="2">
        <v>50263.6</v>
      </c>
      <c r="K114" s="2">
        <v>50447.7</v>
      </c>
      <c r="L114" s="2">
        <v>50525.5</v>
      </c>
      <c r="M114" s="2">
        <v>50413.8</v>
      </c>
      <c r="N114" s="1">
        <f>_xlfn.XLOOKUP(A114,'NAICS to SIC'!A112:A2338,'NAICS to SIC'!C112:C2338)</f>
        <v>2211</v>
      </c>
      <c r="O114" s="1" t="str">
        <f>_xlfn.XLOOKUP(N114,'FY17 SIC Standard'!A112:A1912,'FY17 SIC Standard'!B112:B1912)</f>
        <v>CONSUMER PRODUCTS</v>
      </c>
      <c r="P114" s="1" t="str">
        <f>_xlfn.XLOOKUP(O114,'FY17 SIC Standard'!B112:B1912,'FY17 SIC Standard'!C112:C1912)</f>
        <v>CONSUMER &amp; INDUSTRIAL PRODUCTS</v>
      </c>
    </row>
    <row r="115" spans="1:16" x14ac:dyDescent="0.25">
      <c r="A115" s="109">
        <v>314110</v>
      </c>
      <c r="B115" s="2" t="s">
        <v>126</v>
      </c>
      <c r="C115" s="2">
        <v>9649</v>
      </c>
      <c r="D115" s="2">
        <v>9513.2999999999993</v>
      </c>
      <c r="E115" s="2">
        <v>9687.5</v>
      </c>
      <c r="F115" s="2">
        <v>9517.7000000000007</v>
      </c>
      <c r="G115" s="2">
        <v>9112.7000000000007</v>
      </c>
      <c r="H115" s="2">
        <v>8921.5</v>
      </c>
      <c r="I115" s="2">
        <v>9020</v>
      </c>
      <c r="J115" s="2">
        <v>9514</v>
      </c>
      <c r="K115" s="2">
        <v>9886</v>
      </c>
      <c r="L115" s="2">
        <v>9799.9</v>
      </c>
      <c r="M115" s="2">
        <v>9784.4</v>
      </c>
      <c r="N115" s="1">
        <f>_xlfn.XLOOKUP(A115,'NAICS to SIC'!A113:A2339,'NAICS to SIC'!C113:C2339)</f>
        <v>2273</v>
      </c>
      <c r="O115" s="1" t="str">
        <f>_xlfn.XLOOKUP(N115,'FY17 SIC Standard'!A113:A1913,'FY17 SIC Standard'!B113:B1913)</f>
        <v>CONSUMER PRODUCTS</v>
      </c>
      <c r="P115" s="1" t="str">
        <f>_xlfn.XLOOKUP(O115,'FY17 SIC Standard'!B113:B1913,'FY17 SIC Standard'!C113:C1913)</f>
        <v>CONSUMER &amp; INDUSTRIAL PRODUCTS</v>
      </c>
    </row>
    <row r="116" spans="1:16" x14ac:dyDescent="0.25">
      <c r="A116" s="109">
        <v>315110</v>
      </c>
      <c r="B116" s="2" t="s">
        <v>127</v>
      </c>
      <c r="C116" s="2">
        <v>1325.9</v>
      </c>
      <c r="D116" s="2">
        <v>1250</v>
      </c>
      <c r="E116" s="2">
        <v>1235.3</v>
      </c>
      <c r="F116" s="2">
        <v>1208.0999999999999</v>
      </c>
      <c r="G116" s="2">
        <v>1136.3</v>
      </c>
      <c r="H116" s="2">
        <v>1125.9000000000001</v>
      </c>
      <c r="I116" s="2">
        <v>1080.2</v>
      </c>
      <c r="J116" s="2">
        <v>1067.5999999999999</v>
      </c>
      <c r="K116" s="2">
        <v>1055.8</v>
      </c>
      <c r="L116" s="2">
        <v>1043.2</v>
      </c>
      <c r="M116" s="2">
        <v>1029.5</v>
      </c>
      <c r="N116" s="1">
        <f>_xlfn.XLOOKUP(A116,'NAICS to SIC'!A114:A2340,'NAICS to SIC'!C114:C2340)</f>
        <v>2251</v>
      </c>
      <c r="O116" s="1" t="str">
        <f>_xlfn.XLOOKUP(N116,'FY17 SIC Standard'!A114:A1914,'FY17 SIC Standard'!B114:B1914)</f>
        <v>CONSUMER PRODUCTS</v>
      </c>
      <c r="P116" s="1" t="str">
        <f>_xlfn.XLOOKUP(O116,'FY17 SIC Standard'!B114:B1914,'FY17 SIC Standard'!C114:C1914)</f>
        <v>CONSUMER &amp; INDUSTRIAL PRODUCTS</v>
      </c>
    </row>
    <row r="117" spans="1:16" x14ac:dyDescent="0.25">
      <c r="A117" s="109">
        <v>315190</v>
      </c>
      <c r="B117" s="2" t="s">
        <v>128</v>
      </c>
      <c r="C117" s="2">
        <v>485.7</v>
      </c>
      <c r="D117" s="2">
        <v>691</v>
      </c>
      <c r="E117" s="2">
        <v>718.6</v>
      </c>
      <c r="F117" s="2">
        <v>785.6</v>
      </c>
      <c r="G117" s="2">
        <v>805.3</v>
      </c>
      <c r="H117" s="2">
        <v>809.3</v>
      </c>
      <c r="I117" s="2">
        <v>814.1</v>
      </c>
      <c r="J117" s="2">
        <v>841.4</v>
      </c>
      <c r="K117" s="2">
        <v>861</v>
      </c>
      <c r="L117" s="2">
        <v>881.1</v>
      </c>
      <c r="M117" s="2">
        <v>895.1</v>
      </c>
      <c r="N117" s="1">
        <f>_xlfn.XLOOKUP(A117,'NAICS to SIC'!A115:A2341,'NAICS to SIC'!C115:C2341)</f>
        <v>2253</v>
      </c>
      <c r="O117" s="1" t="str">
        <f>_xlfn.XLOOKUP(N117,'FY17 SIC Standard'!A115:A1915,'FY17 SIC Standard'!B115:B1915)</f>
        <v>CONSUMER PRODUCTS</v>
      </c>
      <c r="P117" s="1" t="str">
        <f>_xlfn.XLOOKUP(O117,'FY17 SIC Standard'!B115:B1915,'FY17 SIC Standard'!C115:C1915)</f>
        <v>CONSUMER &amp; INDUSTRIAL PRODUCTS</v>
      </c>
    </row>
    <row r="118" spans="1:16" x14ac:dyDescent="0.25">
      <c r="A118" s="109">
        <v>315210</v>
      </c>
      <c r="B118" s="2" t="s">
        <v>129</v>
      </c>
      <c r="C118" s="2">
        <v>2366.3000000000002</v>
      </c>
      <c r="D118" s="2">
        <v>2405.3000000000002</v>
      </c>
      <c r="E118" s="2">
        <v>2097.4</v>
      </c>
      <c r="F118" s="2">
        <v>2092.5</v>
      </c>
      <c r="G118" s="2">
        <v>2063.3000000000002</v>
      </c>
      <c r="H118" s="2">
        <v>2014.2</v>
      </c>
      <c r="I118" s="2">
        <v>2001.6</v>
      </c>
      <c r="J118" s="2">
        <v>1980.6</v>
      </c>
      <c r="K118" s="2">
        <v>1952.4</v>
      </c>
      <c r="L118" s="2">
        <v>1924</v>
      </c>
      <c r="M118" s="2">
        <v>1892.5</v>
      </c>
      <c r="N118" s="1">
        <f>_xlfn.XLOOKUP(A118,'NAICS to SIC'!A116:A2342,'NAICS to SIC'!C116:C2342)</f>
        <v>2311</v>
      </c>
      <c r="O118" s="1" t="str">
        <f>_xlfn.XLOOKUP(N118,'FY17 SIC Standard'!A116:A1916,'FY17 SIC Standard'!B116:B1916)</f>
        <v>CONSUMER PRODUCTS</v>
      </c>
      <c r="P118" s="1" t="str">
        <f>_xlfn.XLOOKUP(O118,'FY17 SIC Standard'!B116:B1916,'FY17 SIC Standard'!C116:C1916)</f>
        <v>CONSUMER &amp; INDUSTRIAL PRODUCTS</v>
      </c>
    </row>
    <row r="119" spans="1:16" x14ac:dyDescent="0.25">
      <c r="A119" s="109">
        <v>315220</v>
      </c>
      <c r="B119" s="2" t="s">
        <v>130</v>
      </c>
      <c r="C119" s="2">
        <v>1705.7</v>
      </c>
      <c r="D119" s="2">
        <v>1553.5</v>
      </c>
      <c r="E119" s="2">
        <v>1491.4</v>
      </c>
      <c r="F119" s="2">
        <v>1411.4</v>
      </c>
      <c r="G119" s="2">
        <v>1423.8</v>
      </c>
      <c r="H119" s="2">
        <v>1403.4</v>
      </c>
      <c r="I119" s="2">
        <v>1393.8</v>
      </c>
      <c r="J119" s="2">
        <v>1382</v>
      </c>
      <c r="K119" s="2">
        <v>1372.7</v>
      </c>
      <c r="L119" s="2">
        <v>1361.1</v>
      </c>
      <c r="M119" s="2">
        <v>1344.6</v>
      </c>
      <c r="N119" s="1">
        <f>_xlfn.XLOOKUP(A119,'NAICS to SIC'!A117:A2343,'NAICS to SIC'!C117:C2343)</f>
        <v>2311</v>
      </c>
      <c r="O119" s="1" t="str">
        <f>_xlfn.XLOOKUP(N119,'FY17 SIC Standard'!A117:A1917,'FY17 SIC Standard'!B117:B1917)</f>
        <v>CONSUMER PRODUCTS</v>
      </c>
      <c r="P119" s="1" t="str">
        <f>_xlfn.XLOOKUP(O119,'FY17 SIC Standard'!B117:B1917,'FY17 SIC Standard'!C117:C1917)</f>
        <v>CONSUMER &amp; INDUSTRIAL PRODUCTS</v>
      </c>
    </row>
    <row r="120" spans="1:16" ht="27.6" x14ac:dyDescent="0.25">
      <c r="A120" s="109">
        <v>315240</v>
      </c>
      <c r="B120" s="2" t="s">
        <v>131</v>
      </c>
      <c r="C120" s="2">
        <v>5609.3</v>
      </c>
      <c r="D120" s="2">
        <v>5384.1</v>
      </c>
      <c r="E120" s="2">
        <v>5350.9</v>
      </c>
      <c r="F120" s="2">
        <v>4974.1000000000004</v>
      </c>
      <c r="G120" s="2">
        <v>4778.8999999999996</v>
      </c>
      <c r="H120" s="2">
        <v>4626.8</v>
      </c>
      <c r="I120" s="2">
        <v>4548.8999999999996</v>
      </c>
      <c r="J120" s="2">
        <v>4496.3</v>
      </c>
      <c r="K120" s="2">
        <v>4454</v>
      </c>
      <c r="L120" s="2">
        <v>4405.8</v>
      </c>
      <c r="M120" s="2">
        <v>4345.3</v>
      </c>
      <c r="N120" s="1">
        <f>_xlfn.XLOOKUP(A120,'NAICS to SIC'!A118:A2344,'NAICS to SIC'!C118:C2344)</f>
        <v>2331</v>
      </c>
      <c r="O120" s="1" t="str">
        <f>_xlfn.XLOOKUP(N120,'FY17 SIC Standard'!A118:A1918,'FY17 SIC Standard'!B118:B1918)</f>
        <v>CONSUMER PRODUCTS</v>
      </c>
      <c r="P120" s="1" t="str">
        <f>_xlfn.XLOOKUP(O120,'FY17 SIC Standard'!B118:B1918,'FY17 SIC Standard'!C118:C1918)</f>
        <v>CONSUMER &amp; INDUSTRIAL PRODUCTS</v>
      </c>
    </row>
    <row r="121" spans="1:16" x14ac:dyDescent="0.25">
      <c r="A121" s="109">
        <v>315280</v>
      </c>
      <c r="B121" s="2" t="s">
        <v>132</v>
      </c>
      <c r="C121" s="2">
        <v>933.7</v>
      </c>
      <c r="D121" s="2">
        <v>1051.5999999999999</v>
      </c>
      <c r="E121" s="2">
        <v>1043</v>
      </c>
      <c r="F121" s="2">
        <v>1065.0999999999999</v>
      </c>
      <c r="G121" s="2">
        <v>1112.5</v>
      </c>
      <c r="H121" s="2">
        <v>1137.5</v>
      </c>
      <c r="I121" s="2">
        <v>1166.9000000000001</v>
      </c>
      <c r="J121" s="2">
        <v>1186.0999999999999</v>
      </c>
      <c r="K121" s="2">
        <v>1204.4000000000001</v>
      </c>
      <c r="L121" s="2">
        <v>1222.5999999999999</v>
      </c>
      <c r="M121" s="2">
        <v>1239.8</v>
      </c>
      <c r="N121" s="1">
        <f>_xlfn.XLOOKUP(A121,'NAICS to SIC'!A119:A2345,'NAICS to SIC'!C119:C2345)</f>
        <v>2329</v>
      </c>
      <c r="O121" s="1" t="str">
        <f>_xlfn.XLOOKUP(N121,'FY17 SIC Standard'!A119:A1919,'FY17 SIC Standard'!B119:B1919)</f>
        <v>CONSUMER PRODUCTS</v>
      </c>
      <c r="P121" s="1" t="str">
        <f>_xlfn.XLOOKUP(O121,'FY17 SIC Standard'!B119:B1919,'FY17 SIC Standard'!C119:C1919)</f>
        <v>CONSUMER &amp; INDUSTRIAL PRODUCTS</v>
      </c>
    </row>
    <row r="122" spans="1:16" x14ac:dyDescent="0.25">
      <c r="A122" s="109">
        <v>316110</v>
      </c>
      <c r="B122" s="2" t="s">
        <v>133</v>
      </c>
      <c r="C122" s="2">
        <v>1908.3</v>
      </c>
      <c r="D122" s="2">
        <v>1665.2</v>
      </c>
      <c r="E122" s="2">
        <v>1822.7</v>
      </c>
      <c r="F122" s="2">
        <v>1833.6</v>
      </c>
      <c r="G122" s="2">
        <v>1840.9</v>
      </c>
      <c r="H122" s="2">
        <v>1814.6</v>
      </c>
      <c r="I122" s="2">
        <v>1787</v>
      </c>
      <c r="J122" s="2">
        <v>1763.8</v>
      </c>
      <c r="K122" s="2">
        <v>1757.1</v>
      </c>
      <c r="L122" s="2">
        <v>1731</v>
      </c>
      <c r="M122" s="2">
        <v>1705.6</v>
      </c>
      <c r="N122" s="1">
        <f>_xlfn.XLOOKUP(A122,'NAICS to SIC'!A120:A2346,'NAICS to SIC'!C120:C2346)</f>
        <v>3111</v>
      </c>
      <c r="O122" s="1" t="str">
        <f>_xlfn.XLOOKUP(N122,'FY17 SIC Standard'!A120:A1920,'FY17 SIC Standard'!B120:B1920)</f>
        <v>CONSUMER PRODUCTS</v>
      </c>
      <c r="P122" s="1" t="str">
        <f>_xlfn.XLOOKUP(O122,'FY17 SIC Standard'!B120:B1920,'FY17 SIC Standard'!C120:C1920)</f>
        <v>CONSUMER &amp; INDUSTRIAL PRODUCTS</v>
      </c>
    </row>
    <row r="123" spans="1:16" x14ac:dyDescent="0.25">
      <c r="A123" s="109">
        <v>316210</v>
      </c>
      <c r="B123" s="2" t="s">
        <v>134</v>
      </c>
      <c r="C123" s="2">
        <v>1959.1</v>
      </c>
      <c r="D123" s="2">
        <v>1941</v>
      </c>
      <c r="E123" s="2">
        <v>2059.1</v>
      </c>
      <c r="F123" s="2">
        <v>1879</v>
      </c>
      <c r="G123" s="2">
        <v>1734</v>
      </c>
      <c r="H123" s="2">
        <v>1709.7</v>
      </c>
      <c r="I123" s="2">
        <v>1710.1</v>
      </c>
      <c r="J123" s="2">
        <v>1700.3</v>
      </c>
      <c r="K123" s="2">
        <v>1689.5</v>
      </c>
      <c r="L123" s="2">
        <v>1679.2</v>
      </c>
      <c r="M123" s="2">
        <v>1670.1</v>
      </c>
      <c r="N123" s="1">
        <f>_xlfn.XLOOKUP(A123,'NAICS to SIC'!A121:A2347,'NAICS to SIC'!C121:C2347)</f>
        <v>3021</v>
      </c>
      <c r="O123" s="1" t="str">
        <f>_xlfn.XLOOKUP(N123,'FY17 SIC Standard'!A121:A1921,'FY17 SIC Standard'!B121:B1921)</f>
        <v>CONSUMER PRODUCTS</v>
      </c>
      <c r="P123" s="1" t="str">
        <f>_xlfn.XLOOKUP(O123,'FY17 SIC Standard'!B121:B1921,'FY17 SIC Standard'!C121:C1921)</f>
        <v>CONSUMER &amp; INDUSTRIAL PRODUCTS</v>
      </c>
    </row>
    <row r="124" spans="1:16" x14ac:dyDescent="0.25">
      <c r="A124" s="109">
        <v>316998</v>
      </c>
      <c r="B124" s="2" t="s">
        <v>135</v>
      </c>
      <c r="C124" s="2">
        <v>3873.6</v>
      </c>
      <c r="D124" s="2">
        <v>2868.6</v>
      </c>
      <c r="E124" s="2">
        <v>2821.5</v>
      </c>
      <c r="F124" s="2">
        <v>2727.6</v>
      </c>
      <c r="G124" s="2">
        <v>2777</v>
      </c>
      <c r="H124" s="2">
        <v>2707.2</v>
      </c>
      <c r="I124" s="2">
        <v>2652</v>
      </c>
      <c r="J124" s="2">
        <v>2623</v>
      </c>
      <c r="K124" s="2">
        <v>2625.6</v>
      </c>
      <c r="L124" s="2">
        <v>2588.6</v>
      </c>
      <c r="M124" s="2">
        <v>2550.8000000000002</v>
      </c>
      <c r="N124" s="1">
        <f>_xlfn.XLOOKUP(A124,'NAICS to SIC'!A122:A2348,'NAICS to SIC'!C122:C2348)</f>
        <v>3131</v>
      </c>
      <c r="O124" s="1" t="str">
        <f>_xlfn.XLOOKUP(N124,'FY17 SIC Standard'!A122:A1922,'FY17 SIC Standard'!B122:B1922)</f>
        <v>CONSUMER PRODUCTS</v>
      </c>
      <c r="P124" s="1" t="str">
        <f>_xlfn.XLOOKUP(O124,'FY17 SIC Standard'!B122:B1922,'FY17 SIC Standard'!C122:C1922)</f>
        <v>CONSUMER &amp; INDUSTRIAL PRODUCTS</v>
      </c>
    </row>
    <row r="125" spans="1:16" x14ac:dyDescent="0.25">
      <c r="A125" s="109">
        <v>321113</v>
      </c>
      <c r="B125" s="2" t="s">
        <v>136</v>
      </c>
      <c r="C125" s="2">
        <v>23054.1</v>
      </c>
      <c r="D125" s="2">
        <v>24329.599999999999</v>
      </c>
      <c r="E125" s="2">
        <v>27477.599999999999</v>
      </c>
      <c r="F125" s="2">
        <v>28253.8</v>
      </c>
      <c r="G125" s="2">
        <v>28265.200000000001</v>
      </c>
      <c r="H125" s="2">
        <v>29954.9</v>
      </c>
      <c r="I125" s="2">
        <v>31999.200000000001</v>
      </c>
      <c r="J125" s="2">
        <v>32818.5</v>
      </c>
      <c r="K125" s="2">
        <v>34401.599999999999</v>
      </c>
      <c r="L125" s="2">
        <v>36166</v>
      </c>
      <c r="M125" s="2">
        <v>37920.300000000003</v>
      </c>
      <c r="N125" s="1">
        <f>_xlfn.XLOOKUP(A125,'NAICS to SIC'!A123:A2349,'NAICS to SIC'!C123:C2349)</f>
        <v>2421</v>
      </c>
      <c r="O125" s="1" t="str">
        <f>_xlfn.XLOOKUP(N125,'FY17 SIC Standard'!A123:A1923,'FY17 SIC Standard'!B123:B1923)</f>
        <v>CHEMICALS &amp; SPECIALTY MATERIALS</v>
      </c>
      <c r="P125" s="1" t="str">
        <f>_xlfn.XLOOKUP(O125,'FY17 SIC Standard'!B123:B1923,'FY17 SIC Standard'!C123:C1923)</f>
        <v>CONSUMER &amp; INDUSTRIAL PRODUCTS</v>
      </c>
    </row>
    <row r="126" spans="1:16" x14ac:dyDescent="0.25">
      <c r="A126" s="109">
        <v>321211</v>
      </c>
      <c r="B126" s="2" t="s">
        <v>137</v>
      </c>
      <c r="C126" s="2">
        <v>14930</v>
      </c>
      <c r="D126" s="2">
        <v>17936</v>
      </c>
      <c r="E126" s="2">
        <v>21065.3</v>
      </c>
      <c r="F126" s="2">
        <v>21188.6</v>
      </c>
      <c r="G126" s="2">
        <v>21056.5</v>
      </c>
      <c r="H126" s="2">
        <v>21504</v>
      </c>
      <c r="I126" s="2">
        <v>22398.400000000001</v>
      </c>
      <c r="J126" s="2">
        <v>23438.3</v>
      </c>
      <c r="K126" s="2">
        <v>24184</v>
      </c>
      <c r="L126" s="2">
        <v>24855.8</v>
      </c>
      <c r="M126" s="2">
        <v>25424.799999999999</v>
      </c>
      <c r="N126" s="1">
        <f>_xlfn.XLOOKUP(A126,'NAICS to SIC'!A124:A2350,'NAICS to SIC'!C124:C2350)</f>
        <v>2435</v>
      </c>
      <c r="O126" s="1" t="str">
        <f>_xlfn.XLOOKUP(N126,'FY17 SIC Standard'!A124:A1924,'FY17 SIC Standard'!B124:B1924)</f>
        <v>CHEMICALS &amp; SPECIALTY MATERIALS</v>
      </c>
      <c r="P126" s="1" t="str">
        <f>_xlfn.XLOOKUP(O126,'FY17 SIC Standard'!B124:B1924,'FY17 SIC Standard'!C124:C1924)</f>
        <v>CONSUMER &amp; INDUSTRIAL PRODUCTS</v>
      </c>
    </row>
    <row r="127" spans="1:16" x14ac:dyDescent="0.25">
      <c r="A127" s="109">
        <v>321911</v>
      </c>
      <c r="B127" s="2" t="s">
        <v>138</v>
      </c>
      <c r="C127" s="2">
        <v>19118.099999999999</v>
      </c>
      <c r="D127" s="2">
        <v>21271.3</v>
      </c>
      <c r="E127" s="2">
        <v>23698.400000000001</v>
      </c>
      <c r="F127" s="2">
        <v>26441.200000000001</v>
      </c>
      <c r="G127" s="2">
        <v>26525.8</v>
      </c>
      <c r="H127" s="2">
        <v>27040.1</v>
      </c>
      <c r="I127" s="2">
        <v>28093.9</v>
      </c>
      <c r="J127" s="2">
        <v>29178.7</v>
      </c>
      <c r="K127" s="2">
        <v>29900.3</v>
      </c>
      <c r="L127" s="2">
        <v>30576.1</v>
      </c>
      <c r="M127" s="2">
        <v>31163.4</v>
      </c>
      <c r="N127" s="1">
        <f>_xlfn.XLOOKUP(A127,'NAICS to SIC'!A125:A2351,'NAICS to SIC'!C125:C2351)</f>
        <v>2431</v>
      </c>
      <c r="O127" s="1" t="str">
        <f>_xlfn.XLOOKUP(N127,'FY17 SIC Standard'!A125:A1925,'FY17 SIC Standard'!B125:B1925)</f>
        <v>CHEMICALS &amp; SPECIALTY MATERIALS</v>
      </c>
      <c r="P127" s="1" t="str">
        <f>_xlfn.XLOOKUP(O127,'FY17 SIC Standard'!B125:B1925,'FY17 SIC Standard'!C125:C1925)</f>
        <v>CONSUMER &amp; INDUSTRIAL PRODUCTS</v>
      </c>
    </row>
    <row r="128" spans="1:16" x14ac:dyDescent="0.25">
      <c r="A128" s="109">
        <v>321920</v>
      </c>
      <c r="B128" s="2" t="s">
        <v>139</v>
      </c>
      <c r="C128" s="2">
        <v>7014.6</v>
      </c>
      <c r="D128" s="2">
        <v>7265.9</v>
      </c>
      <c r="E128" s="2">
        <v>7494.4</v>
      </c>
      <c r="F128" s="2">
        <v>7915.7</v>
      </c>
      <c r="G128" s="2">
        <v>7919</v>
      </c>
      <c r="H128" s="2">
        <v>7936.6</v>
      </c>
      <c r="I128" s="2">
        <v>8208</v>
      </c>
      <c r="J128" s="2">
        <v>8475.7999999999993</v>
      </c>
      <c r="K128" s="2">
        <v>8713.9</v>
      </c>
      <c r="L128" s="2">
        <v>8949.9</v>
      </c>
      <c r="M128" s="2">
        <v>9189.6</v>
      </c>
      <c r="N128" s="1">
        <f>_xlfn.XLOOKUP(A128,'NAICS to SIC'!A126:A2352,'NAICS to SIC'!C126:C2352)</f>
        <v>2421</v>
      </c>
      <c r="O128" s="1" t="str">
        <f>_xlfn.XLOOKUP(N128,'FY17 SIC Standard'!A126:A1926,'FY17 SIC Standard'!B126:B1926)</f>
        <v>CHEMICALS &amp; SPECIALTY MATERIALS</v>
      </c>
      <c r="P128" s="1" t="str">
        <f>_xlfn.XLOOKUP(O128,'FY17 SIC Standard'!B126:B1926,'FY17 SIC Standard'!C126:C1926)</f>
        <v>CONSUMER &amp; INDUSTRIAL PRODUCTS</v>
      </c>
    </row>
    <row r="129" spans="1:16" x14ac:dyDescent="0.25">
      <c r="A129" s="109">
        <v>321991</v>
      </c>
      <c r="B129" s="2" t="s">
        <v>140</v>
      </c>
      <c r="C129" s="2">
        <v>5633.1</v>
      </c>
      <c r="D129" s="2">
        <v>6133</v>
      </c>
      <c r="E129" s="2">
        <v>6655.5</v>
      </c>
      <c r="F129" s="2">
        <v>6963.4</v>
      </c>
      <c r="G129" s="2">
        <v>7238.4</v>
      </c>
      <c r="H129" s="2">
        <v>7561.2</v>
      </c>
      <c r="I129" s="2">
        <v>7836.6</v>
      </c>
      <c r="J129" s="2">
        <v>7940.7</v>
      </c>
      <c r="K129" s="2">
        <v>8063.6</v>
      </c>
      <c r="L129" s="2">
        <v>8156.4</v>
      </c>
      <c r="M129" s="2">
        <v>8275.2000000000007</v>
      </c>
      <c r="N129" s="1">
        <f>_xlfn.XLOOKUP(A129,'NAICS to SIC'!A127:A2353,'NAICS to SIC'!C127:C2353)</f>
        <v>2451</v>
      </c>
      <c r="O129" s="1" t="str">
        <f>_xlfn.XLOOKUP(N129,'FY17 SIC Standard'!A127:A1927,'FY17 SIC Standard'!B127:B1927)</f>
        <v>CHEMICALS &amp; SPECIALTY MATERIALS</v>
      </c>
      <c r="P129" s="1" t="str">
        <f>_xlfn.XLOOKUP(O129,'FY17 SIC Standard'!B127:B1927,'FY17 SIC Standard'!C127:C1927)</f>
        <v>CONSUMER &amp; INDUSTRIAL PRODUCTS</v>
      </c>
    </row>
    <row r="130" spans="1:16" x14ac:dyDescent="0.25">
      <c r="A130" s="109">
        <v>321999</v>
      </c>
      <c r="B130" s="2" t="s">
        <v>141</v>
      </c>
      <c r="C130" s="2">
        <v>5216</v>
      </c>
      <c r="D130" s="2">
        <v>5430</v>
      </c>
      <c r="E130" s="2">
        <v>5729.2</v>
      </c>
      <c r="F130" s="2">
        <v>5959.1</v>
      </c>
      <c r="G130" s="2">
        <v>5801.4</v>
      </c>
      <c r="H130" s="2">
        <v>5685.8</v>
      </c>
      <c r="I130" s="2">
        <v>5911.1</v>
      </c>
      <c r="J130" s="2">
        <v>6043.5</v>
      </c>
      <c r="K130" s="2">
        <v>6176.6</v>
      </c>
      <c r="L130" s="2">
        <v>6315.6</v>
      </c>
      <c r="M130" s="2">
        <v>6457.3</v>
      </c>
      <c r="N130" s="1">
        <f>_xlfn.XLOOKUP(A130,'NAICS to SIC'!A128:A2354,'NAICS to SIC'!C128:C2354)</f>
        <v>2421</v>
      </c>
      <c r="O130" s="1" t="str">
        <f>_xlfn.XLOOKUP(N130,'FY17 SIC Standard'!A128:A1928,'FY17 SIC Standard'!B128:B1928)</f>
        <v>CHEMICALS &amp; SPECIALTY MATERIALS</v>
      </c>
      <c r="P130" s="1" t="str">
        <f>_xlfn.XLOOKUP(O130,'FY17 SIC Standard'!B128:B1928,'FY17 SIC Standard'!C128:C1928)</f>
        <v>CONSUMER &amp; INDUSTRIAL PRODUCTS</v>
      </c>
    </row>
    <row r="131" spans="1:16" x14ac:dyDescent="0.25">
      <c r="A131" s="109">
        <v>322110</v>
      </c>
      <c r="B131" s="2" t="s">
        <v>142</v>
      </c>
      <c r="C131" s="2">
        <v>6684</v>
      </c>
      <c r="D131" s="2">
        <v>6311.7</v>
      </c>
      <c r="E131" s="2">
        <v>6434.9</v>
      </c>
      <c r="F131" s="2">
        <v>6275.6</v>
      </c>
      <c r="G131" s="2">
        <v>6440.2</v>
      </c>
      <c r="H131" s="2">
        <v>6550.9</v>
      </c>
      <c r="I131" s="2">
        <v>6783.3</v>
      </c>
      <c r="J131" s="2">
        <v>6945</v>
      </c>
      <c r="K131" s="2">
        <v>7091.4</v>
      </c>
      <c r="L131" s="2">
        <v>7235.8</v>
      </c>
      <c r="M131" s="2">
        <v>7390.1</v>
      </c>
      <c r="N131" s="1">
        <f>_xlfn.XLOOKUP(A131,'NAICS to SIC'!A129:A2355,'NAICS to SIC'!C129:C2355)</f>
        <v>2611</v>
      </c>
      <c r="O131" s="1" t="str">
        <f>_xlfn.XLOOKUP(N131,'FY17 SIC Standard'!A129:A1929,'FY17 SIC Standard'!B129:B1929)</f>
        <v>CHEMICALS &amp; SPECIALTY MATERIALS</v>
      </c>
      <c r="P131" s="1" t="str">
        <f>_xlfn.XLOOKUP(O131,'FY17 SIC Standard'!B129:B1929,'FY17 SIC Standard'!C129:C1929)</f>
        <v>CONSUMER &amp; INDUSTRIAL PRODUCTS</v>
      </c>
    </row>
    <row r="132" spans="1:16" x14ac:dyDescent="0.25">
      <c r="A132" s="109">
        <v>322121</v>
      </c>
      <c r="B132" s="2" t="s">
        <v>143</v>
      </c>
      <c r="C132" s="2">
        <v>51407.1</v>
      </c>
      <c r="D132" s="2">
        <v>49297.5</v>
      </c>
      <c r="E132" s="2">
        <v>49299.4</v>
      </c>
      <c r="F132" s="2">
        <v>46795.4</v>
      </c>
      <c r="G132" s="2">
        <v>46450.5</v>
      </c>
      <c r="H132" s="2">
        <v>46403.6</v>
      </c>
      <c r="I132" s="2">
        <v>45484.9</v>
      </c>
      <c r="J132" s="2">
        <v>45106.7</v>
      </c>
      <c r="K132" s="2">
        <v>44399.3</v>
      </c>
      <c r="L132" s="2">
        <v>43524.9</v>
      </c>
      <c r="M132" s="2">
        <v>42797.7</v>
      </c>
      <c r="N132" s="1">
        <f>_xlfn.XLOOKUP(A132,'NAICS to SIC'!A130:A2356,'NAICS to SIC'!C130:C2356)</f>
        <v>2611</v>
      </c>
      <c r="O132" s="1" t="str">
        <f>_xlfn.XLOOKUP(N132,'FY17 SIC Standard'!A130:A1930,'FY17 SIC Standard'!B130:B1930)</f>
        <v>CHEMICALS &amp; SPECIALTY MATERIALS</v>
      </c>
      <c r="P132" s="1" t="str">
        <f>_xlfn.XLOOKUP(O132,'FY17 SIC Standard'!B130:B1930,'FY17 SIC Standard'!C130:C1930)</f>
        <v>CONSUMER &amp; INDUSTRIAL PRODUCTS</v>
      </c>
    </row>
    <row r="133" spans="1:16" x14ac:dyDescent="0.25">
      <c r="A133" s="109">
        <v>322130</v>
      </c>
      <c r="B133" s="2" t="s">
        <v>144</v>
      </c>
      <c r="C133" s="2">
        <v>30562</v>
      </c>
      <c r="D133" s="2">
        <v>29993.1</v>
      </c>
      <c r="E133" s="2">
        <v>30571.8</v>
      </c>
      <c r="F133" s="2">
        <v>30678.5</v>
      </c>
      <c r="G133" s="2">
        <v>29954.6</v>
      </c>
      <c r="H133" s="2">
        <v>29951.8</v>
      </c>
      <c r="I133" s="2">
        <v>30532</v>
      </c>
      <c r="J133" s="2">
        <v>31133.9</v>
      </c>
      <c r="K133" s="2">
        <v>31597.8</v>
      </c>
      <c r="L133" s="2">
        <v>31947.9</v>
      </c>
      <c r="M133" s="2">
        <v>32337</v>
      </c>
      <c r="N133" s="1">
        <f>_xlfn.XLOOKUP(A133,'NAICS to SIC'!A131:A2357,'NAICS to SIC'!C131:C2357)</f>
        <v>2611</v>
      </c>
      <c r="O133" s="1" t="str">
        <f>_xlfn.XLOOKUP(N133,'FY17 SIC Standard'!A131:A1931,'FY17 SIC Standard'!B131:B1931)</f>
        <v>CHEMICALS &amp; SPECIALTY MATERIALS</v>
      </c>
      <c r="P133" s="1" t="str">
        <f>_xlfn.XLOOKUP(O133,'FY17 SIC Standard'!B131:B1931,'FY17 SIC Standard'!C131:C1931)</f>
        <v>CONSUMER &amp; INDUSTRIAL PRODUCTS</v>
      </c>
    </row>
    <row r="134" spans="1:16" x14ac:dyDescent="0.25">
      <c r="A134" s="109">
        <v>322211</v>
      </c>
      <c r="B134" s="2" t="s">
        <v>145</v>
      </c>
      <c r="C134" s="2">
        <v>56624.2</v>
      </c>
      <c r="D134" s="2">
        <v>56741.1</v>
      </c>
      <c r="E134" s="2">
        <v>60160.9</v>
      </c>
      <c r="F134" s="2">
        <v>61297.7</v>
      </c>
      <c r="G134" s="2">
        <v>56254</v>
      </c>
      <c r="H134" s="2">
        <v>56462.6</v>
      </c>
      <c r="I134" s="2">
        <v>57251.199999999997</v>
      </c>
      <c r="J134" s="2">
        <v>57984.2</v>
      </c>
      <c r="K134" s="2">
        <v>58452.5</v>
      </c>
      <c r="L134" s="2">
        <v>58910.9</v>
      </c>
      <c r="M134" s="2">
        <v>59452.9</v>
      </c>
      <c r="N134" s="1">
        <f>_xlfn.XLOOKUP(A134,'NAICS to SIC'!A132:A2358,'NAICS to SIC'!C132:C2358)</f>
        <v>2653</v>
      </c>
      <c r="O134" s="1" t="str">
        <f>_xlfn.XLOOKUP(N134,'FY17 SIC Standard'!A132:A1932,'FY17 SIC Standard'!B132:B1932)</f>
        <v>CHEMICALS &amp; SPECIALTY MATERIALS</v>
      </c>
      <c r="P134" s="1" t="str">
        <f>_xlfn.XLOOKUP(O134,'FY17 SIC Standard'!B132:B1932,'FY17 SIC Standard'!C132:C1932)</f>
        <v>CONSUMER &amp; INDUSTRIAL PRODUCTS</v>
      </c>
    </row>
    <row r="135" spans="1:16" x14ac:dyDescent="0.25">
      <c r="A135" s="109">
        <v>322220</v>
      </c>
      <c r="B135" s="2" t="s">
        <v>146</v>
      </c>
      <c r="C135" s="2">
        <v>21067.9</v>
      </c>
      <c r="D135" s="2">
        <v>22467.200000000001</v>
      </c>
      <c r="E135" s="2">
        <v>21603.599999999999</v>
      </c>
      <c r="F135" s="2">
        <v>21481.4</v>
      </c>
      <c r="G135" s="2">
        <v>20887</v>
      </c>
      <c r="H135" s="2">
        <v>20634.3</v>
      </c>
      <c r="I135" s="2">
        <v>20738.2</v>
      </c>
      <c r="J135" s="2">
        <v>20710.7</v>
      </c>
      <c r="K135" s="2">
        <v>20488.8</v>
      </c>
      <c r="L135" s="2">
        <v>20425</v>
      </c>
      <c r="M135" s="2">
        <v>20294.400000000001</v>
      </c>
      <c r="N135" s="1">
        <f>_xlfn.XLOOKUP(A135,'NAICS to SIC'!A133:A2359,'NAICS to SIC'!C133:C2359)</f>
        <v>2671</v>
      </c>
      <c r="O135" s="1" t="str">
        <f>_xlfn.XLOOKUP(N135,'FY17 SIC Standard'!A133:A1933,'FY17 SIC Standard'!B133:B1933)</f>
        <v>CHEMICALS &amp; SPECIALTY MATERIALS</v>
      </c>
      <c r="P135" s="1" t="str">
        <f>_xlfn.XLOOKUP(O135,'FY17 SIC Standard'!B133:B1933,'FY17 SIC Standard'!C133:C1933)</f>
        <v>CONSUMER &amp; INDUSTRIAL PRODUCTS</v>
      </c>
    </row>
    <row r="136" spans="1:16" x14ac:dyDescent="0.25">
      <c r="A136" s="109">
        <v>322230</v>
      </c>
      <c r="B136" s="2" t="s">
        <v>147</v>
      </c>
      <c r="C136" s="2">
        <v>7191.9</v>
      </c>
      <c r="D136" s="2">
        <v>7326.2</v>
      </c>
      <c r="E136" s="2">
        <v>7197</v>
      </c>
      <c r="F136" s="2">
        <v>6687.7</v>
      </c>
      <c r="G136" s="2">
        <v>6732.8</v>
      </c>
      <c r="H136" s="2">
        <v>6599.1</v>
      </c>
      <c r="I136" s="2">
        <v>6478.2</v>
      </c>
      <c r="J136" s="2">
        <v>6352.9</v>
      </c>
      <c r="K136" s="2">
        <v>6233.5</v>
      </c>
      <c r="L136" s="2">
        <v>6104.5</v>
      </c>
      <c r="M136" s="2">
        <v>5967.6</v>
      </c>
      <c r="N136" s="1">
        <f>_xlfn.XLOOKUP(A136,'NAICS to SIC'!A134:A2360,'NAICS to SIC'!C134:C2360)</f>
        <v>2675</v>
      </c>
      <c r="O136" s="1" t="str">
        <f>_xlfn.XLOOKUP(N136,'FY17 SIC Standard'!A134:A1934,'FY17 SIC Standard'!B134:B1934)</f>
        <v>CHEMICALS &amp; SPECIALTY MATERIALS</v>
      </c>
      <c r="P136" s="1" t="str">
        <f>_xlfn.XLOOKUP(O136,'FY17 SIC Standard'!B134:B1934,'FY17 SIC Standard'!C134:C1934)</f>
        <v>CONSUMER &amp; INDUSTRIAL PRODUCTS</v>
      </c>
    </row>
    <row r="137" spans="1:16" x14ac:dyDescent="0.25">
      <c r="A137" s="109">
        <v>322291</v>
      </c>
      <c r="B137" s="2" t="s">
        <v>148</v>
      </c>
      <c r="C137" s="2">
        <v>11912.8</v>
      </c>
      <c r="D137" s="2">
        <v>12839.8</v>
      </c>
      <c r="E137" s="2">
        <v>12151.6</v>
      </c>
      <c r="F137" s="2">
        <v>11894.5</v>
      </c>
      <c r="G137" s="2">
        <v>11851.1</v>
      </c>
      <c r="H137" s="2">
        <v>12002.4</v>
      </c>
      <c r="I137" s="2">
        <v>12206.2</v>
      </c>
      <c r="J137" s="2">
        <v>12380.8</v>
      </c>
      <c r="K137" s="2">
        <v>12505.5</v>
      </c>
      <c r="L137" s="2">
        <v>12646.9</v>
      </c>
      <c r="M137" s="2">
        <v>12797.8</v>
      </c>
      <c r="N137" s="1">
        <f>_xlfn.XLOOKUP(A137,'NAICS to SIC'!A135:A2361,'NAICS to SIC'!C135:C2361)</f>
        <v>2676</v>
      </c>
      <c r="O137" s="1" t="str">
        <f>_xlfn.XLOOKUP(N137,'FY17 SIC Standard'!A135:A1935,'FY17 SIC Standard'!B135:B1935)</f>
        <v>CONSUMER PRODUCTS</v>
      </c>
      <c r="P137" s="1" t="str">
        <f>_xlfn.XLOOKUP(O137,'FY17 SIC Standard'!B135:B1935,'FY17 SIC Standard'!C135:C1935)</f>
        <v>CONSUMER &amp; INDUSTRIAL PRODUCTS</v>
      </c>
    </row>
    <row r="138" spans="1:16" x14ac:dyDescent="0.25">
      <c r="A138" s="109">
        <v>322299</v>
      </c>
      <c r="B138" s="2" t="s">
        <v>149</v>
      </c>
      <c r="C138" s="2">
        <v>4528</v>
      </c>
      <c r="D138" s="2">
        <v>5491.4</v>
      </c>
      <c r="E138" s="2">
        <v>5504.9</v>
      </c>
      <c r="F138" s="2">
        <v>5578.1</v>
      </c>
      <c r="G138" s="2">
        <v>5467.8</v>
      </c>
      <c r="H138" s="2">
        <v>5392.2</v>
      </c>
      <c r="I138" s="2">
        <v>5371</v>
      </c>
      <c r="J138" s="2">
        <v>5360.9</v>
      </c>
      <c r="K138" s="2">
        <v>5375.5</v>
      </c>
      <c r="L138" s="2">
        <v>5388.8</v>
      </c>
      <c r="M138" s="2">
        <v>5386.9</v>
      </c>
      <c r="N138" s="1">
        <f>_xlfn.XLOOKUP(A138,'NAICS to SIC'!A136:A2362,'NAICS to SIC'!C136:C2362)</f>
        <v>2675</v>
      </c>
      <c r="O138" s="1" t="str">
        <f>_xlfn.XLOOKUP(N138,'FY17 SIC Standard'!A136:A1936,'FY17 SIC Standard'!B136:B1936)</f>
        <v>CHEMICALS &amp; SPECIALTY MATERIALS</v>
      </c>
      <c r="P138" s="1" t="str">
        <f>_xlfn.XLOOKUP(O138,'FY17 SIC Standard'!B136:B1936,'FY17 SIC Standard'!C136:C1936)</f>
        <v>CONSUMER &amp; INDUSTRIAL PRODUCTS</v>
      </c>
    </row>
    <row r="139" spans="1:16" x14ac:dyDescent="0.25">
      <c r="A139" s="109">
        <v>323111</v>
      </c>
      <c r="B139" s="2" t="s">
        <v>150</v>
      </c>
      <c r="C139" s="2">
        <v>86743.2</v>
      </c>
      <c r="D139" s="2">
        <v>84632.6</v>
      </c>
      <c r="E139" s="2">
        <v>83054.399999999994</v>
      </c>
      <c r="F139" s="2">
        <v>82708</v>
      </c>
      <c r="G139" s="2">
        <v>84900.3</v>
      </c>
      <c r="H139" s="2">
        <v>84798.6</v>
      </c>
      <c r="I139" s="2">
        <v>79909.3</v>
      </c>
      <c r="J139" s="2">
        <v>78886.899999999994</v>
      </c>
      <c r="K139" s="2">
        <v>77503.100000000006</v>
      </c>
      <c r="L139" s="2">
        <v>76579</v>
      </c>
      <c r="M139" s="2">
        <v>75486.2</v>
      </c>
      <c r="N139" s="1">
        <f>_xlfn.XLOOKUP(A139,'NAICS to SIC'!A137:A2363,'NAICS to SIC'!C137:C2363)</f>
        <v>2754</v>
      </c>
      <c r="O139" s="1" t="str">
        <f>_xlfn.XLOOKUP(N139,'FY17 SIC Standard'!A137:A1937,'FY17 SIC Standard'!B137:B1937)</f>
        <v>MEDIA &amp; ENTERTAINMENT</v>
      </c>
      <c r="P139" s="1" t="str">
        <f>_xlfn.XLOOKUP(O139,'FY17 SIC Standard'!B137:B1937,'FY17 SIC Standard'!C137:C1937)</f>
        <v>TECHNOLOGY, MEDIA &amp; TELECOM</v>
      </c>
    </row>
    <row r="140" spans="1:16" x14ac:dyDescent="0.25">
      <c r="A140" s="109">
        <v>323111</v>
      </c>
      <c r="B140" s="2" t="s">
        <v>151</v>
      </c>
      <c r="C140" s="2">
        <v>4237.3999999999996</v>
      </c>
      <c r="D140" s="2">
        <v>4149</v>
      </c>
      <c r="E140" s="2">
        <v>4054.1</v>
      </c>
      <c r="F140" s="2">
        <v>4016.6</v>
      </c>
      <c r="G140" s="2">
        <v>3948.2</v>
      </c>
      <c r="H140" s="2">
        <v>3927.8</v>
      </c>
      <c r="I140" s="2">
        <v>3900.8</v>
      </c>
      <c r="J140" s="2">
        <v>3867.3</v>
      </c>
      <c r="K140" s="2">
        <v>3843</v>
      </c>
      <c r="L140" s="2">
        <v>3832.9</v>
      </c>
      <c r="M140" s="2">
        <v>3848.2</v>
      </c>
      <c r="N140" s="1">
        <f>_xlfn.XLOOKUP(A140,'NAICS to SIC'!A138:A2364,'NAICS to SIC'!C138:C2364)</f>
        <v>2754</v>
      </c>
      <c r="O140" s="1" t="str">
        <f>_xlfn.XLOOKUP(N140,'FY17 SIC Standard'!A138:A1938,'FY17 SIC Standard'!B138:B1938)</f>
        <v>MEDIA &amp; ENTERTAINMENT</v>
      </c>
      <c r="P140" s="1" t="str">
        <f>_xlfn.XLOOKUP(O140,'FY17 SIC Standard'!B138:B1938,'FY17 SIC Standard'!C138:C1938)</f>
        <v>TECHNOLOGY, MEDIA &amp; TELECOM</v>
      </c>
    </row>
    <row r="141" spans="1:16" x14ac:dyDescent="0.25">
      <c r="A141" s="109">
        <v>323120</v>
      </c>
      <c r="B141" s="2" t="s">
        <v>152</v>
      </c>
      <c r="C141" s="2">
        <v>4152.8</v>
      </c>
      <c r="D141" s="2">
        <v>3754.8</v>
      </c>
      <c r="E141" s="2">
        <v>3853.5</v>
      </c>
      <c r="F141" s="2">
        <v>3737.9</v>
      </c>
      <c r="G141" s="2">
        <v>3819.7</v>
      </c>
      <c r="H141" s="2">
        <v>3867.7</v>
      </c>
      <c r="I141" s="2">
        <v>3754.1</v>
      </c>
      <c r="J141" s="2">
        <v>3709.4</v>
      </c>
      <c r="K141" s="2">
        <v>3656.9</v>
      </c>
      <c r="L141" s="2">
        <v>3654.7</v>
      </c>
      <c r="M141" s="2">
        <v>3606.8</v>
      </c>
      <c r="N141" s="1">
        <f>_xlfn.XLOOKUP(A141,'NAICS to SIC'!A139:A2365,'NAICS to SIC'!C139:C2365)</f>
        <v>2789</v>
      </c>
      <c r="O141" s="1" t="str">
        <f>_xlfn.XLOOKUP(N141,'FY17 SIC Standard'!A139:A1939,'FY17 SIC Standard'!B139:B1939)</f>
        <v>MEDIA &amp; ENTERTAINMENT</v>
      </c>
      <c r="P141" s="1" t="str">
        <f>_xlfn.XLOOKUP(O141,'FY17 SIC Standard'!B139:B1939,'FY17 SIC Standard'!C139:C1939)</f>
        <v>TECHNOLOGY, MEDIA &amp; TELECOM</v>
      </c>
    </row>
    <row r="142" spans="1:16" x14ac:dyDescent="0.25">
      <c r="A142" s="109">
        <v>324110</v>
      </c>
      <c r="B142" s="2" t="s">
        <v>153</v>
      </c>
      <c r="C142" s="2">
        <v>852400</v>
      </c>
      <c r="D142" s="2">
        <v>845700</v>
      </c>
      <c r="E142" s="2">
        <v>836300</v>
      </c>
      <c r="F142" s="2">
        <v>756300</v>
      </c>
      <c r="G142" s="2">
        <v>479300</v>
      </c>
      <c r="H142" s="2">
        <v>396200</v>
      </c>
      <c r="I142" s="2">
        <v>449300</v>
      </c>
      <c r="J142" s="2">
        <v>473600</v>
      </c>
      <c r="K142" s="2">
        <v>495700</v>
      </c>
      <c r="L142" s="2">
        <v>508700</v>
      </c>
      <c r="M142" s="2">
        <v>516000</v>
      </c>
      <c r="N142" s="1">
        <f>_xlfn.XLOOKUP(A142,'NAICS to SIC'!A140:A2366,'NAICS to SIC'!C140:C2366)</f>
        <v>2911</v>
      </c>
      <c r="O142" s="1" t="str">
        <f>_xlfn.XLOOKUP(N142,'FY17 SIC Standard'!A140:A1940,'FY17 SIC Standard'!B140:B1940)</f>
        <v>OIL &amp; GAS</v>
      </c>
      <c r="P142" s="1" t="str">
        <f>_xlfn.XLOOKUP(O142,'FY17 SIC Standard'!B140:B1940,'FY17 SIC Standard'!C140:C1940)</f>
        <v>ENERGY &amp; RESOURCES</v>
      </c>
    </row>
    <row r="143" spans="1:16" x14ac:dyDescent="0.25">
      <c r="A143" s="109">
        <v>324121</v>
      </c>
      <c r="B143" s="2" t="s">
        <v>154</v>
      </c>
      <c r="C143" s="2">
        <v>25948.9</v>
      </c>
      <c r="D143" s="2">
        <v>25356.6</v>
      </c>
      <c r="E143" s="2">
        <v>24220.9</v>
      </c>
      <c r="F143" s="2">
        <v>23240.3</v>
      </c>
      <c r="G143" s="2">
        <v>23779.599999999999</v>
      </c>
      <c r="H143" s="2">
        <v>23723.5</v>
      </c>
      <c r="I143" s="2">
        <v>24524.1</v>
      </c>
      <c r="J143" s="2">
        <v>25028.7</v>
      </c>
      <c r="K143" s="2">
        <v>25522</v>
      </c>
      <c r="L143" s="2">
        <v>26110.799999999999</v>
      </c>
      <c r="M143" s="2">
        <v>26580.1</v>
      </c>
      <c r="N143" s="1">
        <f>_xlfn.XLOOKUP(A143,'NAICS to SIC'!A141:A2367,'NAICS to SIC'!C141:C2367)</f>
        <v>2951</v>
      </c>
      <c r="O143" s="1" t="str">
        <f>_xlfn.XLOOKUP(N143,'FY17 SIC Standard'!A141:A1941,'FY17 SIC Standard'!B141:B1941)</f>
        <v>CHEMICALS &amp; SPECIALTY MATERIALS</v>
      </c>
      <c r="P143" s="1" t="str">
        <f>_xlfn.XLOOKUP(O143,'FY17 SIC Standard'!B141:B1941,'FY17 SIC Standard'!C141:C1941)</f>
        <v>CONSUMER &amp; INDUSTRIAL PRODUCTS</v>
      </c>
    </row>
    <row r="144" spans="1:16" x14ac:dyDescent="0.25">
      <c r="A144" s="109">
        <v>324191</v>
      </c>
      <c r="B144" s="2" t="s">
        <v>155</v>
      </c>
      <c r="C144" s="2">
        <v>24127.8</v>
      </c>
      <c r="D144" s="2">
        <v>26564.799999999999</v>
      </c>
      <c r="E144" s="2">
        <v>24502.799999999999</v>
      </c>
      <c r="F144" s="2">
        <v>23154.6</v>
      </c>
      <c r="G144" s="2">
        <v>17349.3</v>
      </c>
      <c r="H144" s="2">
        <v>12401.8</v>
      </c>
      <c r="I144" s="2">
        <v>12871.6</v>
      </c>
      <c r="J144" s="2">
        <v>13979.6</v>
      </c>
      <c r="K144" s="2">
        <v>15650.7</v>
      </c>
      <c r="L144" s="2">
        <v>16381.1</v>
      </c>
      <c r="M144" s="2">
        <v>16932.8</v>
      </c>
      <c r="N144" s="1">
        <f>_xlfn.XLOOKUP(A144,'NAICS to SIC'!A142:A2368,'NAICS to SIC'!C142:C2368)</f>
        <v>2992</v>
      </c>
      <c r="O144" s="1" t="str">
        <f>_xlfn.XLOOKUP(N144,'FY17 SIC Standard'!A142:A1942,'FY17 SIC Standard'!B142:B1942)</f>
        <v>OIL &amp; GAS</v>
      </c>
      <c r="P144" s="1" t="str">
        <f>_xlfn.XLOOKUP(O144,'FY17 SIC Standard'!B142:B1942,'FY17 SIC Standard'!C142:C1942)</f>
        <v>ENERGY &amp; RESOURCES</v>
      </c>
    </row>
    <row r="145" spans="1:16" x14ac:dyDescent="0.25">
      <c r="A145" s="109">
        <v>325110</v>
      </c>
      <c r="B145" s="2" t="s">
        <v>156</v>
      </c>
      <c r="C145" s="2">
        <v>93201.8</v>
      </c>
      <c r="D145" s="2">
        <v>86864.7</v>
      </c>
      <c r="E145" s="2">
        <v>86158.9</v>
      </c>
      <c r="F145" s="2">
        <v>75683.199999999997</v>
      </c>
      <c r="G145" s="2">
        <v>73459.5</v>
      </c>
      <c r="H145" s="2">
        <v>70988.600000000006</v>
      </c>
      <c r="I145" s="2">
        <v>74424.800000000003</v>
      </c>
      <c r="J145" s="2">
        <v>76620.399999999994</v>
      </c>
      <c r="K145" s="2">
        <v>78697.8</v>
      </c>
      <c r="L145" s="2">
        <v>80548.3</v>
      </c>
      <c r="M145" s="2">
        <v>81922.600000000006</v>
      </c>
      <c r="N145" s="1">
        <f>_xlfn.XLOOKUP(A145,'NAICS to SIC'!A143:A2369,'NAICS to SIC'!C143:C2369)</f>
        <v>2865</v>
      </c>
      <c r="O145" s="1" t="str">
        <f>_xlfn.XLOOKUP(N145,'FY17 SIC Standard'!A143:A1943,'FY17 SIC Standard'!B143:B1943)</f>
        <v>CHEMICALS &amp; SPECIALTY MATERIALS</v>
      </c>
      <c r="P145" s="1" t="str">
        <f>_xlfn.XLOOKUP(O145,'FY17 SIC Standard'!B143:B1943,'FY17 SIC Standard'!C143:C1943)</f>
        <v>CONSUMER &amp; INDUSTRIAL PRODUCTS</v>
      </c>
    </row>
    <row r="146" spans="1:16" x14ac:dyDescent="0.25">
      <c r="A146" s="109">
        <v>325120</v>
      </c>
      <c r="B146" s="2" t="s">
        <v>157</v>
      </c>
      <c r="C146" s="2">
        <v>7820.4</v>
      </c>
      <c r="D146" s="2">
        <v>7834.4</v>
      </c>
      <c r="E146" s="2">
        <v>8065.8</v>
      </c>
      <c r="F146" s="2">
        <v>8308.2999999999993</v>
      </c>
      <c r="G146" s="2">
        <v>7975.7</v>
      </c>
      <c r="H146" s="2">
        <v>7868.1</v>
      </c>
      <c r="I146" s="2">
        <v>8098.6</v>
      </c>
      <c r="J146" s="2">
        <v>8288.7000000000007</v>
      </c>
      <c r="K146" s="2">
        <v>8491.5</v>
      </c>
      <c r="L146" s="2">
        <v>8702.6</v>
      </c>
      <c r="M146" s="2">
        <v>8922.4</v>
      </c>
      <c r="N146" s="1">
        <f>_xlfn.XLOOKUP(A146,'NAICS to SIC'!A144:A2370,'NAICS to SIC'!C144:C2370)</f>
        <v>2813</v>
      </c>
      <c r="O146" s="1" t="str">
        <f>_xlfn.XLOOKUP(N146,'FY17 SIC Standard'!A144:A1944,'FY17 SIC Standard'!B144:B1944)</f>
        <v>CHEMICALS &amp; SPECIALTY MATERIALS</v>
      </c>
      <c r="P146" s="1" t="str">
        <f>_xlfn.XLOOKUP(O146,'FY17 SIC Standard'!B144:B1944,'FY17 SIC Standard'!C144:C1944)</f>
        <v>CONSUMER &amp; INDUSTRIAL PRODUCTS</v>
      </c>
    </row>
    <row r="147" spans="1:16" x14ac:dyDescent="0.25">
      <c r="A147" s="109">
        <v>325130</v>
      </c>
      <c r="B147" s="2" t="s">
        <v>158</v>
      </c>
      <c r="C147" s="2">
        <v>7962.7</v>
      </c>
      <c r="D147" s="2">
        <v>9597</v>
      </c>
      <c r="E147" s="2">
        <v>9263.6</v>
      </c>
      <c r="F147" s="2">
        <v>8428.4</v>
      </c>
      <c r="G147" s="2">
        <v>8716.6</v>
      </c>
      <c r="H147" s="2">
        <v>8671.4</v>
      </c>
      <c r="I147" s="2">
        <v>8746.1</v>
      </c>
      <c r="J147" s="2">
        <v>8865.2999999999993</v>
      </c>
      <c r="K147" s="2">
        <v>8946.7000000000007</v>
      </c>
      <c r="L147" s="2">
        <v>8989.7999999999993</v>
      </c>
      <c r="M147" s="2">
        <v>9040.5</v>
      </c>
      <c r="N147" s="1">
        <f>_xlfn.XLOOKUP(A147,'NAICS to SIC'!A145:A2371,'NAICS to SIC'!C145:C2371)</f>
        <v>2816</v>
      </c>
      <c r="O147" s="1" t="str">
        <f>_xlfn.XLOOKUP(N147,'FY17 SIC Standard'!A145:A1945,'FY17 SIC Standard'!B145:B1945)</f>
        <v>CHEMICALS &amp; SPECIALTY MATERIALS</v>
      </c>
      <c r="P147" s="1" t="str">
        <f>_xlfn.XLOOKUP(O147,'FY17 SIC Standard'!B145:B1945,'FY17 SIC Standard'!C145:C1945)</f>
        <v>CONSUMER &amp; INDUSTRIAL PRODUCTS</v>
      </c>
    </row>
    <row r="148" spans="1:16" x14ac:dyDescent="0.25">
      <c r="A148" s="109">
        <v>325180</v>
      </c>
      <c r="B148" s="2" t="s">
        <v>159</v>
      </c>
      <c r="C148" s="2">
        <v>36064.9</v>
      </c>
      <c r="D148" s="2">
        <v>36546.6</v>
      </c>
      <c r="E148" s="2">
        <v>33512.1</v>
      </c>
      <c r="F148" s="2">
        <v>33149.1</v>
      </c>
      <c r="G148" s="2">
        <v>34668</v>
      </c>
      <c r="H148" s="2">
        <v>35407</v>
      </c>
      <c r="I148" s="2">
        <v>36179.599999999999</v>
      </c>
      <c r="J148" s="2">
        <v>36837.199999999997</v>
      </c>
      <c r="K148" s="2">
        <v>37582.1</v>
      </c>
      <c r="L148" s="2">
        <v>38380.199999999997</v>
      </c>
      <c r="M148" s="2">
        <v>39189.599999999999</v>
      </c>
      <c r="N148" s="1">
        <f>_xlfn.XLOOKUP(A148,'NAICS to SIC'!A146:A2372,'NAICS to SIC'!C146:C2372)</f>
        <v>2812</v>
      </c>
      <c r="O148" s="1" t="str">
        <f>_xlfn.XLOOKUP(N148,'FY17 SIC Standard'!A146:A1946,'FY17 SIC Standard'!B146:B1946)</f>
        <v>CHEMICALS &amp; SPECIALTY MATERIALS</v>
      </c>
      <c r="P148" s="1" t="str">
        <f>_xlfn.XLOOKUP(O148,'FY17 SIC Standard'!B146:B1946,'FY17 SIC Standard'!C146:C1946)</f>
        <v>CONSUMER &amp; INDUSTRIAL PRODUCTS</v>
      </c>
    </row>
    <row r="149" spans="1:16" x14ac:dyDescent="0.25">
      <c r="A149" s="109">
        <v>325194</v>
      </c>
      <c r="B149" s="2" t="s">
        <v>160</v>
      </c>
      <c r="C149" s="2">
        <v>140777.4</v>
      </c>
      <c r="D149" s="2">
        <v>149527.9</v>
      </c>
      <c r="E149" s="2">
        <v>150677.9</v>
      </c>
      <c r="F149" s="2">
        <v>148455.79999999999</v>
      </c>
      <c r="G149" s="2">
        <v>144521.4</v>
      </c>
      <c r="H149" s="2">
        <v>146223.79999999999</v>
      </c>
      <c r="I149" s="2">
        <v>153202.6</v>
      </c>
      <c r="J149" s="2">
        <v>159168.29999999999</v>
      </c>
      <c r="K149" s="2">
        <v>164142.1</v>
      </c>
      <c r="L149" s="2">
        <v>167866.6</v>
      </c>
      <c r="M149" s="2">
        <v>171576.5</v>
      </c>
      <c r="N149" s="1">
        <f>_xlfn.XLOOKUP(A149,'NAICS to SIC'!A147:A2373,'NAICS to SIC'!C147:C2373)</f>
        <v>2861</v>
      </c>
      <c r="O149" s="1" t="str">
        <f>_xlfn.XLOOKUP(N149,'FY17 SIC Standard'!A147:A1947,'FY17 SIC Standard'!B147:B1947)</f>
        <v>CHEMICALS &amp; SPECIALTY MATERIALS</v>
      </c>
      <c r="P149" s="1" t="str">
        <f>_xlfn.XLOOKUP(O149,'FY17 SIC Standard'!B147:B1947,'FY17 SIC Standard'!C147:C1947)</f>
        <v>CONSUMER &amp; INDUSTRIAL PRODUCTS</v>
      </c>
    </row>
    <row r="150" spans="1:16" x14ac:dyDescent="0.25">
      <c r="A150" s="109">
        <v>325211</v>
      </c>
      <c r="B150" s="2" t="s">
        <v>161</v>
      </c>
      <c r="C150" s="2">
        <v>102302.9</v>
      </c>
      <c r="D150" s="2">
        <v>106386.2</v>
      </c>
      <c r="E150" s="2">
        <v>108324</v>
      </c>
      <c r="F150" s="2">
        <v>107511.3</v>
      </c>
      <c r="G150" s="2">
        <v>101807.2</v>
      </c>
      <c r="H150" s="2">
        <v>101831.2</v>
      </c>
      <c r="I150" s="2">
        <v>104541.2</v>
      </c>
      <c r="J150" s="2">
        <v>106683.6</v>
      </c>
      <c r="K150" s="2">
        <v>108810.7</v>
      </c>
      <c r="L150" s="2">
        <v>111023.4</v>
      </c>
      <c r="M150" s="2">
        <v>112765.5</v>
      </c>
      <c r="N150" s="1">
        <f>_xlfn.XLOOKUP(A150,'NAICS to SIC'!A148:A2374,'NAICS to SIC'!C148:C2374)</f>
        <v>2821</v>
      </c>
      <c r="O150" s="1" t="str">
        <f>_xlfn.XLOOKUP(N150,'FY17 SIC Standard'!A148:A1948,'FY17 SIC Standard'!B148:B1948)</f>
        <v>CHEMICALS &amp; SPECIALTY MATERIALS</v>
      </c>
      <c r="P150" s="1" t="str">
        <f>_xlfn.XLOOKUP(O150,'FY17 SIC Standard'!B148:B1948,'FY17 SIC Standard'!C148:C1948)</f>
        <v>CONSUMER &amp; INDUSTRIAL PRODUCTS</v>
      </c>
    </row>
    <row r="151" spans="1:16" x14ac:dyDescent="0.25">
      <c r="A151" s="109">
        <v>325220</v>
      </c>
      <c r="B151" s="2" t="s">
        <v>162</v>
      </c>
      <c r="C151" s="2">
        <v>9215.6</v>
      </c>
      <c r="D151" s="2">
        <v>9103</v>
      </c>
      <c r="E151" s="2">
        <v>8560.1</v>
      </c>
      <c r="F151" s="2">
        <v>8329</v>
      </c>
      <c r="G151" s="2">
        <v>8413.4</v>
      </c>
      <c r="H151" s="2">
        <v>8654</v>
      </c>
      <c r="I151" s="2">
        <v>8711.7000000000007</v>
      </c>
      <c r="J151" s="2">
        <v>8787.2000000000007</v>
      </c>
      <c r="K151" s="2">
        <v>8893.6</v>
      </c>
      <c r="L151" s="2">
        <v>9025.5</v>
      </c>
      <c r="M151" s="2">
        <v>9164.2999999999993</v>
      </c>
      <c r="N151" s="1">
        <f>_xlfn.XLOOKUP(A151,'NAICS to SIC'!A149:A2375,'NAICS to SIC'!C149:C2375)</f>
        <v>2823</v>
      </c>
      <c r="O151" s="1" t="str">
        <f>_xlfn.XLOOKUP(N151,'FY17 SIC Standard'!A149:A1949,'FY17 SIC Standard'!B149:B1949)</f>
        <v>CHEMICALS &amp; SPECIALTY MATERIALS</v>
      </c>
      <c r="P151" s="1" t="str">
        <f>_xlfn.XLOOKUP(O151,'FY17 SIC Standard'!B149:B1949,'FY17 SIC Standard'!C149:C1949)</f>
        <v>CONSUMER &amp; INDUSTRIAL PRODUCTS</v>
      </c>
    </row>
    <row r="152" spans="1:16" x14ac:dyDescent="0.25">
      <c r="A152" s="109">
        <v>325311</v>
      </c>
      <c r="B152" s="2" t="s">
        <v>163</v>
      </c>
      <c r="C152" s="2">
        <v>25680.1</v>
      </c>
      <c r="D152" s="2">
        <v>27886.7</v>
      </c>
      <c r="E152" s="2">
        <v>29088</v>
      </c>
      <c r="F152" s="2">
        <v>26928.799999999999</v>
      </c>
      <c r="G152" s="2">
        <v>24293.3</v>
      </c>
      <c r="H152" s="2">
        <v>23199.5</v>
      </c>
      <c r="I152" s="2">
        <v>23519.7</v>
      </c>
      <c r="J152" s="2">
        <v>23649.200000000001</v>
      </c>
      <c r="K152" s="2">
        <v>23773.8</v>
      </c>
      <c r="L152" s="2">
        <v>23823.9</v>
      </c>
      <c r="M152" s="2">
        <v>24036.7</v>
      </c>
      <c r="N152" s="1">
        <f>_xlfn.XLOOKUP(A152,'NAICS to SIC'!A150:A2376,'NAICS to SIC'!C150:C2376)</f>
        <v>2873</v>
      </c>
      <c r="O152" s="1" t="str">
        <f>_xlfn.XLOOKUP(N152,'FY17 SIC Standard'!A150:A1950,'FY17 SIC Standard'!B150:B1950)</f>
        <v>CHEMICALS &amp; SPECIALTY MATERIALS</v>
      </c>
      <c r="P152" s="1" t="str">
        <f>_xlfn.XLOOKUP(O152,'FY17 SIC Standard'!B150:B1950,'FY17 SIC Standard'!C150:C1950)</f>
        <v>CONSUMER &amp; INDUSTRIAL PRODUCTS</v>
      </c>
    </row>
    <row r="153" spans="1:16" x14ac:dyDescent="0.25">
      <c r="A153" s="109">
        <v>325320</v>
      </c>
      <c r="B153" s="2" t="s">
        <v>164</v>
      </c>
      <c r="C153" s="2">
        <v>12486.1</v>
      </c>
      <c r="D153" s="2">
        <v>16003.8</v>
      </c>
      <c r="E153" s="2">
        <v>18494.2</v>
      </c>
      <c r="F153" s="2">
        <v>16217.2</v>
      </c>
      <c r="G153" s="2">
        <v>14877.7</v>
      </c>
      <c r="H153" s="2">
        <v>14782.2</v>
      </c>
      <c r="I153" s="2">
        <v>14800.9</v>
      </c>
      <c r="J153" s="2">
        <v>14813.8</v>
      </c>
      <c r="K153" s="2">
        <v>14827.3</v>
      </c>
      <c r="L153" s="2">
        <v>14838.4</v>
      </c>
      <c r="M153" s="2">
        <v>14842.3</v>
      </c>
      <c r="N153" s="1">
        <f>_xlfn.XLOOKUP(A153,'NAICS to SIC'!A151:A2377,'NAICS to SIC'!C151:C2377)</f>
        <v>2879</v>
      </c>
      <c r="O153" s="1" t="str">
        <f>_xlfn.XLOOKUP(N153,'FY17 SIC Standard'!A151:A1951,'FY17 SIC Standard'!B151:B1951)</f>
        <v>CHEMICALS &amp; SPECIALTY MATERIALS</v>
      </c>
      <c r="P153" s="1" t="str">
        <f>_xlfn.XLOOKUP(O153,'FY17 SIC Standard'!B151:B1951,'FY17 SIC Standard'!C151:C1951)</f>
        <v>CONSUMER &amp; INDUSTRIAL PRODUCTS</v>
      </c>
    </row>
    <row r="154" spans="1:16" x14ac:dyDescent="0.25">
      <c r="A154" s="109">
        <v>325411</v>
      </c>
      <c r="B154" s="2" t="s">
        <v>165</v>
      </c>
      <c r="C154" s="2">
        <v>158139.70000000001</v>
      </c>
      <c r="D154" s="2">
        <v>143006.6</v>
      </c>
      <c r="E154" s="2">
        <v>137115.29999999999</v>
      </c>
      <c r="F154" s="2">
        <v>148353.20000000001</v>
      </c>
      <c r="G154" s="2">
        <v>155734.6</v>
      </c>
      <c r="H154" s="2">
        <v>168679.8</v>
      </c>
      <c r="I154" s="2">
        <v>173996.1</v>
      </c>
      <c r="J154" s="2">
        <v>186202.2</v>
      </c>
      <c r="K154" s="2">
        <v>193631.5</v>
      </c>
      <c r="L154" s="2">
        <v>201719.5</v>
      </c>
      <c r="M154" s="2">
        <v>209703.8</v>
      </c>
      <c r="N154" s="1">
        <f>_xlfn.XLOOKUP(A154,'NAICS to SIC'!A152:A2378,'NAICS to SIC'!C152:C2378)</f>
        <v>2833</v>
      </c>
      <c r="O154" s="1" t="str">
        <f>_xlfn.XLOOKUP(N154,'FY17 SIC Standard'!A152:A1952,'FY17 SIC Standard'!B152:B1952)</f>
        <v>LIFE SCIENCES</v>
      </c>
      <c r="P154" s="1" t="str">
        <f>_xlfn.XLOOKUP(O154,'FY17 SIC Standard'!B152:B1952,'FY17 SIC Standard'!C152:C1952)</f>
        <v>LIFE SCIENCES &amp; HEALTH CARE</v>
      </c>
    </row>
    <row r="155" spans="1:16" x14ac:dyDescent="0.25">
      <c r="A155" s="109">
        <v>325411</v>
      </c>
      <c r="B155" s="2" t="s">
        <v>166</v>
      </c>
      <c r="C155" s="2">
        <v>53626.9</v>
      </c>
      <c r="D155" s="2">
        <v>58000.6</v>
      </c>
      <c r="E155" s="2">
        <v>56854.2</v>
      </c>
      <c r="F155" s="2">
        <v>58227.5</v>
      </c>
      <c r="G155" s="2">
        <v>63709.1</v>
      </c>
      <c r="H155" s="2">
        <v>65637</v>
      </c>
      <c r="I155" s="2">
        <v>69717.899999999994</v>
      </c>
      <c r="J155" s="2">
        <v>74395.199999999997</v>
      </c>
      <c r="K155" s="2">
        <v>77962.100000000006</v>
      </c>
      <c r="L155" s="2">
        <v>81986.8</v>
      </c>
      <c r="M155" s="2">
        <v>86719</v>
      </c>
      <c r="N155" s="1">
        <f>_xlfn.XLOOKUP(A155,'NAICS to SIC'!A153:A2379,'NAICS to SIC'!C153:C2379)</f>
        <v>2833</v>
      </c>
      <c r="O155" s="1" t="str">
        <f>_xlfn.XLOOKUP(N155,'FY17 SIC Standard'!A153:A1953,'FY17 SIC Standard'!B153:B1953)</f>
        <v>LIFE SCIENCES</v>
      </c>
      <c r="P155" s="1" t="str">
        <f>_xlfn.XLOOKUP(O155,'FY17 SIC Standard'!B153:B1953,'FY17 SIC Standard'!C153:C1953)</f>
        <v>LIFE SCIENCES &amp; HEALTH CARE</v>
      </c>
    </row>
    <row r="156" spans="1:16" x14ac:dyDescent="0.25">
      <c r="A156" s="109">
        <v>325411</v>
      </c>
      <c r="B156" s="2" t="s">
        <v>167</v>
      </c>
      <c r="C156" s="2">
        <v>14165.4</v>
      </c>
      <c r="D156" s="2">
        <v>15326.3</v>
      </c>
      <c r="E156" s="2">
        <v>16373.1</v>
      </c>
      <c r="F156" s="2">
        <v>16936.2</v>
      </c>
      <c r="G156" s="2">
        <v>17636.8</v>
      </c>
      <c r="H156" s="2">
        <v>18251.5</v>
      </c>
      <c r="I156" s="2">
        <v>18986</v>
      </c>
      <c r="J156" s="2">
        <v>19666.5</v>
      </c>
      <c r="K156" s="2">
        <v>20258.599999999999</v>
      </c>
      <c r="L156" s="2">
        <v>20922.400000000001</v>
      </c>
      <c r="M156" s="2">
        <v>21501.5</v>
      </c>
      <c r="N156" s="1">
        <f>_xlfn.XLOOKUP(A156,'NAICS to SIC'!A154:A2380,'NAICS to SIC'!C154:C2380)</f>
        <v>2833</v>
      </c>
      <c r="O156" s="1" t="str">
        <f>_xlfn.XLOOKUP(N156,'FY17 SIC Standard'!A154:A1954,'FY17 SIC Standard'!B154:B1954)</f>
        <v>LIFE SCIENCES</v>
      </c>
      <c r="P156" s="1" t="str">
        <f>_xlfn.XLOOKUP(O156,'FY17 SIC Standard'!B154:B1954,'FY17 SIC Standard'!C154:C1954)</f>
        <v>LIFE SCIENCES &amp; HEALTH CARE</v>
      </c>
    </row>
    <row r="157" spans="1:16" x14ac:dyDescent="0.25">
      <c r="A157" s="109">
        <v>325510</v>
      </c>
      <c r="B157" s="2" t="s">
        <v>168</v>
      </c>
      <c r="C157" s="2">
        <v>23776.799999999999</v>
      </c>
      <c r="D157" s="2">
        <v>25449</v>
      </c>
      <c r="E157" s="2">
        <v>26852.9</v>
      </c>
      <c r="F157" s="2">
        <v>27918</v>
      </c>
      <c r="G157" s="2">
        <v>27506.7</v>
      </c>
      <c r="H157" s="2">
        <v>28008.6</v>
      </c>
      <c r="I157" s="2">
        <v>28796.3</v>
      </c>
      <c r="J157" s="2">
        <v>29207.3</v>
      </c>
      <c r="K157" s="2">
        <v>29671.7</v>
      </c>
      <c r="L157" s="2">
        <v>30082.6</v>
      </c>
      <c r="M157" s="2">
        <v>30528.400000000001</v>
      </c>
      <c r="N157" s="1">
        <f>_xlfn.XLOOKUP(A157,'NAICS to SIC'!A155:A2381,'NAICS to SIC'!C155:C2381)</f>
        <v>2851</v>
      </c>
      <c r="O157" s="1" t="str">
        <f>_xlfn.XLOOKUP(N157,'FY17 SIC Standard'!A155:A1955,'FY17 SIC Standard'!B155:B1955)</f>
        <v>CHEMICALS &amp; SPECIALTY MATERIALS</v>
      </c>
      <c r="P157" s="1" t="str">
        <f>_xlfn.XLOOKUP(O157,'FY17 SIC Standard'!B155:B1955,'FY17 SIC Standard'!C155:C1955)</f>
        <v>CONSUMER &amp; INDUSTRIAL PRODUCTS</v>
      </c>
    </row>
    <row r="158" spans="1:16" x14ac:dyDescent="0.25">
      <c r="A158" s="109">
        <v>325520</v>
      </c>
      <c r="B158" s="2" t="s">
        <v>169</v>
      </c>
      <c r="C158" s="2">
        <v>12302.9</v>
      </c>
      <c r="D158" s="2">
        <v>12768.9</v>
      </c>
      <c r="E158" s="2">
        <v>12338.3</v>
      </c>
      <c r="F158" s="2">
        <v>12525.9</v>
      </c>
      <c r="G158" s="2">
        <v>12889</v>
      </c>
      <c r="H158" s="2">
        <v>13151</v>
      </c>
      <c r="I158" s="2">
        <v>13583.9</v>
      </c>
      <c r="J158" s="2">
        <v>13731.6</v>
      </c>
      <c r="K158" s="2">
        <v>13863.5</v>
      </c>
      <c r="L158" s="2">
        <v>13898.1</v>
      </c>
      <c r="M158" s="2">
        <v>13998.8</v>
      </c>
      <c r="N158" s="1">
        <f>_xlfn.XLOOKUP(A158,'NAICS to SIC'!A156:A2382,'NAICS to SIC'!C156:C2382)</f>
        <v>2891</v>
      </c>
      <c r="O158" s="1" t="str">
        <f>_xlfn.XLOOKUP(N158,'FY17 SIC Standard'!A156:A1956,'FY17 SIC Standard'!B156:B1956)</f>
        <v>CHEMICALS &amp; SPECIALTY MATERIALS</v>
      </c>
      <c r="P158" s="1" t="str">
        <f>_xlfn.XLOOKUP(O158,'FY17 SIC Standard'!B156:B1956,'FY17 SIC Standard'!C156:C1956)</f>
        <v>CONSUMER &amp; INDUSTRIAL PRODUCTS</v>
      </c>
    </row>
    <row r="159" spans="1:16" x14ac:dyDescent="0.25">
      <c r="A159" s="109">
        <v>325611</v>
      </c>
      <c r="B159" s="2" t="s">
        <v>170</v>
      </c>
      <c r="C159" s="2">
        <v>52624.6</v>
      </c>
      <c r="D159" s="2">
        <v>48913.5</v>
      </c>
      <c r="E159" s="2">
        <v>41102.1</v>
      </c>
      <c r="F159" s="2">
        <v>40054.6</v>
      </c>
      <c r="G159" s="2">
        <v>41816.5</v>
      </c>
      <c r="H159" s="2">
        <v>42896.5</v>
      </c>
      <c r="I159" s="2">
        <v>42427.5</v>
      </c>
      <c r="J159" s="2">
        <v>41837</v>
      </c>
      <c r="K159" s="2">
        <v>41205.699999999997</v>
      </c>
      <c r="L159" s="2">
        <v>40573.199999999997</v>
      </c>
      <c r="M159" s="2">
        <v>39943.599999999999</v>
      </c>
      <c r="N159" s="1">
        <f>_xlfn.XLOOKUP(A159,'NAICS to SIC'!A157:A2383,'NAICS to SIC'!C157:C2383)</f>
        <v>2841</v>
      </c>
      <c r="O159" s="1" t="str">
        <f>_xlfn.XLOOKUP(N159,'FY17 SIC Standard'!A157:A1957,'FY17 SIC Standard'!B157:B1957)</f>
        <v>CONSUMER PRODUCTS</v>
      </c>
      <c r="P159" s="1" t="str">
        <f>_xlfn.XLOOKUP(O159,'FY17 SIC Standard'!B157:B1957,'FY17 SIC Standard'!C157:C1957)</f>
        <v>CONSUMER &amp; INDUSTRIAL PRODUCTS</v>
      </c>
    </row>
    <row r="160" spans="1:16" x14ac:dyDescent="0.25">
      <c r="A160" s="109">
        <v>325620</v>
      </c>
      <c r="B160" s="2" t="s">
        <v>171</v>
      </c>
      <c r="C160" s="2">
        <v>45943.199999999997</v>
      </c>
      <c r="D160" s="2">
        <v>42727.6</v>
      </c>
      <c r="E160" s="2">
        <v>42278.8</v>
      </c>
      <c r="F160" s="2">
        <v>42886.7</v>
      </c>
      <c r="G160" s="2">
        <v>42630.2</v>
      </c>
      <c r="H160" s="2">
        <v>41910.300000000003</v>
      </c>
      <c r="I160" s="2">
        <v>41791.9</v>
      </c>
      <c r="J160" s="2">
        <v>41803.9</v>
      </c>
      <c r="K160" s="2">
        <v>42028</v>
      </c>
      <c r="L160" s="2">
        <v>41866.699999999997</v>
      </c>
      <c r="M160" s="2">
        <v>41693.699999999997</v>
      </c>
      <c r="N160" s="1">
        <f>_xlfn.XLOOKUP(A160,'NAICS to SIC'!A158:A2384,'NAICS to SIC'!C158:C2384)</f>
        <v>2844</v>
      </c>
      <c r="O160" s="1" t="str">
        <f>_xlfn.XLOOKUP(N160,'FY17 SIC Standard'!A158:A1958,'FY17 SIC Standard'!B158:B1958)</f>
        <v>CONSUMER PRODUCTS</v>
      </c>
      <c r="P160" s="1" t="str">
        <f>_xlfn.XLOOKUP(O160,'FY17 SIC Standard'!B158:B1958,'FY17 SIC Standard'!C158:C1958)</f>
        <v>CONSUMER &amp; INDUSTRIAL PRODUCTS</v>
      </c>
    </row>
    <row r="161" spans="1:16" x14ac:dyDescent="0.25">
      <c r="A161" s="109">
        <v>325910</v>
      </c>
      <c r="B161" s="2" t="s">
        <v>172</v>
      </c>
      <c r="C161" s="2">
        <v>5239.8999999999996</v>
      </c>
      <c r="D161" s="2">
        <v>5162.8999999999996</v>
      </c>
      <c r="E161" s="2">
        <v>5382.5</v>
      </c>
      <c r="F161" s="2">
        <v>5168.5</v>
      </c>
      <c r="G161" s="2">
        <v>5358</v>
      </c>
      <c r="H161" s="2">
        <v>5373.8</v>
      </c>
      <c r="I161" s="2">
        <v>5329.2</v>
      </c>
      <c r="J161" s="2">
        <v>5256.8</v>
      </c>
      <c r="K161" s="2">
        <v>5153.8999999999996</v>
      </c>
      <c r="L161" s="2">
        <v>5049.8</v>
      </c>
      <c r="M161" s="2">
        <v>4933.2</v>
      </c>
      <c r="N161" s="1">
        <f>_xlfn.XLOOKUP(A161,'NAICS to SIC'!A159:A2385,'NAICS to SIC'!C159:C2385)</f>
        <v>2893</v>
      </c>
      <c r="O161" s="1" t="str">
        <f>_xlfn.XLOOKUP(N161,'FY17 SIC Standard'!A159:A1959,'FY17 SIC Standard'!B159:B1959)</f>
        <v>CHEMICALS &amp; SPECIALTY MATERIALS</v>
      </c>
      <c r="P161" s="1" t="str">
        <f>_xlfn.XLOOKUP(O161,'FY17 SIC Standard'!B159:B1959,'FY17 SIC Standard'!C159:C1959)</f>
        <v>CONSUMER &amp; INDUSTRIAL PRODUCTS</v>
      </c>
    </row>
    <row r="162" spans="1:16" x14ac:dyDescent="0.25">
      <c r="A162" s="109">
        <v>325920</v>
      </c>
      <c r="B162" s="2" t="s">
        <v>173</v>
      </c>
      <c r="C162" s="2">
        <v>2305.1999999999998</v>
      </c>
      <c r="D162" s="2">
        <v>2249.6</v>
      </c>
      <c r="E162" s="2">
        <v>2192.1</v>
      </c>
      <c r="F162" s="2">
        <v>2361.9</v>
      </c>
      <c r="G162" s="2">
        <v>2127.5</v>
      </c>
      <c r="H162" s="2">
        <v>2014.1</v>
      </c>
      <c r="I162" s="2">
        <v>2009.6</v>
      </c>
      <c r="J162" s="2">
        <v>2066.1</v>
      </c>
      <c r="K162" s="2">
        <v>2092.4</v>
      </c>
      <c r="L162" s="2">
        <v>2131.6</v>
      </c>
      <c r="M162" s="2">
        <v>2139.3000000000002</v>
      </c>
      <c r="N162" s="1">
        <f>_xlfn.XLOOKUP(A162,'NAICS to SIC'!A160:A2386,'NAICS to SIC'!C160:C2386)</f>
        <v>2892</v>
      </c>
      <c r="O162" s="1" t="str">
        <f>_xlfn.XLOOKUP(N162,'FY17 SIC Standard'!A160:A1960,'FY17 SIC Standard'!B160:B1960)</f>
        <v>CHEMICALS &amp; SPECIALTY MATERIALS</v>
      </c>
      <c r="P162" s="1" t="str">
        <f>_xlfn.XLOOKUP(O162,'FY17 SIC Standard'!B160:B1960,'FY17 SIC Standard'!C160:C1960)</f>
        <v>CONSUMER &amp; INDUSTRIAL PRODUCTS</v>
      </c>
    </row>
    <row r="163" spans="1:16" x14ac:dyDescent="0.25">
      <c r="A163" s="109">
        <v>325991</v>
      </c>
      <c r="B163" s="2" t="s">
        <v>174</v>
      </c>
      <c r="C163" s="2">
        <v>43505.9</v>
      </c>
      <c r="D163" s="2">
        <v>41443.699999999997</v>
      </c>
      <c r="E163" s="2">
        <v>40780.800000000003</v>
      </c>
      <c r="F163" s="2">
        <v>40335.5</v>
      </c>
      <c r="G163" s="2">
        <v>40293.300000000003</v>
      </c>
      <c r="H163" s="2">
        <v>39891</v>
      </c>
      <c r="I163" s="2">
        <v>39712</v>
      </c>
      <c r="J163" s="2">
        <v>39491.1</v>
      </c>
      <c r="K163" s="2">
        <v>39282.400000000001</v>
      </c>
      <c r="L163" s="2">
        <v>39071.300000000003</v>
      </c>
      <c r="M163" s="2">
        <v>38857.699999999997</v>
      </c>
      <c r="N163" s="1">
        <f>_xlfn.XLOOKUP(A163,'NAICS to SIC'!A161:A2387,'NAICS to SIC'!C161:C2387)</f>
        <v>3087</v>
      </c>
      <c r="O163" s="1" t="str">
        <f>_xlfn.XLOOKUP(N163,'FY17 SIC Standard'!A161:A1961,'FY17 SIC Standard'!B161:B1961)</f>
        <v>CHEMICALS &amp; SPECIALTY MATERIALS</v>
      </c>
      <c r="P163" s="1" t="str">
        <f>_xlfn.XLOOKUP(O163,'FY17 SIC Standard'!B161:B1961,'FY17 SIC Standard'!C161:C1961)</f>
        <v>CONSUMER &amp; INDUSTRIAL PRODUCTS</v>
      </c>
    </row>
    <row r="164" spans="1:16" x14ac:dyDescent="0.25">
      <c r="A164" s="109">
        <v>326111</v>
      </c>
      <c r="B164" s="2" t="s">
        <v>175</v>
      </c>
      <c r="C164" s="2">
        <v>40224.199999999997</v>
      </c>
      <c r="D164" s="2">
        <v>41983</v>
      </c>
      <c r="E164" s="2">
        <v>43720.3</v>
      </c>
      <c r="F164" s="2">
        <v>43866.400000000001</v>
      </c>
      <c r="G164" s="2">
        <v>44203.6</v>
      </c>
      <c r="H164" s="2">
        <v>44647.7</v>
      </c>
      <c r="I164" s="2">
        <v>45311.9</v>
      </c>
      <c r="J164" s="2">
        <v>45989.4</v>
      </c>
      <c r="K164" s="2">
        <v>46517.599999999999</v>
      </c>
      <c r="L164" s="2">
        <v>47209.4</v>
      </c>
      <c r="M164" s="2">
        <v>47624.6</v>
      </c>
      <c r="N164" s="1">
        <f>_xlfn.XLOOKUP(A164,'NAICS to SIC'!A162:A2388,'NAICS to SIC'!C162:C2388)</f>
        <v>2673</v>
      </c>
      <c r="O164" s="1" t="str">
        <f>_xlfn.XLOOKUP(N164,'FY17 SIC Standard'!A162:A1962,'FY17 SIC Standard'!B162:B1962)</f>
        <v>CHEMICALS &amp; SPECIALTY MATERIALS</v>
      </c>
      <c r="P164" s="1" t="str">
        <f>_xlfn.XLOOKUP(O164,'FY17 SIC Standard'!B162:B1962,'FY17 SIC Standard'!C162:C1962)</f>
        <v>CONSUMER &amp; INDUSTRIAL PRODUCTS</v>
      </c>
    </row>
    <row r="165" spans="1:16" x14ac:dyDescent="0.25">
      <c r="A165" s="109">
        <v>326121</v>
      </c>
      <c r="B165" s="2" t="s">
        <v>176</v>
      </c>
      <c r="C165" s="2">
        <v>13687.7</v>
      </c>
      <c r="D165" s="2">
        <v>16184.9</v>
      </c>
      <c r="E165" s="2">
        <v>17259.3</v>
      </c>
      <c r="F165" s="2">
        <v>18286.099999999999</v>
      </c>
      <c r="G165" s="2">
        <v>18162.3</v>
      </c>
      <c r="H165" s="2">
        <v>18681.3</v>
      </c>
      <c r="I165" s="2">
        <v>19086.8</v>
      </c>
      <c r="J165" s="2">
        <v>19581.099999999999</v>
      </c>
      <c r="K165" s="2">
        <v>19974.099999999999</v>
      </c>
      <c r="L165" s="2">
        <v>20355.099999999999</v>
      </c>
      <c r="M165" s="2">
        <v>20723.5</v>
      </c>
      <c r="N165" s="1">
        <f>_xlfn.XLOOKUP(A165,'NAICS to SIC'!A163:A2389,'NAICS to SIC'!C163:C2389)</f>
        <v>3082</v>
      </c>
      <c r="O165" s="1" t="str">
        <f>_xlfn.XLOOKUP(N165,'FY17 SIC Standard'!A163:A1963,'FY17 SIC Standard'!B163:B1963)</f>
        <v>CHEMICALS &amp; SPECIALTY MATERIALS</v>
      </c>
      <c r="P165" s="1" t="str">
        <f>_xlfn.XLOOKUP(O165,'FY17 SIC Standard'!B163:B1963,'FY17 SIC Standard'!C163:C1963)</f>
        <v>CONSUMER &amp; INDUSTRIAL PRODUCTS</v>
      </c>
    </row>
    <row r="166" spans="1:16" x14ac:dyDescent="0.25">
      <c r="A166" s="109">
        <v>326130</v>
      </c>
      <c r="B166" s="2" t="s">
        <v>177</v>
      </c>
      <c r="C166" s="2">
        <v>3127.3</v>
      </c>
      <c r="D166" s="2">
        <v>3315.9</v>
      </c>
      <c r="E166" s="2">
        <v>3622.4</v>
      </c>
      <c r="F166" s="2">
        <v>3855.9</v>
      </c>
      <c r="G166" s="2">
        <v>3701.2</v>
      </c>
      <c r="H166" s="2">
        <v>3747</v>
      </c>
      <c r="I166" s="2">
        <v>3887.1</v>
      </c>
      <c r="J166" s="2">
        <v>3960.4</v>
      </c>
      <c r="K166" s="2">
        <v>4041.1</v>
      </c>
      <c r="L166" s="2">
        <v>4108.1000000000004</v>
      </c>
      <c r="M166" s="2">
        <v>4179.8999999999996</v>
      </c>
      <c r="N166" s="1">
        <f>_xlfn.XLOOKUP(A166,'NAICS to SIC'!A164:A2390,'NAICS to SIC'!C164:C2390)</f>
        <v>3083</v>
      </c>
      <c r="O166" s="1" t="str">
        <f>_xlfn.XLOOKUP(N166,'FY17 SIC Standard'!A164:A1964,'FY17 SIC Standard'!B164:B1964)</f>
        <v>CHEMICALS &amp; SPECIALTY MATERIALS</v>
      </c>
      <c r="P166" s="1" t="str">
        <f>_xlfn.XLOOKUP(O166,'FY17 SIC Standard'!B164:B1964,'FY17 SIC Standard'!C164:C1964)</f>
        <v>CONSUMER &amp; INDUSTRIAL PRODUCTS</v>
      </c>
    </row>
    <row r="167" spans="1:16" x14ac:dyDescent="0.25">
      <c r="A167" s="109">
        <v>326140</v>
      </c>
      <c r="B167" s="2" t="s">
        <v>178</v>
      </c>
      <c r="C167" s="2">
        <v>8583.2000000000007</v>
      </c>
      <c r="D167" s="2">
        <v>9120.7999999999993</v>
      </c>
      <c r="E167" s="2">
        <v>9349</v>
      </c>
      <c r="F167" s="2">
        <v>8772.6</v>
      </c>
      <c r="G167" s="2">
        <v>9318.1</v>
      </c>
      <c r="H167" s="2">
        <v>9394.4</v>
      </c>
      <c r="I167" s="2">
        <v>9407</v>
      </c>
      <c r="J167" s="2">
        <v>9462.7999999999993</v>
      </c>
      <c r="K167" s="2">
        <v>9513.2000000000007</v>
      </c>
      <c r="L167" s="2">
        <v>9559.1</v>
      </c>
      <c r="M167" s="2">
        <v>9609.6</v>
      </c>
      <c r="N167" s="1">
        <f>_xlfn.XLOOKUP(A167,'NAICS to SIC'!A165:A2391,'NAICS to SIC'!C165:C2391)</f>
        <v>3086</v>
      </c>
      <c r="O167" s="1" t="str">
        <f>_xlfn.XLOOKUP(N167,'FY17 SIC Standard'!A165:A1965,'FY17 SIC Standard'!B165:B1965)</f>
        <v>CHEMICALS &amp; SPECIALTY MATERIALS</v>
      </c>
      <c r="P167" s="1" t="str">
        <f>_xlfn.XLOOKUP(O167,'FY17 SIC Standard'!B165:B1965,'FY17 SIC Standard'!C165:C1965)</f>
        <v>CONSUMER &amp; INDUSTRIAL PRODUCTS</v>
      </c>
    </row>
    <row r="168" spans="1:16" x14ac:dyDescent="0.25">
      <c r="A168" s="109">
        <v>326150</v>
      </c>
      <c r="B168" s="2" t="s">
        <v>179</v>
      </c>
      <c r="C168" s="2">
        <v>9194.7000000000007</v>
      </c>
      <c r="D168" s="2">
        <v>10043.200000000001</v>
      </c>
      <c r="E168" s="2">
        <v>10348.200000000001</v>
      </c>
      <c r="F168" s="2">
        <v>10797.5</v>
      </c>
      <c r="G168" s="2">
        <v>10949</v>
      </c>
      <c r="H168" s="2">
        <v>11244.3</v>
      </c>
      <c r="I168" s="2">
        <v>11590.4</v>
      </c>
      <c r="J168" s="2">
        <v>11857.9</v>
      </c>
      <c r="K168" s="2">
        <v>12109.5</v>
      </c>
      <c r="L168" s="2">
        <v>12381.3</v>
      </c>
      <c r="M168" s="2">
        <v>12636.8</v>
      </c>
      <c r="N168" s="1">
        <f>_xlfn.XLOOKUP(A168,'NAICS to SIC'!A166:A2392,'NAICS to SIC'!C166:C2392)</f>
        <v>3086</v>
      </c>
      <c r="O168" s="1" t="str">
        <f>_xlfn.XLOOKUP(N168,'FY17 SIC Standard'!A166:A1966,'FY17 SIC Standard'!B166:B1966)</f>
        <v>CHEMICALS &amp; SPECIALTY MATERIALS</v>
      </c>
      <c r="P168" s="1" t="str">
        <f>_xlfn.XLOOKUP(O168,'FY17 SIC Standard'!B166:B1966,'FY17 SIC Standard'!C166:C1966)</f>
        <v>CONSUMER &amp; INDUSTRIAL PRODUCTS</v>
      </c>
    </row>
    <row r="169" spans="1:16" x14ac:dyDescent="0.25">
      <c r="A169" s="109">
        <v>326160</v>
      </c>
      <c r="B169" s="2" t="s">
        <v>180</v>
      </c>
      <c r="C169" s="2">
        <v>12597.1</v>
      </c>
      <c r="D169" s="2">
        <v>12881.5</v>
      </c>
      <c r="E169" s="2">
        <v>12595.3</v>
      </c>
      <c r="F169" s="2">
        <v>12831.9</v>
      </c>
      <c r="G169" s="2">
        <v>12530.5</v>
      </c>
      <c r="H169" s="2">
        <v>12640.3</v>
      </c>
      <c r="I169" s="2">
        <v>12749.4</v>
      </c>
      <c r="J169" s="2">
        <v>12864</v>
      </c>
      <c r="K169" s="2">
        <v>12951.6</v>
      </c>
      <c r="L169" s="2">
        <v>13060</v>
      </c>
      <c r="M169" s="2">
        <v>13166.8</v>
      </c>
      <c r="N169" s="1">
        <f>_xlfn.XLOOKUP(A169,'NAICS to SIC'!A167:A2393,'NAICS to SIC'!C167:C2393)</f>
        <v>3085</v>
      </c>
      <c r="O169" s="1" t="str">
        <f>_xlfn.XLOOKUP(N169,'FY17 SIC Standard'!A167:A1967,'FY17 SIC Standard'!B167:B1967)</f>
        <v>CHEMICALS &amp; SPECIALTY MATERIALS</v>
      </c>
      <c r="P169" s="1" t="str">
        <f>_xlfn.XLOOKUP(O169,'FY17 SIC Standard'!B167:B1967,'FY17 SIC Standard'!C167:C1967)</f>
        <v>CONSUMER &amp; INDUSTRIAL PRODUCTS</v>
      </c>
    </row>
    <row r="170" spans="1:16" x14ac:dyDescent="0.25">
      <c r="A170" s="109">
        <v>326191</v>
      </c>
      <c r="B170" s="2" t="s">
        <v>181</v>
      </c>
      <c r="C170" s="2">
        <v>84960.2</v>
      </c>
      <c r="D170" s="2">
        <v>88592.9</v>
      </c>
      <c r="E170" s="2">
        <v>91411.7</v>
      </c>
      <c r="F170" s="2">
        <v>96433.2</v>
      </c>
      <c r="G170" s="2">
        <v>99014.7</v>
      </c>
      <c r="H170" s="2">
        <v>101095.1</v>
      </c>
      <c r="I170" s="2">
        <v>102700.4</v>
      </c>
      <c r="J170" s="2">
        <v>103724.2</v>
      </c>
      <c r="K170" s="2">
        <v>105551.1</v>
      </c>
      <c r="L170" s="2">
        <v>107464.7</v>
      </c>
      <c r="M170" s="2">
        <v>109120.8</v>
      </c>
      <c r="N170" s="1">
        <f>_xlfn.XLOOKUP(A170,'NAICS to SIC'!A168:A2394,'NAICS to SIC'!C168:C2394)</f>
        <v>3088</v>
      </c>
      <c r="O170" s="1" t="str">
        <f>_xlfn.XLOOKUP(N170,'FY17 SIC Standard'!A168:A1968,'FY17 SIC Standard'!B168:B1968)</f>
        <v>CHEMICALS &amp; SPECIALTY MATERIALS</v>
      </c>
      <c r="P170" s="1" t="str">
        <f>_xlfn.XLOOKUP(O170,'FY17 SIC Standard'!B168:B1968,'FY17 SIC Standard'!C168:C1968)</f>
        <v>CONSUMER &amp; INDUSTRIAL PRODUCTS</v>
      </c>
    </row>
    <row r="171" spans="1:16" x14ac:dyDescent="0.25">
      <c r="A171" s="109">
        <v>326211</v>
      </c>
      <c r="B171" s="2" t="s">
        <v>182</v>
      </c>
      <c r="C171" s="2">
        <v>21308</v>
      </c>
      <c r="D171" s="2">
        <v>21344.799999999999</v>
      </c>
      <c r="E171" s="2">
        <v>19214.3</v>
      </c>
      <c r="F171" s="2">
        <v>18414.2</v>
      </c>
      <c r="G171" s="2">
        <v>18257.5</v>
      </c>
      <c r="H171" s="2">
        <v>18347.599999999999</v>
      </c>
      <c r="I171" s="2">
        <v>18404.599999999999</v>
      </c>
      <c r="J171" s="2">
        <v>18454.7</v>
      </c>
      <c r="K171" s="2">
        <v>18596.8</v>
      </c>
      <c r="L171" s="2">
        <v>18787.2</v>
      </c>
      <c r="M171" s="2">
        <v>18956.2</v>
      </c>
      <c r="N171" s="1">
        <f>_xlfn.XLOOKUP(A171,'NAICS to SIC'!A169:A2395,'NAICS to SIC'!C169:C2395)</f>
        <v>3011</v>
      </c>
      <c r="O171" s="1" t="str">
        <f>_xlfn.XLOOKUP(N171,'FY17 SIC Standard'!A169:A1969,'FY17 SIC Standard'!B169:B1969)</f>
        <v>AUTOMOTIVE</v>
      </c>
      <c r="P171" s="1" t="str">
        <f>_xlfn.XLOOKUP(O171,'FY17 SIC Standard'!B169:B1969,'FY17 SIC Standard'!C169:C1969)</f>
        <v>CONSUMER &amp; INDUSTRIAL PRODUCTS</v>
      </c>
    </row>
    <row r="172" spans="1:16" x14ac:dyDescent="0.25">
      <c r="A172" s="109">
        <v>326220</v>
      </c>
      <c r="B172" s="2" t="s">
        <v>183</v>
      </c>
      <c r="C172" s="2">
        <v>5245.8</v>
      </c>
      <c r="D172" s="2">
        <v>5529.1</v>
      </c>
      <c r="E172" s="2">
        <v>5460.5</v>
      </c>
      <c r="F172" s="2">
        <v>5267.2</v>
      </c>
      <c r="G172" s="2">
        <v>5256.1</v>
      </c>
      <c r="H172" s="2">
        <v>5293.9</v>
      </c>
      <c r="I172" s="2">
        <v>5400.8</v>
      </c>
      <c r="J172" s="2">
        <v>5453.4</v>
      </c>
      <c r="K172" s="2">
        <v>5498.5</v>
      </c>
      <c r="L172" s="2">
        <v>5515.8</v>
      </c>
      <c r="M172" s="2">
        <v>5540.6</v>
      </c>
      <c r="N172" s="1">
        <f>_xlfn.XLOOKUP(A172,'NAICS to SIC'!A170:A2396,'NAICS to SIC'!C170:C2396)</f>
        <v>3052</v>
      </c>
      <c r="O172" s="1" t="str">
        <f>_xlfn.XLOOKUP(N172,'FY17 SIC Standard'!A170:A1970,'FY17 SIC Standard'!B170:B1970)</f>
        <v>CHEMICALS &amp; SPECIALTY MATERIALS</v>
      </c>
      <c r="P172" s="1" t="str">
        <f>_xlfn.XLOOKUP(O172,'FY17 SIC Standard'!B170:B1970,'FY17 SIC Standard'!C170:C1970)</f>
        <v>CONSUMER &amp; INDUSTRIAL PRODUCTS</v>
      </c>
    </row>
    <row r="173" spans="1:16" x14ac:dyDescent="0.25">
      <c r="A173" s="109">
        <v>326291</v>
      </c>
      <c r="B173" s="2" t="s">
        <v>184</v>
      </c>
      <c r="C173" s="2">
        <v>18121.5</v>
      </c>
      <c r="D173" s="2">
        <v>19493.8</v>
      </c>
      <c r="E173" s="2">
        <v>19465.7</v>
      </c>
      <c r="F173" s="2">
        <v>19515.900000000001</v>
      </c>
      <c r="G173" s="2">
        <v>18818</v>
      </c>
      <c r="H173" s="2">
        <v>18612.2</v>
      </c>
      <c r="I173" s="2">
        <v>18861.099999999999</v>
      </c>
      <c r="J173" s="2">
        <v>18680.099999999999</v>
      </c>
      <c r="K173" s="2">
        <v>18842.7</v>
      </c>
      <c r="L173" s="2">
        <v>18812.7</v>
      </c>
      <c r="M173" s="2">
        <v>18967.099999999999</v>
      </c>
      <c r="N173" s="1">
        <f>_xlfn.XLOOKUP(A173,'NAICS to SIC'!A171:A2397,'NAICS to SIC'!C171:C2397)</f>
        <v>3061</v>
      </c>
      <c r="O173" s="1" t="str">
        <f>_xlfn.XLOOKUP(N173,'FY17 SIC Standard'!A171:A1971,'FY17 SIC Standard'!B171:B1971)</f>
        <v>CHEMICALS &amp; SPECIALTY MATERIALS</v>
      </c>
      <c r="P173" s="1" t="str">
        <f>_xlfn.XLOOKUP(O173,'FY17 SIC Standard'!B171:B1971,'FY17 SIC Standard'!C171:C1971)</f>
        <v>CONSUMER &amp; INDUSTRIAL PRODUCTS</v>
      </c>
    </row>
    <row r="174" spans="1:16" x14ac:dyDescent="0.25">
      <c r="A174" s="109">
        <v>327110</v>
      </c>
      <c r="B174" s="2" t="s">
        <v>185</v>
      </c>
      <c r="C174" s="2">
        <v>2192.1999999999998</v>
      </c>
      <c r="D174" s="2">
        <v>2272.1</v>
      </c>
      <c r="E174" s="2">
        <v>2259.1</v>
      </c>
      <c r="F174" s="2">
        <v>2330.8000000000002</v>
      </c>
      <c r="G174" s="2">
        <v>2447.3000000000002</v>
      </c>
      <c r="H174" s="2">
        <v>2506.1</v>
      </c>
      <c r="I174" s="2">
        <v>2510.6999999999998</v>
      </c>
      <c r="J174" s="2">
        <v>2502.8000000000002</v>
      </c>
      <c r="K174" s="2">
        <v>2489.4</v>
      </c>
      <c r="L174" s="2">
        <v>2455.1</v>
      </c>
      <c r="M174" s="2">
        <v>2418.9</v>
      </c>
      <c r="N174" s="1">
        <f>_xlfn.XLOOKUP(A174,'NAICS to SIC'!A172:A2398,'NAICS to SIC'!C172:C2398)</f>
        <v>3261</v>
      </c>
      <c r="O174" s="1" t="str">
        <f>_xlfn.XLOOKUP(N174,'FY17 SIC Standard'!A172:A1972,'FY17 SIC Standard'!B172:B1972)</f>
        <v>CONSUMER PRODUCTS</v>
      </c>
      <c r="P174" s="1" t="str">
        <f>_xlfn.XLOOKUP(O174,'FY17 SIC Standard'!B172:B1972,'FY17 SIC Standard'!C172:C1972)</f>
        <v>CONSUMER &amp; INDUSTRIAL PRODUCTS</v>
      </c>
    </row>
    <row r="175" spans="1:16" x14ac:dyDescent="0.25">
      <c r="A175" s="109">
        <v>327120</v>
      </c>
      <c r="B175" s="2" t="s">
        <v>186</v>
      </c>
      <c r="C175" s="2">
        <v>5499.5</v>
      </c>
      <c r="D175" s="2">
        <v>5416.5</v>
      </c>
      <c r="E175" s="2">
        <v>5665.8</v>
      </c>
      <c r="F175" s="2">
        <v>5753.4</v>
      </c>
      <c r="G175" s="2">
        <v>5657.1</v>
      </c>
      <c r="H175" s="2">
        <v>5682.7</v>
      </c>
      <c r="I175" s="2">
        <v>5805.7</v>
      </c>
      <c r="J175" s="2">
        <v>5876.4</v>
      </c>
      <c r="K175" s="2">
        <v>5938.1</v>
      </c>
      <c r="L175" s="2">
        <v>5992.2</v>
      </c>
      <c r="M175" s="2">
        <v>6061.1</v>
      </c>
      <c r="N175" s="1">
        <f>_xlfn.XLOOKUP(A175,'NAICS to SIC'!A173:A2399,'NAICS to SIC'!C173:C2399)</f>
        <v>3251</v>
      </c>
      <c r="O175" s="1" t="str">
        <f>_xlfn.XLOOKUP(N175,'FY17 SIC Standard'!A173:A1973,'FY17 SIC Standard'!B173:B1973)</f>
        <v>CHEMICALS &amp; SPECIALTY MATERIALS</v>
      </c>
      <c r="P175" s="1" t="str">
        <f>_xlfn.XLOOKUP(O175,'FY17 SIC Standard'!B173:B1973,'FY17 SIC Standard'!C173:C1973)</f>
        <v>CONSUMER &amp; INDUSTRIAL PRODUCTS</v>
      </c>
    </row>
    <row r="176" spans="1:16" x14ac:dyDescent="0.25">
      <c r="A176" s="109">
        <v>327211</v>
      </c>
      <c r="B176" s="2" t="s">
        <v>187</v>
      </c>
      <c r="C176" s="2">
        <v>24008.1</v>
      </c>
      <c r="D176" s="2">
        <v>24606.3</v>
      </c>
      <c r="E176" s="2">
        <v>24980.400000000001</v>
      </c>
      <c r="F176" s="2">
        <v>25358.5</v>
      </c>
      <c r="G176" s="2">
        <v>26008.400000000001</v>
      </c>
      <c r="H176" s="2">
        <v>26669.5</v>
      </c>
      <c r="I176" s="2">
        <v>27134.400000000001</v>
      </c>
      <c r="J176" s="2">
        <v>27461.1</v>
      </c>
      <c r="K176" s="2">
        <v>27961.7</v>
      </c>
      <c r="L176" s="2">
        <v>28532</v>
      </c>
      <c r="M176" s="2">
        <v>28991</v>
      </c>
      <c r="N176" s="1">
        <f>_xlfn.XLOOKUP(A176,'NAICS to SIC'!A174:A2400,'NAICS to SIC'!C174:C2400)</f>
        <v>3211</v>
      </c>
      <c r="O176" s="1" t="str">
        <f>_xlfn.XLOOKUP(N176,'FY17 SIC Standard'!A174:A1974,'FY17 SIC Standard'!B174:B1974)</f>
        <v>CHEMICALS &amp; SPECIALTY MATERIALS</v>
      </c>
      <c r="P176" s="1" t="str">
        <f>_xlfn.XLOOKUP(O176,'FY17 SIC Standard'!B174:B1974,'FY17 SIC Standard'!C174:C1974)</f>
        <v>CONSUMER &amp; INDUSTRIAL PRODUCTS</v>
      </c>
    </row>
    <row r="177" spans="1:16" x14ac:dyDescent="0.25">
      <c r="A177" s="109">
        <v>327310</v>
      </c>
      <c r="B177" s="2" t="s">
        <v>188</v>
      </c>
      <c r="C177" s="2">
        <v>5727.5</v>
      </c>
      <c r="D177" s="2">
        <v>6216.5</v>
      </c>
      <c r="E177" s="2">
        <v>7017.2</v>
      </c>
      <c r="F177" s="2">
        <v>7345.8</v>
      </c>
      <c r="G177" s="2">
        <v>7442.6</v>
      </c>
      <c r="H177" s="2">
        <v>7750.6</v>
      </c>
      <c r="I177" s="2">
        <v>8103.5</v>
      </c>
      <c r="J177" s="2">
        <v>8339.2999999999993</v>
      </c>
      <c r="K177" s="2">
        <v>8724.7999999999993</v>
      </c>
      <c r="L177" s="2">
        <v>9210.4</v>
      </c>
      <c r="M177" s="2">
        <v>9622.2000000000007</v>
      </c>
      <c r="N177" s="1">
        <f>_xlfn.XLOOKUP(A177,'NAICS to SIC'!A175:A2401,'NAICS to SIC'!C175:C2401)</f>
        <v>3241</v>
      </c>
      <c r="O177" s="1" t="str">
        <f>_xlfn.XLOOKUP(N177,'FY17 SIC Standard'!A175:A1975,'FY17 SIC Standard'!B175:B1975)</f>
        <v>CHEMICALS &amp; SPECIALTY MATERIALS</v>
      </c>
      <c r="P177" s="1" t="str">
        <f>_xlfn.XLOOKUP(O177,'FY17 SIC Standard'!B175:B1975,'FY17 SIC Standard'!C175:C1975)</f>
        <v>CONSUMER &amp; INDUSTRIAL PRODUCTS</v>
      </c>
    </row>
    <row r="178" spans="1:16" x14ac:dyDescent="0.25">
      <c r="A178" s="109">
        <v>327320</v>
      </c>
      <c r="B178" s="2" t="s">
        <v>189</v>
      </c>
      <c r="C178" s="2">
        <v>20477.099999999999</v>
      </c>
      <c r="D178" s="2">
        <v>21591.3</v>
      </c>
      <c r="E178" s="2">
        <v>22295.4</v>
      </c>
      <c r="F178" s="2">
        <v>24805</v>
      </c>
      <c r="G178" s="2">
        <v>25191.599999999999</v>
      </c>
      <c r="H178" s="2">
        <v>26119.599999999999</v>
      </c>
      <c r="I178" s="2">
        <v>26857.200000000001</v>
      </c>
      <c r="J178" s="2">
        <v>27343.3</v>
      </c>
      <c r="K178" s="2">
        <v>28075.4</v>
      </c>
      <c r="L178" s="2">
        <v>28627.200000000001</v>
      </c>
      <c r="M178" s="2">
        <v>29294.799999999999</v>
      </c>
      <c r="N178" s="1">
        <f>_xlfn.XLOOKUP(A178,'NAICS to SIC'!A176:A2402,'NAICS to SIC'!C176:C2402)</f>
        <v>3273</v>
      </c>
      <c r="O178" s="1" t="str">
        <f>_xlfn.XLOOKUP(N178,'FY17 SIC Standard'!A176:A1976,'FY17 SIC Standard'!B176:B1976)</f>
        <v>CHEMICALS &amp; SPECIALTY MATERIALS</v>
      </c>
      <c r="P178" s="1" t="str">
        <f>_xlfn.XLOOKUP(O178,'FY17 SIC Standard'!B176:B1976,'FY17 SIC Standard'!C176:C1976)</f>
        <v>CONSUMER &amp; INDUSTRIAL PRODUCTS</v>
      </c>
    </row>
    <row r="179" spans="1:16" x14ac:dyDescent="0.25">
      <c r="A179" s="109">
        <v>327331</v>
      </c>
      <c r="B179" s="2" t="s">
        <v>190</v>
      </c>
      <c r="C179" s="2">
        <v>6427.6</v>
      </c>
      <c r="D179" s="2">
        <v>6334.2</v>
      </c>
      <c r="E179" s="2">
        <v>6462.1</v>
      </c>
      <c r="F179" s="2">
        <v>6762.5</v>
      </c>
      <c r="G179" s="2">
        <v>6788.8</v>
      </c>
      <c r="H179" s="2">
        <v>7036.9</v>
      </c>
      <c r="I179" s="2">
        <v>7256.6</v>
      </c>
      <c r="J179" s="2">
        <v>7459.6</v>
      </c>
      <c r="K179" s="2">
        <v>7730.3</v>
      </c>
      <c r="L179" s="2">
        <v>7959.7</v>
      </c>
      <c r="M179" s="2">
        <v>8267.2999999999993</v>
      </c>
      <c r="N179" s="1">
        <f>_xlfn.XLOOKUP(A179,'NAICS to SIC'!A177:A2403,'NAICS to SIC'!C177:C2403)</f>
        <v>3251</v>
      </c>
      <c r="O179" s="1" t="str">
        <f>_xlfn.XLOOKUP(N179,'FY17 SIC Standard'!A177:A1977,'FY17 SIC Standard'!B177:B1977)</f>
        <v>CHEMICALS &amp; SPECIALTY MATERIALS</v>
      </c>
      <c r="P179" s="1" t="str">
        <f>_xlfn.XLOOKUP(O179,'FY17 SIC Standard'!B177:B1977,'FY17 SIC Standard'!C177:C1977)</f>
        <v>CONSUMER &amp; INDUSTRIAL PRODUCTS</v>
      </c>
    </row>
    <row r="180" spans="1:16" x14ac:dyDescent="0.25">
      <c r="A180" s="109">
        <v>327390</v>
      </c>
      <c r="B180" s="2" t="s">
        <v>191</v>
      </c>
      <c r="C180" s="2">
        <v>8237.4</v>
      </c>
      <c r="D180" s="2">
        <v>9167.2999999999993</v>
      </c>
      <c r="E180" s="2">
        <v>9993.4</v>
      </c>
      <c r="F180" s="2">
        <v>10815.5</v>
      </c>
      <c r="G180" s="2">
        <v>10247.5</v>
      </c>
      <c r="H180" s="2">
        <v>10598.2</v>
      </c>
      <c r="I180" s="2">
        <v>10797.9</v>
      </c>
      <c r="J180" s="2">
        <v>10844.3</v>
      </c>
      <c r="K180" s="2">
        <v>11146.4</v>
      </c>
      <c r="L180" s="2">
        <v>11521.3</v>
      </c>
      <c r="M180" s="2">
        <v>11890</v>
      </c>
      <c r="N180" s="1">
        <f>_xlfn.XLOOKUP(A180,'NAICS to SIC'!A178:A2404,'NAICS to SIC'!C178:C2404)</f>
        <v>3272</v>
      </c>
      <c r="O180" s="1" t="str">
        <f>_xlfn.XLOOKUP(N180,'FY17 SIC Standard'!A178:A1978,'FY17 SIC Standard'!B178:B1978)</f>
        <v>CHEMICALS &amp; SPECIALTY MATERIALS</v>
      </c>
      <c r="P180" s="1" t="str">
        <f>_xlfn.XLOOKUP(O180,'FY17 SIC Standard'!B178:B1978,'FY17 SIC Standard'!C178:C1978)</f>
        <v>CONSUMER &amp; INDUSTRIAL PRODUCTS</v>
      </c>
    </row>
    <row r="181" spans="1:16" x14ac:dyDescent="0.25">
      <c r="A181" s="109">
        <v>327410</v>
      </c>
      <c r="B181" s="2" t="s">
        <v>192</v>
      </c>
      <c r="C181" s="2">
        <v>2440.6999999999998</v>
      </c>
      <c r="D181" s="2">
        <v>2483.9</v>
      </c>
      <c r="E181" s="2">
        <v>2527.1999999999998</v>
      </c>
      <c r="F181" s="2">
        <v>2591.3000000000002</v>
      </c>
      <c r="G181" s="2">
        <v>2647.1</v>
      </c>
      <c r="H181" s="2">
        <v>2714.9</v>
      </c>
      <c r="I181" s="2">
        <v>2793</v>
      </c>
      <c r="J181" s="2">
        <v>2845.5</v>
      </c>
      <c r="K181" s="2">
        <v>2883.9</v>
      </c>
      <c r="L181" s="2">
        <v>2915.5</v>
      </c>
      <c r="M181" s="2">
        <v>2948.3</v>
      </c>
      <c r="N181" s="1">
        <f>_xlfn.XLOOKUP(A181,'NAICS to SIC'!A179:A2405,'NAICS to SIC'!C179:C2405)</f>
        <v>3274</v>
      </c>
      <c r="O181" s="1" t="str">
        <f>_xlfn.XLOOKUP(N181,'FY17 SIC Standard'!A179:A1979,'FY17 SIC Standard'!B179:B1979)</f>
        <v>CHEMICALS &amp; SPECIALTY MATERIALS</v>
      </c>
      <c r="P181" s="1" t="str">
        <f>_xlfn.XLOOKUP(O181,'FY17 SIC Standard'!B179:B1979,'FY17 SIC Standard'!C179:C1979)</f>
        <v>CONSUMER &amp; INDUSTRIAL PRODUCTS</v>
      </c>
    </row>
    <row r="182" spans="1:16" x14ac:dyDescent="0.25">
      <c r="A182" s="109">
        <v>327420</v>
      </c>
      <c r="B182" s="2" t="s">
        <v>193</v>
      </c>
      <c r="C182" s="2">
        <v>3303.2</v>
      </c>
      <c r="D182" s="2">
        <v>3885.6</v>
      </c>
      <c r="E182" s="2">
        <v>4539.2</v>
      </c>
      <c r="F182" s="2">
        <v>5091.8</v>
      </c>
      <c r="G182" s="2">
        <v>5834.9</v>
      </c>
      <c r="H182" s="2">
        <v>6312.9</v>
      </c>
      <c r="I182" s="2">
        <v>6895.5</v>
      </c>
      <c r="J182" s="2">
        <v>7454.5</v>
      </c>
      <c r="K182" s="2">
        <v>7882.7</v>
      </c>
      <c r="L182" s="2">
        <v>8135.5</v>
      </c>
      <c r="M182" s="2">
        <v>8367.7999999999993</v>
      </c>
      <c r="N182" s="1">
        <f>_xlfn.XLOOKUP(A182,'NAICS to SIC'!A180:A2406,'NAICS to SIC'!C180:C2406)</f>
        <v>3275</v>
      </c>
      <c r="O182" s="1" t="str">
        <f>_xlfn.XLOOKUP(N182,'FY17 SIC Standard'!A180:A1980,'FY17 SIC Standard'!B180:B1980)</f>
        <v>CHEMICALS &amp; SPECIALTY MATERIALS</v>
      </c>
      <c r="P182" s="1" t="str">
        <f>_xlfn.XLOOKUP(O182,'FY17 SIC Standard'!B180:B1980,'FY17 SIC Standard'!C180:C1980)</f>
        <v>CONSUMER &amp; INDUSTRIAL PRODUCTS</v>
      </c>
    </row>
    <row r="183" spans="1:16" x14ac:dyDescent="0.25">
      <c r="A183" s="109">
        <v>327910</v>
      </c>
      <c r="B183" s="2" t="s">
        <v>194</v>
      </c>
      <c r="C183" s="2">
        <v>5449.5</v>
      </c>
      <c r="D183" s="2">
        <v>5689.4</v>
      </c>
      <c r="E183" s="2">
        <v>5698.5</v>
      </c>
      <c r="F183" s="2">
        <v>6189.1</v>
      </c>
      <c r="G183" s="2">
        <v>6231.7</v>
      </c>
      <c r="H183" s="2">
        <v>6330.6</v>
      </c>
      <c r="I183" s="2">
        <v>6520.8</v>
      </c>
      <c r="J183" s="2">
        <v>6608.3</v>
      </c>
      <c r="K183" s="2">
        <v>6706.8</v>
      </c>
      <c r="L183" s="2">
        <v>6786.9</v>
      </c>
      <c r="M183" s="2">
        <v>6872.9</v>
      </c>
      <c r="N183" s="1">
        <f>_xlfn.XLOOKUP(A183,'NAICS to SIC'!A181:A2407,'NAICS to SIC'!C181:C2407)</f>
        <v>3291</v>
      </c>
      <c r="O183" s="1" t="str">
        <f>_xlfn.XLOOKUP(N183,'FY17 SIC Standard'!A181:A1981,'FY17 SIC Standard'!B181:B1981)</f>
        <v>CHEMICALS &amp; SPECIALTY MATERIALS</v>
      </c>
      <c r="P183" s="1" t="str">
        <f>_xlfn.XLOOKUP(O183,'FY17 SIC Standard'!B181:B1981,'FY17 SIC Standard'!C181:C1981)</f>
        <v>CONSUMER &amp; INDUSTRIAL PRODUCTS</v>
      </c>
    </row>
    <row r="184" spans="1:16" x14ac:dyDescent="0.25">
      <c r="A184" s="109">
        <v>327991</v>
      </c>
      <c r="B184" s="2" t="s">
        <v>195</v>
      </c>
      <c r="C184" s="2">
        <v>16043.4</v>
      </c>
      <c r="D184" s="2">
        <v>16905.2</v>
      </c>
      <c r="E184" s="2">
        <v>18875.099999999999</v>
      </c>
      <c r="F184" s="2">
        <v>19086.400000000001</v>
      </c>
      <c r="G184" s="2">
        <v>18446.400000000001</v>
      </c>
      <c r="H184" s="2">
        <v>18153.099999999999</v>
      </c>
      <c r="I184" s="2">
        <v>19111</v>
      </c>
      <c r="J184" s="2">
        <v>20023.5</v>
      </c>
      <c r="K184" s="2">
        <v>20856.599999999999</v>
      </c>
      <c r="L184" s="2">
        <v>21208.3</v>
      </c>
      <c r="M184" s="2">
        <v>21534.799999999999</v>
      </c>
      <c r="N184" s="1">
        <f>_xlfn.XLOOKUP(A184,'NAICS to SIC'!A182:A2408,'NAICS to SIC'!C182:C2408)</f>
        <v>3281</v>
      </c>
      <c r="O184" s="1" t="str">
        <f>_xlfn.XLOOKUP(N184,'FY17 SIC Standard'!A182:A1982,'FY17 SIC Standard'!B182:B1982)</f>
        <v>CHEMICALS &amp; SPECIALTY MATERIALS</v>
      </c>
      <c r="P184" s="1" t="str">
        <f>_xlfn.XLOOKUP(O184,'FY17 SIC Standard'!B182:B1982,'FY17 SIC Standard'!C182:C1982)</f>
        <v>CONSUMER &amp; INDUSTRIAL PRODUCTS</v>
      </c>
    </row>
    <row r="185" spans="1:16" x14ac:dyDescent="0.25">
      <c r="A185" s="109">
        <v>331110</v>
      </c>
      <c r="B185" s="2" t="s">
        <v>196</v>
      </c>
      <c r="C185" s="2">
        <v>122515.6</v>
      </c>
      <c r="D185" s="2">
        <v>118737.8</v>
      </c>
      <c r="E185" s="2">
        <v>111746.5</v>
      </c>
      <c r="F185" s="2">
        <v>109909</v>
      </c>
      <c r="G185" s="2">
        <v>89216.1</v>
      </c>
      <c r="H185" s="2">
        <v>79195.3</v>
      </c>
      <c r="I185" s="2">
        <v>84232.8</v>
      </c>
      <c r="J185" s="2">
        <v>94407.6</v>
      </c>
      <c r="K185" s="2">
        <v>93310</v>
      </c>
      <c r="L185" s="2">
        <v>90986.6</v>
      </c>
      <c r="M185" s="2">
        <v>90676.800000000003</v>
      </c>
      <c r="N185" s="1">
        <f>_xlfn.XLOOKUP(A185,'NAICS to SIC'!A183:A2409,'NAICS to SIC'!C183:C2409)</f>
        <v>3312</v>
      </c>
      <c r="O185" s="1" t="str">
        <f>_xlfn.XLOOKUP(N185,'FY17 SIC Standard'!A183:A1983,'FY17 SIC Standard'!B183:B1983)</f>
        <v>CHEMICALS &amp; SPECIALTY MATERIALS</v>
      </c>
      <c r="P185" s="1" t="str">
        <f>_xlfn.XLOOKUP(O185,'FY17 SIC Standard'!B183:B1983,'FY17 SIC Standard'!C183:C1983)</f>
        <v>CONSUMER &amp; INDUSTRIAL PRODUCTS</v>
      </c>
    </row>
    <row r="186" spans="1:16" x14ac:dyDescent="0.25">
      <c r="A186" s="109">
        <v>331210</v>
      </c>
      <c r="B186" s="2" t="s">
        <v>197</v>
      </c>
      <c r="C186" s="2">
        <v>14046.3</v>
      </c>
      <c r="D186" s="2">
        <v>15508.1</v>
      </c>
      <c r="E186" s="2">
        <v>14297.5</v>
      </c>
      <c r="F186" s="2">
        <v>13998</v>
      </c>
      <c r="G186" s="2">
        <v>10518.8</v>
      </c>
      <c r="H186" s="2">
        <v>8370.2000000000007</v>
      </c>
      <c r="I186" s="2">
        <v>8971.7000000000007</v>
      </c>
      <c r="J186" s="2">
        <v>9925.2000000000007</v>
      </c>
      <c r="K186" s="2">
        <v>10288.700000000001</v>
      </c>
      <c r="L186" s="2">
        <v>10236.5</v>
      </c>
      <c r="M186" s="2">
        <v>10506.5</v>
      </c>
      <c r="N186" s="1">
        <f>_xlfn.XLOOKUP(A186,'NAICS to SIC'!A184:A2410,'NAICS to SIC'!C184:C2410)</f>
        <v>3317</v>
      </c>
      <c r="O186" s="1" t="str">
        <f>_xlfn.XLOOKUP(N186,'FY17 SIC Standard'!A184:A1984,'FY17 SIC Standard'!B184:B1984)</f>
        <v>CHEMICALS &amp; SPECIALTY MATERIALS</v>
      </c>
      <c r="P186" s="1" t="str">
        <f>_xlfn.XLOOKUP(O186,'FY17 SIC Standard'!B184:B1984,'FY17 SIC Standard'!C184:C1984)</f>
        <v>CONSUMER &amp; INDUSTRIAL PRODUCTS</v>
      </c>
    </row>
    <row r="187" spans="1:16" x14ac:dyDescent="0.25">
      <c r="A187" s="109">
        <v>331221</v>
      </c>
      <c r="B187" s="2" t="s">
        <v>198</v>
      </c>
      <c r="C187" s="2">
        <v>12687.6</v>
      </c>
      <c r="D187" s="2">
        <v>11817.3</v>
      </c>
      <c r="E187" s="2">
        <v>11366.4</v>
      </c>
      <c r="F187" s="2">
        <v>11601.1</v>
      </c>
      <c r="G187" s="2">
        <v>10023</v>
      </c>
      <c r="H187" s="2">
        <v>9789</v>
      </c>
      <c r="I187" s="2">
        <v>10109.700000000001</v>
      </c>
      <c r="J187" s="2">
        <v>10263.5</v>
      </c>
      <c r="K187" s="2">
        <v>10277</v>
      </c>
      <c r="L187" s="2">
        <v>10304.6</v>
      </c>
      <c r="M187" s="2">
        <v>10335.200000000001</v>
      </c>
      <c r="N187" s="1">
        <f>_xlfn.XLOOKUP(A187,'NAICS to SIC'!A185:A2411,'NAICS to SIC'!C185:C2411)</f>
        <v>3312</v>
      </c>
      <c r="O187" s="1" t="str">
        <f>_xlfn.XLOOKUP(N187,'FY17 SIC Standard'!A185:A1985,'FY17 SIC Standard'!B185:B1985)</f>
        <v>CHEMICALS &amp; SPECIALTY MATERIALS</v>
      </c>
      <c r="P187" s="1" t="str">
        <f>_xlfn.XLOOKUP(O187,'FY17 SIC Standard'!B185:B1985,'FY17 SIC Standard'!C185:C1985)</f>
        <v>CONSUMER &amp; INDUSTRIAL PRODUCTS</v>
      </c>
    </row>
    <row r="188" spans="1:16" x14ac:dyDescent="0.25">
      <c r="A188" s="109">
        <v>331313</v>
      </c>
      <c r="B188" s="2" t="s">
        <v>199</v>
      </c>
      <c r="C188" s="2">
        <v>40860.300000000003</v>
      </c>
      <c r="D188" s="2">
        <v>39706.9</v>
      </c>
      <c r="E188" s="2">
        <v>40103.199999999997</v>
      </c>
      <c r="F188" s="2">
        <v>39776.9</v>
      </c>
      <c r="G188" s="2">
        <v>37302.5</v>
      </c>
      <c r="H188" s="2">
        <v>33846.6</v>
      </c>
      <c r="I188" s="2">
        <v>33989.1</v>
      </c>
      <c r="J188" s="2">
        <v>34935.1</v>
      </c>
      <c r="K188" s="2">
        <v>36194.5</v>
      </c>
      <c r="L188" s="2">
        <v>36774.699999999997</v>
      </c>
      <c r="M188" s="2">
        <v>37287.5</v>
      </c>
      <c r="N188" s="1">
        <f>_xlfn.XLOOKUP(A188,'NAICS to SIC'!A186:A2412,'NAICS to SIC'!C186:C2412)</f>
        <v>2819</v>
      </c>
      <c r="O188" s="1" t="str">
        <f>_xlfn.XLOOKUP(N188,'FY17 SIC Standard'!A186:A1986,'FY17 SIC Standard'!B186:B1986)</f>
        <v>CHEMICALS &amp; SPECIALTY MATERIALS</v>
      </c>
      <c r="P188" s="1" t="str">
        <f>_xlfn.XLOOKUP(O188,'FY17 SIC Standard'!B186:B1986,'FY17 SIC Standard'!C186:C1986)</f>
        <v>CONSUMER &amp; INDUSTRIAL PRODUCTS</v>
      </c>
    </row>
    <row r="189" spans="1:16" x14ac:dyDescent="0.25">
      <c r="A189" s="109">
        <v>331410</v>
      </c>
      <c r="B189" s="2" t="s">
        <v>200</v>
      </c>
      <c r="C189" s="2">
        <v>22642.6</v>
      </c>
      <c r="D189" s="2">
        <v>16151.3</v>
      </c>
      <c r="E189" s="2">
        <v>16121.4</v>
      </c>
      <c r="F189" s="2">
        <v>15156</v>
      </c>
      <c r="G189" s="2">
        <v>11961.6</v>
      </c>
      <c r="H189" s="2">
        <v>10354.6</v>
      </c>
      <c r="I189" s="2">
        <v>10146.5</v>
      </c>
      <c r="J189" s="2">
        <v>10762.1</v>
      </c>
      <c r="K189" s="2">
        <v>11042.5</v>
      </c>
      <c r="L189" s="2">
        <v>10999.8</v>
      </c>
      <c r="M189" s="2">
        <v>11068.4</v>
      </c>
      <c r="N189" s="1">
        <f>_xlfn.XLOOKUP(A189,'NAICS to SIC'!A187:A2413,'NAICS to SIC'!C187:C2413)</f>
        <v>3331</v>
      </c>
      <c r="O189" s="1" t="str">
        <f>_xlfn.XLOOKUP(N189,'FY17 SIC Standard'!A187:A1987,'FY17 SIC Standard'!B187:B1987)</f>
        <v>CHEMICALS &amp; SPECIALTY MATERIALS</v>
      </c>
      <c r="P189" s="1" t="str">
        <f>_xlfn.XLOOKUP(O189,'FY17 SIC Standard'!B187:B1987,'FY17 SIC Standard'!C187:C1987)</f>
        <v>CONSUMER &amp; INDUSTRIAL PRODUCTS</v>
      </c>
    </row>
    <row r="190" spans="1:16" x14ac:dyDescent="0.25">
      <c r="A190" s="109">
        <v>331420</v>
      </c>
      <c r="B190" s="2" t="s">
        <v>201</v>
      </c>
      <c r="C190" s="2">
        <v>27144.400000000001</v>
      </c>
      <c r="D190" s="2">
        <v>24620.6</v>
      </c>
      <c r="E190" s="2">
        <v>24450.6</v>
      </c>
      <c r="F190" s="2">
        <v>24005.3</v>
      </c>
      <c r="G190" s="2">
        <v>22046.7</v>
      </c>
      <c r="H190" s="2">
        <v>18135.099999999999</v>
      </c>
      <c r="I190" s="2">
        <v>18181</v>
      </c>
      <c r="J190" s="2">
        <v>19126.5</v>
      </c>
      <c r="K190" s="2">
        <v>19600.2</v>
      </c>
      <c r="L190" s="2">
        <v>19421.099999999999</v>
      </c>
      <c r="M190" s="2">
        <v>19626.599999999999</v>
      </c>
      <c r="N190" s="1">
        <f>_xlfn.XLOOKUP(A190,'NAICS to SIC'!A188:A2414,'NAICS to SIC'!C188:C2414)</f>
        <v>3341</v>
      </c>
      <c r="O190" s="1" t="str">
        <f>_xlfn.XLOOKUP(N190,'FY17 SIC Standard'!A188:A1988,'FY17 SIC Standard'!B188:B1988)</f>
        <v>CHEMICALS &amp; SPECIALTY MATERIALS</v>
      </c>
      <c r="P190" s="1" t="str">
        <f>_xlfn.XLOOKUP(O190,'FY17 SIC Standard'!B188:B1988,'FY17 SIC Standard'!C188:C1988)</f>
        <v>CONSUMER &amp; INDUSTRIAL PRODUCTS</v>
      </c>
    </row>
    <row r="191" spans="1:16" x14ac:dyDescent="0.25">
      <c r="A191" s="109">
        <v>331491</v>
      </c>
      <c r="B191" s="2" t="s">
        <v>202</v>
      </c>
      <c r="C191" s="2">
        <v>24321.8</v>
      </c>
      <c r="D191" s="2">
        <v>24069.9</v>
      </c>
      <c r="E191" s="2">
        <v>21899.599999999999</v>
      </c>
      <c r="F191" s="2">
        <v>20305.599999999999</v>
      </c>
      <c r="G191" s="2">
        <v>18523.5</v>
      </c>
      <c r="H191" s="2">
        <v>17950.5</v>
      </c>
      <c r="I191" s="2">
        <v>18438.7</v>
      </c>
      <c r="J191" s="2">
        <v>18954.599999999999</v>
      </c>
      <c r="K191" s="2">
        <v>19400.3</v>
      </c>
      <c r="L191" s="2">
        <v>19818.3</v>
      </c>
      <c r="M191" s="2">
        <v>20241.400000000001</v>
      </c>
      <c r="N191" s="1">
        <f>_xlfn.XLOOKUP(A191,'NAICS to SIC'!A189:A2415,'NAICS to SIC'!C189:C2415)</f>
        <v>3356</v>
      </c>
      <c r="O191" s="1" t="str">
        <f>_xlfn.XLOOKUP(N191,'FY17 SIC Standard'!A189:A1989,'FY17 SIC Standard'!B189:B1989)</f>
        <v>CHEMICALS &amp; SPECIALTY MATERIALS</v>
      </c>
      <c r="P191" s="1" t="str">
        <f>_xlfn.XLOOKUP(O191,'FY17 SIC Standard'!B189:B1989,'FY17 SIC Standard'!C189:C1989)</f>
        <v>CONSUMER &amp; INDUSTRIAL PRODUCTS</v>
      </c>
    </row>
    <row r="192" spans="1:16" x14ac:dyDescent="0.25">
      <c r="A192" s="109">
        <v>331511</v>
      </c>
      <c r="B192" s="2" t="s">
        <v>203</v>
      </c>
      <c r="C192" s="2">
        <v>19663.099999999999</v>
      </c>
      <c r="D192" s="2">
        <v>20174.599999999999</v>
      </c>
      <c r="E192" s="2">
        <v>19517.3</v>
      </c>
      <c r="F192" s="2">
        <v>20275.3</v>
      </c>
      <c r="G192" s="2">
        <v>19907.2</v>
      </c>
      <c r="H192" s="2">
        <v>19614.2</v>
      </c>
      <c r="I192" s="2">
        <v>19891.900000000001</v>
      </c>
      <c r="J192" s="2">
        <v>20540.599999999999</v>
      </c>
      <c r="K192" s="2">
        <v>20934.400000000001</v>
      </c>
      <c r="L192" s="2">
        <v>21086.7</v>
      </c>
      <c r="M192" s="2">
        <v>21244.6</v>
      </c>
      <c r="N192" s="1">
        <f>_xlfn.XLOOKUP(A192,'NAICS to SIC'!A190:A2416,'NAICS to SIC'!C190:C2416)</f>
        <v>3321</v>
      </c>
      <c r="O192" s="1" t="str">
        <f>_xlfn.XLOOKUP(N192,'FY17 SIC Standard'!A190:A1990,'FY17 SIC Standard'!B190:B1990)</f>
        <v>CHEMICALS &amp; SPECIALTY MATERIALS</v>
      </c>
      <c r="P192" s="1" t="str">
        <f>_xlfn.XLOOKUP(O192,'FY17 SIC Standard'!B190:B1990,'FY17 SIC Standard'!C190:C1990)</f>
        <v>CONSUMER &amp; INDUSTRIAL PRODUCTS</v>
      </c>
    </row>
    <row r="193" spans="1:16" ht="27.6" x14ac:dyDescent="0.25">
      <c r="A193" s="109">
        <v>331523</v>
      </c>
      <c r="B193" s="2" t="s">
        <v>204</v>
      </c>
      <c r="C193" s="2">
        <v>13451.5</v>
      </c>
      <c r="D193" s="2">
        <v>13460</v>
      </c>
      <c r="E193" s="2">
        <v>13652.3</v>
      </c>
      <c r="F193" s="2">
        <v>13963.1</v>
      </c>
      <c r="G193" s="2">
        <v>14066.8</v>
      </c>
      <c r="H193" s="2">
        <v>13985</v>
      </c>
      <c r="I193" s="2">
        <v>14130.2</v>
      </c>
      <c r="J193" s="2">
        <v>14399.3</v>
      </c>
      <c r="K193" s="2">
        <v>14845.2</v>
      </c>
      <c r="L193" s="2">
        <v>15236.9</v>
      </c>
      <c r="M193" s="2">
        <v>15544.7</v>
      </c>
      <c r="N193" s="1">
        <f>_xlfn.XLOOKUP(A193,'NAICS to SIC'!A191:A2417,'NAICS to SIC'!C191:C2417)</f>
        <v>3363</v>
      </c>
      <c r="O193" s="1" t="str">
        <f>_xlfn.XLOOKUP(N193,'FY17 SIC Standard'!A191:A1991,'FY17 SIC Standard'!B191:B1991)</f>
        <v>CHEMICALS &amp; SPECIALTY MATERIALS</v>
      </c>
      <c r="P193" s="1" t="str">
        <f>_xlfn.XLOOKUP(O193,'FY17 SIC Standard'!B191:B1991,'FY17 SIC Standard'!C191:C1991)</f>
        <v>CONSUMER &amp; INDUSTRIAL PRODUCTS</v>
      </c>
    </row>
    <row r="194" spans="1:16" x14ac:dyDescent="0.25">
      <c r="A194" s="109">
        <v>332111</v>
      </c>
      <c r="B194" s="2" t="s">
        <v>205</v>
      </c>
      <c r="C194" s="2">
        <v>35599</v>
      </c>
      <c r="D194" s="2">
        <v>36319.300000000003</v>
      </c>
      <c r="E194" s="2">
        <v>35967.699999999997</v>
      </c>
      <c r="F194" s="2">
        <v>36013.1</v>
      </c>
      <c r="G194" s="2">
        <v>34583</v>
      </c>
      <c r="H194" s="2">
        <v>34314.400000000001</v>
      </c>
      <c r="I194" s="2">
        <v>34832.6</v>
      </c>
      <c r="J194" s="2">
        <v>35959.9</v>
      </c>
      <c r="K194" s="2">
        <v>36616.5</v>
      </c>
      <c r="L194" s="2">
        <v>36831</v>
      </c>
      <c r="M194" s="2">
        <v>37093.199999999997</v>
      </c>
      <c r="N194" s="1">
        <f>_xlfn.XLOOKUP(A194,'NAICS to SIC'!A192:A2418,'NAICS to SIC'!C192:C2418)</f>
        <v>3462</v>
      </c>
      <c r="O194" s="1" t="str">
        <f>_xlfn.XLOOKUP(N194,'FY17 SIC Standard'!A192:A1992,'FY17 SIC Standard'!B192:B1992)</f>
        <v>CHEMICALS &amp; SPECIALTY MATERIALS</v>
      </c>
      <c r="P194" s="1" t="str">
        <f>_xlfn.XLOOKUP(O194,'FY17 SIC Standard'!B192:B1992,'FY17 SIC Standard'!C192:C1992)</f>
        <v>CONSUMER &amp; INDUSTRIAL PRODUCTS</v>
      </c>
    </row>
    <row r="195" spans="1:16" x14ac:dyDescent="0.25">
      <c r="A195" s="109">
        <v>332215</v>
      </c>
      <c r="B195" s="2" t="s">
        <v>206</v>
      </c>
      <c r="C195" s="2">
        <v>11205.2</v>
      </c>
      <c r="D195" s="2">
        <v>10358.200000000001</v>
      </c>
      <c r="E195" s="2">
        <v>10469.700000000001</v>
      </c>
      <c r="F195" s="2">
        <v>10210</v>
      </c>
      <c r="G195" s="2">
        <v>10769.9</v>
      </c>
      <c r="H195" s="2">
        <v>11033</v>
      </c>
      <c r="I195" s="2">
        <v>10941.1</v>
      </c>
      <c r="J195" s="2">
        <v>10829.1</v>
      </c>
      <c r="K195" s="2">
        <v>10852.6</v>
      </c>
      <c r="L195" s="2">
        <v>10829.9</v>
      </c>
      <c r="M195" s="2">
        <v>10838.6</v>
      </c>
      <c r="N195" s="1">
        <f>_xlfn.XLOOKUP(A195,'NAICS to SIC'!A193:A2419,'NAICS to SIC'!C193:C2419)</f>
        <v>3421</v>
      </c>
      <c r="O195" s="1" t="str">
        <f>_xlfn.XLOOKUP(N195,'FY17 SIC Standard'!A193:A1993,'FY17 SIC Standard'!B193:B1993)</f>
        <v>CONSUMER PRODUCTS</v>
      </c>
      <c r="P195" s="1" t="str">
        <f>_xlfn.XLOOKUP(O195,'FY17 SIC Standard'!B193:B1993,'FY17 SIC Standard'!C193:C1993)</f>
        <v>CONSUMER &amp; INDUSTRIAL PRODUCTS</v>
      </c>
    </row>
    <row r="196" spans="1:16" x14ac:dyDescent="0.25">
      <c r="A196" s="109">
        <v>332311</v>
      </c>
      <c r="B196" s="2" t="s">
        <v>207</v>
      </c>
      <c r="C196" s="2">
        <v>39704.199999999997</v>
      </c>
      <c r="D196" s="2">
        <v>42340.5</v>
      </c>
      <c r="E196" s="2">
        <v>42850.9</v>
      </c>
      <c r="F196" s="2">
        <v>45443.7</v>
      </c>
      <c r="G196" s="2">
        <v>44430.8</v>
      </c>
      <c r="H196" s="2">
        <v>44892.3</v>
      </c>
      <c r="I196" s="2">
        <v>46381.1</v>
      </c>
      <c r="J196" s="2">
        <v>47921.7</v>
      </c>
      <c r="K196" s="2">
        <v>49692.1</v>
      </c>
      <c r="L196" s="2">
        <v>52024.3</v>
      </c>
      <c r="M196" s="2">
        <v>53614.8</v>
      </c>
      <c r="N196" s="1">
        <f>_xlfn.XLOOKUP(A196,'NAICS to SIC'!A194:A2420,'NAICS to SIC'!C194:C2420)</f>
        <v>3448</v>
      </c>
      <c r="O196" s="1" t="str">
        <f>_xlfn.XLOOKUP(N196,'FY17 SIC Standard'!A194:A1994,'FY17 SIC Standard'!B194:B1994)</f>
        <v>INDUSTRIAL PRODUCTS &amp; SERVICES</v>
      </c>
      <c r="P196" s="1" t="str">
        <f>_xlfn.XLOOKUP(O196,'FY17 SIC Standard'!B194:B1994,'FY17 SIC Standard'!C194:C1994)</f>
        <v>CONSUMER &amp; INDUSTRIAL PRODUCTS</v>
      </c>
    </row>
    <row r="197" spans="1:16" x14ac:dyDescent="0.25">
      <c r="A197" s="109">
        <v>332321</v>
      </c>
      <c r="B197" s="2" t="s">
        <v>208</v>
      </c>
      <c r="C197" s="2">
        <v>37059.199999999997</v>
      </c>
      <c r="D197" s="2">
        <v>37886.5</v>
      </c>
      <c r="E197" s="2">
        <v>38055</v>
      </c>
      <c r="F197" s="2">
        <v>39487.4</v>
      </c>
      <c r="G197" s="2">
        <v>39814.9</v>
      </c>
      <c r="H197" s="2">
        <v>40383.1</v>
      </c>
      <c r="I197" s="2">
        <v>41485.199999999997</v>
      </c>
      <c r="J197" s="2">
        <v>42517.7</v>
      </c>
      <c r="K197" s="2">
        <v>43792.2</v>
      </c>
      <c r="L197" s="2">
        <v>45242.400000000001</v>
      </c>
      <c r="M197" s="2">
        <v>46265.8</v>
      </c>
      <c r="N197" s="1">
        <f>_xlfn.XLOOKUP(A197,'NAICS to SIC'!A195:A2421,'NAICS to SIC'!C195:C2421)</f>
        <v>3442</v>
      </c>
      <c r="O197" s="1" t="str">
        <f>_xlfn.XLOOKUP(N197,'FY17 SIC Standard'!A195:A1995,'FY17 SIC Standard'!B195:B1995)</f>
        <v>CHEMICALS &amp; SPECIALTY MATERIALS</v>
      </c>
      <c r="P197" s="1" t="str">
        <f>_xlfn.XLOOKUP(O197,'FY17 SIC Standard'!B195:B1995,'FY17 SIC Standard'!C195:C1995)</f>
        <v>CONSUMER &amp; INDUSTRIAL PRODUCTS</v>
      </c>
    </row>
    <row r="198" spans="1:16" x14ac:dyDescent="0.25">
      <c r="A198" s="109">
        <v>332410</v>
      </c>
      <c r="B198" s="2" t="s">
        <v>209</v>
      </c>
      <c r="C198" s="2">
        <v>6983</v>
      </c>
      <c r="D198" s="2">
        <v>7397.5</v>
      </c>
      <c r="E198" s="2">
        <v>7836.4</v>
      </c>
      <c r="F198" s="2">
        <v>8043.2</v>
      </c>
      <c r="G198" s="2">
        <v>7042.5</v>
      </c>
      <c r="H198" s="2">
        <v>6795.4</v>
      </c>
      <c r="I198" s="2">
        <v>6965.9</v>
      </c>
      <c r="J198" s="2">
        <v>7105.5</v>
      </c>
      <c r="K198" s="2">
        <v>7134.8</v>
      </c>
      <c r="L198" s="2">
        <v>7162.7</v>
      </c>
      <c r="M198" s="2">
        <v>7184.2</v>
      </c>
      <c r="N198" s="1">
        <f>_xlfn.XLOOKUP(A198,'NAICS to SIC'!A196:A2422,'NAICS to SIC'!C196:C2422)</f>
        <v>3443</v>
      </c>
      <c r="O198" s="1" t="str">
        <f>_xlfn.XLOOKUP(N198,'FY17 SIC Standard'!A196:A1996,'FY17 SIC Standard'!B196:B1996)</f>
        <v>INDUSTRIAL PRODUCTS &amp; SERVICES</v>
      </c>
      <c r="P198" s="1" t="str">
        <f>_xlfn.XLOOKUP(O198,'FY17 SIC Standard'!B196:B1996,'FY17 SIC Standard'!C196:C1996)</f>
        <v>CONSUMER &amp; INDUSTRIAL PRODUCTS</v>
      </c>
    </row>
    <row r="199" spans="1:16" x14ac:dyDescent="0.25">
      <c r="A199" s="109">
        <v>332420</v>
      </c>
      <c r="B199" s="2" t="s">
        <v>210</v>
      </c>
      <c r="C199" s="2">
        <v>7679.7</v>
      </c>
      <c r="D199" s="2">
        <v>9907.1</v>
      </c>
      <c r="E199" s="2">
        <v>9911</v>
      </c>
      <c r="F199" s="2">
        <v>10336.299999999999</v>
      </c>
      <c r="G199" s="2">
        <v>10306</v>
      </c>
      <c r="H199" s="2">
        <v>10423.700000000001</v>
      </c>
      <c r="I199" s="2">
        <v>10892.4</v>
      </c>
      <c r="J199" s="2">
        <v>11125.8</v>
      </c>
      <c r="K199" s="2">
        <v>11190.3</v>
      </c>
      <c r="L199" s="2">
        <v>11196.3</v>
      </c>
      <c r="M199" s="2">
        <v>11271.8</v>
      </c>
      <c r="N199" s="1">
        <f>_xlfn.XLOOKUP(A199,'NAICS to SIC'!A197:A2423,'NAICS to SIC'!C197:C2423)</f>
        <v>3443</v>
      </c>
      <c r="O199" s="1" t="str">
        <f>_xlfn.XLOOKUP(N199,'FY17 SIC Standard'!A197:A1997,'FY17 SIC Standard'!B197:B1997)</f>
        <v>INDUSTRIAL PRODUCTS &amp; SERVICES</v>
      </c>
      <c r="P199" s="1" t="str">
        <f>_xlfn.XLOOKUP(O199,'FY17 SIC Standard'!B197:B1997,'FY17 SIC Standard'!C197:C1997)</f>
        <v>CONSUMER &amp; INDUSTRIAL PRODUCTS</v>
      </c>
    </row>
    <row r="200" spans="1:16" x14ac:dyDescent="0.25">
      <c r="A200" s="109">
        <v>332431</v>
      </c>
      <c r="B200" s="2" t="s">
        <v>211</v>
      </c>
      <c r="C200" s="2">
        <v>20077.3</v>
      </c>
      <c r="D200" s="2">
        <v>19759.400000000001</v>
      </c>
      <c r="E200" s="2">
        <v>19200</v>
      </c>
      <c r="F200" s="2">
        <v>19358.5</v>
      </c>
      <c r="G200" s="2">
        <v>18587.099999999999</v>
      </c>
      <c r="H200" s="2">
        <v>17901.900000000001</v>
      </c>
      <c r="I200" s="2">
        <v>17733.900000000001</v>
      </c>
      <c r="J200" s="2">
        <v>17586.3</v>
      </c>
      <c r="K200" s="2">
        <v>17420.099999999999</v>
      </c>
      <c r="L200" s="2">
        <v>17246.900000000001</v>
      </c>
      <c r="M200" s="2">
        <v>17033</v>
      </c>
      <c r="N200" s="1">
        <f>_xlfn.XLOOKUP(A200,'NAICS to SIC'!A198:A2424,'NAICS to SIC'!C198:C2424)</f>
        <v>3411</v>
      </c>
      <c r="O200" s="1" t="str">
        <f>_xlfn.XLOOKUP(N200,'FY17 SIC Standard'!A198:A1998,'FY17 SIC Standard'!B198:B1998)</f>
        <v>CHEMICALS &amp; SPECIALTY MATERIALS</v>
      </c>
      <c r="P200" s="1" t="str">
        <f>_xlfn.XLOOKUP(O200,'FY17 SIC Standard'!B198:B1998,'FY17 SIC Standard'!C198:C1998)</f>
        <v>CONSUMER &amp; INDUSTRIAL PRODUCTS</v>
      </c>
    </row>
    <row r="201" spans="1:16" x14ac:dyDescent="0.25">
      <c r="A201" s="109">
        <v>332510</v>
      </c>
      <c r="B201" s="2" t="s">
        <v>212</v>
      </c>
      <c r="C201" s="2">
        <v>7272.7</v>
      </c>
      <c r="D201" s="2">
        <v>7832.1</v>
      </c>
      <c r="E201" s="2">
        <v>7947.5</v>
      </c>
      <c r="F201" s="2">
        <v>8416.2999999999993</v>
      </c>
      <c r="G201" s="2">
        <v>8298</v>
      </c>
      <c r="H201" s="2">
        <v>8466.1</v>
      </c>
      <c r="I201" s="2">
        <v>8683.7000000000007</v>
      </c>
      <c r="J201" s="2">
        <v>8839.7999999999993</v>
      </c>
      <c r="K201" s="2">
        <v>9055.2999999999993</v>
      </c>
      <c r="L201" s="2">
        <v>9300.2999999999993</v>
      </c>
      <c r="M201" s="2">
        <v>9528.6</v>
      </c>
      <c r="N201" s="1">
        <f>_xlfn.XLOOKUP(A201,'NAICS to SIC'!A199:A2425,'NAICS to SIC'!C199:C2425)</f>
        <v>3429</v>
      </c>
      <c r="O201" s="1" t="str">
        <f>_xlfn.XLOOKUP(N201,'FY17 SIC Standard'!A199:A1999,'FY17 SIC Standard'!B199:B1999)</f>
        <v>INDUSTRIAL PRODUCTS &amp; SERVICES</v>
      </c>
      <c r="P201" s="1" t="str">
        <f>_xlfn.XLOOKUP(O201,'FY17 SIC Standard'!B199:B1999,'FY17 SIC Standard'!C199:C1999)</f>
        <v>CONSUMER &amp; INDUSTRIAL PRODUCTS</v>
      </c>
    </row>
    <row r="202" spans="1:16" x14ac:dyDescent="0.25">
      <c r="A202" s="109">
        <v>332613</v>
      </c>
      <c r="B202" s="2" t="s">
        <v>213</v>
      </c>
      <c r="C202" s="2">
        <v>9641.4</v>
      </c>
      <c r="D202" s="2">
        <v>9140.7000000000007</v>
      </c>
      <c r="E202" s="2">
        <v>9070.4</v>
      </c>
      <c r="F202" s="2">
        <v>9053.7000000000007</v>
      </c>
      <c r="G202" s="2">
        <v>8827.9</v>
      </c>
      <c r="H202" s="2">
        <v>8720.7000000000007</v>
      </c>
      <c r="I202" s="2">
        <v>8925</v>
      </c>
      <c r="J202" s="2">
        <v>9109.2999999999993</v>
      </c>
      <c r="K202" s="2">
        <v>9254.4</v>
      </c>
      <c r="L202" s="2">
        <v>9378.4</v>
      </c>
      <c r="M202" s="2">
        <v>9502.4</v>
      </c>
      <c r="N202" s="1">
        <f>_xlfn.XLOOKUP(A202,'NAICS to SIC'!A200:A2426,'NAICS to SIC'!C200:C2426)</f>
        <v>3315</v>
      </c>
      <c r="O202" s="1" t="str">
        <f>_xlfn.XLOOKUP(N202,'FY17 SIC Standard'!A200:A2000,'FY17 SIC Standard'!B200:B2000)</f>
        <v>CHEMICALS &amp; SPECIALTY MATERIALS</v>
      </c>
      <c r="P202" s="1" t="str">
        <f>_xlfn.XLOOKUP(O202,'FY17 SIC Standard'!B200:B2000,'FY17 SIC Standard'!C200:C2000)</f>
        <v>CONSUMER &amp; INDUSTRIAL PRODUCTS</v>
      </c>
    </row>
    <row r="203" spans="1:16" x14ac:dyDescent="0.25">
      <c r="A203" s="109">
        <v>332710</v>
      </c>
      <c r="B203" s="2" t="s">
        <v>214</v>
      </c>
      <c r="C203" s="2">
        <v>40205.800000000003</v>
      </c>
      <c r="D203" s="2">
        <v>41013.699999999997</v>
      </c>
      <c r="E203" s="2">
        <v>40836.9</v>
      </c>
      <c r="F203" s="2">
        <v>41482.5</v>
      </c>
      <c r="G203" s="2">
        <v>41834.9</v>
      </c>
      <c r="H203" s="2">
        <v>41360.6</v>
      </c>
      <c r="I203" s="2">
        <v>41968.7</v>
      </c>
      <c r="J203" s="2">
        <v>42980.5</v>
      </c>
      <c r="K203" s="2">
        <v>43719.1</v>
      </c>
      <c r="L203" s="2">
        <v>44215.9</v>
      </c>
      <c r="M203" s="2">
        <v>44695.7</v>
      </c>
      <c r="N203" s="1">
        <f>_xlfn.XLOOKUP(A203,'NAICS to SIC'!A201:A2427,'NAICS to SIC'!C201:C2427)</f>
        <v>3599</v>
      </c>
      <c r="O203" s="1" t="str">
        <f>_xlfn.XLOOKUP(N203,'FY17 SIC Standard'!A201:A2001,'FY17 SIC Standard'!B201:B2001)</f>
        <v>INDUSTRIAL PRODUCTS &amp; SERVICES</v>
      </c>
      <c r="P203" s="1" t="str">
        <f>_xlfn.XLOOKUP(O203,'FY17 SIC Standard'!B201:B2001,'FY17 SIC Standard'!C201:C2001)</f>
        <v>CONSUMER &amp; INDUSTRIAL PRODUCTS</v>
      </c>
    </row>
    <row r="204" spans="1:16" x14ac:dyDescent="0.25">
      <c r="A204" s="109">
        <v>332721</v>
      </c>
      <c r="B204" s="2" t="s">
        <v>215</v>
      </c>
      <c r="C204" s="2">
        <v>27405.8</v>
      </c>
      <c r="D204" s="2">
        <v>29552.1</v>
      </c>
      <c r="E204" s="2">
        <v>29880</v>
      </c>
      <c r="F204" s="2">
        <v>29722.5</v>
      </c>
      <c r="G204" s="2">
        <v>28590.400000000001</v>
      </c>
      <c r="H204" s="2">
        <v>28606.7</v>
      </c>
      <c r="I204" s="2">
        <v>30028.400000000001</v>
      </c>
      <c r="J204" s="2">
        <v>31090.400000000001</v>
      </c>
      <c r="K204" s="2">
        <v>31632.1</v>
      </c>
      <c r="L204" s="2">
        <v>32250</v>
      </c>
      <c r="M204" s="2">
        <v>32883.9</v>
      </c>
      <c r="N204" s="1">
        <f>_xlfn.XLOOKUP(A204,'NAICS to SIC'!A202:A2428,'NAICS to SIC'!C202:C2428)</f>
        <v>3451</v>
      </c>
      <c r="O204" s="1" t="str">
        <f>_xlfn.XLOOKUP(N204,'FY17 SIC Standard'!A202:A2002,'FY17 SIC Standard'!B202:B2002)</f>
        <v>CHEMICALS &amp; SPECIALTY MATERIALS</v>
      </c>
      <c r="P204" s="1" t="str">
        <f>_xlfn.XLOOKUP(O204,'FY17 SIC Standard'!B202:B2002,'FY17 SIC Standard'!C202:C2002)</f>
        <v>CONSUMER &amp; INDUSTRIAL PRODUCTS</v>
      </c>
    </row>
    <row r="205" spans="1:16" x14ac:dyDescent="0.25">
      <c r="A205" s="109">
        <v>332811</v>
      </c>
      <c r="B205" s="2" t="s">
        <v>216</v>
      </c>
      <c r="C205" s="2">
        <v>28552.7</v>
      </c>
      <c r="D205" s="2">
        <v>28393.9</v>
      </c>
      <c r="E205" s="2">
        <v>28543.3</v>
      </c>
      <c r="F205" s="2">
        <v>29131.5</v>
      </c>
      <c r="G205" s="2">
        <v>27837.5</v>
      </c>
      <c r="H205" s="2">
        <v>27691.8</v>
      </c>
      <c r="I205" s="2">
        <v>28482.400000000001</v>
      </c>
      <c r="J205" s="2">
        <v>29240</v>
      </c>
      <c r="K205" s="2">
        <v>29648.9</v>
      </c>
      <c r="L205" s="2">
        <v>29938.9</v>
      </c>
      <c r="M205" s="2">
        <v>30318.1</v>
      </c>
      <c r="N205" s="1">
        <f>_xlfn.XLOOKUP(A205,'NAICS to SIC'!A203:A2429,'NAICS to SIC'!C203:C2429)</f>
        <v>3398</v>
      </c>
      <c r="O205" s="1" t="str">
        <f>_xlfn.XLOOKUP(N205,'FY17 SIC Standard'!A203:A2003,'FY17 SIC Standard'!B203:B2003)</f>
        <v>CHEMICALS &amp; SPECIALTY MATERIALS</v>
      </c>
      <c r="P205" s="1" t="str">
        <f>_xlfn.XLOOKUP(O205,'FY17 SIC Standard'!B203:B2003,'FY17 SIC Standard'!C203:C2003)</f>
        <v>CONSUMER &amp; INDUSTRIAL PRODUCTS</v>
      </c>
    </row>
    <row r="206" spans="1:16" x14ac:dyDescent="0.25">
      <c r="A206" s="109">
        <v>332911</v>
      </c>
      <c r="B206" s="2" t="s">
        <v>217</v>
      </c>
      <c r="C206" s="2">
        <v>33259.1</v>
      </c>
      <c r="D206" s="2">
        <v>33760.199999999997</v>
      </c>
      <c r="E206" s="2">
        <v>34588.400000000001</v>
      </c>
      <c r="F206" s="2">
        <v>35052.5</v>
      </c>
      <c r="G206" s="2">
        <v>33101.9</v>
      </c>
      <c r="H206" s="2">
        <v>31601.3</v>
      </c>
      <c r="I206" s="2">
        <v>32449.8</v>
      </c>
      <c r="J206" s="2">
        <v>33712.300000000003</v>
      </c>
      <c r="K206" s="2">
        <v>34199</v>
      </c>
      <c r="L206" s="2">
        <v>34350.199999999997</v>
      </c>
      <c r="M206" s="2">
        <v>34589.699999999997</v>
      </c>
      <c r="N206" s="1">
        <f>_xlfn.XLOOKUP(A206,'NAICS to SIC'!A204:A2430,'NAICS to SIC'!C204:C2430)</f>
        <v>3491</v>
      </c>
      <c r="O206" s="1" t="str">
        <f>_xlfn.XLOOKUP(N206,'FY17 SIC Standard'!A204:A2004,'FY17 SIC Standard'!B204:B2004)</f>
        <v>CHEMICALS &amp; SPECIALTY MATERIALS</v>
      </c>
      <c r="P206" s="1" t="str">
        <f>_xlfn.XLOOKUP(O206,'FY17 SIC Standard'!B204:B2004,'FY17 SIC Standard'!C204:C2004)</f>
        <v>CONSUMER &amp; INDUSTRIAL PRODUCTS</v>
      </c>
    </row>
    <row r="207" spans="1:16" x14ac:dyDescent="0.25">
      <c r="A207" s="109">
        <v>332994</v>
      </c>
      <c r="B207" s="2" t="s">
        <v>218</v>
      </c>
      <c r="C207" s="2">
        <v>12888.8</v>
      </c>
      <c r="D207" s="2">
        <v>13723.9</v>
      </c>
      <c r="E207" s="2">
        <v>14624.5</v>
      </c>
      <c r="F207" s="2">
        <v>13210.3</v>
      </c>
      <c r="G207" s="2">
        <v>13948.9</v>
      </c>
      <c r="H207" s="2">
        <v>16225.5</v>
      </c>
      <c r="I207" s="2">
        <v>14589.3</v>
      </c>
      <c r="J207" s="2">
        <v>15533.1</v>
      </c>
      <c r="K207" s="2">
        <v>16055.3</v>
      </c>
      <c r="L207" s="2">
        <v>16466.599999999999</v>
      </c>
      <c r="M207" s="2">
        <v>17046</v>
      </c>
      <c r="N207" s="1">
        <f>_xlfn.XLOOKUP(A207,'NAICS to SIC'!A205:A2431,'NAICS to SIC'!C205:C2431)</f>
        <v>3484</v>
      </c>
      <c r="O207" s="1" t="str">
        <f>_xlfn.XLOOKUP(N207,'FY17 SIC Standard'!A205:A2005,'FY17 SIC Standard'!B205:B2005)</f>
        <v>INDUSTRIAL PRODUCTS &amp; SERVICES</v>
      </c>
      <c r="P207" s="1" t="str">
        <f>_xlfn.XLOOKUP(O207,'FY17 SIC Standard'!B205:B2005,'FY17 SIC Standard'!C205:C2005)</f>
        <v>CONSUMER &amp; INDUSTRIAL PRODUCTS</v>
      </c>
    </row>
    <row r="208" spans="1:16" x14ac:dyDescent="0.25">
      <c r="A208" s="109">
        <v>332991</v>
      </c>
      <c r="B208" s="2" t="s">
        <v>219</v>
      </c>
      <c r="C208" s="2">
        <v>7474</v>
      </c>
      <c r="D208" s="2">
        <v>7317.1</v>
      </c>
      <c r="E208" s="2">
        <v>6773.5</v>
      </c>
      <c r="F208" s="2">
        <v>7232.9</v>
      </c>
      <c r="G208" s="2">
        <v>7285.4</v>
      </c>
      <c r="H208" s="2">
        <v>7184.4</v>
      </c>
      <c r="I208" s="2">
        <v>7321.2</v>
      </c>
      <c r="J208" s="2">
        <v>7448.6</v>
      </c>
      <c r="K208" s="2">
        <v>7482.3</v>
      </c>
      <c r="L208" s="2">
        <v>7600.6</v>
      </c>
      <c r="M208" s="2">
        <v>7699.7</v>
      </c>
      <c r="N208" s="1">
        <f>_xlfn.XLOOKUP(A208,'NAICS to SIC'!A206:A2432,'NAICS to SIC'!C206:C2432)</f>
        <v>3562</v>
      </c>
      <c r="O208" s="1" t="str">
        <f>_xlfn.XLOOKUP(N208,'FY17 SIC Standard'!A206:A2006,'FY17 SIC Standard'!B206:B2006)</f>
        <v>INDUSTRIAL PRODUCTS &amp; SERVICES</v>
      </c>
      <c r="P208" s="1" t="str">
        <f>_xlfn.XLOOKUP(O208,'FY17 SIC Standard'!B206:B2006,'FY17 SIC Standard'!C206:C2006)</f>
        <v>CONSUMER &amp; INDUSTRIAL PRODUCTS</v>
      </c>
    </row>
    <row r="209" spans="1:16" x14ac:dyDescent="0.25">
      <c r="A209" s="109">
        <v>333111</v>
      </c>
      <c r="B209" s="2" t="s">
        <v>220</v>
      </c>
      <c r="C209" s="2">
        <v>39252.1</v>
      </c>
      <c r="D209" s="2">
        <v>44583.1</v>
      </c>
      <c r="E209" s="2">
        <v>48857.2</v>
      </c>
      <c r="F209" s="2">
        <v>47780.1</v>
      </c>
      <c r="G209" s="2">
        <v>42630.6</v>
      </c>
      <c r="H209" s="2">
        <v>40590.199999999997</v>
      </c>
      <c r="I209" s="2">
        <v>39716.800000000003</v>
      </c>
      <c r="J209" s="2">
        <v>39382</v>
      </c>
      <c r="K209" s="2">
        <v>38941</v>
      </c>
      <c r="L209" s="2">
        <v>39143.699999999997</v>
      </c>
      <c r="M209" s="2">
        <v>39237.699999999997</v>
      </c>
      <c r="N209" s="1">
        <f>_xlfn.XLOOKUP(A209,'NAICS to SIC'!A207:A2433,'NAICS to SIC'!C207:C2433)</f>
        <v>3523</v>
      </c>
      <c r="O209" s="1" t="str">
        <f>_xlfn.XLOOKUP(N209,'FY17 SIC Standard'!A207:A2007,'FY17 SIC Standard'!B207:B2007)</f>
        <v>AUTOMOTIVE</v>
      </c>
      <c r="P209" s="1" t="str">
        <f>_xlfn.XLOOKUP(O209,'FY17 SIC Standard'!B207:B2007,'FY17 SIC Standard'!C207:C2007)</f>
        <v>CONSUMER &amp; INDUSTRIAL PRODUCTS</v>
      </c>
    </row>
    <row r="210" spans="1:16" x14ac:dyDescent="0.25">
      <c r="A210" s="109">
        <v>333120</v>
      </c>
      <c r="B210" s="2" t="s">
        <v>221</v>
      </c>
      <c r="C210" s="2">
        <v>39624.800000000003</v>
      </c>
      <c r="D210" s="2">
        <v>44417.1</v>
      </c>
      <c r="E210" s="2">
        <v>36015.5</v>
      </c>
      <c r="F210" s="2">
        <v>37280.699999999997</v>
      </c>
      <c r="G210" s="2">
        <v>44318.6</v>
      </c>
      <c r="H210" s="2">
        <v>37303.800000000003</v>
      </c>
      <c r="I210" s="2">
        <v>39003.800000000003</v>
      </c>
      <c r="J210" s="2">
        <v>40038.800000000003</v>
      </c>
      <c r="K210" s="2">
        <v>40764.1</v>
      </c>
      <c r="L210" s="2">
        <v>42405.8</v>
      </c>
      <c r="M210" s="2">
        <v>43895.3</v>
      </c>
      <c r="N210" s="1">
        <f>_xlfn.XLOOKUP(A210,'NAICS to SIC'!A208:A2434,'NAICS to SIC'!C208:C2434)</f>
        <v>3531</v>
      </c>
      <c r="O210" s="1" t="str">
        <f>_xlfn.XLOOKUP(N210,'FY17 SIC Standard'!A208:A2008,'FY17 SIC Standard'!B208:B2008)</f>
        <v>AUTOMOTIVE</v>
      </c>
      <c r="P210" s="1" t="str">
        <f>_xlfn.XLOOKUP(O210,'FY17 SIC Standard'!B208:B2008,'FY17 SIC Standard'!C208:C2008)</f>
        <v>CONSUMER &amp; INDUSTRIAL PRODUCTS</v>
      </c>
    </row>
    <row r="211" spans="1:16" x14ac:dyDescent="0.25">
      <c r="A211" s="109">
        <v>333131</v>
      </c>
      <c r="B211" s="2" t="s">
        <v>222</v>
      </c>
      <c r="C211" s="2">
        <v>29282</v>
      </c>
      <c r="D211" s="2">
        <v>34520.5</v>
      </c>
      <c r="E211" s="2">
        <v>33394.300000000003</v>
      </c>
      <c r="F211" s="2">
        <v>32862.699999999997</v>
      </c>
      <c r="G211" s="2">
        <v>20768.3</v>
      </c>
      <c r="H211" s="2">
        <v>11246.1</v>
      </c>
      <c r="I211" s="2">
        <v>12639.7</v>
      </c>
      <c r="J211" s="2">
        <v>13127.9</v>
      </c>
      <c r="K211" s="2">
        <v>13460.9</v>
      </c>
      <c r="L211" s="2">
        <v>13875.4</v>
      </c>
      <c r="M211" s="2">
        <v>14128.5</v>
      </c>
      <c r="N211" s="1">
        <f>_xlfn.XLOOKUP(A211,'NAICS to SIC'!A209:A2435,'NAICS to SIC'!C209:C2435)</f>
        <v>3532</v>
      </c>
      <c r="O211" s="1" t="str">
        <f>_xlfn.XLOOKUP(N211,'FY17 SIC Standard'!A209:A2009,'FY17 SIC Standard'!B209:B2009)</f>
        <v>INDUSTRIAL PRODUCTS &amp; SERVICES</v>
      </c>
      <c r="P211" s="1" t="str">
        <f>_xlfn.XLOOKUP(O211,'FY17 SIC Standard'!B209:B2009,'FY17 SIC Standard'!C209:C2009)</f>
        <v>CONSUMER &amp; INDUSTRIAL PRODUCTS</v>
      </c>
    </row>
    <row r="212" spans="1:16" x14ac:dyDescent="0.25">
      <c r="A212" s="109">
        <v>333243</v>
      </c>
      <c r="B212" s="2" t="s">
        <v>223</v>
      </c>
      <c r="C212" s="2">
        <v>583.79999999999995</v>
      </c>
      <c r="D212" s="2">
        <v>516.29999999999995</v>
      </c>
      <c r="E212" s="2">
        <v>626.70000000000005</v>
      </c>
      <c r="F212" s="2">
        <v>747.2</v>
      </c>
      <c r="G212" s="2">
        <v>742.3</v>
      </c>
      <c r="H212" s="2">
        <v>746.5</v>
      </c>
      <c r="I212" s="2">
        <v>763.2</v>
      </c>
      <c r="J212" s="2">
        <v>792.2</v>
      </c>
      <c r="K212" s="2">
        <v>811.9</v>
      </c>
      <c r="L212" s="2">
        <v>805.6</v>
      </c>
      <c r="M212" s="2">
        <v>807.5</v>
      </c>
      <c r="N212" s="1">
        <f>_xlfn.XLOOKUP(A212,'NAICS to SIC'!A210:A2436,'NAICS to SIC'!C210:C2436)</f>
        <v>3553</v>
      </c>
      <c r="O212" s="1" t="str">
        <f>_xlfn.XLOOKUP(N212,'FY17 SIC Standard'!A210:A2010,'FY17 SIC Standard'!B210:B2010)</f>
        <v>INDUSTRIAL PRODUCTS &amp; SERVICES</v>
      </c>
      <c r="P212" s="1" t="str">
        <f>_xlfn.XLOOKUP(O212,'FY17 SIC Standard'!B210:B2010,'FY17 SIC Standard'!C210:C2010)</f>
        <v>CONSUMER &amp; INDUSTRIAL PRODUCTS</v>
      </c>
    </row>
    <row r="213" spans="1:16" x14ac:dyDescent="0.25">
      <c r="A213" s="109">
        <v>333249</v>
      </c>
      <c r="B213" s="2" t="s">
        <v>224</v>
      </c>
      <c r="C213" s="2">
        <v>3267.3</v>
      </c>
      <c r="D213" s="2">
        <v>3067.9</v>
      </c>
      <c r="E213" s="2">
        <v>3272.9</v>
      </c>
      <c r="F213" s="2">
        <v>3299.2</v>
      </c>
      <c r="G213" s="2">
        <v>3116.1</v>
      </c>
      <c r="H213" s="2">
        <v>2970.3</v>
      </c>
      <c r="I213" s="2">
        <v>2967.7</v>
      </c>
      <c r="J213" s="2">
        <v>2981.1</v>
      </c>
      <c r="K213" s="2">
        <v>3013.9</v>
      </c>
      <c r="L213" s="2">
        <v>3003.7</v>
      </c>
      <c r="M213" s="2">
        <v>3003.5</v>
      </c>
      <c r="N213" s="1">
        <f>_xlfn.XLOOKUP(A213,'NAICS to SIC'!A211:A2437,'NAICS to SIC'!C211:C2437)</f>
        <v>3552</v>
      </c>
      <c r="O213" s="1" t="str">
        <f>_xlfn.XLOOKUP(N213,'FY17 SIC Standard'!A211:A2011,'FY17 SIC Standard'!B211:B2011)</f>
        <v>INDUSTRIAL PRODUCTS &amp; SERVICES</v>
      </c>
      <c r="P213" s="1" t="str">
        <f>_xlfn.XLOOKUP(O213,'FY17 SIC Standard'!B211:B2011,'FY17 SIC Standard'!C211:C2011)</f>
        <v>CONSUMER &amp; INDUSTRIAL PRODUCTS</v>
      </c>
    </row>
    <row r="214" spans="1:16" x14ac:dyDescent="0.25">
      <c r="A214" s="109">
        <v>333242</v>
      </c>
      <c r="B214" s="2" t="s">
        <v>225</v>
      </c>
      <c r="C214" s="2">
        <v>13276.8</v>
      </c>
      <c r="D214" s="2">
        <v>10669.5</v>
      </c>
      <c r="E214" s="2">
        <v>9733</v>
      </c>
      <c r="F214" s="2">
        <v>7486</v>
      </c>
      <c r="G214" s="2">
        <v>8392.1</v>
      </c>
      <c r="H214" s="2">
        <v>8635.2999999999993</v>
      </c>
      <c r="I214" s="2">
        <v>9017</v>
      </c>
      <c r="J214" s="2">
        <v>9567</v>
      </c>
      <c r="K214" s="2">
        <v>9193.9</v>
      </c>
      <c r="L214" s="2">
        <v>9092.7000000000007</v>
      </c>
      <c r="M214" s="2">
        <v>9474.6</v>
      </c>
      <c r="N214" s="1">
        <f>_xlfn.XLOOKUP(A214,'NAICS to SIC'!A212:A2438,'NAICS to SIC'!C212:C2438)</f>
        <v>3559</v>
      </c>
      <c r="O214" s="1" t="str">
        <f>_xlfn.XLOOKUP(N214,'FY17 SIC Standard'!A212:A2012,'FY17 SIC Standard'!B212:B2012)</f>
        <v>INDUSTRIAL PRODUCTS &amp; SERVICES</v>
      </c>
      <c r="P214" s="1" t="str">
        <f>_xlfn.XLOOKUP(O214,'FY17 SIC Standard'!B212:B2012,'FY17 SIC Standard'!C212:C2012)</f>
        <v>CONSUMER &amp; INDUSTRIAL PRODUCTS</v>
      </c>
    </row>
    <row r="215" spans="1:16" ht="27.6" x14ac:dyDescent="0.25">
      <c r="A215" s="109">
        <v>333243</v>
      </c>
      <c r="B215" s="2" t="s">
        <v>226</v>
      </c>
      <c r="C215" s="2">
        <v>22064.7</v>
      </c>
      <c r="D215" s="2">
        <v>22385.200000000001</v>
      </c>
      <c r="E215" s="2">
        <v>22958</v>
      </c>
      <c r="F215" s="2">
        <v>24318.9</v>
      </c>
      <c r="G215" s="2">
        <v>24052.9</v>
      </c>
      <c r="H215" s="2">
        <v>23752.7</v>
      </c>
      <c r="I215" s="2">
        <v>24171</v>
      </c>
      <c r="J215" s="2">
        <v>24802.6</v>
      </c>
      <c r="K215" s="2">
        <v>25198.5</v>
      </c>
      <c r="L215" s="2">
        <v>25387.1</v>
      </c>
      <c r="M215" s="2">
        <v>25642.1</v>
      </c>
      <c r="N215" s="1">
        <f>_xlfn.XLOOKUP(A215,'NAICS to SIC'!A213:A2439,'NAICS to SIC'!C213:C2439)</f>
        <v>3553</v>
      </c>
      <c r="O215" s="1" t="str">
        <f>_xlfn.XLOOKUP(N215,'FY17 SIC Standard'!A213:A2013,'FY17 SIC Standard'!B213:B2013)</f>
        <v>INDUSTRIAL PRODUCTS &amp; SERVICES</v>
      </c>
      <c r="P215" s="1" t="str">
        <f>_xlfn.XLOOKUP(O215,'FY17 SIC Standard'!B213:B2013,'FY17 SIC Standard'!C213:C2013)</f>
        <v>CONSUMER &amp; INDUSTRIAL PRODUCTS</v>
      </c>
    </row>
    <row r="216" spans="1:16" x14ac:dyDescent="0.25">
      <c r="A216" s="109">
        <v>333316</v>
      </c>
      <c r="B216" s="2" t="s">
        <v>227</v>
      </c>
      <c r="C216" s="2">
        <v>25432.5</v>
      </c>
      <c r="D216" s="2">
        <v>26503.1</v>
      </c>
      <c r="E216" s="2">
        <v>25192</v>
      </c>
      <c r="F216" s="2">
        <v>24141.200000000001</v>
      </c>
      <c r="G216" s="2">
        <v>24181.4</v>
      </c>
      <c r="H216" s="2">
        <v>24028.2</v>
      </c>
      <c r="I216" s="2">
        <v>23887.1</v>
      </c>
      <c r="J216" s="2">
        <v>23644.5</v>
      </c>
      <c r="K216" s="2">
        <v>23768.3</v>
      </c>
      <c r="L216" s="2">
        <v>23990.6</v>
      </c>
      <c r="M216" s="2">
        <v>24269</v>
      </c>
      <c r="N216" s="1">
        <f>_xlfn.XLOOKUP(A216,'NAICS to SIC'!A214:A2440,'NAICS to SIC'!C214:C2440)</f>
        <v>3559</v>
      </c>
      <c r="O216" s="1" t="str">
        <f>_xlfn.XLOOKUP(N216,'FY17 SIC Standard'!A214:A2014,'FY17 SIC Standard'!B214:B2014)</f>
        <v>INDUSTRIAL PRODUCTS &amp; SERVICES</v>
      </c>
      <c r="P216" s="1" t="str">
        <f>_xlfn.XLOOKUP(O216,'FY17 SIC Standard'!B214:B2014,'FY17 SIC Standard'!C214:C2014)</f>
        <v>CONSUMER &amp; INDUSTRIAL PRODUCTS</v>
      </c>
    </row>
    <row r="217" spans="1:16" ht="27.6" x14ac:dyDescent="0.25">
      <c r="A217" s="109">
        <v>333413</v>
      </c>
      <c r="B217" s="2" t="s">
        <v>228</v>
      </c>
      <c r="C217" s="2">
        <v>41508.199999999997</v>
      </c>
      <c r="D217" s="2">
        <v>44107.6</v>
      </c>
      <c r="E217" s="2">
        <v>44578.2</v>
      </c>
      <c r="F217" s="2">
        <v>43405.7</v>
      </c>
      <c r="G217" s="2">
        <v>43532.6</v>
      </c>
      <c r="H217" s="2">
        <v>44863.1</v>
      </c>
      <c r="I217" s="2">
        <v>46175.4</v>
      </c>
      <c r="J217" s="2">
        <v>47252.9</v>
      </c>
      <c r="K217" s="2">
        <v>48268.1</v>
      </c>
      <c r="L217" s="2">
        <v>48968.6</v>
      </c>
      <c r="M217" s="2">
        <v>49551.5</v>
      </c>
      <c r="N217" s="1">
        <f>_xlfn.XLOOKUP(A217,'NAICS to SIC'!A215:A2441,'NAICS to SIC'!C215:C2441)</f>
        <v>2499</v>
      </c>
      <c r="O217" s="1" t="str">
        <f>_xlfn.XLOOKUP(N217,'FY17 SIC Standard'!A215:A2015,'FY17 SIC Standard'!B215:B2015)</f>
        <v>CHEMICALS &amp; SPECIALTY MATERIALS</v>
      </c>
      <c r="P217" s="1" t="str">
        <f>_xlfn.XLOOKUP(O217,'FY17 SIC Standard'!B215:B2015,'FY17 SIC Standard'!C215:C2015)</f>
        <v>CONSUMER &amp; INDUSTRIAL PRODUCTS</v>
      </c>
    </row>
    <row r="218" spans="1:16" x14ac:dyDescent="0.25">
      <c r="A218" s="109">
        <v>333511</v>
      </c>
      <c r="B218" s="2" t="s">
        <v>229</v>
      </c>
      <c r="C218" s="2">
        <v>29053.5</v>
      </c>
      <c r="D218" s="2">
        <v>31084.2</v>
      </c>
      <c r="E218" s="2">
        <v>31203.599999999999</v>
      </c>
      <c r="F218" s="2">
        <v>32140.9</v>
      </c>
      <c r="G218" s="2">
        <v>34162.1</v>
      </c>
      <c r="H218" s="2">
        <v>35979</v>
      </c>
      <c r="I218" s="2">
        <v>36946.699999999997</v>
      </c>
      <c r="J218" s="2">
        <v>38021.699999999997</v>
      </c>
      <c r="K218" s="2">
        <v>38762</v>
      </c>
      <c r="L218" s="2">
        <v>39287</v>
      </c>
      <c r="M218" s="2">
        <v>39876.400000000001</v>
      </c>
      <c r="N218" s="1">
        <f>_xlfn.XLOOKUP(A218,'NAICS to SIC'!A216:A2442,'NAICS to SIC'!C216:C2442)</f>
        <v>3544</v>
      </c>
      <c r="O218" s="1" t="str">
        <f>_xlfn.XLOOKUP(N218,'FY17 SIC Standard'!A216:A2016,'FY17 SIC Standard'!B216:B2016)</f>
        <v>INDUSTRIAL PRODUCTS &amp; SERVICES</v>
      </c>
      <c r="P218" s="1" t="str">
        <f>_xlfn.XLOOKUP(O218,'FY17 SIC Standard'!B216:B2016,'FY17 SIC Standard'!C216:C2016)</f>
        <v>CONSUMER &amp; INDUSTRIAL PRODUCTS</v>
      </c>
    </row>
    <row r="219" spans="1:16" x14ac:dyDescent="0.25">
      <c r="A219" s="109">
        <v>333612</v>
      </c>
      <c r="B219" s="2" t="s">
        <v>230</v>
      </c>
      <c r="C219" s="2">
        <v>49840.7</v>
      </c>
      <c r="D219" s="2">
        <v>57001.2</v>
      </c>
      <c r="E219" s="2">
        <v>50222.1</v>
      </c>
      <c r="F219" s="2">
        <v>51440.9</v>
      </c>
      <c r="G219" s="2">
        <v>53191.8</v>
      </c>
      <c r="H219" s="2">
        <v>55673.1</v>
      </c>
      <c r="I219" s="2">
        <v>56768.3</v>
      </c>
      <c r="J219" s="2">
        <v>56988.5</v>
      </c>
      <c r="K219" s="2">
        <v>58323.6</v>
      </c>
      <c r="L219" s="2">
        <v>59005</v>
      </c>
      <c r="M219" s="2">
        <v>59862.3</v>
      </c>
      <c r="N219" s="1">
        <f>_xlfn.XLOOKUP(A219,'NAICS to SIC'!A217:A2443,'NAICS to SIC'!C217:C2443)</f>
        <v>3566</v>
      </c>
      <c r="O219" s="1" t="str">
        <f>_xlfn.XLOOKUP(N219,'FY17 SIC Standard'!A217:A2017,'FY17 SIC Standard'!B217:B2017)</f>
        <v>INDUSTRIAL PRODUCTS &amp; SERVICES</v>
      </c>
      <c r="P219" s="1" t="str">
        <f>_xlfn.XLOOKUP(O219,'FY17 SIC Standard'!B217:B2017,'FY17 SIC Standard'!C217:C2017)</f>
        <v>CONSUMER &amp; INDUSTRIAL PRODUCTS</v>
      </c>
    </row>
    <row r="220" spans="1:16" x14ac:dyDescent="0.25">
      <c r="A220" s="109">
        <v>333611</v>
      </c>
      <c r="B220" s="2" t="s">
        <v>231</v>
      </c>
      <c r="C220" s="2">
        <v>10085.6</v>
      </c>
      <c r="D220" s="2">
        <v>17793.8</v>
      </c>
      <c r="E220" s="2">
        <v>2779.7</v>
      </c>
      <c r="F220" s="2">
        <v>6379.4</v>
      </c>
      <c r="G220" s="2">
        <v>9772.2999999999993</v>
      </c>
      <c r="H220" s="2">
        <v>10497.4</v>
      </c>
      <c r="I220" s="2">
        <v>8793.2999999999993</v>
      </c>
      <c r="J220" s="2">
        <v>12848.8</v>
      </c>
      <c r="K220" s="2">
        <v>7564.9</v>
      </c>
      <c r="L220" s="2">
        <v>6785</v>
      </c>
      <c r="M220" s="2">
        <v>4486.8999999999996</v>
      </c>
      <c r="N220" s="1">
        <f>_xlfn.XLOOKUP(A220,'NAICS to SIC'!A218:A2444,'NAICS to SIC'!C218:C2444)</f>
        <v>3511</v>
      </c>
      <c r="O220" s="1" t="str">
        <f>_xlfn.XLOOKUP(N220,'FY17 SIC Standard'!A218:A2018,'FY17 SIC Standard'!B218:B2018)</f>
        <v>INDUSTRIAL PRODUCTS &amp; SERVICES</v>
      </c>
      <c r="P220" s="1" t="str">
        <f>_xlfn.XLOOKUP(O220,'FY17 SIC Standard'!B218:B2018,'FY17 SIC Standard'!C218:C2018)</f>
        <v>CONSUMER &amp; INDUSTRIAL PRODUCTS</v>
      </c>
    </row>
    <row r="221" spans="1:16" x14ac:dyDescent="0.25">
      <c r="A221" s="109">
        <v>333911</v>
      </c>
      <c r="B221" s="2" t="s">
        <v>232</v>
      </c>
      <c r="C221" s="2">
        <v>25923.8</v>
      </c>
      <c r="D221" s="2">
        <v>28142.799999999999</v>
      </c>
      <c r="E221" s="2">
        <v>28780.400000000001</v>
      </c>
      <c r="F221" s="2">
        <v>30041.4</v>
      </c>
      <c r="G221" s="2">
        <v>29129.599999999999</v>
      </c>
      <c r="H221" s="2">
        <v>27475.4</v>
      </c>
      <c r="I221" s="2">
        <v>28201.5</v>
      </c>
      <c r="J221" s="2">
        <v>29542.6</v>
      </c>
      <c r="K221" s="2">
        <v>30451.1</v>
      </c>
      <c r="L221" s="2">
        <v>31136.2</v>
      </c>
      <c r="M221" s="2">
        <v>31562.799999999999</v>
      </c>
      <c r="N221" s="1">
        <f>_xlfn.XLOOKUP(A221,'NAICS to SIC'!A219:A2445,'NAICS to SIC'!C219:C2445)</f>
        <v>3561</v>
      </c>
      <c r="O221" s="1" t="str">
        <f>_xlfn.XLOOKUP(N221,'FY17 SIC Standard'!A219:A2019,'FY17 SIC Standard'!B219:B2019)</f>
        <v>INDUSTRIAL PRODUCTS &amp; SERVICES</v>
      </c>
      <c r="P221" s="1" t="str">
        <f>_xlfn.XLOOKUP(O221,'FY17 SIC Standard'!B219:B2019,'FY17 SIC Standard'!C219:C2019)</f>
        <v>CONSUMER &amp; INDUSTRIAL PRODUCTS</v>
      </c>
    </row>
    <row r="222" spans="1:16" x14ac:dyDescent="0.25">
      <c r="A222" s="109">
        <v>333921</v>
      </c>
      <c r="B222" s="2" t="s">
        <v>233</v>
      </c>
      <c r="C222" s="2">
        <v>30669.5</v>
      </c>
      <c r="D222" s="2">
        <v>32358.5</v>
      </c>
      <c r="E222" s="2">
        <v>29554.400000000001</v>
      </c>
      <c r="F222" s="2">
        <v>29837.5</v>
      </c>
      <c r="G222" s="2">
        <v>32413.599999999999</v>
      </c>
      <c r="H222" s="2">
        <v>33954.9</v>
      </c>
      <c r="I222" s="2">
        <v>35120.800000000003</v>
      </c>
      <c r="J222" s="2">
        <v>36669.1</v>
      </c>
      <c r="K222" s="2">
        <v>37938.199999999997</v>
      </c>
      <c r="L222" s="2">
        <v>38905.599999999999</v>
      </c>
      <c r="M222" s="2">
        <v>39991</v>
      </c>
      <c r="N222" s="1">
        <f>_xlfn.XLOOKUP(A222,'NAICS to SIC'!A220:A2446,'NAICS to SIC'!C220:C2446)</f>
        <v>3534</v>
      </c>
      <c r="O222" s="1" t="str">
        <f>_xlfn.XLOOKUP(N222,'FY17 SIC Standard'!A220:A2020,'FY17 SIC Standard'!B220:B2020)</f>
        <v>INDUSTRIAL PRODUCTS &amp; SERVICES</v>
      </c>
      <c r="P222" s="1" t="str">
        <f>_xlfn.XLOOKUP(O222,'FY17 SIC Standard'!B220:B2020,'FY17 SIC Standard'!C220:C2020)</f>
        <v>CONSUMER &amp; INDUSTRIAL PRODUCTS</v>
      </c>
    </row>
    <row r="223" spans="1:16" ht="27.6" x14ac:dyDescent="0.25">
      <c r="A223" s="109">
        <v>333991</v>
      </c>
      <c r="B223" s="2" t="s">
        <v>234</v>
      </c>
      <c r="C223" s="2">
        <v>42250.1</v>
      </c>
      <c r="D223" s="2">
        <v>47262.8</v>
      </c>
      <c r="E223" s="2">
        <v>47210</v>
      </c>
      <c r="F223" s="2">
        <v>46807.4</v>
      </c>
      <c r="G223" s="2">
        <v>48394.5</v>
      </c>
      <c r="H223" s="2">
        <v>49089.1</v>
      </c>
      <c r="I223" s="2">
        <v>50008.7</v>
      </c>
      <c r="J223" s="2">
        <v>50862.1</v>
      </c>
      <c r="K223" s="2">
        <v>51923.199999999997</v>
      </c>
      <c r="L223" s="2">
        <v>52688.6</v>
      </c>
      <c r="M223" s="2">
        <v>53682.1</v>
      </c>
      <c r="N223" s="1">
        <f>_xlfn.XLOOKUP(A223,'NAICS to SIC'!A221:A2447,'NAICS to SIC'!C221:C2447)</f>
        <v>3546</v>
      </c>
      <c r="O223" s="1" t="str">
        <f>_xlfn.XLOOKUP(N223,'FY17 SIC Standard'!A221:A2021,'FY17 SIC Standard'!B221:B2021)</f>
        <v>INDUSTRIAL PRODUCTS &amp; SERVICES</v>
      </c>
      <c r="P223" s="1" t="str">
        <f>_xlfn.XLOOKUP(O223,'FY17 SIC Standard'!B221:B2021,'FY17 SIC Standard'!C221:C2021)</f>
        <v>CONSUMER &amp; INDUSTRIAL PRODUCTS</v>
      </c>
    </row>
    <row r="224" spans="1:16" x14ac:dyDescent="0.25">
      <c r="A224" s="109">
        <v>334111</v>
      </c>
      <c r="B224" s="2" t="s">
        <v>235</v>
      </c>
      <c r="C224" s="2">
        <v>9153.4</v>
      </c>
      <c r="D224" s="2">
        <v>10705.9</v>
      </c>
      <c r="E224" s="2">
        <v>8630.4</v>
      </c>
      <c r="F224" s="2">
        <v>9164.6</v>
      </c>
      <c r="G224" s="2">
        <v>8807.5</v>
      </c>
      <c r="H224" s="2">
        <v>8534.2000000000007</v>
      </c>
      <c r="I224" s="2">
        <v>8474.5</v>
      </c>
      <c r="J224" s="2">
        <v>8305</v>
      </c>
      <c r="K224" s="2">
        <v>8114</v>
      </c>
      <c r="L224" s="2">
        <v>7935.5</v>
      </c>
      <c r="M224" s="2">
        <v>7760.9</v>
      </c>
      <c r="N224" s="1">
        <f>_xlfn.XLOOKUP(A224,'NAICS to SIC'!A222:A2448,'NAICS to SIC'!C222:C2448)</f>
        <v>3571</v>
      </c>
      <c r="O224" s="1" t="str">
        <f>_xlfn.XLOOKUP(N224,'FY17 SIC Standard'!A222:A2022,'FY17 SIC Standard'!B222:B2022)</f>
        <v>TECHNOLOGY</v>
      </c>
      <c r="P224" s="1" t="str">
        <f>_xlfn.XLOOKUP(O224,'FY17 SIC Standard'!B222:B2022,'FY17 SIC Standard'!C222:C2022)</f>
        <v>TECHNOLOGY, MEDIA &amp; TELECOM</v>
      </c>
    </row>
    <row r="225" spans="1:16" x14ac:dyDescent="0.25">
      <c r="A225" s="109">
        <v>334112</v>
      </c>
      <c r="B225" s="2" t="s">
        <v>236</v>
      </c>
      <c r="C225" s="2">
        <v>22154.7</v>
      </c>
      <c r="D225" s="2">
        <v>20832.8</v>
      </c>
      <c r="E225" s="2">
        <v>21842</v>
      </c>
      <c r="F225" s="2">
        <v>20967.3</v>
      </c>
      <c r="G225" s="2">
        <v>20741.599999999999</v>
      </c>
      <c r="H225" s="2">
        <v>20443.5</v>
      </c>
      <c r="I225" s="2">
        <v>20337.900000000001</v>
      </c>
      <c r="J225" s="2">
        <v>20104.400000000001</v>
      </c>
      <c r="K225" s="2">
        <v>19919.3</v>
      </c>
      <c r="L225" s="2">
        <v>19701.099999999999</v>
      </c>
      <c r="M225" s="2">
        <v>19526.3</v>
      </c>
      <c r="N225" s="1">
        <f>_xlfn.XLOOKUP(A225,'NAICS to SIC'!A223:A2449,'NAICS to SIC'!C223:C2449)</f>
        <v>3572</v>
      </c>
      <c r="O225" s="1" t="str">
        <f>_xlfn.XLOOKUP(N225,'FY17 SIC Standard'!A223:A2023,'FY17 SIC Standard'!B223:B2023)</f>
        <v>TECHNOLOGY</v>
      </c>
      <c r="P225" s="1" t="str">
        <f>_xlfn.XLOOKUP(O225,'FY17 SIC Standard'!B223:B2023,'FY17 SIC Standard'!C223:C2023)</f>
        <v>TECHNOLOGY, MEDIA &amp; TELECOM</v>
      </c>
    </row>
    <row r="226" spans="1:16" ht="27.6" x14ac:dyDescent="0.25">
      <c r="A226" s="109">
        <v>334210</v>
      </c>
      <c r="B226" s="2" t="s">
        <v>237</v>
      </c>
      <c r="C226" s="2">
        <v>9289.9</v>
      </c>
      <c r="D226" s="2">
        <v>8690.7000000000007</v>
      </c>
      <c r="E226" s="2">
        <v>8777.5</v>
      </c>
      <c r="F226" s="2">
        <v>8615.1</v>
      </c>
      <c r="G226" s="2">
        <v>8279.2999999999993</v>
      </c>
      <c r="H226" s="2">
        <v>8183.4</v>
      </c>
      <c r="I226" s="2">
        <v>8197.9</v>
      </c>
      <c r="J226" s="2">
        <v>8185.6</v>
      </c>
      <c r="K226" s="2">
        <v>8170.5</v>
      </c>
      <c r="L226" s="2">
        <v>8159.9</v>
      </c>
      <c r="M226" s="2">
        <v>8162.1</v>
      </c>
      <c r="N226" s="1">
        <f>_xlfn.XLOOKUP(A226,'NAICS to SIC'!A224:A2450,'NAICS to SIC'!C224:C2450)</f>
        <v>3661</v>
      </c>
      <c r="O226" s="1" t="str">
        <f>_xlfn.XLOOKUP(N226,'FY17 SIC Standard'!A224:A2024,'FY17 SIC Standard'!B224:B2024)</f>
        <v>TELECOMMUNICATIONS</v>
      </c>
      <c r="P226" s="1" t="str">
        <f>_xlfn.XLOOKUP(O226,'FY17 SIC Standard'!B224:B2024,'FY17 SIC Standard'!C224:C2024)</f>
        <v>TECHNOLOGY, MEDIA &amp; TELECOM</v>
      </c>
    </row>
    <row r="227" spans="1:16" x14ac:dyDescent="0.25">
      <c r="A227" s="109">
        <v>334220</v>
      </c>
      <c r="B227" s="2" t="s">
        <v>238</v>
      </c>
      <c r="C227" s="2">
        <v>33064.400000000001</v>
      </c>
      <c r="D227" s="2">
        <v>31906.799999999999</v>
      </c>
      <c r="E227" s="2">
        <v>31848.7</v>
      </c>
      <c r="F227" s="2">
        <v>27103.200000000001</v>
      </c>
      <c r="G227" s="2">
        <v>27066.400000000001</v>
      </c>
      <c r="H227" s="2">
        <v>27294.400000000001</v>
      </c>
      <c r="I227" s="2">
        <v>27636.1</v>
      </c>
      <c r="J227" s="2">
        <v>28095</v>
      </c>
      <c r="K227" s="2">
        <v>28471.599999999999</v>
      </c>
      <c r="L227" s="2">
        <v>28769.7</v>
      </c>
      <c r="M227" s="2">
        <v>29164.3</v>
      </c>
      <c r="N227" s="1">
        <f>_xlfn.XLOOKUP(A227,'NAICS to SIC'!A225:A2451,'NAICS to SIC'!C225:C2451)</f>
        <v>3663</v>
      </c>
      <c r="O227" s="1" t="str">
        <f>_xlfn.XLOOKUP(N227,'FY17 SIC Standard'!A225:A2025,'FY17 SIC Standard'!B225:B2025)</f>
        <v>TELECOMMUNICATIONS</v>
      </c>
      <c r="P227" s="1" t="str">
        <f>_xlfn.XLOOKUP(O227,'FY17 SIC Standard'!B225:B2025,'FY17 SIC Standard'!C225:C2025)</f>
        <v>TECHNOLOGY, MEDIA &amp; TELECOM</v>
      </c>
    </row>
    <row r="228" spans="1:16" ht="27.6" x14ac:dyDescent="0.25">
      <c r="A228" s="109">
        <v>334290</v>
      </c>
      <c r="B228" s="2" t="s">
        <v>239</v>
      </c>
      <c r="C228" s="2">
        <v>5812.5</v>
      </c>
      <c r="D228" s="2">
        <v>5354.6</v>
      </c>
      <c r="E228" s="2">
        <v>5624.4</v>
      </c>
      <c r="F228" s="2">
        <v>5607.4</v>
      </c>
      <c r="G228" s="2">
        <v>5388.7</v>
      </c>
      <c r="H228" s="2">
        <v>5367.1</v>
      </c>
      <c r="I228" s="2">
        <v>5458.4</v>
      </c>
      <c r="J228" s="2">
        <v>5529.3</v>
      </c>
      <c r="K228" s="2">
        <v>5562.5</v>
      </c>
      <c r="L228" s="2">
        <v>5601.4</v>
      </c>
      <c r="M228" s="2">
        <v>5635.1</v>
      </c>
      <c r="N228" s="1">
        <f>_xlfn.XLOOKUP(A228,'NAICS to SIC'!A226:A2452,'NAICS to SIC'!C226:C2452)</f>
        <v>3669</v>
      </c>
      <c r="O228" s="1" t="str">
        <f>_xlfn.XLOOKUP(N228,'FY17 SIC Standard'!A226:A2026,'FY17 SIC Standard'!B226:B2026)</f>
        <v>TELECOMMUNICATIONS</v>
      </c>
      <c r="P228" s="1" t="str">
        <f>_xlfn.XLOOKUP(O228,'FY17 SIC Standard'!B226:B2026,'FY17 SIC Standard'!C226:C2026)</f>
        <v>TECHNOLOGY, MEDIA &amp; TELECOM</v>
      </c>
    </row>
    <row r="229" spans="1:16" x14ac:dyDescent="0.25">
      <c r="A229" s="109">
        <v>334310</v>
      </c>
      <c r="B229" s="2" t="s">
        <v>240</v>
      </c>
      <c r="C229" s="2">
        <v>2914.6</v>
      </c>
      <c r="D229" s="2">
        <v>3205.3</v>
      </c>
      <c r="E229" s="2">
        <v>3074.9</v>
      </c>
      <c r="F229" s="2">
        <v>3253.4</v>
      </c>
      <c r="G229" s="2">
        <v>3470.6</v>
      </c>
      <c r="H229" s="2">
        <v>3600</v>
      </c>
      <c r="I229" s="2">
        <v>3760.9</v>
      </c>
      <c r="J229" s="2">
        <v>3904.6</v>
      </c>
      <c r="K229" s="2">
        <v>4017.8</v>
      </c>
      <c r="L229" s="2">
        <v>4067</v>
      </c>
      <c r="M229" s="2">
        <v>4148.1000000000004</v>
      </c>
      <c r="N229" s="1">
        <f>_xlfn.XLOOKUP(A229,'NAICS to SIC'!A227:A2453,'NAICS to SIC'!C227:C2453)</f>
        <v>3651</v>
      </c>
      <c r="O229" s="1" t="str">
        <f>_xlfn.XLOOKUP(N229,'FY17 SIC Standard'!A227:A2027,'FY17 SIC Standard'!B227:B2027)</f>
        <v>CONSUMER PRODUCTS</v>
      </c>
      <c r="P229" s="1" t="str">
        <f>_xlfn.XLOOKUP(O229,'FY17 SIC Standard'!B227:B2027,'FY17 SIC Standard'!C227:C2027)</f>
        <v>CONSUMER &amp; INDUSTRIAL PRODUCTS</v>
      </c>
    </row>
    <row r="230" spans="1:16" x14ac:dyDescent="0.25">
      <c r="A230" s="109">
        <v>334413</v>
      </c>
      <c r="B230" s="2" t="s">
        <v>241</v>
      </c>
      <c r="C230" s="2">
        <v>86791.4</v>
      </c>
      <c r="D230" s="2">
        <v>76129.8</v>
      </c>
      <c r="E230" s="2">
        <v>63902.2</v>
      </c>
      <c r="F230" s="2">
        <v>46428.3</v>
      </c>
      <c r="G230" s="2">
        <v>52790.8</v>
      </c>
      <c r="H230" s="2">
        <v>54214.7</v>
      </c>
      <c r="I230" s="2">
        <v>55895.4</v>
      </c>
      <c r="J230" s="2">
        <v>53715.5</v>
      </c>
      <c r="K230" s="2">
        <v>51513.1</v>
      </c>
      <c r="L230" s="2">
        <v>54552.4</v>
      </c>
      <c r="M230" s="2">
        <v>56789.1</v>
      </c>
      <c r="N230" s="1">
        <f>_xlfn.XLOOKUP(A230,'NAICS to SIC'!A228:A2454,'NAICS to SIC'!C228:C2454)</f>
        <v>3674</v>
      </c>
      <c r="O230" s="1" t="str">
        <f>_xlfn.XLOOKUP(N230,'FY17 SIC Standard'!A228:A2028,'FY17 SIC Standard'!B228:B2028)</f>
        <v>TECHNOLOGY</v>
      </c>
      <c r="P230" s="1" t="str">
        <f>_xlfn.XLOOKUP(O230,'FY17 SIC Standard'!B228:B2028,'FY17 SIC Standard'!C228:C2028)</f>
        <v>TECHNOLOGY, MEDIA &amp; TELECOM</v>
      </c>
    </row>
    <row r="231" spans="1:16" ht="27.6" x14ac:dyDescent="0.25">
      <c r="A231" s="109">
        <v>334419</v>
      </c>
      <c r="B231" s="2" t="s">
        <v>242</v>
      </c>
      <c r="C231" s="2">
        <v>46596</v>
      </c>
      <c r="D231" s="2">
        <v>44111.3</v>
      </c>
      <c r="E231" s="2">
        <v>43612.6</v>
      </c>
      <c r="F231" s="2">
        <v>42383.1</v>
      </c>
      <c r="G231" s="2">
        <v>40659.300000000003</v>
      </c>
      <c r="H231" s="2">
        <v>40532.9</v>
      </c>
      <c r="I231" s="2">
        <v>40345</v>
      </c>
      <c r="J231" s="2">
        <v>40572.9</v>
      </c>
      <c r="K231" s="2">
        <v>40803.4</v>
      </c>
      <c r="L231" s="2">
        <v>40915.1</v>
      </c>
      <c r="M231" s="2">
        <v>41031</v>
      </c>
      <c r="N231" s="1">
        <f>_xlfn.XLOOKUP(A231,'NAICS to SIC'!A229:A2455,'NAICS to SIC'!C229:C2455)</f>
        <v>3679</v>
      </c>
      <c r="O231" s="1" t="str">
        <f>_xlfn.XLOOKUP(N231,'FY17 SIC Standard'!A229:A2029,'FY17 SIC Standard'!B229:B2029)</f>
        <v>TECHNOLOGY</v>
      </c>
      <c r="P231" s="1" t="str">
        <f>_xlfn.XLOOKUP(O231,'FY17 SIC Standard'!B229:B2029,'FY17 SIC Standard'!C229:C2029)</f>
        <v>TECHNOLOGY, MEDIA &amp; TELECOM</v>
      </c>
    </row>
    <row r="232" spans="1:16" x14ac:dyDescent="0.25">
      <c r="A232" s="109">
        <v>334413</v>
      </c>
      <c r="B232" s="2" t="s">
        <v>243</v>
      </c>
      <c r="C232" s="2">
        <v>2428.9</v>
      </c>
      <c r="D232" s="2">
        <v>1299.5</v>
      </c>
      <c r="E232" s="2">
        <v>1366.8</v>
      </c>
      <c r="F232" s="2">
        <v>1402.3</v>
      </c>
      <c r="G232" s="2">
        <v>1199.0999999999999</v>
      </c>
      <c r="H232" s="2">
        <v>1130.2</v>
      </c>
      <c r="I232" s="2">
        <v>1205.8</v>
      </c>
      <c r="J232" s="2">
        <v>1261.7</v>
      </c>
      <c r="K232" s="2">
        <v>1291.7</v>
      </c>
      <c r="L232" s="2">
        <v>1318.7</v>
      </c>
      <c r="M232" s="2">
        <v>1312.4</v>
      </c>
      <c r="N232" s="1">
        <f>_xlfn.XLOOKUP(A232,'NAICS to SIC'!A230:A2456,'NAICS to SIC'!C230:C2456)</f>
        <v>3674</v>
      </c>
      <c r="O232" s="1" t="str">
        <f>_xlfn.XLOOKUP(N232,'FY17 SIC Standard'!A230:A2030,'FY17 SIC Standard'!B230:B2030)</f>
        <v>TECHNOLOGY</v>
      </c>
      <c r="P232" s="1" t="str">
        <f>_xlfn.XLOOKUP(O232,'FY17 SIC Standard'!B230:B2030,'FY17 SIC Standard'!C230:C2030)</f>
        <v>TECHNOLOGY, MEDIA &amp; TELECOM</v>
      </c>
    </row>
    <row r="233" spans="1:16" x14ac:dyDescent="0.25">
      <c r="A233" s="109">
        <v>334511</v>
      </c>
      <c r="B233" s="2" t="s">
        <v>244</v>
      </c>
      <c r="C233" s="2">
        <v>115815.6</v>
      </c>
      <c r="D233" s="2">
        <v>111973.9</v>
      </c>
      <c r="E233" s="2">
        <v>107111.9</v>
      </c>
      <c r="F233" s="2">
        <v>106409.5</v>
      </c>
      <c r="G233" s="2">
        <v>103859.8</v>
      </c>
      <c r="H233" s="2">
        <v>104304.4</v>
      </c>
      <c r="I233" s="2">
        <v>103965</v>
      </c>
      <c r="J233" s="2">
        <v>105646.7</v>
      </c>
      <c r="K233" s="2">
        <v>107844.1</v>
      </c>
      <c r="L233" s="2">
        <v>109343.3</v>
      </c>
      <c r="M233" s="2">
        <v>111057.1</v>
      </c>
      <c r="N233" s="1">
        <f>_xlfn.XLOOKUP(A233,'NAICS to SIC'!A231:A2457,'NAICS to SIC'!C231:C2457)</f>
        <v>3812</v>
      </c>
      <c r="O233" s="1" t="str">
        <f>_xlfn.XLOOKUP(N233,'FY17 SIC Standard'!A231:A2031,'FY17 SIC Standard'!B231:B2031)</f>
        <v>TELECOMMUNICATIONS</v>
      </c>
      <c r="P233" s="1" t="str">
        <f>_xlfn.XLOOKUP(O233,'FY17 SIC Standard'!B231:B2031,'FY17 SIC Standard'!C231:C2031)</f>
        <v>TECHNOLOGY, MEDIA &amp; TELECOM</v>
      </c>
    </row>
    <row r="234" spans="1:16" x14ac:dyDescent="0.25">
      <c r="A234" s="109">
        <v>334510</v>
      </c>
      <c r="B234" s="2" t="s">
        <v>245</v>
      </c>
      <c r="C234" s="2">
        <v>37461.5</v>
      </c>
      <c r="D234" s="2">
        <v>39596.199999999997</v>
      </c>
      <c r="E234" s="2">
        <v>40475.199999999997</v>
      </c>
      <c r="F234" s="2">
        <v>40196.1</v>
      </c>
      <c r="G234" s="2">
        <v>41220.199999999997</v>
      </c>
      <c r="H234" s="2">
        <v>42420.1</v>
      </c>
      <c r="I234" s="2">
        <v>43480.9</v>
      </c>
      <c r="J234" s="2">
        <v>44536.3</v>
      </c>
      <c r="K234" s="2">
        <v>46013.2</v>
      </c>
      <c r="L234" s="2">
        <v>47406.1</v>
      </c>
      <c r="M234" s="2">
        <v>48893.599999999999</v>
      </c>
      <c r="N234" s="1">
        <f>_xlfn.XLOOKUP(A234,'NAICS to SIC'!A232:A2458,'NAICS to SIC'!C232:C2458)</f>
        <v>3842</v>
      </c>
      <c r="O234" s="1" t="str">
        <f>_xlfn.XLOOKUP(N234,'FY17 SIC Standard'!A232:A2032,'FY17 SIC Standard'!B232:B2032)</f>
        <v>LIFE SCIENCES</v>
      </c>
      <c r="P234" s="1" t="str">
        <f>_xlfn.XLOOKUP(O234,'FY17 SIC Standard'!B232:B2032,'FY17 SIC Standard'!C232:C2032)</f>
        <v>LIFE SCIENCES &amp; HEALTH CARE</v>
      </c>
    </row>
    <row r="235" spans="1:16" x14ac:dyDescent="0.25">
      <c r="A235" s="109">
        <v>334614</v>
      </c>
      <c r="B235" s="2" t="s">
        <v>246</v>
      </c>
      <c r="C235" s="2">
        <v>3269.5</v>
      </c>
      <c r="D235" s="2">
        <v>3017.6</v>
      </c>
      <c r="E235" s="2">
        <v>2784.3</v>
      </c>
      <c r="F235" s="2">
        <v>2704.6</v>
      </c>
      <c r="G235" s="2">
        <v>2502.8000000000002</v>
      </c>
      <c r="H235" s="2">
        <v>2335.4</v>
      </c>
      <c r="I235" s="2">
        <v>2288.5</v>
      </c>
      <c r="J235" s="2">
        <v>2204.1</v>
      </c>
      <c r="K235" s="2">
        <v>2093.1</v>
      </c>
      <c r="L235" s="2">
        <v>1992.3</v>
      </c>
      <c r="M235" s="2">
        <v>1893.7</v>
      </c>
      <c r="N235" s="1">
        <f>_xlfn.XLOOKUP(A235,'NAICS to SIC'!A233:A2459,'NAICS to SIC'!C233:C2459)</f>
        <v>3577</v>
      </c>
      <c r="O235" s="1" t="str">
        <f>_xlfn.XLOOKUP(N235,'FY17 SIC Standard'!A233:A2033,'FY17 SIC Standard'!B233:B2033)</f>
        <v>TECHNOLOGY</v>
      </c>
      <c r="P235" s="1" t="str">
        <f>_xlfn.XLOOKUP(O235,'FY17 SIC Standard'!B233:B2033,'FY17 SIC Standard'!C233:C2033)</f>
        <v>TECHNOLOGY, MEDIA &amp; TELECOM</v>
      </c>
    </row>
    <row r="236" spans="1:16" x14ac:dyDescent="0.25">
      <c r="A236" s="109">
        <v>335110</v>
      </c>
      <c r="B236" s="2" t="s">
        <v>247</v>
      </c>
      <c r="C236" s="2">
        <v>2005.2</v>
      </c>
      <c r="D236" s="2">
        <v>1992.7</v>
      </c>
      <c r="E236" s="2">
        <v>1844.2</v>
      </c>
      <c r="F236" s="2">
        <v>1592.1</v>
      </c>
      <c r="G236" s="2">
        <v>1578.1</v>
      </c>
      <c r="H236" s="2">
        <v>1625.3</v>
      </c>
      <c r="I236" s="2">
        <v>1588.2</v>
      </c>
      <c r="J236" s="2">
        <v>1580.8</v>
      </c>
      <c r="K236" s="2">
        <v>1576.2</v>
      </c>
      <c r="L236" s="2">
        <v>1570.1</v>
      </c>
      <c r="M236" s="2">
        <v>1568.4</v>
      </c>
      <c r="N236" s="1">
        <f>_xlfn.XLOOKUP(A236,'NAICS to SIC'!A234:A2460,'NAICS to SIC'!C234:C2460)</f>
        <v>3641</v>
      </c>
      <c r="O236" s="1" t="str">
        <f>_xlfn.XLOOKUP(N236,'FY17 SIC Standard'!A234:A2034,'FY17 SIC Standard'!B234:B2034)</f>
        <v>INDUSTRIAL PRODUCTS &amp; SERVICES</v>
      </c>
      <c r="P236" s="1" t="str">
        <f>_xlfn.XLOOKUP(O236,'FY17 SIC Standard'!B234:B2034,'FY17 SIC Standard'!C234:C2034)</f>
        <v>CONSUMER &amp; INDUSTRIAL PRODUCTS</v>
      </c>
    </row>
    <row r="237" spans="1:16" x14ac:dyDescent="0.25">
      <c r="A237" s="109">
        <v>335121</v>
      </c>
      <c r="B237" s="2" t="s">
        <v>248</v>
      </c>
      <c r="C237" s="2">
        <v>10632.3</v>
      </c>
      <c r="D237" s="2">
        <v>10569.5</v>
      </c>
      <c r="E237" s="2">
        <v>10570.4</v>
      </c>
      <c r="F237" s="2">
        <v>11036.7</v>
      </c>
      <c r="G237" s="2">
        <v>11531</v>
      </c>
      <c r="H237" s="2">
        <v>11676.8</v>
      </c>
      <c r="I237" s="2">
        <v>11869</v>
      </c>
      <c r="J237" s="2">
        <v>12014.4</v>
      </c>
      <c r="K237" s="2">
        <v>12252.2</v>
      </c>
      <c r="L237" s="2">
        <v>12546.4</v>
      </c>
      <c r="M237" s="2">
        <v>12770.9</v>
      </c>
      <c r="N237" s="1">
        <f>_xlfn.XLOOKUP(A237,'NAICS to SIC'!A235:A2461,'NAICS to SIC'!C235:C2461)</f>
        <v>3645</v>
      </c>
      <c r="O237" s="1" t="str">
        <f>_xlfn.XLOOKUP(N237,'FY17 SIC Standard'!A235:A2035,'FY17 SIC Standard'!B235:B2035)</f>
        <v>INDUSTRIAL PRODUCTS &amp; SERVICES</v>
      </c>
      <c r="P237" s="1" t="str">
        <f>_xlfn.XLOOKUP(O237,'FY17 SIC Standard'!B235:B2035,'FY17 SIC Standard'!C235:C2035)</f>
        <v>CONSUMER &amp; INDUSTRIAL PRODUCTS</v>
      </c>
    </row>
    <row r="238" spans="1:16" ht="27.6" x14ac:dyDescent="0.25">
      <c r="A238" s="109">
        <v>335210</v>
      </c>
      <c r="B238" s="2" t="s">
        <v>249</v>
      </c>
      <c r="C238" s="2">
        <v>3537.4</v>
      </c>
      <c r="D238" s="2">
        <v>3897.3</v>
      </c>
      <c r="E238" s="2">
        <v>3696.5</v>
      </c>
      <c r="F238" s="2">
        <v>3543.6</v>
      </c>
      <c r="G238" s="2">
        <v>3502.6</v>
      </c>
      <c r="H238" s="2">
        <v>3464.2</v>
      </c>
      <c r="I238" s="2">
        <v>3423</v>
      </c>
      <c r="J238" s="2">
        <v>3389.8</v>
      </c>
      <c r="K238" s="2">
        <v>3355.3</v>
      </c>
      <c r="L238" s="2">
        <v>3317.6</v>
      </c>
      <c r="M238" s="2">
        <v>3260.3</v>
      </c>
      <c r="N238" s="1">
        <f>_xlfn.XLOOKUP(A238,'NAICS to SIC'!A236:A2462,'NAICS to SIC'!C236:C2462)</f>
        <v>3634</v>
      </c>
      <c r="O238" s="1" t="str">
        <f>_xlfn.XLOOKUP(N238,'FY17 SIC Standard'!A236:A2036,'FY17 SIC Standard'!B236:B2036)</f>
        <v>CONSUMER PRODUCTS</v>
      </c>
      <c r="P238" s="1" t="str">
        <f>_xlfn.XLOOKUP(O238,'FY17 SIC Standard'!B236:B2036,'FY17 SIC Standard'!C236:C2036)</f>
        <v>CONSUMER &amp; INDUSTRIAL PRODUCTS</v>
      </c>
    </row>
    <row r="239" spans="1:16" x14ac:dyDescent="0.25">
      <c r="A239" s="109">
        <v>335221</v>
      </c>
      <c r="B239" s="2" t="s">
        <v>250</v>
      </c>
      <c r="C239" s="2">
        <v>16054.6</v>
      </c>
      <c r="D239" s="2">
        <v>16698.3</v>
      </c>
      <c r="E239" s="2">
        <v>16166</v>
      </c>
      <c r="F239" s="2">
        <v>17167</v>
      </c>
      <c r="G239" s="2">
        <v>16301.9</v>
      </c>
      <c r="H239" s="2">
        <v>15638.6</v>
      </c>
      <c r="I239" s="2">
        <v>15853.6</v>
      </c>
      <c r="J239" s="2">
        <v>15928.3</v>
      </c>
      <c r="K239" s="2">
        <v>16171</v>
      </c>
      <c r="L239" s="2">
        <v>16261.9</v>
      </c>
      <c r="M239" s="2">
        <v>16543.400000000001</v>
      </c>
      <c r="N239" s="1">
        <f>_xlfn.XLOOKUP(A239,'NAICS to SIC'!A237:A2463,'NAICS to SIC'!C237:C2463)</f>
        <v>3631</v>
      </c>
      <c r="O239" s="1" t="str">
        <f>_xlfn.XLOOKUP(N239,'FY17 SIC Standard'!A237:A2037,'FY17 SIC Standard'!B237:B2037)</f>
        <v>CONSUMER PRODUCTS</v>
      </c>
      <c r="P239" s="1" t="str">
        <f>_xlfn.XLOOKUP(O239,'FY17 SIC Standard'!B237:B2037,'FY17 SIC Standard'!C237:C2037)</f>
        <v>CONSUMER &amp; INDUSTRIAL PRODUCTS</v>
      </c>
    </row>
    <row r="240" spans="1:16" x14ac:dyDescent="0.25">
      <c r="A240" s="109">
        <v>335311</v>
      </c>
      <c r="B240" s="2" t="s">
        <v>251</v>
      </c>
      <c r="C240" s="2">
        <v>40427.1</v>
      </c>
      <c r="D240" s="2">
        <v>40992.699999999997</v>
      </c>
      <c r="E240" s="2">
        <v>40526.6</v>
      </c>
      <c r="F240" s="2">
        <v>40894.1</v>
      </c>
      <c r="G240" s="2">
        <v>40090.1</v>
      </c>
      <c r="H240" s="2">
        <v>39823</v>
      </c>
      <c r="I240" s="2">
        <v>40016</v>
      </c>
      <c r="J240" s="2">
        <v>40440</v>
      </c>
      <c r="K240" s="2">
        <v>40803.9</v>
      </c>
      <c r="L240" s="2">
        <v>41043.5</v>
      </c>
      <c r="M240" s="2">
        <v>41315</v>
      </c>
      <c r="N240" s="1">
        <f>_xlfn.XLOOKUP(A240,'NAICS to SIC'!A238:A2464,'NAICS to SIC'!C238:C2464)</f>
        <v>3548</v>
      </c>
      <c r="O240" s="1" t="str">
        <f>_xlfn.XLOOKUP(N240,'FY17 SIC Standard'!A238:A2038,'FY17 SIC Standard'!B238:B2038)</f>
        <v>INDUSTRIAL PRODUCTS &amp; SERVICES</v>
      </c>
      <c r="P240" s="1" t="str">
        <f>_xlfn.XLOOKUP(O240,'FY17 SIC Standard'!B238:B2038,'FY17 SIC Standard'!C238:C2038)</f>
        <v>CONSUMER &amp; INDUSTRIAL PRODUCTS</v>
      </c>
    </row>
    <row r="241" spans="1:16" x14ac:dyDescent="0.25">
      <c r="A241" s="109">
        <v>335911</v>
      </c>
      <c r="B241" s="2" t="s">
        <v>252</v>
      </c>
      <c r="C241" s="2">
        <v>12411.8</v>
      </c>
      <c r="D241" s="2">
        <v>11553.5</v>
      </c>
      <c r="E241" s="2">
        <v>10803.8</v>
      </c>
      <c r="F241" s="2">
        <v>11064.4</v>
      </c>
      <c r="G241" s="2">
        <v>11141.2</v>
      </c>
      <c r="H241" s="2">
        <v>11262.5</v>
      </c>
      <c r="I241" s="2">
        <v>11397.1</v>
      </c>
      <c r="J241" s="2">
        <v>11585.4</v>
      </c>
      <c r="K241" s="2">
        <v>11840.1</v>
      </c>
      <c r="L241" s="2">
        <v>12130.6</v>
      </c>
      <c r="M241" s="2">
        <v>12440.3</v>
      </c>
      <c r="N241" s="1">
        <f>_xlfn.XLOOKUP(A241,'NAICS to SIC'!A239:A2465,'NAICS to SIC'!C239:C2465)</f>
        <v>3691</v>
      </c>
      <c r="O241" s="1" t="str">
        <f>_xlfn.XLOOKUP(N241,'FY17 SIC Standard'!A239:A2039,'FY17 SIC Standard'!B239:B2039)</f>
        <v>CONSUMER PRODUCTS</v>
      </c>
      <c r="P241" s="1" t="str">
        <f>_xlfn.XLOOKUP(O241,'FY17 SIC Standard'!B239:B2039,'FY17 SIC Standard'!C239:C2039)</f>
        <v>CONSUMER &amp; INDUSTRIAL PRODUCTS</v>
      </c>
    </row>
    <row r="242" spans="1:16" x14ac:dyDescent="0.25">
      <c r="A242" s="109">
        <v>335921</v>
      </c>
      <c r="B242" s="2" t="s">
        <v>253</v>
      </c>
      <c r="C242" s="2">
        <v>15554.9</v>
      </c>
      <c r="D242" s="2">
        <v>16067.1</v>
      </c>
      <c r="E242" s="2">
        <v>14351.9</v>
      </c>
      <c r="F242" s="2">
        <v>13937.7</v>
      </c>
      <c r="G242" s="2">
        <v>12993.1</v>
      </c>
      <c r="H242" s="2">
        <v>12594</v>
      </c>
      <c r="I242" s="2">
        <v>12780.2</v>
      </c>
      <c r="J242" s="2">
        <v>12913.4</v>
      </c>
      <c r="K242" s="2">
        <v>13146.1</v>
      </c>
      <c r="L242" s="2">
        <v>13397.9</v>
      </c>
      <c r="M242" s="2">
        <v>13597.3</v>
      </c>
      <c r="N242" s="1">
        <f>_xlfn.XLOOKUP(A242,'NAICS to SIC'!A240:A2466,'NAICS to SIC'!C240:C2466)</f>
        <v>3357</v>
      </c>
      <c r="O242" s="1" t="str">
        <f>_xlfn.XLOOKUP(N242,'FY17 SIC Standard'!A240:A2040,'FY17 SIC Standard'!B240:B2040)</f>
        <v>CHEMICALS &amp; SPECIALTY MATERIALS</v>
      </c>
      <c r="P242" s="1" t="str">
        <f>_xlfn.XLOOKUP(O242,'FY17 SIC Standard'!B240:B2040,'FY17 SIC Standard'!C240:C2040)</f>
        <v>CONSUMER &amp; INDUSTRIAL PRODUCTS</v>
      </c>
    </row>
    <row r="243" spans="1:16" x14ac:dyDescent="0.25">
      <c r="A243" s="109">
        <v>335931</v>
      </c>
      <c r="B243" s="2" t="s">
        <v>254</v>
      </c>
      <c r="C243" s="2">
        <v>11840.4</v>
      </c>
      <c r="D243" s="2">
        <v>13821.9</v>
      </c>
      <c r="E243" s="2">
        <v>15175.9</v>
      </c>
      <c r="F243" s="2">
        <v>14669</v>
      </c>
      <c r="G243" s="2">
        <v>15247.3</v>
      </c>
      <c r="H243" s="2">
        <v>15310.5</v>
      </c>
      <c r="I243" s="2">
        <v>15591</v>
      </c>
      <c r="J243" s="2">
        <v>15811.6</v>
      </c>
      <c r="K243" s="2">
        <v>16039.2</v>
      </c>
      <c r="L243" s="2">
        <v>16228.3</v>
      </c>
      <c r="M243" s="2">
        <v>16409.8</v>
      </c>
      <c r="N243" s="1">
        <f>_xlfn.XLOOKUP(A243,'NAICS to SIC'!A241:A2467,'NAICS to SIC'!C241:C2467)</f>
        <v>3643</v>
      </c>
      <c r="O243" s="1" t="str">
        <f>_xlfn.XLOOKUP(N243,'FY17 SIC Standard'!A241:A2041,'FY17 SIC Standard'!B241:B2041)</f>
        <v>INDUSTRIAL PRODUCTS &amp; SERVICES</v>
      </c>
      <c r="P243" s="1" t="str">
        <f>_xlfn.XLOOKUP(O243,'FY17 SIC Standard'!B241:B2041,'FY17 SIC Standard'!C241:C2041)</f>
        <v>CONSUMER &amp; INDUSTRIAL PRODUCTS</v>
      </c>
    </row>
    <row r="244" spans="1:16" x14ac:dyDescent="0.25">
      <c r="A244" s="109">
        <v>335991</v>
      </c>
      <c r="B244" s="2" t="s">
        <v>255</v>
      </c>
      <c r="C244" s="2">
        <v>14112</v>
      </c>
      <c r="D244" s="2">
        <v>14923.4</v>
      </c>
      <c r="E244" s="2">
        <v>14870.4</v>
      </c>
      <c r="F244" s="2">
        <v>14176.7</v>
      </c>
      <c r="G244" s="2">
        <v>14813.3</v>
      </c>
      <c r="H244" s="2">
        <v>15123.9</v>
      </c>
      <c r="I244" s="2">
        <v>15456.7</v>
      </c>
      <c r="J244" s="2">
        <v>15796.7</v>
      </c>
      <c r="K244" s="2">
        <v>16128.5</v>
      </c>
      <c r="L244" s="2">
        <v>16418.8</v>
      </c>
      <c r="M244" s="2">
        <v>16697.900000000001</v>
      </c>
      <c r="N244" s="1">
        <f>_xlfn.XLOOKUP(A244,'NAICS to SIC'!A242:A2468,'NAICS to SIC'!C242:C2468)</f>
        <v>3624</v>
      </c>
      <c r="O244" s="1" t="str">
        <f>_xlfn.XLOOKUP(N244,'FY17 SIC Standard'!A242:A2042,'FY17 SIC Standard'!B242:B2042)</f>
        <v>CHEMICALS &amp; SPECIALTY MATERIALS</v>
      </c>
      <c r="P244" s="1" t="str">
        <f>_xlfn.XLOOKUP(O244,'FY17 SIC Standard'!B242:B2042,'FY17 SIC Standard'!C242:C2042)</f>
        <v>CONSUMER &amp; INDUSTRIAL PRODUCTS</v>
      </c>
    </row>
    <row r="245" spans="1:16" x14ac:dyDescent="0.25">
      <c r="A245" s="109">
        <v>336111</v>
      </c>
      <c r="B245" s="2" t="s">
        <v>256</v>
      </c>
      <c r="C245" s="2">
        <v>88144.4</v>
      </c>
      <c r="D245" s="2">
        <v>114717.2</v>
      </c>
      <c r="E245" s="2">
        <v>119473.7</v>
      </c>
      <c r="F245" s="2">
        <v>121074</v>
      </c>
      <c r="G245" s="2">
        <v>128731.5</v>
      </c>
      <c r="H245" s="2">
        <v>117088.8</v>
      </c>
      <c r="I245" s="2">
        <v>117874.6</v>
      </c>
      <c r="J245" s="2">
        <v>119531.6</v>
      </c>
      <c r="K245" s="2">
        <v>123208.2</v>
      </c>
      <c r="L245" s="2">
        <v>126796.8</v>
      </c>
      <c r="M245" s="2">
        <v>130493.5</v>
      </c>
      <c r="N245" s="1">
        <f>_xlfn.XLOOKUP(A245,'NAICS to SIC'!A243:A2469,'NAICS to SIC'!C243:C2469)</f>
        <v>3711</v>
      </c>
      <c r="O245" s="1" t="str">
        <f>_xlfn.XLOOKUP(N245,'FY17 SIC Standard'!A243:A2043,'FY17 SIC Standard'!B243:B2043)</f>
        <v>AUTOMOTIVE</v>
      </c>
      <c r="P245" s="1" t="str">
        <f>_xlfn.XLOOKUP(O245,'FY17 SIC Standard'!B243:B2043,'FY17 SIC Standard'!C243:C2043)</f>
        <v>CONSUMER &amp; INDUSTRIAL PRODUCTS</v>
      </c>
    </row>
    <row r="246" spans="1:16" x14ac:dyDescent="0.25">
      <c r="A246" s="109">
        <v>336112</v>
      </c>
      <c r="B246" s="2" t="s">
        <v>257</v>
      </c>
      <c r="C246" s="2">
        <v>130749.2</v>
      </c>
      <c r="D246" s="2">
        <v>128841.60000000001</v>
      </c>
      <c r="E246" s="2">
        <v>144962.5</v>
      </c>
      <c r="F246" s="2">
        <v>162504.70000000001</v>
      </c>
      <c r="G246" s="2">
        <v>180966.2</v>
      </c>
      <c r="H246" s="2">
        <v>194344.8</v>
      </c>
      <c r="I246" s="2">
        <v>200674.5</v>
      </c>
      <c r="J246" s="2">
        <v>204265.9</v>
      </c>
      <c r="K246" s="2">
        <v>214934.7</v>
      </c>
      <c r="L246" s="2">
        <v>226911.8</v>
      </c>
      <c r="M246" s="2">
        <v>233945</v>
      </c>
      <c r="N246" s="1">
        <f>_xlfn.XLOOKUP(A246,'NAICS to SIC'!A244:A2470,'NAICS to SIC'!C244:C2470)</f>
        <v>3711</v>
      </c>
      <c r="O246" s="1" t="str">
        <f>_xlfn.XLOOKUP(N246,'FY17 SIC Standard'!A244:A2044,'FY17 SIC Standard'!B244:B2044)</f>
        <v>AUTOMOTIVE</v>
      </c>
      <c r="P246" s="1" t="str">
        <f>_xlfn.XLOOKUP(O246,'FY17 SIC Standard'!B244:B2044,'FY17 SIC Standard'!C244:C2044)</f>
        <v>CONSUMER &amp; INDUSTRIAL PRODUCTS</v>
      </c>
    </row>
    <row r="247" spans="1:16" x14ac:dyDescent="0.25">
      <c r="A247" s="109">
        <v>336120</v>
      </c>
      <c r="B247" s="2" t="s">
        <v>258</v>
      </c>
      <c r="C247" s="2">
        <v>28732.5</v>
      </c>
      <c r="D247" s="2">
        <v>31171.599999999999</v>
      </c>
      <c r="E247" s="2">
        <v>30087.7</v>
      </c>
      <c r="F247" s="2">
        <v>30021.9</v>
      </c>
      <c r="G247" s="2">
        <v>32162.1</v>
      </c>
      <c r="H247" s="2">
        <v>27081.200000000001</v>
      </c>
      <c r="I247" s="2">
        <v>28137.9</v>
      </c>
      <c r="J247" s="2">
        <v>29402.799999999999</v>
      </c>
      <c r="K247" s="2">
        <v>30120.5</v>
      </c>
      <c r="L247" s="2">
        <v>30818.1</v>
      </c>
      <c r="M247" s="2">
        <v>31738.400000000001</v>
      </c>
      <c r="N247" s="1">
        <f>_xlfn.XLOOKUP(A247,'NAICS to SIC'!A245:A2471,'NAICS to SIC'!C245:C2471)</f>
        <v>3711</v>
      </c>
      <c r="O247" s="1" t="str">
        <f>_xlfn.XLOOKUP(N247,'FY17 SIC Standard'!A245:A2045,'FY17 SIC Standard'!B245:B2045)</f>
        <v>AUTOMOTIVE</v>
      </c>
      <c r="P247" s="1" t="str">
        <f>_xlfn.XLOOKUP(O247,'FY17 SIC Standard'!B245:B2045,'FY17 SIC Standard'!C245:C2045)</f>
        <v>CONSUMER &amp; INDUSTRIAL PRODUCTS</v>
      </c>
    </row>
    <row r="248" spans="1:16" x14ac:dyDescent="0.25">
      <c r="A248" s="109">
        <v>336211</v>
      </c>
      <c r="B248" s="2" t="s">
        <v>259</v>
      </c>
      <c r="C248" s="2">
        <v>29769.1</v>
      </c>
      <c r="D248" s="2">
        <v>33707.5</v>
      </c>
      <c r="E248" s="2">
        <v>36516.400000000001</v>
      </c>
      <c r="F248" s="2">
        <v>40513.199999999997</v>
      </c>
      <c r="G248" s="2">
        <v>42199.199999999997</v>
      </c>
      <c r="H248" s="2">
        <v>42654.3</v>
      </c>
      <c r="I248" s="2">
        <v>43170.6</v>
      </c>
      <c r="J248" s="2">
        <v>44119.5</v>
      </c>
      <c r="K248" s="2">
        <v>46168.3</v>
      </c>
      <c r="L248" s="2">
        <v>48336.6</v>
      </c>
      <c r="M248" s="2">
        <v>50363.9</v>
      </c>
      <c r="N248" s="1">
        <f>_xlfn.XLOOKUP(A248,'NAICS to SIC'!A246:A2472,'NAICS to SIC'!C246:C2472)</f>
        <v>3711</v>
      </c>
      <c r="O248" s="1" t="str">
        <f>_xlfn.XLOOKUP(N248,'FY17 SIC Standard'!A246:A2046,'FY17 SIC Standard'!B246:B2046)</f>
        <v>AUTOMOTIVE</v>
      </c>
      <c r="P248" s="1" t="str">
        <f>_xlfn.XLOOKUP(O248,'FY17 SIC Standard'!B246:B2046,'FY17 SIC Standard'!C246:C2046)</f>
        <v>CONSUMER &amp; INDUSTRIAL PRODUCTS</v>
      </c>
    </row>
    <row r="249" spans="1:16" x14ac:dyDescent="0.25">
      <c r="A249" s="109">
        <v>336310</v>
      </c>
      <c r="B249" s="2" t="s">
        <v>260</v>
      </c>
      <c r="C249" s="2">
        <v>26680.799999999999</v>
      </c>
      <c r="D249" s="2">
        <v>31032.799999999999</v>
      </c>
      <c r="E249" s="2">
        <v>32958.300000000003</v>
      </c>
      <c r="F249" s="2">
        <v>33070.300000000003</v>
      </c>
      <c r="G249" s="2">
        <v>33099.199999999997</v>
      </c>
      <c r="H249" s="2">
        <v>33899.4</v>
      </c>
      <c r="I249" s="2">
        <v>35468.400000000001</v>
      </c>
      <c r="J249" s="2">
        <v>37066.300000000003</v>
      </c>
      <c r="K249" s="2">
        <v>37563.5</v>
      </c>
      <c r="L249" s="2">
        <v>37587.800000000003</v>
      </c>
      <c r="M249" s="2">
        <v>38044.300000000003</v>
      </c>
      <c r="N249" s="1">
        <f>_xlfn.XLOOKUP(A249,'NAICS to SIC'!A247:A2473,'NAICS to SIC'!C247:C2473)</f>
        <v>3592</v>
      </c>
      <c r="O249" s="1" t="str">
        <f>_xlfn.XLOOKUP(N249,'FY17 SIC Standard'!A247:A2047,'FY17 SIC Standard'!B247:B2047)</f>
        <v>AUTOMOTIVE</v>
      </c>
      <c r="P249" s="1" t="str">
        <f>_xlfn.XLOOKUP(O249,'FY17 SIC Standard'!B247:B2047,'FY17 SIC Standard'!C247:C2047)</f>
        <v>CONSUMER &amp; INDUSTRIAL PRODUCTS</v>
      </c>
    </row>
    <row r="250" spans="1:16" x14ac:dyDescent="0.25">
      <c r="A250" s="109">
        <v>336320</v>
      </c>
      <c r="B250" s="2" t="s">
        <v>261</v>
      </c>
      <c r="C250" s="2">
        <v>16809.3</v>
      </c>
      <c r="D250" s="2">
        <v>20636.5</v>
      </c>
      <c r="E250" s="2">
        <v>22111.1</v>
      </c>
      <c r="F250" s="2">
        <v>23670.1</v>
      </c>
      <c r="G250" s="2">
        <v>25596</v>
      </c>
      <c r="H250" s="2">
        <v>27652.6</v>
      </c>
      <c r="I250" s="2">
        <v>27717.5</v>
      </c>
      <c r="J250" s="2">
        <v>27550.799999999999</v>
      </c>
      <c r="K250" s="2">
        <v>27377.1</v>
      </c>
      <c r="L250" s="2">
        <v>26802.3</v>
      </c>
      <c r="M250" s="2">
        <v>26653.4</v>
      </c>
      <c r="N250" s="1">
        <f>_xlfn.XLOOKUP(A250,'NAICS to SIC'!A248:A2474,'NAICS to SIC'!C248:C2474)</f>
        <v>3647</v>
      </c>
      <c r="O250" s="1" t="str">
        <f>_xlfn.XLOOKUP(N250,'FY17 SIC Standard'!A248:A2048,'FY17 SIC Standard'!B248:B2048)</f>
        <v>INDUSTRIAL PRODUCTS &amp; SERVICES</v>
      </c>
      <c r="P250" s="1" t="str">
        <f>_xlfn.XLOOKUP(O250,'FY17 SIC Standard'!B248:B2048,'FY17 SIC Standard'!C248:C2048)</f>
        <v>CONSUMER &amp; INDUSTRIAL PRODUCTS</v>
      </c>
    </row>
    <row r="251" spans="1:16" x14ac:dyDescent="0.25">
      <c r="A251" s="109">
        <v>336330</v>
      </c>
      <c r="B251" s="2" t="s">
        <v>262</v>
      </c>
      <c r="C251" s="2">
        <v>11312.4</v>
      </c>
      <c r="D251" s="2">
        <v>12711.4</v>
      </c>
      <c r="E251" s="2">
        <v>12754.2</v>
      </c>
      <c r="F251" s="2">
        <v>15091.1</v>
      </c>
      <c r="G251" s="2">
        <v>15501.8</v>
      </c>
      <c r="H251" s="2">
        <v>15616.5</v>
      </c>
      <c r="I251" s="2">
        <v>15762.5</v>
      </c>
      <c r="J251" s="2">
        <v>16139.1</v>
      </c>
      <c r="K251" s="2">
        <v>16635.7</v>
      </c>
      <c r="L251" s="2">
        <v>17138.7</v>
      </c>
      <c r="M251" s="2">
        <v>17512.2</v>
      </c>
      <c r="N251" s="1">
        <f>_xlfn.XLOOKUP(A251,'NAICS to SIC'!A249:A2475,'NAICS to SIC'!C249:C2475)</f>
        <v>3714</v>
      </c>
      <c r="O251" s="1" t="str">
        <f>_xlfn.XLOOKUP(N251,'FY17 SIC Standard'!A249:A2049,'FY17 SIC Standard'!B249:B2049)</f>
        <v>AUTOMOTIVE</v>
      </c>
      <c r="P251" s="1" t="str">
        <f>_xlfn.XLOOKUP(O251,'FY17 SIC Standard'!B249:B2049,'FY17 SIC Standard'!C249:C2049)</f>
        <v>CONSUMER &amp; INDUSTRIAL PRODUCTS</v>
      </c>
    </row>
    <row r="252" spans="1:16" x14ac:dyDescent="0.25">
      <c r="A252" s="109">
        <v>336340</v>
      </c>
      <c r="B252" s="2" t="s">
        <v>263</v>
      </c>
      <c r="C252" s="2">
        <v>10386.9</v>
      </c>
      <c r="D252" s="2">
        <v>11291.5</v>
      </c>
      <c r="E252" s="2">
        <v>11300.9</v>
      </c>
      <c r="F252" s="2">
        <v>11547.1</v>
      </c>
      <c r="G252" s="2">
        <v>12104.2</v>
      </c>
      <c r="H252" s="2">
        <v>12345.2</v>
      </c>
      <c r="I252" s="2">
        <v>12747.1</v>
      </c>
      <c r="J252" s="2">
        <v>13031.7</v>
      </c>
      <c r="K252" s="2">
        <v>13132.2</v>
      </c>
      <c r="L252" s="2">
        <v>13325.3</v>
      </c>
      <c r="M252" s="2">
        <v>13471</v>
      </c>
      <c r="N252" s="1">
        <f>_xlfn.XLOOKUP(A252,'NAICS to SIC'!A250:A2476,'NAICS to SIC'!C250:C2476)</f>
        <v>3292</v>
      </c>
      <c r="O252" s="1" t="str">
        <f>_xlfn.XLOOKUP(N252,'FY17 SIC Standard'!A250:A2050,'FY17 SIC Standard'!B250:B2050)</f>
        <v>CHEMICALS &amp; SPECIALTY MATERIALS</v>
      </c>
      <c r="P252" s="1" t="str">
        <f>_xlfn.XLOOKUP(O252,'FY17 SIC Standard'!B250:B2050,'FY17 SIC Standard'!C250:C2050)</f>
        <v>CONSUMER &amp; INDUSTRIAL PRODUCTS</v>
      </c>
    </row>
    <row r="253" spans="1:16" x14ac:dyDescent="0.25">
      <c r="A253" s="109">
        <v>336350</v>
      </c>
      <c r="B253" s="2" t="s">
        <v>264</v>
      </c>
      <c r="C253" s="2">
        <v>34850.699999999997</v>
      </c>
      <c r="D253" s="2">
        <v>36751.9</v>
      </c>
      <c r="E253" s="2">
        <v>37177.4</v>
      </c>
      <c r="F253" s="2">
        <v>39238.6</v>
      </c>
      <c r="G253" s="2">
        <v>40538.300000000003</v>
      </c>
      <c r="H253" s="2">
        <v>41336.400000000001</v>
      </c>
      <c r="I253" s="2">
        <v>41954.7</v>
      </c>
      <c r="J253" s="2">
        <v>42554.400000000001</v>
      </c>
      <c r="K253" s="2">
        <v>44032.7</v>
      </c>
      <c r="L253" s="2">
        <v>45506.400000000001</v>
      </c>
      <c r="M253" s="2">
        <v>46418.5</v>
      </c>
      <c r="N253" s="1">
        <f>_xlfn.XLOOKUP(A253,'NAICS to SIC'!A251:A2477,'NAICS to SIC'!C251:C2477)</f>
        <v>3292</v>
      </c>
      <c r="O253" s="1" t="str">
        <f>_xlfn.XLOOKUP(N253,'FY17 SIC Standard'!A251:A2051,'FY17 SIC Standard'!B251:B2051)</f>
        <v>CHEMICALS &amp; SPECIALTY MATERIALS</v>
      </c>
      <c r="P253" s="1" t="str">
        <f>_xlfn.XLOOKUP(O253,'FY17 SIC Standard'!B251:B2051,'FY17 SIC Standard'!C251:C2051)</f>
        <v>CONSUMER &amp; INDUSTRIAL PRODUCTS</v>
      </c>
    </row>
    <row r="254" spans="1:16" x14ac:dyDescent="0.25">
      <c r="A254" s="109">
        <v>336360</v>
      </c>
      <c r="B254" s="2" t="s">
        <v>265</v>
      </c>
      <c r="C254" s="2">
        <v>21182.7</v>
      </c>
      <c r="D254" s="2">
        <v>23523.599999999999</v>
      </c>
      <c r="E254" s="2">
        <v>25920</v>
      </c>
      <c r="F254" s="2">
        <v>28507</v>
      </c>
      <c r="G254" s="2">
        <v>28984.799999999999</v>
      </c>
      <c r="H254" s="2">
        <v>29146.3</v>
      </c>
      <c r="I254" s="2">
        <v>29672.9</v>
      </c>
      <c r="J254" s="2">
        <v>30808.5</v>
      </c>
      <c r="K254" s="2">
        <v>31761.8</v>
      </c>
      <c r="L254" s="2">
        <v>32711.8</v>
      </c>
      <c r="M254" s="2">
        <v>33963.5</v>
      </c>
      <c r="N254" s="1">
        <f>_xlfn.XLOOKUP(A254,'NAICS to SIC'!A252:A2478,'NAICS to SIC'!C252:C2478)</f>
        <v>2396</v>
      </c>
      <c r="O254" s="1" t="str">
        <f>_xlfn.XLOOKUP(N254,'FY17 SIC Standard'!A252:A2052,'FY17 SIC Standard'!B252:B2052)</f>
        <v>CONSUMER PRODUCTS</v>
      </c>
      <c r="P254" s="1" t="str">
        <f>_xlfn.XLOOKUP(O254,'FY17 SIC Standard'!B252:B2052,'FY17 SIC Standard'!C252:C2052)</f>
        <v>CONSUMER &amp; INDUSTRIAL PRODUCTS</v>
      </c>
    </row>
    <row r="255" spans="1:16" x14ac:dyDescent="0.25">
      <c r="A255" s="109">
        <v>336370</v>
      </c>
      <c r="B255" s="2" t="s">
        <v>266</v>
      </c>
      <c r="C255" s="2">
        <v>29674</v>
      </c>
      <c r="D255" s="2">
        <v>30860.5</v>
      </c>
      <c r="E255" s="2">
        <v>32192.799999999999</v>
      </c>
      <c r="F255" s="2">
        <v>34161.5</v>
      </c>
      <c r="G255" s="2">
        <v>35560.1</v>
      </c>
      <c r="H255" s="2">
        <v>36973.300000000003</v>
      </c>
      <c r="I255" s="2">
        <v>37158.9</v>
      </c>
      <c r="J255" s="2">
        <v>37652.800000000003</v>
      </c>
      <c r="K255" s="2">
        <v>39661.599999999999</v>
      </c>
      <c r="L255" s="2">
        <v>41771.800000000003</v>
      </c>
      <c r="M255" s="2">
        <v>43075.4</v>
      </c>
      <c r="N255" s="1">
        <f>_xlfn.XLOOKUP(A255,'NAICS to SIC'!A253:A2479,'NAICS to SIC'!C253:C2479)</f>
        <v>3465</v>
      </c>
      <c r="O255" s="1" t="str">
        <f>_xlfn.XLOOKUP(N255,'FY17 SIC Standard'!A253:A2053,'FY17 SIC Standard'!B253:B2053)</f>
        <v>CHEMICALS &amp; SPECIALTY MATERIALS</v>
      </c>
      <c r="P255" s="1" t="str">
        <f>_xlfn.XLOOKUP(O255,'FY17 SIC Standard'!B253:B2053,'FY17 SIC Standard'!C253:C2053)</f>
        <v>CONSUMER &amp; INDUSTRIAL PRODUCTS</v>
      </c>
    </row>
    <row r="256" spans="1:16" x14ac:dyDescent="0.25">
      <c r="A256" s="109">
        <v>336390</v>
      </c>
      <c r="B256" s="2" t="s">
        <v>267</v>
      </c>
      <c r="C256" s="2">
        <v>53623.5</v>
      </c>
      <c r="D256" s="2">
        <v>60568.7</v>
      </c>
      <c r="E256" s="2">
        <v>62134.6</v>
      </c>
      <c r="F256" s="2">
        <v>65682.100000000006</v>
      </c>
      <c r="G256" s="2">
        <v>70242.3</v>
      </c>
      <c r="H256" s="2">
        <v>73234.2</v>
      </c>
      <c r="I256" s="2">
        <v>73981.399999999994</v>
      </c>
      <c r="J256" s="2">
        <v>74685.7</v>
      </c>
      <c r="K256" s="2">
        <v>75375.100000000006</v>
      </c>
      <c r="L256" s="2">
        <v>76108.2</v>
      </c>
      <c r="M256" s="2">
        <v>76851.8</v>
      </c>
      <c r="N256" s="1">
        <f>_xlfn.XLOOKUP(A256,'NAICS to SIC'!A254:A2480,'NAICS to SIC'!C254:C2480)</f>
        <v>3429</v>
      </c>
      <c r="O256" s="1" t="str">
        <f>_xlfn.XLOOKUP(N256,'FY17 SIC Standard'!A254:A2054,'FY17 SIC Standard'!B254:B2054)</f>
        <v>INDUSTRIAL PRODUCTS &amp; SERVICES</v>
      </c>
      <c r="P256" s="1" t="str">
        <f>_xlfn.XLOOKUP(O256,'FY17 SIC Standard'!B254:B2054,'FY17 SIC Standard'!C254:C2054)</f>
        <v>CONSUMER &amp; INDUSTRIAL PRODUCTS</v>
      </c>
    </row>
    <row r="257" spans="1:16" x14ac:dyDescent="0.25">
      <c r="A257" s="109">
        <v>336411</v>
      </c>
      <c r="B257" s="2" t="s">
        <v>268</v>
      </c>
      <c r="C257" s="2">
        <v>173020.6</v>
      </c>
      <c r="D257" s="2">
        <v>202373.1</v>
      </c>
      <c r="E257" s="2">
        <v>208093.5</v>
      </c>
      <c r="F257" s="2">
        <v>218705</v>
      </c>
      <c r="G257" s="2">
        <v>232938.9</v>
      </c>
      <c r="H257" s="2">
        <v>241249.3</v>
      </c>
      <c r="I257" s="2">
        <v>253091.7</v>
      </c>
      <c r="J257" s="2">
        <v>266208.59999999998</v>
      </c>
      <c r="K257" s="2">
        <v>279354.8</v>
      </c>
      <c r="L257" s="2">
        <v>286794.2</v>
      </c>
      <c r="M257" s="2">
        <v>296458.09999999998</v>
      </c>
      <c r="N257" s="1">
        <f>_xlfn.XLOOKUP(A257,'NAICS to SIC'!A255:A2481,'NAICS to SIC'!C255:C2481)</f>
        <v>3721</v>
      </c>
      <c r="O257" s="1" t="str">
        <f>_xlfn.XLOOKUP(N257,'FY17 SIC Standard'!A255:A2055,'FY17 SIC Standard'!B255:B2055)</f>
        <v>INDUSTRIAL PRODUCTS &amp; SERVICES</v>
      </c>
      <c r="P257" s="1" t="str">
        <f>_xlfn.XLOOKUP(O257,'FY17 SIC Standard'!B255:B2055,'FY17 SIC Standard'!C255:C2055)</f>
        <v>CONSUMER &amp; INDUSTRIAL PRODUCTS</v>
      </c>
    </row>
    <row r="258" spans="1:16" x14ac:dyDescent="0.25">
      <c r="A258" s="109">
        <v>336414</v>
      </c>
      <c r="B258" s="2" t="s">
        <v>269</v>
      </c>
      <c r="C258" s="2">
        <v>25552.2</v>
      </c>
      <c r="D258" s="2">
        <v>24443.200000000001</v>
      </c>
      <c r="E258" s="2">
        <v>24842.5</v>
      </c>
      <c r="F258" s="2">
        <v>25027.200000000001</v>
      </c>
      <c r="G258" s="2">
        <v>26257.599999999999</v>
      </c>
      <c r="H258" s="2">
        <v>27677.7</v>
      </c>
      <c r="I258" s="2">
        <v>26749.599999999999</v>
      </c>
      <c r="J258" s="2">
        <v>27781.599999999999</v>
      </c>
      <c r="K258" s="2">
        <v>29263.1</v>
      </c>
      <c r="L258" s="2">
        <v>30217.1</v>
      </c>
      <c r="M258" s="2">
        <v>30772.7</v>
      </c>
      <c r="N258" s="1">
        <f>_xlfn.XLOOKUP(A258,'NAICS to SIC'!A256:A2482,'NAICS to SIC'!C256:C2482)</f>
        <v>3761</v>
      </c>
      <c r="O258" s="1" t="str">
        <f>_xlfn.XLOOKUP(N258,'FY17 SIC Standard'!A256:A2056,'FY17 SIC Standard'!B256:B2056)</f>
        <v>INDUSTRIAL PRODUCTS &amp; SERVICES</v>
      </c>
      <c r="P258" s="1" t="str">
        <f>_xlfn.XLOOKUP(O258,'FY17 SIC Standard'!B256:B2056,'FY17 SIC Standard'!C256:C2056)</f>
        <v>CONSUMER &amp; INDUSTRIAL PRODUCTS</v>
      </c>
    </row>
    <row r="259" spans="1:16" x14ac:dyDescent="0.25">
      <c r="A259" s="109">
        <v>336510</v>
      </c>
      <c r="B259" s="2" t="s">
        <v>270</v>
      </c>
      <c r="C259" s="2">
        <v>14172.2</v>
      </c>
      <c r="D259" s="2">
        <v>18254.599999999999</v>
      </c>
      <c r="E259" s="2">
        <v>20972.6</v>
      </c>
      <c r="F259" s="2">
        <v>23351.8</v>
      </c>
      <c r="G259" s="2">
        <v>23572.3</v>
      </c>
      <c r="H259" s="2">
        <v>24241.4</v>
      </c>
      <c r="I259" s="2">
        <v>24986</v>
      </c>
      <c r="J259" s="2">
        <v>25734.7</v>
      </c>
      <c r="K259" s="2">
        <v>26382.3</v>
      </c>
      <c r="L259" s="2">
        <v>26865</v>
      </c>
      <c r="M259" s="2">
        <v>27351.9</v>
      </c>
      <c r="N259" s="1">
        <f>_xlfn.XLOOKUP(A259,'NAICS to SIC'!A257:A2483,'NAICS to SIC'!C257:C2483)</f>
        <v>3531</v>
      </c>
      <c r="O259" s="1" t="str">
        <f>_xlfn.XLOOKUP(N259,'FY17 SIC Standard'!A257:A2057,'FY17 SIC Standard'!B257:B2057)</f>
        <v>AUTOMOTIVE</v>
      </c>
      <c r="P259" s="1" t="str">
        <f>_xlfn.XLOOKUP(O259,'FY17 SIC Standard'!B257:B2057,'FY17 SIC Standard'!C257:C2057)</f>
        <v>CONSUMER &amp; INDUSTRIAL PRODUCTS</v>
      </c>
    </row>
    <row r="260" spans="1:16" x14ac:dyDescent="0.25">
      <c r="A260" s="109">
        <v>336611</v>
      </c>
      <c r="B260" s="2" t="s">
        <v>271</v>
      </c>
      <c r="C260" s="2">
        <v>23561.200000000001</v>
      </c>
      <c r="D260" s="2">
        <v>24696.7</v>
      </c>
      <c r="E260" s="2">
        <v>24921.3</v>
      </c>
      <c r="F260" s="2">
        <v>25732.9</v>
      </c>
      <c r="G260" s="2">
        <v>25513.599999999999</v>
      </c>
      <c r="H260" s="2">
        <v>25509.4</v>
      </c>
      <c r="I260" s="2">
        <v>25904.5</v>
      </c>
      <c r="J260" s="2">
        <v>27398.9</v>
      </c>
      <c r="K260" s="2">
        <v>29359.5</v>
      </c>
      <c r="L260" s="2">
        <v>29932.2</v>
      </c>
      <c r="M260" s="2">
        <v>31296.2</v>
      </c>
      <c r="N260" s="1">
        <f>_xlfn.XLOOKUP(A260,'NAICS to SIC'!A258:A2484,'NAICS to SIC'!C258:C2484)</f>
        <v>3731</v>
      </c>
      <c r="O260" s="1" t="str">
        <f>_xlfn.XLOOKUP(N260,'FY17 SIC Standard'!A258:A2058,'FY17 SIC Standard'!B258:B2058)</f>
        <v>INDUSTRIAL PRODUCTS &amp; SERVICES</v>
      </c>
      <c r="P260" s="1" t="str">
        <f>_xlfn.XLOOKUP(O260,'FY17 SIC Standard'!B258:B2058,'FY17 SIC Standard'!C258:C2058)</f>
        <v>CONSUMER &amp; INDUSTRIAL PRODUCTS</v>
      </c>
    </row>
    <row r="261" spans="1:16" x14ac:dyDescent="0.25">
      <c r="A261" s="109">
        <v>336612</v>
      </c>
      <c r="B261" s="2" t="s">
        <v>272</v>
      </c>
      <c r="C261" s="2">
        <v>6581.4</v>
      </c>
      <c r="D261" s="2">
        <v>7370</v>
      </c>
      <c r="E261" s="2">
        <v>8185.2</v>
      </c>
      <c r="F261" s="2">
        <v>8791.7999999999993</v>
      </c>
      <c r="G261" s="2">
        <v>9214.1</v>
      </c>
      <c r="H261" s="2">
        <v>9578.7999999999993</v>
      </c>
      <c r="I261" s="2">
        <v>10018.4</v>
      </c>
      <c r="J261" s="2">
        <v>10240.799999999999</v>
      </c>
      <c r="K261" s="2">
        <v>10471.299999999999</v>
      </c>
      <c r="L261" s="2">
        <v>10644</v>
      </c>
      <c r="M261" s="2">
        <v>10720.7</v>
      </c>
      <c r="N261" s="1">
        <f>_xlfn.XLOOKUP(A261,'NAICS to SIC'!A259:A2485,'NAICS to SIC'!C259:C2485)</f>
        <v>3732</v>
      </c>
      <c r="O261" s="1" t="str">
        <f>_xlfn.XLOOKUP(N261,'FY17 SIC Standard'!A259:A2059,'FY17 SIC Standard'!B259:B2059)</f>
        <v>AUTOMOTIVE</v>
      </c>
      <c r="P261" s="1" t="str">
        <f>_xlfn.XLOOKUP(O261,'FY17 SIC Standard'!B259:B2059,'FY17 SIC Standard'!C259:C2059)</f>
        <v>CONSUMER &amp; INDUSTRIAL PRODUCTS</v>
      </c>
    </row>
    <row r="262" spans="1:16" x14ac:dyDescent="0.25">
      <c r="A262" s="109">
        <v>336991</v>
      </c>
      <c r="B262" s="2" t="s">
        <v>273</v>
      </c>
      <c r="C262" s="2">
        <v>6763.5</v>
      </c>
      <c r="D262" s="2">
        <v>6175.2</v>
      </c>
      <c r="E262" s="2">
        <v>6257.8</v>
      </c>
      <c r="F262" s="2">
        <v>6245.9</v>
      </c>
      <c r="G262" s="2">
        <v>6261.3</v>
      </c>
      <c r="H262" s="2">
        <v>6235.2</v>
      </c>
      <c r="I262" s="2">
        <v>6254.6</v>
      </c>
      <c r="J262" s="2">
        <v>6265.8</v>
      </c>
      <c r="K262" s="2">
        <v>6278.2</v>
      </c>
      <c r="L262" s="2">
        <v>6284.3</v>
      </c>
      <c r="M262" s="2">
        <v>6277</v>
      </c>
      <c r="N262" s="1">
        <f>_xlfn.XLOOKUP(A262,'NAICS to SIC'!A260:A2486,'NAICS to SIC'!C260:C2486)</f>
        <v>3751</v>
      </c>
      <c r="O262" s="1" t="str">
        <f>_xlfn.XLOOKUP(N262,'FY17 SIC Standard'!A260:A2060,'FY17 SIC Standard'!B260:B2060)</f>
        <v>AUTOMOTIVE</v>
      </c>
      <c r="P262" s="1" t="str">
        <f>_xlfn.XLOOKUP(O262,'FY17 SIC Standard'!B260:B2060,'FY17 SIC Standard'!C260:C2060)</f>
        <v>CONSUMER &amp; INDUSTRIAL PRODUCTS</v>
      </c>
    </row>
    <row r="263" spans="1:16" x14ac:dyDescent="0.25">
      <c r="A263" s="109">
        <v>336992</v>
      </c>
      <c r="B263" s="2" t="s">
        <v>274</v>
      </c>
      <c r="C263" s="2">
        <v>7831.2</v>
      </c>
      <c r="D263" s="2">
        <v>5930.6</v>
      </c>
      <c r="E263" s="2">
        <v>4010.9</v>
      </c>
      <c r="F263" s="2">
        <v>3513.8</v>
      </c>
      <c r="G263" s="2">
        <v>3269.2</v>
      </c>
      <c r="H263" s="2">
        <v>3324.6</v>
      </c>
      <c r="I263" s="2">
        <v>3438.9</v>
      </c>
      <c r="J263" s="2">
        <v>3681.4</v>
      </c>
      <c r="K263" s="2">
        <v>4065.6</v>
      </c>
      <c r="L263" s="2">
        <v>4435.3</v>
      </c>
      <c r="M263" s="2">
        <v>4828.3</v>
      </c>
      <c r="N263" s="1">
        <f>_xlfn.XLOOKUP(A263,'NAICS to SIC'!A261:A2487,'NAICS to SIC'!C261:C2487)</f>
        <v>3711</v>
      </c>
      <c r="O263" s="1" t="str">
        <f>_xlfn.XLOOKUP(N263,'FY17 SIC Standard'!A261:A2061,'FY17 SIC Standard'!B261:B2061)</f>
        <v>AUTOMOTIVE</v>
      </c>
      <c r="P263" s="1" t="str">
        <f>_xlfn.XLOOKUP(O263,'FY17 SIC Standard'!B261:B2061,'FY17 SIC Standard'!C261:C2061)</f>
        <v>CONSUMER &amp; INDUSTRIAL PRODUCTS</v>
      </c>
    </row>
    <row r="264" spans="1:16" x14ac:dyDescent="0.25">
      <c r="A264" s="109">
        <v>336999</v>
      </c>
      <c r="B264" s="2" t="s">
        <v>275</v>
      </c>
      <c r="C264" s="2">
        <v>7610.8</v>
      </c>
      <c r="D264" s="2">
        <v>7574.2</v>
      </c>
      <c r="E264" s="2">
        <v>8229.2000000000007</v>
      </c>
      <c r="F264" s="2">
        <v>8632.4</v>
      </c>
      <c r="G264" s="2">
        <v>8333.6</v>
      </c>
      <c r="H264" s="2">
        <v>8411.7999999999993</v>
      </c>
      <c r="I264" s="2">
        <v>8404</v>
      </c>
      <c r="J264" s="2">
        <v>8435.1</v>
      </c>
      <c r="K264" s="2">
        <v>8417.9</v>
      </c>
      <c r="L264" s="2">
        <v>8459.2999999999993</v>
      </c>
      <c r="M264" s="2">
        <v>8546.5</v>
      </c>
      <c r="N264" s="1">
        <f>_xlfn.XLOOKUP(A264,'NAICS to SIC'!A262:A2488,'NAICS to SIC'!C262:C2488)</f>
        <v>3799</v>
      </c>
      <c r="O264" s="1" t="str">
        <f>_xlfn.XLOOKUP(N264,'FY17 SIC Standard'!A262:A2062,'FY17 SIC Standard'!B262:B2062)</f>
        <v>AUTOMOTIVE</v>
      </c>
      <c r="P264" s="1" t="str">
        <f>_xlfn.XLOOKUP(O264,'FY17 SIC Standard'!B262:B2062,'FY17 SIC Standard'!C262:C2062)</f>
        <v>CONSUMER &amp; INDUSTRIAL PRODUCTS</v>
      </c>
    </row>
    <row r="265" spans="1:16" x14ac:dyDescent="0.25">
      <c r="A265" s="109">
        <v>337110</v>
      </c>
      <c r="B265" s="2" t="s">
        <v>276</v>
      </c>
      <c r="C265" s="2">
        <v>11841.5</v>
      </c>
      <c r="D265" s="2">
        <v>11488.9</v>
      </c>
      <c r="E265" s="2">
        <v>13013</v>
      </c>
      <c r="F265" s="2">
        <v>13063.8</v>
      </c>
      <c r="G265" s="2">
        <v>13665.7</v>
      </c>
      <c r="H265" s="2">
        <v>13933.9</v>
      </c>
      <c r="I265" s="2">
        <v>14253.5</v>
      </c>
      <c r="J265" s="2">
        <v>14443.3</v>
      </c>
      <c r="K265" s="2">
        <v>14627.3</v>
      </c>
      <c r="L265" s="2">
        <v>14754.9</v>
      </c>
      <c r="M265" s="2">
        <v>14910.3</v>
      </c>
      <c r="N265" s="1">
        <f>_xlfn.XLOOKUP(A265,'NAICS to SIC'!A263:A2489,'NAICS to SIC'!C263:C2489)</f>
        <v>2434</v>
      </c>
      <c r="O265" s="1" t="str">
        <f>_xlfn.XLOOKUP(N265,'FY17 SIC Standard'!A263:A2063,'FY17 SIC Standard'!B263:B2063)</f>
        <v>CHEMICALS &amp; SPECIALTY MATERIALS</v>
      </c>
      <c r="P265" s="1" t="str">
        <f>_xlfn.XLOOKUP(O265,'FY17 SIC Standard'!B263:B2063,'FY17 SIC Standard'!C263:C2063)</f>
        <v>CONSUMER &amp; INDUSTRIAL PRODUCTS</v>
      </c>
    </row>
    <row r="266" spans="1:16" x14ac:dyDescent="0.25">
      <c r="A266" s="109">
        <v>337121</v>
      </c>
      <c r="B266" s="2" t="s">
        <v>277</v>
      </c>
      <c r="C266" s="2">
        <v>23709.1</v>
      </c>
      <c r="D266" s="2">
        <v>23988.400000000001</v>
      </c>
      <c r="E266" s="2">
        <v>23798.2</v>
      </c>
      <c r="F266" s="2">
        <v>23692</v>
      </c>
      <c r="G266" s="2">
        <v>24267.7</v>
      </c>
      <c r="H266" s="2">
        <v>24966.799999999999</v>
      </c>
      <c r="I266" s="2">
        <v>25142.5</v>
      </c>
      <c r="J266" s="2">
        <v>25145.3</v>
      </c>
      <c r="K266" s="2">
        <v>25166.7</v>
      </c>
      <c r="L266" s="2">
        <v>25202.799999999999</v>
      </c>
      <c r="M266" s="2">
        <v>25167.200000000001</v>
      </c>
      <c r="N266" s="1">
        <f>_xlfn.XLOOKUP(A266,'NAICS to SIC'!A264:A2490,'NAICS to SIC'!C264:C2490)</f>
        <v>2512</v>
      </c>
      <c r="O266" s="1" t="str">
        <f>_xlfn.XLOOKUP(N266,'FY17 SIC Standard'!A264:A2064,'FY17 SIC Standard'!B264:B2064)</f>
        <v>CONSUMER PRODUCTS</v>
      </c>
      <c r="P266" s="1" t="str">
        <f>_xlfn.XLOOKUP(O266,'FY17 SIC Standard'!B264:B2064,'FY17 SIC Standard'!C264:C2064)</f>
        <v>CONSUMER &amp; INDUSTRIAL PRODUCTS</v>
      </c>
    </row>
    <row r="267" spans="1:16" x14ac:dyDescent="0.25">
      <c r="A267" s="109">
        <v>337211</v>
      </c>
      <c r="B267" s="2" t="s">
        <v>278</v>
      </c>
      <c r="C267" s="2">
        <v>24651.4</v>
      </c>
      <c r="D267" s="2">
        <v>25043.200000000001</v>
      </c>
      <c r="E267" s="2">
        <v>23823.8</v>
      </c>
      <c r="F267" s="2">
        <v>24102.3</v>
      </c>
      <c r="G267" s="2">
        <v>25212.7</v>
      </c>
      <c r="H267" s="2">
        <v>26038.9</v>
      </c>
      <c r="I267" s="2">
        <v>26152.7</v>
      </c>
      <c r="J267" s="2">
        <v>26441.3</v>
      </c>
      <c r="K267" s="2">
        <v>26582.799999999999</v>
      </c>
      <c r="L267" s="2">
        <v>26676.9</v>
      </c>
      <c r="M267" s="2">
        <v>26824.9</v>
      </c>
      <c r="N267" s="1">
        <f>_xlfn.XLOOKUP(A267,'NAICS to SIC'!A265:A2491,'NAICS to SIC'!C265:C2491)</f>
        <v>2521</v>
      </c>
      <c r="O267" s="1" t="str">
        <f>_xlfn.XLOOKUP(N267,'FY17 SIC Standard'!A265:A2065,'FY17 SIC Standard'!B265:B2065)</f>
        <v>CONSUMER PRODUCTS</v>
      </c>
      <c r="P267" s="1" t="str">
        <f>_xlfn.XLOOKUP(O267,'FY17 SIC Standard'!B265:B2065,'FY17 SIC Standard'!C265:C2065)</f>
        <v>CONSUMER &amp; INDUSTRIAL PRODUCTS</v>
      </c>
    </row>
    <row r="268" spans="1:16" x14ac:dyDescent="0.25">
      <c r="A268" s="109">
        <v>337910</v>
      </c>
      <c r="B268" s="2" t="s">
        <v>279</v>
      </c>
      <c r="C268" s="2">
        <v>7562.3</v>
      </c>
      <c r="D268" s="2">
        <v>8409.2000000000007</v>
      </c>
      <c r="E268" s="2">
        <v>8773.2000000000007</v>
      </c>
      <c r="F268" s="2">
        <v>8760.6</v>
      </c>
      <c r="G268" s="2">
        <v>8827.2000000000007</v>
      </c>
      <c r="H268" s="2">
        <v>9127.2999999999993</v>
      </c>
      <c r="I268" s="2">
        <v>9296.4</v>
      </c>
      <c r="J268" s="2">
        <v>9459.5</v>
      </c>
      <c r="K268" s="2">
        <v>9579.5</v>
      </c>
      <c r="L268" s="2">
        <v>9669.9</v>
      </c>
      <c r="M268" s="2">
        <v>9777.7999999999993</v>
      </c>
      <c r="N268" s="1">
        <f>_xlfn.XLOOKUP(A268,'NAICS to SIC'!A266:A2492,'NAICS to SIC'!C266:C2492)</f>
        <v>2515</v>
      </c>
      <c r="O268" s="1" t="str">
        <f>_xlfn.XLOOKUP(N268,'FY17 SIC Standard'!A266:A2066,'FY17 SIC Standard'!B266:B2066)</f>
        <v>CONSUMER PRODUCTS</v>
      </c>
      <c r="P268" s="1" t="str">
        <f>_xlfn.XLOOKUP(O268,'FY17 SIC Standard'!B266:B2066,'FY17 SIC Standard'!C266:C2066)</f>
        <v>CONSUMER &amp; INDUSTRIAL PRODUCTS</v>
      </c>
    </row>
    <row r="269" spans="1:16" x14ac:dyDescent="0.25">
      <c r="A269" s="109">
        <v>337920</v>
      </c>
      <c r="B269" s="2" t="s">
        <v>280</v>
      </c>
      <c r="C269" s="2">
        <v>1867.7</v>
      </c>
      <c r="D269" s="2">
        <v>1849.6</v>
      </c>
      <c r="E269" s="2">
        <v>1835.4</v>
      </c>
      <c r="F269" s="2">
        <v>1852.9</v>
      </c>
      <c r="G269" s="2">
        <v>1885.3</v>
      </c>
      <c r="H269" s="2">
        <v>1922.6</v>
      </c>
      <c r="I269" s="2">
        <v>1997.6</v>
      </c>
      <c r="J269" s="2">
        <v>2056.1</v>
      </c>
      <c r="K269" s="2">
        <v>2078.6999999999998</v>
      </c>
      <c r="L269" s="2">
        <v>2112.1</v>
      </c>
      <c r="M269" s="2">
        <v>2142.1999999999998</v>
      </c>
      <c r="N269" s="1">
        <f>_xlfn.XLOOKUP(A269,'NAICS to SIC'!A267:A2493,'NAICS to SIC'!C267:C2493)</f>
        <v>2591</v>
      </c>
      <c r="O269" s="1" t="str">
        <f>_xlfn.XLOOKUP(N269,'FY17 SIC Standard'!A267:A2067,'FY17 SIC Standard'!B267:B2067)</f>
        <v>CONSUMER PRODUCTS</v>
      </c>
      <c r="P269" s="1" t="str">
        <f>_xlfn.XLOOKUP(O269,'FY17 SIC Standard'!B267:B2067,'FY17 SIC Standard'!C267:C2067)</f>
        <v>CONSUMER &amp; INDUSTRIAL PRODUCTS</v>
      </c>
    </row>
    <row r="270" spans="1:16" x14ac:dyDescent="0.25">
      <c r="A270" s="109">
        <v>339112</v>
      </c>
      <c r="B270" s="2" t="s">
        <v>281</v>
      </c>
      <c r="C270" s="2">
        <v>90553.8</v>
      </c>
      <c r="D270" s="2">
        <v>89352.3</v>
      </c>
      <c r="E270" s="2">
        <v>92402.5</v>
      </c>
      <c r="F270" s="2">
        <v>88779.4</v>
      </c>
      <c r="G270" s="2">
        <v>90643.9</v>
      </c>
      <c r="H270" s="2">
        <v>91873.4</v>
      </c>
      <c r="I270" s="2">
        <v>94556.4</v>
      </c>
      <c r="J270" s="2">
        <v>97326.1</v>
      </c>
      <c r="K270" s="2">
        <v>100243</v>
      </c>
      <c r="L270" s="2">
        <v>103383.7</v>
      </c>
      <c r="M270" s="2">
        <v>106273.9</v>
      </c>
      <c r="N270" s="1">
        <f>_xlfn.XLOOKUP(A270,'NAICS to SIC'!A268:A2494,'NAICS to SIC'!C268:C2494)</f>
        <v>3829</v>
      </c>
      <c r="O270" s="1" t="str">
        <f>_xlfn.XLOOKUP(N270,'FY17 SIC Standard'!A268:A2068,'FY17 SIC Standard'!B268:B2068)</f>
        <v>LIFE SCIENCES</v>
      </c>
      <c r="P270" s="1" t="str">
        <f>_xlfn.XLOOKUP(O270,'FY17 SIC Standard'!B268:B2068,'FY17 SIC Standard'!C268:C2068)</f>
        <v>LIFE SCIENCES &amp; HEALTH CARE</v>
      </c>
    </row>
    <row r="271" spans="1:16" x14ac:dyDescent="0.25">
      <c r="A271" s="109">
        <v>339115</v>
      </c>
      <c r="B271" s="2" t="s">
        <v>282</v>
      </c>
      <c r="C271" s="2">
        <v>5959.1</v>
      </c>
      <c r="D271" s="2">
        <v>6873.5</v>
      </c>
      <c r="E271" s="2">
        <v>6989.1</v>
      </c>
      <c r="F271" s="2">
        <v>6663.8</v>
      </c>
      <c r="G271" s="2">
        <v>7080.1</v>
      </c>
      <c r="H271" s="2">
        <v>7352.8</v>
      </c>
      <c r="I271" s="2">
        <v>7499.2</v>
      </c>
      <c r="J271" s="2">
        <v>7625.4</v>
      </c>
      <c r="K271" s="2">
        <v>7842.9</v>
      </c>
      <c r="L271" s="2">
        <v>8032.5</v>
      </c>
      <c r="M271" s="2">
        <v>8212.9</v>
      </c>
      <c r="N271" s="1">
        <f>_xlfn.XLOOKUP(A271,'NAICS to SIC'!A269:A2495,'NAICS to SIC'!C269:C2495)</f>
        <v>3851</v>
      </c>
      <c r="O271" s="1" t="str">
        <f>_xlfn.XLOOKUP(N271,'FY17 SIC Standard'!A269:A2069,'FY17 SIC Standard'!B269:B2069)</f>
        <v>LIFE SCIENCES</v>
      </c>
      <c r="P271" s="1" t="str">
        <f>_xlfn.XLOOKUP(O271,'FY17 SIC Standard'!B269:B2069,'FY17 SIC Standard'!C269:C2069)</f>
        <v>LIFE SCIENCES &amp; HEALTH CARE</v>
      </c>
    </row>
    <row r="272" spans="1:16" x14ac:dyDescent="0.25">
      <c r="A272" s="109">
        <v>339910</v>
      </c>
      <c r="B272" s="2" t="s">
        <v>283</v>
      </c>
      <c r="C272" s="2">
        <v>8577.2999999999993</v>
      </c>
      <c r="D272" s="2">
        <v>8013.6</v>
      </c>
      <c r="E272" s="2">
        <v>8217.6</v>
      </c>
      <c r="F272" s="2">
        <v>8110</v>
      </c>
      <c r="G272" s="2">
        <v>8222.5</v>
      </c>
      <c r="H272" s="2">
        <v>7734</v>
      </c>
      <c r="I272" s="2">
        <v>7837.2</v>
      </c>
      <c r="J272" s="2">
        <v>7824.4</v>
      </c>
      <c r="K272" s="2">
        <v>7874.7</v>
      </c>
      <c r="L272" s="2">
        <v>7907.5</v>
      </c>
      <c r="M272" s="2">
        <v>7993.3</v>
      </c>
      <c r="N272" s="1">
        <f>_xlfn.XLOOKUP(A272,'NAICS to SIC'!A270:A2496,'NAICS to SIC'!C270:C2496)</f>
        <v>3479</v>
      </c>
      <c r="O272" s="1" t="str">
        <f>_xlfn.XLOOKUP(N272,'FY17 SIC Standard'!A270:A2070,'FY17 SIC Standard'!B270:B2070)</f>
        <v>CHEMICALS &amp; SPECIALTY MATERIALS</v>
      </c>
      <c r="P272" s="1" t="str">
        <f>_xlfn.XLOOKUP(O272,'FY17 SIC Standard'!B270:B2070,'FY17 SIC Standard'!C270:C2070)</f>
        <v>CONSUMER &amp; INDUSTRIAL PRODUCTS</v>
      </c>
    </row>
    <row r="273" spans="1:16" x14ac:dyDescent="0.25">
      <c r="A273" s="109">
        <v>339920</v>
      </c>
      <c r="B273" s="2" t="s">
        <v>284</v>
      </c>
      <c r="C273" s="2">
        <v>9573.7000000000007</v>
      </c>
      <c r="D273" s="2">
        <v>9047</v>
      </c>
      <c r="E273" s="2">
        <v>9000.6</v>
      </c>
      <c r="F273" s="2">
        <v>8800.6</v>
      </c>
      <c r="G273" s="2">
        <v>9214.2999999999993</v>
      </c>
      <c r="H273" s="2">
        <v>9323.6</v>
      </c>
      <c r="I273" s="2">
        <v>9383.2999999999993</v>
      </c>
      <c r="J273" s="2">
        <v>9433.6</v>
      </c>
      <c r="K273" s="2">
        <v>9482.1</v>
      </c>
      <c r="L273" s="2">
        <v>9528.2000000000007</v>
      </c>
      <c r="M273" s="2">
        <v>9549.7999999999993</v>
      </c>
      <c r="N273" s="1">
        <f>_xlfn.XLOOKUP(A273,'NAICS to SIC'!A271:A2497,'NAICS to SIC'!C271:C2497)</f>
        <v>3069</v>
      </c>
      <c r="O273" s="1" t="str">
        <f>_xlfn.XLOOKUP(N273,'FY17 SIC Standard'!A271:A2071,'FY17 SIC Standard'!B271:B2071)</f>
        <v>CHEMICALS &amp; SPECIALTY MATERIALS</v>
      </c>
      <c r="P273" s="1" t="str">
        <f>_xlfn.XLOOKUP(O273,'FY17 SIC Standard'!B271:B2071,'FY17 SIC Standard'!C271:C2071)</f>
        <v>CONSUMER &amp; INDUSTRIAL PRODUCTS</v>
      </c>
    </row>
    <row r="274" spans="1:16" x14ac:dyDescent="0.25">
      <c r="A274" s="109">
        <v>339920</v>
      </c>
      <c r="B274" s="2" t="s">
        <v>285</v>
      </c>
      <c r="C274" s="2">
        <v>1857.7</v>
      </c>
      <c r="D274" s="2">
        <v>1805.9</v>
      </c>
      <c r="E274" s="2">
        <v>1872.7</v>
      </c>
      <c r="F274" s="2">
        <v>1893</v>
      </c>
      <c r="G274" s="2">
        <v>1837.2</v>
      </c>
      <c r="H274" s="2">
        <v>1838.4</v>
      </c>
      <c r="I274" s="2">
        <v>1804.2</v>
      </c>
      <c r="J274" s="2">
        <v>1803.3</v>
      </c>
      <c r="K274" s="2">
        <v>1802.4</v>
      </c>
      <c r="L274" s="2">
        <v>1801.3</v>
      </c>
      <c r="M274" s="2">
        <v>1798.2</v>
      </c>
      <c r="N274" s="1">
        <f>_xlfn.XLOOKUP(A274,'NAICS to SIC'!A272:A2498,'NAICS to SIC'!C272:C2498)</f>
        <v>3069</v>
      </c>
      <c r="O274" s="1" t="str">
        <f>_xlfn.XLOOKUP(N274,'FY17 SIC Standard'!A272:A2072,'FY17 SIC Standard'!B272:B2072)</f>
        <v>CHEMICALS &amp; SPECIALTY MATERIALS</v>
      </c>
      <c r="P274" s="1" t="str">
        <f>_xlfn.XLOOKUP(O274,'FY17 SIC Standard'!B272:B2072,'FY17 SIC Standard'!C272:C2072)</f>
        <v>CONSUMER &amp; INDUSTRIAL PRODUCTS</v>
      </c>
    </row>
    <row r="275" spans="1:16" x14ac:dyDescent="0.25">
      <c r="A275" s="109">
        <v>339930</v>
      </c>
      <c r="B275" s="2" t="s">
        <v>286</v>
      </c>
      <c r="C275" s="2">
        <v>2097.4</v>
      </c>
      <c r="D275" s="2">
        <v>1755.2</v>
      </c>
      <c r="E275" s="2">
        <v>1455.8</v>
      </c>
      <c r="F275" s="2">
        <v>1510.6</v>
      </c>
      <c r="G275" s="2">
        <v>1346.4</v>
      </c>
      <c r="H275" s="2">
        <v>1274.5</v>
      </c>
      <c r="I275" s="2">
        <v>1195.3</v>
      </c>
      <c r="J275" s="2">
        <v>1177.3</v>
      </c>
      <c r="K275" s="2">
        <v>1160.5999999999999</v>
      </c>
      <c r="L275" s="2">
        <v>1143.4000000000001</v>
      </c>
      <c r="M275" s="2">
        <v>1126.2</v>
      </c>
      <c r="N275" s="1">
        <f>_xlfn.XLOOKUP(A275,'NAICS to SIC'!A273:A2499,'NAICS to SIC'!C273:C2499)</f>
        <v>3069</v>
      </c>
      <c r="O275" s="1" t="str">
        <f>_xlfn.XLOOKUP(N275,'FY17 SIC Standard'!A273:A2073,'FY17 SIC Standard'!B273:B2073)</f>
        <v>CHEMICALS &amp; SPECIALTY MATERIALS</v>
      </c>
      <c r="P275" s="1" t="str">
        <f>_xlfn.XLOOKUP(O275,'FY17 SIC Standard'!B273:B2073,'FY17 SIC Standard'!C273:C2073)</f>
        <v>CONSUMER &amp; INDUSTRIAL PRODUCTS</v>
      </c>
    </row>
    <row r="276" spans="1:16" x14ac:dyDescent="0.25">
      <c r="A276" s="109">
        <v>339940</v>
      </c>
      <c r="B276" s="2" t="s">
        <v>287</v>
      </c>
      <c r="C276" s="2">
        <v>4048.4</v>
      </c>
      <c r="D276" s="2">
        <v>2924.8</v>
      </c>
      <c r="E276" s="2">
        <v>2798.5</v>
      </c>
      <c r="F276" s="2">
        <v>2977.7</v>
      </c>
      <c r="G276" s="2">
        <v>2705.7</v>
      </c>
      <c r="H276" s="2">
        <v>2581.1999999999998</v>
      </c>
      <c r="I276" s="2">
        <v>2476.1</v>
      </c>
      <c r="J276" s="2">
        <v>2410.1</v>
      </c>
      <c r="K276" s="2">
        <v>2345.6</v>
      </c>
      <c r="L276" s="2">
        <v>2277.3000000000002</v>
      </c>
      <c r="M276" s="2">
        <v>2207.6999999999998</v>
      </c>
      <c r="N276" s="1">
        <f>_xlfn.XLOOKUP(A276,'NAICS to SIC'!A274:A2500,'NAICS to SIC'!C274:C2500)</f>
        <v>2531</v>
      </c>
      <c r="O276" s="1" t="str">
        <f>_xlfn.XLOOKUP(N276,'FY17 SIC Standard'!A274:A2074,'FY17 SIC Standard'!B274:B2074)</f>
        <v>CONSUMER PRODUCTS</v>
      </c>
      <c r="P276" s="1" t="str">
        <f>_xlfn.XLOOKUP(O276,'FY17 SIC Standard'!B274:B2074,'FY17 SIC Standard'!C274:C2074)</f>
        <v>CONSUMER &amp; INDUSTRIAL PRODUCTS</v>
      </c>
    </row>
    <row r="277" spans="1:16" x14ac:dyDescent="0.25">
      <c r="A277" s="109">
        <v>339950</v>
      </c>
      <c r="B277" s="2" t="s">
        <v>288</v>
      </c>
      <c r="C277" s="2">
        <v>11727.9</v>
      </c>
      <c r="D277" s="2">
        <v>11877.6</v>
      </c>
      <c r="E277" s="2">
        <v>12443.8</v>
      </c>
      <c r="F277" s="2">
        <v>13181</v>
      </c>
      <c r="G277" s="2">
        <v>14002.6</v>
      </c>
      <c r="H277" s="2">
        <v>14216.4</v>
      </c>
      <c r="I277" s="2">
        <v>14703.3</v>
      </c>
      <c r="J277" s="2">
        <v>15206.7</v>
      </c>
      <c r="K277" s="2">
        <v>15667.2</v>
      </c>
      <c r="L277" s="2">
        <v>16166.7</v>
      </c>
      <c r="M277" s="2">
        <v>16610.8</v>
      </c>
      <c r="N277" s="1">
        <f>_xlfn.XLOOKUP(A277,'NAICS to SIC'!A275:A2501,'NAICS to SIC'!C275:C2501)</f>
        <v>3993</v>
      </c>
      <c r="O277" s="1" t="str">
        <f>_xlfn.XLOOKUP(N277,'FY17 SIC Standard'!A275:A2075,'FY17 SIC Standard'!B275:B2075)</f>
        <v>CONSUMER PRODUCTS</v>
      </c>
      <c r="P277" s="1" t="str">
        <f>_xlfn.XLOOKUP(O277,'FY17 SIC Standard'!B275:B2075,'FY17 SIC Standard'!C275:C2075)</f>
        <v>CONSUMER &amp; INDUSTRIAL PRODUCTS</v>
      </c>
    </row>
    <row r="278" spans="1:16" x14ac:dyDescent="0.25">
      <c r="A278" s="109">
        <v>423110</v>
      </c>
      <c r="B278" s="2" t="s">
        <v>289</v>
      </c>
      <c r="C278" s="2">
        <v>479714.7</v>
      </c>
      <c r="D278" s="2">
        <v>560354.4</v>
      </c>
      <c r="E278" s="2">
        <v>553614.1</v>
      </c>
      <c r="F278" s="2">
        <v>554197.5</v>
      </c>
      <c r="G278" s="2">
        <v>567760.1</v>
      </c>
      <c r="H278" s="2">
        <v>577640</v>
      </c>
      <c r="I278" s="2">
        <v>580715.69999999995</v>
      </c>
      <c r="J278" s="2">
        <v>584437.19999999995</v>
      </c>
      <c r="K278" s="2">
        <v>595556.80000000005</v>
      </c>
      <c r="L278" s="2">
        <v>609155</v>
      </c>
      <c r="M278" s="2">
        <v>626310.5</v>
      </c>
      <c r="N278" s="1">
        <f>_xlfn.XLOOKUP(A278,'NAICS to SIC'!A276:A2502,'NAICS to SIC'!C276:C2502)</f>
        <v>5012</v>
      </c>
      <c r="O278" s="1" t="str">
        <f>_xlfn.XLOOKUP(N278,'FY17 SIC Standard'!A276:A2076,'FY17 SIC Standard'!B276:B2076)</f>
        <v>AUTOMOTIVE</v>
      </c>
      <c r="P278" s="1" t="str">
        <f>_xlfn.XLOOKUP(O278,'FY17 SIC Standard'!B276:B2076,'FY17 SIC Standard'!C276:C2076)</f>
        <v>CONSUMER &amp; INDUSTRIAL PRODUCTS</v>
      </c>
    </row>
    <row r="279" spans="1:16" x14ac:dyDescent="0.25">
      <c r="A279" s="109">
        <v>423120</v>
      </c>
      <c r="B279" s="2" t="s">
        <v>290</v>
      </c>
      <c r="C279" s="2">
        <v>144351</v>
      </c>
      <c r="D279" s="2">
        <v>160020.5</v>
      </c>
      <c r="E279" s="2">
        <v>167696</v>
      </c>
      <c r="F279" s="2">
        <v>170649.2</v>
      </c>
      <c r="G279" s="2">
        <v>175672.7</v>
      </c>
      <c r="H279" s="2">
        <v>181037.7</v>
      </c>
      <c r="I279" s="2">
        <v>186061.9</v>
      </c>
      <c r="J279" s="2">
        <v>189405.7</v>
      </c>
      <c r="K279" s="2">
        <v>192852.5</v>
      </c>
      <c r="L279" s="2">
        <v>196251.9</v>
      </c>
      <c r="M279" s="2">
        <v>200017.1</v>
      </c>
      <c r="N279" s="1">
        <f>_xlfn.XLOOKUP(A279,'NAICS to SIC'!A277:A2503,'NAICS to SIC'!C277:C2503)</f>
        <v>5013</v>
      </c>
      <c r="O279" s="1" t="str">
        <f>_xlfn.XLOOKUP(N279,'FY17 SIC Standard'!A277:A2077,'FY17 SIC Standard'!B277:B2077)</f>
        <v>AUTOMOTIVE</v>
      </c>
      <c r="P279" s="1" t="str">
        <f>_xlfn.XLOOKUP(O279,'FY17 SIC Standard'!B277:B2077,'FY17 SIC Standard'!C277:C2077)</f>
        <v>CONSUMER &amp; INDUSTRIAL PRODUCTS</v>
      </c>
    </row>
    <row r="280" spans="1:16" x14ac:dyDescent="0.25">
      <c r="A280" s="109">
        <v>423130</v>
      </c>
      <c r="B280" s="2" t="s">
        <v>291</v>
      </c>
      <c r="C280" s="2">
        <v>30230.799999999999</v>
      </c>
      <c r="D280" s="2">
        <v>35503.4</v>
      </c>
      <c r="E280" s="2">
        <v>36492</v>
      </c>
      <c r="F280" s="2">
        <v>37378.1</v>
      </c>
      <c r="G280" s="2">
        <v>39062.400000000001</v>
      </c>
      <c r="H280" s="2">
        <v>39578.300000000003</v>
      </c>
      <c r="I280" s="2">
        <v>40799.5</v>
      </c>
      <c r="J280" s="2">
        <v>42620.6</v>
      </c>
      <c r="K280" s="2">
        <v>45222.400000000001</v>
      </c>
      <c r="L280" s="2">
        <v>47976.7</v>
      </c>
      <c r="M280" s="2">
        <v>50075.8</v>
      </c>
      <c r="N280" s="1">
        <f>_xlfn.XLOOKUP(A280,'NAICS to SIC'!A278:A2504,'NAICS to SIC'!C278:C2504)</f>
        <v>5014</v>
      </c>
      <c r="O280" s="1" t="str">
        <f>_xlfn.XLOOKUP(N280,'FY17 SIC Standard'!A278:A2078,'FY17 SIC Standard'!B278:B2078)</f>
        <v>RETAIL, WHOLESALE &amp; DISTRIBUTION</v>
      </c>
      <c r="P280" s="1" t="str">
        <f>_xlfn.XLOOKUP(O280,'FY17 SIC Standard'!B278:B2078,'FY17 SIC Standard'!C278:C2078)</f>
        <v>CONSUMER &amp; INDUSTRIAL PRODUCTS</v>
      </c>
    </row>
    <row r="281" spans="1:16" x14ac:dyDescent="0.25">
      <c r="A281" s="109">
        <v>423140</v>
      </c>
      <c r="B281" s="2" t="s">
        <v>292</v>
      </c>
      <c r="C281" s="2">
        <v>3892.6</v>
      </c>
      <c r="D281" s="2">
        <v>5114.1000000000004</v>
      </c>
      <c r="E281" s="2">
        <v>4557.8</v>
      </c>
      <c r="F281" s="2">
        <v>4455.7</v>
      </c>
      <c r="G281" s="2">
        <v>4487.3999999999996</v>
      </c>
      <c r="H281" s="2">
        <v>4466.3</v>
      </c>
      <c r="I281" s="2">
        <v>4487.3999999999996</v>
      </c>
      <c r="J281" s="2">
        <v>4524.6000000000004</v>
      </c>
      <c r="K281" s="2">
        <v>4591.2</v>
      </c>
      <c r="L281" s="2">
        <v>4625.8999999999996</v>
      </c>
      <c r="M281" s="2">
        <v>4673</v>
      </c>
      <c r="N281" s="1">
        <f>_xlfn.XLOOKUP(A281,'NAICS to SIC'!A279:A2505,'NAICS to SIC'!C279:C2505)</f>
        <v>5015</v>
      </c>
      <c r="O281" s="1" t="str">
        <f>_xlfn.XLOOKUP(N281,'FY17 SIC Standard'!A279:A2079,'FY17 SIC Standard'!B279:B2079)</f>
        <v>RETAIL, WHOLESALE &amp; DISTRIBUTION</v>
      </c>
      <c r="P281" s="1" t="str">
        <f>_xlfn.XLOOKUP(O281,'FY17 SIC Standard'!B279:B2079,'FY17 SIC Standard'!C279:C2079)</f>
        <v>CONSUMER &amp; INDUSTRIAL PRODUCTS</v>
      </c>
    </row>
    <row r="282" spans="1:16" x14ac:dyDescent="0.25">
      <c r="A282" s="109">
        <v>423210</v>
      </c>
      <c r="B282" s="2" t="s">
        <v>293</v>
      </c>
      <c r="C282" s="2">
        <v>44937.2</v>
      </c>
      <c r="D282" s="2">
        <v>48024.2</v>
      </c>
      <c r="E282" s="2">
        <v>50565.599999999999</v>
      </c>
      <c r="F282" s="2">
        <v>52955.199999999997</v>
      </c>
      <c r="G282" s="2">
        <v>56576.4</v>
      </c>
      <c r="H282" s="2">
        <v>57892.6</v>
      </c>
      <c r="I282" s="2">
        <v>59974.2</v>
      </c>
      <c r="J282" s="2">
        <v>61799.6</v>
      </c>
      <c r="K282" s="2">
        <v>63215</v>
      </c>
      <c r="L282" s="2">
        <v>63810</v>
      </c>
      <c r="M282" s="2">
        <v>64882.3</v>
      </c>
      <c r="N282" s="1">
        <f>_xlfn.XLOOKUP(A282,'NAICS to SIC'!A280:A2506,'NAICS to SIC'!C280:C2506)</f>
        <v>5021</v>
      </c>
      <c r="O282" s="1" t="str">
        <f>_xlfn.XLOOKUP(N282,'FY17 SIC Standard'!A280:A2080,'FY17 SIC Standard'!B280:B2080)</f>
        <v>RETAIL, WHOLESALE &amp; DISTRIBUTION</v>
      </c>
      <c r="P282" s="1" t="str">
        <f>_xlfn.XLOOKUP(O282,'FY17 SIC Standard'!B280:B2080,'FY17 SIC Standard'!C280:C2080)</f>
        <v>CONSUMER &amp; INDUSTRIAL PRODUCTS</v>
      </c>
    </row>
    <row r="283" spans="1:16" x14ac:dyDescent="0.25">
      <c r="A283" s="109">
        <v>423220</v>
      </c>
      <c r="B283" s="2" t="s">
        <v>294</v>
      </c>
      <c r="C283" s="2">
        <v>57197.8</v>
      </c>
      <c r="D283" s="2">
        <v>60023.4</v>
      </c>
      <c r="E283" s="2">
        <v>62058</v>
      </c>
      <c r="F283" s="2">
        <v>63820.2</v>
      </c>
      <c r="G283" s="2">
        <v>68634.7</v>
      </c>
      <c r="H283" s="2">
        <v>71883.600000000006</v>
      </c>
      <c r="I283" s="2">
        <v>73641.100000000006</v>
      </c>
      <c r="J283" s="2">
        <v>74882.899999999994</v>
      </c>
      <c r="K283" s="2">
        <v>76837</v>
      </c>
      <c r="L283" s="2">
        <v>78224</v>
      </c>
      <c r="M283" s="2">
        <v>79597.8</v>
      </c>
      <c r="N283" s="1">
        <f>_xlfn.XLOOKUP(A283,'NAICS to SIC'!A281:A2507,'NAICS to SIC'!C281:C2507)</f>
        <v>5023</v>
      </c>
      <c r="O283" s="1" t="str">
        <f>_xlfn.XLOOKUP(N283,'FY17 SIC Standard'!A281:A2081,'FY17 SIC Standard'!B281:B2081)</f>
        <v>RETAIL, WHOLESALE &amp; DISTRIBUTION</v>
      </c>
      <c r="P283" s="1" t="str">
        <f>_xlfn.XLOOKUP(O283,'FY17 SIC Standard'!B281:B2081,'FY17 SIC Standard'!C281:C2081)</f>
        <v>CONSUMER &amp; INDUSTRIAL PRODUCTS</v>
      </c>
    </row>
    <row r="284" spans="1:16" x14ac:dyDescent="0.25">
      <c r="A284" s="109">
        <v>423310</v>
      </c>
      <c r="B284" s="2" t="s">
        <v>295</v>
      </c>
      <c r="C284" s="2">
        <v>70814.399999999994</v>
      </c>
      <c r="D284" s="2">
        <v>72525.7</v>
      </c>
      <c r="E284" s="2">
        <v>77303.600000000006</v>
      </c>
      <c r="F284" s="2">
        <v>79599.399999999994</v>
      </c>
      <c r="G284" s="2">
        <v>82883</v>
      </c>
      <c r="H284" s="2">
        <v>85923.199999999997</v>
      </c>
      <c r="I284" s="2">
        <v>89968.1</v>
      </c>
      <c r="J284" s="2">
        <v>93603.7</v>
      </c>
      <c r="K284" s="2">
        <v>97267.8</v>
      </c>
      <c r="L284" s="2">
        <v>99642.3</v>
      </c>
      <c r="M284" s="2">
        <v>101781.1</v>
      </c>
      <c r="N284" s="1">
        <f>_xlfn.XLOOKUP(A284,'NAICS to SIC'!A282:A2508,'NAICS to SIC'!C282:C2508)</f>
        <v>5031</v>
      </c>
      <c r="O284" s="1" t="str">
        <f>_xlfn.XLOOKUP(N284,'FY17 SIC Standard'!A282:A2082,'FY17 SIC Standard'!B282:B2082)</f>
        <v>RETAIL, WHOLESALE &amp; DISTRIBUTION</v>
      </c>
      <c r="P284" s="1" t="str">
        <f>_xlfn.XLOOKUP(O284,'FY17 SIC Standard'!B282:B2082,'FY17 SIC Standard'!C282:C2082)</f>
        <v>CONSUMER &amp; INDUSTRIAL PRODUCTS</v>
      </c>
    </row>
    <row r="285" spans="1:16" x14ac:dyDescent="0.25">
      <c r="A285" s="109">
        <v>423320</v>
      </c>
      <c r="B285" s="2" t="s">
        <v>296</v>
      </c>
      <c r="C285" s="2">
        <v>24057.9</v>
      </c>
      <c r="D285" s="2">
        <v>22114.400000000001</v>
      </c>
      <c r="E285" s="2">
        <v>24052.7</v>
      </c>
      <c r="F285" s="2">
        <v>25273.200000000001</v>
      </c>
      <c r="G285" s="2">
        <v>26124.3</v>
      </c>
      <c r="H285" s="2">
        <v>27073.3</v>
      </c>
      <c r="I285" s="2">
        <v>28070.3</v>
      </c>
      <c r="J285" s="2">
        <v>28997.599999999999</v>
      </c>
      <c r="K285" s="2">
        <v>29878.799999999999</v>
      </c>
      <c r="L285" s="2">
        <v>30464.400000000001</v>
      </c>
      <c r="M285" s="2">
        <v>30987.1</v>
      </c>
      <c r="N285" s="1">
        <f>_xlfn.XLOOKUP(A285,'NAICS to SIC'!A283:A2509,'NAICS to SIC'!C283:C2509)</f>
        <v>5032</v>
      </c>
      <c r="O285" s="1" t="str">
        <f>_xlfn.XLOOKUP(N285,'FY17 SIC Standard'!A283:A2083,'FY17 SIC Standard'!B283:B2083)</f>
        <v>RETAIL, WHOLESALE &amp; DISTRIBUTION</v>
      </c>
      <c r="P285" s="1" t="str">
        <f>_xlfn.XLOOKUP(O285,'FY17 SIC Standard'!B283:B2083,'FY17 SIC Standard'!C283:C2083)</f>
        <v>CONSUMER &amp; INDUSTRIAL PRODUCTS</v>
      </c>
    </row>
    <row r="286" spans="1:16" x14ac:dyDescent="0.25">
      <c r="A286" s="109">
        <v>423330</v>
      </c>
      <c r="B286" s="2" t="s">
        <v>297</v>
      </c>
      <c r="C286" s="2">
        <v>27409.3</v>
      </c>
      <c r="D286" s="2">
        <v>30809.599999999999</v>
      </c>
      <c r="E286" s="2">
        <v>33077.699999999997</v>
      </c>
      <c r="F286" s="2">
        <v>35560.5</v>
      </c>
      <c r="G286" s="2">
        <v>36901.9</v>
      </c>
      <c r="H286" s="2">
        <v>38556.9</v>
      </c>
      <c r="I286" s="2">
        <v>40461.5</v>
      </c>
      <c r="J286" s="2">
        <v>41688.400000000001</v>
      </c>
      <c r="K286" s="2">
        <v>42628.7</v>
      </c>
      <c r="L286" s="2">
        <v>43560.9</v>
      </c>
      <c r="M286" s="2">
        <v>44964</v>
      </c>
      <c r="N286" s="1">
        <f>_xlfn.XLOOKUP(A286,'NAICS to SIC'!A284:A2510,'NAICS to SIC'!C284:C2510)</f>
        <v>5033</v>
      </c>
      <c r="O286" s="1" t="str">
        <f>_xlfn.XLOOKUP(N286,'FY17 SIC Standard'!A284:A2084,'FY17 SIC Standard'!B284:B2084)</f>
        <v>RETAIL, WHOLESALE &amp; DISTRIBUTION</v>
      </c>
      <c r="P286" s="1" t="str">
        <f>_xlfn.XLOOKUP(O286,'FY17 SIC Standard'!B284:B2084,'FY17 SIC Standard'!C284:C2084)</f>
        <v>CONSUMER &amp; INDUSTRIAL PRODUCTS</v>
      </c>
    </row>
    <row r="287" spans="1:16" x14ac:dyDescent="0.25">
      <c r="A287" s="109">
        <v>423390</v>
      </c>
      <c r="B287" s="2" t="s">
        <v>298</v>
      </c>
      <c r="C287" s="2">
        <v>15758.5</v>
      </c>
      <c r="D287" s="2">
        <v>16324.6</v>
      </c>
      <c r="E287" s="2">
        <v>17521.400000000001</v>
      </c>
      <c r="F287" s="2">
        <v>18299.2</v>
      </c>
      <c r="G287" s="2">
        <v>18758.099999999999</v>
      </c>
      <c r="H287" s="2">
        <v>19154.7</v>
      </c>
      <c r="I287" s="2">
        <v>19614.8</v>
      </c>
      <c r="J287" s="2">
        <v>19990.8</v>
      </c>
      <c r="K287" s="2">
        <v>20543.099999999999</v>
      </c>
      <c r="L287" s="2">
        <v>21409.8</v>
      </c>
      <c r="M287" s="2">
        <v>22157.200000000001</v>
      </c>
      <c r="N287" s="1">
        <f>_xlfn.XLOOKUP(A287,'NAICS to SIC'!A285:A2511,'NAICS to SIC'!C285:C2511)</f>
        <v>5039</v>
      </c>
      <c r="O287" s="1" t="str">
        <f>_xlfn.XLOOKUP(N287,'FY17 SIC Standard'!A285:A2085,'FY17 SIC Standard'!B285:B2085)</f>
        <v>RETAIL, WHOLESALE &amp; DISTRIBUTION</v>
      </c>
      <c r="P287" s="1" t="str">
        <f>_xlfn.XLOOKUP(O287,'FY17 SIC Standard'!B285:B2085,'FY17 SIC Standard'!C285:C2085)</f>
        <v>CONSUMER &amp; INDUSTRIAL PRODUCTS</v>
      </c>
    </row>
    <row r="288" spans="1:16" x14ac:dyDescent="0.25">
      <c r="A288" s="109">
        <v>423410</v>
      </c>
      <c r="B288" s="2" t="s">
        <v>299</v>
      </c>
      <c r="C288" s="2">
        <v>15344.7</v>
      </c>
      <c r="D288" s="2">
        <v>14069.9</v>
      </c>
      <c r="E288" s="2">
        <v>12849.6</v>
      </c>
      <c r="F288" s="2">
        <v>11811</v>
      </c>
      <c r="G288" s="2">
        <v>10665.4</v>
      </c>
      <c r="H288" s="2">
        <v>9723.2999999999993</v>
      </c>
      <c r="I288" s="2">
        <v>9331.6</v>
      </c>
      <c r="J288" s="2">
        <v>9107.5</v>
      </c>
      <c r="K288" s="2">
        <v>8811.6</v>
      </c>
      <c r="L288" s="2">
        <v>8603</v>
      </c>
      <c r="M288" s="2">
        <v>8420.2999999999993</v>
      </c>
      <c r="N288" s="1">
        <f>_xlfn.XLOOKUP(A288,'NAICS to SIC'!A286:A2512,'NAICS to SIC'!C286:C2512)</f>
        <v>5043</v>
      </c>
      <c r="O288" s="1" t="str">
        <f>_xlfn.XLOOKUP(N288,'FY17 SIC Standard'!A286:A2086,'FY17 SIC Standard'!B286:B2086)</f>
        <v>RETAIL, WHOLESALE &amp; DISTRIBUTION</v>
      </c>
      <c r="P288" s="1" t="str">
        <f>_xlfn.XLOOKUP(O288,'FY17 SIC Standard'!B286:B2086,'FY17 SIC Standard'!C286:C2086)</f>
        <v>CONSUMER &amp; INDUSTRIAL PRODUCTS</v>
      </c>
    </row>
    <row r="289" spans="1:16" x14ac:dyDescent="0.25">
      <c r="A289" s="109">
        <v>423420</v>
      </c>
      <c r="B289" s="2" t="s">
        <v>300</v>
      </c>
      <c r="C289" s="2">
        <v>52046.5</v>
      </c>
      <c r="D289" s="2">
        <v>50746.2</v>
      </c>
      <c r="E289" s="2">
        <v>50316.1</v>
      </c>
      <c r="F289" s="2">
        <v>50685.2</v>
      </c>
      <c r="G289" s="2">
        <v>50913.5</v>
      </c>
      <c r="H289" s="2">
        <v>50913.4</v>
      </c>
      <c r="I289" s="2">
        <v>50094.7</v>
      </c>
      <c r="J289" s="2">
        <v>49860.800000000003</v>
      </c>
      <c r="K289" s="2">
        <v>49584.4</v>
      </c>
      <c r="L289" s="2">
        <v>49287.5</v>
      </c>
      <c r="M289" s="2">
        <v>48955.5</v>
      </c>
      <c r="N289" s="1">
        <f>_xlfn.XLOOKUP(A289,'NAICS to SIC'!A287:A2513,'NAICS to SIC'!C287:C2513)</f>
        <v>5044</v>
      </c>
      <c r="O289" s="1" t="str">
        <f>_xlfn.XLOOKUP(N289,'FY17 SIC Standard'!A287:A2087,'FY17 SIC Standard'!B287:B2087)</f>
        <v>RETAIL, WHOLESALE &amp; DISTRIBUTION</v>
      </c>
      <c r="P289" s="1" t="str">
        <f>_xlfn.XLOOKUP(O289,'FY17 SIC Standard'!B287:B2087,'FY17 SIC Standard'!C287:C2087)</f>
        <v>CONSUMER &amp; INDUSTRIAL PRODUCTS</v>
      </c>
    </row>
    <row r="290" spans="1:16" x14ac:dyDescent="0.25">
      <c r="A290" s="109">
        <v>423430</v>
      </c>
      <c r="B290" s="2" t="s">
        <v>301</v>
      </c>
      <c r="C290" s="2">
        <v>324777.40000000002</v>
      </c>
      <c r="D290" s="2">
        <v>317405.3</v>
      </c>
      <c r="E290" s="2">
        <v>310875.3</v>
      </c>
      <c r="F290" s="2">
        <v>311843.20000000001</v>
      </c>
      <c r="G290" s="2">
        <v>306138.5</v>
      </c>
      <c r="H290" s="2">
        <v>297894.09999999998</v>
      </c>
      <c r="I290" s="2">
        <v>300394.5</v>
      </c>
      <c r="J290" s="2">
        <v>301506.5</v>
      </c>
      <c r="K290" s="2">
        <v>299984.7</v>
      </c>
      <c r="L290" s="2">
        <v>298567.5</v>
      </c>
      <c r="M290" s="2">
        <v>299842.5</v>
      </c>
      <c r="N290" s="1">
        <f>_xlfn.XLOOKUP(A290,'NAICS to SIC'!A288:A2514,'NAICS to SIC'!C288:C2514)</f>
        <v>5045</v>
      </c>
      <c r="O290" s="1" t="str">
        <f>_xlfn.XLOOKUP(N290,'FY17 SIC Standard'!A288:A2088,'FY17 SIC Standard'!B288:B2088)</f>
        <v>TECHNOLOGY</v>
      </c>
      <c r="P290" s="1" t="str">
        <f>_xlfn.XLOOKUP(O290,'FY17 SIC Standard'!B288:B2088,'FY17 SIC Standard'!C288:C2088)</f>
        <v>TECHNOLOGY, MEDIA &amp; TELECOM</v>
      </c>
    </row>
    <row r="291" spans="1:16" x14ac:dyDescent="0.25">
      <c r="A291" s="109">
        <v>423440</v>
      </c>
      <c r="B291" s="2" t="s">
        <v>302</v>
      </c>
      <c r="C291" s="2">
        <v>22804.2</v>
      </c>
      <c r="D291" s="2">
        <v>22244.2</v>
      </c>
      <c r="E291" s="2">
        <v>23150.9</v>
      </c>
      <c r="F291" s="2">
        <v>23456.1</v>
      </c>
      <c r="G291" s="2">
        <v>23727.200000000001</v>
      </c>
      <c r="H291" s="2">
        <v>24021.3</v>
      </c>
      <c r="I291" s="2">
        <v>24389.3</v>
      </c>
      <c r="J291" s="2">
        <v>24821.9</v>
      </c>
      <c r="K291" s="2">
        <v>25266.3</v>
      </c>
      <c r="L291" s="2">
        <v>25808.1</v>
      </c>
      <c r="M291" s="2">
        <v>26184.5</v>
      </c>
      <c r="N291" s="1">
        <f>_xlfn.XLOOKUP(A291,'NAICS to SIC'!A289:A2515,'NAICS to SIC'!C289:C2515)</f>
        <v>5046</v>
      </c>
      <c r="O291" s="1" t="str">
        <f>_xlfn.XLOOKUP(N291,'FY17 SIC Standard'!A289:A2089,'FY17 SIC Standard'!B289:B2089)</f>
        <v>RETAIL, WHOLESALE &amp; DISTRIBUTION</v>
      </c>
      <c r="P291" s="1" t="str">
        <f>_xlfn.XLOOKUP(O291,'FY17 SIC Standard'!B289:B2089,'FY17 SIC Standard'!C289:C2089)</f>
        <v>CONSUMER &amp; INDUSTRIAL PRODUCTS</v>
      </c>
    </row>
    <row r="292" spans="1:16" x14ac:dyDescent="0.25">
      <c r="A292" s="109">
        <v>423450</v>
      </c>
      <c r="B292" s="2" t="s">
        <v>303</v>
      </c>
      <c r="C292" s="2">
        <v>159462.70000000001</v>
      </c>
      <c r="D292" s="2">
        <v>169456.4</v>
      </c>
      <c r="E292" s="2">
        <v>171166.7</v>
      </c>
      <c r="F292" s="2">
        <v>173283.4</v>
      </c>
      <c r="G292" s="2">
        <v>168042.9</v>
      </c>
      <c r="H292" s="2">
        <v>167808</v>
      </c>
      <c r="I292" s="2">
        <v>175673.5</v>
      </c>
      <c r="J292" s="2">
        <v>181093.5</v>
      </c>
      <c r="K292" s="2">
        <v>188471.1</v>
      </c>
      <c r="L292" s="2">
        <v>194516.4</v>
      </c>
      <c r="M292" s="2">
        <v>200976.6</v>
      </c>
      <c r="N292" s="1">
        <f>_xlfn.XLOOKUP(A292,'NAICS to SIC'!A290:A2516,'NAICS to SIC'!C290:C2516)</f>
        <v>5047</v>
      </c>
      <c r="O292" s="1" t="str">
        <f>_xlfn.XLOOKUP(N292,'FY17 SIC Standard'!A290:A2090,'FY17 SIC Standard'!B290:B2090)</f>
        <v>LIFE SCIENCES</v>
      </c>
      <c r="P292" s="1" t="str">
        <f>_xlfn.XLOOKUP(O292,'FY17 SIC Standard'!B290:B2090,'FY17 SIC Standard'!C290:C2090)</f>
        <v>LIFE SCIENCES &amp; HEALTH CARE</v>
      </c>
    </row>
    <row r="293" spans="1:16" x14ac:dyDescent="0.25">
      <c r="A293" s="109">
        <v>423460</v>
      </c>
      <c r="B293" s="2" t="s">
        <v>304</v>
      </c>
      <c r="C293" s="2">
        <v>10183</v>
      </c>
      <c r="D293" s="2">
        <v>11068.2</v>
      </c>
      <c r="E293" s="2">
        <v>11218</v>
      </c>
      <c r="F293" s="2">
        <v>11410.3</v>
      </c>
      <c r="G293" s="2">
        <v>11370.6</v>
      </c>
      <c r="H293" s="2">
        <v>11962.5</v>
      </c>
      <c r="I293" s="2">
        <v>12921.2</v>
      </c>
      <c r="J293" s="2">
        <v>13625.6</v>
      </c>
      <c r="K293" s="2">
        <v>14131.8</v>
      </c>
      <c r="L293" s="2">
        <v>14614.1</v>
      </c>
      <c r="M293" s="2">
        <v>15138.4</v>
      </c>
      <c r="N293" s="1">
        <f>_xlfn.XLOOKUP(A293,'NAICS to SIC'!A291:A2517,'NAICS to SIC'!C291:C2517)</f>
        <v>5048</v>
      </c>
      <c r="O293" s="1" t="str">
        <f>_xlfn.XLOOKUP(N293,'FY17 SIC Standard'!A291:A2091,'FY17 SIC Standard'!B291:B2091)</f>
        <v>RETAIL, WHOLESALE &amp; DISTRIBUTION</v>
      </c>
      <c r="P293" s="1" t="str">
        <f>_xlfn.XLOOKUP(O293,'FY17 SIC Standard'!B291:B2091,'FY17 SIC Standard'!C291:C2091)</f>
        <v>CONSUMER &amp; INDUSTRIAL PRODUCTS</v>
      </c>
    </row>
    <row r="294" spans="1:16" x14ac:dyDescent="0.25">
      <c r="A294" s="109">
        <v>423490</v>
      </c>
      <c r="B294" s="2" t="s">
        <v>305</v>
      </c>
      <c r="C294" s="2">
        <v>20440.900000000001</v>
      </c>
      <c r="D294" s="2">
        <v>20116</v>
      </c>
      <c r="E294" s="2">
        <v>20148.099999999999</v>
      </c>
      <c r="F294" s="2">
        <v>20167.7</v>
      </c>
      <c r="G294" s="2">
        <v>20325.7</v>
      </c>
      <c r="H294" s="2">
        <v>20527.400000000001</v>
      </c>
      <c r="I294" s="2">
        <v>20648.5</v>
      </c>
      <c r="J294" s="2">
        <v>20729.099999999999</v>
      </c>
      <c r="K294" s="2">
        <v>20918.7</v>
      </c>
      <c r="L294" s="2">
        <v>21103.9</v>
      </c>
      <c r="M294" s="2">
        <v>21274.799999999999</v>
      </c>
      <c r="N294" s="1">
        <f>_xlfn.XLOOKUP(A294,'NAICS to SIC'!A292:A2518,'NAICS to SIC'!C292:C2518)</f>
        <v>5049</v>
      </c>
      <c r="O294" s="1" t="str">
        <f>_xlfn.XLOOKUP(N294,'FY17 SIC Standard'!A292:A2092,'FY17 SIC Standard'!B292:B2092)</f>
        <v>RETAIL, WHOLESALE &amp; DISTRIBUTION</v>
      </c>
      <c r="P294" s="1" t="str">
        <f>_xlfn.XLOOKUP(O294,'FY17 SIC Standard'!B292:B2092,'FY17 SIC Standard'!C292:C2092)</f>
        <v>CONSUMER &amp; INDUSTRIAL PRODUCTS</v>
      </c>
    </row>
    <row r="295" spans="1:16" x14ac:dyDescent="0.25">
      <c r="A295" s="109">
        <v>423510</v>
      </c>
      <c r="B295" s="2" t="s">
        <v>306</v>
      </c>
      <c r="C295" s="2">
        <v>227635.4</v>
      </c>
      <c r="D295" s="2">
        <v>229172.3</v>
      </c>
      <c r="E295" s="2">
        <v>212279.4</v>
      </c>
      <c r="F295" s="2">
        <v>218660.3</v>
      </c>
      <c r="G295" s="2">
        <v>183886.7</v>
      </c>
      <c r="H295" s="2">
        <v>152742.6</v>
      </c>
      <c r="I295" s="2">
        <v>160326.29999999999</v>
      </c>
      <c r="J295" s="2">
        <v>166788.9</v>
      </c>
      <c r="K295" s="2">
        <v>168787.5</v>
      </c>
      <c r="L295" s="2">
        <v>169568.7</v>
      </c>
      <c r="M295" s="2">
        <v>171784.3</v>
      </c>
      <c r="N295" s="1">
        <f>_xlfn.XLOOKUP(A295,'NAICS to SIC'!A293:A2519,'NAICS to SIC'!C293:C2519)</f>
        <v>5051</v>
      </c>
      <c r="O295" s="1" t="str">
        <f>_xlfn.XLOOKUP(N295,'FY17 SIC Standard'!A293:A2093,'FY17 SIC Standard'!B293:B2093)</f>
        <v>RETAIL, WHOLESALE &amp; DISTRIBUTION</v>
      </c>
      <c r="P295" s="1" t="str">
        <f>_xlfn.XLOOKUP(O295,'FY17 SIC Standard'!B293:B2093,'FY17 SIC Standard'!C293:C2093)</f>
        <v>CONSUMER &amp; INDUSTRIAL PRODUCTS</v>
      </c>
    </row>
    <row r="296" spans="1:16" x14ac:dyDescent="0.25">
      <c r="A296" s="109">
        <v>423520</v>
      </c>
      <c r="B296" s="2" t="s">
        <v>307</v>
      </c>
      <c r="C296" s="2">
        <v>27290.7</v>
      </c>
      <c r="D296" s="2">
        <v>28970.7</v>
      </c>
      <c r="E296" s="2">
        <v>25596.3</v>
      </c>
      <c r="F296" s="2">
        <v>25295.8</v>
      </c>
      <c r="G296" s="2">
        <v>23155.5</v>
      </c>
      <c r="H296" s="2">
        <v>22830.3</v>
      </c>
      <c r="I296" s="2">
        <v>21791</v>
      </c>
      <c r="J296" s="2">
        <v>21227.8</v>
      </c>
      <c r="K296" s="2">
        <v>20347.2</v>
      </c>
      <c r="L296" s="2">
        <v>19678.2</v>
      </c>
      <c r="M296" s="2">
        <v>18868.099999999999</v>
      </c>
      <c r="N296" s="1">
        <f>_xlfn.XLOOKUP(A296,'NAICS to SIC'!A294:A2520,'NAICS to SIC'!C294:C2520)</f>
        <v>5052</v>
      </c>
      <c r="O296" s="1" t="str">
        <f>_xlfn.XLOOKUP(N296,'FY17 SIC Standard'!A294:A2094,'FY17 SIC Standard'!B294:B2094)</f>
        <v>RETAIL, WHOLESALE &amp; DISTRIBUTION</v>
      </c>
      <c r="P296" s="1" t="str">
        <f>_xlfn.XLOOKUP(O296,'FY17 SIC Standard'!B294:B2094,'FY17 SIC Standard'!C294:C2094)</f>
        <v>CONSUMER &amp; INDUSTRIAL PRODUCTS</v>
      </c>
    </row>
    <row r="297" spans="1:16" x14ac:dyDescent="0.25">
      <c r="A297" s="109">
        <v>423610</v>
      </c>
      <c r="B297" s="2" t="s">
        <v>308</v>
      </c>
      <c r="C297" s="2">
        <v>137245.1</v>
      </c>
      <c r="D297" s="2">
        <v>144718.20000000001</v>
      </c>
      <c r="E297" s="2">
        <v>152629.70000000001</v>
      </c>
      <c r="F297" s="2">
        <v>157131.1</v>
      </c>
      <c r="G297" s="2">
        <v>162253.1</v>
      </c>
      <c r="H297" s="2">
        <v>159961.9</v>
      </c>
      <c r="I297" s="2">
        <v>163777.60000000001</v>
      </c>
      <c r="J297" s="2">
        <v>171328.3</v>
      </c>
      <c r="K297" s="2">
        <v>178880.1</v>
      </c>
      <c r="L297" s="2">
        <v>182823.2</v>
      </c>
      <c r="M297" s="2">
        <v>188222.6</v>
      </c>
      <c r="N297" s="1">
        <f>_xlfn.XLOOKUP(A297,'NAICS to SIC'!A295:A2521,'NAICS to SIC'!C295:C2521)</f>
        <v>5063</v>
      </c>
      <c r="O297" s="1" t="str">
        <f>_xlfn.XLOOKUP(N297,'FY17 SIC Standard'!A295:A2095,'FY17 SIC Standard'!B295:B2095)</f>
        <v>RETAIL, WHOLESALE &amp; DISTRIBUTION</v>
      </c>
      <c r="P297" s="1" t="str">
        <f>_xlfn.XLOOKUP(O297,'FY17 SIC Standard'!B295:B2095,'FY17 SIC Standard'!C295:C2095)</f>
        <v>CONSUMER &amp; INDUSTRIAL PRODUCTS</v>
      </c>
    </row>
    <row r="298" spans="1:16" x14ac:dyDescent="0.25">
      <c r="A298" s="109">
        <v>423620</v>
      </c>
      <c r="B298" s="2" t="s">
        <v>309</v>
      </c>
      <c r="C298" s="2">
        <v>94333.8</v>
      </c>
      <c r="D298" s="2">
        <v>96150.399999999994</v>
      </c>
      <c r="E298" s="2">
        <v>100391.8</v>
      </c>
      <c r="F298" s="2">
        <v>105445.9</v>
      </c>
      <c r="G298" s="2">
        <v>109283.6</v>
      </c>
      <c r="H298" s="2">
        <v>111529.60000000001</v>
      </c>
      <c r="I298" s="2">
        <v>113708</v>
      </c>
      <c r="J298" s="2">
        <v>116902.3</v>
      </c>
      <c r="K298" s="2">
        <v>120243.4</v>
      </c>
      <c r="L298" s="2">
        <v>120964.8</v>
      </c>
      <c r="M298" s="2">
        <v>121993</v>
      </c>
      <c r="N298" s="1">
        <f>_xlfn.XLOOKUP(A298,'NAICS to SIC'!A296:A2522,'NAICS to SIC'!C296:C2522)</f>
        <v>5064</v>
      </c>
      <c r="O298" s="1" t="str">
        <f>_xlfn.XLOOKUP(N298,'FY17 SIC Standard'!A296:A2096,'FY17 SIC Standard'!B296:B2096)</f>
        <v>RETAIL, WHOLESALE &amp; DISTRIBUTION</v>
      </c>
      <c r="P298" s="1" t="str">
        <f>_xlfn.XLOOKUP(O298,'FY17 SIC Standard'!B296:B2096,'FY17 SIC Standard'!C296:C2096)</f>
        <v>CONSUMER &amp; INDUSTRIAL PRODUCTS</v>
      </c>
    </row>
    <row r="299" spans="1:16" x14ac:dyDescent="0.25">
      <c r="A299" s="109">
        <v>423690</v>
      </c>
      <c r="B299" s="2" t="s">
        <v>310</v>
      </c>
      <c r="C299" s="2">
        <v>306580.5</v>
      </c>
      <c r="D299" s="2">
        <v>329976.3</v>
      </c>
      <c r="E299" s="2">
        <v>344853.8</v>
      </c>
      <c r="F299" s="2">
        <v>350180.1</v>
      </c>
      <c r="G299" s="2">
        <v>357509.1</v>
      </c>
      <c r="H299" s="2">
        <v>351828.7</v>
      </c>
      <c r="I299" s="2">
        <v>360324.7</v>
      </c>
      <c r="J299" s="2">
        <v>370009.5</v>
      </c>
      <c r="K299" s="2">
        <v>381695</v>
      </c>
      <c r="L299" s="2">
        <v>390300.6</v>
      </c>
      <c r="M299" s="2">
        <v>400861.5</v>
      </c>
      <c r="N299" s="1">
        <f>_xlfn.XLOOKUP(A299,'NAICS to SIC'!A297:A2523,'NAICS to SIC'!C297:C2523)</f>
        <v>5065</v>
      </c>
      <c r="O299" s="1" t="str">
        <f>_xlfn.XLOOKUP(N299,'FY17 SIC Standard'!A297:A2097,'FY17 SIC Standard'!B297:B2097)</f>
        <v>RETAIL, WHOLESALE &amp; DISTRIBUTION</v>
      </c>
      <c r="P299" s="1" t="str">
        <f>_xlfn.XLOOKUP(O299,'FY17 SIC Standard'!B297:B2097,'FY17 SIC Standard'!C297:C2097)</f>
        <v>CONSUMER &amp; INDUSTRIAL PRODUCTS</v>
      </c>
    </row>
    <row r="300" spans="1:16" x14ac:dyDescent="0.25">
      <c r="A300" s="109">
        <v>423710</v>
      </c>
      <c r="B300" s="2" t="s">
        <v>311</v>
      </c>
      <c r="C300" s="2">
        <v>48019.5</v>
      </c>
      <c r="D300" s="2">
        <v>52164.3</v>
      </c>
      <c r="E300" s="2">
        <v>53631.199999999997</v>
      </c>
      <c r="F300" s="2">
        <v>56135.5</v>
      </c>
      <c r="G300" s="2">
        <v>59155.9</v>
      </c>
      <c r="H300" s="2">
        <v>60730.2</v>
      </c>
      <c r="I300" s="2">
        <v>63040.2</v>
      </c>
      <c r="J300" s="2">
        <v>64940.1</v>
      </c>
      <c r="K300" s="2">
        <v>66650</v>
      </c>
      <c r="L300" s="2">
        <v>67933</v>
      </c>
      <c r="M300" s="2">
        <v>69144.100000000006</v>
      </c>
      <c r="N300" s="1">
        <f>_xlfn.XLOOKUP(A300,'NAICS to SIC'!A298:A2524,'NAICS to SIC'!C298:C2524)</f>
        <v>5072</v>
      </c>
      <c r="O300" s="1" t="str">
        <f>_xlfn.XLOOKUP(N300,'FY17 SIC Standard'!A298:A2098,'FY17 SIC Standard'!B298:B2098)</f>
        <v>RETAIL, WHOLESALE &amp; DISTRIBUTION</v>
      </c>
      <c r="P300" s="1" t="str">
        <f>_xlfn.XLOOKUP(O300,'FY17 SIC Standard'!B298:B2098,'FY17 SIC Standard'!C298:C2098)</f>
        <v>CONSUMER &amp; INDUSTRIAL PRODUCTS</v>
      </c>
    </row>
    <row r="301" spans="1:16" x14ac:dyDescent="0.25">
      <c r="A301" s="109">
        <v>423620</v>
      </c>
      <c r="B301" s="2" t="s">
        <v>312</v>
      </c>
      <c r="C301" s="2">
        <v>44869.1</v>
      </c>
      <c r="D301" s="2">
        <v>46897.1</v>
      </c>
      <c r="E301" s="2">
        <v>48421.599999999999</v>
      </c>
      <c r="F301" s="2">
        <v>50300.2</v>
      </c>
      <c r="G301" s="2">
        <v>52595.1</v>
      </c>
      <c r="H301" s="2">
        <v>53908.6</v>
      </c>
      <c r="I301" s="2">
        <v>55192.9</v>
      </c>
      <c r="J301" s="2">
        <v>56176.3</v>
      </c>
      <c r="K301" s="2">
        <v>57702.5</v>
      </c>
      <c r="L301" s="2">
        <v>59609</v>
      </c>
      <c r="M301" s="2">
        <v>61133.599999999999</v>
      </c>
      <c r="N301" s="1">
        <f>_xlfn.XLOOKUP(A301,'NAICS to SIC'!A299:A2525,'NAICS to SIC'!C299:C2525)</f>
        <v>5064</v>
      </c>
      <c r="O301" s="1" t="str">
        <f>_xlfn.XLOOKUP(N301,'FY17 SIC Standard'!A299:A2099,'FY17 SIC Standard'!B299:B2099)</f>
        <v>RETAIL, WHOLESALE &amp; DISTRIBUTION</v>
      </c>
      <c r="P301" s="1" t="str">
        <f>_xlfn.XLOOKUP(O301,'FY17 SIC Standard'!B299:B2099,'FY17 SIC Standard'!C299:C2099)</f>
        <v>CONSUMER &amp; INDUSTRIAL PRODUCTS</v>
      </c>
    </row>
    <row r="302" spans="1:16" x14ac:dyDescent="0.25">
      <c r="A302" s="109">
        <v>423730</v>
      </c>
      <c r="B302" s="2" t="s">
        <v>313</v>
      </c>
      <c r="C302" s="2">
        <v>38874.800000000003</v>
      </c>
      <c r="D302" s="2">
        <v>42884.3</v>
      </c>
      <c r="E302" s="2">
        <v>43964.7</v>
      </c>
      <c r="F302" s="2">
        <v>45631.3</v>
      </c>
      <c r="G302" s="2">
        <v>47721.4</v>
      </c>
      <c r="H302" s="2">
        <v>49584.1</v>
      </c>
      <c r="I302" s="2">
        <v>51019.7</v>
      </c>
      <c r="J302" s="2">
        <v>52070.3</v>
      </c>
      <c r="K302" s="2">
        <v>53671.8</v>
      </c>
      <c r="L302" s="2">
        <v>55453.1</v>
      </c>
      <c r="M302" s="2">
        <v>56804.9</v>
      </c>
      <c r="N302" s="1">
        <f>_xlfn.XLOOKUP(A302,'NAICS to SIC'!A300:A2526,'NAICS to SIC'!C300:C2526)</f>
        <v>5075</v>
      </c>
      <c r="O302" s="1" t="str">
        <f>_xlfn.XLOOKUP(N302,'FY17 SIC Standard'!A300:A2100,'FY17 SIC Standard'!B300:B2100)</f>
        <v>RETAIL, WHOLESALE &amp; DISTRIBUTION</v>
      </c>
      <c r="P302" s="1" t="str">
        <f>_xlfn.XLOOKUP(O302,'FY17 SIC Standard'!B300:B2100,'FY17 SIC Standard'!C300:C2100)</f>
        <v>CONSUMER &amp; INDUSTRIAL PRODUCTS</v>
      </c>
    </row>
    <row r="303" spans="1:16" x14ac:dyDescent="0.25">
      <c r="A303" s="109">
        <v>423740</v>
      </c>
      <c r="B303" s="2" t="s">
        <v>314</v>
      </c>
      <c r="C303" s="2">
        <v>6540.7</v>
      </c>
      <c r="D303" s="2">
        <v>6753.4</v>
      </c>
      <c r="E303" s="2">
        <v>6987.8</v>
      </c>
      <c r="F303" s="2">
        <v>7297.6</v>
      </c>
      <c r="G303" s="2">
        <v>7503</v>
      </c>
      <c r="H303" s="2">
        <v>7763.7</v>
      </c>
      <c r="I303" s="2">
        <v>8046.5</v>
      </c>
      <c r="J303" s="2">
        <v>8345.2000000000007</v>
      </c>
      <c r="K303" s="2">
        <v>8617.1</v>
      </c>
      <c r="L303" s="2">
        <v>8876.4</v>
      </c>
      <c r="M303" s="2">
        <v>9138.9</v>
      </c>
      <c r="N303" s="1">
        <f>_xlfn.XLOOKUP(A303,'NAICS to SIC'!A301:A2527,'NAICS to SIC'!C301:C2527)</f>
        <v>5078</v>
      </c>
      <c r="O303" s="1" t="str">
        <f>_xlfn.XLOOKUP(N303,'FY17 SIC Standard'!A301:A2101,'FY17 SIC Standard'!B301:B2101)</f>
        <v>RETAIL, WHOLESALE &amp; DISTRIBUTION</v>
      </c>
      <c r="P303" s="1" t="str">
        <f>_xlfn.XLOOKUP(O303,'FY17 SIC Standard'!B301:B2101,'FY17 SIC Standard'!C301:C2101)</f>
        <v>CONSUMER &amp; INDUSTRIAL PRODUCTS</v>
      </c>
    </row>
    <row r="304" spans="1:16" x14ac:dyDescent="0.25">
      <c r="A304" s="109">
        <v>423810</v>
      </c>
      <c r="B304" s="2" t="s">
        <v>315</v>
      </c>
      <c r="C304" s="2">
        <v>69596.100000000006</v>
      </c>
      <c r="D304" s="2">
        <v>74926.899999999994</v>
      </c>
      <c r="E304" s="2">
        <v>75657</v>
      </c>
      <c r="F304" s="2">
        <v>78664.899999999994</v>
      </c>
      <c r="G304" s="2">
        <v>76462.5</v>
      </c>
      <c r="H304" s="2">
        <v>76370.3</v>
      </c>
      <c r="I304" s="2">
        <v>77590.600000000006</v>
      </c>
      <c r="J304" s="2">
        <v>78687.600000000006</v>
      </c>
      <c r="K304" s="2">
        <v>79709.3</v>
      </c>
      <c r="L304" s="2">
        <v>80637.3</v>
      </c>
      <c r="M304" s="2">
        <v>81323</v>
      </c>
      <c r="N304" s="1">
        <f>_xlfn.XLOOKUP(A304,'NAICS to SIC'!A302:A2528,'NAICS to SIC'!C302:C2528)</f>
        <v>5082</v>
      </c>
      <c r="O304" s="1" t="str">
        <f>_xlfn.XLOOKUP(N304,'FY17 SIC Standard'!A302:A2102,'FY17 SIC Standard'!B302:B2102)</f>
        <v>RETAIL, WHOLESALE &amp; DISTRIBUTION</v>
      </c>
      <c r="P304" s="1" t="str">
        <f>_xlfn.XLOOKUP(O304,'FY17 SIC Standard'!B302:B2102,'FY17 SIC Standard'!C302:C2102)</f>
        <v>CONSUMER &amp; INDUSTRIAL PRODUCTS</v>
      </c>
    </row>
    <row r="305" spans="1:16" x14ac:dyDescent="0.25">
      <c r="A305" s="109">
        <v>423820</v>
      </c>
      <c r="B305" s="2" t="s">
        <v>316</v>
      </c>
      <c r="C305" s="2">
        <v>84309</v>
      </c>
      <c r="D305" s="2">
        <v>94932.7</v>
      </c>
      <c r="E305" s="2">
        <v>98442.9</v>
      </c>
      <c r="F305" s="2">
        <v>103436.8</v>
      </c>
      <c r="G305" s="2">
        <v>98809</v>
      </c>
      <c r="H305" s="2">
        <v>98241.600000000006</v>
      </c>
      <c r="I305" s="2">
        <v>97139.8</v>
      </c>
      <c r="J305" s="2">
        <v>96058.4</v>
      </c>
      <c r="K305" s="2">
        <v>95329.4</v>
      </c>
      <c r="L305" s="2">
        <v>96910.8</v>
      </c>
      <c r="M305" s="2">
        <v>97544.3</v>
      </c>
      <c r="N305" s="1">
        <f>_xlfn.XLOOKUP(A305,'NAICS to SIC'!A303:A2529,'NAICS to SIC'!C303:C2529)</f>
        <v>5083</v>
      </c>
      <c r="O305" s="1" t="str">
        <f>_xlfn.XLOOKUP(N305,'FY17 SIC Standard'!A303:A2103,'FY17 SIC Standard'!B303:B2103)</f>
        <v>AUTOMOTIVE</v>
      </c>
      <c r="P305" s="1" t="str">
        <f>_xlfn.XLOOKUP(O305,'FY17 SIC Standard'!B303:B2103,'FY17 SIC Standard'!C303:C2103)</f>
        <v>CONSUMER &amp; INDUSTRIAL PRODUCTS</v>
      </c>
    </row>
    <row r="306" spans="1:16" x14ac:dyDescent="0.25">
      <c r="A306" s="109">
        <v>423830</v>
      </c>
      <c r="B306" s="2" t="s">
        <v>317</v>
      </c>
      <c r="C306" s="2">
        <v>211623.3</v>
      </c>
      <c r="D306" s="2">
        <v>227022.2</v>
      </c>
      <c r="E306" s="2">
        <v>238827.4</v>
      </c>
      <c r="F306" s="2">
        <v>252965.3</v>
      </c>
      <c r="G306" s="2">
        <v>248769.2</v>
      </c>
      <c r="H306" s="2">
        <v>247011.3</v>
      </c>
      <c r="I306" s="2">
        <v>257467.2</v>
      </c>
      <c r="J306" s="2">
        <v>264128.7</v>
      </c>
      <c r="K306" s="2">
        <v>270341.40000000002</v>
      </c>
      <c r="L306" s="2">
        <v>274111.09999999998</v>
      </c>
      <c r="M306" s="2">
        <v>277467.59999999998</v>
      </c>
      <c r="N306" s="1">
        <f>_xlfn.XLOOKUP(A306,'NAICS to SIC'!A304:A2530,'NAICS to SIC'!C304:C2530)</f>
        <v>5084</v>
      </c>
      <c r="O306" s="1" t="str">
        <f>_xlfn.XLOOKUP(N306,'FY17 SIC Standard'!A304:A2104,'FY17 SIC Standard'!B304:B2104)</f>
        <v>RETAIL, WHOLESALE &amp; DISTRIBUTION</v>
      </c>
      <c r="P306" s="1" t="str">
        <f>_xlfn.XLOOKUP(O306,'FY17 SIC Standard'!B304:B2104,'FY17 SIC Standard'!C304:C2104)</f>
        <v>CONSUMER &amp; INDUSTRIAL PRODUCTS</v>
      </c>
    </row>
    <row r="307" spans="1:16" x14ac:dyDescent="0.25">
      <c r="A307" s="109">
        <v>423840</v>
      </c>
      <c r="B307" s="2" t="s">
        <v>318</v>
      </c>
      <c r="C307" s="2">
        <v>67580.800000000003</v>
      </c>
      <c r="D307" s="2">
        <v>72724.2</v>
      </c>
      <c r="E307" s="2">
        <v>74177.8</v>
      </c>
      <c r="F307" s="2">
        <v>76510.8</v>
      </c>
      <c r="G307" s="2">
        <v>73988.5</v>
      </c>
      <c r="H307" s="2">
        <v>73594</v>
      </c>
      <c r="I307" s="2">
        <v>73057.7</v>
      </c>
      <c r="J307" s="2">
        <v>73357.899999999994</v>
      </c>
      <c r="K307" s="2">
        <v>73990.5</v>
      </c>
      <c r="L307" s="2">
        <v>74464.5</v>
      </c>
      <c r="M307" s="2">
        <v>75037.2</v>
      </c>
      <c r="N307" s="1">
        <f>_xlfn.XLOOKUP(A307,'NAICS to SIC'!A305:A2531,'NAICS to SIC'!C305:C2531)</f>
        <v>5085</v>
      </c>
      <c r="O307" s="1" t="str">
        <f>_xlfn.XLOOKUP(N307,'FY17 SIC Standard'!A305:A2105,'FY17 SIC Standard'!B305:B2105)</f>
        <v>RETAIL, WHOLESALE &amp; DISTRIBUTION</v>
      </c>
      <c r="P307" s="1" t="str">
        <f>_xlfn.XLOOKUP(O307,'FY17 SIC Standard'!B305:B2105,'FY17 SIC Standard'!C305:C2105)</f>
        <v>CONSUMER &amp; INDUSTRIAL PRODUCTS</v>
      </c>
    </row>
    <row r="308" spans="1:16" x14ac:dyDescent="0.25">
      <c r="A308" s="109">
        <v>423850</v>
      </c>
      <c r="B308" s="2" t="s">
        <v>319</v>
      </c>
      <c r="C308" s="2">
        <v>21179.1</v>
      </c>
      <c r="D308" s="2">
        <v>20981.5</v>
      </c>
      <c r="E308" s="2">
        <v>21279.3</v>
      </c>
      <c r="F308" s="2">
        <v>21365.9</v>
      </c>
      <c r="G308" s="2">
        <v>21566.400000000001</v>
      </c>
      <c r="H308" s="2">
        <v>21617.3</v>
      </c>
      <c r="I308" s="2">
        <v>21682</v>
      </c>
      <c r="J308" s="2">
        <v>21744.5</v>
      </c>
      <c r="K308" s="2">
        <v>21798.3</v>
      </c>
      <c r="L308" s="2">
        <v>21851.5</v>
      </c>
      <c r="M308" s="2">
        <v>21907.3</v>
      </c>
      <c r="N308" s="1">
        <f>_xlfn.XLOOKUP(A308,'NAICS to SIC'!A306:A2532,'NAICS to SIC'!C306:C2532)</f>
        <v>5087</v>
      </c>
      <c r="O308" s="1" t="str">
        <f>_xlfn.XLOOKUP(N308,'FY17 SIC Standard'!A306:A2106,'FY17 SIC Standard'!B306:B2106)</f>
        <v>RETAIL, WHOLESALE &amp; DISTRIBUTION</v>
      </c>
      <c r="P308" s="1" t="str">
        <f>_xlfn.XLOOKUP(O308,'FY17 SIC Standard'!B306:B2106,'FY17 SIC Standard'!C306:C2106)</f>
        <v>CONSUMER &amp; INDUSTRIAL PRODUCTS</v>
      </c>
    </row>
    <row r="309" spans="1:16" ht="27.6" x14ac:dyDescent="0.25">
      <c r="A309" s="109">
        <v>423860</v>
      </c>
      <c r="B309" s="2" t="s">
        <v>320</v>
      </c>
      <c r="C309" s="2">
        <v>47110.400000000001</v>
      </c>
      <c r="D309" s="2">
        <v>47511</v>
      </c>
      <c r="E309" s="2">
        <v>47553.4</v>
      </c>
      <c r="F309" s="2">
        <v>48184.5</v>
      </c>
      <c r="G309" s="2">
        <v>49808</v>
      </c>
      <c r="H309" s="2">
        <v>50595</v>
      </c>
      <c r="I309" s="2">
        <v>51897.5</v>
      </c>
      <c r="J309" s="2">
        <v>52992.800000000003</v>
      </c>
      <c r="K309" s="2">
        <v>54090.7</v>
      </c>
      <c r="L309" s="2">
        <v>55383.199999999997</v>
      </c>
      <c r="M309" s="2">
        <v>56676.1</v>
      </c>
      <c r="N309" s="1">
        <f>_xlfn.XLOOKUP(A309,'NAICS to SIC'!A307:A2533,'NAICS to SIC'!C307:C2533)</f>
        <v>5088</v>
      </c>
      <c r="O309" s="1" t="str">
        <f>_xlfn.XLOOKUP(N309,'FY17 SIC Standard'!A307:A2107,'FY17 SIC Standard'!B307:B2107)</f>
        <v>RETAIL, WHOLESALE &amp; DISTRIBUTION</v>
      </c>
      <c r="P309" s="1" t="str">
        <f>_xlfn.XLOOKUP(O309,'FY17 SIC Standard'!B307:B2107,'FY17 SIC Standard'!C307:C2107)</f>
        <v>CONSUMER &amp; INDUSTRIAL PRODUCTS</v>
      </c>
    </row>
    <row r="310" spans="1:16" x14ac:dyDescent="0.25">
      <c r="A310" s="109">
        <v>423910</v>
      </c>
      <c r="B310" s="2" t="s">
        <v>321</v>
      </c>
      <c r="C310" s="2">
        <v>47865.599999999999</v>
      </c>
      <c r="D310" s="2">
        <v>46044</v>
      </c>
      <c r="E310" s="2">
        <v>45075.8</v>
      </c>
      <c r="F310" s="2">
        <v>44991.9</v>
      </c>
      <c r="G310" s="2">
        <v>41899.5</v>
      </c>
      <c r="H310" s="2">
        <v>41412.300000000003</v>
      </c>
      <c r="I310" s="2">
        <v>40914.1</v>
      </c>
      <c r="J310" s="2">
        <v>40385</v>
      </c>
      <c r="K310" s="2">
        <v>39871.4</v>
      </c>
      <c r="L310" s="2">
        <v>39293.699999999997</v>
      </c>
      <c r="M310" s="2">
        <v>38813.300000000003</v>
      </c>
      <c r="N310" s="1">
        <f>_xlfn.XLOOKUP(A310,'NAICS to SIC'!A308:A2534,'NAICS to SIC'!C308:C2534)</f>
        <v>5091</v>
      </c>
      <c r="O310" s="1" t="str">
        <f>_xlfn.XLOOKUP(N310,'FY17 SIC Standard'!A308:A2108,'FY17 SIC Standard'!B308:B2108)</f>
        <v>RETAIL, WHOLESALE &amp; DISTRIBUTION</v>
      </c>
      <c r="P310" s="1" t="str">
        <f>_xlfn.XLOOKUP(O310,'FY17 SIC Standard'!B308:B2108,'FY17 SIC Standard'!C308:C2108)</f>
        <v>CONSUMER &amp; INDUSTRIAL PRODUCTS</v>
      </c>
    </row>
    <row r="311" spans="1:16" x14ac:dyDescent="0.25">
      <c r="A311" s="109">
        <v>423920</v>
      </c>
      <c r="B311" s="2" t="s">
        <v>322</v>
      </c>
      <c r="C311" s="2">
        <v>30351.4</v>
      </c>
      <c r="D311" s="2">
        <v>27784</v>
      </c>
      <c r="E311" s="2">
        <v>26295</v>
      </c>
      <c r="F311" s="2">
        <v>25602</v>
      </c>
      <c r="G311" s="2">
        <v>22591.9</v>
      </c>
      <c r="H311" s="2">
        <v>21786.3</v>
      </c>
      <c r="I311" s="2">
        <v>21282.7</v>
      </c>
      <c r="J311" s="2">
        <v>21007</v>
      </c>
      <c r="K311" s="2">
        <v>20712.099999999999</v>
      </c>
      <c r="L311" s="2">
        <v>20290.099999999999</v>
      </c>
      <c r="M311" s="2">
        <v>19737.3</v>
      </c>
      <c r="N311" s="1">
        <f>_xlfn.XLOOKUP(A311,'NAICS to SIC'!A309:A2535,'NAICS to SIC'!C309:C2535)</f>
        <v>5092</v>
      </c>
      <c r="O311" s="1" t="str">
        <f>_xlfn.XLOOKUP(N311,'FY17 SIC Standard'!A309:A2109,'FY17 SIC Standard'!B309:B2109)</f>
        <v>RETAIL, WHOLESALE &amp; DISTRIBUTION</v>
      </c>
      <c r="P311" s="1" t="str">
        <f>_xlfn.XLOOKUP(O311,'FY17 SIC Standard'!B309:B2109,'FY17 SIC Standard'!C309:C2109)</f>
        <v>CONSUMER &amp; INDUSTRIAL PRODUCTS</v>
      </c>
    </row>
    <row r="312" spans="1:16" x14ac:dyDescent="0.25">
      <c r="A312" s="109">
        <v>423930</v>
      </c>
      <c r="B312" s="2" t="s">
        <v>323</v>
      </c>
      <c r="C312" s="2">
        <v>101841.4</v>
      </c>
      <c r="D312" s="2">
        <v>95785.9</v>
      </c>
      <c r="E312" s="2">
        <v>91098.3</v>
      </c>
      <c r="F312" s="2">
        <v>88816</v>
      </c>
      <c r="G312" s="2">
        <v>81827.899999999994</v>
      </c>
      <c r="H312" s="2">
        <v>79913.100000000006</v>
      </c>
      <c r="I312" s="2">
        <v>83963.199999999997</v>
      </c>
      <c r="J312" s="2">
        <v>87508.9</v>
      </c>
      <c r="K312" s="2">
        <v>88360</v>
      </c>
      <c r="L312" s="2">
        <v>90214.5</v>
      </c>
      <c r="M312" s="2">
        <v>92292.800000000003</v>
      </c>
      <c r="N312" s="1">
        <f>_xlfn.XLOOKUP(A312,'NAICS to SIC'!A310:A2536,'NAICS to SIC'!C310:C2536)</f>
        <v>5093</v>
      </c>
      <c r="O312" s="1" t="str">
        <f>_xlfn.XLOOKUP(N312,'FY17 SIC Standard'!A310:A2110,'FY17 SIC Standard'!B310:B2110)</f>
        <v>RETAIL, WHOLESALE &amp; DISTRIBUTION</v>
      </c>
      <c r="P312" s="1" t="str">
        <f>_xlfn.XLOOKUP(O312,'FY17 SIC Standard'!B310:B2110,'FY17 SIC Standard'!C310:C2110)</f>
        <v>CONSUMER &amp; INDUSTRIAL PRODUCTS</v>
      </c>
    </row>
    <row r="313" spans="1:16" x14ac:dyDescent="0.25">
      <c r="A313" s="109">
        <v>423940</v>
      </c>
      <c r="B313" s="2" t="s">
        <v>324</v>
      </c>
      <c r="C313" s="2">
        <v>64032.5</v>
      </c>
      <c r="D313" s="2">
        <v>68858.5</v>
      </c>
      <c r="E313" s="2">
        <v>69547</v>
      </c>
      <c r="F313" s="2">
        <v>71644.399999999994</v>
      </c>
      <c r="G313" s="2">
        <v>70901</v>
      </c>
      <c r="H313" s="2">
        <v>72063.899999999994</v>
      </c>
      <c r="I313" s="2">
        <v>74178.100000000006</v>
      </c>
      <c r="J313" s="2">
        <v>75722.3</v>
      </c>
      <c r="K313" s="2">
        <v>77021.600000000006</v>
      </c>
      <c r="L313" s="2">
        <v>78381.2</v>
      </c>
      <c r="M313" s="2">
        <v>79874.7</v>
      </c>
      <c r="N313" s="1">
        <f>_xlfn.XLOOKUP(A313,'NAICS to SIC'!A311:A2537,'NAICS to SIC'!C311:C2537)</f>
        <v>5094</v>
      </c>
      <c r="O313" s="1" t="str">
        <f>_xlfn.XLOOKUP(N313,'FY17 SIC Standard'!A311:A2111,'FY17 SIC Standard'!B311:B2111)</f>
        <v>RETAIL, WHOLESALE &amp; DISTRIBUTION</v>
      </c>
      <c r="P313" s="1" t="str">
        <f>_xlfn.XLOOKUP(O313,'FY17 SIC Standard'!B311:B2111,'FY17 SIC Standard'!C311:C2111)</f>
        <v>CONSUMER &amp; INDUSTRIAL PRODUCTS</v>
      </c>
    </row>
    <row r="314" spans="1:16" x14ac:dyDescent="0.25">
      <c r="A314" s="109">
        <v>424110</v>
      </c>
      <c r="B314" s="2" t="s">
        <v>325</v>
      </c>
      <c r="C314" s="2">
        <v>28458.7</v>
      </c>
      <c r="D314" s="2">
        <v>27021</v>
      </c>
      <c r="E314" s="2">
        <v>27087</v>
      </c>
      <c r="F314" s="2">
        <v>27493.3</v>
      </c>
      <c r="G314" s="2">
        <v>28240</v>
      </c>
      <c r="H314" s="2">
        <v>28778.6</v>
      </c>
      <c r="I314" s="2">
        <v>29020.3</v>
      </c>
      <c r="J314" s="2">
        <v>29374.1</v>
      </c>
      <c r="K314" s="2">
        <v>29695.599999999999</v>
      </c>
      <c r="L314" s="2">
        <v>30176.3</v>
      </c>
      <c r="M314" s="2">
        <v>30597.599999999999</v>
      </c>
      <c r="N314" s="1">
        <f>_xlfn.XLOOKUP(A314,'NAICS to SIC'!A312:A2538,'NAICS to SIC'!C312:C2538)</f>
        <v>5111</v>
      </c>
      <c r="O314" s="1" t="str">
        <f>_xlfn.XLOOKUP(N314,'FY17 SIC Standard'!A312:A2112,'FY17 SIC Standard'!B312:B2112)</f>
        <v>RETAIL, WHOLESALE &amp; DISTRIBUTION</v>
      </c>
      <c r="P314" s="1" t="str">
        <f>_xlfn.XLOOKUP(O314,'FY17 SIC Standard'!B312:B2112,'FY17 SIC Standard'!C312:C2112)</f>
        <v>CONSUMER &amp; INDUSTRIAL PRODUCTS</v>
      </c>
    </row>
    <row r="315" spans="1:16" x14ac:dyDescent="0.25">
      <c r="A315" s="109">
        <v>424120</v>
      </c>
      <c r="B315" s="2" t="s">
        <v>326</v>
      </c>
      <c r="C315" s="2">
        <v>42397.3</v>
      </c>
      <c r="D315" s="2">
        <v>41844.9</v>
      </c>
      <c r="E315" s="2">
        <v>42354.5</v>
      </c>
      <c r="F315" s="2">
        <v>42651.9</v>
      </c>
      <c r="G315" s="2">
        <v>41636.9</v>
      </c>
      <c r="H315" s="2">
        <v>41315.800000000003</v>
      </c>
      <c r="I315" s="2">
        <v>41028.1</v>
      </c>
      <c r="J315" s="2">
        <v>40750</v>
      </c>
      <c r="K315" s="2">
        <v>40433.1</v>
      </c>
      <c r="L315" s="2">
        <v>40092.300000000003</v>
      </c>
      <c r="M315" s="2">
        <v>39714.6</v>
      </c>
      <c r="N315" s="1">
        <f>_xlfn.XLOOKUP(A315,'NAICS to SIC'!A313:A2539,'NAICS to SIC'!C313:C2539)</f>
        <v>5112</v>
      </c>
      <c r="O315" s="1" t="str">
        <f>_xlfn.XLOOKUP(N315,'FY17 SIC Standard'!A313:A2113,'FY17 SIC Standard'!B313:B2113)</f>
        <v>RETAIL, WHOLESALE &amp; DISTRIBUTION</v>
      </c>
      <c r="P315" s="1" t="str">
        <f>_xlfn.XLOOKUP(O315,'FY17 SIC Standard'!B313:B2113,'FY17 SIC Standard'!C313:C2113)</f>
        <v>CONSUMER &amp; INDUSTRIAL PRODUCTS</v>
      </c>
    </row>
    <row r="316" spans="1:16" ht="27.6" x14ac:dyDescent="0.25">
      <c r="A316" s="109">
        <v>424130</v>
      </c>
      <c r="B316" s="2" t="s">
        <v>327</v>
      </c>
      <c r="C316" s="2">
        <v>75998.3</v>
      </c>
      <c r="D316" s="2">
        <v>77474.3</v>
      </c>
      <c r="E316" s="2">
        <v>78328.800000000003</v>
      </c>
      <c r="F316" s="2">
        <v>78808.800000000003</v>
      </c>
      <c r="G316" s="2">
        <v>80997.100000000006</v>
      </c>
      <c r="H316" s="2">
        <v>82805.100000000006</v>
      </c>
      <c r="I316" s="2">
        <v>84045.5</v>
      </c>
      <c r="J316" s="2">
        <v>85081.4</v>
      </c>
      <c r="K316" s="2">
        <v>86429</v>
      </c>
      <c r="L316" s="2">
        <v>87902.2</v>
      </c>
      <c r="M316" s="2">
        <v>88455.4</v>
      </c>
      <c r="N316" s="1">
        <f>_xlfn.XLOOKUP(A316,'NAICS to SIC'!A314:A2540,'NAICS to SIC'!C314:C2540)</f>
        <v>5113</v>
      </c>
      <c r="O316" s="1" t="str">
        <f>_xlfn.XLOOKUP(N316,'FY17 SIC Standard'!A314:A2114,'FY17 SIC Standard'!B314:B2114)</f>
        <v>RETAIL, WHOLESALE &amp; DISTRIBUTION</v>
      </c>
      <c r="P316" s="1" t="str">
        <f>_xlfn.XLOOKUP(O316,'FY17 SIC Standard'!B314:B2114,'FY17 SIC Standard'!C314:C2114)</f>
        <v>CONSUMER &amp; INDUSTRIAL PRODUCTS</v>
      </c>
    </row>
    <row r="317" spans="1:16" x14ac:dyDescent="0.25">
      <c r="A317" s="109">
        <v>424210</v>
      </c>
      <c r="B317" s="2" t="s">
        <v>328</v>
      </c>
      <c r="C317" s="2">
        <v>714325.9</v>
      </c>
      <c r="D317" s="2">
        <v>722188.6</v>
      </c>
      <c r="E317" s="2">
        <v>737451.1</v>
      </c>
      <c r="F317" s="2">
        <v>787323.4</v>
      </c>
      <c r="G317" s="2">
        <v>885314.3</v>
      </c>
      <c r="H317" s="2">
        <v>948109.1</v>
      </c>
      <c r="I317" s="2">
        <v>970667</v>
      </c>
      <c r="J317" s="2">
        <v>997660</v>
      </c>
      <c r="K317" s="2">
        <v>1045387.7</v>
      </c>
      <c r="L317" s="2">
        <v>1090183.3999999999</v>
      </c>
      <c r="M317" s="2">
        <v>1140229.2</v>
      </c>
      <c r="N317" s="1">
        <f>_xlfn.XLOOKUP(A317,'NAICS to SIC'!A315:A2541,'NAICS to SIC'!C315:C2541)</f>
        <v>5122</v>
      </c>
      <c r="O317" s="1" t="str">
        <f>_xlfn.XLOOKUP(N317,'FY17 SIC Standard'!A315:A2115,'FY17 SIC Standard'!B315:B2115)</f>
        <v>RETAIL, WHOLESALE &amp; DISTRIBUTION</v>
      </c>
      <c r="P317" s="1" t="str">
        <f>_xlfn.XLOOKUP(O317,'FY17 SIC Standard'!B315:B2115,'FY17 SIC Standard'!C315:C2115)</f>
        <v>CONSUMER &amp; INDUSTRIAL PRODUCTS</v>
      </c>
    </row>
    <row r="318" spans="1:16" ht="27.6" x14ac:dyDescent="0.25">
      <c r="A318" s="109">
        <v>424310</v>
      </c>
      <c r="B318" s="2" t="s">
        <v>329</v>
      </c>
      <c r="C318" s="2">
        <v>15641</v>
      </c>
      <c r="D318" s="2">
        <v>15286.6</v>
      </c>
      <c r="E318" s="2">
        <v>15282</v>
      </c>
      <c r="F318" s="2">
        <v>14957.8</v>
      </c>
      <c r="G318" s="2">
        <v>14744.2</v>
      </c>
      <c r="H318" s="2">
        <v>14283.3</v>
      </c>
      <c r="I318" s="2">
        <v>13885.2</v>
      </c>
      <c r="J318" s="2">
        <v>13444.7</v>
      </c>
      <c r="K318" s="2">
        <v>13026.7</v>
      </c>
      <c r="L318" s="2">
        <v>12587</v>
      </c>
      <c r="M318" s="2">
        <v>12118.7</v>
      </c>
      <c r="N318" s="1">
        <f>_xlfn.XLOOKUP(A318,'NAICS to SIC'!A316:A2542,'NAICS to SIC'!C316:C2542)</f>
        <v>5131</v>
      </c>
      <c r="O318" s="1" t="str">
        <f>_xlfn.XLOOKUP(N318,'FY17 SIC Standard'!A316:A2116,'FY17 SIC Standard'!B316:B2116)</f>
        <v>RETAIL, WHOLESALE &amp; DISTRIBUTION</v>
      </c>
      <c r="P318" s="1" t="str">
        <f>_xlfn.XLOOKUP(O318,'FY17 SIC Standard'!B316:B2116,'FY17 SIC Standard'!C316:C2116)</f>
        <v>CONSUMER &amp; INDUSTRIAL PRODUCTS</v>
      </c>
    </row>
    <row r="319" spans="1:16" x14ac:dyDescent="0.25">
      <c r="A319" s="109">
        <v>424320</v>
      </c>
      <c r="B319" s="2" t="s">
        <v>330</v>
      </c>
      <c r="C319" s="2">
        <v>49119.4</v>
      </c>
      <c r="D319" s="2">
        <v>49090.3</v>
      </c>
      <c r="E319" s="2">
        <v>49749.7</v>
      </c>
      <c r="F319" s="2">
        <v>50088</v>
      </c>
      <c r="G319" s="2">
        <v>49569.5</v>
      </c>
      <c r="H319" s="2">
        <v>50398.2</v>
      </c>
      <c r="I319" s="2">
        <v>52642.400000000001</v>
      </c>
      <c r="J319" s="2">
        <v>54457.9</v>
      </c>
      <c r="K319" s="2">
        <v>56189.599999999999</v>
      </c>
      <c r="L319" s="2">
        <v>57983.8</v>
      </c>
      <c r="M319" s="2">
        <v>59838.7</v>
      </c>
      <c r="N319" s="1">
        <f>_xlfn.XLOOKUP(A319,'NAICS to SIC'!A317:A2543,'NAICS to SIC'!C317:C2543)</f>
        <v>5136</v>
      </c>
      <c r="O319" s="1" t="str">
        <f>_xlfn.XLOOKUP(N319,'FY17 SIC Standard'!A317:A2117,'FY17 SIC Standard'!B317:B2117)</f>
        <v>RETAIL, WHOLESALE &amp; DISTRIBUTION</v>
      </c>
      <c r="P319" s="1" t="str">
        <f>_xlfn.XLOOKUP(O319,'FY17 SIC Standard'!B317:B2117,'FY17 SIC Standard'!C317:C2117)</f>
        <v>CONSUMER &amp; INDUSTRIAL PRODUCTS</v>
      </c>
    </row>
    <row r="320" spans="1:16" x14ac:dyDescent="0.25">
      <c r="A320" s="109">
        <v>424330</v>
      </c>
      <c r="B320" s="2" t="s">
        <v>331</v>
      </c>
      <c r="C320" s="2">
        <v>67841.7</v>
      </c>
      <c r="D320" s="2">
        <v>69009.100000000006</v>
      </c>
      <c r="E320" s="2">
        <v>71018</v>
      </c>
      <c r="F320" s="2">
        <v>72655.600000000006</v>
      </c>
      <c r="G320" s="2">
        <v>72295.600000000006</v>
      </c>
      <c r="H320" s="2">
        <v>71641.2</v>
      </c>
      <c r="I320" s="2">
        <v>73099.7</v>
      </c>
      <c r="J320" s="2">
        <v>74534.2</v>
      </c>
      <c r="K320" s="2">
        <v>75815.199999999997</v>
      </c>
      <c r="L320" s="2">
        <v>77143.7</v>
      </c>
      <c r="M320" s="2">
        <v>78434.7</v>
      </c>
      <c r="N320" s="1">
        <f>_xlfn.XLOOKUP(A320,'NAICS to SIC'!A318:A2544,'NAICS to SIC'!C318:C2544)</f>
        <v>5137</v>
      </c>
      <c r="O320" s="1" t="str">
        <f>_xlfn.XLOOKUP(N320,'FY17 SIC Standard'!A318:A2118,'FY17 SIC Standard'!B318:B2118)</f>
        <v>RETAIL, WHOLESALE &amp; DISTRIBUTION</v>
      </c>
      <c r="P320" s="1" t="str">
        <f>_xlfn.XLOOKUP(O320,'FY17 SIC Standard'!B318:B2118,'FY17 SIC Standard'!C318:C2118)</f>
        <v>CONSUMER &amp; INDUSTRIAL PRODUCTS</v>
      </c>
    </row>
    <row r="321" spans="1:16" x14ac:dyDescent="0.25">
      <c r="A321" s="109">
        <v>424340</v>
      </c>
      <c r="B321" s="2" t="s">
        <v>332</v>
      </c>
      <c r="C321" s="2">
        <v>32439</v>
      </c>
      <c r="D321" s="2">
        <v>33162.400000000001</v>
      </c>
      <c r="E321" s="2">
        <v>34310.6</v>
      </c>
      <c r="F321" s="2">
        <v>35140.9</v>
      </c>
      <c r="G321" s="2">
        <v>35887.300000000003</v>
      </c>
      <c r="H321" s="2">
        <v>36598.5</v>
      </c>
      <c r="I321" s="2">
        <v>38008.5</v>
      </c>
      <c r="J321" s="2">
        <v>38861.800000000003</v>
      </c>
      <c r="K321" s="2">
        <v>39534.1</v>
      </c>
      <c r="L321" s="2">
        <v>40283.1</v>
      </c>
      <c r="M321" s="2">
        <v>41287.199999999997</v>
      </c>
      <c r="N321" s="1">
        <f>_xlfn.XLOOKUP(A321,'NAICS to SIC'!A319:A2545,'NAICS to SIC'!C319:C2545)</f>
        <v>5139</v>
      </c>
      <c r="O321" s="1" t="str">
        <f>_xlfn.XLOOKUP(N321,'FY17 SIC Standard'!A319:A2119,'FY17 SIC Standard'!B319:B2119)</f>
        <v>RETAIL, WHOLESALE &amp; DISTRIBUTION</v>
      </c>
      <c r="P321" s="1" t="str">
        <f>_xlfn.XLOOKUP(O321,'FY17 SIC Standard'!B319:B2119,'FY17 SIC Standard'!C319:C2119)</f>
        <v>CONSUMER &amp; INDUSTRIAL PRODUCTS</v>
      </c>
    </row>
    <row r="322" spans="1:16" x14ac:dyDescent="0.25">
      <c r="A322" s="109">
        <v>424410</v>
      </c>
      <c r="B322" s="2" t="s">
        <v>333</v>
      </c>
      <c r="C322" s="2">
        <v>160600.20000000001</v>
      </c>
      <c r="D322" s="2">
        <v>169854</v>
      </c>
      <c r="E322" s="2">
        <v>175391.7</v>
      </c>
      <c r="F322" s="2">
        <v>183431.2</v>
      </c>
      <c r="G322" s="2">
        <v>193158.9</v>
      </c>
      <c r="H322" s="2">
        <v>200164.2</v>
      </c>
      <c r="I322" s="2">
        <v>202335.2</v>
      </c>
      <c r="J322" s="2">
        <v>204853.8</v>
      </c>
      <c r="K322" s="2">
        <v>206788.3</v>
      </c>
      <c r="L322" s="2">
        <v>209094.2</v>
      </c>
      <c r="M322" s="2">
        <v>212055.8</v>
      </c>
      <c r="N322" s="1">
        <f>_xlfn.XLOOKUP(A322,'NAICS to SIC'!A320:A2546,'NAICS to SIC'!C320:C2546)</f>
        <v>5141</v>
      </c>
      <c r="O322" s="1" t="str">
        <f>_xlfn.XLOOKUP(N322,'FY17 SIC Standard'!A320:A2120,'FY17 SIC Standard'!B320:B2120)</f>
        <v>RETAIL, WHOLESALE &amp; DISTRIBUTION</v>
      </c>
      <c r="P322" s="1" t="str">
        <f>_xlfn.XLOOKUP(O322,'FY17 SIC Standard'!B320:B2120,'FY17 SIC Standard'!C320:C2120)</f>
        <v>CONSUMER &amp; INDUSTRIAL PRODUCTS</v>
      </c>
    </row>
    <row r="323" spans="1:16" x14ac:dyDescent="0.25">
      <c r="A323" s="109">
        <v>424420</v>
      </c>
      <c r="B323" s="2" t="s">
        <v>334</v>
      </c>
      <c r="C323" s="2">
        <v>100758.2</v>
      </c>
      <c r="D323" s="2">
        <v>101310.5</v>
      </c>
      <c r="E323" s="2">
        <v>102301.7</v>
      </c>
      <c r="F323" s="2">
        <v>105640.3</v>
      </c>
      <c r="G323" s="2">
        <v>104371.9</v>
      </c>
      <c r="H323" s="2">
        <v>104522.2</v>
      </c>
      <c r="I323" s="2">
        <v>105713.9</v>
      </c>
      <c r="J323" s="2">
        <v>106331.6</v>
      </c>
      <c r="K323" s="2">
        <v>106674.2</v>
      </c>
      <c r="L323" s="2">
        <v>107161.60000000001</v>
      </c>
      <c r="M323" s="2">
        <v>107728.5</v>
      </c>
      <c r="N323" s="1">
        <f>_xlfn.XLOOKUP(A323,'NAICS to SIC'!A321:A2547,'NAICS to SIC'!C321:C2547)</f>
        <v>5142</v>
      </c>
      <c r="O323" s="1" t="str">
        <f>_xlfn.XLOOKUP(N323,'FY17 SIC Standard'!A321:A2121,'FY17 SIC Standard'!B321:B2121)</f>
        <v>RETAIL, WHOLESALE &amp; DISTRIBUTION</v>
      </c>
      <c r="P323" s="1" t="str">
        <f>_xlfn.XLOOKUP(O323,'FY17 SIC Standard'!B321:B2121,'FY17 SIC Standard'!C321:C2121)</f>
        <v>CONSUMER &amp; INDUSTRIAL PRODUCTS</v>
      </c>
    </row>
    <row r="324" spans="1:16" x14ac:dyDescent="0.25">
      <c r="A324" s="109">
        <v>424430</v>
      </c>
      <c r="B324" s="2" t="s">
        <v>335</v>
      </c>
      <c r="C324" s="2">
        <v>65324.2</v>
      </c>
      <c r="D324" s="2">
        <v>69757.8</v>
      </c>
      <c r="E324" s="2">
        <v>69795</v>
      </c>
      <c r="F324" s="2">
        <v>71275.600000000006</v>
      </c>
      <c r="G324" s="2">
        <v>69314.8</v>
      </c>
      <c r="H324" s="2">
        <v>69005.399999999994</v>
      </c>
      <c r="I324" s="2">
        <v>71295.3</v>
      </c>
      <c r="J324" s="2">
        <v>72449.600000000006</v>
      </c>
      <c r="K324" s="2">
        <v>73983.399999999994</v>
      </c>
      <c r="L324" s="2">
        <v>75713.3</v>
      </c>
      <c r="M324" s="2">
        <v>77449.5</v>
      </c>
      <c r="N324" s="1">
        <f>_xlfn.XLOOKUP(A324,'NAICS to SIC'!A322:A2548,'NAICS to SIC'!C322:C2548)</f>
        <v>5143</v>
      </c>
      <c r="O324" s="1" t="str">
        <f>_xlfn.XLOOKUP(N324,'FY17 SIC Standard'!A322:A2122,'FY17 SIC Standard'!B322:B2122)</f>
        <v>RETAIL, WHOLESALE &amp; DISTRIBUTION</v>
      </c>
      <c r="P324" s="1" t="str">
        <f>_xlfn.XLOOKUP(O324,'FY17 SIC Standard'!B322:B2122,'FY17 SIC Standard'!C322:C2122)</f>
        <v>CONSUMER &amp; INDUSTRIAL PRODUCTS</v>
      </c>
    </row>
    <row r="325" spans="1:16" x14ac:dyDescent="0.25">
      <c r="A325" s="109">
        <v>424440</v>
      </c>
      <c r="B325" s="2" t="s">
        <v>336</v>
      </c>
      <c r="C325" s="2">
        <v>11476.1</v>
      </c>
      <c r="D325" s="2">
        <v>11604.8</v>
      </c>
      <c r="E325" s="2">
        <v>11803.6</v>
      </c>
      <c r="F325" s="2">
        <v>11963.6</v>
      </c>
      <c r="G325" s="2">
        <v>12090.4</v>
      </c>
      <c r="H325" s="2">
        <v>12308.6</v>
      </c>
      <c r="I325" s="2">
        <v>12487.9</v>
      </c>
      <c r="J325" s="2">
        <v>12700.6</v>
      </c>
      <c r="K325" s="2">
        <v>12884.5</v>
      </c>
      <c r="L325" s="2">
        <v>13032.5</v>
      </c>
      <c r="M325" s="2">
        <v>13207</v>
      </c>
      <c r="N325" s="1">
        <f>_xlfn.XLOOKUP(A325,'NAICS to SIC'!A323:A2549,'NAICS to SIC'!C323:C2549)</f>
        <v>5144</v>
      </c>
      <c r="O325" s="1" t="str">
        <f>_xlfn.XLOOKUP(N325,'FY17 SIC Standard'!A323:A2123,'FY17 SIC Standard'!B323:B2123)</f>
        <v>RETAIL, WHOLESALE &amp; DISTRIBUTION</v>
      </c>
      <c r="P325" s="1" t="str">
        <f>_xlfn.XLOOKUP(O325,'FY17 SIC Standard'!B323:B2123,'FY17 SIC Standard'!C323:C2123)</f>
        <v>CONSUMER &amp; INDUSTRIAL PRODUCTS</v>
      </c>
    </row>
    <row r="326" spans="1:16" x14ac:dyDescent="0.25">
      <c r="A326" s="109">
        <v>424450</v>
      </c>
      <c r="B326" s="2" t="s">
        <v>337</v>
      </c>
      <c r="C326" s="2">
        <v>44887.7</v>
      </c>
      <c r="D326" s="2">
        <v>46669.4</v>
      </c>
      <c r="E326" s="2">
        <v>47386</v>
      </c>
      <c r="F326" s="2">
        <v>48631.5</v>
      </c>
      <c r="G326" s="2">
        <v>49178.8</v>
      </c>
      <c r="H326" s="2">
        <v>49263.3</v>
      </c>
      <c r="I326" s="2">
        <v>49790.3</v>
      </c>
      <c r="J326" s="2">
        <v>50380.9</v>
      </c>
      <c r="K326" s="2">
        <v>50973.4</v>
      </c>
      <c r="L326" s="2">
        <v>51317.599999999999</v>
      </c>
      <c r="M326" s="2">
        <v>51793.599999999999</v>
      </c>
      <c r="N326" s="1">
        <f>_xlfn.XLOOKUP(A326,'NAICS to SIC'!A324:A2550,'NAICS to SIC'!C324:C2550)</f>
        <v>5145</v>
      </c>
      <c r="O326" s="1" t="str">
        <f>_xlfn.XLOOKUP(N326,'FY17 SIC Standard'!A324:A2124,'FY17 SIC Standard'!B324:B2124)</f>
        <v>RETAIL, WHOLESALE &amp; DISTRIBUTION</v>
      </c>
      <c r="P326" s="1" t="str">
        <f>_xlfn.XLOOKUP(O326,'FY17 SIC Standard'!B324:B2124,'FY17 SIC Standard'!C324:C2124)</f>
        <v>CONSUMER &amp; INDUSTRIAL PRODUCTS</v>
      </c>
    </row>
    <row r="327" spans="1:16" x14ac:dyDescent="0.25">
      <c r="A327" s="109">
        <v>424460</v>
      </c>
      <c r="B327" s="2" t="s">
        <v>338</v>
      </c>
      <c r="C327" s="2">
        <v>14734.6</v>
      </c>
      <c r="D327" s="2">
        <v>15361.7</v>
      </c>
      <c r="E327" s="2">
        <v>15662.3</v>
      </c>
      <c r="F327" s="2">
        <v>16226.3</v>
      </c>
      <c r="G327" s="2">
        <v>16189.6</v>
      </c>
      <c r="H327" s="2">
        <v>16505.5</v>
      </c>
      <c r="I327" s="2">
        <v>16524.7</v>
      </c>
      <c r="J327" s="2">
        <v>16551.2</v>
      </c>
      <c r="K327" s="2">
        <v>16705.8</v>
      </c>
      <c r="L327" s="2">
        <v>16927.3</v>
      </c>
      <c r="M327" s="2">
        <v>17304.3</v>
      </c>
      <c r="N327" s="1">
        <f>_xlfn.XLOOKUP(A327,'NAICS to SIC'!A325:A2551,'NAICS to SIC'!C325:C2551)</f>
        <v>5146</v>
      </c>
      <c r="O327" s="1" t="str">
        <f>_xlfn.XLOOKUP(N327,'FY17 SIC Standard'!A325:A2125,'FY17 SIC Standard'!B325:B2125)</f>
        <v>RETAIL, WHOLESALE &amp; DISTRIBUTION</v>
      </c>
      <c r="P327" s="1" t="str">
        <f>_xlfn.XLOOKUP(O327,'FY17 SIC Standard'!B325:B2125,'FY17 SIC Standard'!C325:C2125)</f>
        <v>CONSUMER &amp; INDUSTRIAL PRODUCTS</v>
      </c>
    </row>
    <row r="328" spans="1:16" x14ac:dyDescent="0.25">
      <c r="A328" s="109">
        <v>424470</v>
      </c>
      <c r="B328" s="2" t="s">
        <v>339</v>
      </c>
      <c r="C328" s="2">
        <v>51413.7</v>
      </c>
      <c r="D328" s="2">
        <v>53421.1</v>
      </c>
      <c r="E328" s="2">
        <v>54108.800000000003</v>
      </c>
      <c r="F328" s="2">
        <v>55507.8</v>
      </c>
      <c r="G328" s="2">
        <v>54116.2</v>
      </c>
      <c r="H328" s="2">
        <v>52771.5</v>
      </c>
      <c r="I328" s="2">
        <v>51602.7</v>
      </c>
      <c r="J328" s="2">
        <v>51646.8</v>
      </c>
      <c r="K328" s="2">
        <v>51867.4</v>
      </c>
      <c r="L328" s="2">
        <v>51854.5</v>
      </c>
      <c r="M328" s="2">
        <v>52029</v>
      </c>
      <c r="N328" s="1">
        <f>_xlfn.XLOOKUP(A328,'NAICS to SIC'!A326:A2552,'NAICS to SIC'!C326:C2552)</f>
        <v>5147</v>
      </c>
      <c r="O328" s="1" t="str">
        <f>_xlfn.XLOOKUP(N328,'FY17 SIC Standard'!A326:A2126,'FY17 SIC Standard'!B326:B2126)</f>
        <v>RETAIL, WHOLESALE &amp; DISTRIBUTION</v>
      </c>
      <c r="P328" s="1" t="str">
        <f>_xlfn.XLOOKUP(O328,'FY17 SIC Standard'!B326:B2126,'FY17 SIC Standard'!C326:C2126)</f>
        <v>CONSUMER &amp; INDUSTRIAL PRODUCTS</v>
      </c>
    </row>
    <row r="329" spans="1:16" x14ac:dyDescent="0.25">
      <c r="A329" s="109">
        <v>424480</v>
      </c>
      <c r="B329" s="2" t="s">
        <v>340</v>
      </c>
      <c r="C329" s="2">
        <v>74669</v>
      </c>
      <c r="D329" s="2">
        <v>79035.199999999997</v>
      </c>
      <c r="E329" s="2">
        <v>79934.100000000006</v>
      </c>
      <c r="F329" s="2">
        <v>82229.8</v>
      </c>
      <c r="G329" s="2">
        <v>81960.600000000006</v>
      </c>
      <c r="H329" s="2">
        <v>80237.100000000006</v>
      </c>
      <c r="I329" s="2">
        <v>81299.7</v>
      </c>
      <c r="J329" s="2">
        <v>82232</v>
      </c>
      <c r="K329" s="2">
        <v>83165.899999999994</v>
      </c>
      <c r="L329" s="2">
        <v>84091.4</v>
      </c>
      <c r="M329" s="2">
        <v>85046.3</v>
      </c>
      <c r="N329" s="1">
        <f>_xlfn.XLOOKUP(A329,'NAICS to SIC'!A327:A2553,'NAICS to SIC'!C327:C2553)</f>
        <v>5148</v>
      </c>
      <c r="O329" s="1" t="str">
        <f>_xlfn.XLOOKUP(N329,'FY17 SIC Standard'!A327:A2127,'FY17 SIC Standard'!B327:B2127)</f>
        <v>RETAIL, WHOLESALE &amp; DISTRIBUTION</v>
      </c>
      <c r="P329" s="1" t="str">
        <f>_xlfn.XLOOKUP(O329,'FY17 SIC Standard'!B327:B2127,'FY17 SIC Standard'!C327:C2127)</f>
        <v>CONSUMER &amp; INDUSTRIAL PRODUCTS</v>
      </c>
    </row>
    <row r="330" spans="1:16" ht="27.6" x14ac:dyDescent="0.25">
      <c r="A330" s="109">
        <v>424490</v>
      </c>
      <c r="B330" s="2" t="s">
        <v>341</v>
      </c>
      <c r="C330" s="2">
        <v>289581</v>
      </c>
      <c r="D330" s="2">
        <v>303784.2</v>
      </c>
      <c r="E330" s="2">
        <v>304355.20000000001</v>
      </c>
      <c r="F330" s="2">
        <v>308835.40000000002</v>
      </c>
      <c r="G330" s="2">
        <v>309813.59999999998</v>
      </c>
      <c r="H330" s="2">
        <v>305730.59999999998</v>
      </c>
      <c r="I330" s="2">
        <v>310837.90000000002</v>
      </c>
      <c r="J330" s="2">
        <v>315938.59999999998</v>
      </c>
      <c r="K330" s="2">
        <v>321818</v>
      </c>
      <c r="L330" s="2">
        <v>326860.7</v>
      </c>
      <c r="M330" s="2">
        <v>331419.3</v>
      </c>
      <c r="N330" s="1">
        <f>_xlfn.XLOOKUP(A330,'NAICS to SIC'!A328:A2554,'NAICS to SIC'!C328:C2554)</f>
        <v>5149</v>
      </c>
      <c r="O330" s="1" t="str">
        <f>_xlfn.XLOOKUP(N330,'FY17 SIC Standard'!A328:A2128,'FY17 SIC Standard'!B328:B2128)</f>
        <v>RETAIL, WHOLESALE &amp; DISTRIBUTION</v>
      </c>
      <c r="P330" s="1" t="str">
        <f>_xlfn.XLOOKUP(O330,'FY17 SIC Standard'!B328:B2128,'FY17 SIC Standard'!C328:C2128)</f>
        <v>CONSUMER &amp; INDUSTRIAL PRODUCTS</v>
      </c>
    </row>
    <row r="331" spans="1:16" x14ac:dyDescent="0.25">
      <c r="A331" s="109">
        <v>424510</v>
      </c>
      <c r="B331" s="2" t="s">
        <v>342</v>
      </c>
      <c r="C331" s="2">
        <v>217116.9</v>
      </c>
      <c r="D331" s="2">
        <v>244661.4</v>
      </c>
      <c r="E331" s="2">
        <v>255079.6</v>
      </c>
      <c r="F331" s="2">
        <v>237024.4</v>
      </c>
      <c r="G331" s="2">
        <v>203861.9</v>
      </c>
      <c r="H331" s="2">
        <v>191366.2</v>
      </c>
      <c r="I331" s="2">
        <v>193447.6</v>
      </c>
      <c r="J331" s="2">
        <v>196501.3</v>
      </c>
      <c r="K331" s="2">
        <v>198538.2</v>
      </c>
      <c r="L331" s="2">
        <v>199815.3</v>
      </c>
      <c r="M331" s="2">
        <v>200885.4</v>
      </c>
      <c r="N331" s="1">
        <f>_xlfn.XLOOKUP(A331,'NAICS to SIC'!A329:A2555,'NAICS to SIC'!C329:C2555)</f>
        <v>5153</v>
      </c>
      <c r="O331" s="1" t="str">
        <f>_xlfn.XLOOKUP(N331,'FY17 SIC Standard'!A329:A2129,'FY17 SIC Standard'!B329:B2129)</f>
        <v>RETAIL, WHOLESALE &amp; DISTRIBUTION</v>
      </c>
      <c r="P331" s="1" t="str">
        <f>_xlfn.XLOOKUP(O331,'FY17 SIC Standard'!B329:B2129,'FY17 SIC Standard'!C329:C2129)</f>
        <v>CONSUMER &amp; INDUSTRIAL PRODUCTS</v>
      </c>
    </row>
    <row r="332" spans="1:16" x14ac:dyDescent="0.25">
      <c r="A332" s="109">
        <v>424520</v>
      </c>
      <c r="B332" s="2" t="s">
        <v>343</v>
      </c>
      <c r="C332" s="2">
        <v>7883.8</v>
      </c>
      <c r="D332" s="2">
        <v>7734.2</v>
      </c>
      <c r="E332" s="2">
        <v>9543</v>
      </c>
      <c r="F332" s="2">
        <v>10508.6</v>
      </c>
      <c r="G332" s="2">
        <v>10006.5</v>
      </c>
      <c r="H332" s="2">
        <v>9777.1</v>
      </c>
      <c r="I332" s="2">
        <v>9668.6</v>
      </c>
      <c r="J332" s="2">
        <v>9616.2000000000007</v>
      </c>
      <c r="K332" s="2">
        <v>9588.7999999999993</v>
      </c>
      <c r="L332" s="2">
        <v>9521.7000000000007</v>
      </c>
      <c r="M332" s="2">
        <v>9456.7999999999993</v>
      </c>
      <c r="N332" s="1">
        <f>_xlfn.XLOOKUP(A332,'NAICS to SIC'!A330:A2556,'NAICS to SIC'!C330:C2556)</f>
        <v>5154</v>
      </c>
      <c r="O332" s="1" t="str">
        <f>_xlfn.XLOOKUP(N332,'FY17 SIC Standard'!A330:A2130,'FY17 SIC Standard'!B330:B2130)</f>
        <v>RETAIL, WHOLESALE &amp; DISTRIBUTION</v>
      </c>
      <c r="P332" s="1" t="str">
        <f>_xlfn.XLOOKUP(O332,'FY17 SIC Standard'!B330:B2130,'FY17 SIC Standard'!C330:C2130)</f>
        <v>CONSUMER &amp; INDUSTRIAL PRODUCTS</v>
      </c>
    </row>
    <row r="333" spans="1:16" x14ac:dyDescent="0.25">
      <c r="A333" s="109">
        <v>424610</v>
      </c>
      <c r="B333" s="2" t="s">
        <v>344</v>
      </c>
      <c r="C333" s="2">
        <v>45689.3</v>
      </c>
      <c r="D333" s="2">
        <v>46848.6</v>
      </c>
      <c r="E333" s="2">
        <v>47605.7</v>
      </c>
      <c r="F333" s="2">
        <v>49112.9</v>
      </c>
      <c r="G333" s="2">
        <v>48281.1</v>
      </c>
      <c r="H333" s="2">
        <v>48249</v>
      </c>
      <c r="I333" s="2">
        <v>47999.199999999997</v>
      </c>
      <c r="J333" s="2">
        <v>48185.7</v>
      </c>
      <c r="K333" s="2">
        <v>48433.9</v>
      </c>
      <c r="L333" s="2">
        <v>48708.2</v>
      </c>
      <c r="M333" s="2">
        <v>49015.8</v>
      </c>
      <c r="N333" s="1">
        <f>_xlfn.XLOOKUP(A333,'NAICS to SIC'!A331:A2557,'NAICS to SIC'!C331:C2557)</f>
        <v>5162</v>
      </c>
      <c r="O333" s="1" t="str">
        <f>_xlfn.XLOOKUP(N333,'FY17 SIC Standard'!A331:A2131,'FY17 SIC Standard'!B331:B2131)</f>
        <v>RETAIL, WHOLESALE &amp; DISTRIBUTION</v>
      </c>
      <c r="P333" s="1" t="str">
        <f>_xlfn.XLOOKUP(O333,'FY17 SIC Standard'!B331:B2131,'FY17 SIC Standard'!C331:C2131)</f>
        <v>CONSUMER &amp; INDUSTRIAL PRODUCTS</v>
      </c>
    </row>
    <row r="334" spans="1:16" x14ac:dyDescent="0.25">
      <c r="A334" s="109">
        <v>424690</v>
      </c>
      <c r="B334" s="2" t="s">
        <v>345</v>
      </c>
      <c r="C334" s="2">
        <v>173916.7</v>
      </c>
      <c r="D334" s="2">
        <v>178469.2</v>
      </c>
      <c r="E334" s="2">
        <v>182240.7</v>
      </c>
      <c r="F334" s="2">
        <v>187024.6</v>
      </c>
      <c r="G334" s="2">
        <v>181454.8</v>
      </c>
      <c r="H334" s="2">
        <v>173070.3</v>
      </c>
      <c r="I334" s="2">
        <v>175936.2</v>
      </c>
      <c r="J334" s="2">
        <v>183435.8</v>
      </c>
      <c r="K334" s="2">
        <v>189521.1</v>
      </c>
      <c r="L334" s="2">
        <v>193810.8</v>
      </c>
      <c r="M334" s="2">
        <v>197063.2</v>
      </c>
      <c r="N334" s="1">
        <f>_xlfn.XLOOKUP(A334,'NAICS to SIC'!A332:A2558,'NAICS to SIC'!C332:C2558)</f>
        <v>5169</v>
      </c>
      <c r="O334" s="1" t="str">
        <f>_xlfn.XLOOKUP(N334,'FY17 SIC Standard'!A332:A2132,'FY17 SIC Standard'!B332:B2132)</f>
        <v>RETAIL, WHOLESALE &amp; DISTRIBUTION</v>
      </c>
      <c r="P334" s="1" t="str">
        <f>_xlfn.XLOOKUP(O334,'FY17 SIC Standard'!B332:B2132,'FY17 SIC Standard'!C332:C2132)</f>
        <v>CONSUMER &amp; INDUSTRIAL PRODUCTS</v>
      </c>
    </row>
    <row r="335" spans="1:16" x14ac:dyDescent="0.25">
      <c r="A335" s="109">
        <v>424710</v>
      </c>
      <c r="B335" s="2" t="s">
        <v>346</v>
      </c>
      <c r="C335" s="2">
        <v>870203.8</v>
      </c>
      <c r="D335" s="2">
        <v>925597.6</v>
      </c>
      <c r="E335" s="2">
        <v>917692.6</v>
      </c>
      <c r="F335" s="2">
        <v>898426.3</v>
      </c>
      <c r="G335" s="2">
        <v>614799.80000000005</v>
      </c>
      <c r="H335" s="2">
        <v>438272.3</v>
      </c>
      <c r="I335" s="2">
        <v>474310.40000000002</v>
      </c>
      <c r="J335" s="2">
        <v>502513.8</v>
      </c>
      <c r="K335" s="2">
        <v>530619.30000000005</v>
      </c>
      <c r="L335" s="2">
        <v>557464.9</v>
      </c>
      <c r="M335" s="2">
        <v>583862.30000000005</v>
      </c>
      <c r="N335" s="1">
        <f>_xlfn.XLOOKUP(A335,'NAICS to SIC'!A333:A2559,'NAICS to SIC'!C333:C2559)</f>
        <v>5171</v>
      </c>
      <c r="O335" s="1" t="str">
        <f>_xlfn.XLOOKUP(N335,'FY17 SIC Standard'!A333:A2133,'FY17 SIC Standard'!B333:B2133)</f>
        <v>RETAIL, WHOLESALE &amp; DISTRIBUTION</v>
      </c>
      <c r="P335" s="1" t="str">
        <f>_xlfn.XLOOKUP(O335,'FY17 SIC Standard'!B333:B2133,'FY17 SIC Standard'!C333:C2133)</f>
        <v>CONSUMER &amp; INDUSTRIAL PRODUCTS</v>
      </c>
    </row>
    <row r="336" spans="1:16" x14ac:dyDescent="0.25">
      <c r="A336" s="109">
        <v>424720</v>
      </c>
      <c r="B336" s="2" t="s">
        <v>347</v>
      </c>
      <c r="C336" s="2">
        <v>513012.7</v>
      </c>
      <c r="D336" s="2">
        <v>535866</v>
      </c>
      <c r="E336" s="2">
        <v>528067.30000000005</v>
      </c>
      <c r="F336" s="2">
        <v>513845.5</v>
      </c>
      <c r="G336" s="2">
        <v>349495.4</v>
      </c>
      <c r="H336" s="2">
        <v>247633.2</v>
      </c>
      <c r="I336" s="2">
        <v>265251.8</v>
      </c>
      <c r="J336" s="2">
        <v>279184.3</v>
      </c>
      <c r="K336" s="2">
        <v>292594.09999999998</v>
      </c>
      <c r="L336" s="2">
        <v>305280.59999999998</v>
      </c>
      <c r="M336" s="2">
        <v>317647.5</v>
      </c>
      <c r="N336" s="1">
        <f>_xlfn.XLOOKUP(A336,'NAICS to SIC'!A334:A2560,'NAICS to SIC'!C334:C2560)</f>
        <v>5172</v>
      </c>
      <c r="O336" s="1" t="str">
        <f>_xlfn.XLOOKUP(N336,'FY17 SIC Standard'!A334:A2134,'FY17 SIC Standard'!B334:B2134)</f>
        <v>RETAIL, WHOLESALE &amp; DISTRIBUTION</v>
      </c>
      <c r="P336" s="1" t="str">
        <f>_xlfn.XLOOKUP(O336,'FY17 SIC Standard'!B334:B2134,'FY17 SIC Standard'!C334:C2134)</f>
        <v>CONSUMER &amp; INDUSTRIAL PRODUCTS</v>
      </c>
    </row>
    <row r="337" spans="1:16" x14ac:dyDescent="0.25">
      <c r="A337" s="109">
        <v>424810</v>
      </c>
      <c r="B337" s="2" t="s">
        <v>348</v>
      </c>
      <c r="C337" s="2">
        <v>62596.5</v>
      </c>
      <c r="D337" s="2">
        <v>61425.8</v>
      </c>
      <c r="E337" s="2">
        <v>62081.1</v>
      </c>
      <c r="F337" s="2">
        <v>62888.7</v>
      </c>
      <c r="G337" s="2">
        <v>63783.199999999997</v>
      </c>
      <c r="H337" s="2">
        <v>64402.8</v>
      </c>
      <c r="I337" s="2">
        <v>64982.3</v>
      </c>
      <c r="J337" s="2">
        <v>65548.100000000006</v>
      </c>
      <c r="K337" s="2">
        <v>66000.5</v>
      </c>
      <c r="L337" s="2">
        <v>66573.3</v>
      </c>
      <c r="M337" s="2">
        <v>67271.7</v>
      </c>
      <c r="N337" s="1">
        <f>_xlfn.XLOOKUP(A337,'NAICS to SIC'!A335:A2561,'NAICS to SIC'!C335:C2561)</f>
        <v>5181</v>
      </c>
      <c r="O337" s="1" t="str">
        <f>_xlfn.XLOOKUP(N337,'FY17 SIC Standard'!A335:A2135,'FY17 SIC Standard'!B335:B2135)</f>
        <v>RETAIL, WHOLESALE &amp; DISTRIBUTION</v>
      </c>
      <c r="P337" s="1" t="str">
        <f>_xlfn.XLOOKUP(O337,'FY17 SIC Standard'!B335:B2135,'FY17 SIC Standard'!C335:C2135)</f>
        <v>CONSUMER &amp; INDUSTRIAL PRODUCTS</v>
      </c>
    </row>
    <row r="338" spans="1:16" x14ac:dyDescent="0.25">
      <c r="A338" s="109">
        <v>424820</v>
      </c>
      <c r="B338" s="2" t="s">
        <v>349</v>
      </c>
      <c r="C338" s="2">
        <v>76024</v>
      </c>
      <c r="D338" s="2">
        <v>78969.7</v>
      </c>
      <c r="E338" s="2">
        <v>80080.5</v>
      </c>
      <c r="F338" s="2">
        <v>81274.5</v>
      </c>
      <c r="G338" s="2">
        <v>82741.5</v>
      </c>
      <c r="H338" s="2">
        <v>83777.100000000006</v>
      </c>
      <c r="I338" s="2">
        <v>83671.5</v>
      </c>
      <c r="J338" s="2">
        <v>84705.8</v>
      </c>
      <c r="K338" s="2">
        <v>84987.3</v>
      </c>
      <c r="L338" s="2">
        <v>85327.4</v>
      </c>
      <c r="M338" s="2">
        <v>82895</v>
      </c>
      <c r="N338" s="1">
        <f>_xlfn.XLOOKUP(A338,'NAICS to SIC'!A336:A2562,'NAICS to SIC'!C336:C2562)</f>
        <v>5182</v>
      </c>
      <c r="O338" s="1" t="str">
        <f>_xlfn.XLOOKUP(N338,'FY17 SIC Standard'!A336:A2136,'FY17 SIC Standard'!B336:B2136)</f>
        <v>RETAIL, WHOLESALE &amp; DISTRIBUTION</v>
      </c>
      <c r="P338" s="1" t="str">
        <f>_xlfn.XLOOKUP(O338,'FY17 SIC Standard'!B336:B2136,'FY17 SIC Standard'!C336:C2136)</f>
        <v>CONSUMER &amp; INDUSTRIAL PRODUCTS</v>
      </c>
    </row>
    <row r="339" spans="1:16" x14ac:dyDescent="0.25">
      <c r="A339" s="109">
        <v>424910</v>
      </c>
      <c r="B339" s="2" t="s">
        <v>350</v>
      </c>
      <c r="C339" s="2">
        <v>128712.3</v>
      </c>
      <c r="D339" s="2">
        <v>137192</v>
      </c>
      <c r="E339" s="2">
        <v>141606.79999999999</v>
      </c>
      <c r="F339" s="2">
        <v>139679.1</v>
      </c>
      <c r="G339" s="2">
        <v>123417.4</v>
      </c>
      <c r="H339" s="2">
        <v>120527.4</v>
      </c>
      <c r="I339" s="2">
        <v>120744.2</v>
      </c>
      <c r="J339" s="2">
        <v>120560.2</v>
      </c>
      <c r="K339" s="2">
        <v>120002.3</v>
      </c>
      <c r="L339" s="2">
        <v>119535.4</v>
      </c>
      <c r="M339" s="2">
        <v>118977.1</v>
      </c>
      <c r="N339" s="1">
        <f>_xlfn.XLOOKUP(A339,'NAICS to SIC'!A337:A2563,'NAICS to SIC'!C337:C2563)</f>
        <v>5191</v>
      </c>
      <c r="O339" s="1" t="str">
        <f>_xlfn.XLOOKUP(N339,'FY17 SIC Standard'!A337:A2137,'FY17 SIC Standard'!B337:B2137)</f>
        <v>RETAIL, WHOLESALE &amp; DISTRIBUTION</v>
      </c>
      <c r="P339" s="1" t="str">
        <f>_xlfn.XLOOKUP(O339,'FY17 SIC Standard'!B337:B2137,'FY17 SIC Standard'!C337:C2137)</f>
        <v>CONSUMER &amp; INDUSTRIAL PRODUCTS</v>
      </c>
    </row>
    <row r="340" spans="1:16" x14ac:dyDescent="0.25">
      <c r="A340" s="109">
        <v>424920</v>
      </c>
      <c r="B340" s="2" t="s">
        <v>351</v>
      </c>
      <c r="C340" s="2">
        <v>26132.3</v>
      </c>
      <c r="D340" s="2">
        <v>24877.599999999999</v>
      </c>
      <c r="E340" s="2">
        <v>23397.1</v>
      </c>
      <c r="F340" s="2">
        <v>21376.799999999999</v>
      </c>
      <c r="G340" s="2">
        <v>20783.400000000001</v>
      </c>
      <c r="H340" s="2">
        <v>19778.5</v>
      </c>
      <c r="I340" s="2">
        <v>19279.7</v>
      </c>
      <c r="J340" s="2">
        <v>18425.400000000001</v>
      </c>
      <c r="K340" s="2">
        <v>17397.5</v>
      </c>
      <c r="L340" s="2">
        <v>16394.8</v>
      </c>
      <c r="M340" s="2">
        <v>15210.3</v>
      </c>
      <c r="N340" s="1">
        <f>_xlfn.XLOOKUP(A340,'NAICS to SIC'!A338:A2564,'NAICS to SIC'!C338:C2564)</f>
        <v>5192</v>
      </c>
      <c r="O340" s="1" t="str">
        <f>_xlfn.XLOOKUP(N340,'FY17 SIC Standard'!A338:A2138,'FY17 SIC Standard'!B338:B2138)</f>
        <v>RETAIL, WHOLESALE &amp; DISTRIBUTION</v>
      </c>
      <c r="P340" s="1" t="str">
        <f>_xlfn.XLOOKUP(O340,'FY17 SIC Standard'!B338:B2138,'FY17 SIC Standard'!C338:C2138)</f>
        <v>CONSUMER &amp; INDUSTRIAL PRODUCTS</v>
      </c>
    </row>
    <row r="341" spans="1:16" x14ac:dyDescent="0.25">
      <c r="A341" s="109">
        <v>424930</v>
      </c>
      <c r="B341" s="2" t="s">
        <v>352</v>
      </c>
      <c r="C341" s="2">
        <v>11410.8</v>
      </c>
      <c r="D341" s="2">
        <v>11015.1</v>
      </c>
      <c r="E341" s="2">
        <v>10966.5</v>
      </c>
      <c r="F341" s="2">
        <v>10519</v>
      </c>
      <c r="G341" s="2">
        <v>10534.3</v>
      </c>
      <c r="H341" s="2">
        <v>10602.8</v>
      </c>
      <c r="I341" s="2">
        <v>10710.6</v>
      </c>
      <c r="J341" s="2">
        <v>10785.9</v>
      </c>
      <c r="K341" s="2">
        <v>10901.3</v>
      </c>
      <c r="L341" s="2">
        <v>11007.5</v>
      </c>
      <c r="M341" s="2">
        <v>11111.3</v>
      </c>
      <c r="N341" s="1">
        <f>_xlfn.XLOOKUP(A341,'NAICS to SIC'!A339:A2565,'NAICS to SIC'!C339:C2565)</f>
        <v>5193</v>
      </c>
      <c r="O341" s="1" t="str">
        <f>_xlfn.XLOOKUP(N341,'FY17 SIC Standard'!A339:A2139,'FY17 SIC Standard'!B339:B2139)</f>
        <v>RETAIL, WHOLESALE &amp; DISTRIBUTION</v>
      </c>
      <c r="P341" s="1" t="str">
        <f>_xlfn.XLOOKUP(O341,'FY17 SIC Standard'!B339:B2139,'FY17 SIC Standard'!C339:C2139)</f>
        <v>CONSUMER &amp; INDUSTRIAL PRODUCTS</v>
      </c>
    </row>
    <row r="342" spans="1:16" x14ac:dyDescent="0.25">
      <c r="A342" s="109">
        <v>424940</v>
      </c>
      <c r="B342" s="2" t="s">
        <v>353</v>
      </c>
      <c r="C342" s="2">
        <v>117058.9</v>
      </c>
      <c r="D342" s="2">
        <v>122451.4</v>
      </c>
      <c r="E342" s="2">
        <v>123319.4</v>
      </c>
      <c r="F342" s="2">
        <v>120544.1</v>
      </c>
      <c r="G342" s="2">
        <v>122920.1</v>
      </c>
      <c r="H342" s="2">
        <v>122958.1</v>
      </c>
      <c r="I342" s="2">
        <v>122771</v>
      </c>
      <c r="J342" s="2">
        <v>121323.4</v>
      </c>
      <c r="K342" s="2">
        <v>119223</v>
      </c>
      <c r="L342" s="2">
        <v>117798.5</v>
      </c>
      <c r="M342" s="2">
        <v>117043.8</v>
      </c>
      <c r="N342" s="1">
        <f>_xlfn.XLOOKUP(A342,'NAICS to SIC'!A340:A2566,'NAICS to SIC'!C340:C2566)</f>
        <v>5194</v>
      </c>
      <c r="O342" s="1" t="str">
        <f>_xlfn.XLOOKUP(N342,'FY17 SIC Standard'!A340:A2140,'FY17 SIC Standard'!B340:B2140)</f>
        <v>RETAIL, WHOLESALE &amp; DISTRIBUTION</v>
      </c>
      <c r="P342" s="1" t="str">
        <f>_xlfn.XLOOKUP(O342,'FY17 SIC Standard'!B340:B2140,'FY17 SIC Standard'!C340:C2140)</f>
        <v>CONSUMER &amp; INDUSTRIAL PRODUCTS</v>
      </c>
    </row>
    <row r="343" spans="1:16" x14ac:dyDescent="0.25">
      <c r="A343" s="109">
        <v>424950</v>
      </c>
      <c r="B343" s="2" t="s">
        <v>354</v>
      </c>
      <c r="C343" s="2">
        <v>14014</v>
      </c>
      <c r="D343" s="2">
        <v>14872.9</v>
      </c>
      <c r="E343" s="2">
        <v>15197.6</v>
      </c>
      <c r="F343" s="2">
        <v>15443.9</v>
      </c>
      <c r="G343" s="2">
        <v>15907.4</v>
      </c>
      <c r="H343" s="2">
        <v>16121.9</v>
      </c>
      <c r="I343" s="2">
        <v>16410</v>
      </c>
      <c r="J343" s="2">
        <v>16652.8</v>
      </c>
      <c r="K343" s="2">
        <v>16904.2</v>
      </c>
      <c r="L343" s="2">
        <v>17163.2</v>
      </c>
      <c r="M343" s="2">
        <v>17387</v>
      </c>
      <c r="N343" s="1">
        <f>_xlfn.XLOOKUP(A343,'NAICS to SIC'!A341:A2567,'NAICS to SIC'!C341:C2567)</f>
        <v>5198</v>
      </c>
      <c r="O343" s="1" t="str">
        <f>_xlfn.XLOOKUP(N343,'FY17 SIC Standard'!A341:A2141,'FY17 SIC Standard'!B341:B2141)</f>
        <v>RETAIL, WHOLESALE &amp; DISTRIBUTION</v>
      </c>
      <c r="P343" s="1" t="str">
        <f>_xlfn.XLOOKUP(O343,'FY17 SIC Standard'!B341:B2141,'FY17 SIC Standard'!C341:C2141)</f>
        <v>CONSUMER &amp; INDUSTRIAL PRODUCTS</v>
      </c>
    </row>
    <row r="344" spans="1:16" x14ac:dyDescent="0.25">
      <c r="A344" s="109">
        <v>425120</v>
      </c>
      <c r="B344" s="2" t="s">
        <v>355</v>
      </c>
      <c r="C344" s="2">
        <v>608796</v>
      </c>
      <c r="D344" s="2">
        <v>635013</v>
      </c>
      <c r="E344" s="2">
        <v>643869.69999999995</v>
      </c>
      <c r="F344" s="2">
        <v>660166.5</v>
      </c>
      <c r="G344" s="2">
        <v>632283.69999999995</v>
      </c>
      <c r="H344" s="2">
        <v>629424.9</v>
      </c>
      <c r="I344" s="2">
        <v>663728.6</v>
      </c>
      <c r="J344" s="2">
        <v>681022</v>
      </c>
      <c r="K344" s="2">
        <v>699333.6</v>
      </c>
      <c r="L344" s="2">
        <v>713716.8</v>
      </c>
      <c r="M344" s="2">
        <v>732143.2</v>
      </c>
      <c r="N344" s="1">
        <f>_xlfn.XLOOKUP(A344,'NAICS to SIC'!A342:A2568,'NAICS to SIC'!C342:C2568)</f>
        <v>5012</v>
      </c>
      <c r="O344" s="1" t="str">
        <f>_xlfn.XLOOKUP(N344,'FY17 SIC Standard'!A342:A2142,'FY17 SIC Standard'!B342:B2142)</f>
        <v>AUTOMOTIVE</v>
      </c>
      <c r="P344" s="1" t="str">
        <f>_xlfn.XLOOKUP(O344,'FY17 SIC Standard'!B342:B2142,'FY17 SIC Standard'!C342:C2142)</f>
        <v>CONSUMER &amp; INDUSTRIAL PRODUCTS</v>
      </c>
    </row>
    <row r="345" spans="1:16" x14ac:dyDescent="0.25">
      <c r="A345" s="109">
        <v>441110</v>
      </c>
      <c r="B345" s="2" t="s">
        <v>356</v>
      </c>
      <c r="C345" s="2">
        <v>653575.1</v>
      </c>
      <c r="D345" s="2">
        <v>709246.2</v>
      </c>
      <c r="E345" s="2">
        <v>762916.4</v>
      </c>
      <c r="F345" s="2">
        <v>801235.8</v>
      </c>
      <c r="G345" s="2">
        <v>852568.8</v>
      </c>
      <c r="H345" s="2">
        <v>870169.7</v>
      </c>
      <c r="I345" s="2">
        <v>882771.4</v>
      </c>
      <c r="J345" s="2">
        <v>888199</v>
      </c>
      <c r="K345" s="2">
        <v>924827</v>
      </c>
      <c r="L345" s="2">
        <v>959008.4</v>
      </c>
      <c r="M345" s="2">
        <v>987648.2</v>
      </c>
      <c r="N345" s="1">
        <f>_xlfn.XLOOKUP(A345,'NAICS to SIC'!A343:A2569,'NAICS to SIC'!C343:C2569)</f>
        <v>5511</v>
      </c>
      <c r="O345" s="1" t="str">
        <f>_xlfn.XLOOKUP(N345,'FY17 SIC Standard'!A343:A2143,'FY17 SIC Standard'!B343:B2143)</f>
        <v>AUTOMOTIVE</v>
      </c>
      <c r="P345" s="1" t="str">
        <f>_xlfn.XLOOKUP(O345,'FY17 SIC Standard'!B343:B2143,'FY17 SIC Standard'!C343:C2143)</f>
        <v>CONSUMER &amp; INDUSTRIAL PRODUCTS</v>
      </c>
    </row>
    <row r="346" spans="1:16" x14ac:dyDescent="0.25">
      <c r="A346" s="109">
        <v>441120</v>
      </c>
      <c r="B346" s="2" t="s">
        <v>357</v>
      </c>
      <c r="C346" s="2">
        <v>94785.7</v>
      </c>
      <c r="D346" s="2">
        <v>98315.9</v>
      </c>
      <c r="E346" s="2">
        <v>100395.7</v>
      </c>
      <c r="F346" s="2">
        <v>105981.2</v>
      </c>
      <c r="G346" s="2">
        <v>109310.6</v>
      </c>
      <c r="H346" s="2">
        <v>110925.2</v>
      </c>
      <c r="I346" s="2">
        <v>111224.1</v>
      </c>
      <c r="J346" s="2">
        <v>112248.7</v>
      </c>
      <c r="K346" s="2">
        <v>114597.2</v>
      </c>
      <c r="L346" s="2">
        <v>116771</v>
      </c>
      <c r="M346" s="2">
        <v>118630.5</v>
      </c>
      <c r="N346" s="1">
        <f>_xlfn.XLOOKUP(A346,'NAICS to SIC'!A344:A2570,'NAICS to SIC'!C344:C2570)</f>
        <v>5521</v>
      </c>
      <c r="O346" s="1" t="str">
        <f>_xlfn.XLOOKUP(N346,'FY17 SIC Standard'!A344:A2144,'FY17 SIC Standard'!B344:B2144)</f>
        <v>RETAIL, WHOLESALE &amp; DISTRIBUTION</v>
      </c>
      <c r="P346" s="1" t="str">
        <f>_xlfn.XLOOKUP(O346,'FY17 SIC Standard'!B344:B2144,'FY17 SIC Standard'!C344:C2144)</f>
        <v>CONSUMER &amp; INDUSTRIAL PRODUCTS</v>
      </c>
    </row>
    <row r="347" spans="1:16" x14ac:dyDescent="0.25">
      <c r="A347" s="109">
        <v>441210</v>
      </c>
      <c r="B347" s="2" t="s">
        <v>358</v>
      </c>
      <c r="C347" s="2">
        <v>14709.1</v>
      </c>
      <c r="D347" s="2">
        <v>15392.2</v>
      </c>
      <c r="E347" s="2">
        <v>16376.4</v>
      </c>
      <c r="F347" s="2">
        <v>17864.400000000001</v>
      </c>
      <c r="G347" s="2">
        <v>18053.7</v>
      </c>
      <c r="H347" s="2">
        <v>18205.599999999999</v>
      </c>
      <c r="I347" s="2">
        <v>18381.7</v>
      </c>
      <c r="J347" s="2">
        <v>18481</v>
      </c>
      <c r="K347" s="2">
        <v>18728.2</v>
      </c>
      <c r="L347" s="2">
        <v>19224.599999999999</v>
      </c>
      <c r="M347" s="2">
        <v>19738.5</v>
      </c>
      <c r="N347" s="1">
        <f>_xlfn.XLOOKUP(A347,'NAICS to SIC'!A345:A2571,'NAICS to SIC'!C345:C2571)</f>
        <v>5561</v>
      </c>
      <c r="O347" s="1" t="str">
        <f>_xlfn.XLOOKUP(N347,'FY17 SIC Standard'!A345:A2145,'FY17 SIC Standard'!B345:B2145)</f>
        <v>RETAIL, WHOLESALE &amp; DISTRIBUTION</v>
      </c>
      <c r="P347" s="1" t="str">
        <f>_xlfn.XLOOKUP(O347,'FY17 SIC Standard'!B345:B2145,'FY17 SIC Standard'!C345:C2145)</f>
        <v>CONSUMER &amp; INDUSTRIAL PRODUCTS</v>
      </c>
    </row>
    <row r="348" spans="1:16" x14ac:dyDescent="0.25">
      <c r="A348" s="109">
        <v>441228</v>
      </c>
      <c r="B348" s="2" t="s">
        <v>359</v>
      </c>
      <c r="C348" s="2">
        <v>26323.9</v>
      </c>
      <c r="D348" s="2">
        <v>25287.4</v>
      </c>
      <c r="E348" s="2">
        <v>25479.3</v>
      </c>
      <c r="F348" s="2">
        <v>26108.1</v>
      </c>
      <c r="G348" s="2">
        <v>26265</v>
      </c>
      <c r="H348" s="2">
        <v>26406.1</v>
      </c>
      <c r="I348" s="2">
        <v>26537.7</v>
      </c>
      <c r="J348" s="2">
        <v>26750.400000000001</v>
      </c>
      <c r="K348" s="2">
        <v>26961.599999999999</v>
      </c>
      <c r="L348" s="2">
        <v>27082.400000000001</v>
      </c>
      <c r="M348" s="2">
        <v>27299.200000000001</v>
      </c>
      <c r="N348" s="1">
        <f>_xlfn.XLOOKUP(A348,'NAICS to SIC'!A346:A2572,'NAICS to SIC'!C346:C2572)</f>
        <v>5551</v>
      </c>
      <c r="O348" s="1" t="str">
        <f>_xlfn.XLOOKUP(N348,'FY17 SIC Standard'!A346:A2146,'FY17 SIC Standard'!B346:B2146)</f>
        <v>RETAIL, WHOLESALE &amp; DISTRIBUTION</v>
      </c>
      <c r="P348" s="1" t="str">
        <f>_xlfn.XLOOKUP(O348,'FY17 SIC Standard'!B346:B2146,'FY17 SIC Standard'!C346:C2146)</f>
        <v>CONSUMER &amp; INDUSTRIAL PRODUCTS</v>
      </c>
    </row>
    <row r="349" spans="1:16" x14ac:dyDescent="0.25">
      <c r="A349" s="109">
        <v>441228</v>
      </c>
      <c r="B349" s="2" t="s">
        <v>360</v>
      </c>
      <c r="C349" s="2">
        <v>250.2</v>
      </c>
      <c r="D349" s="2">
        <v>265.5</v>
      </c>
      <c r="E349" s="2">
        <v>275.89999999999998</v>
      </c>
      <c r="F349" s="2">
        <v>272.39999999999998</v>
      </c>
      <c r="G349" s="2">
        <v>276.8</v>
      </c>
      <c r="H349" s="2">
        <v>291.2</v>
      </c>
      <c r="I349" s="2">
        <v>305.60000000000002</v>
      </c>
      <c r="J349" s="2">
        <v>315.5</v>
      </c>
      <c r="K349" s="2">
        <v>323.5</v>
      </c>
      <c r="L349" s="2">
        <v>331.8</v>
      </c>
      <c r="M349" s="2">
        <v>340.9</v>
      </c>
      <c r="N349" s="1">
        <f>_xlfn.XLOOKUP(A349,'NAICS to SIC'!A347:A2573,'NAICS to SIC'!C347:C2573)</f>
        <v>5551</v>
      </c>
      <c r="O349" s="1" t="str">
        <f>_xlfn.XLOOKUP(N349,'FY17 SIC Standard'!A347:A2147,'FY17 SIC Standard'!B347:B2147)</f>
        <v>RETAIL, WHOLESALE &amp; DISTRIBUTION</v>
      </c>
      <c r="P349" s="1" t="str">
        <f>_xlfn.XLOOKUP(O349,'FY17 SIC Standard'!B347:B2147,'FY17 SIC Standard'!C347:C2147)</f>
        <v>CONSUMER &amp; INDUSTRIAL PRODUCTS</v>
      </c>
    </row>
    <row r="350" spans="1:16" x14ac:dyDescent="0.25">
      <c r="A350" s="109">
        <v>441222</v>
      </c>
      <c r="B350" s="2" t="s">
        <v>361</v>
      </c>
      <c r="C350" s="2">
        <v>15871.6</v>
      </c>
      <c r="D350" s="2">
        <v>16633.3</v>
      </c>
      <c r="E350" s="2">
        <v>17849.400000000001</v>
      </c>
      <c r="F350" s="2">
        <v>18801.8</v>
      </c>
      <c r="G350" s="2">
        <v>19319.599999999999</v>
      </c>
      <c r="H350" s="2">
        <v>19780.8</v>
      </c>
      <c r="I350" s="2">
        <v>20331.099999999999</v>
      </c>
      <c r="J350" s="2">
        <v>20844.900000000001</v>
      </c>
      <c r="K350" s="2">
        <v>21210.3</v>
      </c>
      <c r="L350" s="2">
        <v>21513.1</v>
      </c>
      <c r="M350" s="2">
        <v>21743</v>
      </c>
      <c r="N350" s="1">
        <f>_xlfn.XLOOKUP(A350,'NAICS to SIC'!A348:A2574,'NAICS to SIC'!C348:C2574)</f>
        <v>5551</v>
      </c>
      <c r="O350" s="1" t="str">
        <f>_xlfn.XLOOKUP(N350,'FY17 SIC Standard'!A348:A2148,'FY17 SIC Standard'!B348:B2148)</f>
        <v>RETAIL, WHOLESALE &amp; DISTRIBUTION</v>
      </c>
      <c r="P350" s="1" t="str">
        <f>_xlfn.XLOOKUP(O350,'FY17 SIC Standard'!B348:B2148,'FY17 SIC Standard'!C348:C2148)</f>
        <v>CONSUMER &amp; INDUSTRIAL PRODUCTS</v>
      </c>
    </row>
    <row r="351" spans="1:16" x14ac:dyDescent="0.25">
      <c r="A351" s="109">
        <v>441310</v>
      </c>
      <c r="B351" s="2" t="s">
        <v>362</v>
      </c>
      <c r="C351" s="2">
        <v>51250</v>
      </c>
      <c r="D351" s="2">
        <v>52397.9</v>
      </c>
      <c r="E351" s="2">
        <v>52369</v>
      </c>
      <c r="F351" s="2">
        <v>53583.1</v>
      </c>
      <c r="G351" s="2">
        <v>55955.199999999997</v>
      </c>
      <c r="H351" s="2">
        <v>56258.9</v>
      </c>
      <c r="I351" s="2">
        <v>56892.800000000003</v>
      </c>
      <c r="J351" s="2">
        <v>57854.5</v>
      </c>
      <c r="K351" s="2">
        <v>58898</v>
      </c>
      <c r="L351" s="2">
        <v>59731.3</v>
      </c>
      <c r="M351" s="2">
        <v>60501.1</v>
      </c>
      <c r="N351" s="1">
        <f>_xlfn.XLOOKUP(A351,'NAICS to SIC'!A349:A2575,'NAICS to SIC'!C349:C2575)</f>
        <v>5013</v>
      </c>
      <c r="O351" s="1" t="str">
        <f>_xlfn.XLOOKUP(N351,'FY17 SIC Standard'!A349:A2149,'FY17 SIC Standard'!B349:B2149)</f>
        <v>AUTOMOTIVE</v>
      </c>
      <c r="P351" s="1" t="str">
        <f>_xlfn.XLOOKUP(O351,'FY17 SIC Standard'!B349:B2149,'FY17 SIC Standard'!C349:C2149)</f>
        <v>CONSUMER &amp; INDUSTRIAL PRODUCTS</v>
      </c>
    </row>
    <row r="352" spans="1:16" x14ac:dyDescent="0.25">
      <c r="A352" s="109">
        <v>441320</v>
      </c>
      <c r="B352" s="2" t="s">
        <v>363</v>
      </c>
      <c r="C352" s="2">
        <v>36302.300000000003</v>
      </c>
      <c r="D352" s="2">
        <v>36255.9</v>
      </c>
      <c r="E352" s="2">
        <v>36303.1</v>
      </c>
      <c r="F352" s="2">
        <v>36572.5</v>
      </c>
      <c r="G352" s="2">
        <v>38035.599999999999</v>
      </c>
      <c r="H352" s="2">
        <v>38270</v>
      </c>
      <c r="I352" s="2">
        <v>40115.9</v>
      </c>
      <c r="J352" s="2">
        <v>40749.4</v>
      </c>
      <c r="K352" s="2">
        <v>41568.9</v>
      </c>
      <c r="L352" s="2">
        <v>42464.6</v>
      </c>
      <c r="M352" s="2">
        <v>43227.3</v>
      </c>
      <c r="N352" s="1">
        <f>_xlfn.XLOOKUP(A352,'NAICS to SIC'!A350:A2576,'NAICS to SIC'!C350:C2576)</f>
        <v>5014</v>
      </c>
      <c r="O352" s="1" t="str">
        <f>_xlfn.XLOOKUP(N352,'FY17 SIC Standard'!A350:A2150,'FY17 SIC Standard'!B350:B2150)</f>
        <v>RETAIL, WHOLESALE &amp; DISTRIBUTION</v>
      </c>
      <c r="P352" s="1" t="str">
        <f>_xlfn.XLOOKUP(O352,'FY17 SIC Standard'!B350:B2150,'FY17 SIC Standard'!C350:C2150)</f>
        <v>CONSUMER &amp; INDUSTRIAL PRODUCTS</v>
      </c>
    </row>
    <row r="353" spans="1:16" x14ac:dyDescent="0.25">
      <c r="A353" s="109">
        <v>442110</v>
      </c>
      <c r="B353" s="2" t="s">
        <v>364</v>
      </c>
      <c r="C353" s="2">
        <v>52192.1</v>
      </c>
      <c r="D353" s="2">
        <v>53487.7</v>
      </c>
      <c r="E353" s="2">
        <v>53772.6</v>
      </c>
      <c r="F353" s="2">
        <v>55352</v>
      </c>
      <c r="G353" s="2">
        <v>58596.3</v>
      </c>
      <c r="H353" s="2">
        <v>60042.8</v>
      </c>
      <c r="I353" s="2">
        <v>60530.2</v>
      </c>
      <c r="J353" s="2">
        <v>60629.5</v>
      </c>
      <c r="K353" s="2">
        <v>60990.2</v>
      </c>
      <c r="L353" s="2">
        <v>60853.599999999999</v>
      </c>
      <c r="M353" s="2">
        <v>60918.400000000001</v>
      </c>
      <c r="N353" s="1">
        <f>_xlfn.XLOOKUP(A353,'NAICS to SIC'!A351:A2577,'NAICS to SIC'!C351:C2577)</f>
        <v>5021</v>
      </c>
      <c r="O353" s="1" t="str">
        <f>_xlfn.XLOOKUP(N353,'FY17 SIC Standard'!A351:A2151,'FY17 SIC Standard'!B351:B2151)</f>
        <v>RETAIL, WHOLESALE &amp; DISTRIBUTION</v>
      </c>
      <c r="P353" s="1" t="str">
        <f>_xlfn.XLOOKUP(O353,'FY17 SIC Standard'!B351:B2151,'FY17 SIC Standard'!C351:C2151)</f>
        <v>CONSUMER &amp; INDUSTRIAL PRODUCTS</v>
      </c>
    </row>
    <row r="354" spans="1:16" x14ac:dyDescent="0.25">
      <c r="A354" s="109">
        <v>442210</v>
      </c>
      <c r="B354" s="2" t="s">
        <v>365</v>
      </c>
      <c r="C354" s="2">
        <v>16446.900000000001</v>
      </c>
      <c r="D354" s="2">
        <v>16920.099999999999</v>
      </c>
      <c r="E354" s="2">
        <v>17975</v>
      </c>
      <c r="F354" s="2">
        <v>18655.7</v>
      </c>
      <c r="G354" s="2">
        <v>19120.8</v>
      </c>
      <c r="H354" s="2">
        <v>19667.900000000001</v>
      </c>
      <c r="I354" s="2">
        <v>20667.900000000001</v>
      </c>
      <c r="J354" s="2">
        <v>21284.6</v>
      </c>
      <c r="K354" s="2">
        <v>21872</v>
      </c>
      <c r="L354" s="2">
        <v>22098.5</v>
      </c>
      <c r="M354" s="2">
        <v>22417.599999999999</v>
      </c>
      <c r="N354" s="1">
        <f>_xlfn.XLOOKUP(A354,'NAICS to SIC'!A352:A2578,'NAICS to SIC'!C352:C2578)</f>
        <v>5023</v>
      </c>
      <c r="O354" s="1" t="str">
        <f>_xlfn.XLOOKUP(N354,'FY17 SIC Standard'!A352:A2152,'FY17 SIC Standard'!B352:B2152)</f>
        <v>RETAIL, WHOLESALE &amp; DISTRIBUTION</v>
      </c>
      <c r="P354" s="1" t="str">
        <f>_xlfn.XLOOKUP(O354,'FY17 SIC Standard'!B352:B2152,'FY17 SIC Standard'!C352:C2152)</f>
        <v>CONSUMER &amp; INDUSTRIAL PRODUCTS</v>
      </c>
    </row>
    <row r="355" spans="1:16" x14ac:dyDescent="0.25">
      <c r="A355" s="109">
        <v>442291</v>
      </c>
      <c r="B355" s="2" t="s">
        <v>366</v>
      </c>
      <c r="C355" s="2">
        <v>28148.5</v>
      </c>
      <c r="D355" s="2">
        <v>28748.7</v>
      </c>
      <c r="E355" s="2">
        <v>29737.9</v>
      </c>
      <c r="F355" s="2">
        <v>30300</v>
      </c>
      <c r="G355" s="2">
        <v>31926.799999999999</v>
      </c>
      <c r="H355" s="2">
        <v>34093.300000000003</v>
      </c>
      <c r="I355" s="2">
        <v>34454.300000000003</v>
      </c>
      <c r="J355" s="2">
        <v>34957.199999999997</v>
      </c>
      <c r="K355" s="2">
        <v>35919.800000000003</v>
      </c>
      <c r="L355" s="2">
        <v>36568</v>
      </c>
      <c r="M355" s="2">
        <v>37393.599999999999</v>
      </c>
      <c r="N355" s="1">
        <f>_xlfn.XLOOKUP(A355,'NAICS to SIC'!A353:A2579,'NAICS to SIC'!C353:C2579)</f>
        <v>5714</v>
      </c>
      <c r="O355" s="1" t="str">
        <f>_xlfn.XLOOKUP(N355,'FY17 SIC Standard'!A353:A2153,'FY17 SIC Standard'!B353:B2153)</f>
        <v>RETAIL, WHOLESALE &amp; DISTRIBUTION</v>
      </c>
      <c r="P355" s="1" t="str">
        <f>_xlfn.XLOOKUP(O355,'FY17 SIC Standard'!B353:B2153,'FY17 SIC Standard'!C353:C2153)</f>
        <v>CONSUMER &amp; INDUSTRIAL PRODUCTS</v>
      </c>
    </row>
    <row r="356" spans="1:16" x14ac:dyDescent="0.25">
      <c r="A356" s="109">
        <v>443141</v>
      </c>
      <c r="B356" s="2" t="s">
        <v>367</v>
      </c>
      <c r="C356" s="2">
        <v>78411.3</v>
      </c>
      <c r="D356" s="2">
        <v>77714.5</v>
      </c>
      <c r="E356" s="2">
        <v>76927.7</v>
      </c>
      <c r="F356" s="2">
        <v>76018.100000000006</v>
      </c>
      <c r="G356" s="2">
        <v>76039.100000000006</v>
      </c>
      <c r="H356" s="2">
        <v>75027.8</v>
      </c>
      <c r="I356" s="2">
        <v>75158.5</v>
      </c>
      <c r="J356" s="2">
        <v>75418.600000000006</v>
      </c>
      <c r="K356" s="2">
        <v>75431.8</v>
      </c>
      <c r="L356" s="2">
        <v>75181.3</v>
      </c>
      <c r="M356" s="2">
        <v>75253.899999999994</v>
      </c>
      <c r="N356" s="1">
        <f>_xlfn.XLOOKUP(A356,'NAICS to SIC'!A354:A2580,'NAICS to SIC'!C354:C2580)</f>
        <v>5064</v>
      </c>
      <c r="O356" s="1" t="str">
        <f>_xlfn.XLOOKUP(N356,'FY17 SIC Standard'!A354:A2154,'FY17 SIC Standard'!B354:B2154)</f>
        <v>RETAIL, WHOLESALE &amp; DISTRIBUTION</v>
      </c>
      <c r="P356" s="1" t="str">
        <f>_xlfn.XLOOKUP(O356,'FY17 SIC Standard'!B354:B2154,'FY17 SIC Standard'!C354:C2154)</f>
        <v>CONSUMER &amp; INDUSTRIAL PRODUCTS</v>
      </c>
    </row>
    <row r="357" spans="1:16" x14ac:dyDescent="0.25">
      <c r="A357" s="109">
        <v>443142</v>
      </c>
      <c r="B357" s="2" t="s">
        <v>368</v>
      </c>
      <c r="C357" s="2">
        <v>27346.6</v>
      </c>
      <c r="D357" s="2">
        <v>28466.1</v>
      </c>
      <c r="E357" s="2">
        <v>29012.3</v>
      </c>
      <c r="F357" s="2">
        <v>29072.400000000001</v>
      </c>
      <c r="G357" s="2">
        <v>29451.4</v>
      </c>
      <c r="H357" s="2">
        <v>29863</v>
      </c>
      <c r="I357" s="2">
        <v>30460.2</v>
      </c>
      <c r="J357" s="2">
        <v>31465.4</v>
      </c>
      <c r="K357" s="2">
        <v>32157.599999999999</v>
      </c>
      <c r="L357" s="2">
        <v>32479.200000000001</v>
      </c>
      <c r="M357" s="2">
        <v>32739.1</v>
      </c>
      <c r="N357" s="1">
        <f>_xlfn.XLOOKUP(A357,'NAICS to SIC'!A355:A2581,'NAICS to SIC'!C355:C2581)</f>
        <v>5065</v>
      </c>
      <c r="O357" s="1" t="str">
        <f>_xlfn.XLOOKUP(N357,'FY17 SIC Standard'!A355:A2155,'FY17 SIC Standard'!B355:B2155)</f>
        <v>RETAIL, WHOLESALE &amp; DISTRIBUTION</v>
      </c>
      <c r="P357" s="1" t="str">
        <f>_xlfn.XLOOKUP(O357,'FY17 SIC Standard'!B355:B2155,'FY17 SIC Standard'!C355:C2155)</f>
        <v>CONSUMER &amp; INDUSTRIAL PRODUCTS</v>
      </c>
    </row>
    <row r="358" spans="1:16" x14ac:dyDescent="0.25">
      <c r="A358" s="109">
        <v>443142</v>
      </c>
      <c r="B358" s="2" t="s">
        <v>369</v>
      </c>
      <c r="C358" s="2">
        <v>3405.4</v>
      </c>
      <c r="D358" s="2">
        <v>2936.1</v>
      </c>
      <c r="E358" s="2">
        <v>2692.9</v>
      </c>
      <c r="F358" s="2">
        <v>2562.5</v>
      </c>
      <c r="G358" s="2">
        <v>2402.6999999999998</v>
      </c>
      <c r="H358" s="2">
        <v>2244.1</v>
      </c>
      <c r="I358" s="2">
        <v>2084.3000000000002</v>
      </c>
      <c r="J358" s="2">
        <v>1930</v>
      </c>
      <c r="K358" s="2">
        <v>1791.9</v>
      </c>
      <c r="L358" s="2">
        <v>1690.8</v>
      </c>
      <c r="M358" s="2">
        <v>1605.6</v>
      </c>
      <c r="N358" s="1">
        <f>_xlfn.XLOOKUP(A358,'NAICS to SIC'!A356:A2582,'NAICS to SIC'!C356:C2582)</f>
        <v>5065</v>
      </c>
      <c r="O358" s="1" t="str">
        <f>_xlfn.XLOOKUP(N358,'FY17 SIC Standard'!A356:A2156,'FY17 SIC Standard'!B356:B2156)</f>
        <v>RETAIL, WHOLESALE &amp; DISTRIBUTION</v>
      </c>
      <c r="P358" s="1" t="str">
        <f>_xlfn.XLOOKUP(O358,'FY17 SIC Standard'!B356:B2156,'FY17 SIC Standard'!C356:C2156)</f>
        <v>CONSUMER &amp; INDUSTRIAL PRODUCTS</v>
      </c>
    </row>
    <row r="359" spans="1:16" x14ac:dyDescent="0.25">
      <c r="A359" s="109">
        <v>444110</v>
      </c>
      <c r="B359" s="2" t="s">
        <v>370</v>
      </c>
      <c r="C359" s="2">
        <v>132136.5</v>
      </c>
      <c r="D359" s="2">
        <v>138469.5</v>
      </c>
      <c r="E359" s="2">
        <v>147221.20000000001</v>
      </c>
      <c r="F359" s="2">
        <v>151783</v>
      </c>
      <c r="G359" s="2">
        <v>158165.20000000001</v>
      </c>
      <c r="H359" s="2">
        <v>169870.3</v>
      </c>
      <c r="I359" s="2">
        <v>172112</v>
      </c>
      <c r="J359" s="2">
        <v>175576</v>
      </c>
      <c r="K359" s="2">
        <v>180022.9</v>
      </c>
      <c r="L359" s="2">
        <v>182930.3</v>
      </c>
      <c r="M359" s="2">
        <v>186313.2</v>
      </c>
      <c r="N359" s="1">
        <f>_xlfn.XLOOKUP(A359,'NAICS to SIC'!A357:A2583,'NAICS to SIC'!C357:C2583)</f>
        <v>5031</v>
      </c>
      <c r="O359" s="1" t="str">
        <f>_xlfn.XLOOKUP(N359,'FY17 SIC Standard'!A357:A2157,'FY17 SIC Standard'!B357:B2157)</f>
        <v>RETAIL, WHOLESALE &amp; DISTRIBUTION</v>
      </c>
      <c r="P359" s="1" t="str">
        <f>_xlfn.XLOOKUP(O359,'FY17 SIC Standard'!B357:B2157,'FY17 SIC Standard'!C357:C2157)</f>
        <v>CONSUMER &amp; INDUSTRIAL PRODUCTS</v>
      </c>
    </row>
    <row r="360" spans="1:16" x14ac:dyDescent="0.25">
      <c r="A360" s="109">
        <v>444120</v>
      </c>
      <c r="B360" s="2" t="s">
        <v>371</v>
      </c>
      <c r="C360" s="2">
        <v>9177.2000000000007</v>
      </c>
      <c r="D360" s="2">
        <v>9772.6</v>
      </c>
      <c r="E360" s="2">
        <v>9958.2999999999993</v>
      </c>
      <c r="F360" s="2">
        <v>10381.299999999999</v>
      </c>
      <c r="G360" s="2">
        <v>10523.4</v>
      </c>
      <c r="H360" s="2">
        <v>10820.8</v>
      </c>
      <c r="I360" s="2">
        <v>11033</v>
      </c>
      <c r="J360" s="2">
        <v>11260.6</v>
      </c>
      <c r="K360" s="2">
        <v>11388.6</v>
      </c>
      <c r="L360" s="2">
        <v>11516</v>
      </c>
      <c r="M360" s="2">
        <v>11629.8</v>
      </c>
      <c r="N360" s="1">
        <f>_xlfn.XLOOKUP(A360,'NAICS to SIC'!A358:A2584,'NAICS to SIC'!C358:C2584)</f>
        <v>5231</v>
      </c>
      <c r="O360" s="1" t="str">
        <f>_xlfn.XLOOKUP(N360,'FY17 SIC Standard'!A358:A2158,'FY17 SIC Standard'!B358:B2158)</f>
        <v>RETAIL, WHOLESALE &amp; DISTRIBUTION</v>
      </c>
      <c r="P360" s="1" t="str">
        <f>_xlfn.XLOOKUP(O360,'FY17 SIC Standard'!B358:B2158,'FY17 SIC Standard'!C358:C2158)</f>
        <v>CONSUMER &amp; INDUSTRIAL PRODUCTS</v>
      </c>
    </row>
    <row r="361" spans="1:16" x14ac:dyDescent="0.25">
      <c r="A361" s="109">
        <v>444130</v>
      </c>
      <c r="B361" s="2" t="s">
        <v>372</v>
      </c>
      <c r="C361" s="2">
        <v>21523.200000000001</v>
      </c>
      <c r="D361" s="2">
        <v>21879</v>
      </c>
      <c r="E361" s="2">
        <v>21824.799999999999</v>
      </c>
      <c r="F361" s="2">
        <v>23080</v>
      </c>
      <c r="G361" s="2">
        <v>23735.9</v>
      </c>
      <c r="H361" s="2">
        <v>23566</v>
      </c>
      <c r="I361" s="2">
        <v>24005.8</v>
      </c>
      <c r="J361" s="2">
        <v>24880.6</v>
      </c>
      <c r="K361" s="2">
        <v>25360.2</v>
      </c>
      <c r="L361" s="2">
        <v>25634.799999999999</v>
      </c>
      <c r="M361" s="2">
        <v>25867.5</v>
      </c>
      <c r="N361" s="1">
        <f>_xlfn.XLOOKUP(A361,'NAICS to SIC'!A359:A2585,'NAICS to SIC'!C359:C2585)</f>
        <v>5072</v>
      </c>
      <c r="O361" s="1" t="str">
        <f>_xlfn.XLOOKUP(N361,'FY17 SIC Standard'!A359:A2159,'FY17 SIC Standard'!B359:B2159)</f>
        <v>RETAIL, WHOLESALE &amp; DISTRIBUTION</v>
      </c>
      <c r="P361" s="1" t="str">
        <f>_xlfn.XLOOKUP(O361,'FY17 SIC Standard'!B359:B2159,'FY17 SIC Standard'!C359:C2159)</f>
        <v>CONSUMER &amp; INDUSTRIAL PRODUCTS</v>
      </c>
    </row>
    <row r="362" spans="1:16" x14ac:dyDescent="0.25">
      <c r="A362" s="109">
        <v>444190</v>
      </c>
      <c r="B362" s="2" t="s">
        <v>373</v>
      </c>
      <c r="C362" s="2">
        <v>88152.8</v>
      </c>
      <c r="D362" s="2">
        <v>85840.7</v>
      </c>
      <c r="E362" s="2">
        <v>86339.4</v>
      </c>
      <c r="F362" s="2">
        <v>85201.9</v>
      </c>
      <c r="G362" s="2">
        <v>88083.8</v>
      </c>
      <c r="H362" s="2">
        <v>92274.5</v>
      </c>
      <c r="I362" s="2">
        <v>94819.5</v>
      </c>
      <c r="J362" s="2">
        <v>96815.2</v>
      </c>
      <c r="K362" s="2">
        <v>98568.7</v>
      </c>
      <c r="L362" s="2">
        <v>99322.3</v>
      </c>
      <c r="M362" s="2">
        <v>100314.4</v>
      </c>
      <c r="N362" s="1">
        <f>_xlfn.XLOOKUP(A362,'NAICS to SIC'!A360:A2586,'NAICS to SIC'!C360:C2586)</f>
        <v>5032</v>
      </c>
      <c r="O362" s="1" t="str">
        <f>_xlfn.XLOOKUP(N362,'FY17 SIC Standard'!A360:A2160,'FY17 SIC Standard'!B360:B2160)</f>
        <v>RETAIL, WHOLESALE &amp; DISTRIBUTION</v>
      </c>
      <c r="P362" s="1" t="str">
        <f>_xlfn.XLOOKUP(O362,'FY17 SIC Standard'!B360:B2160,'FY17 SIC Standard'!C360:C2160)</f>
        <v>CONSUMER &amp; INDUSTRIAL PRODUCTS</v>
      </c>
    </row>
    <row r="363" spans="1:16" x14ac:dyDescent="0.25">
      <c r="A363" s="109">
        <v>444210</v>
      </c>
      <c r="B363" s="2" t="s">
        <v>374</v>
      </c>
      <c r="C363" s="2">
        <v>5860.1</v>
      </c>
      <c r="D363" s="2">
        <v>6164.1</v>
      </c>
      <c r="E363" s="2">
        <v>6578.7</v>
      </c>
      <c r="F363" s="2">
        <v>6892.6</v>
      </c>
      <c r="G363" s="2">
        <v>7061.8</v>
      </c>
      <c r="H363" s="2">
        <v>7151.2</v>
      </c>
      <c r="I363" s="2">
        <v>7238.1</v>
      </c>
      <c r="J363" s="2">
        <v>7311.3</v>
      </c>
      <c r="K363" s="2">
        <v>7383.7</v>
      </c>
      <c r="L363" s="2">
        <v>7438</v>
      </c>
      <c r="M363" s="2">
        <v>7473.6</v>
      </c>
      <c r="N363" s="1">
        <f>_xlfn.XLOOKUP(A363,'NAICS to SIC'!A361:A2587,'NAICS to SIC'!C361:C2587)</f>
        <v>5083</v>
      </c>
      <c r="O363" s="1" t="str">
        <f>_xlfn.XLOOKUP(N363,'FY17 SIC Standard'!A361:A2161,'FY17 SIC Standard'!B361:B2161)</f>
        <v>AUTOMOTIVE</v>
      </c>
      <c r="P363" s="1" t="str">
        <f>_xlfn.XLOOKUP(O363,'FY17 SIC Standard'!B361:B2161,'FY17 SIC Standard'!C361:C2161)</f>
        <v>CONSUMER &amp; INDUSTRIAL PRODUCTS</v>
      </c>
    </row>
    <row r="364" spans="1:16" x14ac:dyDescent="0.25">
      <c r="A364" s="109">
        <v>444220</v>
      </c>
      <c r="B364" s="2" t="s">
        <v>375</v>
      </c>
      <c r="C364" s="2">
        <v>32987.300000000003</v>
      </c>
      <c r="D364" s="2">
        <v>35139.699999999997</v>
      </c>
      <c r="E364" s="2">
        <v>36383.9</v>
      </c>
      <c r="F364" s="2">
        <v>38024</v>
      </c>
      <c r="G364" s="2">
        <v>40308.300000000003</v>
      </c>
      <c r="H364" s="2">
        <v>40990.5</v>
      </c>
      <c r="I364" s="2">
        <v>41925</v>
      </c>
      <c r="J364" s="2">
        <v>42454.7</v>
      </c>
      <c r="K364" s="2">
        <v>43343.7</v>
      </c>
      <c r="L364" s="2">
        <v>43721.7</v>
      </c>
      <c r="M364" s="2">
        <v>44232.2</v>
      </c>
      <c r="N364" s="1">
        <f>_xlfn.XLOOKUP(A364,'NAICS to SIC'!A362:A2588,'NAICS to SIC'!C362:C2588)</f>
        <v>5153</v>
      </c>
      <c r="O364" s="1" t="str">
        <f>_xlfn.XLOOKUP(N364,'FY17 SIC Standard'!A362:A2162,'FY17 SIC Standard'!B362:B2162)</f>
        <v>RETAIL, WHOLESALE &amp; DISTRIBUTION</v>
      </c>
      <c r="P364" s="1" t="str">
        <f>_xlfn.XLOOKUP(O364,'FY17 SIC Standard'!B362:B2162,'FY17 SIC Standard'!C362:C2162)</f>
        <v>CONSUMER &amp; INDUSTRIAL PRODUCTS</v>
      </c>
    </row>
    <row r="365" spans="1:16" x14ac:dyDescent="0.25">
      <c r="A365" s="109">
        <v>445110</v>
      </c>
      <c r="B365" s="2" t="s">
        <v>376</v>
      </c>
      <c r="C365" s="2">
        <v>562079.19999999995</v>
      </c>
      <c r="D365" s="2">
        <v>568599.1</v>
      </c>
      <c r="E365" s="2">
        <v>569812.30000000005</v>
      </c>
      <c r="F365" s="2">
        <v>585708.1</v>
      </c>
      <c r="G365" s="2">
        <v>596700.1</v>
      </c>
      <c r="H365" s="2">
        <v>600783.1</v>
      </c>
      <c r="I365" s="2">
        <v>607037.69999999995</v>
      </c>
      <c r="J365" s="2">
        <v>613165.80000000005</v>
      </c>
      <c r="K365" s="2">
        <v>619671.69999999995</v>
      </c>
      <c r="L365" s="2">
        <v>625059.80000000005</v>
      </c>
      <c r="M365" s="2">
        <v>630765.30000000005</v>
      </c>
      <c r="N365" s="1">
        <f>_xlfn.XLOOKUP(A365,'NAICS to SIC'!A363:A2589,'NAICS to SIC'!C363:C2589)</f>
        <v>5141</v>
      </c>
      <c r="O365" s="1" t="str">
        <f>_xlfn.XLOOKUP(N365,'FY17 SIC Standard'!A363:A2163,'FY17 SIC Standard'!B363:B2163)</f>
        <v>RETAIL, WHOLESALE &amp; DISTRIBUTION</v>
      </c>
      <c r="P365" s="1" t="str">
        <f>_xlfn.XLOOKUP(O365,'FY17 SIC Standard'!B363:B2163,'FY17 SIC Standard'!C363:C2163)</f>
        <v>CONSUMER &amp; INDUSTRIAL PRODUCTS</v>
      </c>
    </row>
    <row r="366" spans="1:16" x14ac:dyDescent="0.25">
      <c r="A366" s="109">
        <v>445120</v>
      </c>
      <c r="B366" s="2" t="s">
        <v>377</v>
      </c>
      <c r="C366" s="2">
        <v>26066.400000000001</v>
      </c>
      <c r="D366" s="2">
        <v>25976</v>
      </c>
      <c r="E366" s="2">
        <v>26620.1</v>
      </c>
      <c r="F366" s="2">
        <v>26549.7</v>
      </c>
      <c r="G366" s="2">
        <v>26995.1</v>
      </c>
      <c r="H366" s="2">
        <v>27332.9</v>
      </c>
      <c r="I366" s="2">
        <v>27722.3</v>
      </c>
      <c r="J366" s="2">
        <v>28163.599999999999</v>
      </c>
      <c r="K366" s="2">
        <v>28712</v>
      </c>
      <c r="L366" s="2">
        <v>29231.200000000001</v>
      </c>
      <c r="M366" s="2">
        <v>29654.400000000001</v>
      </c>
      <c r="N366" s="1">
        <f>_xlfn.XLOOKUP(A366,'NAICS to SIC'!A364:A2590,'NAICS to SIC'!C364:C2590)</f>
        <v>5411</v>
      </c>
      <c r="O366" s="1" t="str">
        <f>_xlfn.XLOOKUP(N366,'FY17 SIC Standard'!A364:A2164,'FY17 SIC Standard'!B364:B2164)</f>
        <v>RETAIL, WHOLESALE &amp; DISTRIBUTION</v>
      </c>
      <c r="P366" s="1" t="str">
        <f>_xlfn.XLOOKUP(O366,'FY17 SIC Standard'!B364:B2164,'FY17 SIC Standard'!C364:C2164)</f>
        <v>CONSUMER &amp; INDUSTRIAL PRODUCTS</v>
      </c>
    </row>
    <row r="367" spans="1:16" x14ac:dyDescent="0.25">
      <c r="A367" s="109">
        <v>445210</v>
      </c>
      <c r="B367" s="2" t="s">
        <v>378</v>
      </c>
      <c r="C367" s="2">
        <v>7248.8</v>
      </c>
      <c r="D367" s="2">
        <v>7357.8</v>
      </c>
      <c r="E367" s="2">
        <v>7365.2</v>
      </c>
      <c r="F367" s="2">
        <v>7470.5</v>
      </c>
      <c r="G367" s="2">
        <v>7515.6</v>
      </c>
      <c r="H367" s="2">
        <v>7526.8</v>
      </c>
      <c r="I367" s="2">
        <v>7537</v>
      </c>
      <c r="J367" s="2">
        <v>7517.3</v>
      </c>
      <c r="K367" s="2">
        <v>7548.3</v>
      </c>
      <c r="L367" s="2">
        <v>7571.6</v>
      </c>
      <c r="M367" s="2">
        <v>7623.3</v>
      </c>
      <c r="N367" s="1">
        <f>_xlfn.XLOOKUP(A367,'NAICS to SIC'!A365:A2591,'NAICS to SIC'!C365:C2591)</f>
        <v>5144</v>
      </c>
      <c r="O367" s="1" t="str">
        <f>_xlfn.XLOOKUP(N367,'FY17 SIC Standard'!A365:A2165,'FY17 SIC Standard'!B365:B2165)</f>
        <v>RETAIL, WHOLESALE &amp; DISTRIBUTION</v>
      </c>
      <c r="P367" s="1" t="str">
        <f>_xlfn.XLOOKUP(O367,'FY17 SIC Standard'!B365:B2165,'FY17 SIC Standard'!C365:C2165)</f>
        <v>CONSUMER &amp; INDUSTRIAL PRODUCTS</v>
      </c>
    </row>
    <row r="368" spans="1:16" x14ac:dyDescent="0.25">
      <c r="A368" s="109">
        <v>445220</v>
      </c>
      <c r="B368" s="2" t="s">
        <v>379</v>
      </c>
      <c r="C368" s="2">
        <v>2264.6</v>
      </c>
      <c r="D368" s="2">
        <v>2444.6999999999998</v>
      </c>
      <c r="E368" s="2">
        <v>2443.5</v>
      </c>
      <c r="F368" s="2">
        <v>2425.9</v>
      </c>
      <c r="G368" s="2">
        <v>2482.1999999999998</v>
      </c>
      <c r="H368" s="2">
        <v>2483.5</v>
      </c>
      <c r="I368" s="2">
        <v>2511.4</v>
      </c>
      <c r="J368" s="2">
        <v>2542.1999999999998</v>
      </c>
      <c r="K368" s="2">
        <v>2593.6999999999998</v>
      </c>
      <c r="L368" s="2">
        <v>2637.6</v>
      </c>
      <c r="M368" s="2">
        <v>2669</v>
      </c>
      <c r="N368" s="1">
        <f>_xlfn.XLOOKUP(A368,'NAICS to SIC'!A366:A2592,'NAICS to SIC'!C366:C2592)</f>
        <v>5146</v>
      </c>
      <c r="O368" s="1" t="str">
        <f>_xlfn.XLOOKUP(N368,'FY17 SIC Standard'!A366:A2166,'FY17 SIC Standard'!B366:B2166)</f>
        <v>RETAIL, WHOLESALE &amp; DISTRIBUTION</v>
      </c>
      <c r="P368" s="1" t="str">
        <f>_xlfn.XLOOKUP(O368,'FY17 SIC Standard'!B366:B2166,'FY17 SIC Standard'!C366:C2166)</f>
        <v>CONSUMER &amp; INDUSTRIAL PRODUCTS</v>
      </c>
    </row>
    <row r="369" spans="1:16" x14ac:dyDescent="0.25">
      <c r="A369" s="109">
        <v>445230</v>
      </c>
      <c r="B369" s="2" t="s">
        <v>380</v>
      </c>
      <c r="C369" s="2">
        <v>4129.2</v>
      </c>
      <c r="D369" s="2">
        <v>4217.2</v>
      </c>
      <c r="E369" s="2">
        <v>4170</v>
      </c>
      <c r="F369" s="2">
        <v>3867.6</v>
      </c>
      <c r="G369" s="2">
        <v>4270.8999999999996</v>
      </c>
      <c r="H369" s="2">
        <v>4335.8</v>
      </c>
      <c r="I369" s="2">
        <v>4414.3999999999996</v>
      </c>
      <c r="J369" s="2">
        <v>4488.1000000000004</v>
      </c>
      <c r="K369" s="2">
        <v>4561.5</v>
      </c>
      <c r="L369" s="2">
        <v>4636</v>
      </c>
      <c r="M369" s="2">
        <v>4712.8</v>
      </c>
      <c r="N369" s="1">
        <f>_xlfn.XLOOKUP(A369,'NAICS to SIC'!A367:A2593,'NAICS to SIC'!C367:C2593)</f>
        <v>5148</v>
      </c>
      <c r="O369" s="1" t="str">
        <f>_xlfn.XLOOKUP(N369,'FY17 SIC Standard'!A367:A2167,'FY17 SIC Standard'!B367:B2167)</f>
        <v>RETAIL, WHOLESALE &amp; DISTRIBUTION</v>
      </c>
      <c r="P369" s="1" t="str">
        <f>_xlfn.XLOOKUP(O369,'FY17 SIC Standard'!B367:B2167,'FY17 SIC Standard'!C367:C2167)</f>
        <v>CONSUMER &amp; INDUSTRIAL PRODUCTS</v>
      </c>
    </row>
    <row r="370" spans="1:16" x14ac:dyDescent="0.25">
      <c r="A370" s="109">
        <v>445291</v>
      </c>
      <c r="B370" s="2" t="s">
        <v>381</v>
      </c>
      <c r="C370" s="2">
        <v>7786.2</v>
      </c>
      <c r="D370" s="2">
        <v>8228.4</v>
      </c>
      <c r="E370" s="2">
        <v>8285.7000000000007</v>
      </c>
      <c r="F370" s="2">
        <v>8636.2999999999993</v>
      </c>
      <c r="G370" s="2">
        <v>8877</v>
      </c>
      <c r="H370" s="2">
        <v>9046.1</v>
      </c>
      <c r="I370" s="2">
        <v>9225.1</v>
      </c>
      <c r="J370" s="2">
        <v>9404.7999999999993</v>
      </c>
      <c r="K370" s="2">
        <v>9553.7999999999993</v>
      </c>
      <c r="L370" s="2">
        <v>9670.7999999999993</v>
      </c>
      <c r="M370" s="2">
        <v>9797.2999999999993</v>
      </c>
      <c r="N370" s="1">
        <f>_xlfn.XLOOKUP(A370,'NAICS to SIC'!A368:A2594,'NAICS to SIC'!C368:C2594)</f>
        <v>5461</v>
      </c>
      <c r="O370" s="1" t="str">
        <f>_xlfn.XLOOKUP(N370,'FY17 SIC Standard'!A368:A2168,'FY17 SIC Standard'!B368:B2168)</f>
        <v>RETAIL, WHOLESALE &amp; DISTRIBUTION</v>
      </c>
      <c r="P370" s="1" t="str">
        <f>_xlfn.XLOOKUP(O370,'FY17 SIC Standard'!B368:B2168,'FY17 SIC Standard'!C368:C2168)</f>
        <v>CONSUMER &amp; INDUSTRIAL PRODUCTS</v>
      </c>
    </row>
    <row r="371" spans="1:16" x14ac:dyDescent="0.25">
      <c r="A371" s="109">
        <v>445310</v>
      </c>
      <c r="B371" s="2" t="s">
        <v>382</v>
      </c>
      <c r="C371" s="2">
        <v>45249.599999999999</v>
      </c>
      <c r="D371" s="2">
        <v>46785.9</v>
      </c>
      <c r="E371" s="2">
        <v>47672</v>
      </c>
      <c r="F371" s="2">
        <v>49285.4</v>
      </c>
      <c r="G371" s="2">
        <v>50643.9</v>
      </c>
      <c r="H371" s="2">
        <v>50122.7</v>
      </c>
      <c r="I371" s="2">
        <v>49702.400000000001</v>
      </c>
      <c r="J371" s="2">
        <v>49531.9</v>
      </c>
      <c r="K371" s="2">
        <v>49697.4</v>
      </c>
      <c r="L371" s="2">
        <v>49353.3</v>
      </c>
      <c r="M371" s="2">
        <v>48959.7</v>
      </c>
      <c r="N371" s="1">
        <f>_xlfn.XLOOKUP(A371,'NAICS to SIC'!A369:A2595,'NAICS to SIC'!C369:C2595)</f>
        <v>5181</v>
      </c>
      <c r="O371" s="1" t="str">
        <f>_xlfn.XLOOKUP(N371,'FY17 SIC Standard'!A369:A2169,'FY17 SIC Standard'!B369:B2169)</f>
        <v>RETAIL, WHOLESALE &amp; DISTRIBUTION</v>
      </c>
      <c r="P371" s="1" t="str">
        <f>_xlfn.XLOOKUP(O371,'FY17 SIC Standard'!B369:B2169,'FY17 SIC Standard'!C369:C2169)</f>
        <v>CONSUMER &amp; INDUSTRIAL PRODUCTS</v>
      </c>
    </row>
    <row r="372" spans="1:16" x14ac:dyDescent="0.25">
      <c r="A372" s="109">
        <v>446110</v>
      </c>
      <c r="B372" s="2" t="s">
        <v>383</v>
      </c>
      <c r="C372" s="2">
        <v>248367.8</v>
      </c>
      <c r="D372" s="2">
        <v>242827.1</v>
      </c>
      <c r="E372" s="2">
        <v>244929.1</v>
      </c>
      <c r="F372" s="2">
        <v>257278.1</v>
      </c>
      <c r="G372" s="2">
        <v>266988.7</v>
      </c>
      <c r="H372" s="2">
        <v>283557</v>
      </c>
      <c r="I372" s="2">
        <v>297547.40000000002</v>
      </c>
      <c r="J372" s="2">
        <v>316553.7</v>
      </c>
      <c r="K372" s="2">
        <v>332927</v>
      </c>
      <c r="L372" s="2">
        <v>350524.5</v>
      </c>
      <c r="M372" s="2">
        <v>368668</v>
      </c>
      <c r="N372" s="1">
        <f>_xlfn.XLOOKUP(A372,'NAICS to SIC'!A370:A2596,'NAICS to SIC'!C370:C2596)</f>
        <v>5122</v>
      </c>
      <c r="O372" s="1" t="str">
        <f>_xlfn.XLOOKUP(N372,'FY17 SIC Standard'!A370:A2170,'FY17 SIC Standard'!B370:B2170)</f>
        <v>RETAIL, WHOLESALE &amp; DISTRIBUTION</v>
      </c>
      <c r="P372" s="1" t="str">
        <f>_xlfn.XLOOKUP(O372,'FY17 SIC Standard'!B370:B2170,'FY17 SIC Standard'!C370:C2170)</f>
        <v>CONSUMER &amp; INDUSTRIAL PRODUCTS</v>
      </c>
    </row>
    <row r="373" spans="1:16" x14ac:dyDescent="0.25">
      <c r="A373" s="109">
        <v>446120</v>
      </c>
      <c r="B373" s="2" t="s">
        <v>384</v>
      </c>
      <c r="C373" s="2">
        <v>16430.7</v>
      </c>
      <c r="D373" s="2">
        <v>16998.099999999999</v>
      </c>
      <c r="E373" s="2">
        <v>17365.5</v>
      </c>
      <c r="F373" s="2">
        <v>18664.599999999999</v>
      </c>
      <c r="G373" s="2">
        <v>18884.2</v>
      </c>
      <c r="H373" s="2">
        <v>20013.2</v>
      </c>
      <c r="I373" s="2">
        <v>21268.6</v>
      </c>
      <c r="J373" s="2">
        <v>22429.7</v>
      </c>
      <c r="K373" s="2">
        <v>23533.4</v>
      </c>
      <c r="L373" s="2">
        <v>24644.7</v>
      </c>
      <c r="M373" s="2">
        <v>25752.2</v>
      </c>
      <c r="N373" s="1">
        <f>_xlfn.XLOOKUP(A373,'NAICS to SIC'!A371:A2597,'NAICS to SIC'!C371:C2597)</f>
        <v>5087</v>
      </c>
      <c r="O373" s="1" t="str">
        <f>_xlfn.XLOOKUP(N373,'FY17 SIC Standard'!A371:A2171,'FY17 SIC Standard'!B371:B2171)</f>
        <v>RETAIL, WHOLESALE &amp; DISTRIBUTION</v>
      </c>
      <c r="P373" s="1" t="str">
        <f>_xlfn.XLOOKUP(O373,'FY17 SIC Standard'!B371:B2171,'FY17 SIC Standard'!C371:C2171)</f>
        <v>CONSUMER &amp; INDUSTRIAL PRODUCTS</v>
      </c>
    </row>
    <row r="374" spans="1:16" x14ac:dyDescent="0.25">
      <c r="A374" s="109">
        <v>446130</v>
      </c>
      <c r="B374" s="2" t="s">
        <v>385</v>
      </c>
      <c r="C374" s="2">
        <v>10990.6</v>
      </c>
      <c r="D374" s="2">
        <v>10723.5</v>
      </c>
      <c r="E374" s="2">
        <v>10913.6</v>
      </c>
      <c r="F374" s="2">
        <v>11163.1</v>
      </c>
      <c r="G374" s="2">
        <v>11487</v>
      </c>
      <c r="H374" s="2">
        <v>11761.6</v>
      </c>
      <c r="I374" s="2">
        <v>11966.3</v>
      </c>
      <c r="J374" s="2">
        <v>12205.8</v>
      </c>
      <c r="K374" s="2">
        <v>12496.9</v>
      </c>
      <c r="L374" s="2">
        <v>12720.8</v>
      </c>
      <c r="M374" s="2">
        <v>12962.3</v>
      </c>
      <c r="N374" s="1">
        <f>_xlfn.XLOOKUP(A374,'NAICS to SIC'!A372:A2598,'NAICS to SIC'!C372:C2598)</f>
        <v>5995</v>
      </c>
      <c r="O374" s="1" t="str">
        <f>_xlfn.XLOOKUP(N374,'FY17 SIC Standard'!A372:A2172,'FY17 SIC Standard'!B372:B2172)</f>
        <v>RETAIL, WHOLESALE &amp; DISTRIBUTION</v>
      </c>
      <c r="P374" s="1" t="str">
        <f>_xlfn.XLOOKUP(O374,'FY17 SIC Standard'!B372:B2172,'FY17 SIC Standard'!C372:C2172)</f>
        <v>CONSUMER &amp; INDUSTRIAL PRODUCTS</v>
      </c>
    </row>
    <row r="375" spans="1:16" x14ac:dyDescent="0.25">
      <c r="A375" s="109">
        <v>446191</v>
      </c>
      <c r="B375" s="2" t="s">
        <v>386</v>
      </c>
      <c r="C375" s="2">
        <v>17278.3</v>
      </c>
      <c r="D375" s="2">
        <v>17261</v>
      </c>
      <c r="E375" s="2">
        <v>17363.7</v>
      </c>
      <c r="F375" s="2">
        <v>18193.400000000001</v>
      </c>
      <c r="G375" s="2">
        <v>18573.2</v>
      </c>
      <c r="H375" s="2">
        <v>19467.900000000001</v>
      </c>
      <c r="I375" s="2">
        <v>20153</v>
      </c>
      <c r="J375" s="2">
        <v>20665.5</v>
      </c>
      <c r="K375" s="2">
        <v>21340.9</v>
      </c>
      <c r="L375" s="2">
        <v>22010.3</v>
      </c>
      <c r="M375" s="2">
        <v>22781.1</v>
      </c>
      <c r="N375" s="1">
        <f>_xlfn.XLOOKUP(A375,'NAICS to SIC'!A373:A2599,'NAICS to SIC'!C373:C2599)</f>
        <v>5122</v>
      </c>
      <c r="O375" s="1" t="str">
        <f>_xlfn.XLOOKUP(N375,'FY17 SIC Standard'!A373:A2173,'FY17 SIC Standard'!B373:B2173)</f>
        <v>RETAIL, WHOLESALE &amp; DISTRIBUTION</v>
      </c>
      <c r="P375" s="1" t="str">
        <f>_xlfn.XLOOKUP(O375,'FY17 SIC Standard'!B373:B2173,'FY17 SIC Standard'!C373:C2173)</f>
        <v>CONSUMER &amp; INDUSTRIAL PRODUCTS</v>
      </c>
    </row>
    <row r="376" spans="1:16" x14ac:dyDescent="0.25">
      <c r="A376" s="109">
        <v>447110</v>
      </c>
      <c r="B376" s="2" t="s">
        <v>387</v>
      </c>
      <c r="C376" s="2">
        <v>442723.3</v>
      </c>
      <c r="D376" s="2">
        <v>457502.1</v>
      </c>
      <c r="E376" s="2">
        <v>450516.1</v>
      </c>
      <c r="F376" s="2">
        <v>433996.6</v>
      </c>
      <c r="G376" s="2">
        <v>326304.59999999998</v>
      </c>
      <c r="H376" s="2">
        <v>323846.8</v>
      </c>
      <c r="I376" s="2">
        <v>347637.8</v>
      </c>
      <c r="J376" s="2">
        <v>362688.1</v>
      </c>
      <c r="K376" s="2">
        <v>378565.4</v>
      </c>
      <c r="L376" s="2">
        <v>386903.1</v>
      </c>
      <c r="M376" s="2">
        <v>395740.7</v>
      </c>
      <c r="N376" s="1">
        <f>_xlfn.XLOOKUP(A376,'NAICS to SIC'!A374:A2600,'NAICS to SIC'!C374:C2600)</f>
        <v>5411</v>
      </c>
      <c r="O376" s="1" t="str">
        <f>_xlfn.XLOOKUP(N376,'FY17 SIC Standard'!A374:A2174,'FY17 SIC Standard'!B374:B2174)</f>
        <v>RETAIL, WHOLESALE &amp; DISTRIBUTION</v>
      </c>
      <c r="P376" s="1" t="str">
        <f>_xlfn.XLOOKUP(O376,'FY17 SIC Standard'!B374:B2174,'FY17 SIC Standard'!C374:C2174)</f>
        <v>CONSUMER &amp; INDUSTRIAL PRODUCTS</v>
      </c>
    </row>
    <row r="377" spans="1:16" x14ac:dyDescent="0.25">
      <c r="A377" s="109">
        <v>447190</v>
      </c>
      <c r="B377" s="2" t="s">
        <v>388</v>
      </c>
      <c r="C377" s="2">
        <v>135091.29999999999</v>
      </c>
      <c r="D377" s="2">
        <v>135456.70000000001</v>
      </c>
      <c r="E377" s="2">
        <v>128048.5</v>
      </c>
      <c r="F377" s="2">
        <v>119466.4</v>
      </c>
      <c r="G377" s="2">
        <v>93956.7</v>
      </c>
      <c r="H377" s="2">
        <v>88698.9</v>
      </c>
      <c r="I377" s="2">
        <v>92966.1</v>
      </c>
      <c r="J377" s="2">
        <v>94410.5</v>
      </c>
      <c r="K377" s="2">
        <v>95038.9</v>
      </c>
      <c r="L377" s="2">
        <v>96193.600000000006</v>
      </c>
      <c r="M377" s="2">
        <v>97363</v>
      </c>
      <c r="N377" s="1">
        <f>_xlfn.XLOOKUP(A377,'NAICS to SIC'!A375:A2601,'NAICS to SIC'!C375:C2601)</f>
        <v>5541</v>
      </c>
      <c r="O377" s="1" t="str">
        <f>_xlfn.XLOOKUP(N377,'FY17 SIC Standard'!A375:A2175,'FY17 SIC Standard'!B375:B2175)</f>
        <v>RETAIL, WHOLESALE &amp; DISTRIBUTION</v>
      </c>
      <c r="P377" s="1" t="str">
        <f>_xlfn.XLOOKUP(O377,'FY17 SIC Standard'!B375:B2175,'FY17 SIC Standard'!C375:C2175)</f>
        <v>CONSUMER &amp; INDUSTRIAL PRODUCTS</v>
      </c>
    </row>
    <row r="378" spans="1:16" x14ac:dyDescent="0.25">
      <c r="A378" s="109">
        <v>448110</v>
      </c>
      <c r="B378" s="2" t="s">
        <v>389</v>
      </c>
      <c r="C378" s="2">
        <v>8443.5</v>
      </c>
      <c r="D378" s="2">
        <v>8723.2999999999993</v>
      </c>
      <c r="E378" s="2">
        <v>9011.2000000000007</v>
      </c>
      <c r="F378" s="2">
        <v>9084.4</v>
      </c>
      <c r="G378" s="2">
        <v>9760.5</v>
      </c>
      <c r="H378" s="2">
        <v>9828.2999999999993</v>
      </c>
      <c r="I378" s="2">
        <v>9874.6</v>
      </c>
      <c r="J378" s="2">
        <v>9884.7000000000007</v>
      </c>
      <c r="K378" s="2">
        <v>9881.2000000000007</v>
      </c>
      <c r="L378" s="2">
        <v>9895.7999999999993</v>
      </c>
      <c r="M378" s="2">
        <v>9871.4</v>
      </c>
      <c r="N378" s="1">
        <f>_xlfn.XLOOKUP(A378,'NAICS to SIC'!A376:A2602,'NAICS to SIC'!C376:C2602)</f>
        <v>5136</v>
      </c>
      <c r="O378" s="1" t="str">
        <f>_xlfn.XLOOKUP(N378,'FY17 SIC Standard'!A376:A2176,'FY17 SIC Standard'!B376:B2176)</f>
        <v>RETAIL, WHOLESALE &amp; DISTRIBUTION</v>
      </c>
      <c r="P378" s="1" t="str">
        <f>_xlfn.XLOOKUP(O378,'FY17 SIC Standard'!B376:B2176,'FY17 SIC Standard'!C376:C2176)</f>
        <v>CONSUMER &amp; INDUSTRIAL PRODUCTS</v>
      </c>
    </row>
    <row r="379" spans="1:16" x14ac:dyDescent="0.25">
      <c r="A379" s="109">
        <v>448120</v>
      </c>
      <c r="B379" s="2" t="s">
        <v>390</v>
      </c>
      <c r="C379" s="2">
        <v>43009.9</v>
      </c>
      <c r="D379" s="2">
        <v>44074.400000000001</v>
      </c>
      <c r="E379" s="2">
        <v>43364.2</v>
      </c>
      <c r="F379" s="2">
        <v>42536.9</v>
      </c>
      <c r="G379" s="2">
        <v>42240.4</v>
      </c>
      <c r="H379" s="2">
        <v>41926.5</v>
      </c>
      <c r="I379" s="2">
        <v>41662.6</v>
      </c>
      <c r="J379" s="2">
        <v>41391.1</v>
      </c>
      <c r="K379" s="2">
        <v>41184.300000000003</v>
      </c>
      <c r="L379" s="2">
        <v>41021.800000000003</v>
      </c>
      <c r="M379" s="2">
        <v>40856.199999999997</v>
      </c>
      <c r="N379" s="1">
        <f>_xlfn.XLOOKUP(A379,'NAICS to SIC'!A377:A2603,'NAICS to SIC'!C377:C2603)</f>
        <v>5137</v>
      </c>
      <c r="O379" s="1" t="str">
        <f>_xlfn.XLOOKUP(N379,'FY17 SIC Standard'!A377:A2177,'FY17 SIC Standard'!B377:B2177)</f>
        <v>RETAIL, WHOLESALE &amp; DISTRIBUTION</v>
      </c>
      <c r="P379" s="1" t="str">
        <f>_xlfn.XLOOKUP(O379,'FY17 SIC Standard'!B377:B2177,'FY17 SIC Standard'!C377:C2177)</f>
        <v>CONSUMER &amp; INDUSTRIAL PRODUCTS</v>
      </c>
    </row>
    <row r="380" spans="1:16" x14ac:dyDescent="0.25">
      <c r="A380" s="109">
        <v>448130</v>
      </c>
      <c r="B380" s="2" t="s">
        <v>391</v>
      </c>
      <c r="C380" s="2">
        <v>9972.5</v>
      </c>
      <c r="D380" s="2">
        <v>10094.4</v>
      </c>
      <c r="E380" s="2">
        <v>9955.2000000000007</v>
      </c>
      <c r="F380" s="2">
        <v>9816.9</v>
      </c>
      <c r="G380" s="2">
        <v>9919.5</v>
      </c>
      <c r="H380" s="2">
        <v>9746.2000000000007</v>
      </c>
      <c r="I380" s="2">
        <v>9892.7999999999993</v>
      </c>
      <c r="J380" s="2">
        <v>9983.4</v>
      </c>
      <c r="K380" s="2">
        <v>10070.799999999999</v>
      </c>
      <c r="L380" s="2">
        <v>10133</v>
      </c>
      <c r="M380" s="2">
        <v>10173.200000000001</v>
      </c>
      <c r="N380" s="1">
        <f>_xlfn.XLOOKUP(A380,'NAICS to SIC'!A378:A2604,'NAICS to SIC'!C378:C2604)</f>
        <v>5137</v>
      </c>
      <c r="O380" s="1" t="str">
        <f>_xlfn.XLOOKUP(N380,'FY17 SIC Standard'!A378:A2178,'FY17 SIC Standard'!B378:B2178)</f>
        <v>RETAIL, WHOLESALE &amp; DISTRIBUTION</v>
      </c>
      <c r="P380" s="1" t="str">
        <f>_xlfn.XLOOKUP(O380,'FY17 SIC Standard'!B378:B2178,'FY17 SIC Standard'!C378:C2178)</f>
        <v>CONSUMER &amp; INDUSTRIAL PRODUCTS</v>
      </c>
    </row>
    <row r="381" spans="1:16" x14ac:dyDescent="0.25">
      <c r="A381" s="109">
        <v>448140</v>
      </c>
      <c r="B381" s="2" t="s">
        <v>392</v>
      </c>
      <c r="C381" s="2">
        <v>95315.7</v>
      </c>
      <c r="D381" s="2">
        <v>98207.5</v>
      </c>
      <c r="E381" s="2">
        <v>99935.5</v>
      </c>
      <c r="F381" s="2">
        <v>100755.7</v>
      </c>
      <c r="G381" s="2">
        <v>102555.7</v>
      </c>
      <c r="H381" s="2">
        <v>103965</v>
      </c>
      <c r="I381" s="2">
        <v>105294.2</v>
      </c>
      <c r="J381" s="2">
        <v>106505.7</v>
      </c>
      <c r="K381" s="2">
        <v>107568.9</v>
      </c>
      <c r="L381" s="2">
        <v>108702.8</v>
      </c>
      <c r="M381" s="2">
        <v>109969.3</v>
      </c>
      <c r="N381" s="1">
        <f>_xlfn.XLOOKUP(A381,'NAICS to SIC'!A379:A2605,'NAICS to SIC'!C379:C2605)</f>
        <v>5651</v>
      </c>
      <c r="O381" s="1" t="str">
        <f>_xlfn.XLOOKUP(N381,'FY17 SIC Standard'!A379:A2179,'FY17 SIC Standard'!B379:B2179)</f>
        <v>RETAIL, WHOLESALE &amp; DISTRIBUTION</v>
      </c>
      <c r="P381" s="1" t="str">
        <f>_xlfn.XLOOKUP(O381,'FY17 SIC Standard'!B379:B2179,'FY17 SIC Standard'!C379:C2179)</f>
        <v>CONSUMER &amp; INDUSTRIAL PRODUCTS</v>
      </c>
    </row>
    <row r="382" spans="1:16" x14ac:dyDescent="0.25">
      <c r="A382" s="109">
        <v>448190</v>
      </c>
      <c r="B382" s="2" t="s">
        <v>393</v>
      </c>
      <c r="C382" s="2">
        <v>14689.5</v>
      </c>
      <c r="D382" s="2">
        <v>15878.4</v>
      </c>
      <c r="E382" s="2">
        <v>16292.5</v>
      </c>
      <c r="F382" s="2">
        <v>16664</v>
      </c>
      <c r="G382" s="2">
        <v>16686.900000000001</v>
      </c>
      <c r="H382" s="2">
        <v>17008.400000000001</v>
      </c>
      <c r="I382" s="2">
        <v>17295.2</v>
      </c>
      <c r="J382" s="2">
        <v>17549.7</v>
      </c>
      <c r="K382" s="2">
        <v>17786.099999999999</v>
      </c>
      <c r="L382" s="2">
        <v>18021.2</v>
      </c>
      <c r="M382" s="2">
        <v>18250.7</v>
      </c>
      <c r="N382" s="1">
        <f>_xlfn.XLOOKUP(A382,'NAICS to SIC'!A380:A2606,'NAICS to SIC'!C380:C2606)</f>
        <v>5136</v>
      </c>
      <c r="O382" s="1" t="str">
        <f>_xlfn.XLOOKUP(N382,'FY17 SIC Standard'!A380:A2180,'FY17 SIC Standard'!B380:B2180)</f>
        <v>RETAIL, WHOLESALE &amp; DISTRIBUTION</v>
      </c>
      <c r="P382" s="1" t="str">
        <f>_xlfn.XLOOKUP(O382,'FY17 SIC Standard'!B380:B2180,'FY17 SIC Standard'!C380:C2180)</f>
        <v>CONSUMER &amp; INDUSTRIAL PRODUCTS</v>
      </c>
    </row>
    <row r="383" spans="1:16" x14ac:dyDescent="0.25">
      <c r="A383" s="109">
        <v>448210</v>
      </c>
      <c r="B383" s="2" t="s">
        <v>394</v>
      </c>
      <c r="C383" s="2">
        <v>31403.599999999999</v>
      </c>
      <c r="D383" s="2">
        <v>32732.6</v>
      </c>
      <c r="E383" s="2">
        <v>33929.599999999999</v>
      </c>
      <c r="F383" s="2">
        <v>34222</v>
      </c>
      <c r="G383" s="2">
        <v>34233.1</v>
      </c>
      <c r="H383" s="2">
        <v>35415.9</v>
      </c>
      <c r="I383" s="2">
        <v>35863.1</v>
      </c>
      <c r="J383" s="2">
        <v>36419.599999999999</v>
      </c>
      <c r="K383" s="2">
        <v>36909.800000000003</v>
      </c>
      <c r="L383" s="2">
        <v>37336</v>
      </c>
      <c r="M383" s="2">
        <v>37782.699999999997</v>
      </c>
      <c r="N383" s="1">
        <f>_xlfn.XLOOKUP(A383,'NAICS to SIC'!A381:A2607,'NAICS to SIC'!C381:C2607)</f>
        <v>5139</v>
      </c>
      <c r="O383" s="1" t="str">
        <f>_xlfn.XLOOKUP(N383,'FY17 SIC Standard'!A381:A2181,'FY17 SIC Standard'!B381:B2181)</f>
        <v>RETAIL, WHOLESALE &amp; DISTRIBUTION</v>
      </c>
      <c r="P383" s="1" t="str">
        <f>_xlfn.XLOOKUP(O383,'FY17 SIC Standard'!B381:B2181,'FY17 SIC Standard'!C381:C2181)</f>
        <v>CONSUMER &amp; INDUSTRIAL PRODUCTS</v>
      </c>
    </row>
    <row r="384" spans="1:16" x14ac:dyDescent="0.25">
      <c r="A384" s="109">
        <v>448310</v>
      </c>
      <c r="B384" s="2" t="s">
        <v>395</v>
      </c>
      <c r="C384" s="2">
        <v>32745.200000000001</v>
      </c>
      <c r="D384" s="2">
        <v>33144.300000000003</v>
      </c>
      <c r="E384" s="2">
        <v>34133.800000000003</v>
      </c>
      <c r="F384" s="2">
        <v>33860</v>
      </c>
      <c r="G384" s="2">
        <v>34682.1</v>
      </c>
      <c r="H384" s="2">
        <v>34843.300000000003</v>
      </c>
      <c r="I384" s="2">
        <v>35230.199999999997</v>
      </c>
      <c r="J384" s="2">
        <v>35255.4</v>
      </c>
      <c r="K384" s="2">
        <v>35350.199999999997</v>
      </c>
      <c r="L384" s="2">
        <v>35324</v>
      </c>
      <c r="M384" s="2">
        <v>35420.5</v>
      </c>
      <c r="N384" s="1">
        <f>_xlfn.XLOOKUP(A384,'NAICS to SIC'!A382:A2608,'NAICS to SIC'!C382:C2608)</f>
        <v>5094</v>
      </c>
      <c r="O384" s="1" t="str">
        <f>_xlfn.XLOOKUP(N384,'FY17 SIC Standard'!A382:A2182,'FY17 SIC Standard'!B382:B2182)</f>
        <v>RETAIL, WHOLESALE &amp; DISTRIBUTION</v>
      </c>
      <c r="P384" s="1" t="str">
        <f>_xlfn.XLOOKUP(O384,'FY17 SIC Standard'!B382:B2182,'FY17 SIC Standard'!C382:C2182)</f>
        <v>CONSUMER &amp; INDUSTRIAL PRODUCTS</v>
      </c>
    </row>
    <row r="385" spans="1:16" x14ac:dyDescent="0.25">
      <c r="A385" s="109">
        <v>448150</v>
      </c>
      <c r="B385" s="2" t="s">
        <v>396</v>
      </c>
      <c r="C385" s="2">
        <v>12194.1</v>
      </c>
      <c r="D385" s="2">
        <v>12527.2</v>
      </c>
      <c r="E385" s="2">
        <v>12967.6</v>
      </c>
      <c r="F385" s="2">
        <v>13184.5</v>
      </c>
      <c r="G385" s="2">
        <v>13628.4</v>
      </c>
      <c r="H385" s="2">
        <v>14072.5</v>
      </c>
      <c r="I385" s="2">
        <v>14616.7</v>
      </c>
      <c r="J385" s="2">
        <v>15112.4</v>
      </c>
      <c r="K385" s="2">
        <v>15628.3</v>
      </c>
      <c r="L385" s="2">
        <v>16170.8</v>
      </c>
      <c r="M385" s="2">
        <v>16719.2</v>
      </c>
      <c r="N385" s="1">
        <f>_xlfn.XLOOKUP(A385,'NAICS to SIC'!A383:A2609,'NAICS to SIC'!C383:C2609)</f>
        <v>5611</v>
      </c>
      <c r="O385" s="1" t="str">
        <f>_xlfn.XLOOKUP(N385,'FY17 SIC Standard'!A383:A2183,'FY17 SIC Standard'!B383:B2183)</f>
        <v>RETAIL, WHOLESALE &amp; DISTRIBUTION</v>
      </c>
      <c r="P385" s="1" t="str">
        <f>_xlfn.XLOOKUP(O385,'FY17 SIC Standard'!B383:B2183,'FY17 SIC Standard'!C383:C2183)</f>
        <v>CONSUMER &amp; INDUSTRIAL PRODUCTS</v>
      </c>
    </row>
    <row r="386" spans="1:16" x14ac:dyDescent="0.25">
      <c r="A386" s="109">
        <v>451110</v>
      </c>
      <c r="B386" s="2" t="s">
        <v>397</v>
      </c>
      <c r="C386" s="2">
        <v>41880.1</v>
      </c>
      <c r="D386" s="2">
        <v>44441.4</v>
      </c>
      <c r="E386" s="2">
        <v>46051</v>
      </c>
      <c r="F386" s="2">
        <v>45550.7</v>
      </c>
      <c r="G386" s="2">
        <v>45874.3</v>
      </c>
      <c r="H386" s="2">
        <v>46535.4</v>
      </c>
      <c r="I386" s="2">
        <v>47142.400000000001</v>
      </c>
      <c r="J386" s="2">
        <v>47678.7</v>
      </c>
      <c r="K386" s="2">
        <v>48157.2</v>
      </c>
      <c r="L386" s="2">
        <v>48648.800000000003</v>
      </c>
      <c r="M386" s="2">
        <v>49090.2</v>
      </c>
      <c r="N386" s="1">
        <f>_xlfn.XLOOKUP(A386,'NAICS to SIC'!A384:A2610,'NAICS to SIC'!C384:C2610)</f>
        <v>5091</v>
      </c>
      <c r="O386" s="1" t="str">
        <f>_xlfn.XLOOKUP(N386,'FY17 SIC Standard'!A384:A2184,'FY17 SIC Standard'!B384:B2184)</f>
        <v>RETAIL, WHOLESALE &amp; DISTRIBUTION</v>
      </c>
      <c r="P386" s="1" t="str">
        <f>_xlfn.XLOOKUP(O386,'FY17 SIC Standard'!B384:B2184,'FY17 SIC Standard'!C384:C2184)</f>
        <v>CONSUMER &amp; INDUSTRIAL PRODUCTS</v>
      </c>
    </row>
    <row r="387" spans="1:16" x14ac:dyDescent="0.25">
      <c r="A387" s="109">
        <v>451120</v>
      </c>
      <c r="B387" s="2" t="s">
        <v>398</v>
      </c>
      <c r="C387" s="2">
        <v>17316.5</v>
      </c>
      <c r="D387" s="2">
        <v>17526.8</v>
      </c>
      <c r="E387" s="2">
        <v>17498.2</v>
      </c>
      <c r="F387" s="2">
        <v>17712.599999999999</v>
      </c>
      <c r="G387" s="2">
        <v>18962</v>
      </c>
      <c r="H387" s="2">
        <v>19940.2</v>
      </c>
      <c r="I387" s="2">
        <v>20254.2</v>
      </c>
      <c r="J387" s="2">
        <v>20673.8</v>
      </c>
      <c r="K387" s="2">
        <v>21057.4</v>
      </c>
      <c r="L387" s="2">
        <v>21242.5</v>
      </c>
      <c r="M387" s="2">
        <v>21431.8</v>
      </c>
      <c r="N387" s="1">
        <f>_xlfn.XLOOKUP(A387,'NAICS to SIC'!A385:A2611,'NAICS to SIC'!C385:C2611)</f>
        <v>5092</v>
      </c>
      <c r="O387" s="1" t="str">
        <f>_xlfn.XLOOKUP(N387,'FY17 SIC Standard'!A385:A2185,'FY17 SIC Standard'!B385:B2185)</f>
        <v>RETAIL, WHOLESALE &amp; DISTRIBUTION</v>
      </c>
      <c r="P387" s="1" t="str">
        <f>_xlfn.XLOOKUP(O387,'FY17 SIC Standard'!B385:B2185,'FY17 SIC Standard'!C385:C2185)</f>
        <v>CONSUMER &amp; INDUSTRIAL PRODUCTS</v>
      </c>
    </row>
    <row r="388" spans="1:16" x14ac:dyDescent="0.25">
      <c r="A388" s="109">
        <v>451130</v>
      </c>
      <c r="B388" s="2" t="s">
        <v>399</v>
      </c>
      <c r="C388" s="2">
        <v>4782.2</v>
      </c>
      <c r="D388" s="2">
        <v>4543.8</v>
      </c>
      <c r="E388" s="2">
        <v>4735</v>
      </c>
      <c r="F388" s="2">
        <v>4651.3999999999996</v>
      </c>
      <c r="G388" s="2">
        <v>4753.6000000000004</v>
      </c>
      <c r="H388" s="2">
        <v>5036</v>
      </c>
      <c r="I388" s="2">
        <v>5146.2</v>
      </c>
      <c r="J388" s="2">
        <v>5234.1000000000004</v>
      </c>
      <c r="K388" s="2">
        <v>5317.7</v>
      </c>
      <c r="L388" s="2">
        <v>5405.4</v>
      </c>
      <c r="M388" s="2">
        <v>5485.9</v>
      </c>
      <c r="N388" s="1">
        <f>_xlfn.XLOOKUP(A388,'NAICS to SIC'!A386:A2612,'NAICS to SIC'!C386:C2612)</f>
        <v>5131</v>
      </c>
      <c r="O388" s="1" t="str">
        <f>_xlfn.XLOOKUP(N388,'FY17 SIC Standard'!A386:A2186,'FY17 SIC Standard'!B386:B2186)</f>
        <v>RETAIL, WHOLESALE &amp; DISTRIBUTION</v>
      </c>
      <c r="P388" s="1" t="str">
        <f>_xlfn.XLOOKUP(O388,'FY17 SIC Standard'!B386:B2186,'FY17 SIC Standard'!C386:C2186)</f>
        <v>CONSUMER &amp; INDUSTRIAL PRODUCTS</v>
      </c>
    </row>
    <row r="389" spans="1:16" x14ac:dyDescent="0.25">
      <c r="A389" s="109">
        <v>451140</v>
      </c>
      <c r="B389" s="2" t="s">
        <v>400</v>
      </c>
      <c r="C389" s="2">
        <v>5518.1</v>
      </c>
      <c r="D389" s="2">
        <v>5539.9</v>
      </c>
      <c r="E389" s="2">
        <v>5489.4</v>
      </c>
      <c r="F389" s="2">
        <v>5531.8</v>
      </c>
      <c r="G389" s="2">
        <v>5562.9</v>
      </c>
      <c r="H389" s="2">
        <v>5621.1</v>
      </c>
      <c r="I389" s="2">
        <v>5671.8</v>
      </c>
      <c r="J389" s="2">
        <v>5733.7</v>
      </c>
      <c r="K389" s="2">
        <v>5791.3</v>
      </c>
      <c r="L389" s="2">
        <v>5854.2</v>
      </c>
      <c r="M389" s="2">
        <v>5906.2</v>
      </c>
      <c r="N389" s="1">
        <f>_xlfn.XLOOKUP(A389,'NAICS to SIC'!A387:A2613,'NAICS to SIC'!C387:C2613)</f>
        <v>5736</v>
      </c>
      <c r="O389" s="1" t="str">
        <f>_xlfn.XLOOKUP(N389,'FY17 SIC Standard'!A387:A2187,'FY17 SIC Standard'!B387:B2187)</f>
        <v>RETAIL, WHOLESALE &amp; DISTRIBUTION</v>
      </c>
      <c r="P389" s="1" t="str">
        <f>_xlfn.XLOOKUP(O389,'FY17 SIC Standard'!B387:B2187,'FY17 SIC Standard'!C387:C2187)</f>
        <v>CONSUMER &amp; INDUSTRIAL PRODUCTS</v>
      </c>
    </row>
    <row r="390" spans="1:16" x14ac:dyDescent="0.25">
      <c r="A390" s="109">
        <v>451211</v>
      </c>
      <c r="B390" s="2" t="s">
        <v>401</v>
      </c>
      <c r="C390" s="2">
        <v>15910.7</v>
      </c>
      <c r="D390" s="2">
        <v>14148</v>
      </c>
      <c r="E390" s="2">
        <v>13110.4</v>
      </c>
      <c r="F390" s="2">
        <v>12682.1</v>
      </c>
      <c r="G390" s="2">
        <v>13006.9</v>
      </c>
      <c r="H390" s="2">
        <v>13612.4</v>
      </c>
      <c r="I390" s="2">
        <v>13580.8</v>
      </c>
      <c r="J390" s="2">
        <v>13599.4</v>
      </c>
      <c r="K390" s="2">
        <v>13528.4</v>
      </c>
      <c r="L390" s="2">
        <v>13488.3</v>
      </c>
      <c r="M390" s="2">
        <v>13461.9</v>
      </c>
      <c r="N390" s="1">
        <f>_xlfn.XLOOKUP(A390,'NAICS to SIC'!A388:A2614,'NAICS to SIC'!C388:C2614)</f>
        <v>5192</v>
      </c>
      <c r="O390" s="1" t="str">
        <f>_xlfn.XLOOKUP(N390,'FY17 SIC Standard'!A388:A2188,'FY17 SIC Standard'!B388:B2188)</f>
        <v>RETAIL, WHOLESALE &amp; DISTRIBUTION</v>
      </c>
      <c r="P390" s="1" t="str">
        <f>_xlfn.XLOOKUP(O390,'FY17 SIC Standard'!B388:B2188,'FY17 SIC Standard'!C388:C2188)</f>
        <v>CONSUMER &amp; INDUSTRIAL PRODUCTS</v>
      </c>
    </row>
    <row r="391" spans="1:16" x14ac:dyDescent="0.25">
      <c r="A391" s="109">
        <v>443142</v>
      </c>
      <c r="B391" s="2" t="s">
        <v>402</v>
      </c>
      <c r="C391" s="2">
        <v>2406.6999999999998</v>
      </c>
      <c r="D391" s="2">
        <v>2106.8000000000002</v>
      </c>
      <c r="E391" s="2">
        <v>1974.5</v>
      </c>
      <c r="F391" s="2">
        <v>1879.2</v>
      </c>
      <c r="G391" s="2">
        <v>1793.7</v>
      </c>
      <c r="H391" s="2">
        <v>1717.2</v>
      </c>
      <c r="I391" s="2">
        <v>1623.1</v>
      </c>
      <c r="J391" s="2">
        <v>1540.6</v>
      </c>
      <c r="K391" s="2">
        <v>1467.1</v>
      </c>
      <c r="L391" s="2">
        <v>1420.2</v>
      </c>
      <c r="M391" s="2">
        <v>1373.3</v>
      </c>
      <c r="N391" s="1">
        <f>_xlfn.XLOOKUP(A391,'NAICS to SIC'!A389:A2615,'NAICS to SIC'!C389:C2615)</f>
        <v>5065</v>
      </c>
      <c r="O391" s="1" t="str">
        <f>_xlfn.XLOOKUP(N391,'FY17 SIC Standard'!A389:A2189,'FY17 SIC Standard'!B389:B2189)</f>
        <v>RETAIL, WHOLESALE &amp; DISTRIBUTION</v>
      </c>
      <c r="P391" s="1" t="str">
        <f>_xlfn.XLOOKUP(O391,'FY17 SIC Standard'!B389:B2189,'FY17 SIC Standard'!C389:C2189)</f>
        <v>CONSUMER &amp; INDUSTRIAL PRODUCTS</v>
      </c>
    </row>
    <row r="392" spans="1:16" x14ac:dyDescent="0.25">
      <c r="A392" s="109">
        <v>452111</v>
      </c>
      <c r="B392" s="2" t="s">
        <v>403</v>
      </c>
      <c r="C392" s="2">
        <v>196922.3</v>
      </c>
      <c r="D392" s="2">
        <v>186987.7</v>
      </c>
      <c r="E392" s="2">
        <v>176626</v>
      </c>
      <c r="F392" s="2">
        <v>171531.4</v>
      </c>
      <c r="G392" s="2">
        <v>167792.4</v>
      </c>
      <c r="H392" s="2">
        <v>164926.1</v>
      </c>
      <c r="I392" s="2">
        <v>164766.9</v>
      </c>
      <c r="J392" s="2">
        <v>163058.29999999999</v>
      </c>
      <c r="K392" s="2">
        <v>160372.79999999999</v>
      </c>
      <c r="L392" s="2">
        <v>157820.1</v>
      </c>
      <c r="M392" s="2">
        <v>154953.79999999999</v>
      </c>
      <c r="N392" s="1">
        <f>_xlfn.XLOOKUP(A392,'NAICS to SIC'!A390:A2616,'NAICS to SIC'!C390:C2616)</f>
        <v>5311</v>
      </c>
      <c r="O392" s="1" t="str">
        <f>_xlfn.XLOOKUP(N392,'FY17 SIC Standard'!A390:A2190,'FY17 SIC Standard'!B390:B2190)</f>
        <v>RETAIL, WHOLESALE &amp; DISTRIBUTION</v>
      </c>
      <c r="P392" s="1" t="str">
        <f>_xlfn.XLOOKUP(O392,'FY17 SIC Standard'!B390:B2190,'FY17 SIC Standard'!C390:C2190)</f>
        <v>CONSUMER &amp; INDUSTRIAL PRODUCTS</v>
      </c>
    </row>
    <row r="393" spans="1:16" x14ac:dyDescent="0.25">
      <c r="A393" s="109">
        <v>452910</v>
      </c>
      <c r="B393" s="2" t="s">
        <v>404</v>
      </c>
      <c r="C393" s="2">
        <v>414916.7</v>
      </c>
      <c r="D393" s="2">
        <v>428478.3</v>
      </c>
      <c r="E393" s="2">
        <v>435213.8</v>
      </c>
      <c r="F393" s="2">
        <v>442232.2</v>
      </c>
      <c r="G393" s="2">
        <v>449038.6</v>
      </c>
      <c r="H393" s="2">
        <v>459980.6</v>
      </c>
      <c r="I393" s="2">
        <v>476098.5</v>
      </c>
      <c r="J393" s="2">
        <v>493238.5</v>
      </c>
      <c r="K393" s="2">
        <v>509768.8</v>
      </c>
      <c r="L393" s="2">
        <v>524341</v>
      </c>
      <c r="M393" s="2">
        <v>541444.69999999995</v>
      </c>
      <c r="N393" s="1">
        <f>_xlfn.XLOOKUP(A393,'NAICS to SIC'!A391:A2617,'NAICS to SIC'!C391:C2617)</f>
        <v>5399</v>
      </c>
      <c r="O393" s="1" t="str">
        <f>_xlfn.XLOOKUP(N393,'FY17 SIC Standard'!A391:A2191,'FY17 SIC Standard'!B391:B2191)</f>
        <v>RETAIL, WHOLESALE &amp; DISTRIBUTION</v>
      </c>
      <c r="P393" s="1" t="str">
        <f>_xlfn.XLOOKUP(O393,'FY17 SIC Standard'!B391:B2191,'FY17 SIC Standard'!C391:C2191)</f>
        <v>CONSUMER &amp; INDUSTRIAL PRODUCTS</v>
      </c>
    </row>
    <row r="394" spans="1:16" x14ac:dyDescent="0.25">
      <c r="A394" s="109">
        <v>452990</v>
      </c>
      <c r="B394" s="2" t="s">
        <v>405</v>
      </c>
      <c r="C394" s="2">
        <v>59298.9</v>
      </c>
      <c r="D394" s="2">
        <v>62055.8</v>
      </c>
      <c r="E394" s="2">
        <v>64832.2</v>
      </c>
      <c r="F394" s="2">
        <v>67026.600000000006</v>
      </c>
      <c r="G394" s="2">
        <v>66232.899999999994</v>
      </c>
      <c r="H394" s="2">
        <v>65740.399999999994</v>
      </c>
      <c r="I394" s="2">
        <v>65978.3</v>
      </c>
      <c r="J394" s="2">
        <v>66281.3</v>
      </c>
      <c r="K394" s="2">
        <v>66668.600000000006</v>
      </c>
      <c r="L394" s="2">
        <v>67010.3</v>
      </c>
      <c r="M394" s="2">
        <v>67193.2</v>
      </c>
      <c r="N394" s="1">
        <f>_xlfn.XLOOKUP(A394,'NAICS to SIC'!A392:A2618,'NAICS to SIC'!C392:C2618)</f>
        <v>5331</v>
      </c>
      <c r="O394" s="1" t="str">
        <f>_xlfn.XLOOKUP(N394,'FY17 SIC Standard'!A392:A2192,'FY17 SIC Standard'!B392:B2192)</f>
        <v>RETAIL, WHOLESALE &amp; DISTRIBUTION</v>
      </c>
      <c r="P394" s="1" t="str">
        <f>_xlfn.XLOOKUP(O394,'FY17 SIC Standard'!B392:B2192,'FY17 SIC Standard'!C392:C2192)</f>
        <v>CONSUMER &amp; INDUSTRIAL PRODUCTS</v>
      </c>
    </row>
    <row r="395" spans="1:16" x14ac:dyDescent="0.25">
      <c r="A395" s="109">
        <v>453110</v>
      </c>
      <c r="B395" s="2" t="s">
        <v>406</v>
      </c>
      <c r="C395" s="2">
        <v>6925.7</v>
      </c>
      <c r="D395" s="2">
        <v>6805.2</v>
      </c>
      <c r="E395" s="2">
        <v>6901.9</v>
      </c>
      <c r="F395" s="2">
        <v>7010.8</v>
      </c>
      <c r="G395" s="2">
        <v>6826.5</v>
      </c>
      <c r="H395" s="2">
        <v>6626</v>
      </c>
      <c r="I395" s="2">
        <v>6481.9</v>
      </c>
      <c r="J395" s="2">
        <v>6300.4</v>
      </c>
      <c r="K395" s="2">
        <v>6150.8</v>
      </c>
      <c r="L395" s="2">
        <v>6011.4</v>
      </c>
      <c r="M395" s="2">
        <v>5905.5</v>
      </c>
      <c r="N395" s="1">
        <f>_xlfn.XLOOKUP(A395,'NAICS to SIC'!A393:A2619,'NAICS to SIC'!C393:C2619)</f>
        <v>5992</v>
      </c>
      <c r="O395" s="1" t="str">
        <f>_xlfn.XLOOKUP(N395,'FY17 SIC Standard'!A393:A2193,'FY17 SIC Standard'!B393:B2193)</f>
        <v>RETAIL, WHOLESALE &amp; DISTRIBUTION</v>
      </c>
      <c r="P395" s="1" t="str">
        <f>_xlfn.XLOOKUP(O395,'FY17 SIC Standard'!B393:B2193,'FY17 SIC Standard'!C393:C2193)</f>
        <v>CONSUMER &amp; INDUSTRIAL PRODUCTS</v>
      </c>
    </row>
    <row r="396" spans="1:16" x14ac:dyDescent="0.25">
      <c r="A396" s="109">
        <v>453210</v>
      </c>
      <c r="B396" s="2" t="s">
        <v>407</v>
      </c>
      <c r="C396" s="2">
        <v>19795.099999999999</v>
      </c>
      <c r="D396" s="2">
        <v>18698.900000000001</v>
      </c>
      <c r="E396" s="2">
        <v>17599.7</v>
      </c>
      <c r="F396" s="2">
        <v>16381.8</v>
      </c>
      <c r="G396" s="2">
        <v>15617.7</v>
      </c>
      <c r="H396" s="2">
        <v>14943.1</v>
      </c>
      <c r="I396" s="2">
        <v>14084.6</v>
      </c>
      <c r="J396" s="2">
        <v>13459.9</v>
      </c>
      <c r="K396" s="2">
        <v>12857.1</v>
      </c>
      <c r="L396" s="2">
        <v>12207.1</v>
      </c>
      <c r="M396" s="2">
        <v>11518</v>
      </c>
      <c r="N396" s="1">
        <f>_xlfn.XLOOKUP(A396,'NAICS to SIC'!A394:A2620,'NAICS to SIC'!C394:C2620)</f>
        <v>5044</v>
      </c>
      <c r="O396" s="1" t="str">
        <f>_xlfn.XLOOKUP(N396,'FY17 SIC Standard'!A394:A2194,'FY17 SIC Standard'!B394:B2194)</f>
        <v>RETAIL, WHOLESALE &amp; DISTRIBUTION</v>
      </c>
      <c r="P396" s="1" t="str">
        <f>_xlfn.XLOOKUP(O396,'FY17 SIC Standard'!B394:B2194,'FY17 SIC Standard'!C394:C2194)</f>
        <v>CONSUMER &amp; INDUSTRIAL PRODUCTS</v>
      </c>
    </row>
    <row r="397" spans="1:16" x14ac:dyDescent="0.25">
      <c r="A397" s="109">
        <v>453220</v>
      </c>
      <c r="B397" s="2" t="s">
        <v>408</v>
      </c>
      <c r="C397" s="2">
        <v>18792.8</v>
      </c>
      <c r="D397" s="2">
        <v>18602.5</v>
      </c>
      <c r="E397" s="2">
        <v>18592.099999999999</v>
      </c>
      <c r="F397" s="2">
        <v>19194.599999999999</v>
      </c>
      <c r="G397" s="2">
        <v>20000.400000000001</v>
      </c>
      <c r="H397" s="2">
        <v>20560.8</v>
      </c>
      <c r="I397" s="2">
        <v>20986.6</v>
      </c>
      <c r="J397" s="2">
        <v>21344</v>
      </c>
      <c r="K397" s="2">
        <v>21597.3</v>
      </c>
      <c r="L397" s="2">
        <v>21860.799999999999</v>
      </c>
      <c r="M397" s="2">
        <v>22103.4</v>
      </c>
      <c r="N397" s="1">
        <f>_xlfn.XLOOKUP(A397,'NAICS to SIC'!A395:A2621,'NAICS to SIC'!C395:C2621)</f>
        <v>5199</v>
      </c>
      <c r="O397" s="1" t="str">
        <f>_xlfn.XLOOKUP(N397,'FY17 SIC Standard'!A395:A2195,'FY17 SIC Standard'!B395:B2195)</f>
        <v>RETAIL, WHOLESALE &amp; DISTRIBUTION</v>
      </c>
      <c r="P397" s="1" t="str">
        <f>_xlfn.XLOOKUP(O397,'FY17 SIC Standard'!B395:B2195,'FY17 SIC Standard'!C395:C2195)</f>
        <v>CONSUMER &amp; INDUSTRIAL PRODUCTS</v>
      </c>
    </row>
    <row r="398" spans="1:16" x14ac:dyDescent="0.25">
      <c r="A398" s="109">
        <v>453310</v>
      </c>
      <c r="B398" s="2" t="s">
        <v>409</v>
      </c>
      <c r="C398" s="2">
        <v>14224.6</v>
      </c>
      <c r="D398" s="2">
        <v>15531.6</v>
      </c>
      <c r="E398" s="2">
        <v>16047.4</v>
      </c>
      <c r="F398" s="2">
        <v>16632.8</v>
      </c>
      <c r="G398" s="2">
        <v>17404.099999999999</v>
      </c>
      <c r="H398" s="2">
        <v>18042.7</v>
      </c>
      <c r="I398" s="2">
        <v>18670.900000000001</v>
      </c>
      <c r="J398" s="2">
        <v>19261.900000000001</v>
      </c>
      <c r="K398" s="2">
        <v>19936.599999999999</v>
      </c>
      <c r="L398" s="2">
        <v>20538.8</v>
      </c>
      <c r="M398" s="2">
        <v>21184.400000000001</v>
      </c>
      <c r="N398" s="1">
        <f>_xlfn.XLOOKUP(A398,'NAICS to SIC'!A396:A2622,'NAICS to SIC'!C396:C2622)</f>
        <v>5932</v>
      </c>
      <c r="O398" s="1" t="str">
        <f>_xlfn.XLOOKUP(N398,'FY17 SIC Standard'!A396:A2196,'FY17 SIC Standard'!B396:B2196)</f>
        <v>RETAIL, WHOLESALE &amp; DISTRIBUTION</v>
      </c>
      <c r="P398" s="1" t="str">
        <f>_xlfn.XLOOKUP(O398,'FY17 SIC Standard'!B396:B2196,'FY17 SIC Standard'!C396:C2196)</f>
        <v>CONSUMER &amp; INDUSTRIAL PRODUCTS</v>
      </c>
    </row>
    <row r="399" spans="1:16" x14ac:dyDescent="0.25">
      <c r="A399" s="109">
        <v>453910</v>
      </c>
      <c r="B399" s="2" t="s">
        <v>410</v>
      </c>
      <c r="C399" s="2">
        <v>15352.5</v>
      </c>
      <c r="D399" s="2">
        <v>15981.7</v>
      </c>
      <c r="E399" s="2">
        <v>16806.099999999999</v>
      </c>
      <c r="F399" s="2">
        <v>17662.900000000001</v>
      </c>
      <c r="G399" s="2">
        <v>18672.099999999999</v>
      </c>
      <c r="H399" s="2">
        <v>19101.400000000001</v>
      </c>
      <c r="I399" s="2">
        <v>19666.8</v>
      </c>
      <c r="J399" s="2">
        <v>20114.400000000001</v>
      </c>
      <c r="K399" s="2">
        <v>20540.2</v>
      </c>
      <c r="L399" s="2">
        <v>21005.599999999999</v>
      </c>
      <c r="M399" s="2">
        <v>21484.7</v>
      </c>
      <c r="N399" s="1">
        <f>_xlfn.XLOOKUP(A399,'NAICS to SIC'!A397:A2623,'NAICS to SIC'!C397:C2623)</f>
        <v>5149</v>
      </c>
      <c r="O399" s="1" t="str">
        <f>_xlfn.XLOOKUP(N399,'FY17 SIC Standard'!A397:A2197,'FY17 SIC Standard'!B397:B2197)</f>
        <v>RETAIL, WHOLESALE &amp; DISTRIBUTION</v>
      </c>
      <c r="P399" s="1" t="str">
        <f>_xlfn.XLOOKUP(O399,'FY17 SIC Standard'!B397:B2197,'FY17 SIC Standard'!C397:C2197)</f>
        <v>CONSUMER &amp; INDUSTRIAL PRODUCTS</v>
      </c>
    </row>
    <row r="400" spans="1:16" x14ac:dyDescent="0.25">
      <c r="A400" s="109">
        <v>453920</v>
      </c>
      <c r="B400" s="2" t="s">
        <v>411</v>
      </c>
      <c r="C400" s="2">
        <v>7725.9</v>
      </c>
      <c r="D400" s="2">
        <v>7837.7</v>
      </c>
      <c r="E400" s="2">
        <v>7979.8</v>
      </c>
      <c r="F400" s="2">
        <v>8186.9</v>
      </c>
      <c r="G400" s="2">
        <v>8585</v>
      </c>
      <c r="H400" s="2">
        <v>8881.6</v>
      </c>
      <c r="I400" s="2">
        <v>9170.4</v>
      </c>
      <c r="J400" s="2">
        <v>9384.7000000000007</v>
      </c>
      <c r="K400" s="2">
        <v>9556.5</v>
      </c>
      <c r="L400" s="2">
        <v>9755.9</v>
      </c>
      <c r="M400" s="2">
        <v>9940.2000000000007</v>
      </c>
      <c r="N400" s="1">
        <f>_xlfn.XLOOKUP(A400,'NAICS to SIC'!A398:A2624,'NAICS to SIC'!C398:C2624)</f>
        <v>5999</v>
      </c>
      <c r="O400" s="1" t="str">
        <f>_xlfn.XLOOKUP(N400,'FY17 SIC Standard'!A398:A2198,'FY17 SIC Standard'!B398:B2198)</f>
        <v>RETAIL, WHOLESALE &amp; DISTRIBUTION</v>
      </c>
      <c r="P400" s="1" t="str">
        <f>_xlfn.XLOOKUP(O400,'FY17 SIC Standard'!B398:B2198,'FY17 SIC Standard'!C398:C2198)</f>
        <v>CONSUMER &amp; INDUSTRIAL PRODUCTS</v>
      </c>
    </row>
    <row r="401" spans="1:16" x14ac:dyDescent="0.25">
      <c r="A401" s="109">
        <v>453930</v>
      </c>
      <c r="B401" s="2" t="s">
        <v>412</v>
      </c>
      <c r="C401" s="2">
        <v>5607</v>
      </c>
      <c r="D401" s="2">
        <v>4835.1000000000004</v>
      </c>
      <c r="E401" s="2">
        <v>4395.1000000000004</v>
      </c>
      <c r="F401" s="2">
        <v>4584</v>
      </c>
      <c r="G401" s="2">
        <v>4762.8999999999996</v>
      </c>
      <c r="H401" s="2">
        <v>4867.6000000000004</v>
      </c>
      <c r="I401" s="2">
        <v>4989.3</v>
      </c>
      <c r="J401" s="2">
        <v>5131.5</v>
      </c>
      <c r="K401" s="2">
        <v>5234.5</v>
      </c>
      <c r="L401" s="2">
        <v>5306.9</v>
      </c>
      <c r="M401" s="2">
        <v>5381</v>
      </c>
      <c r="N401" s="1">
        <f>_xlfn.XLOOKUP(A401,'NAICS to SIC'!A399:A2625,'NAICS to SIC'!C399:C2625)</f>
        <v>5271</v>
      </c>
      <c r="O401" s="1" t="str">
        <f>_xlfn.XLOOKUP(N401,'FY17 SIC Standard'!A399:A2199,'FY17 SIC Standard'!B399:B2199)</f>
        <v>RETAIL, WHOLESALE &amp; DISTRIBUTION</v>
      </c>
      <c r="P401" s="1" t="str">
        <f>_xlfn.XLOOKUP(O401,'FY17 SIC Standard'!B399:B2199,'FY17 SIC Standard'!C399:C2199)</f>
        <v>CONSUMER &amp; INDUSTRIAL PRODUCTS</v>
      </c>
    </row>
    <row r="402" spans="1:16" x14ac:dyDescent="0.25">
      <c r="A402" s="109">
        <v>453991</v>
      </c>
      <c r="B402" s="2" t="s">
        <v>413</v>
      </c>
      <c r="C402" s="2">
        <v>31971.8</v>
      </c>
      <c r="D402" s="2">
        <v>31297.3</v>
      </c>
      <c r="E402" s="2">
        <v>30785.1</v>
      </c>
      <c r="F402" s="2">
        <v>30315.1</v>
      </c>
      <c r="G402" s="2">
        <v>30876.3</v>
      </c>
      <c r="H402" s="2">
        <v>30832.3</v>
      </c>
      <c r="I402" s="2">
        <v>30780</v>
      </c>
      <c r="J402" s="2">
        <v>30714.799999999999</v>
      </c>
      <c r="K402" s="2">
        <v>30650.7</v>
      </c>
      <c r="L402" s="2">
        <v>30583.5</v>
      </c>
      <c r="M402" s="2">
        <v>30507.3</v>
      </c>
      <c r="N402" s="1">
        <f>_xlfn.XLOOKUP(A402,'NAICS to SIC'!A400:A2626,'NAICS to SIC'!C400:C2626)</f>
        <v>5194</v>
      </c>
      <c r="O402" s="1" t="str">
        <f>_xlfn.XLOOKUP(N402,'FY17 SIC Standard'!A400:A2200,'FY17 SIC Standard'!B400:B2200)</f>
        <v>RETAIL, WHOLESALE &amp; DISTRIBUTION</v>
      </c>
      <c r="P402" s="1" t="str">
        <f>_xlfn.XLOOKUP(O402,'FY17 SIC Standard'!B400:B2200,'FY17 SIC Standard'!C400:C2200)</f>
        <v>CONSUMER &amp; INDUSTRIAL PRODUCTS</v>
      </c>
    </row>
    <row r="403" spans="1:16" x14ac:dyDescent="0.25">
      <c r="A403" s="109">
        <v>454111</v>
      </c>
      <c r="B403" s="2" t="s">
        <v>414</v>
      </c>
      <c r="C403" s="2">
        <v>182210.1</v>
      </c>
      <c r="D403" s="2">
        <v>205725.2</v>
      </c>
      <c r="E403" s="2">
        <v>229393.6</v>
      </c>
      <c r="F403" s="2">
        <v>259960.9</v>
      </c>
      <c r="G403" s="2">
        <v>279182.3</v>
      </c>
      <c r="H403" s="2">
        <v>294627.7</v>
      </c>
      <c r="I403" s="2">
        <v>309086.2</v>
      </c>
      <c r="J403" s="2">
        <v>321213.2</v>
      </c>
      <c r="K403" s="2">
        <v>335383.40000000002</v>
      </c>
      <c r="L403" s="2">
        <v>349594.1</v>
      </c>
      <c r="M403" s="2">
        <v>366155.3</v>
      </c>
      <c r="N403" s="1">
        <f>_xlfn.XLOOKUP(A403,'NAICS to SIC'!A401:A2627,'NAICS to SIC'!C401:C2627)</f>
        <v>5961</v>
      </c>
      <c r="O403" s="1" t="str">
        <f>_xlfn.XLOOKUP(N403,'FY17 SIC Standard'!A401:A2201,'FY17 SIC Standard'!B401:B2201)</f>
        <v>RETAIL, WHOLESALE &amp; DISTRIBUTION</v>
      </c>
      <c r="P403" s="1" t="str">
        <f>_xlfn.XLOOKUP(O403,'FY17 SIC Standard'!B401:B2201,'FY17 SIC Standard'!C401:C2201)</f>
        <v>CONSUMER &amp; INDUSTRIAL PRODUCTS</v>
      </c>
    </row>
    <row r="404" spans="1:16" x14ac:dyDescent="0.25">
      <c r="A404" s="109">
        <v>454113</v>
      </c>
      <c r="B404" s="2" t="s">
        <v>415</v>
      </c>
      <c r="C404" s="2">
        <v>137624.79999999999</v>
      </c>
      <c r="D404" s="2">
        <v>143303.70000000001</v>
      </c>
      <c r="E404" s="2">
        <v>137082.20000000001</v>
      </c>
      <c r="F404" s="2">
        <v>136745.29999999999</v>
      </c>
      <c r="G404" s="2">
        <v>132385.1</v>
      </c>
      <c r="H404" s="2">
        <v>128821.6</v>
      </c>
      <c r="I404" s="2">
        <v>126945.2</v>
      </c>
      <c r="J404" s="2">
        <v>124103.9</v>
      </c>
      <c r="K404" s="2">
        <v>121561.1</v>
      </c>
      <c r="L404" s="2">
        <v>119578.6</v>
      </c>
      <c r="M404" s="2">
        <v>118229.5</v>
      </c>
      <c r="N404" s="1">
        <f>_xlfn.XLOOKUP(A404,'NAICS to SIC'!A402:A2628,'NAICS to SIC'!C402:C2628)</f>
        <v>5961</v>
      </c>
      <c r="O404" s="1" t="str">
        <f>_xlfn.XLOOKUP(N404,'FY17 SIC Standard'!A402:A2202,'FY17 SIC Standard'!B402:B2202)</f>
        <v>RETAIL, WHOLESALE &amp; DISTRIBUTION</v>
      </c>
      <c r="P404" s="1" t="str">
        <f>_xlfn.XLOOKUP(O404,'FY17 SIC Standard'!B402:B2202,'FY17 SIC Standard'!C402:C2202)</f>
        <v>CONSUMER &amp; INDUSTRIAL PRODUCTS</v>
      </c>
    </row>
    <row r="405" spans="1:16" x14ac:dyDescent="0.25">
      <c r="A405" s="109">
        <v>454210</v>
      </c>
      <c r="B405" s="2" t="s">
        <v>416</v>
      </c>
      <c r="C405" s="2">
        <v>7580.7</v>
      </c>
      <c r="D405" s="2">
        <v>7801.7</v>
      </c>
      <c r="E405" s="2">
        <v>7437.8</v>
      </c>
      <c r="F405" s="2">
        <v>7397.8</v>
      </c>
      <c r="G405" s="2">
        <v>7350.3</v>
      </c>
      <c r="H405" s="2">
        <v>7269.2</v>
      </c>
      <c r="I405" s="2">
        <v>7251</v>
      </c>
      <c r="J405" s="2">
        <v>7221.7</v>
      </c>
      <c r="K405" s="2">
        <v>7204.7</v>
      </c>
      <c r="L405" s="2">
        <v>7176</v>
      </c>
      <c r="M405" s="2">
        <v>7061.9</v>
      </c>
      <c r="N405" s="1">
        <f>_xlfn.XLOOKUP(A405,'NAICS to SIC'!A403:A2629,'NAICS to SIC'!C403:C2629)</f>
        <v>5962</v>
      </c>
      <c r="O405" s="1" t="str">
        <f>_xlfn.XLOOKUP(N405,'FY17 SIC Standard'!A403:A2203,'FY17 SIC Standard'!B403:B2203)</f>
        <v>RETAIL, WHOLESALE &amp; DISTRIBUTION</v>
      </c>
      <c r="P405" s="1" t="str">
        <f>_xlfn.XLOOKUP(O405,'FY17 SIC Standard'!B403:B2203,'FY17 SIC Standard'!C403:C2203)</f>
        <v>CONSUMER &amp; INDUSTRIAL PRODUCTS</v>
      </c>
    </row>
    <row r="406" spans="1:16" x14ac:dyDescent="0.25">
      <c r="A406" s="109">
        <v>454310</v>
      </c>
      <c r="B406" s="2" t="s">
        <v>417</v>
      </c>
      <c r="C406" s="2">
        <v>42965</v>
      </c>
      <c r="D406" s="2">
        <v>38378.199999999997</v>
      </c>
      <c r="E406" s="2">
        <v>39543</v>
      </c>
      <c r="F406" s="2">
        <v>40789.1</v>
      </c>
      <c r="G406" s="2">
        <v>39199.699999999997</v>
      </c>
      <c r="H406" s="2">
        <v>39002.699999999997</v>
      </c>
      <c r="I406" s="2">
        <v>39119.699999999997</v>
      </c>
      <c r="J406" s="2">
        <v>39197.9</v>
      </c>
      <c r="K406" s="2">
        <v>39707.5</v>
      </c>
      <c r="L406" s="2">
        <v>40462</v>
      </c>
      <c r="M406" s="2">
        <v>41149.800000000003</v>
      </c>
      <c r="N406" s="1">
        <f>_xlfn.XLOOKUP(A406,'NAICS to SIC'!A404:A2630,'NAICS to SIC'!C404:C2630)</f>
        <v>5171</v>
      </c>
      <c r="O406" s="1" t="str">
        <f>_xlfn.XLOOKUP(N406,'FY17 SIC Standard'!A404:A2204,'FY17 SIC Standard'!B404:B2204)</f>
        <v>RETAIL, WHOLESALE &amp; DISTRIBUTION</v>
      </c>
      <c r="P406" s="1" t="str">
        <f>_xlfn.XLOOKUP(O406,'FY17 SIC Standard'!B404:B2204,'FY17 SIC Standard'!C404:C2204)</f>
        <v>CONSUMER &amp; INDUSTRIAL PRODUCTS</v>
      </c>
    </row>
    <row r="407" spans="1:16" x14ac:dyDescent="0.25">
      <c r="A407" s="109">
        <v>454390</v>
      </c>
      <c r="B407" s="2" t="s">
        <v>418</v>
      </c>
      <c r="C407" s="2">
        <v>38394.699999999997</v>
      </c>
      <c r="D407" s="2">
        <v>38954.9</v>
      </c>
      <c r="E407" s="2">
        <v>38478.400000000001</v>
      </c>
      <c r="F407" s="2">
        <v>38964.699999999997</v>
      </c>
      <c r="G407" s="2">
        <v>39278.199999999997</v>
      </c>
      <c r="H407" s="2">
        <v>39836.1</v>
      </c>
      <c r="I407" s="2">
        <v>39867.5</v>
      </c>
      <c r="J407" s="2">
        <v>39728.199999999997</v>
      </c>
      <c r="K407" s="2">
        <v>39527.199999999997</v>
      </c>
      <c r="L407" s="2">
        <v>39309</v>
      </c>
      <c r="M407" s="2">
        <v>39195.1</v>
      </c>
      <c r="N407" s="1">
        <f>_xlfn.XLOOKUP(A407,'NAICS to SIC'!A405:A2631,'NAICS to SIC'!C405:C2631)</f>
        <v>5142</v>
      </c>
      <c r="O407" s="1" t="str">
        <f>_xlfn.XLOOKUP(N407,'FY17 SIC Standard'!A405:A2205,'FY17 SIC Standard'!B405:B2205)</f>
        <v>RETAIL, WHOLESALE &amp; DISTRIBUTION</v>
      </c>
      <c r="P407" s="1" t="str">
        <f>_xlfn.XLOOKUP(O407,'FY17 SIC Standard'!B405:B2205,'FY17 SIC Standard'!C405:C2205)</f>
        <v>CONSUMER &amp; INDUSTRIAL PRODUCTS</v>
      </c>
    </row>
    <row r="408" spans="1:16" x14ac:dyDescent="0.25">
      <c r="A408" s="109">
        <v>481111</v>
      </c>
      <c r="B408" s="2" t="s">
        <v>419</v>
      </c>
      <c r="C408" s="2">
        <v>59716.3</v>
      </c>
      <c r="D408" s="2">
        <v>63504.3</v>
      </c>
      <c r="E408" s="2">
        <v>62553</v>
      </c>
      <c r="F408" s="2">
        <v>62359.199999999997</v>
      </c>
      <c r="G408" s="2">
        <v>62748.9</v>
      </c>
      <c r="H408" s="2">
        <v>64761.2</v>
      </c>
      <c r="I408" s="2">
        <v>66670.8</v>
      </c>
      <c r="J408" s="2">
        <v>66744.399999999994</v>
      </c>
      <c r="K408" s="2">
        <v>66561.2</v>
      </c>
      <c r="L408" s="2">
        <v>65695.600000000006</v>
      </c>
      <c r="M408" s="2">
        <v>65256.3</v>
      </c>
      <c r="N408" s="1">
        <f>_xlfn.XLOOKUP(A408,'NAICS to SIC'!A406:A2632,'NAICS to SIC'!C406:C2632)</f>
        <v>4512</v>
      </c>
      <c r="O408" s="1" t="str">
        <f>_xlfn.XLOOKUP(N408,'FY17 SIC Standard'!A406:A2206,'FY17 SIC Standard'!B406:B2206)</f>
        <v>TRAVEL, HOSPITALITY &amp; SERVICES</v>
      </c>
      <c r="P408" s="1" t="str">
        <f>_xlfn.XLOOKUP(O408,'FY17 SIC Standard'!B406:B2206,'FY17 SIC Standard'!C406:C2206)</f>
        <v>CONSUMER &amp; INDUSTRIAL PRODUCTS</v>
      </c>
    </row>
    <row r="409" spans="1:16" x14ac:dyDescent="0.25">
      <c r="A409" s="109">
        <v>481111</v>
      </c>
      <c r="B409" s="2" t="s">
        <v>420</v>
      </c>
      <c r="C409" s="2">
        <v>142645.5</v>
      </c>
      <c r="D409" s="2">
        <v>143241.5</v>
      </c>
      <c r="E409" s="2">
        <v>144403.4</v>
      </c>
      <c r="F409" s="2">
        <v>148850.5</v>
      </c>
      <c r="G409" s="2">
        <v>148841.5</v>
      </c>
      <c r="H409" s="2">
        <v>152313.1</v>
      </c>
      <c r="I409" s="2">
        <v>156113.70000000001</v>
      </c>
      <c r="J409" s="2">
        <v>159698.9</v>
      </c>
      <c r="K409" s="2">
        <v>162699.9</v>
      </c>
      <c r="L409" s="2">
        <v>165153.5</v>
      </c>
      <c r="M409" s="2">
        <v>167735.4</v>
      </c>
      <c r="N409" s="1">
        <f>_xlfn.XLOOKUP(A409,'NAICS to SIC'!A407:A2633,'NAICS to SIC'!C407:C2633)</f>
        <v>4512</v>
      </c>
      <c r="O409" s="1" t="str">
        <f>_xlfn.XLOOKUP(N409,'FY17 SIC Standard'!A407:A2207,'FY17 SIC Standard'!B407:B2207)</f>
        <v>TRAVEL, HOSPITALITY &amp; SERVICES</v>
      </c>
      <c r="P409" s="1" t="str">
        <f>_xlfn.XLOOKUP(O409,'FY17 SIC Standard'!B407:B2207,'FY17 SIC Standard'!C407:C2207)</f>
        <v>CONSUMER &amp; INDUSTRIAL PRODUCTS</v>
      </c>
    </row>
    <row r="410" spans="1:16" x14ac:dyDescent="0.25">
      <c r="A410" s="109">
        <v>481211</v>
      </c>
      <c r="B410" s="2" t="s">
        <v>421</v>
      </c>
      <c r="C410" s="2">
        <v>18114.8</v>
      </c>
      <c r="D410" s="2">
        <v>19720</v>
      </c>
      <c r="E410" s="2">
        <v>19473</v>
      </c>
      <c r="F410" s="2">
        <v>20010.2</v>
      </c>
      <c r="G410" s="2">
        <v>20083.8</v>
      </c>
      <c r="H410" s="2">
        <v>19783.900000000001</v>
      </c>
      <c r="I410" s="2">
        <v>20047.2</v>
      </c>
      <c r="J410" s="2">
        <v>20386.2</v>
      </c>
      <c r="K410" s="2">
        <v>20699.099999999999</v>
      </c>
      <c r="L410" s="2">
        <v>20913.900000000001</v>
      </c>
      <c r="M410" s="2">
        <v>21293.599999999999</v>
      </c>
      <c r="N410" s="1">
        <f>_xlfn.XLOOKUP(A410,'NAICS to SIC'!A408:A2634,'NAICS to SIC'!C408:C2634)</f>
        <v>4522</v>
      </c>
      <c r="O410" s="1" t="str">
        <f>_xlfn.XLOOKUP(N410,'FY17 SIC Standard'!A408:A2208,'FY17 SIC Standard'!B408:B2208)</f>
        <v>TRAVEL, HOSPITALITY &amp; SERVICES</v>
      </c>
      <c r="P410" s="1" t="str">
        <f>_xlfn.XLOOKUP(O410,'FY17 SIC Standard'!B408:B2208,'FY17 SIC Standard'!C408:C2208)</f>
        <v>CONSUMER &amp; INDUSTRIAL PRODUCTS</v>
      </c>
    </row>
    <row r="411" spans="1:16" x14ac:dyDescent="0.25">
      <c r="A411" s="109">
        <v>482111</v>
      </c>
      <c r="B411" s="2" t="s">
        <v>422</v>
      </c>
      <c r="C411" s="2">
        <v>74976.399999999994</v>
      </c>
      <c r="D411" s="2">
        <v>76713.8</v>
      </c>
      <c r="E411" s="2">
        <v>78584.899999999994</v>
      </c>
      <c r="F411" s="2">
        <v>82549</v>
      </c>
      <c r="G411" s="2">
        <v>75984.800000000003</v>
      </c>
      <c r="H411" s="2">
        <v>65871</v>
      </c>
      <c r="I411" s="2">
        <v>68266.2</v>
      </c>
      <c r="J411" s="2">
        <v>70752.800000000003</v>
      </c>
      <c r="K411" s="2">
        <v>73460.5</v>
      </c>
      <c r="L411" s="2">
        <v>75603.8</v>
      </c>
      <c r="M411" s="2">
        <v>77669.7</v>
      </c>
      <c r="N411" s="1">
        <f>_xlfn.XLOOKUP(A411,'NAICS to SIC'!A409:A2635,'NAICS to SIC'!C409:C2635)</f>
        <v>4011</v>
      </c>
      <c r="O411" s="1" t="str">
        <f>_xlfn.XLOOKUP(N411,'FY17 SIC Standard'!A409:A2209,'FY17 SIC Standard'!B409:B2209)</f>
        <v>TRAVEL, HOSPITALITY &amp; SERVICES</v>
      </c>
      <c r="P411" s="1" t="str">
        <f>_xlfn.XLOOKUP(O411,'FY17 SIC Standard'!B409:B2209,'FY17 SIC Standard'!C409:C2209)</f>
        <v>CONSUMER &amp; INDUSTRIAL PRODUCTS</v>
      </c>
    </row>
    <row r="412" spans="1:16" x14ac:dyDescent="0.25">
      <c r="A412" s="109">
        <v>483111</v>
      </c>
      <c r="B412" s="2" t="s">
        <v>423</v>
      </c>
      <c r="C412" s="2">
        <v>33893.1</v>
      </c>
      <c r="D412" s="2">
        <v>35161.199999999997</v>
      </c>
      <c r="E412" s="2">
        <v>35750.9</v>
      </c>
      <c r="F412" s="2">
        <v>36274.400000000001</v>
      </c>
      <c r="G412" s="2">
        <v>35963.4</v>
      </c>
      <c r="H412" s="2">
        <v>34856.199999999997</v>
      </c>
      <c r="I412" s="2">
        <v>35570.400000000001</v>
      </c>
      <c r="J412" s="2">
        <v>36314.300000000003</v>
      </c>
      <c r="K412" s="2">
        <v>36946.1</v>
      </c>
      <c r="L412" s="2">
        <v>37594</v>
      </c>
      <c r="M412" s="2">
        <v>38219</v>
      </c>
      <c r="N412" s="1">
        <f>_xlfn.XLOOKUP(A412,'NAICS to SIC'!A410:A2636,'NAICS to SIC'!C410:C2636)</f>
        <v>4412</v>
      </c>
      <c r="O412" s="1" t="str">
        <f>_xlfn.XLOOKUP(N412,'FY17 SIC Standard'!A410:A2210,'FY17 SIC Standard'!B410:B2210)</f>
        <v>TRAVEL, HOSPITALITY &amp; SERVICES</v>
      </c>
      <c r="P412" s="1" t="str">
        <f>_xlfn.XLOOKUP(O412,'FY17 SIC Standard'!B410:B2210,'FY17 SIC Standard'!C410:C2210)</f>
        <v>CONSUMER &amp; INDUSTRIAL PRODUCTS</v>
      </c>
    </row>
    <row r="413" spans="1:16" x14ac:dyDescent="0.25">
      <c r="A413" s="109">
        <v>483211</v>
      </c>
      <c r="B413" s="2" t="s">
        <v>424</v>
      </c>
      <c r="C413" s="2">
        <v>7558.1</v>
      </c>
      <c r="D413" s="2">
        <v>7775.9</v>
      </c>
      <c r="E413" s="2">
        <v>7679.5</v>
      </c>
      <c r="F413" s="2">
        <v>8412.7000000000007</v>
      </c>
      <c r="G413" s="2">
        <v>7900.3</v>
      </c>
      <c r="H413" s="2">
        <v>7960</v>
      </c>
      <c r="I413" s="2">
        <v>8093.9</v>
      </c>
      <c r="J413" s="2">
        <v>8281.6</v>
      </c>
      <c r="K413" s="2">
        <v>8435.2999999999993</v>
      </c>
      <c r="L413" s="2">
        <v>8564</v>
      </c>
      <c r="M413" s="2">
        <v>8683.2000000000007</v>
      </c>
      <c r="N413" s="1">
        <f>_xlfn.XLOOKUP(A413,'NAICS to SIC'!A411:A2637,'NAICS to SIC'!C411:C2637)</f>
        <v>4449</v>
      </c>
      <c r="O413" s="1" t="str">
        <f>_xlfn.XLOOKUP(N413,'FY17 SIC Standard'!A411:A2211,'FY17 SIC Standard'!B411:B2211)</f>
        <v>TRAVEL, HOSPITALITY &amp; SERVICES</v>
      </c>
      <c r="P413" s="1" t="str">
        <f>_xlfn.XLOOKUP(O413,'FY17 SIC Standard'!B411:B2211,'FY17 SIC Standard'!C411:C2211)</f>
        <v>CONSUMER &amp; INDUSTRIAL PRODUCTS</v>
      </c>
    </row>
    <row r="414" spans="1:16" x14ac:dyDescent="0.25">
      <c r="A414" s="109">
        <v>484110</v>
      </c>
      <c r="B414" s="2" t="s">
        <v>425</v>
      </c>
      <c r="C414" s="2">
        <v>37521.699999999997</v>
      </c>
      <c r="D414" s="2">
        <v>39037</v>
      </c>
      <c r="E414" s="2">
        <v>39773.1</v>
      </c>
      <c r="F414" s="2">
        <v>42172.3</v>
      </c>
      <c r="G414" s="2">
        <v>41130.800000000003</v>
      </c>
      <c r="H414" s="2">
        <v>40566.699999999997</v>
      </c>
      <c r="I414" s="2">
        <v>41514.400000000001</v>
      </c>
      <c r="J414" s="2">
        <v>42082.6</v>
      </c>
      <c r="K414" s="2">
        <v>42957</v>
      </c>
      <c r="L414" s="2">
        <v>43844.800000000003</v>
      </c>
      <c r="M414" s="2">
        <v>44774.7</v>
      </c>
      <c r="N414" s="1">
        <f>_xlfn.XLOOKUP(A414,'NAICS to SIC'!A412:A2638,'NAICS to SIC'!C412:C2638)</f>
        <v>4212</v>
      </c>
      <c r="O414" s="1" t="str">
        <f>_xlfn.XLOOKUP(N414,'FY17 SIC Standard'!A412:A2212,'FY17 SIC Standard'!B412:B2212)</f>
        <v>TRAVEL, HOSPITALITY &amp; SERVICES</v>
      </c>
      <c r="P414" s="1" t="str">
        <f>_xlfn.XLOOKUP(O414,'FY17 SIC Standard'!B412:B2212,'FY17 SIC Standard'!C412:C2212)</f>
        <v>CONSUMER &amp; INDUSTRIAL PRODUCTS</v>
      </c>
    </row>
    <row r="415" spans="1:16" x14ac:dyDescent="0.25">
      <c r="A415" s="109">
        <v>484121</v>
      </c>
      <c r="B415" s="2" t="s">
        <v>426</v>
      </c>
      <c r="C415" s="2">
        <v>164509.1</v>
      </c>
      <c r="D415" s="2">
        <v>170886.1</v>
      </c>
      <c r="E415" s="2">
        <v>172754.7</v>
      </c>
      <c r="F415" s="2">
        <v>182339.5</v>
      </c>
      <c r="G415" s="2">
        <v>182599.7</v>
      </c>
      <c r="H415" s="2">
        <v>182290.9</v>
      </c>
      <c r="I415" s="2">
        <v>186642.3</v>
      </c>
      <c r="J415" s="2">
        <v>190482.1</v>
      </c>
      <c r="K415" s="2">
        <v>194444.9</v>
      </c>
      <c r="L415" s="2">
        <v>198120.2</v>
      </c>
      <c r="M415" s="2">
        <v>202000.2</v>
      </c>
      <c r="N415" s="1">
        <f>_xlfn.XLOOKUP(A415,'NAICS to SIC'!A413:A2639,'NAICS to SIC'!C413:C2639)</f>
        <v>4213</v>
      </c>
      <c r="O415" s="1" t="str">
        <f>_xlfn.XLOOKUP(N415,'FY17 SIC Standard'!A413:A2213,'FY17 SIC Standard'!B413:B2213)</f>
        <v>TRAVEL, HOSPITALITY &amp; SERVICES</v>
      </c>
      <c r="P415" s="1" t="str">
        <f>_xlfn.XLOOKUP(O415,'FY17 SIC Standard'!B413:B2213,'FY17 SIC Standard'!C413:C2213)</f>
        <v>CONSUMER &amp; INDUSTRIAL PRODUCTS</v>
      </c>
    </row>
    <row r="416" spans="1:16" x14ac:dyDescent="0.25">
      <c r="A416" s="109">
        <v>484210</v>
      </c>
      <c r="B416" s="2" t="s">
        <v>427</v>
      </c>
      <c r="C416" s="2">
        <v>14736.9</v>
      </c>
      <c r="D416" s="2">
        <v>14976.8</v>
      </c>
      <c r="E416" s="2">
        <v>15726.9</v>
      </c>
      <c r="F416" s="2">
        <v>16548.8</v>
      </c>
      <c r="G416" s="2">
        <v>16760</v>
      </c>
      <c r="H416" s="2">
        <v>17070.099999999999</v>
      </c>
      <c r="I416" s="2">
        <v>17426.7</v>
      </c>
      <c r="J416" s="2">
        <v>17605.8</v>
      </c>
      <c r="K416" s="2">
        <v>17784.5</v>
      </c>
      <c r="L416" s="2">
        <v>17963</v>
      </c>
      <c r="M416" s="2">
        <v>18139.900000000001</v>
      </c>
      <c r="N416" s="1">
        <f>_xlfn.XLOOKUP(A416,'NAICS to SIC'!A414:A2640,'NAICS to SIC'!C414:C2640)</f>
        <v>4212</v>
      </c>
      <c r="O416" s="1" t="str">
        <f>_xlfn.XLOOKUP(N416,'FY17 SIC Standard'!A414:A2214,'FY17 SIC Standard'!B414:B2214)</f>
        <v>TRAVEL, HOSPITALITY &amp; SERVICES</v>
      </c>
      <c r="P416" s="1" t="str">
        <f>_xlfn.XLOOKUP(O416,'FY17 SIC Standard'!B414:B2214,'FY17 SIC Standard'!C414:C2214)</f>
        <v>CONSUMER &amp; INDUSTRIAL PRODUCTS</v>
      </c>
    </row>
    <row r="417" spans="1:16" x14ac:dyDescent="0.25">
      <c r="A417" s="109">
        <v>484220</v>
      </c>
      <c r="B417" s="2" t="s">
        <v>428</v>
      </c>
      <c r="C417" s="2">
        <v>34652.800000000003</v>
      </c>
      <c r="D417" s="2">
        <v>37987.300000000003</v>
      </c>
      <c r="E417" s="2">
        <v>38795.300000000003</v>
      </c>
      <c r="F417" s="2">
        <v>42172.6</v>
      </c>
      <c r="G417" s="2">
        <v>41228.199999999997</v>
      </c>
      <c r="H417" s="2">
        <v>41523.300000000003</v>
      </c>
      <c r="I417" s="2">
        <v>42600.7</v>
      </c>
      <c r="J417" s="2">
        <v>43846.8</v>
      </c>
      <c r="K417" s="2">
        <v>44873.599999999999</v>
      </c>
      <c r="L417" s="2">
        <v>45670.7</v>
      </c>
      <c r="M417" s="2">
        <v>46484.7</v>
      </c>
      <c r="N417" s="1">
        <f>_xlfn.XLOOKUP(A417,'NAICS to SIC'!A415:A2641,'NAICS to SIC'!C415:C2641)</f>
        <v>4212</v>
      </c>
      <c r="O417" s="1" t="str">
        <f>_xlfn.XLOOKUP(N417,'FY17 SIC Standard'!A415:A2215,'FY17 SIC Standard'!B415:B2215)</f>
        <v>TRAVEL, HOSPITALITY &amp; SERVICES</v>
      </c>
      <c r="P417" s="1" t="str">
        <f>_xlfn.XLOOKUP(O417,'FY17 SIC Standard'!B415:B2215,'FY17 SIC Standard'!C415:C2215)</f>
        <v>CONSUMER &amp; INDUSTRIAL PRODUCTS</v>
      </c>
    </row>
    <row r="418" spans="1:16" x14ac:dyDescent="0.25">
      <c r="A418" s="109">
        <v>484230</v>
      </c>
      <c r="B418" s="2" t="s">
        <v>429</v>
      </c>
      <c r="C418" s="2">
        <v>35669.599999999999</v>
      </c>
      <c r="D418" s="2">
        <v>38853.300000000003</v>
      </c>
      <c r="E418" s="2">
        <v>39241</v>
      </c>
      <c r="F418" s="2">
        <v>41516.800000000003</v>
      </c>
      <c r="G418" s="2">
        <v>39439.4</v>
      </c>
      <c r="H418" s="2">
        <v>37746.9</v>
      </c>
      <c r="I418" s="2">
        <v>39189</v>
      </c>
      <c r="J418" s="2">
        <v>40234.300000000003</v>
      </c>
      <c r="K418" s="2">
        <v>41510.5</v>
      </c>
      <c r="L418" s="2">
        <v>42658</v>
      </c>
      <c r="M418" s="2">
        <v>43691.9</v>
      </c>
      <c r="N418" s="1">
        <f>_xlfn.XLOOKUP(A418,'NAICS to SIC'!A416:A2642,'NAICS to SIC'!C416:C2642)</f>
        <v>4213</v>
      </c>
      <c r="O418" s="1" t="str">
        <f>_xlfn.XLOOKUP(N418,'FY17 SIC Standard'!A416:A2216,'FY17 SIC Standard'!B416:B2216)</f>
        <v>TRAVEL, HOSPITALITY &amp; SERVICES</v>
      </c>
      <c r="P418" s="1" t="str">
        <f>_xlfn.XLOOKUP(O418,'FY17 SIC Standard'!B416:B2216,'FY17 SIC Standard'!C416:C2216)</f>
        <v>CONSUMER &amp; INDUSTRIAL PRODUCTS</v>
      </c>
    </row>
    <row r="419" spans="1:16" x14ac:dyDescent="0.25">
      <c r="A419" s="109">
        <v>485111</v>
      </c>
      <c r="B419" s="2" t="s">
        <v>430</v>
      </c>
      <c r="C419" s="2">
        <v>59511.1</v>
      </c>
      <c r="D419" s="2">
        <v>61656.800000000003</v>
      </c>
      <c r="E419" s="2">
        <v>63577.3</v>
      </c>
      <c r="F419" s="2">
        <v>65056.6</v>
      </c>
      <c r="G419" s="2">
        <v>64632.6</v>
      </c>
      <c r="H419" s="2">
        <v>65811.899999999994</v>
      </c>
      <c r="I419" s="2">
        <v>67064.7</v>
      </c>
      <c r="J419" s="2">
        <v>68459.399999999994</v>
      </c>
      <c r="K419" s="2">
        <v>69745.600000000006</v>
      </c>
      <c r="L419" s="2">
        <v>71008.800000000003</v>
      </c>
      <c r="M419" s="2">
        <v>72331.100000000006</v>
      </c>
      <c r="N419" s="1">
        <f>_xlfn.XLOOKUP(A419,'NAICS to SIC'!A417:A2643,'NAICS to SIC'!C417:C2643)</f>
        <v>4111</v>
      </c>
      <c r="O419" s="1" t="str">
        <f>_xlfn.XLOOKUP(N419,'FY17 SIC Standard'!A417:A2217,'FY17 SIC Standard'!B417:B2217)</f>
        <v>TRAVEL, HOSPITALITY &amp; SERVICES</v>
      </c>
      <c r="P419" s="1" t="str">
        <f>_xlfn.XLOOKUP(O419,'FY17 SIC Standard'!B417:B2217,'FY17 SIC Standard'!C417:C2217)</f>
        <v>CONSUMER &amp; INDUSTRIAL PRODUCTS</v>
      </c>
    </row>
    <row r="420" spans="1:16" x14ac:dyDescent="0.25">
      <c r="A420" s="109">
        <v>485510</v>
      </c>
      <c r="B420" s="2" t="s">
        <v>431</v>
      </c>
      <c r="C420" s="2">
        <v>4614.7</v>
      </c>
      <c r="D420" s="2">
        <v>4733</v>
      </c>
      <c r="E420" s="2">
        <v>4768.7</v>
      </c>
      <c r="F420" s="2">
        <v>4795</v>
      </c>
      <c r="G420" s="2">
        <v>4903.2</v>
      </c>
      <c r="H420" s="2">
        <v>5006.6000000000004</v>
      </c>
      <c r="I420" s="2">
        <v>5100.3999999999996</v>
      </c>
      <c r="J420" s="2">
        <v>5212.3999999999996</v>
      </c>
      <c r="K420" s="2">
        <v>5318.5</v>
      </c>
      <c r="L420" s="2">
        <v>5427.7</v>
      </c>
      <c r="M420" s="2">
        <v>5537.1</v>
      </c>
      <c r="N420" s="1">
        <f>_xlfn.XLOOKUP(A420,'NAICS to SIC'!A418:A2644,'NAICS to SIC'!C418:C2644)</f>
        <v>4141</v>
      </c>
      <c r="O420" s="1" t="str">
        <f>_xlfn.XLOOKUP(N420,'FY17 SIC Standard'!A418:A2218,'FY17 SIC Standard'!B418:B2218)</f>
        <v>TRAVEL, HOSPITALITY &amp; SERVICES</v>
      </c>
      <c r="P420" s="1" t="str">
        <f>_xlfn.XLOOKUP(O420,'FY17 SIC Standard'!B418:B2218,'FY17 SIC Standard'!C418:C2218)</f>
        <v>CONSUMER &amp; INDUSTRIAL PRODUCTS</v>
      </c>
    </row>
    <row r="421" spans="1:16" x14ac:dyDescent="0.25">
      <c r="A421" s="109">
        <v>485310</v>
      </c>
      <c r="B421" s="2" t="s">
        <v>432</v>
      </c>
      <c r="C421" s="2">
        <v>14165.1</v>
      </c>
      <c r="D421" s="2">
        <v>14846.3</v>
      </c>
      <c r="E421" s="2">
        <v>15885.2</v>
      </c>
      <c r="F421" s="2">
        <v>17727.400000000001</v>
      </c>
      <c r="G421" s="2">
        <v>18579</v>
      </c>
      <c r="H421" s="2">
        <v>19581.7</v>
      </c>
      <c r="I421" s="2">
        <v>20697.900000000001</v>
      </c>
      <c r="J421" s="2">
        <v>21484.400000000001</v>
      </c>
      <c r="K421" s="2">
        <v>22129</v>
      </c>
      <c r="L421" s="2">
        <v>22837.1</v>
      </c>
      <c r="M421" s="2">
        <v>23636.400000000001</v>
      </c>
      <c r="N421" s="1">
        <f>_xlfn.XLOOKUP(A421,'NAICS to SIC'!A419:A2645,'NAICS to SIC'!C419:C2645)</f>
        <v>4121</v>
      </c>
      <c r="O421" s="1" t="str">
        <f>_xlfn.XLOOKUP(N421,'FY17 SIC Standard'!A419:A2219,'FY17 SIC Standard'!B419:B2219)</f>
        <v>TRAVEL, HOSPITALITY &amp; SERVICES</v>
      </c>
      <c r="P421" s="1" t="str">
        <f>_xlfn.XLOOKUP(O421,'FY17 SIC Standard'!B419:B2219,'FY17 SIC Standard'!C419:C2219)</f>
        <v>CONSUMER &amp; INDUSTRIAL PRODUCTS</v>
      </c>
    </row>
    <row r="422" spans="1:16" x14ac:dyDescent="0.25">
      <c r="A422" s="109">
        <v>485410</v>
      </c>
      <c r="B422" s="2" t="s">
        <v>433</v>
      </c>
      <c r="C422" s="2">
        <v>10789.8</v>
      </c>
      <c r="D422" s="2">
        <v>10166.1</v>
      </c>
      <c r="E422" s="2">
        <v>10478.299999999999</v>
      </c>
      <c r="F422" s="2">
        <v>10841.1</v>
      </c>
      <c r="G422" s="2">
        <v>11146.2</v>
      </c>
      <c r="H422" s="2">
        <v>11468.6</v>
      </c>
      <c r="I422" s="2">
        <v>11948.8</v>
      </c>
      <c r="J422" s="2">
        <v>12366.4</v>
      </c>
      <c r="K422" s="2">
        <v>12795.4</v>
      </c>
      <c r="L422" s="2">
        <v>13249.6</v>
      </c>
      <c r="M422" s="2">
        <v>13708.5</v>
      </c>
      <c r="N422" s="1">
        <f>_xlfn.XLOOKUP(A422,'NAICS to SIC'!A420:A2646,'NAICS to SIC'!C420:C2646)</f>
        <v>4119</v>
      </c>
      <c r="O422" s="1" t="str">
        <f>_xlfn.XLOOKUP(N422,'FY17 SIC Standard'!A420:A2220,'FY17 SIC Standard'!B420:B2220)</f>
        <v>TRAVEL, HOSPITALITY &amp; SERVICES</v>
      </c>
      <c r="P422" s="1" t="str">
        <f>_xlfn.XLOOKUP(O422,'FY17 SIC Standard'!B420:B2220,'FY17 SIC Standard'!C420:C2220)</f>
        <v>CONSUMER &amp; INDUSTRIAL PRODUCTS</v>
      </c>
    </row>
    <row r="423" spans="1:16" x14ac:dyDescent="0.25">
      <c r="A423" s="109">
        <v>486110</v>
      </c>
      <c r="B423" s="2" t="s">
        <v>434</v>
      </c>
      <c r="C423" s="2">
        <v>5875.6</v>
      </c>
      <c r="D423" s="2">
        <v>7172.1</v>
      </c>
      <c r="E423" s="2">
        <v>8160.2</v>
      </c>
      <c r="F423" s="2">
        <v>9401.7999999999993</v>
      </c>
      <c r="G423" s="2">
        <v>10172.799999999999</v>
      </c>
      <c r="H423" s="2">
        <v>10630.1</v>
      </c>
      <c r="I423" s="2">
        <v>10997.7</v>
      </c>
      <c r="J423" s="2">
        <v>11527</v>
      </c>
      <c r="K423" s="2">
        <v>11967.4</v>
      </c>
      <c r="L423" s="2">
        <v>12219</v>
      </c>
      <c r="M423" s="2">
        <v>12292.9</v>
      </c>
      <c r="N423" s="1">
        <f>_xlfn.XLOOKUP(A423,'NAICS to SIC'!A421:A2647,'NAICS to SIC'!C421:C2647)</f>
        <v>4612</v>
      </c>
      <c r="O423" s="1" t="str">
        <f>_xlfn.XLOOKUP(N423,'FY17 SIC Standard'!A421:A2221,'FY17 SIC Standard'!B421:B2221)</f>
        <v>OIL &amp; GAS</v>
      </c>
      <c r="P423" s="1" t="str">
        <f>_xlfn.XLOOKUP(O423,'FY17 SIC Standard'!B421:B2221,'FY17 SIC Standard'!C421:C2221)</f>
        <v>ENERGY &amp; RESOURCES</v>
      </c>
    </row>
    <row r="424" spans="1:16" x14ac:dyDescent="0.25">
      <c r="A424" s="109">
        <v>486210</v>
      </c>
      <c r="B424" s="2" t="s">
        <v>435</v>
      </c>
      <c r="C424" s="2">
        <v>24672.1</v>
      </c>
      <c r="D424" s="2">
        <v>24241.200000000001</v>
      </c>
      <c r="E424" s="2">
        <v>24680.799999999999</v>
      </c>
      <c r="F424" s="2">
        <v>25614.2</v>
      </c>
      <c r="G424" s="2">
        <v>23361</v>
      </c>
      <c r="H424" s="2">
        <v>22846.400000000001</v>
      </c>
      <c r="I424" s="2">
        <v>23257.7</v>
      </c>
      <c r="J424" s="2">
        <v>23792.6</v>
      </c>
      <c r="K424" s="2">
        <v>24601.5</v>
      </c>
      <c r="L424" s="2">
        <v>25487.200000000001</v>
      </c>
      <c r="M424" s="2">
        <v>26277.3</v>
      </c>
      <c r="N424" s="1">
        <f>_xlfn.XLOOKUP(A424,'NAICS to SIC'!A422:A2648,'NAICS to SIC'!C422:C2648)</f>
        <v>4922</v>
      </c>
      <c r="O424" s="1" t="str">
        <f>_xlfn.XLOOKUP(N424,'FY17 SIC Standard'!A422:A2222,'FY17 SIC Standard'!B422:B2222)</f>
        <v>POWER &amp; UTILITIES</v>
      </c>
      <c r="P424" s="1" t="str">
        <f>_xlfn.XLOOKUP(O424,'FY17 SIC Standard'!B422:B2222,'FY17 SIC Standard'!C422:C2222)</f>
        <v>ENERGY &amp; RESOURCES</v>
      </c>
    </row>
    <row r="425" spans="1:16" x14ac:dyDescent="0.25">
      <c r="A425" s="109">
        <v>486910</v>
      </c>
      <c r="B425" s="2" t="s">
        <v>436</v>
      </c>
      <c r="C425" s="2">
        <v>6726.2</v>
      </c>
      <c r="D425" s="2">
        <v>6767.1</v>
      </c>
      <c r="E425" s="2">
        <v>7128.6</v>
      </c>
      <c r="F425" s="2">
        <v>7641.3</v>
      </c>
      <c r="G425" s="2">
        <v>8092.4</v>
      </c>
      <c r="H425" s="2">
        <v>8545.4</v>
      </c>
      <c r="I425" s="2">
        <v>8793.2000000000007</v>
      </c>
      <c r="J425" s="2">
        <v>9048.2000000000007</v>
      </c>
      <c r="K425" s="2">
        <v>9274.4</v>
      </c>
      <c r="L425" s="2">
        <v>9515.5</v>
      </c>
      <c r="M425" s="2">
        <v>9772.4</v>
      </c>
      <c r="N425" s="1">
        <f>_xlfn.XLOOKUP(A425,'NAICS to SIC'!A423:A2649,'NAICS to SIC'!C423:C2649)</f>
        <v>4613</v>
      </c>
      <c r="O425" s="1" t="str">
        <f>_xlfn.XLOOKUP(N425,'FY17 SIC Standard'!A423:A2223,'FY17 SIC Standard'!B423:B2223)</f>
        <v>OIL &amp; GAS</v>
      </c>
      <c r="P425" s="1" t="str">
        <f>_xlfn.XLOOKUP(O425,'FY17 SIC Standard'!B423:B2223,'FY17 SIC Standard'!C423:C2223)</f>
        <v>ENERGY &amp; RESOURCES</v>
      </c>
    </row>
    <row r="426" spans="1:16" x14ac:dyDescent="0.25">
      <c r="A426" s="109">
        <v>486990</v>
      </c>
      <c r="B426" s="2" t="s">
        <v>437</v>
      </c>
      <c r="C426" s="2">
        <v>285.7</v>
      </c>
      <c r="D426" s="2">
        <v>294.2</v>
      </c>
      <c r="E426" s="2">
        <v>310.3</v>
      </c>
      <c r="F426" s="2">
        <v>280.7</v>
      </c>
      <c r="G426" s="2">
        <v>273.8</v>
      </c>
      <c r="H426" s="2">
        <v>268.2</v>
      </c>
      <c r="I426" s="2">
        <v>271.7</v>
      </c>
      <c r="J426" s="2">
        <v>273.5</v>
      </c>
      <c r="K426" s="2">
        <v>275.39999999999998</v>
      </c>
      <c r="L426" s="2">
        <v>276.8</v>
      </c>
      <c r="M426" s="2">
        <v>278.2</v>
      </c>
      <c r="N426" s="1">
        <f>_xlfn.XLOOKUP(A426,'NAICS to SIC'!A424:A2650,'NAICS to SIC'!C424:C2650)</f>
        <v>4619</v>
      </c>
      <c r="O426" s="1" t="str">
        <f>_xlfn.XLOOKUP(N426,'FY17 SIC Standard'!A424:A2224,'FY17 SIC Standard'!B424:B2224)</f>
        <v>OIL &amp; GAS</v>
      </c>
      <c r="P426" s="1" t="str">
        <f>_xlfn.XLOOKUP(O426,'FY17 SIC Standard'!B424:B2224,'FY17 SIC Standard'!C424:C2224)</f>
        <v>ENERGY &amp; RESOURCES</v>
      </c>
    </row>
    <row r="427" spans="1:16" x14ac:dyDescent="0.25">
      <c r="A427" s="109">
        <v>487110</v>
      </c>
      <c r="B427" s="2" t="s">
        <v>438</v>
      </c>
      <c r="C427" s="2">
        <v>3143.8</v>
      </c>
      <c r="D427" s="2">
        <v>3451.2</v>
      </c>
      <c r="E427" s="2">
        <v>3588.4</v>
      </c>
      <c r="F427" s="2">
        <v>3424.1</v>
      </c>
      <c r="G427" s="2">
        <v>3539.7</v>
      </c>
      <c r="H427" s="2">
        <v>3643.9</v>
      </c>
      <c r="I427" s="2">
        <v>3774.6</v>
      </c>
      <c r="J427" s="2">
        <v>3891.5</v>
      </c>
      <c r="K427" s="2">
        <v>3997</v>
      </c>
      <c r="L427" s="2">
        <v>4110.5</v>
      </c>
      <c r="M427" s="2">
        <v>4218.8</v>
      </c>
      <c r="N427" s="1">
        <f>_xlfn.XLOOKUP(A427,'NAICS to SIC'!A425:A2651,'NAICS to SIC'!C425:C2651)</f>
        <v>4119</v>
      </c>
      <c r="O427" s="1" t="str">
        <f>_xlfn.XLOOKUP(N427,'FY17 SIC Standard'!A425:A2225,'FY17 SIC Standard'!B425:B2225)</f>
        <v>TRAVEL, HOSPITALITY &amp; SERVICES</v>
      </c>
      <c r="P427" s="1" t="str">
        <f>_xlfn.XLOOKUP(O427,'FY17 SIC Standard'!B425:B2225,'FY17 SIC Standard'!C425:C2225)</f>
        <v>CONSUMER &amp; INDUSTRIAL PRODUCTS</v>
      </c>
    </row>
    <row r="428" spans="1:16" x14ac:dyDescent="0.25">
      <c r="A428" s="109">
        <v>488111</v>
      </c>
      <c r="B428" s="2" t="s">
        <v>439</v>
      </c>
      <c r="C428" s="2">
        <v>20846.400000000001</v>
      </c>
      <c r="D428" s="2">
        <v>21097.1</v>
      </c>
      <c r="E428" s="2">
        <v>22701.5</v>
      </c>
      <c r="F428" s="2">
        <v>23384.3</v>
      </c>
      <c r="G428" s="2">
        <v>24943.8</v>
      </c>
      <c r="H428" s="2">
        <v>25361.9</v>
      </c>
      <c r="I428" s="2">
        <v>26007.7</v>
      </c>
      <c r="J428" s="2">
        <v>26569.3</v>
      </c>
      <c r="K428" s="2">
        <v>27156.400000000001</v>
      </c>
      <c r="L428" s="2">
        <v>27803.1</v>
      </c>
      <c r="M428" s="2">
        <v>28435.599999999999</v>
      </c>
      <c r="N428" s="1">
        <f>_xlfn.XLOOKUP(A428,'NAICS to SIC'!A426:A2652,'NAICS to SIC'!C426:C2652)</f>
        <v>4581</v>
      </c>
      <c r="O428" s="1" t="str">
        <f>_xlfn.XLOOKUP(N428,'FY17 SIC Standard'!A426:A2226,'FY17 SIC Standard'!B426:B2226)</f>
        <v>LOCAL GOVERNMENT, EDUCATION &amp; NFP</v>
      </c>
      <c r="P428" s="1" t="str">
        <f>_xlfn.XLOOKUP(O428,'FY17 SIC Standard'!B426:B2226,'FY17 SIC Standard'!C426:C2226)</f>
        <v>PUBLIC SECTOR</v>
      </c>
    </row>
    <row r="429" spans="1:16" x14ac:dyDescent="0.25">
      <c r="A429" s="109">
        <v>488190</v>
      </c>
      <c r="B429" s="2" t="s">
        <v>440</v>
      </c>
      <c r="C429" s="2">
        <v>16399.400000000001</v>
      </c>
      <c r="D429" s="2">
        <v>16394.2</v>
      </c>
      <c r="E429" s="2">
        <v>16734.400000000001</v>
      </c>
      <c r="F429" s="2">
        <v>17639.2</v>
      </c>
      <c r="G429" s="2">
        <v>17965.900000000001</v>
      </c>
      <c r="H429" s="2">
        <v>18547.3</v>
      </c>
      <c r="I429" s="2">
        <v>19049.7</v>
      </c>
      <c r="J429" s="2">
        <v>19504.8</v>
      </c>
      <c r="K429" s="2">
        <v>19914.099999999999</v>
      </c>
      <c r="L429" s="2">
        <v>20254.2</v>
      </c>
      <c r="M429" s="2">
        <v>20606.2</v>
      </c>
      <c r="N429" s="1">
        <f>_xlfn.XLOOKUP(A429,'NAICS to SIC'!A427:A2653,'NAICS to SIC'!C427:C2653)</f>
        <v>4581</v>
      </c>
      <c r="O429" s="1" t="str">
        <f>_xlfn.XLOOKUP(N429,'FY17 SIC Standard'!A427:A2227,'FY17 SIC Standard'!B427:B2227)</f>
        <v>LOCAL GOVERNMENT, EDUCATION &amp; NFP</v>
      </c>
      <c r="P429" s="1" t="str">
        <f>_xlfn.XLOOKUP(O429,'FY17 SIC Standard'!B427:B2227,'FY17 SIC Standard'!C427:C2227)</f>
        <v>PUBLIC SECTOR</v>
      </c>
    </row>
    <row r="430" spans="1:16" x14ac:dyDescent="0.25">
      <c r="A430" s="109">
        <v>488210</v>
      </c>
      <c r="B430" s="2" t="s">
        <v>441</v>
      </c>
      <c r="C430" s="2">
        <v>4974.1000000000004</v>
      </c>
      <c r="D430" s="2">
        <v>5267.6</v>
      </c>
      <c r="E430" s="2">
        <v>5584.6</v>
      </c>
      <c r="F430" s="2">
        <v>5545.9</v>
      </c>
      <c r="G430" s="2">
        <v>6057.9</v>
      </c>
      <c r="H430" s="2">
        <v>6338.3</v>
      </c>
      <c r="I430" s="2">
        <v>6668.4</v>
      </c>
      <c r="J430" s="2">
        <v>6898.6</v>
      </c>
      <c r="K430" s="2">
        <v>7069.3</v>
      </c>
      <c r="L430" s="2">
        <v>7253.5</v>
      </c>
      <c r="M430" s="2">
        <v>7463.7</v>
      </c>
      <c r="N430" s="1">
        <f>_xlfn.XLOOKUP(A430,'NAICS to SIC'!A428:A2654,'NAICS to SIC'!C428:C2654)</f>
        <v>4013</v>
      </c>
      <c r="O430" s="1" t="str">
        <f>_xlfn.XLOOKUP(N430,'FY17 SIC Standard'!A428:A2228,'FY17 SIC Standard'!B428:B2228)</f>
        <v>TRAVEL, HOSPITALITY &amp; SERVICES</v>
      </c>
      <c r="P430" s="1" t="str">
        <f>_xlfn.XLOOKUP(O430,'FY17 SIC Standard'!B428:B2228,'FY17 SIC Standard'!C428:C2228)</f>
        <v>CONSUMER &amp; INDUSTRIAL PRODUCTS</v>
      </c>
    </row>
    <row r="431" spans="1:16" x14ac:dyDescent="0.25">
      <c r="A431" s="109">
        <v>488310</v>
      </c>
      <c r="B431" s="2" t="s">
        <v>442</v>
      </c>
      <c r="C431" s="2">
        <v>2158.6999999999998</v>
      </c>
      <c r="D431" s="2">
        <v>2487.6999999999998</v>
      </c>
      <c r="E431" s="2">
        <v>2661.9</v>
      </c>
      <c r="F431" s="2">
        <v>2679.1</v>
      </c>
      <c r="G431" s="2">
        <v>2759.6</v>
      </c>
      <c r="H431" s="2">
        <v>2831.2</v>
      </c>
      <c r="I431" s="2">
        <v>2933.2</v>
      </c>
      <c r="J431" s="2">
        <v>3032.9</v>
      </c>
      <c r="K431" s="2">
        <v>3133</v>
      </c>
      <c r="L431" s="2">
        <v>3239.5</v>
      </c>
      <c r="M431" s="2">
        <v>3356.1</v>
      </c>
      <c r="N431" s="1">
        <f>_xlfn.XLOOKUP(A431,'NAICS to SIC'!A429:A2655,'NAICS to SIC'!C429:C2655)</f>
        <v>4491</v>
      </c>
      <c r="O431" s="1" t="str">
        <f>_xlfn.XLOOKUP(N431,'FY17 SIC Standard'!A429:A2229,'FY17 SIC Standard'!B429:B2229)</f>
        <v>TRAVEL, HOSPITALITY &amp; SERVICES</v>
      </c>
      <c r="P431" s="1" t="str">
        <f>_xlfn.XLOOKUP(O431,'FY17 SIC Standard'!B429:B2229,'FY17 SIC Standard'!C429:C2229)</f>
        <v>CONSUMER &amp; INDUSTRIAL PRODUCTS</v>
      </c>
    </row>
    <row r="432" spans="1:16" x14ac:dyDescent="0.25">
      <c r="A432" s="109">
        <v>488320</v>
      </c>
      <c r="B432" s="2" t="s">
        <v>443</v>
      </c>
      <c r="C432" s="2">
        <v>8825.7999999999993</v>
      </c>
      <c r="D432" s="2">
        <v>9389.7999999999993</v>
      </c>
      <c r="E432" s="2">
        <v>9387.9</v>
      </c>
      <c r="F432" s="2">
        <v>10240.799999999999</v>
      </c>
      <c r="G432" s="2">
        <v>10496.1</v>
      </c>
      <c r="H432" s="2">
        <v>10772.1</v>
      </c>
      <c r="I432" s="2">
        <v>11187.8</v>
      </c>
      <c r="J432" s="2">
        <v>11580.1</v>
      </c>
      <c r="K432" s="2">
        <v>11983.1</v>
      </c>
      <c r="L432" s="2">
        <v>12361.4</v>
      </c>
      <c r="M432" s="2">
        <v>12761.6</v>
      </c>
      <c r="N432" s="1">
        <f>_xlfn.XLOOKUP(A432,'NAICS to SIC'!A430:A2656,'NAICS to SIC'!C430:C2656)</f>
        <v>4491</v>
      </c>
      <c r="O432" s="1" t="str">
        <f>_xlfn.XLOOKUP(N432,'FY17 SIC Standard'!A430:A2230,'FY17 SIC Standard'!B430:B2230)</f>
        <v>TRAVEL, HOSPITALITY &amp; SERVICES</v>
      </c>
      <c r="P432" s="1" t="str">
        <f>_xlfn.XLOOKUP(O432,'FY17 SIC Standard'!B430:B2230,'FY17 SIC Standard'!C430:C2230)</f>
        <v>CONSUMER &amp; INDUSTRIAL PRODUCTS</v>
      </c>
    </row>
    <row r="433" spans="1:16" x14ac:dyDescent="0.25">
      <c r="A433" s="109">
        <v>488330</v>
      </c>
      <c r="B433" s="2" t="s">
        <v>444</v>
      </c>
      <c r="C433" s="2">
        <v>3178.9</v>
      </c>
      <c r="D433" s="2">
        <v>3340.9</v>
      </c>
      <c r="E433" s="2">
        <v>3475.6</v>
      </c>
      <c r="F433" s="2">
        <v>3496.6</v>
      </c>
      <c r="G433" s="2">
        <v>3545.8</v>
      </c>
      <c r="H433" s="2">
        <v>3606.9</v>
      </c>
      <c r="I433" s="2">
        <v>3734</v>
      </c>
      <c r="J433" s="2">
        <v>3861.2</v>
      </c>
      <c r="K433" s="2">
        <v>3987.3</v>
      </c>
      <c r="L433" s="2">
        <v>4113.6000000000004</v>
      </c>
      <c r="M433" s="2">
        <v>4238.5</v>
      </c>
      <c r="N433" s="1">
        <f>_xlfn.XLOOKUP(A433,'NAICS to SIC'!A431:A2657,'NAICS to SIC'!C431:C2657)</f>
        <v>4492</v>
      </c>
      <c r="O433" s="1" t="str">
        <f>_xlfn.XLOOKUP(N433,'FY17 SIC Standard'!A431:A2231,'FY17 SIC Standard'!B431:B2231)</f>
        <v>TRAVEL, HOSPITALITY &amp; SERVICES</v>
      </c>
      <c r="P433" s="1" t="str">
        <f>_xlfn.XLOOKUP(O433,'FY17 SIC Standard'!B431:B2231,'FY17 SIC Standard'!C431:C2231)</f>
        <v>CONSUMER &amp; INDUSTRIAL PRODUCTS</v>
      </c>
    </row>
    <row r="434" spans="1:16" x14ac:dyDescent="0.25">
      <c r="A434" s="109">
        <v>488390</v>
      </c>
      <c r="B434" s="2" t="s">
        <v>445</v>
      </c>
      <c r="C434" s="2">
        <v>1413.1</v>
      </c>
      <c r="D434" s="2">
        <v>1350.2</v>
      </c>
      <c r="E434" s="2">
        <v>1382.8</v>
      </c>
      <c r="F434" s="2">
        <v>1429.4</v>
      </c>
      <c r="G434" s="2">
        <v>1470.8</v>
      </c>
      <c r="H434" s="2">
        <v>1495.1</v>
      </c>
      <c r="I434" s="2">
        <v>1516.8</v>
      </c>
      <c r="J434" s="2">
        <v>1544.9</v>
      </c>
      <c r="K434" s="2">
        <v>1574</v>
      </c>
      <c r="L434" s="2">
        <v>1605.4</v>
      </c>
      <c r="M434" s="2">
        <v>1639.3</v>
      </c>
      <c r="N434" s="1">
        <f>_xlfn.XLOOKUP(A434,'NAICS to SIC'!A432:A2658,'NAICS to SIC'!C432:C2658)</f>
        <v>3731</v>
      </c>
      <c r="O434" s="1" t="str">
        <f>_xlfn.XLOOKUP(N434,'FY17 SIC Standard'!A432:A2232,'FY17 SIC Standard'!B432:B2232)</f>
        <v>INDUSTRIAL PRODUCTS &amp; SERVICES</v>
      </c>
      <c r="P434" s="1" t="str">
        <f>_xlfn.XLOOKUP(O434,'FY17 SIC Standard'!B432:B2232,'FY17 SIC Standard'!C432:C2232)</f>
        <v>CONSUMER &amp; INDUSTRIAL PRODUCTS</v>
      </c>
    </row>
    <row r="435" spans="1:16" x14ac:dyDescent="0.25">
      <c r="A435" s="109">
        <v>488410</v>
      </c>
      <c r="B435" s="2" t="s">
        <v>446</v>
      </c>
      <c r="C435" s="2">
        <v>5722.5</v>
      </c>
      <c r="D435" s="2">
        <v>5657.3</v>
      </c>
      <c r="E435" s="2">
        <v>5861.9</v>
      </c>
      <c r="F435" s="2">
        <v>5966.6</v>
      </c>
      <c r="G435" s="2">
        <v>6034.8</v>
      </c>
      <c r="H435" s="2">
        <v>6115.1</v>
      </c>
      <c r="I435" s="2">
        <v>6143.1</v>
      </c>
      <c r="J435" s="2">
        <v>6203.7</v>
      </c>
      <c r="K435" s="2">
        <v>6275.7</v>
      </c>
      <c r="L435" s="2">
        <v>6350.2</v>
      </c>
      <c r="M435" s="2">
        <v>6396.8</v>
      </c>
      <c r="N435" s="1">
        <f>_xlfn.XLOOKUP(A435,'NAICS to SIC'!A433:A2659,'NAICS to SIC'!C433:C2659)</f>
        <v>7549</v>
      </c>
      <c r="O435" s="1" t="str">
        <f>_xlfn.XLOOKUP(N435,'FY17 SIC Standard'!A433:A2233,'FY17 SIC Standard'!B433:B2233)</f>
        <v>TRAVEL, HOSPITALITY &amp; SERVICES</v>
      </c>
      <c r="P435" s="1" t="str">
        <f>_xlfn.XLOOKUP(O435,'FY17 SIC Standard'!B433:B2233,'FY17 SIC Standard'!C433:C2233)</f>
        <v>CONSUMER &amp; INDUSTRIAL PRODUCTS</v>
      </c>
    </row>
    <row r="436" spans="1:16" x14ac:dyDescent="0.25">
      <c r="A436" s="109">
        <v>488490</v>
      </c>
      <c r="B436" s="2" t="s">
        <v>447</v>
      </c>
      <c r="C436" s="2">
        <v>2365.9</v>
      </c>
      <c r="D436" s="2">
        <v>2533.1</v>
      </c>
      <c r="E436" s="2">
        <v>2674.4</v>
      </c>
      <c r="F436" s="2">
        <v>3023</v>
      </c>
      <c r="G436" s="2">
        <v>2987.5</v>
      </c>
      <c r="H436" s="2">
        <v>3011.1</v>
      </c>
      <c r="I436" s="2">
        <v>3106.6</v>
      </c>
      <c r="J436" s="2">
        <v>3171.9</v>
      </c>
      <c r="K436" s="2">
        <v>3222.7</v>
      </c>
      <c r="L436" s="2">
        <v>3274.5</v>
      </c>
      <c r="M436" s="2">
        <v>3327.8</v>
      </c>
      <c r="N436" s="1">
        <f>_xlfn.XLOOKUP(A436,'NAICS to SIC'!A434:A2660,'NAICS to SIC'!C434:C2660)</f>
        <v>4173</v>
      </c>
      <c r="O436" s="1" t="str">
        <f>_xlfn.XLOOKUP(N436,'FY17 SIC Standard'!A434:A2234,'FY17 SIC Standard'!B434:B2234)</f>
        <v>TRAVEL, HOSPITALITY &amp; SERVICES</v>
      </c>
      <c r="P436" s="1" t="str">
        <f>_xlfn.XLOOKUP(O436,'FY17 SIC Standard'!B434:B2234,'FY17 SIC Standard'!C434:C2234)</f>
        <v>CONSUMER &amp; INDUSTRIAL PRODUCTS</v>
      </c>
    </row>
    <row r="437" spans="1:16" x14ac:dyDescent="0.25">
      <c r="A437" s="109">
        <v>488510</v>
      </c>
      <c r="B437" s="2" t="s">
        <v>448</v>
      </c>
      <c r="C437" s="2">
        <v>95065.7</v>
      </c>
      <c r="D437" s="2">
        <v>98301.2</v>
      </c>
      <c r="E437" s="2">
        <v>103379.2</v>
      </c>
      <c r="F437" s="2">
        <v>112235.2</v>
      </c>
      <c r="G437" s="2">
        <v>119596.2</v>
      </c>
      <c r="H437" s="2">
        <v>123358.8</v>
      </c>
      <c r="I437" s="2">
        <v>127822.2</v>
      </c>
      <c r="J437" s="2">
        <v>132357.5</v>
      </c>
      <c r="K437" s="2">
        <v>136861.4</v>
      </c>
      <c r="L437" s="2">
        <v>141646</v>
      </c>
      <c r="M437" s="2">
        <v>146769.29999999999</v>
      </c>
      <c r="N437" s="1">
        <f>_xlfn.XLOOKUP(A437,'NAICS to SIC'!A435:A2661,'NAICS to SIC'!C435:C2661)</f>
        <v>4731</v>
      </c>
      <c r="O437" s="1" t="str">
        <f>_xlfn.XLOOKUP(N437,'FY17 SIC Standard'!A435:A2235,'FY17 SIC Standard'!B435:B2235)</f>
        <v>TRAVEL, HOSPITALITY &amp; SERVICES</v>
      </c>
      <c r="P437" s="1" t="str">
        <f>_xlfn.XLOOKUP(O437,'FY17 SIC Standard'!B435:B2235,'FY17 SIC Standard'!C435:C2235)</f>
        <v>CONSUMER &amp; INDUSTRIAL PRODUCTS</v>
      </c>
    </row>
    <row r="438" spans="1:16" x14ac:dyDescent="0.25">
      <c r="A438" s="109">
        <v>488991</v>
      </c>
      <c r="B438" s="2" t="s">
        <v>449</v>
      </c>
      <c r="C438" s="2">
        <v>2160</v>
      </c>
      <c r="D438" s="2">
        <v>2167.4</v>
      </c>
      <c r="E438" s="2">
        <v>2242.3000000000002</v>
      </c>
      <c r="F438" s="2">
        <v>2272.1999999999998</v>
      </c>
      <c r="G438" s="2">
        <v>2320.6</v>
      </c>
      <c r="H438" s="2">
        <v>2339.6999999999998</v>
      </c>
      <c r="I438" s="2">
        <v>2374.3000000000002</v>
      </c>
      <c r="J438" s="2">
        <v>2412.1</v>
      </c>
      <c r="K438" s="2">
        <v>2449.4</v>
      </c>
      <c r="L438" s="2">
        <v>2493.1999999999998</v>
      </c>
      <c r="M438" s="2">
        <v>2540.5</v>
      </c>
      <c r="N438" s="1">
        <f>_xlfn.XLOOKUP(A438,'NAICS to SIC'!A436:A2662,'NAICS to SIC'!C436:C2662)</f>
        <v>4783</v>
      </c>
      <c r="O438" s="1" t="str">
        <f>_xlfn.XLOOKUP(N438,'FY17 SIC Standard'!A436:A2236,'FY17 SIC Standard'!B436:B2236)</f>
        <v>TRAVEL, HOSPITALITY &amp; SERVICES</v>
      </c>
      <c r="P438" s="1" t="str">
        <f>_xlfn.XLOOKUP(O438,'FY17 SIC Standard'!B436:B2236,'FY17 SIC Standard'!C436:C2236)</f>
        <v>CONSUMER &amp; INDUSTRIAL PRODUCTS</v>
      </c>
    </row>
    <row r="439" spans="1:16" x14ac:dyDescent="0.25">
      <c r="A439" s="109">
        <v>491110</v>
      </c>
      <c r="B439" s="2" t="s">
        <v>450</v>
      </c>
      <c r="C439" s="2">
        <v>70570.899999999994</v>
      </c>
      <c r="D439" s="2">
        <v>68781.7</v>
      </c>
      <c r="E439" s="2">
        <v>69862.100000000006</v>
      </c>
      <c r="F439" s="2">
        <v>69227.8</v>
      </c>
      <c r="G439" s="2">
        <v>69908.5</v>
      </c>
      <c r="H439" s="2">
        <v>69487.3</v>
      </c>
      <c r="I439" s="2">
        <v>69139.8</v>
      </c>
      <c r="J439" s="2">
        <v>68932.399999999994</v>
      </c>
      <c r="K439" s="2">
        <v>68518.8</v>
      </c>
      <c r="L439" s="2">
        <v>68724.399999999994</v>
      </c>
      <c r="M439" s="2">
        <v>68449.5</v>
      </c>
      <c r="N439" s="1">
        <f>_xlfn.XLOOKUP(A439,'NAICS to SIC'!A437:A2663,'NAICS to SIC'!C437:C2663)</f>
        <v>4311</v>
      </c>
      <c r="O439" s="1" t="str">
        <f>_xlfn.XLOOKUP(N439,'FY17 SIC Standard'!A437:A2237,'FY17 SIC Standard'!B437:B2237)</f>
        <v>TRAVEL, HOSPITALITY &amp; SERVICES</v>
      </c>
      <c r="P439" s="1" t="str">
        <f>_xlfn.XLOOKUP(O439,'FY17 SIC Standard'!B437:B2237,'FY17 SIC Standard'!C437:C2237)</f>
        <v>CONSUMER &amp; INDUSTRIAL PRODUCTS</v>
      </c>
    </row>
    <row r="440" spans="1:16" x14ac:dyDescent="0.25">
      <c r="A440" s="109">
        <v>492110</v>
      </c>
      <c r="B440" s="2" t="s">
        <v>451</v>
      </c>
      <c r="C440" s="2">
        <v>77000.5</v>
      </c>
      <c r="D440" s="2">
        <v>77129.8</v>
      </c>
      <c r="E440" s="2">
        <v>78259.199999999997</v>
      </c>
      <c r="F440" s="2">
        <v>80541.100000000006</v>
      </c>
      <c r="G440" s="2">
        <v>81220.800000000003</v>
      </c>
      <c r="H440" s="2">
        <v>82164</v>
      </c>
      <c r="I440" s="2">
        <v>83789.100000000006</v>
      </c>
      <c r="J440" s="2">
        <v>85258.3</v>
      </c>
      <c r="K440" s="2">
        <v>86463.5</v>
      </c>
      <c r="L440" s="2">
        <v>87961.4</v>
      </c>
      <c r="M440" s="2">
        <v>89829.8</v>
      </c>
      <c r="N440" s="1">
        <f>_xlfn.XLOOKUP(A440,'NAICS to SIC'!A438:A2664,'NAICS to SIC'!C438:C2664)</f>
        <v>4215</v>
      </c>
      <c r="O440" s="1" t="str">
        <f>_xlfn.XLOOKUP(N440,'FY17 SIC Standard'!A438:A2238,'FY17 SIC Standard'!B438:B2238)</f>
        <v>TRAVEL, HOSPITALITY &amp; SERVICES</v>
      </c>
      <c r="P440" s="1" t="str">
        <f>_xlfn.XLOOKUP(O440,'FY17 SIC Standard'!B438:B2238,'FY17 SIC Standard'!C438:C2238)</f>
        <v>CONSUMER &amp; INDUSTRIAL PRODUCTS</v>
      </c>
    </row>
    <row r="441" spans="1:16" x14ac:dyDescent="0.25">
      <c r="A441" s="109">
        <v>493110</v>
      </c>
      <c r="B441" s="2" t="s">
        <v>452</v>
      </c>
      <c r="C441" s="2">
        <v>18103.7</v>
      </c>
      <c r="D441" s="2">
        <v>18578.2</v>
      </c>
      <c r="E441" s="2">
        <v>18962.5</v>
      </c>
      <c r="F441" s="2">
        <v>19252.7</v>
      </c>
      <c r="G441" s="2">
        <v>19974.599999999999</v>
      </c>
      <c r="H441" s="2">
        <v>20434.5</v>
      </c>
      <c r="I441" s="2">
        <v>21080.6</v>
      </c>
      <c r="J441" s="2">
        <v>21798</v>
      </c>
      <c r="K441" s="2">
        <v>22510.400000000001</v>
      </c>
      <c r="L441" s="2">
        <v>23279</v>
      </c>
      <c r="M441" s="2">
        <v>24054.7</v>
      </c>
      <c r="N441" s="1">
        <f>_xlfn.XLOOKUP(A441,'NAICS to SIC'!A439:A2665,'NAICS to SIC'!C439:C2665)</f>
        <v>4225</v>
      </c>
      <c r="O441" s="1" t="str">
        <f>_xlfn.XLOOKUP(N441,'FY17 SIC Standard'!A439:A2239,'FY17 SIC Standard'!B439:B2239)</f>
        <v>TRAVEL, HOSPITALITY &amp; SERVICES</v>
      </c>
      <c r="P441" s="1" t="str">
        <f>_xlfn.XLOOKUP(O441,'FY17 SIC Standard'!B439:B2239,'FY17 SIC Standard'!C439:C2239)</f>
        <v>CONSUMER &amp; INDUSTRIAL PRODUCTS</v>
      </c>
    </row>
    <row r="442" spans="1:16" x14ac:dyDescent="0.25">
      <c r="A442" s="109">
        <v>493120</v>
      </c>
      <c r="B442" s="2" t="s">
        <v>453</v>
      </c>
      <c r="C442" s="2">
        <v>4228.8</v>
      </c>
      <c r="D442" s="2">
        <v>4263</v>
      </c>
      <c r="E442" s="2">
        <v>4193.8</v>
      </c>
      <c r="F442" s="2">
        <v>4443.8999999999996</v>
      </c>
      <c r="G442" s="2">
        <v>4510.7</v>
      </c>
      <c r="H442" s="2">
        <v>4569.2</v>
      </c>
      <c r="I442" s="2">
        <v>4637.8</v>
      </c>
      <c r="J442" s="2">
        <v>4721.3</v>
      </c>
      <c r="K442" s="2">
        <v>4829.8</v>
      </c>
      <c r="L442" s="2">
        <v>4945.8</v>
      </c>
      <c r="M442" s="2">
        <v>5039.7</v>
      </c>
      <c r="N442" s="1">
        <f>_xlfn.XLOOKUP(A442,'NAICS to SIC'!A440:A2666,'NAICS to SIC'!C440:C2666)</f>
        <v>4222</v>
      </c>
      <c r="O442" s="1" t="str">
        <f>_xlfn.XLOOKUP(N442,'FY17 SIC Standard'!A440:A2240,'FY17 SIC Standard'!B440:B2240)</f>
        <v>CONSUMER PRODUCTS</v>
      </c>
      <c r="P442" s="1" t="str">
        <f>_xlfn.XLOOKUP(O442,'FY17 SIC Standard'!B440:B2240,'FY17 SIC Standard'!C440:C2240)</f>
        <v>CONSUMER &amp; INDUSTRIAL PRODUCTS</v>
      </c>
    </row>
    <row r="443" spans="1:16" x14ac:dyDescent="0.25">
      <c r="A443" s="109">
        <v>493130</v>
      </c>
      <c r="B443" s="2" t="s">
        <v>454</v>
      </c>
      <c r="C443" s="2">
        <v>841.1</v>
      </c>
      <c r="D443" s="2">
        <v>790.6</v>
      </c>
      <c r="E443" s="2">
        <v>794.9</v>
      </c>
      <c r="F443" s="2">
        <v>766.2</v>
      </c>
      <c r="G443" s="2">
        <v>746.6</v>
      </c>
      <c r="H443" s="2">
        <v>738.9</v>
      </c>
      <c r="I443" s="2">
        <v>736.3</v>
      </c>
      <c r="J443" s="2">
        <v>734.8</v>
      </c>
      <c r="K443" s="2">
        <v>735.2</v>
      </c>
      <c r="L443" s="2">
        <v>735.9</v>
      </c>
      <c r="M443" s="2">
        <v>736</v>
      </c>
      <c r="N443" s="1">
        <f>_xlfn.XLOOKUP(A443,'NAICS to SIC'!A441:A2667,'NAICS to SIC'!C441:C2667)</f>
        <v>4221</v>
      </c>
      <c r="O443" s="1" t="str">
        <f>_xlfn.XLOOKUP(N443,'FY17 SIC Standard'!A441:A2241,'FY17 SIC Standard'!B441:B2241)</f>
        <v>CONSUMER PRODUCTS</v>
      </c>
      <c r="P443" s="1" t="str">
        <f>_xlfn.XLOOKUP(O443,'FY17 SIC Standard'!B441:B2241,'FY17 SIC Standard'!C441:C2241)</f>
        <v>CONSUMER &amp; INDUSTRIAL PRODUCTS</v>
      </c>
    </row>
    <row r="444" spans="1:16" x14ac:dyDescent="0.25">
      <c r="A444" s="109">
        <v>493190</v>
      </c>
      <c r="B444" s="2" t="s">
        <v>455</v>
      </c>
      <c r="C444" s="2">
        <v>5413.8</v>
      </c>
      <c r="D444" s="2">
        <v>6370.6</v>
      </c>
      <c r="E444" s="2">
        <v>6678.2</v>
      </c>
      <c r="F444" s="2">
        <v>6628.8</v>
      </c>
      <c r="G444" s="2">
        <v>7435.2</v>
      </c>
      <c r="H444" s="2">
        <v>7703</v>
      </c>
      <c r="I444" s="2">
        <v>7934.3</v>
      </c>
      <c r="J444" s="2">
        <v>8268</v>
      </c>
      <c r="K444" s="2">
        <v>8542.2999999999993</v>
      </c>
      <c r="L444" s="2">
        <v>8699.2000000000007</v>
      </c>
      <c r="M444" s="2">
        <v>8739.7999999999993</v>
      </c>
      <c r="N444" s="1">
        <f>_xlfn.XLOOKUP(A444,'NAICS to SIC'!A442:A2668,'NAICS to SIC'!C442:C2668)</f>
        <v>4226</v>
      </c>
      <c r="O444" s="1" t="str">
        <f>_xlfn.XLOOKUP(N444,'FY17 SIC Standard'!A442:A2242,'FY17 SIC Standard'!B442:B2242)</f>
        <v>TRAVEL, HOSPITALITY &amp; SERVICES</v>
      </c>
      <c r="P444" s="1" t="str">
        <f>_xlfn.XLOOKUP(O444,'FY17 SIC Standard'!B442:B2242,'FY17 SIC Standard'!C442:C2242)</f>
        <v>CONSUMER &amp; INDUSTRIAL PRODUCTS</v>
      </c>
    </row>
    <row r="445" spans="1:16" x14ac:dyDescent="0.25">
      <c r="A445" s="109">
        <v>511110</v>
      </c>
      <c r="B445" s="2" t="s">
        <v>456</v>
      </c>
      <c r="C445" s="2">
        <v>33858.699999999997</v>
      </c>
      <c r="D445" s="2">
        <v>31415.4</v>
      </c>
      <c r="E445" s="2">
        <v>29589.5</v>
      </c>
      <c r="F445" s="2">
        <v>28691.3</v>
      </c>
      <c r="G445" s="2">
        <v>27491.599999999999</v>
      </c>
      <c r="H445" s="2">
        <v>25915</v>
      </c>
      <c r="I445" s="2">
        <v>25328.7</v>
      </c>
      <c r="J445" s="2">
        <v>24609</v>
      </c>
      <c r="K445" s="2">
        <v>23480.6</v>
      </c>
      <c r="L445" s="2">
        <v>22661.4</v>
      </c>
      <c r="M445" s="2">
        <v>21685.4</v>
      </c>
      <c r="N445" s="1">
        <f>_xlfn.XLOOKUP(A445,'NAICS to SIC'!A443:A2669,'NAICS to SIC'!C443:C2669)</f>
        <v>2711</v>
      </c>
      <c r="O445" s="1" t="str">
        <f>_xlfn.XLOOKUP(N445,'FY17 SIC Standard'!A443:A2243,'FY17 SIC Standard'!B443:B2243)</f>
        <v>MEDIA &amp; ENTERTAINMENT</v>
      </c>
      <c r="P445" s="1" t="str">
        <f>_xlfn.XLOOKUP(O445,'FY17 SIC Standard'!B443:B2243,'FY17 SIC Standard'!C443:C2243)</f>
        <v>TECHNOLOGY, MEDIA &amp; TELECOM</v>
      </c>
    </row>
    <row r="446" spans="1:16" x14ac:dyDescent="0.25">
      <c r="A446" s="109">
        <v>511120</v>
      </c>
      <c r="B446" s="2" t="s">
        <v>457</v>
      </c>
      <c r="C446" s="2">
        <v>33180.300000000003</v>
      </c>
      <c r="D446" s="2">
        <v>31199.7</v>
      </c>
      <c r="E446" s="2">
        <v>30536.7</v>
      </c>
      <c r="F446" s="2">
        <v>30226.1</v>
      </c>
      <c r="G446" s="2">
        <v>30196.9</v>
      </c>
      <c r="H446" s="2">
        <v>29913.4</v>
      </c>
      <c r="I446" s="2">
        <v>29578.799999999999</v>
      </c>
      <c r="J446" s="2">
        <v>28971.7</v>
      </c>
      <c r="K446" s="2">
        <v>28814</v>
      </c>
      <c r="L446" s="2">
        <v>28744.799999999999</v>
      </c>
      <c r="M446" s="2">
        <v>28784.5</v>
      </c>
      <c r="N446" s="1">
        <f>_xlfn.XLOOKUP(A446,'NAICS to SIC'!A444:A2670,'NAICS to SIC'!C444:C2670)</f>
        <v>2721</v>
      </c>
      <c r="O446" s="1" t="str">
        <f>_xlfn.XLOOKUP(N446,'FY17 SIC Standard'!A444:A2244,'FY17 SIC Standard'!B444:B2244)</f>
        <v>MEDIA &amp; ENTERTAINMENT</v>
      </c>
      <c r="P446" s="1" t="str">
        <f>_xlfn.XLOOKUP(O446,'FY17 SIC Standard'!B444:B2244,'FY17 SIC Standard'!C444:C2244)</f>
        <v>TECHNOLOGY, MEDIA &amp; TELECOM</v>
      </c>
    </row>
    <row r="447" spans="1:16" x14ac:dyDescent="0.25">
      <c r="A447" s="109">
        <v>511130</v>
      </c>
      <c r="B447" s="2" t="s">
        <v>458</v>
      </c>
      <c r="C447" s="2">
        <v>30282.5</v>
      </c>
      <c r="D447" s="2">
        <v>29013.5</v>
      </c>
      <c r="E447" s="2">
        <v>28495.4</v>
      </c>
      <c r="F447" s="2">
        <v>28852.6</v>
      </c>
      <c r="G447" s="2">
        <v>28722.7</v>
      </c>
      <c r="H447" s="2">
        <v>29027.8</v>
      </c>
      <c r="I447" s="2">
        <v>29840.6</v>
      </c>
      <c r="J447" s="2">
        <v>30454</v>
      </c>
      <c r="K447" s="2">
        <v>30866.5</v>
      </c>
      <c r="L447" s="2">
        <v>31222.2</v>
      </c>
      <c r="M447" s="2">
        <v>31575.9</v>
      </c>
      <c r="N447" s="1">
        <f>_xlfn.XLOOKUP(A447,'NAICS to SIC'!A445:A2671,'NAICS to SIC'!C445:C2671)</f>
        <v>2731</v>
      </c>
      <c r="O447" s="1" t="str">
        <f>_xlfn.XLOOKUP(N447,'FY17 SIC Standard'!A445:A2245,'FY17 SIC Standard'!B445:B2245)</f>
        <v>MEDIA &amp; ENTERTAINMENT</v>
      </c>
      <c r="P447" s="1" t="str">
        <f>_xlfn.XLOOKUP(O447,'FY17 SIC Standard'!B445:B2245,'FY17 SIC Standard'!C445:C2245)</f>
        <v>TECHNOLOGY, MEDIA &amp; TELECOM</v>
      </c>
    </row>
    <row r="448" spans="1:16" x14ac:dyDescent="0.25">
      <c r="A448" s="109">
        <v>511140</v>
      </c>
      <c r="B448" s="2" t="s">
        <v>459</v>
      </c>
      <c r="C448" s="2">
        <v>12054.1</v>
      </c>
      <c r="D448" s="2">
        <v>10670.1</v>
      </c>
      <c r="E448" s="2">
        <v>8577.4</v>
      </c>
      <c r="F448" s="2">
        <v>8779.2999999999993</v>
      </c>
      <c r="G448" s="2">
        <v>8736</v>
      </c>
      <c r="H448" s="2">
        <v>8623.6</v>
      </c>
      <c r="I448" s="2">
        <v>8586.7000000000007</v>
      </c>
      <c r="J448" s="2">
        <v>8331.5</v>
      </c>
      <c r="K448" s="2">
        <v>7909.6</v>
      </c>
      <c r="L448" s="2">
        <v>7698.7</v>
      </c>
      <c r="M448" s="2">
        <v>7412.1</v>
      </c>
      <c r="N448" s="1">
        <f>_xlfn.XLOOKUP(A448,'NAICS to SIC'!A446:A2672,'NAICS to SIC'!C446:C2672)</f>
        <v>2741</v>
      </c>
      <c r="O448" s="1" t="str">
        <f>_xlfn.XLOOKUP(N448,'FY17 SIC Standard'!A446:A2246,'FY17 SIC Standard'!B446:B2246)</f>
        <v>MEDIA &amp; ENTERTAINMENT</v>
      </c>
      <c r="P448" s="1" t="str">
        <f>_xlfn.XLOOKUP(O448,'FY17 SIC Standard'!B446:B2246,'FY17 SIC Standard'!C446:C2246)</f>
        <v>TECHNOLOGY, MEDIA &amp; TELECOM</v>
      </c>
    </row>
    <row r="449" spans="1:16" x14ac:dyDescent="0.25">
      <c r="A449" s="109">
        <v>511191</v>
      </c>
      <c r="B449" s="2" t="s">
        <v>460</v>
      </c>
      <c r="C449" s="2">
        <v>5662.6</v>
      </c>
      <c r="D449" s="2">
        <v>5421.6</v>
      </c>
      <c r="E449" s="2">
        <v>5060.1000000000004</v>
      </c>
      <c r="F449" s="2">
        <v>4907.7</v>
      </c>
      <c r="G449" s="2">
        <v>4909.1000000000004</v>
      </c>
      <c r="H449" s="2">
        <v>4812.2</v>
      </c>
      <c r="I449" s="2">
        <v>4777.3999999999996</v>
      </c>
      <c r="J449" s="2">
        <v>4591.2</v>
      </c>
      <c r="K449" s="2">
        <v>4309.7</v>
      </c>
      <c r="L449" s="2">
        <v>4184.8</v>
      </c>
      <c r="M449" s="2">
        <v>3969.3</v>
      </c>
      <c r="N449" s="1">
        <f>_xlfn.XLOOKUP(A449,'NAICS to SIC'!A447:A2673,'NAICS to SIC'!C447:C2673)</f>
        <v>2771</v>
      </c>
      <c r="O449" s="1" t="str">
        <f>_xlfn.XLOOKUP(N449,'FY17 SIC Standard'!A447:A2247,'FY17 SIC Standard'!B447:B2247)</f>
        <v>CONSUMER PRODUCTS</v>
      </c>
      <c r="P449" s="1" t="str">
        <f>_xlfn.XLOOKUP(O449,'FY17 SIC Standard'!B447:B2247,'FY17 SIC Standard'!C447:C2247)</f>
        <v>CONSUMER &amp; INDUSTRIAL PRODUCTS</v>
      </c>
    </row>
    <row r="450" spans="1:16" x14ac:dyDescent="0.25">
      <c r="A450" s="109">
        <v>511210</v>
      </c>
      <c r="B450" s="2" t="s">
        <v>461</v>
      </c>
      <c r="C450" s="2">
        <v>177192.2</v>
      </c>
      <c r="D450" s="2">
        <v>180645.9</v>
      </c>
      <c r="E450" s="2">
        <v>190480.6</v>
      </c>
      <c r="F450" s="2">
        <v>199575.5</v>
      </c>
      <c r="G450" s="2">
        <v>202556.1</v>
      </c>
      <c r="H450" s="2">
        <v>202980.7</v>
      </c>
      <c r="I450" s="2">
        <v>209869.2</v>
      </c>
      <c r="J450" s="2">
        <v>215282.9</v>
      </c>
      <c r="K450" s="2">
        <v>220917.9</v>
      </c>
      <c r="L450" s="2">
        <v>225470.4</v>
      </c>
      <c r="M450" s="2">
        <v>231685.2</v>
      </c>
      <c r="N450" s="1">
        <f>_xlfn.XLOOKUP(A450,'NAICS to SIC'!A448:A2674,'NAICS to SIC'!C448:C2674)</f>
        <v>7372</v>
      </c>
      <c r="O450" s="1" t="str">
        <f>_xlfn.XLOOKUP(N450,'FY17 SIC Standard'!A448:A2248,'FY17 SIC Standard'!B448:B2248)</f>
        <v>TECHNOLOGY</v>
      </c>
      <c r="P450" s="1" t="str">
        <f>_xlfn.XLOOKUP(O450,'FY17 SIC Standard'!B448:B2248,'FY17 SIC Standard'!C448:C2248)</f>
        <v>TECHNOLOGY, MEDIA &amp; TELECOM</v>
      </c>
    </row>
    <row r="451" spans="1:16" ht="27.6" x14ac:dyDescent="0.25">
      <c r="A451" s="109">
        <v>511210</v>
      </c>
      <c r="B451" s="2" t="s">
        <v>462</v>
      </c>
      <c r="C451" s="2">
        <v>51023.7</v>
      </c>
      <c r="D451" s="2">
        <v>52313.599999999999</v>
      </c>
      <c r="E451" s="2">
        <v>55504.7</v>
      </c>
      <c r="F451" s="2">
        <v>58331</v>
      </c>
      <c r="G451" s="2">
        <v>62978</v>
      </c>
      <c r="H451" s="2">
        <v>65374.3</v>
      </c>
      <c r="I451" s="2">
        <v>68344.399999999994</v>
      </c>
      <c r="J451" s="2">
        <v>70547.899999999994</v>
      </c>
      <c r="K451" s="2">
        <v>73006.600000000006</v>
      </c>
      <c r="L451" s="2">
        <v>75494.3</v>
      </c>
      <c r="M451" s="2">
        <v>78213.8</v>
      </c>
      <c r="N451" s="1">
        <f>_xlfn.XLOOKUP(A451,'NAICS to SIC'!A449:A2675,'NAICS to SIC'!C449:C2675)</f>
        <v>7372</v>
      </c>
      <c r="O451" s="1" t="str">
        <f>_xlfn.XLOOKUP(N451,'FY17 SIC Standard'!A449:A2249,'FY17 SIC Standard'!B449:B2249)</f>
        <v>TECHNOLOGY</v>
      </c>
      <c r="P451" s="1" t="str">
        <f>_xlfn.XLOOKUP(O451,'FY17 SIC Standard'!B449:B2249,'FY17 SIC Standard'!C449:C2249)</f>
        <v>TECHNOLOGY, MEDIA &amp; TELECOM</v>
      </c>
    </row>
    <row r="452" spans="1:16" x14ac:dyDescent="0.25">
      <c r="A452" s="109">
        <v>511210</v>
      </c>
      <c r="B452" s="2" t="s">
        <v>463</v>
      </c>
      <c r="C452" s="2">
        <v>34271.9</v>
      </c>
      <c r="D452" s="2">
        <v>35117.1</v>
      </c>
      <c r="E452" s="2">
        <v>36654.300000000003</v>
      </c>
      <c r="F452" s="2">
        <v>38594</v>
      </c>
      <c r="G452" s="2">
        <v>39170.400000000001</v>
      </c>
      <c r="H452" s="2">
        <v>39252.5</v>
      </c>
      <c r="I452" s="2">
        <v>39560.400000000001</v>
      </c>
      <c r="J452" s="2">
        <v>40375.199999999997</v>
      </c>
      <c r="K452" s="2">
        <v>41014.199999999997</v>
      </c>
      <c r="L452" s="2">
        <v>41473.599999999999</v>
      </c>
      <c r="M452" s="2">
        <v>42221.4</v>
      </c>
      <c r="N452" s="1">
        <f>_xlfn.XLOOKUP(A452,'NAICS to SIC'!A450:A2676,'NAICS to SIC'!C450:C2676)</f>
        <v>7372</v>
      </c>
      <c r="O452" s="1" t="str">
        <f>_xlfn.XLOOKUP(N452,'FY17 SIC Standard'!A450:A2250,'FY17 SIC Standard'!B450:B2250)</f>
        <v>TECHNOLOGY</v>
      </c>
      <c r="P452" s="1" t="str">
        <f>_xlfn.XLOOKUP(O452,'FY17 SIC Standard'!B450:B2250,'FY17 SIC Standard'!C450:C2250)</f>
        <v>TECHNOLOGY, MEDIA &amp; TELECOM</v>
      </c>
    </row>
    <row r="453" spans="1:16" x14ac:dyDescent="0.25">
      <c r="A453" s="109">
        <v>511210</v>
      </c>
      <c r="B453" s="2" t="s">
        <v>464</v>
      </c>
      <c r="C453" s="2">
        <v>29494.400000000001</v>
      </c>
      <c r="D453" s="2">
        <v>30813.4</v>
      </c>
      <c r="E453" s="2">
        <v>32889.199999999997</v>
      </c>
      <c r="F453" s="2">
        <v>34996.6</v>
      </c>
      <c r="G453" s="2">
        <v>36597.1</v>
      </c>
      <c r="H453" s="2">
        <v>37851.1</v>
      </c>
      <c r="I453" s="2">
        <v>39547.300000000003</v>
      </c>
      <c r="J453" s="2">
        <v>41405</v>
      </c>
      <c r="K453" s="2">
        <v>43200.1</v>
      </c>
      <c r="L453" s="2">
        <v>45088.5</v>
      </c>
      <c r="M453" s="2">
        <v>47130.9</v>
      </c>
      <c r="N453" s="1">
        <f>_xlfn.XLOOKUP(A453,'NAICS to SIC'!A451:A2677,'NAICS to SIC'!C451:C2677)</f>
        <v>7372</v>
      </c>
      <c r="O453" s="1" t="str">
        <f>_xlfn.XLOOKUP(N453,'FY17 SIC Standard'!A451:A2251,'FY17 SIC Standard'!B451:B2251)</f>
        <v>TECHNOLOGY</v>
      </c>
      <c r="P453" s="1" t="str">
        <f>_xlfn.XLOOKUP(O453,'FY17 SIC Standard'!B451:B2251,'FY17 SIC Standard'!C451:C2251)</f>
        <v>TECHNOLOGY, MEDIA &amp; TELECOM</v>
      </c>
    </row>
    <row r="454" spans="1:16" x14ac:dyDescent="0.25">
      <c r="A454" s="109">
        <v>511210</v>
      </c>
      <c r="B454" s="2" t="s">
        <v>465</v>
      </c>
      <c r="C454" s="2">
        <v>8653.1</v>
      </c>
      <c r="D454" s="2">
        <v>8624.6</v>
      </c>
      <c r="E454" s="2">
        <v>8888.2000000000007</v>
      </c>
      <c r="F454" s="2">
        <v>9102.5</v>
      </c>
      <c r="G454" s="2">
        <v>9341.4</v>
      </c>
      <c r="H454" s="2">
        <v>9243.4</v>
      </c>
      <c r="I454" s="2">
        <v>9502</v>
      </c>
      <c r="J454" s="2">
        <v>9792</v>
      </c>
      <c r="K454" s="2">
        <v>10108.799999999999</v>
      </c>
      <c r="L454" s="2">
        <v>10335.5</v>
      </c>
      <c r="M454" s="2">
        <v>10655.9</v>
      </c>
      <c r="N454" s="1">
        <f>_xlfn.XLOOKUP(A454,'NAICS to SIC'!A452:A2678,'NAICS to SIC'!C452:C2678)</f>
        <v>7372</v>
      </c>
      <c r="O454" s="1" t="str">
        <f>_xlfn.XLOOKUP(N454,'FY17 SIC Standard'!A452:A2252,'FY17 SIC Standard'!B452:B2252)</f>
        <v>TECHNOLOGY</v>
      </c>
      <c r="P454" s="1" t="str">
        <f>_xlfn.XLOOKUP(O454,'FY17 SIC Standard'!B452:B2252,'FY17 SIC Standard'!C452:C2252)</f>
        <v>TECHNOLOGY, MEDIA &amp; TELECOM</v>
      </c>
    </row>
    <row r="455" spans="1:16" x14ac:dyDescent="0.25">
      <c r="A455" s="109">
        <v>511210</v>
      </c>
      <c r="B455" s="2" t="s">
        <v>466</v>
      </c>
      <c r="C455" s="2">
        <v>13961.6</v>
      </c>
      <c r="D455" s="2">
        <v>15663.5</v>
      </c>
      <c r="E455" s="2">
        <v>17056.3</v>
      </c>
      <c r="F455" s="2">
        <v>18463.7</v>
      </c>
      <c r="G455" s="2">
        <v>19895.599999999999</v>
      </c>
      <c r="H455" s="2">
        <v>21616.2</v>
      </c>
      <c r="I455" s="2">
        <v>23034.7</v>
      </c>
      <c r="J455" s="2">
        <v>24390.6</v>
      </c>
      <c r="K455" s="2">
        <v>26103.599999999999</v>
      </c>
      <c r="L455" s="2">
        <v>27831.1</v>
      </c>
      <c r="M455" s="2">
        <v>29170.5</v>
      </c>
      <c r="N455" s="1">
        <f>_xlfn.XLOOKUP(A455,'NAICS to SIC'!A453:A2679,'NAICS to SIC'!C453:C2679)</f>
        <v>7372</v>
      </c>
      <c r="O455" s="1" t="str">
        <f>_xlfn.XLOOKUP(N455,'FY17 SIC Standard'!A453:A2253,'FY17 SIC Standard'!B453:B2253)</f>
        <v>TECHNOLOGY</v>
      </c>
      <c r="P455" s="1" t="str">
        <f>_xlfn.XLOOKUP(O455,'FY17 SIC Standard'!B453:B2253,'FY17 SIC Standard'!C453:C2253)</f>
        <v>TECHNOLOGY, MEDIA &amp; TELECOM</v>
      </c>
    </row>
    <row r="456" spans="1:16" x14ac:dyDescent="0.25">
      <c r="A456" s="109">
        <v>511210</v>
      </c>
      <c r="B456" s="2" t="s">
        <v>467</v>
      </c>
      <c r="C456" s="2">
        <v>9479.2000000000007</v>
      </c>
      <c r="D456" s="2">
        <v>9944.7999999999993</v>
      </c>
      <c r="E456" s="2">
        <v>10477.299999999999</v>
      </c>
      <c r="F456" s="2">
        <v>11079.7</v>
      </c>
      <c r="G456" s="2">
        <v>11679.3</v>
      </c>
      <c r="H456" s="2">
        <v>12624.7</v>
      </c>
      <c r="I456" s="2">
        <v>13302.9</v>
      </c>
      <c r="J456" s="2">
        <v>13938.7</v>
      </c>
      <c r="K456" s="2">
        <v>14656.6</v>
      </c>
      <c r="L456" s="2">
        <v>15342</v>
      </c>
      <c r="M456" s="2">
        <v>16085.3</v>
      </c>
      <c r="N456" s="1">
        <f>_xlfn.XLOOKUP(A456,'NAICS to SIC'!A454:A2680,'NAICS to SIC'!C454:C2680)</f>
        <v>7372</v>
      </c>
      <c r="O456" s="1" t="str">
        <f>_xlfn.XLOOKUP(N456,'FY17 SIC Standard'!A454:A2254,'FY17 SIC Standard'!B454:B2254)</f>
        <v>TECHNOLOGY</v>
      </c>
      <c r="P456" s="1" t="str">
        <f>_xlfn.XLOOKUP(O456,'FY17 SIC Standard'!B454:B2254,'FY17 SIC Standard'!C454:C2254)</f>
        <v>TECHNOLOGY, MEDIA &amp; TELECOM</v>
      </c>
    </row>
    <row r="457" spans="1:16" x14ac:dyDescent="0.25">
      <c r="A457" s="109">
        <v>512110</v>
      </c>
      <c r="B457" s="2" t="s">
        <v>468</v>
      </c>
      <c r="C457" s="2">
        <v>37523.699999999997</v>
      </c>
      <c r="D457" s="2">
        <v>37738.800000000003</v>
      </c>
      <c r="E457" s="2">
        <v>39774.800000000003</v>
      </c>
      <c r="F457" s="2">
        <v>39947.9</v>
      </c>
      <c r="G457" s="2">
        <v>41910.1</v>
      </c>
      <c r="H457" s="2">
        <v>42940.2</v>
      </c>
      <c r="I457" s="2">
        <v>43917.4</v>
      </c>
      <c r="J457" s="2">
        <v>44916.1</v>
      </c>
      <c r="K457" s="2">
        <v>45832</v>
      </c>
      <c r="L457" s="2">
        <v>46693.3</v>
      </c>
      <c r="M457" s="2">
        <v>47590</v>
      </c>
      <c r="N457" s="1">
        <f>_xlfn.XLOOKUP(A457,'NAICS to SIC'!A455:A2681,'NAICS to SIC'!C455:C2681)</f>
        <v>7812</v>
      </c>
      <c r="O457" s="1" t="str">
        <f>_xlfn.XLOOKUP(N457,'FY17 SIC Standard'!A455:A2255,'FY17 SIC Standard'!B455:B2255)</f>
        <v>MEDIA &amp; ENTERTAINMENT</v>
      </c>
      <c r="P457" s="1" t="str">
        <f>_xlfn.XLOOKUP(O457,'FY17 SIC Standard'!B455:B2255,'FY17 SIC Standard'!C455:C2255)</f>
        <v>TECHNOLOGY, MEDIA &amp; TELECOM</v>
      </c>
    </row>
    <row r="458" spans="1:16" x14ac:dyDescent="0.25">
      <c r="A458" s="109">
        <v>512110</v>
      </c>
      <c r="B458" s="2" t="s">
        <v>469</v>
      </c>
      <c r="C458" s="2">
        <v>23203.3</v>
      </c>
      <c r="D458" s="2">
        <v>25770.7</v>
      </c>
      <c r="E458" s="2">
        <v>26047.599999999999</v>
      </c>
      <c r="F458" s="2">
        <v>26487.599999999999</v>
      </c>
      <c r="G458" s="2">
        <v>29217.3</v>
      </c>
      <c r="H458" s="2">
        <v>29841.5</v>
      </c>
      <c r="I458" s="2">
        <v>31066.3</v>
      </c>
      <c r="J458" s="2">
        <v>32216.3</v>
      </c>
      <c r="K458" s="2">
        <v>33403.599999999999</v>
      </c>
      <c r="L458" s="2">
        <v>34529.5</v>
      </c>
      <c r="M458" s="2">
        <v>35773.800000000003</v>
      </c>
      <c r="N458" s="1">
        <f>_xlfn.XLOOKUP(A458,'NAICS to SIC'!A456:A2682,'NAICS to SIC'!C456:C2682)</f>
        <v>7812</v>
      </c>
      <c r="O458" s="1" t="str">
        <f>_xlfn.XLOOKUP(N458,'FY17 SIC Standard'!A456:A2256,'FY17 SIC Standard'!B456:B2256)</f>
        <v>MEDIA &amp; ENTERTAINMENT</v>
      </c>
      <c r="P458" s="1" t="str">
        <f>_xlfn.XLOOKUP(O458,'FY17 SIC Standard'!B456:B2256,'FY17 SIC Standard'!C456:C2256)</f>
        <v>TECHNOLOGY, MEDIA &amp; TELECOM</v>
      </c>
    </row>
    <row r="459" spans="1:16" x14ac:dyDescent="0.25">
      <c r="A459" s="109">
        <v>512120</v>
      </c>
      <c r="B459" s="2" t="s">
        <v>470</v>
      </c>
      <c r="C459" s="2">
        <v>1956.3</v>
      </c>
      <c r="D459" s="2">
        <v>1753.1</v>
      </c>
      <c r="E459" s="2">
        <v>1540.9</v>
      </c>
      <c r="F459" s="2">
        <v>1416.1</v>
      </c>
      <c r="G459" s="2">
        <v>1358.1</v>
      </c>
      <c r="H459" s="2">
        <v>1306.4000000000001</v>
      </c>
      <c r="I459" s="2">
        <v>1272.5</v>
      </c>
      <c r="J459" s="2">
        <v>1250.8</v>
      </c>
      <c r="K459" s="2">
        <v>1254.5999999999999</v>
      </c>
      <c r="L459" s="2">
        <v>1262.0999999999999</v>
      </c>
      <c r="M459" s="2">
        <v>1271</v>
      </c>
      <c r="N459" s="1">
        <f>_xlfn.XLOOKUP(A459,'NAICS to SIC'!A457:A2683,'NAICS to SIC'!C457:C2683)</f>
        <v>7822</v>
      </c>
      <c r="O459" s="1" t="str">
        <f>_xlfn.XLOOKUP(N459,'FY17 SIC Standard'!A457:A2257,'FY17 SIC Standard'!B457:B2257)</f>
        <v>MEDIA &amp; ENTERTAINMENT</v>
      </c>
      <c r="P459" s="1" t="str">
        <f>_xlfn.XLOOKUP(O459,'FY17 SIC Standard'!B457:B2257,'FY17 SIC Standard'!C457:C2257)</f>
        <v>TECHNOLOGY, MEDIA &amp; TELECOM</v>
      </c>
    </row>
    <row r="460" spans="1:16" x14ac:dyDescent="0.25">
      <c r="A460" s="109">
        <v>512131</v>
      </c>
      <c r="B460" s="2" t="s">
        <v>471</v>
      </c>
      <c r="C460" s="2">
        <v>13395.5</v>
      </c>
      <c r="D460" s="2">
        <v>14283</v>
      </c>
      <c r="E460" s="2">
        <v>14677.5</v>
      </c>
      <c r="F460" s="2">
        <v>14793.7</v>
      </c>
      <c r="G460" s="2">
        <v>15223.3</v>
      </c>
      <c r="H460" s="2">
        <v>15420.8</v>
      </c>
      <c r="I460" s="2">
        <v>15682.9</v>
      </c>
      <c r="J460" s="2">
        <v>15871.1</v>
      </c>
      <c r="K460" s="2">
        <v>16077.4</v>
      </c>
      <c r="L460" s="2">
        <v>16318.6</v>
      </c>
      <c r="M460" s="2">
        <v>16563.400000000001</v>
      </c>
      <c r="N460" s="1">
        <f>_xlfn.XLOOKUP(A460,'NAICS to SIC'!A458:A2684,'NAICS to SIC'!C458:C2684)</f>
        <v>7832</v>
      </c>
      <c r="O460" s="1" t="str">
        <f>_xlfn.XLOOKUP(N460,'FY17 SIC Standard'!A458:A2258,'FY17 SIC Standard'!B458:B2258)</f>
        <v>MEDIA &amp; ENTERTAINMENT</v>
      </c>
      <c r="P460" s="1" t="str">
        <f>_xlfn.XLOOKUP(O460,'FY17 SIC Standard'!B458:B2258,'FY17 SIC Standard'!C458:C2258)</f>
        <v>TECHNOLOGY, MEDIA &amp; TELECOM</v>
      </c>
    </row>
    <row r="461" spans="1:16" x14ac:dyDescent="0.25">
      <c r="A461" s="109">
        <v>512191</v>
      </c>
      <c r="B461" s="2" t="s">
        <v>472</v>
      </c>
      <c r="C461" s="2">
        <v>5226</v>
      </c>
      <c r="D461" s="2">
        <v>5290.4</v>
      </c>
      <c r="E461" s="2">
        <v>5382.7</v>
      </c>
      <c r="F461" s="2">
        <v>5371.3</v>
      </c>
      <c r="G461" s="2">
        <v>5475.2</v>
      </c>
      <c r="H461" s="2">
        <v>5588</v>
      </c>
      <c r="I461" s="2">
        <v>5710.9</v>
      </c>
      <c r="J461" s="2">
        <v>5830.2</v>
      </c>
      <c r="K461" s="2">
        <v>5932.5</v>
      </c>
      <c r="L461" s="2">
        <v>6032.2</v>
      </c>
      <c r="M461" s="2">
        <v>6136.2</v>
      </c>
      <c r="N461" s="1">
        <f>_xlfn.XLOOKUP(A461,'NAICS to SIC'!A459:A2685,'NAICS to SIC'!C459:C2685)</f>
        <v>7819</v>
      </c>
      <c r="O461" s="1" t="str">
        <f>_xlfn.XLOOKUP(N461,'FY17 SIC Standard'!A459:A2259,'FY17 SIC Standard'!B459:B2259)</f>
        <v>MEDIA &amp; ENTERTAINMENT</v>
      </c>
      <c r="P461" s="1" t="str">
        <f>_xlfn.XLOOKUP(O461,'FY17 SIC Standard'!B459:B2259,'FY17 SIC Standard'!C459:C2259)</f>
        <v>TECHNOLOGY, MEDIA &amp; TELECOM</v>
      </c>
    </row>
    <row r="462" spans="1:16" x14ac:dyDescent="0.25">
      <c r="A462" s="109">
        <v>512210</v>
      </c>
      <c r="B462" s="2" t="s">
        <v>473</v>
      </c>
      <c r="C462" s="2">
        <v>295</v>
      </c>
      <c r="D462" s="2">
        <v>304.8</v>
      </c>
      <c r="E462" s="2">
        <v>314.89999999999998</v>
      </c>
      <c r="F462" s="2">
        <v>314.2</v>
      </c>
      <c r="G462" s="2">
        <v>311.89999999999998</v>
      </c>
      <c r="H462" s="2">
        <v>307.89999999999998</v>
      </c>
      <c r="I462" s="2">
        <v>304.7</v>
      </c>
      <c r="J462" s="2">
        <v>303.3</v>
      </c>
      <c r="K462" s="2">
        <v>298.5</v>
      </c>
      <c r="L462" s="2">
        <v>294.5</v>
      </c>
      <c r="M462" s="2">
        <v>291.7</v>
      </c>
      <c r="N462" s="1">
        <f>_xlfn.XLOOKUP(A462,'NAICS to SIC'!A460:A2686,'NAICS to SIC'!C460:C2686)</f>
        <v>8999</v>
      </c>
      <c r="O462" s="1" t="str">
        <f>_xlfn.XLOOKUP(N462,'FY17 SIC Standard'!A460:A2260,'FY17 SIC Standard'!B460:B2260)</f>
        <v>TRAVEL, HOSPITALITY &amp; SERVICES</v>
      </c>
      <c r="P462" s="1" t="str">
        <f>_xlfn.XLOOKUP(O462,'FY17 SIC Standard'!B460:B2260,'FY17 SIC Standard'!C460:C2260)</f>
        <v>CONSUMER &amp; INDUSTRIAL PRODUCTS</v>
      </c>
    </row>
    <row r="463" spans="1:16" x14ac:dyDescent="0.25">
      <c r="A463" s="109">
        <v>512220</v>
      </c>
      <c r="B463" s="2" t="s">
        <v>474</v>
      </c>
      <c r="C463" s="2">
        <v>6222.5</v>
      </c>
      <c r="D463" s="2">
        <v>5703.1</v>
      </c>
      <c r="E463" s="2">
        <v>5222.2</v>
      </c>
      <c r="F463" s="2">
        <v>5181.6000000000004</v>
      </c>
      <c r="G463" s="2">
        <v>5234.1000000000004</v>
      </c>
      <c r="H463" s="2">
        <v>5251.1</v>
      </c>
      <c r="I463" s="2">
        <v>5212.6000000000004</v>
      </c>
      <c r="J463" s="2">
        <v>5223.7</v>
      </c>
      <c r="K463" s="2">
        <v>5145.2</v>
      </c>
      <c r="L463" s="2">
        <v>5072.3999999999996</v>
      </c>
      <c r="M463" s="2">
        <v>5027.7</v>
      </c>
      <c r="N463" s="1">
        <f>_xlfn.XLOOKUP(A463,'NAICS to SIC'!A461:A2687,'NAICS to SIC'!C461:C2687)</f>
        <v>3652</v>
      </c>
      <c r="O463" s="1" t="str">
        <f>_xlfn.XLOOKUP(N463,'FY17 SIC Standard'!A461:A2261,'FY17 SIC Standard'!B461:B2261)</f>
        <v>MEDIA &amp; ENTERTAINMENT</v>
      </c>
      <c r="P463" s="1" t="str">
        <f>_xlfn.XLOOKUP(O463,'FY17 SIC Standard'!B461:B2261,'FY17 SIC Standard'!C461:C2261)</f>
        <v>TECHNOLOGY, MEDIA &amp; TELECOM</v>
      </c>
    </row>
    <row r="464" spans="1:16" x14ac:dyDescent="0.25">
      <c r="A464" s="109">
        <v>512230</v>
      </c>
      <c r="B464" s="2" t="s">
        <v>475</v>
      </c>
      <c r="C464" s="2">
        <v>4396.8</v>
      </c>
      <c r="D464" s="2">
        <v>4403.8999999999996</v>
      </c>
      <c r="E464" s="2">
        <v>4477</v>
      </c>
      <c r="F464" s="2">
        <v>4824.3999999999996</v>
      </c>
      <c r="G464" s="2">
        <v>4847.6000000000004</v>
      </c>
      <c r="H464" s="2">
        <v>4856.3</v>
      </c>
      <c r="I464" s="2">
        <v>4821.8999999999996</v>
      </c>
      <c r="J464" s="2">
        <v>4838.1000000000004</v>
      </c>
      <c r="K464" s="2">
        <v>4764.1000000000004</v>
      </c>
      <c r="L464" s="2">
        <v>4700</v>
      </c>
      <c r="M464" s="2">
        <v>4661.3</v>
      </c>
      <c r="N464" s="1">
        <f>_xlfn.XLOOKUP(A464,'NAICS to SIC'!A462:A2688,'NAICS to SIC'!C462:C2688)</f>
        <v>2731</v>
      </c>
      <c r="O464" s="1" t="str">
        <f>VLOOKUP(N:N,'FY17 SIC Standard'!A:B,2,0)</f>
        <v>MEDIA &amp; ENTERTAINMENT</v>
      </c>
      <c r="P464" s="1" t="str">
        <f>VLOOKUP(N:N,'FY17 SIC Standard'!A:C,3,0)</f>
        <v>TECHNOLOGY, MEDIA &amp; TELECOM</v>
      </c>
    </row>
    <row r="465" spans="1:16" x14ac:dyDescent="0.25">
      <c r="A465" s="109">
        <v>512240</v>
      </c>
      <c r="B465" s="2" t="s">
        <v>476</v>
      </c>
      <c r="C465" s="2">
        <v>980.7</v>
      </c>
      <c r="D465" s="2">
        <v>994</v>
      </c>
      <c r="E465" s="2">
        <v>1019.4</v>
      </c>
      <c r="F465" s="2">
        <v>1050.4000000000001</v>
      </c>
      <c r="G465" s="2">
        <v>1071.2</v>
      </c>
      <c r="H465" s="2">
        <v>1090.5</v>
      </c>
      <c r="I465" s="2">
        <v>1115.9000000000001</v>
      </c>
      <c r="J465" s="2">
        <v>1146.4000000000001</v>
      </c>
      <c r="K465" s="2">
        <v>1169.4000000000001</v>
      </c>
      <c r="L465" s="2">
        <v>1187.9000000000001</v>
      </c>
      <c r="M465" s="2">
        <v>1208.0999999999999</v>
      </c>
      <c r="N465" s="1">
        <f>_xlfn.XLOOKUP(A465,'NAICS to SIC'!A463:A2689,'NAICS to SIC'!C463:C2689)</f>
        <v>7389</v>
      </c>
      <c r="O465" s="1" t="str">
        <f>_xlfn.XLOOKUP(N465,'FY17 SIC Standard'!A463:A2263,'FY17 SIC Standard'!B463:B2263)</f>
        <v>TRAVEL, HOSPITALITY &amp; SERVICES</v>
      </c>
      <c r="P465" s="1" t="str">
        <f>_xlfn.XLOOKUP(O465,'FY17 SIC Standard'!B463:B2263,'FY17 SIC Standard'!C463:C2263)</f>
        <v>CONSUMER &amp; INDUSTRIAL PRODUCTS</v>
      </c>
    </row>
    <row r="466" spans="1:16" x14ac:dyDescent="0.25">
      <c r="A466" s="109">
        <v>515111</v>
      </c>
      <c r="B466" s="2" t="s">
        <v>477</v>
      </c>
      <c r="C466" s="2">
        <v>18548.400000000001</v>
      </c>
      <c r="D466" s="2">
        <v>18982.099999999999</v>
      </c>
      <c r="E466" s="2">
        <v>18913.8</v>
      </c>
      <c r="F466" s="2">
        <v>18504.599999999999</v>
      </c>
      <c r="G466" s="2">
        <v>18527.599999999999</v>
      </c>
      <c r="H466" s="2">
        <v>18307.7</v>
      </c>
      <c r="I466" s="2">
        <v>18416.5</v>
      </c>
      <c r="J466" s="2">
        <v>18556.2</v>
      </c>
      <c r="K466" s="2">
        <v>18594.599999999999</v>
      </c>
      <c r="L466" s="2">
        <v>18645</v>
      </c>
      <c r="M466" s="2">
        <v>18752.5</v>
      </c>
      <c r="N466" s="1">
        <f>_xlfn.XLOOKUP(A466,'NAICS to SIC'!A464:A2690,'NAICS to SIC'!C464:C2690)</f>
        <v>4832</v>
      </c>
      <c r="O466" s="1" t="str">
        <f>_xlfn.XLOOKUP(N466,'FY17 SIC Standard'!A464:A2264,'FY17 SIC Standard'!B464:B2264)</f>
        <v>MEDIA &amp; ENTERTAINMENT</v>
      </c>
      <c r="P466" s="1" t="str">
        <f>_xlfn.XLOOKUP(O466,'FY17 SIC Standard'!B464:B2264,'FY17 SIC Standard'!C464:C2264)</f>
        <v>TECHNOLOGY, MEDIA &amp; TELECOM</v>
      </c>
    </row>
    <row r="467" spans="1:16" x14ac:dyDescent="0.25">
      <c r="A467" s="109">
        <v>515120</v>
      </c>
      <c r="B467" s="2" t="s">
        <v>478</v>
      </c>
      <c r="C467" s="2">
        <v>43092.6</v>
      </c>
      <c r="D467" s="2">
        <v>47588.2</v>
      </c>
      <c r="E467" s="2">
        <v>46474.400000000001</v>
      </c>
      <c r="F467" s="2">
        <v>51423.3</v>
      </c>
      <c r="G467" s="2">
        <v>51006.8</v>
      </c>
      <c r="H467" s="2">
        <v>50737.4</v>
      </c>
      <c r="I467" s="2">
        <v>50662.6</v>
      </c>
      <c r="J467" s="2">
        <v>50442.5</v>
      </c>
      <c r="K467" s="2">
        <v>50154</v>
      </c>
      <c r="L467" s="2">
        <v>50322.7</v>
      </c>
      <c r="M467" s="2">
        <v>50591.1</v>
      </c>
      <c r="N467" s="1">
        <f>_xlfn.XLOOKUP(A467,'NAICS to SIC'!A465:A2691,'NAICS to SIC'!C465:C2691)</f>
        <v>4833</v>
      </c>
      <c r="O467" s="1" t="str">
        <f>_xlfn.XLOOKUP(N467,'FY17 SIC Standard'!A465:A2265,'FY17 SIC Standard'!B465:B2265)</f>
        <v>MEDIA &amp; ENTERTAINMENT</v>
      </c>
      <c r="P467" s="1" t="str">
        <f>_xlfn.XLOOKUP(O467,'FY17 SIC Standard'!B465:B2265,'FY17 SIC Standard'!C465:C2265)</f>
        <v>TECHNOLOGY, MEDIA &amp; TELECOM</v>
      </c>
    </row>
    <row r="468" spans="1:16" x14ac:dyDescent="0.25">
      <c r="A468" s="109">
        <v>515210</v>
      </c>
      <c r="B468" s="2" t="s">
        <v>479</v>
      </c>
      <c r="C468" s="2">
        <v>64779.1</v>
      </c>
      <c r="D468" s="2">
        <v>67669.2</v>
      </c>
      <c r="E468" s="2">
        <v>70941.399999999994</v>
      </c>
      <c r="F468" s="2">
        <v>73534</v>
      </c>
      <c r="G468" s="2">
        <v>74158.5</v>
      </c>
      <c r="H468" s="2">
        <v>74884.800000000003</v>
      </c>
      <c r="I468" s="2">
        <v>75784.2</v>
      </c>
      <c r="J468" s="2">
        <v>76913.899999999994</v>
      </c>
      <c r="K468" s="2">
        <v>77968.899999999994</v>
      </c>
      <c r="L468" s="2">
        <v>78947.199999999997</v>
      </c>
      <c r="M468" s="2">
        <v>79884.3</v>
      </c>
      <c r="N468" s="1">
        <f>_xlfn.XLOOKUP(A468,'NAICS to SIC'!A466:A2692,'NAICS to SIC'!C466:C2692)</f>
        <v>4841</v>
      </c>
      <c r="O468" s="1" t="str">
        <f>_xlfn.XLOOKUP(N468,'FY17 SIC Standard'!A466:A2266,'FY17 SIC Standard'!B466:B2266)</f>
        <v>MEDIA &amp; ENTERTAINMENT</v>
      </c>
      <c r="P468" s="1" t="str">
        <f>_xlfn.XLOOKUP(O468,'FY17 SIC Standard'!B466:B2266,'FY17 SIC Standard'!C466:C2266)</f>
        <v>TECHNOLOGY, MEDIA &amp; TELECOM</v>
      </c>
    </row>
    <row r="469" spans="1:16" x14ac:dyDescent="0.25">
      <c r="A469" s="109">
        <v>517110</v>
      </c>
      <c r="B469" s="2" t="s">
        <v>480</v>
      </c>
      <c r="C469" s="2">
        <v>93124</v>
      </c>
      <c r="D469" s="2">
        <v>97898.3</v>
      </c>
      <c r="E469" s="2">
        <v>102668.7</v>
      </c>
      <c r="F469" s="2">
        <v>102038.8</v>
      </c>
      <c r="G469" s="2">
        <v>105507.6</v>
      </c>
      <c r="H469" s="2">
        <v>107584</v>
      </c>
      <c r="I469" s="2">
        <v>109307.3</v>
      </c>
      <c r="J469" s="2">
        <v>110487.2</v>
      </c>
      <c r="K469" s="2">
        <v>111833.2</v>
      </c>
      <c r="L469" s="2">
        <v>112996</v>
      </c>
      <c r="M469" s="2">
        <v>114386.8</v>
      </c>
      <c r="N469" s="1">
        <f>_xlfn.XLOOKUP(A469,'NAICS to SIC'!A467:A2693,'NAICS to SIC'!C467:C2693)</f>
        <v>4813</v>
      </c>
      <c r="O469" s="1" t="str">
        <f>_xlfn.XLOOKUP(N469,'FY17 SIC Standard'!A467:A2267,'FY17 SIC Standard'!B467:B2267)</f>
        <v>TELECOMMUNICATIONS</v>
      </c>
      <c r="P469" s="1" t="str">
        <f>_xlfn.XLOOKUP(O469,'FY17 SIC Standard'!B467:B2267,'FY17 SIC Standard'!C467:C2267)</f>
        <v>TECHNOLOGY, MEDIA &amp; TELECOM</v>
      </c>
    </row>
    <row r="470" spans="1:16" x14ac:dyDescent="0.25">
      <c r="A470" s="109">
        <v>517110</v>
      </c>
      <c r="B470" s="2" t="s">
        <v>481</v>
      </c>
      <c r="C470" s="2">
        <v>39698.300000000003</v>
      </c>
      <c r="D470" s="2">
        <v>43796</v>
      </c>
      <c r="E470" s="2">
        <v>48364.3</v>
      </c>
      <c r="F470" s="2">
        <v>50669</v>
      </c>
      <c r="G470" s="2">
        <v>52802.7</v>
      </c>
      <c r="H470" s="2">
        <v>55230.1</v>
      </c>
      <c r="I470" s="2">
        <v>57432</v>
      </c>
      <c r="J470" s="2">
        <v>59602.3</v>
      </c>
      <c r="K470" s="2">
        <v>61887.5</v>
      </c>
      <c r="L470" s="2">
        <v>64192.7</v>
      </c>
      <c r="M470" s="2">
        <v>66613.3</v>
      </c>
      <c r="N470" s="1">
        <f>_xlfn.XLOOKUP(A470,'NAICS to SIC'!A468:A2694,'NAICS to SIC'!C468:C2694)</f>
        <v>4813</v>
      </c>
      <c r="O470" s="1" t="str">
        <f>_xlfn.XLOOKUP(N470,'FY17 SIC Standard'!A468:A2268,'FY17 SIC Standard'!B468:B2268)</f>
        <v>TELECOMMUNICATIONS</v>
      </c>
      <c r="P470" s="1" t="str">
        <f>_xlfn.XLOOKUP(O470,'FY17 SIC Standard'!B468:B2268,'FY17 SIC Standard'!C468:C2268)</f>
        <v>TECHNOLOGY, MEDIA &amp; TELECOM</v>
      </c>
    </row>
    <row r="471" spans="1:16" x14ac:dyDescent="0.25">
      <c r="A471" s="109">
        <v>517110</v>
      </c>
      <c r="B471" s="2" t="s">
        <v>482</v>
      </c>
      <c r="C471" s="2">
        <v>181993.1</v>
      </c>
      <c r="D471" s="2">
        <v>177754.6</v>
      </c>
      <c r="E471" s="2">
        <v>173843</v>
      </c>
      <c r="F471" s="2">
        <v>174838.1</v>
      </c>
      <c r="G471" s="2">
        <v>172043.7</v>
      </c>
      <c r="H471" s="2">
        <v>165863.6</v>
      </c>
      <c r="I471" s="2">
        <v>162820.1</v>
      </c>
      <c r="J471" s="2">
        <v>160226.4</v>
      </c>
      <c r="K471" s="2">
        <v>157465.1</v>
      </c>
      <c r="L471" s="2">
        <v>155242.9</v>
      </c>
      <c r="M471" s="2">
        <v>152978.1</v>
      </c>
      <c r="N471" s="1">
        <f>_xlfn.XLOOKUP(A471,'NAICS to SIC'!A469:A2695,'NAICS to SIC'!C469:C2695)</f>
        <v>4813</v>
      </c>
      <c r="O471" s="1" t="str">
        <f>_xlfn.XLOOKUP(N471,'FY17 SIC Standard'!A469:A2269,'FY17 SIC Standard'!B469:B2269)</f>
        <v>TELECOMMUNICATIONS</v>
      </c>
      <c r="P471" s="1" t="str">
        <f>_xlfn.XLOOKUP(O471,'FY17 SIC Standard'!B469:B2269,'FY17 SIC Standard'!C469:C2269)</f>
        <v>TECHNOLOGY, MEDIA &amp; TELECOM</v>
      </c>
    </row>
    <row r="472" spans="1:16" x14ac:dyDescent="0.25">
      <c r="A472" s="109">
        <v>519190</v>
      </c>
      <c r="B472" s="2" t="s">
        <v>483</v>
      </c>
      <c r="C472" s="2">
        <v>78562</v>
      </c>
      <c r="D472" s="2">
        <v>80227.199999999997</v>
      </c>
      <c r="E472" s="2">
        <v>82613.100000000006</v>
      </c>
      <c r="F472" s="2">
        <v>86406.399999999994</v>
      </c>
      <c r="G472" s="2">
        <v>91751.1</v>
      </c>
      <c r="H472" s="2">
        <v>96995.6</v>
      </c>
      <c r="I472" s="2">
        <v>100868</v>
      </c>
      <c r="J472" s="2">
        <v>105150.7</v>
      </c>
      <c r="K472" s="2">
        <v>109560.2</v>
      </c>
      <c r="L472" s="2">
        <v>113658.2</v>
      </c>
      <c r="M472" s="2">
        <v>118252.4</v>
      </c>
      <c r="N472" s="1">
        <f>_xlfn.XLOOKUP(A472,'NAICS to SIC'!A470:A2696,'NAICS to SIC'!C470:C2696)</f>
        <v>7389</v>
      </c>
      <c r="O472" s="1" t="str">
        <f>_xlfn.XLOOKUP(N472,'FY17 SIC Standard'!A470:A2270,'FY17 SIC Standard'!B470:B2270)</f>
        <v>TRAVEL, HOSPITALITY &amp; SERVICES</v>
      </c>
      <c r="P472" s="1" t="str">
        <f>_xlfn.XLOOKUP(O472,'FY17 SIC Standard'!B470:B2270,'FY17 SIC Standard'!C470:C2270)</f>
        <v>CONSUMER &amp; INDUSTRIAL PRODUCTS</v>
      </c>
    </row>
    <row r="473" spans="1:16" x14ac:dyDescent="0.25">
      <c r="A473" s="109">
        <v>517110</v>
      </c>
      <c r="B473" s="2" t="s">
        <v>484</v>
      </c>
      <c r="C473" s="2">
        <v>2854.5</v>
      </c>
      <c r="D473" s="2">
        <v>3519.5</v>
      </c>
      <c r="E473" s="2">
        <v>4185.8</v>
      </c>
      <c r="F473" s="2">
        <v>4572.5</v>
      </c>
      <c r="G473" s="2">
        <v>4847.6000000000004</v>
      </c>
      <c r="H473" s="2">
        <v>5021.8</v>
      </c>
      <c r="I473" s="2">
        <v>5212.7</v>
      </c>
      <c r="J473" s="2">
        <v>5371.3</v>
      </c>
      <c r="K473" s="2">
        <v>5570.8</v>
      </c>
      <c r="L473" s="2">
        <v>5756</v>
      </c>
      <c r="M473" s="2">
        <v>5971.8</v>
      </c>
      <c r="N473" s="1">
        <f>_xlfn.XLOOKUP(A473,'NAICS to SIC'!A471:A2697,'NAICS to SIC'!C471:C2697)</f>
        <v>4813</v>
      </c>
      <c r="O473" s="1" t="str">
        <f>_xlfn.XLOOKUP(N473,'FY17 SIC Standard'!A471:A2271,'FY17 SIC Standard'!B471:B2271)</f>
        <v>TELECOMMUNICATIONS</v>
      </c>
      <c r="P473" s="1" t="str">
        <f>_xlfn.XLOOKUP(O473,'FY17 SIC Standard'!B471:B2271,'FY17 SIC Standard'!C471:C2271)</f>
        <v>TECHNOLOGY, MEDIA &amp; TELECOM</v>
      </c>
    </row>
    <row r="474" spans="1:16" x14ac:dyDescent="0.25">
      <c r="A474" s="109">
        <v>517210</v>
      </c>
      <c r="B474" s="2" t="s">
        <v>485</v>
      </c>
      <c r="C474" s="2">
        <v>224582.1</v>
      </c>
      <c r="D474" s="2">
        <v>230435.7</v>
      </c>
      <c r="E474" s="2">
        <v>234544.2</v>
      </c>
      <c r="F474" s="2">
        <v>245283.5</v>
      </c>
      <c r="G474" s="2">
        <v>252240.2</v>
      </c>
      <c r="H474" s="2">
        <v>255913</v>
      </c>
      <c r="I474" s="2">
        <v>264571.3</v>
      </c>
      <c r="J474" s="2">
        <v>271872.09999999998</v>
      </c>
      <c r="K474" s="2">
        <v>280352.5</v>
      </c>
      <c r="L474" s="2">
        <v>289881.90000000002</v>
      </c>
      <c r="M474" s="2">
        <v>300114.09999999998</v>
      </c>
      <c r="N474" s="1">
        <f>_xlfn.XLOOKUP(A474,'NAICS to SIC'!A472:A2698,'NAICS to SIC'!C472:C2698)</f>
        <v>4812</v>
      </c>
      <c r="O474" s="1" t="str">
        <f>_xlfn.XLOOKUP(N474,'FY17 SIC Standard'!A472:A2272,'FY17 SIC Standard'!B472:B2272)</f>
        <v>TELECOMMUNICATIONS</v>
      </c>
      <c r="P474" s="1" t="str">
        <f>_xlfn.XLOOKUP(O474,'FY17 SIC Standard'!B472:B2272,'FY17 SIC Standard'!C472:C2272)</f>
        <v>TECHNOLOGY, MEDIA &amp; TELECOM</v>
      </c>
    </row>
    <row r="475" spans="1:16" x14ac:dyDescent="0.25">
      <c r="A475" s="109">
        <v>517410</v>
      </c>
      <c r="B475" s="2" t="s">
        <v>486</v>
      </c>
      <c r="C475" s="2">
        <v>6748.8</v>
      </c>
      <c r="D475" s="2">
        <v>7173.1</v>
      </c>
      <c r="E475" s="2">
        <v>7181.5</v>
      </c>
      <c r="F475" s="2">
        <v>6867.7</v>
      </c>
      <c r="G475" s="2">
        <v>7092.9</v>
      </c>
      <c r="H475" s="2">
        <v>7268.5</v>
      </c>
      <c r="I475" s="2">
        <v>7828</v>
      </c>
      <c r="J475" s="2">
        <v>7750.6</v>
      </c>
      <c r="K475" s="2">
        <v>8005.7</v>
      </c>
      <c r="L475" s="2">
        <v>8248.2999999999993</v>
      </c>
      <c r="M475" s="2">
        <v>8499.2000000000007</v>
      </c>
      <c r="N475" s="1">
        <f>_xlfn.XLOOKUP(A475,'NAICS to SIC'!A473:A2699,'NAICS to SIC'!C473:C2699)</f>
        <v>4899</v>
      </c>
      <c r="O475" s="1" t="str">
        <f>_xlfn.XLOOKUP(N475,'FY17 SIC Standard'!A473:A2273,'FY17 SIC Standard'!B473:B2273)</f>
        <v>TELECOMMUNICATIONS</v>
      </c>
      <c r="P475" s="1" t="str">
        <f>_xlfn.XLOOKUP(O475,'FY17 SIC Standard'!B473:B2273,'FY17 SIC Standard'!C473:C2273)</f>
        <v>TECHNOLOGY, MEDIA &amp; TELECOM</v>
      </c>
    </row>
    <row r="476" spans="1:16" x14ac:dyDescent="0.25">
      <c r="A476" s="109">
        <v>517911</v>
      </c>
      <c r="B476" s="2" t="s">
        <v>487</v>
      </c>
      <c r="C476" s="2">
        <v>13911.5</v>
      </c>
      <c r="D476" s="2">
        <v>15486.7</v>
      </c>
      <c r="E476" s="2">
        <v>16913.900000000001</v>
      </c>
      <c r="F476" s="2">
        <v>17939.599999999999</v>
      </c>
      <c r="G476" s="2">
        <v>18666.900000000001</v>
      </c>
      <c r="H476" s="2">
        <v>19322</v>
      </c>
      <c r="I476" s="2">
        <v>19795.7</v>
      </c>
      <c r="J476" s="2">
        <v>20172.8</v>
      </c>
      <c r="K476" s="2">
        <v>20570.3</v>
      </c>
      <c r="L476" s="2">
        <v>20904.2</v>
      </c>
      <c r="M476" s="2">
        <v>21312.799999999999</v>
      </c>
      <c r="N476" s="1">
        <f>_xlfn.XLOOKUP(A476,'NAICS to SIC'!A474:A2700,'NAICS to SIC'!C474:C2700)</f>
        <v>4812</v>
      </c>
      <c r="O476" s="1" t="str">
        <f>_xlfn.XLOOKUP(N476,'FY17 SIC Standard'!A474:A2274,'FY17 SIC Standard'!B474:B2274)</f>
        <v>TELECOMMUNICATIONS</v>
      </c>
      <c r="P476" s="1" t="str">
        <f>_xlfn.XLOOKUP(O476,'FY17 SIC Standard'!B474:B2274,'FY17 SIC Standard'!C474:C2274)</f>
        <v>TECHNOLOGY, MEDIA &amp; TELECOM</v>
      </c>
    </row>
    <row r="477" spans="1:16" x14ac:dyDescent="0.25">
      <c r="A477" s="109">
        <v>517919</v>
      </c>
      <c r="B477" s="2" t="s">
        <v>488</v>
      </c>
      <c r="C477" s="2">
        <v>2158</v>
      </c>
      <c r="D477" s="2">
        <v>2324.6999999999998</v>
      </c>
      <c r="E477" s="2">
        <v>2444.1</v>
      </c>
      <c r="F477" s="2">
        <v>2628.5</v>
      </c>
      <c r="G477" s="2">
        <v>2724.6</v>
      </c>
      <c r="H477" s="2">
        <v>2822.4</v>
      </c>
      <c r="I477" s="2">
        <v>2940.5</v>
      </c>
      <c r="J477" s="2">
        <v>2996.9</v>
      </c>
      <c r="K477" s="2">
        <v>3098.1</v>
      </c>
      <c r="L477" s="2">
        <v>3190.5</v>
      </c>
      <c r="M477" s="2">
        <v>3286.9</v>
      </c>
      <c r="N477" s="1">
        <f>_xlfn.XLOOKUP(A477,'NAICS to SIC'!A475:A2701,'NAICS to SIC'!C475:C2701)</f>
        <v>4899</v>
      </c>
      <c r="O477" s="1" t="str">
        <f>_xlfn.XLOOKUP(N477,'FY17 SIC Standard'!A475:A2275,'FY17 SIC Standard'!B475:B2275)</f>
        <v>TELECOMMUNICATIONS</v>
      </c>
      <c r="P477" s="1" t="str">
        <f>_xlfn.XLOOKUP(O477,'FY17 SIC Standard'!B475:B2275,'FY17 SIC Standard'!C475:C2275)</f>
        <v>TECHNOLOGY, MEDIA &amp; TELECOM</v>
      </c>
    </row>
    <row r="478" spans="1:16" x14ac:dyDescent="0.25">
      <c r="A478" s="109">
        <v>518210</v>
      </c>
      <c r="B478" s="2" t="s">
        <v>489</v>
      </c>
      <c r="C478" s="2">
        <v>103863.4</v>
      </c>
      <c r="D478" s="2">
        <v>115389.6</v>
      </c>
      <c r="E478" s="2">
        <v>120707.7</v>
      </c>
      <c r="F478" s="2">
        <v>122133.7</v>
      </c>
      <c r="G478" s="2">
        <v>130105.7</v>
      </c>
      <c r="H478" s="2">
        <v>144444</v>
      </c>
      <c r="I478" s="2">
        <v>150730.20000000001</v>
      </c>
      <c r="J478" s="2">
        <v>157756.6</v>
      </c>
      <c r="K478" s="2">
        <v>165628.1</v>
      </c>
      <c r="L478" s="2">
        <v>173652.4</v>
      </c>
      <c r="M478" s="2">
        <v>182270.2</v>
      </c>
      <c r="N478" s="1">
        <f>_xlfn.XLOOKUP(A478,'NAICS to SIC'!A476:A2702,'NAICS to SIC'!C476:C2702)</f>
        <v>7374</v>
      </c>
      <c r="O478" s="1" t="str">
        <f>_xlfn.XLOOKUP(N478,'FY17 SIC Standard'!A476:A2276,'FY17 SIC Standard'!B476:B2276)</f>
        <v>MEDIA &amp; ENTERTAINMENT</v>
      </c>
      <c r="P478" s="1" t="str">
        <f>_xlfn.XLOOKUP(O478,'FY17 SIC Standard'!B476:B2276,'FY17 SIC Standard'!C476:C2276)</f>
        <v>TECHNOLOGY, MEDIA &amp; TELECOM</v>
      </c>
    </row>
    <row r="479" spans="1:16" x14ac:dyDescent="0.25">
      <c r="A479" s="109">
        <v>519110</v>
      </c>
      <c r="B479" s="2" t="s">
        <v>490</v>
      </c>
      <c r="C479" s="2">
        <v>2338</v>
      </c>
      <c r="D479" s="2">
        <v>2448.6999999999998</v>
      </c>
      <c r="E479" s="2">
        <v>2380.6999999999998</v>
      </c>
      <c r="F479" s="2">
        <v>2271</v>
      </c>
      <c r="G479" s="2">
        <v>2299.1</v>
      </c>
      <c r="H479" s="2">
        <v>2308</v>
      </c>
      <c r="I479" s="2">
        <v>2352.8000000000002</v>
      </c>
      <c r="J479" s="2">
        <v>2388.1</v>
      </c>
      <c r="K479" s="2">
        <v>2429</v>
      </c>
      <c r="L479" s="2">
        <v>2478.6</v>
      </c>
      <c r="M479" s="2">
        <v>2532.8000000000002</v>
      </c>
      <c r="N479" s="1">
        <f>_xlfn.XLOOKUP(A479,'NAICS to SIC'!A477:A2703,'NAICS to SIC'!C477:C2703)</f>
        <v>7383</v>
      </c>
      <c r="O479" s="1" t="str">
        <f>_xlfn.XLOOKUP(N479,'FY17 SIC Standard'!A477:A2277,'FY17 SIC Standard'!B477:B2277)</f>
        <v>MEDIA &amp; ENTERTAINMENT</v>
      </c>
      <c r="P479" s="1" t="str">
        <f>_xlfn.XLOOKUP(O479,'FY17 SIC Standard'!B477:B2277,'FY17 SIC Standard'!C477:C2277)</f>
        <v>TECHNOLOGY, MEDIA &amp; TELECOM</v>
      </c>
    </row>
    <row r="480" spans="1:16" x14ac:dyDescent="0.25">
      <c r="A480" s="109">
        <v>519130</v>
      </c>
      <c r="B480" s="2" t="s">
        <v>491</v>
      </c>
      <c r="C480" s="2">
        <v>30342.9</v>
      </c>
      <c r="D480" s="2">
        <v>36158.300000000003</v>
      </c>
      <c r="E480" s="2">
        <v>40365.599999999999</v>
      </c>
      <c r="F480" s="2">
        <v>43874.8</v>
      </c>
      <c r="G480" s="2">
        <v>49480.800000000003</v>
      </c>
      <c r="H480" s="2">
        <v>53686.1</v>
      </c>
      <c r="I480" s="2">
        <v>58441.1</v>
      </c>
      <c r="J480" s="2">
        <v>63228.5</v>
      </c>
      <c r="K480" s="2">
        <v>67871.5</v>
      </c>
      <c r="L480" s="2">
        <v>72846</v>
      </c>
      <c r="M480" s="2">
        <v>78995</v>
      </c>
      <c r="N480" s="1">
        <f>_xlfn.XLOOKUP(A480,'NAICS to SIC'!A478:A2704,'NAICS to SIC'!C478:C2704)</f>
        <v>2711</v>
      </c>
      <c r="O480" s="1" t="str">
        <f>VLOOKUP(N:N,'FY17 SIC Standard'!A:B,2,0)</f>
        <v>MEDIA &amp; ENTERTAINMENT</v>
      </c>
      <c r="P480" s="1" t="str">
        <f>VLOOKUP(N:N,'FY17 SIC Standard'!A:C,3,0)</f>
        <v>TECHNOLOGY, MEDIA &amp; TELECOM</v>
      </c>
    </row>
    <row r="481" spans="1:16" x14ac:dyDescent="0.25">
      <c r="A481" s="109">
        <v>519130</v>
      </c>
      <c r="B481" s="2" t="s">
        <v>492</v>
      </c>
      <c r="C481" s="2">
        <v>44219.9</v>
      </c>
      <c r="D481" s="2">
        <v>58198.7</v>
      </c>
      <c r="E481" s="2">
        <v>64669.4</v>
      </c>
      <c r="F481" s="2">
        <v>73682.2</v>
      </c>
      <c r="G481" s="2">
        <v>79629.399999999994</v>
      </c>
      <c r="H481" s="2">
        <v>90369.9</v>
      </c>
      <c r="I481" s="2">
        <v>98577.3</v>
      </c>
      <c r="J481" s="2">
        <v>108982</v>
      </c>
      <c r="K481" s="2">
        <v>119340.2</v>
      </c>
      <c r="L481" s="2">
        <v>129744</v>
      </c>
      <c r="M481" s="2">
        <v>140981.5</v>
      </c>
      <c r="N481" s="1">
        <f>_xlfn.XLOOKUP(A481,'NAICS to SIC'!A479:A2705,'NAICS to SIC'!C479:C2705)</f>
        <v>2711</v>
      </c>
      <c r="O481" s="1" t="str">
        <f>VLOOKUP(N:N,'FY17 SIC Standard'!A:B,2,0)</f>
        <v>MEDIA &amp; ENTERTAINMENT</v>
      </c>
      <c r="P481" s="1" t="str">
        <f>VLOOKUP(N:N,'FY17 SIC Standard'!A:C,3,0)</f>
        <v>TECHNOLOGY, MEDIA &amp; TELECOM</v>
      </c>
    </row>
    <row r="482" spans="1:16" x14ac:dyDescent="0.25">
      <c r="A482" s="109">
        <v>522110</v>
      </c>
      <c r="B482" s="2" t="s">
        <v>493</v>
      </c>
      <c r="C482" s="2">
        <v>583170.5</v>
      </c>
      <c r="D482" s="2">
        <v>465956.8</v>
      </c>
      <c r="E482" s="2">
        <v>445950.7</v>
      </c>
      <c r="F482" s="2">
        <v>459044.2</v>
      </c>
      <c r="G482" s="2">
        <v>508123.2</v>
      </c>
      <c r="H482" s="2">
        <v>507180.7</v>
      </c>
      <c r="I482" s="2">
        <v>515558.8</v>
      </c>
      <c r="J482" s="2">
        <v>522218.9</v>
      </c>
      <c r="K482" s="2">
        <v>527231.19999999995</v>
      </c>
      <c r="L482" s="2">
        <v>532456.19999999995</v>
      </c>
      <c r="M482" s="2">
        <v>538253.69999999995</v>
      </c>
      <c r="N482" s="1">
        <f>_xlfn.XLOOKUP(A482,'NAICS to SIC'!A480:A2706,'NAICS to SIC'!C480:C2706)</f>
        <v>6021</v>
      </c>
      <c r="O482" s="1" t="str">
        <f>_xlfn.XLOOKUP(N482,'FY17 SIC Standard'!A480:A2280,'FY17 SIC Standard'!B480:B2280)</f>
        <v>BANKING &amp; SECURITIES</v>
      </c>
      <c r="P482" s="1" t="str">
        <f>_xlfn.XLOOKUP(O482,'FY17 SIC Standard'!B480:B2280,'FY17 SIC Standard'!C480:C2280)</f>
        <v>FINANCIAL SERVICES</v>
      </c>
    </row>
    <row r="483" spans="1:16" x14ac:dyDescent="0.25">
      <c r="A483" s="109">
        <v>522120</v>
      </c>
      <c r="B483" s="2" t="s">
        <v>494</v>
      </c>
      <c r="C483" s="2">
        <v>47287.5</v>
      </c>
      <c r="D483" s="2">
        <v>40504.699999999997</v>
      </c>
      <c r="E483" s="2">
        <v>37609.599999999999</v>
      </c>
      <c r="F483" s="2">
        <v>42429.8</v>
      </c>
      <c r="G483" s="2">
        <v>45703.1</v>
      </c>
      <c r="H483" s="2">
        <v>45931.199999999997</v>
      </c>
      <c r="I483" s="2">
        <v>48993.9</v>
      </c>
      <c r="J483" s="2">
        <v>50039.6</v>
      </c>
      <c r="K483" s="2">
        <v>49892</v>
      </c>
      <c r="L483" s="2">
        <v>49294.8</v>
      </c>
      <c r="M483" s="2">
        <v>49319.5</v>
      </c>
      <c r="N483" s="1">
        <f>_xlfn.XLOOKUP(A483,'NAICS to SIC'!A481:A2707,'NAICS to SIC'!C481:C2707)</f>
        <v>6035</v>
      </c>
      <c r="O483" s="1" t="str">
        <f>_xlfn.XLOOKUP(N483,'FY17 SIC Standard'!A481:A2281,'FY17 SIC Standard'!B481:B2281)</f>
        <v>BANKING &amp; SECURITIES</v>
      </c>
      <c r="P483" s="1" t="str">
        <f>_xlfn.XLOOKUP(O483,'FY17 SIC Standard'!B481:B2281,'FY17 SIC Standard'!C481:C2281)</f>
        <v>FINANCIAL SERVICES</v>
      </c>
    </row>
    <row r="484" spans="1:16" x14ac:dyDescent="0.25">
      <c r="A484" s="109">
        <v>522130</v>
      </c>
      <c r="B484" s="2" t="s">
        <v>495</v>
      </c>
      <c r="C484" s="2">
        <v>53936.7</v>
      </c>
      <c r="D484" s="2">
        <v>53617</v>
      </c>
      <c r="E484" s="2">
        <v>51865.9</v>
      </c>
      <c r="F484" s="2">
        <v>52733.1</v>
      </c>
      <c r="G484" s="2">
        <v>55807.4</v>
      </c>
      <c r="H484" s="2">
        <v>56223.3</v>
      </c>
      <c r="I484" s="2">
        <v>57970</v>
      </c>
      <c r="J484" s="2">
        <v>59386.1</v>
      </c>
      <c r="K484" s="2">
        <v>60475.199999999997</v>
      </c>
      <c r="L484" s="2">
        <v>61620.6</v>
      </c>
      <c r="M484" s="2">
        <v>62903.1</v>
      </c>
      <c r="N484" s="1">
        <f>_xlfn.XLOOKUP(A484,'NAICS to SIC'!A482:A2708,'NAICS to SIC'!C482:C2708)</f>
        <v>6061</v>
      </c>
      <c r="O484" s="1" t="str">
        <f>_xlfn.XLOOKUP(N484,'FY17 SIC Standard'!A482:A2282,'FY17 SIC Standard'!B482:B2282)</f>
        <v>BANKING &amp; SECURITIES</v>
      </c>
      <c r="P484" s="1" t="str">
        <f>_xlfn.XLOOKUP(O484,'FY17 SIC Standard'!B482:B2282,'FY17 SIC Standard'!C482:C2282)</f>
        <v>FINANCIAL SERVICES</v>
      </c>
    </row>
    <row r="485" spans="1:16" x14ac:dyDescent="0.25">
      <c r="A485" s="109">
        <v>522190</v>
      </c>
      <c r="B485" s="2" t="s">
        <v>496</v>
      </c>
      <c r="C485" s="2">
        <v>13094.8</v>
      </c>
      <c r="D485" s="2">
        <v>13822.7</v>
      </c>
      <c r="E485" s="2">
        <v>14065.4</v>
      </c>
      <c r="F485" s="2">
        <v>14450.8</v>
      </c>
      <c r="G485" s="2">
        <v>15008.1</v>
      </c>
      <c r="H485" s="2">
        <v>15685.9</v>
      </c>
      <c r="I485" s="2">
        <v>15895.5</v>
      </c>
      <c r="J485" s="2">
        <v>16743.599999999999</v>
      </c>
      <c r="K485" s="2">
        <v>17509.2</v>
      </c>
      <c r="L485" s="2">
        <v>17919.8</v>
      </c>
      <c r="M485" s="2">
        <v>18277.8</v>
      </c>
      <c r="N485" s="1">
        <f>_xlfn.XLOOKUP(A485,'NAICS to SIC'!A483:A2709,'NAICS to SIC'!C483:C2709)</f>
        <v>6022</v>
      </c>
      <c r="O485" s="1" t="str">
        <f>_xlfn.XLOOKUP(N485,'FY17 SIC Standard'!A483:A2283,'FY17 SIC Standard'!B483:B2283)</f>
        <v>BANKING &amp; SECURITIES</v>
      </c>
      <c r="P485" s="1" t="str">
        <f>_xlfn.XLOOKUP(O485,'FY17 SIC Standard'!B483:B2283,'FY17 SIC Standard'!C483:C2283)</f>
        <v>FINANCIAL SERVICES</v>
      </c>
    </row>
    <row r="486" spans="1:16" x14ac:dyDescent="0.25">
      <c r="A486" s="109">
        <v>522210</v>
      </c>
      <c r="B486" s="2" t="s">
        <v>497</v>
      </c>
      <c r="C486" s="2">
        <v>88268.7</v>
      </c>
      <c r="D486" s="2">
        <v>86224.2</v>
      </c>
      <c r="E486" s="2">
        <v>90538</v>
      </c>
      <c r="F486" s="2">
        <v>85336</v>
      </c>
      <c r="G486" s="2">
        <v>89198.1</v>
      </c>
      <c r="H486" s="2">
        <v>93358.7</v>
      </c>
      <c r="I486" s="2">
        <v>99482.9</v>
      </c>
      <c r="J486" s="2">
        <v>105071.8</v>
      </c>
      <c r="K486" s="2">
        <v>108980.8</v>
      </c>
      <c r="L486" s="2">
        <v>112823.5</v>
      </c>
      <c r="M486" s="2">
        <v>116520.8</v>
      </c>
      <c r="N486" s="1">
        <f>_xlfn.XLOOKUP(A486,'NAICS to SIC'!A484:A2710,'NAICS to SIC'!C484:C2710)</f>
        <v>6021</v>
      </c>
      <c r="O486" s="1" t="str">
        <f>_xlfn.XLOOKUP(N486,'FY17 SIC Standard'!A484:A2284,'FY17 SIC Standard'!B484:B2284)</f>
        <v>BANKING &amp; SECURITIES</v>
      </c>
      <c r="P486" s="1" t="str">
        <f>_xlfn.XLOOKUP(O486,'FY17 SIC Standard'!B484:B2284,'FY17 SIC Standard'!C484:C2284)</f>
        <v>FINANCIAL SERVICES</v>
      </c>
    </row>
    <row r="487" spans="1:16" x14ac:dyDescent="0.25">
      <c r="A487" s="109">
        <v>522220</v>
      </c>
      <c r="B487" s="2" t="s">
        <v>498</v>
      </c>
      <c r="C487" s="2">
        <v>88080.8</v>
      </c>
      <c r="D487" s="2">
        <v>87938.9</v>
      </c>
      <c r="E487" s="2">
        <v>93318.3</v>
      </c>
      <c r="F487" s="2">
        <v>99334.7</v>
      </c>
      <c r="G487" s="2">
        <v>102518</v>
      </c>
      <c r="H487" s="2">
        <v>106638.1</v>
      </c>
      <c r="I487" s="2">
        <v>112124.9</v>
      </c>
      <c r="J487" s="2">
        <v>119384.8</v>
      </c>
      <c r="K487" s="2">
        <v>122528.9</v>
      </c>
      <c r="L487" s="2">
        <v>124000.3</v>
      </c>
      <c r="M487" s="2">
        <v>125433.7</v>
      </c>
      <c r="N487" s="1">
        <f>_xlfn.XLOOKUP(A487,'NAICS to SIC'!A485:A2711,'NAICS to SIC'!C485:C2711)</f>
        <v>6141</v>
      </c>
      <c r="O487" s="1" t="str">
        <f>_xlfn.XLOOKUP(N487,'FY17 SIC Standard'!A485:A2285,'FY17 SIC Standard'!B485:B2285)</f>
        <v>BANKING &amp; SECURITIES</v>
      </c>
      <c r="P487" s="1" t="str">
        <f>_xlfn.XLOOKUP(O487,'FY17 SIC Standard'!B485:B2285,'FY17 SIC Standard'!C485:C2285)</f>
        <v>FINANCIAL SERVICES</v>
      </c>
    </row>
    <row r="488" spans="1:16" x14ac:dyDescent="0.25">
      <c r="A488" s="109">
        <v>522291</v>
      </c>
      <c r="B488" s="2" t="s">
        <v>499</v>
      </c>
      <c r="C488" s="2">
        <v>422165.9</v>
      </c>
      <c r="D488" s="2">
        <v>392322.9</v>
      </c>
      <c r="E488" s="2">
        <v>368845.9</v>
      </c>
      <c r="F488" s="2">
        <v>346505.3</v>
      </c>
      <c r="G488" s="2">
        <v>343842.7</v>
      </c>
      <c r="H488" s="2">
        <v>344414.3</v>
      </c>
      <c r="I488" s="2">
        <v>347826.8</v>
      </c>
      <c r="J488" s="2">
        <v>351998.1</v>
      </c>
      <c r="K488" s="2">
        <v>355167.6</v>
      </c>
      <c r="L488" s="2">
        <v>358515.4</v>
      </c>
      <c r="M488" s="2">
        <v>362015.3</v>
      </c>
      <c r="N488" s="1">
        <f>_xlfn.XLOOKUP(A488,'NAICS to SIC'!A486:A2712,'NAICS to SIC'!C486:C2712)</f>
        <v>6141</v>
      </c>
      <c r="O488" s="1" t="str">
        <f>_xlfn.XLOOKUP(N488,'FY17 SIC Standard'!A486:A2286,'FY17 SIC Standard'!B486:B2286)</f>
        <v>BANKING &amp; SECURITIES</v>
      </c>
      <c r="P488" s="1" t="str">
        <f>_xlfn.XLOOKUP(O488,'FY17 SIC Standard'!B486:B2286,'FY17 SIC Standard'!C486:C2286)</f>
        <v>FINANCIAL SERVICES</v>
      </c>
    </row>
    <row r="489" spans="1:16" x14ac:dyDescent="0.25">
      <c r="A489" s="109">
        <v>522310</v>
      </c>
      <c r="B489" s="2" t="s">
        <v>500</v>
      </c>
      <c r="C489" s="2">
        <v>5895.8</v>
      </c>
      <c r="D489" s="2">
        <v>8529.7000000000007</v>
      </c>
      <c r="E489" s="2">
        <v>8500.2000000000007</v>
      </c>
      <c r="F489" s="2">
        <v>7377.3</v>
      </c>
      <c r="G489" s="2">
        <v>7881.5</v>
      </c>
      <c r="H489" s="2">
        <v>8189.8</v>
      </c>
      <c r="I489" s="2">
        <v>8391.5</v>
      </c>
      <c r="J489" s="2">
        <v>8495</v>
      </c>
      <c r="K489" s="2">
        <v>8549.5</v>
      </c>
      <c r="L489" s="2">
        <v>8588.2000000000007</v>
      </c>
      <c r="M489" s="2">
        <v>8683.7999999999993</v>
      </c>
      <c r="N489" s="1">
        <f>_xlfn.XLOOKUP(A489,'NAICS to SIC'!A487:A2713,'NAICS to SIC'!C487:C2713)</f>
        <v>6163</v>
      </c>
      <c r="O489" s="1" t="str">
        <f>_xlfn.XLOOKUP(N489,'FY17 SIC Standard'!A487:A2287,'FY17 SIC Standard'!B487:B2287)</f>
        <v>BANKING &amp; SECURITIES</v>
      </c>
      <c r="P489" s="1" t="str">
        <f>_xlfn.XLOOKUP(O489,'FY17 SIC Standard'!B487:B2287,'FY17 SIC Standard'!C487:C2287)</f>
        <v>FINANCIAL SERVICES</v>
      </c>
    </row>
    <row r="490" spans="1:16" x14ac:dyDescent="0.25">
      <c r="A490" s="109">
        <v>522320</v>
      </c>
      <c r="B490" s="2" t="s">
        <v>501</v>
      </c>
      <c r="C490" s="2">
        <v>56113.3</v>
      </c>
      <c r="D490" s="2">
        <v>59844.3</v>
      </c>
      <c r="E490" s="2">
        <v>66305.600000000006</v>
      </c>
      <c r="F490" s="2">
        <v>67214.100000000006</v>
      </c>
      <c r="G490" s="2">
        <v>72823.899999999994</v>
      </c>
      <c r="H490" s="2">
        <v>77865</v>
      </c>
      <c r="I490" s="2">
        <v>80961.600000000006</v>
      </c>
      <c r="J490" s="2">
        <v>84045.4</v>
      </c>
      <c r="K490" s="2">
        <v>87827.9</v>
      </c>
      <c r="L490" s="2">
        <v>90682.7</v>
      </c>
      <c r="M490" s="2">
        <v>93513.1</v>
      </c>
      <c r="N490" s="1">
        <f>_xlfn.XLOOKUP(A490,'NAICS to SIC'!A488:A2714,'NAICS to SIC'!C488:C2714)</f>
        <v>6099</v>
      </c>
      <c r="O490" s="1" t="str">
        <f>_xlfn.XLOOKUP(N490,'FY17 SIC Standard'!A488:A2288,'FY17 SIC Standard'!B488:B2288)</f>
        <v>BANKING &amp; SECURITIES</v>
      </c>
      <c r="P490" s="1" t="str">
        <f>_xlfn.XLOOKUP(O490,'FY17 SIC Standard'!B488:B2288,'FY17 SIC Standard'!C488:C2288)</f>
        <v>FINANCIAL SERVICES</v>
      </c>
    </row>
    <row r="491" spans="1:16" ht="27.6" x14ac:dyDescent="0.25">
      <c r="A491" s="109">
        <v>522390</v>
      </c>
      <c r="B491" s="2" t="s">
        <v>502</v>
      </c>
      <c r="C491" s="2">
        <v>54497.599999999999</v>
      </c>
      <c r="D491" s="2">
        <v>72476.800000000003</v>
      </c>
      <c r="E491" s="2">
        <v>94104</v>
      </c>
      <c r="F491" s="2">
        <v>94674.3</v>
      </c>
      <c r="G491" s="2">
        <v>106870.7</v>
      </c>
      <c r="H491" s="2">
        <v>111606.8</v>
      </c>
      <c r="I491" s="2">
        <v>112446.6</v>
      </c>
      <c r="J491" s="2">
        <v>112069.9</v>
      </c>
      <c r="K491" s="2">
        <v>118678.5</v>
      </c>
      <c r="L491" s="2">
        <v>127096.1</v>
      </c>
      <c r="M491" s="2">
        <v>134470.1</v>
      </c>
      <c r="N491" s="1">
        <f>_xlfn.XLOOKUP(A491,'NAICS to SIC'!A489:A2715,'NAICS to SIC'!C489:C2715)</f>
        <v>6099</v>
      </c>
      <c r="O491" s="1" t="str">
        <f>_xlfn.XLOOKUP(N491,'FY17 SIC Standard'!A489:A2289,'FY17 SIC Standard'!B489:B2289)</f>
        <v>BANKING &amp; SECURITIES</v>
      </c>
      <c r="P491" s="1" t="str">
        <f>_xlfn.XLOOKUP(O491,'FY17 SIC Standard'!B489:B2289,'FY17 SIC Standard'!C489:C2289)</f>
        <v>FINANCIAL SERVICES</v>
      </c>
    </row>
    <row r="492" spans="1:16" x14ac:dyDescent="0.25">
      <c r="A492" s="109">
        <v>523110</v>
      </c>
      <c r="B492" s="2" t="s">
        <v>503</v>
      </c>
      <c r="C492" s="2">
        <v>121069.6</v>
      </c>
      <c r="D492" s="2">
        <v>111311.1</v>
      </c>
      <c r="E492" s="2">
        <v>109406.2</v>
      </c>
      <c r="F492" s="2">
        <v>110939.8</v>
      </c>
      <c r="G492" s="2">
        <v>109461.2</v>
      </c>
      <c r="H492" s="2">
        <v>101575.3</v>
      </c>
      <c r="I492" s="2">
        <v>104982.6</v>
      </c>
      <c r="J492" s="2">
        <v>108273.3</v>
      </c>
      <c r="K492" s="2">
        <v>110745.8</v>
      </c>
      <c r="L492" s="2">
        <v>113827.4</v>
      </c>
      <c r="M492" s="2">
        <v>117264.3</v>
      </c>
      <c r="N492" s="1">
        <f>_xlfn.XLOOKUP(A492,'NAICS to SIC'!A490:A2716,'NAICS to SIC'!C490:C2716)</f>
        <v>6211</v>
      </c>
      <c r="O492" s="1" t="str">
        <f>_xlfn.XLOOKUP(N492,'FY17 SIC Standard'!A490:A2290,'FY17 SIC Standard'!B490:B2290)</f>
        <v>BANKING &amp; SECURITIES</v>
      </c>
      <c r="P492" s="1" t="str">
        <f>_xlfn.XLOOKUP(O492,'FY17 SIC Standard'!B490:B2290,'FY17 SIC Standard'!C490:C2290)</f>
        <v>FINANCIAL SERVICES</v>
      </c>
    </row>
    <row r="493" spans="1:16" x14ac:dyDescent="0.25">
      <c r="A493" s="109">
        <v>523120</v>
      </c>
      <c r="B493" s="2" t="s">
        <v>504</v>
      </c>
      <c r="C493" s="2">
        <v>131113.1</v>
      </c>
      <c r="D493" s="2">
        <v>129546.3</v>
      </c>
      <c r="E493" s="2">
        <v>135264.4</v>
      </c>
      <c r="F493" s="2">
        <v>141729.79999999999</v>
      </c>
      <c r="G493" s="2">
        <v>143005.5</v>
      </c>
      <c r="H493" s="2">
        <v>143430.79999999999</v>
      </c>
      <c r="I493" s="2">
        <v>145598.39999999999</v>
      </c>
      <c r="J493" s="2">
        <v>146016.6</v>
      </c>
      <c r="K493" s="2">
        <v>149744.29999999999</v>
      </c>
      <c r="L493" s="2">
        <v>152525.4</v>
      </c>
      <c r="M493" s="2">
        <v>155284.4</v>
      </c>
      <c r="N493" s="1">
        <f>_xlfn.XLOOKUP(A493,'NAICS to SIC'!A491:A2717,'NAICS to SIC'!C491:C2717)</f>
        <v>6211</v>
      </c>
      <c r="O493" s="1" t="str">
        <f>_xlfn.XLOOKUP(N493,'FY17 SIC Standard'!A491:A2291,'FY17 SIC Standard'!B491:B2291)</f>
        <v>BANKING &amp; SECURITIES</v>
      </c>
      <c r="P493" s="1" t="str">
        <f>_xlfn.XLOOKUP(O493,'FY17 SIC Standard'!B491:B2291,'FY17 SIC Standard'!C491:C2291)</f>
        <v>FINANCIAL SERVICES</v>
      </c>
    </row>
    <row r="494" spans="1:16" x14ac:dyDescent="0.25">
      <c r="A494" s="109">
        <v>523130</v>
      </c>
      <c r="B494" s="2" t="s">
        <v>505</v>
      </c>
      <c r="C494" s="2">
        <v>15194.2</v>
      </c>
      <c r="D494" s="2">
        <v>13358.6</v>
      </c>
      <c r="E494" s="2">
        <v>13139.5</v>
      </c>
      <c r="F494" s="2">
        <v>13640.8</v>
      </c>
      <c r="G494" s="2">
        <v>13800</v>
      </c>
      <c r="H494" s="2">
        <v>13509.2</v>
      </c>
      <c r="I494" s="2">
        <v>13806.6</v>
      </c>
      <c r="J494" s="2">
        <v>14095.5</v>
      </c>
      <c r="K494" s="2">
        <v>14227</v>
      </c>
      <c r="L494" s="2">
        <v>14358.9</v>
      </c>
      <c r="M494" s="2">
        <v>14548.4</v>
      </c>
      <c r="N494" s="1">
        <f>_xlfn.XLOOKUP(A494,'NAICS to SIC'!A492:A2718,'NAICS to SIC'!C492:C2718)</f>
        <v>6099</v>
      </c>
      <c r="O494" s="1" t="str">
        <f>_xlfn.XLOOKUP(N494,'FY17 SIC Standard'!A492:A2292,'FY17 SIC Standard'!B492:B2292)</f>
        <v>BANKING &amp; SECURITIES</v>
      </c>
      <c r="P494" s="1" t="str">
        <f>_xlfn.XLOOKUP(O494,'FY17 SIC Standard'!B492:B2292,'FY17 SIC Standard'!C492:C2292)</f>
        <v>FINANCIAL SERVICES</v>
      </c>
    </row>
    <row r="495" spans="1:16" x14ac:dyDescent="0.25">
      <c r="A495" s="109">
        <v>523210</v>
      </c>
      <c r="B495" s="2" t="s">
        <v>506</v>
      </c>
      <c r="C495" s="2">
        <v>10436</v>
      </c>
      <c r="D495" s="2">
        <v>10222.700000000001</v>
      </c>
      <c r="E495" s="2">
        <v>9715.6</v>
      </c>
      <c r="F495" s="2">
        <v>10465.799999999999</v>
      </c>
      <c r="G495" s="2">
        <v>11134.9</v>
      </c>
      <c r="H495" s="2">
        <v>11571.6</v>
      </c>
      <c r="I495" s="2">
        <v>12177.5</v>
      </c>
      <c r="J495" s="2">
        <v>12832.8</v>
      </c>
      <c r="K495" s="2">
        <v>13475.1</v>
      </c>
      <c r="L495" s="2">
        <v>14180</v>
      </c>
      <c r="M495" s="2">
        <v>14654.6</v>
      </c>
      <c r="N495" s="1">
        <f>_xlfn.XLOOKUP(A495,'NAICS to SIC'!A493:A2719,'NAICS to SIC'!C493:C2719)</f>
        <v>6231</v>
      </c>
      <c r="O495" s="1" t="str">
        <f>_xlfn.XLOOKUP(N495,'FY17 SIC Standard'!A493:A2293,'FY17 SIC Standard'!B493:B2293)</f>
        <v>BANKING &amp; SECURITIES</v>
      </c>
      <c r="P495" s="1" t="str">
        <f>_xlfn.XLOOKUP(O495,'FY17 SIC Standard'!B493:B2293,'FY17 SIC Standard'!C493:C2293)</f>
        <v>FINANCIAL SERVICES</v>
      </c>
    </row>
    <row r="496" spans="1:16" x14ac:dyDescent="0.25">
      <c r="A496" s="109">
        <v>523910</v>
      </c>
      <c r="B496" s="2" t="s">
        <v>507</v>
      </c>
      <c r="C496" s="2">
        <v>21648.799999999999</v>
      </c>
      <c r="D496" s="2">
        <v>21707.1</v>
      </c>
      <c r="E496" s="2">
        <v>21625.5</v>
      </c>
      <c r="F496" s="2">
        <v>22759.8</v>
      </c>
      <c r="G496" s="2">
        <v>29159.1</v>
      </c>
      <c r="H496" s="2">
        <v>29268.400000000001</v>
      </c>
      <c r="I496" s="2">
        <v>31112</v>
      </c>
      <c r="J496" s="2">
        <v>33777.699999999997</v>
      </c>
      <c r="K496" s="2">
        <v>34756.699999999997</v>
      </c>
      <c r="L496" s="2">
        <v>35783.800000000003</v>
      </c>
      <c r="M496" s="2">
        <v>36898.199999999997</v>
      </c>
      <c r="N496" s="1">
        <f>_xlfn.XLOOKUP(A496,'NAICS to SIC'!A494:A2720,'NAICS to SIC'!C494:C2720)</f>
        <v>6153</v>
      </c>
      <c r="O496" s="1" t="str">
        <f>_xlfn.XLOOKUP(N496,'FY17 SIC Standard'!A494:A2294,'FY17 SIC Standard'!B494:B2294)</f>
        <v>BANKING &amp; SECURITIES</v>
      </c>
      <c r="P496" s="1" t="str">
        <f>_xlfn.XLOOKUP(O496,'FY17 SIC Standard'!B494:B2294,'FY17 SIC Standard'!C494:C2294)</f>
        <v>FINANCIAL SERVICES</v>
      </c>
    </row>
    <row r="497" spans="1:16" x14ac:dyDescent="0.25">
      <c r="A497" s="109">
        <v>523920</v>
      </c>
      <c r="B497" s="2" t="s">
        <v>508</v>
      </c>
      <c r="C497" s="2">
        <v>197175.7</v>
      </c>
      <c r="D497" s="2">
        <v>203790</v>
      </c>
      <c r="E497" s="2">
        <v>222373</v>
      </c>
      <c r="F497" s="2">
        <v>235459.20000000001</v>
      </c>
      <c r="G497" s="2">
        <v>242330.8</v>
      </c>
      <c r="H497" s="2">
        <v>248928.3</v>
      </c>
      <c r="I497" s="2">
        <v>257717.6</v>
      </c>
      <c r="J497" s="2">
        <v>264411.59999999998</v>
      </c>
      <c r="K497" s="2">
        <v>269400.59999999998</v>
      </c>
      <c r="L497" s="2">
        <v>274650.09999999998</v>
      </c>
      <c r="M497" s="2">
        <v>280487.09999999998</v>
      </c>
      <c r="N497" s="1">
        <f>_xlfn.XLOOKUP(A497,'NAICS to SIC'!A495:A2721,'NAICS to SIC'!C495:C2721)</f>
        <v>6282</v>
      </c>
      <c r="O497" s="1" t="str">
        <f>_xlfn.XLOOKUP(N497,'FY17 SIC Standard'!A495:A2295,'FY17 SIC Standard'!B495:B2295)</f>
        <v>INVESTMENT MANAGEMENT</v>
      </c>
      <c r="P497" s="1" t="str">
        <f>_xlfn.XLOOKUP(O497,'FY17 SIC Standard'!B495:B2295,'FY17 SIC Standard'!C495:C2295)</f>
        <v>FINANCIAL SERVICES</v>
      </c>
    </row>
    <row r="498" spans="1:16" x14ac:dyDescent="0.25">
      <c r="A498" s="109">
        <v>523930</v>
      </c>
      <c r="B498" s="2" t="s">
        <v>509</v>
      </c>
      <c r="C498" s="2">
        <v>33475.9</v>
      </c>
      <c r="D498" s="2">
        <v>37023.300000000003</v>
      </c>
      <c r="E498" s="2">
        <v>40577.599999999999</v>
      </c>
      <c r="F498" s="2">
        <v>45073.599999999999</v>
      </c>
      <c r="G498" s="2">
        <v>47096.3</v>
      </c>
      <c r="H498" s="2">
        <v>48510.7</v>
      </c>
      <c r="I498" s="2">
        <v>50380.5</v>
      </c>
      <c r="J498" s="2">
        <v>51470.9</v>
      </c>
      <c r="K498" s="2">
        <v>53345.8</v>
      </c>
      <c r="L498" s="2">
        <v>54740.4</v>
      </c>
      <c r="M498" s="2">
        <v>56206.2</v>
      </c>
      <c r="N498" s="1">
        <f>_xlfn.XLOOKUP(A498,'NAICS to SIC'!A496:A2722,'NAICS to SIC'!C496:C2722)</f>
        <v>6282</v>
      </c>
      <c r="O498" s="1" t="str">
        <f>_xlfn.XLOOKUP(N498,'FY17 SIC Standard'!A496:A2296,'FY17 SIC Standard'!B496:B2296)</f>
        <v>INVESTMENT MANAGEMENT</v>
      </c>
      <c r="P498" s="1" t="str">
        <f>_xlfn.XLOOKUP(O498,'FY17 SIC Standard'!B496:B2296,'FY17 SIC Standard'!C496:C2296)</f>
        <v>FINANCIAL SERVICES</v>
      </c>
    </row>
    <row r="499" spans="1:16" x14ac:dyDescent="0.25">
      <c r="A499" s="109">
        <v>523991</v>
      </c>
      <c r="B499" s="2" t="s">
        <v>510</v>
      </c>
      <c r="C499" s="2">
        <v>28047.5</v>
      </c>
      <c r="D499" s="2">
        <v>26237.5</v>
      </c>
      <c r="E499" s="2">
        <v>27092.6</v>
      </c>
      <c r="F499" s="2">
        <v>28531.1</v>
      </c>
      <c r="G499" s="2">
        <v>27353.599999999999</v>
      </c>
      <c r="H499" s="2">
        <v>28312.7</v>
      </c>
      <c r="I499" s="2">
        <v>29987.5</v>
      </c>
      <c r="J499" s="2">
        <v>32110</v>
      </c>
      <c r="K499" s="2">
        <v>33375.800000000003</v>
      </c>
      <c r="L499" s="2">
        <v>34907.4</v>
      </c>
      <c r="M499" s="2">
        <v>36586</v>
      </c>
      <c r="N499" s="1">
        <f>_xlfn.XLOOKUP(A499,'NAICS to SIC'!A497:A2723,'NAICS to SIC'!C497:C2723)</f>
        <v>6091</v>
      </c>
      <c r="O499" s="1" t="str">
        <f>_xlfn.XLOOKUP(N499,'FY17 SIC Standard'!A497:A2297,'FY17 SIC Standard'!B497:B2297)</f>
        <v>BANKING &amp; SECURITIES</v>
      </c>
      <c r="P499" s="1" t="str">
        <f>_xlfn.XLOOKUP(O499,'FY17 SIC Standard'!B497:B2297,'FY17 SIC Standard'!C497:C2297)</f>
        <v>FINANCIAL SERVICES</v>
      </c>
    </row>
    <row r="500" spans="1:16" x14ac:dyDescent="0.25">
      <c r="A500" s="109">
        <v>524113</v>
      </c>
      <c r="B500" s="2" t="s">
        <v>511</v>
      </c>
      <c r="C500" s="2">
        <v>798700</v>
      </c>
      <c r="D500" s="2">
        <v>822600</v>
      </c>
      <c r="E500" s="2">
        <v>759300</v>
      </c>
      <c r="F500" s="2">
        <v>858300</v>
      </c>
      <c r="G500" s="2">
        <v>878100</v>
      </c>
      <c r="H500" s="2">
        <v>881600</v>
      </c>
      <c r="I500" s="2">
        <v>906600</v>
      </c>
      <c r="J500" s="2">
        <v>931100</v>
      </c>
      <c r="K500" s="2">
        <v>950900</v>
      </c>
      <c r="L500" s="2">
        <v>969300</v>
      </c>
      <c r="M500" s="2">
        <v>989500</v>
      </c>
      <c r="N500" s="1">
        <f>_xlfn.XLOOKUP(A500,'NAICS to SIC'!A498:A2724,'NAICS to SIC'!C498:C2724)</f>
        <v>6311</v>
      </c>
      <c r="O500" s="1" t="str">
        <f>_xlfn.XLOOKUP(N500,'FY17 SIC Standard'!A498:A2298,'FY17 SIC Standard'!B498:B2298)</f>
        <v>INSURANCE</v>
      </c>
      <c r="P500" s="1" t="str">
        <f>_xlfn.XLOOKUP(O500,'FY17 SIC Standard'!B498:B2298,'FY17 SIC Standard'!C498:C2298)</f>
        <v>FINANCIAL SERVICES</v>
      </c>
    </row>
    <row r="501" spans="1:16" x14ac:dyDescent="0.25">
      <c r="A501" s="109">
        <v>524114</v>
      </c>
      <c r="B501" s="2" t="s">
        <v>512</v>
      </c>
      <c r="C501" s="2">
        <v>639907.19999999995</v>
      </c>
      <c r="D501" s="2">
        <v>686352.4</v>
      </c>
      <c r="E501" s="2">
        <v>701398.2</v>
      </c>
      <c r="F501" s="2">
        <v>747872.1</v>
      </c>
      <c r="G501" s="2">
        <v>764109.2</v>
      </c>
      <c r="H501" s="2">
        <v>779186.7</v>
      </c>
      <c r="I501" s="2">
        <v>795568.8</v>
      </c>
      <c r="J501" s="2">
        <v>810360.6</v>
      </c>
      <c r="K501" s="2">
        <v>827254</v>
      </c>
      <c r="L501" s="2">
        <v>844651.1</v>
      </c>
      <c r="M501" s="2">
        <v>862683.6</v>
      </c>
      <c r="N501" s="1">
        <f>_xlfn.XLOOKUP(A501,'NAICS to SIC'!A499:A2725,'NAICS to SIC'!C499:C2725)</f>
        <v>6321</v>
      </c>
      <c r="O501" s="1" t="str">
        <f>_xlfn.XLOOKUP(N501,'FY17 SIC Standard'!A499:A2299,'FY17 SIC Standard'!B499:B2299)</f>
        <v>INSURANCE</v>
      </c>
      <c r="P501" s="1" t="str">
        <f>_xlfn.XLOOKUP(O501,'FY17 SIC Standard'!B499:B2299,'FY17 SIC Standard'!C499:C2299)</f>
        <v>FINANCIAL SERVICES</v>
      </c>
    </row>
    <row r="502" spans="1:16" x14ac:dyDescent="0.25">
      <c r="A502" s="109">
        <v>524126</v>
      </c>
      <c r="B502" s="2" t="s">
        <v>513</v>
      </c>
      <c r="C502" s="2">
        <v>533053.19999999995</v>
      </c>
      <c r="D502" s="2">
        <v>542364.80000000005</v>
      </c>
      <c r="E502" s="2">
        <v>555845.19999999995</v>
      </c>
      <c r="F502" s="2">
        <v>581383.19999999995</v>
      </c>
      <c r="G502" s="2">
        <v>603624.80000000005</v>
      </c>
      <c r="H502" s="2">
        <v>625988.69999999995</v>
      </c>
      <c r="I502" s="2">
        <v>647745.80000000005</v>
      </c>
      <c r="J502" s="2">
        <v>665986.9</v>
      </c>
      <c r="K502" s="2">
        <v>687355.3</v>
      </c>
      <c r="L502" s="2">
        <v>709988</v>
      </c>
      <c r="M502" s="2">
        <v>732678.4</v>
      </c>
      <c r="N502" s="1">
        <f>_xlfn.XLOOKUP(A502,'NAICS to SIC'!A500:A2726,'NAICS to SIC'!C500:C2726)</f>
        <v>6331</v>
      </c>
      <c r="O502" s="1" t="str">
        <f>_xlfn.XLOOKUP(N502,'FY17 SIC Standard'!A500:A2300,'FY17 SIC Standard'!B500:B2300)</f>
        <v>INSURANCE</v>
      </c>
      <c r="P502" s="1" t="str">
        <f>_xlfn.XLOOKUP(O502,'FY17 SIC Standard'!B500:B2300,'FY17 SIC Standard'!C500:C2300)</f>
        <v>FINANCIAL SERVICES</v>
      </c>
    </row>
    <row r="503" spans="1:16" x14ac:dyDescent="0.25">
      <c r="A503" s="109">
        <v>524130</v>
      </c>
      <c r="B503" s="2" t="s">
        <v>514</v>
      </c>
      <c r="C503" s="2">
        <v>46649.5</v>
      </c>
      <c r="D503" s="2">
        <v>42536.6</v>
      </c>
      <c r="E503" s="2">
        <v>48844.1</v>
      </c>
      <c r="F503" s="2">
        <v>47525.1</v>
      </c>
      <c r="G503" s="2">
        <v>47964.5</v>
      </c>
      <c r="H503" s="2">
        <v>47908</v>
      </c>
      <c r="I503" s="2">
        <v>49765.599999999999</v>
      </c>
      <c r="J503" s="2">
        <v>51749.599999999999</v>
      </c>
      <c r="K503" s="2">
        <v>53300.9</v>
      </c>
      <c r="L503" s="2">
        <v>54943.7</v>
      </c>
      <c r="M503" s="2">
        <v>56627.6</v>
      </c>
      <c r="N503" s="1">
        <f>_xlfn.XLOOKUP(A503,'NAICS to SIC'!A501:A2727,'NAICS to SIC'!C501:C2727)</f>
        <v>6311</v>
      </c>
      <c r="O503" s="1" t="str">
        <f>_xlfn.XLOOKUP(N503,'FY17 SIC Standard'!A501:A2301,'FY17 SIC Standard'!B501:B2301)</f>
        <v>INSURANCE</v>
      </c>
      <c r="P503" s="1" t="str">
        <f>_xlfn.XLOOKUP(O503,'FY17 SIC Standard'!B501:B2301,'FY17 SIC Standard'!C501:C2301)</f>
        <v>FINANCIAL SERVICES</v>
      </c>
    </row>
    <row r="504" spans="1:16" x14ac:dyDescent="0.25">
      <c r="A504" s="109">
        <v>524210</v>
      </c>
      <c r="B504" s="2" t="s">
        <v>515</v>
      </c>
      <c r="C504" s="2">
        <v>126064.4</v>
      </c>
      <c r="D504" s="2">
        <v>128177.2</v>
      </c>
      <c r="E504" s="2">
        <v>134248.70000000001</v>
      </c>
      <c r="F504" s="2">
        <v>137369.4</v>
      </c>
      <c r="G504" s="2">
        <v>140222.5</v>
      </c>
      <c r="H504" s="2">
        <v>142303.20000000001</v>
      </c>
      <c r="I504" s="2">
        <v>145467.29999999999</v>
      </c>
      <c r="J504" s="2">
        <v>148090.20000000001</v>
      </c>
      <c r="K504" s="2">
        <v>150551.6</v>
      </c>
      <c r="L504" s="2">
        <v>152906.29999999999</v>
      </c>
      <c r="M504" s="2">
        <v>154849.70000000001</v>
      </c>
      <c r="N504" s="1">
        <f>_xlfn.XLOOKUP(A504,'NAICS to SIC'!A502:A2728,'NAICS to SIC'!C502:C2728)</f>
        <v>6411</v>
      </c>
      <c r="O504" s="1" t="str">
        <f>_xlfn.XLOOKUP(N504,'FY17 SIC Standard'!A502:A2302,'FY17 SIC Standard'!B502:B2302)</f>
        <v>INSURANCE</v>
      </c>
      <c r="P504" s="1" t="str">
        <f>_xlfn.XLOOKUP(O504,'FY17 SIC Standard'!B502:B2302,'FY17 SIC Standard'!C502:C2302)</f>
        <v>FINANCIAL SERVICES</v>
      </c>
    </row>
    <row r="505" spans="1:16" ht="27.6" x14ac:dyDescent="0.25">
      <c r="A505" s="109">
        <v>524291</v>
      </c>
      <c r="B505" s="2" t="s">
        <v>516</v>
      </c>
      <c r="C505" s="2">
        <v>128988.4</v>
      </c>
      <c r="D505" s="2">
        <v>170871.1</v>
      </c>
      <c r="E505" s="2">
        <v>181014.2</v>
      </c>
      <c r="F505" s="2">
        <v>184493.4</v>
      </c>
      <c r="G505" s="2">
        <v>198128.5</v>
      </c>
      <c r="H505" s="2">
        <v>207344.2</v>
      </c>
      <c r="I505" s="2">
        <v>213990.39999999999</v>
      </c>
      <c r="J505" s="2">
        <v>219519.5</v>
      </c>
      <c r="K505" s="2">
        <v>225325.7</v>
      </c>
      <c r="L505" s="2">
        <v>230450.8</v>
      </c>
      <c r="M505" s="2">
        <v>234224.7</v>
      </c>
      <c r="N505" s="1">
        <f>_xlfn.XLOOKUP(A505,'NAICS to SIC'!A503:A2729,'NAICS to SIC'!C503:C2729)</f>
        <v>6411</v>
      </c>
      <c r="O505" s="1" t="str">
        <f>_xlfn.XLOOKUP(N505,'FY17 SIC Standard'!A503:A2303,'FY17 SIC Standard'!B503:B2303)</f>
        <v>INSURANCE</v>
      </c>
      <c r="P505" s="1" t="str">
        <f>_xlfn.XLOOKUP(O505,'FY17 SIC Standard'!B503:B2303,'FY17 SIC Standard'!C503:C2303)</f>
        <v>FINANCIAL SERVICES</v>
      </c>
    </row>
    <row r="506" spans="1:16" x14ac:dyDescent="0.25">
      <c r="A506" s="109">
        <v>525110</v>
      </c>
      <c r="B506" s="2" t="s">
        <v>517</v>
      </c>
      <c r="C506" s="2">
        <v>1089300</v>
      </c>
      <c r="D506" s="2">
        <v>1338800</v>
      </c>
      <c r="E506" s="2">
        <v>1264400</v>
      </c>
      <c r="F506" s="2">
        <v>1217400</v>
      </c>
      <c r="G506" s="2">
        <v>1231400</v>
      </c>
      <c r="H506" s="2">
        <v>1251300</v>
      </c>
      <c r="I506" s="2">
        <v>1349200</v>
      </c>
      <c r="J506" s="2">
        <v>1464800</v>
      </c>
      <c r="K506" s="2">
        <v>1511100</v>
      </c>
      <c r="L506" s="2">
        <v>1564700</v>
      </c>
      <c r="M506" s="2">
        <v>1624600</v>
      </c>
      <c r="N506" s="1">
        <f>_xlfn.XLOOKUP(A506,'NAICS to SIC'!A504:A2730,'NAICS to SIC'!C504:C2730)</f>
        <v>6371</v>
      </c>
      <c r="O506" s="1" t="str">
        <f>_xlfn.XLOOKUP(N506,'FY17 SIC Standard'!A504:A2304,'FY17 SIC Standard'!B504:B2304)</f>
        <v>LOCAL GOVERNMENT, EDUCATION &amp; NFP</v>
      </c>
      <c r="P506" s="1" t="str">
        <f>_xlfn.XLOOKUP(O506,'FY17 SIC Standard'!B504:B2304,'FY17 SIC Standard'!C504:C2304)</f>
        <v>PUBLIC SECTOR</v>
      </c>
    </row>
    <row r="507" spans="1:16" x14ac:dyDescent="0.25">
      <c r="A507" s="109">
        <v>525120</v>
      </c>
      <c r="B507" s="2" t="s">
        <v>518</v>
      </c>
      <c r="C507" s="2">
        <v>127858.7</v>
      </c>
      <c r="D507" s="2">
        <v>127585.3</v>
      </c>
      <c r="E507" s="2">
        <v>131830.20000000001</v>
      </c>
      <c r="F507" s="2">
        <v>135046.6</v>
      </c>
      <c r="G507" s="2">
        <v>129856.7</v>
      </c>
      <c r="H507" s="2">
        <v>135920.70000000001</v>
      </c>
      <c r="I507" s="2">
        <v>142172</v>
      </c>
      <c r="J507" s="2">
        <v>147302.29999999999</v>
      </c>
      <c r="K507" s="2">
        <v>151826.6</v>
      </c>
      <c r="L507" s="2">
        <v>156377</v>
      </c>
      <c r="M507" s="2">
        <v>158997.1</v>
      </c>
      <c r="N507" s="1">
        <f>_xlfn.XLOOKUP(A507,'NAICS to SIC'!A505:A2731,'NAICS to SIC'!C505:C2731)</f>
        <v>6371</v>
      </c>
      <c r="O507" s="1" t="str">
        <f>_xlfn.XLOOKUP(N507,'FY17 SIC Standard'!A505:A2305,'FY17 SIC Standard'!B505:B2305)</f>
        <v>LOCAL GOVERNMENT, EDUCATION &amp; NFP</v>
      </c>
      <c r="P507" s="1" t="str">
        <f>_xlfn.XLOOKUP(O507,'FY17 SIC Standard'!B505:B2305,'FY17 SIC Standard'!C505:C2305)</f>
        <v>PUBLIC SECTOR</v>
      </c>
    </row>
    <row r="508" spans="1:16" x14ac:dyDescent="0.25">
      <c r="A508" s="109">
        <v>525190</v>
      </c>
      <c r="B508" s="2" t="s">
        <v>519</v>
      </c>
      <c r="C508" s="2">
        <v>40531.9</v>
      </c>
      <c r="D508" s="2">
        <v>40773</v>
      </c>
      <c r="E508" s="2">
        <v>37814.400000000001</v>
      </c>
      <c r="F508" s="2">
        <v>37736</v>
      </c>
      <c r="G508" s="2">
        <v>36580.1</v>
      </c>
      <c r="H508" s="2">
        <v>37395.300000000003</v>
      </c>
      <c r="I508" s="2">
        <v>37878.6</v>
      </c>
      <c r="J508" s="2">
        <v>38302.6</v>
      </c>
      <c r="K508" s="2">
        <v>38902.5</v>
      </c>
      <c r="L508" s="2">
        <v>38832</v>
      </c>
      <c r="M508" s="2">
        <v>38350.6</v>
      </c>
      <c r="N508" s="1">
        <f>_xlfn.XLOOKUP(A508,'NAICS to SIC'!A506:A2732,'NAICS to SIC'!C506:C2732)</f>
        <v>6321</v>
      </c>
      <c r="O508" s="1" t="str">
        <f>_xlfn.XLOOKUP(N508,'FY17 SIC Standard'!A506:A2306,'FY17 SIC Standard'!B506:B2306)</f>
        <v>INSURANCE</v>
      </c>
      <c r="P508" s="1" t="str">
        <f>_xlfn.XLOOKUP(O508,'FY17 SIC Standard'!B506:B2306,'FY17 SIC Standard'!C506:C2306)</f>
        <v>FINANCIAL SERVICES</v>
      </c>
    </row>
    <row r="509" spans="1:16" x14ac:dyDescent="0.25">
      <c r="A509" s="109">
        <v>525910</v>
      </c>
      <c r="B509" s="2" t="s">
        <v>520</v>
      </c>
      <c r="C509" s="2">
        <v>119186.2</v>
      </c>
      <c r="D509" s="2">
        <v>127217.60000000001</v>
      </c>
      <c r="E509" s="2">
        <v>138829</v>
      </c>
      <c r="F509" s="2">
        <v>136064.5</v>
      </c>
      <c r="G509" s="2">
        <v>129782.39999999999</v>
      </c>
      <c r="H509" s="2">
        <v>128012.3</v>
      </c>
      <c r="I509" s="2">
        <v>128205.7</v>
      </c>
      <c r="J509" s="2">
        <v>130248.9</v>
      </c>
      <c r="K509" s="2">
        <v>131227.9</v>
      </c>
      <c r="L509" s="2">
        <v>132558.5</v>
      </c>
      <c r="M509" s="2">
        <v>134941.6</v>
      </c>
      <c r="N509" s="1">
        <f>_xlfn.XLOOKUP(A509,'NAICS to SIC'!A507:A2733,'NAICS to SIC'!C507:C2733)</f>
        <v>6722</v>
      </c>
      <c r="O509" s="1" t="str">
        <f>_xlfn.XLOOKUP(N509,'FY17 SIC Standard'!A507:A2307,'FY17 SIC Standard'!B507:B2307)</f>
        <v>INVESTMENT MANAGEMENT</v>
      </c>
      <c r="P509" s="1" t="str">
        <f>_xlfn.XLOOKUP(O509,'FY17 SIC Standard'!B507:B2307,'FY17 SIC Standard'!C507:C2307)</f>
        <v>FINANCIAL SERVICES</v>
      </c>
    </row>
    <row r="510" spans="1:16" x14ac:dyDescent="0.25">
      <c r="A510" s="109">
        <v>525920</v>
      </c>
      <c r="B510" s="2" t="s">
        <v>521</v>
      </c>
      <c r="C510" s="2">
        <v>109109.9</v>
      </c>
      <c r="D510" s="2">
        <v>120683.4</v>
      </c>
      <c r="E510" s="2">
        <v>166885.79999999999</v>
      </c>
      <c r="F510" s="2">
        <v>144514.70000000001</v>
      </c>
      <c r="G510" s="2">
        <v>145676.5</v>
      </c>
      <c r="H510" s="2">
        <v>140935.6</v>
      </c>
      <c r="I510" s="2">
        <v>160843.9</v>
      </c>
      <c r="J510" s="2">
        <v>168908.4</v>
      </c>
      <c r="K510" s="2">
        <v>174710.8</v>
      </c>
      <c r="L510" s="2">
        <v>181288.5</v>
      </c>
      <c r="M510" s="2">
        <v>182215.3</v>
      </c>
      <c r="N510" s="1">
        <f>_xlfn.XLOOKUP(A510,'NAICS to SIC'!A508:A2734,'NAICS to SIC'!C508:C2734)</f>
        <v>6733</v>
      </c>
      <c r="O510" s="1" t="str">
        <f>_xlfn.XLOOKUP(N510,'FY17 SIC Standard'!A508:A2308,'FY17 SIC Standard'!B508:B2308)</f>
        <v>LOCAL GOVERNMENT, EDUCATION &amp; NFP</v>
      </c>
      <c r="P510" s="1" t="str">
        <f>_xlfn.XLOOKUP(O510,'FY17 SIC Standard'!B508:B2308,'FY17 SIC Standard'!C508:C2308)</f>
        <v>PUBLIC SECTOR</v>
      </c>
    </row>
    <row r="511" spans="1:16" x14ac:dyDescent="0.25">
      <c r="A511" s="109">
        <v>525990</v>
      </c>
      <c r="B511" s="2" t="s">
        <v>522</v>
      </c>
      <c r="C511" s="2">
        <v>62028.1</v>
      </c>
      <c r="D511" s="2">
        <v>69927.399999999994</v>
      </c>
      <c r="E511" s="2">
        <v>73228.2</v>
      </c>
      <c r="F511" s="2">
        <v>80043.199999999997</v>
      </c>
      <c r="G511" s="2">
        <v>82601.2</v>
      </c>
      <c r="H511" s="2">
        <v>84619.5</v>
      </c>
      <c r="I511" s="2">
        <v>86391.8</v>
      </c>
      <c r="J511" s="2">
        <v>87110.399999999994</v>
      </c>
      <c r="K511" s="2">
        <v>89648</v>
      </c>
      <c r="L511" s="2">
        <v>91340.7</v>
      </c>
      <c r="M511" s="2">
        <v>94007</v>
      </c>
      <c r="N511" s="1">
        <f>_xlfn.XLOOKUP(A511,'NAICS to SIC'!A509:A2735,'NAICS to SIC'!C509:C2735)</f>
        <v>6371</v>
      </c>
      <c r="O511" s="1" t="str">
        <f>_xlfn.XLOOKUP(N511,'FY17 SIC Standard'!A509:A2309,'FY17 SIC Standard'!B509:B2309)</f>
        <v>LOCAL GOVERNMENT, EDUCATION &amp; NFP</v>
      </c>
      <c r="P511" s="1" t="str">
        <f>_xlfn.XLOOKUP(O511,'FY17 SIC Standard'!B509:B2309,'FY17 SIC Standard'!C509:C2309)</f>
        <v>PUBLIC SECTOR</v>
      </c>
    </row>
    <row r="512" spans="1:16" ht="27.6" x14ac:dyDescent="0.25">
      <c r="A512" s="109">
        <v>551112</v>
      </c>
      <c r="B512" s="2" t="s">
        <v>523</v>
      </c>
      <c r="C512" s="2">
        <v>129700.1</v>
      </c>
      <c r="D512" s="2">
        <v>136259.29999999999</v>
      </c>
      <c r="E512" s="2">
        <v>152825.5</v>
      </c>
      <c r="F512" s="2">
        <v>169135</v>
      </c>
      <c r="G512" s="2">
        <v>177791.6</v>
      </c>
      <c r="H512" s="2">
        <v>184431.4</v>
      </c>
      <c r="I512" s="2">
        <v>190723.20000000001</v>
      </c>
      <c r="J512" s="2">
        <v>191851.6</v>
      </c>
      <c r="K512" s="2">
        <v>207184.4</v>
      </c>
      <c r="L512" s="2">
        <v>218942.9</v>
      </c>
      <c r="M512" s="2">
        <v>234936.5</v>
      </c>
      <c r="N512" s="1">
        <f>_xlfn.XLOOKUP(A512,'NAICS to SIC'!A510:A2736,'NAICS to SIC'!C510:C2736)</f>
        <v>6719</v>
      </c>
      <c r="O512" s="1" t="str">
        <f>_xlfn.XLOOKUP(N512,'FY17 SIC Standard'!A510:A2310,'FY17 SIC Standard'!B510:B2310)</f>
        <v>HOLDING COMPANIES</v>
      </c>
      <c r="P512" s="1" t="str">
        <f>_xlfn.XLOOKUP(O512,'FY17 SIC Standard'!B510:B2310,'FY17 SIC Standard'!C510:C2310)</f>
        <v>OTHER</v>
      </c>
    </row>
    <row r="513" spans="1:16" x14ac:dyDescent="0.25">
      <c r="A513" s="109">
        <v>531110</v>
      </c>
      <c r="B513" s="2" t="s">
        <v>524</v>
      </c>
      <c r="C513" s="2">
        <v>137828.5</v>
      </c>
      <c r="D513" s="2">
        <v>146078.5</v>
      </c>
      <c r="E513" s="2">
        <v>152936.20000000001</v>
      </c>
      <c r="F513" s="2">
        <v>161203.29999999999</v>
      </c>
      <c r="G513" s="2">
        <v>168626.5</v>
      </c>
      <c r="H513" s="2">
        <v>175161.9</v>
      </c>
      <c r="I513" s="2">
        <v>179672.2</v>
      </c>
      <c r="J513" s="2">
        <v>183287.6</v>
      </c>
      <c r="K513" s="2">
        <v>186045.9</v>
      </c>
      <c r="L513" s="2">
        <v>188402.1</v>
      </c>
      <c r="M513" s="2">
        <v>189995.7</v>
      </c>
      <c r="N513" s="1">
        <f>_xlfn.XLOOKUP(A513,'NAICS to SIC'!A511:A2737,'NAICS to SIC'!C511:C2737)</f>
        <v>6513</v>
      </c>
      <c r="O513" s="1" t="str">
        <f>_xlfn.XLOOKUP(N513,'FY17 SIC Standard'!A511:A2311,'FY17 SIC Standard'!B511:B2311)</f>
        <v>REAL ESTATE SERVICES</v>
      </c>
      <c r="P513" s="1" t="str">
        <f>_xlfn.XLOOKUP(O513,'FY17 SIC Standard'!B511:B2311,'FY17 SIC Standard'!C511:C2311)</f>
        <v>FINANCIAL SERVICES</v>
      </c>
    </row>
    <row r="514" spans="1:16" x14ac:dyDescent="0.25">
      <c r="A514" s="109">
        <v>531120</v>
      </c>
      <c r="B514" s="2" t="s">
        <v>525</v>
      </c>
      <c r="C514" s="2">
        <v>168101.2</v>
      </c>
      <c r="D514" s="2">
        <v>176975.3</v>
      </c>
      <c r="E514" s="2">
        <v>182967.5</v>
      </c>
      <c r="F514" s="2">
        <v>191374.3</v>
      </c>
      <c r="G514" s="2">
        <v>195863.6</v>
      </c>
      <c r="H514" s="2">
        <v>196446.1</v>
      </c>
      <c r="I514" s="2">
        <v>198971.6</v>
      </c>
      <c r="J514" s="2">
        <v>201670.8</v>
      </c>
      <c r="K514" s="2">
        <v>204132.4</v>
      </c>
      <c r="L514" s="2">
        <v>206447.6</v>
      </c>
      <c r="M514" s="2">
        <v>209268.4</v>
      </c>
      <c r="N514" s="1">
        <f>_xlfn.XLOOKUP(A514,'NAICS to SIC'!A512:A2738,'NAICS to SIC'!C512:C2738)</f>
        <v>6512</v>
      </c>
      <c r="O514" s="1" t="str">
        <f>_xlfn.XLOOKUP(N514,'FY17 SIC Standard'!A512:A2312,'FY17 SIC Standard'!B512:B2312)</f>
        <v>REAL ESTATE SERVICES</v>
      </c>
      <c r="P514" s="1" t="str">
        <f>_xlfn.XLOOKUP(O514,'FY17 SIC Standard'!B512:B2312,'FY17 SIC Standard'!C512:C2312)</f>
        <v>FINANCIAL SERVICES</v>
      </c>
    </row>
    <row r="515" spans="1:16" x14ac:dyDescent="0.25">
      <c r="A515" s="109">
        <v>531130</v>
      </c>
      <c r="B515" s="2" t="s">
        <v>526</v>
      </c>
      <c r="C515" s="2">
        <v>23824.9</v>
      </c>
      <c r="D515" s="2">
        <v>24485.9</v>
      </c>
      <c r="E515" s="2">
        <v>26298.3</v>
      </c>
      <c r="F515" s="2">
        <v>29084.400000000001</v>
      </c>
      <c r="G515" s="2">
        <v>31402.5</v>
      </c>
      <c r="H515" s="2">
        <v>32737.5</v>
      </c>
      <c r="I515" s="2">
        <v>34055.1</v>
      </c>
      <c r="J515" s="2">
        <v>35323.599999999999</v>
      </c>
      <c r="K515" s="2">
        <v>36492.199999999997</v>
      </c>
      <c r="L515" s="2">
        <v>37526.400000000001</v>
      </c>
      <c r="M515" s="2">
        <v>38420</v>
      </c>
      <c r="N515" s="1">
        <f>_xlfn.XLOOKUP(A515,'NAICS to SIC'!A513:A2739,'NAICS to SIC'!C513:C2739)</f>
        <v>4225</v>
      </c>
      <c r="O515" s="1" t="str">
        <f>_xlfn.XLOOKUP(N515,'FY17 SIC Standard'!A513:A2313,'FY17 SIC Standard'!B513:B2313)</f>
        <v>TRAVEL, HOSPITALITY &amp; SERVICES</v>
      </c>
      <c r="P515" s="1" t="str">
        <f>_xlfn.XLOOKUP(O515,'FY17 SIC Standard'!B513:B2313,'FY17 SIC Standard'!C513:C2313)</f>
        <v>CONSUMER &amp; INDUSTRIAL PRODUCTS</v>
      </c>
    </row>
    <row r="516" spans="1:16" x14ac:dyDescent="0.25">
      <c r="A516" s="109">
        <v>531190</v>
      </c>
      <c r="B516" s="2" t="s">
        <v>527</v>
      </c>
      <c r="C516" s="2">
        <v>11331.7</v>
      </c>
      <c r="D516" s="2">
        <v>11614.7</v>
      </c>
      <c r="E516" s="2">
        <v>12295.2</v>
      </c>
      <c r="F516" s="2">
        <v>12809.9</v>
      </c>
      <c r="G516" s="2">
        <v>12841.7</v>
      </c>
      <c r="H516" s="2">
        <v>12994.3</v>
      </c>
      <c r="I516" s="2">
        <v>13350.8</v>
      </c>
      <c r="J516" s="2">
        <v>13641.8</v>
      </c>
      <c r="K516" s="2">
        <v>13833</v>
      </c>
      <c r="L516" s="2">
        <v>14049</v>
      </c>
      <c r="M516" s="2">
        <v>14258.1</v>
      </c>
      <c r="N516" s="1">
        <f>_xlfn.XLOOKUP(A516,'NAICS to SIC'!A514:A2740,'NAICS to SIC'!C514:C2740)</f>
        <v>6515</v>
      </c>
      <c r="O516" s="1" t="str">
        <f>_xlfn.XLOOKUP(N516,'FY17 SIC Standard'!A514:A2314,'FY17 SIC Standard'!B514:B2314)</f>
        <v>REAL ESTATE SERVICES</v>
      </c>
      <c r="P516" s="1" t="str">
        <f>_xlfn.XLOOKUP(O516,'FY17 SIC Standard'!B514:B2314,'FY17 SIC Standard'!C514:C2314)</f>
        <v>FINANCIAL SERVICES</v>
      </c>
    </row>
    <row r="517" spans="1:16" x14ac:dyDescent="0.25">
      <c r="A517" s="109">
        <v>531210</v>
      </c>
      <c r="B517" s="2" t="s">
        <v>528</v>
      </c>
      <c r="C517" s="2">
        <v>92875.6</v>
      </c>
      <c r="D517" s="2">
        <v>100179.4</v>
      </c>
      <c r="E517" s="2">
        <v>109870.8</v>
      </c>
      <c r="F517" s="2">
        <v>116826.3</v>
      </c>
      <c r="G517" s="2">
        <v>121199.8</v>
      </c>
      <c r="H517" s="2">
        <v>126874.5</v>
      </c>
      <c r="I517" s="2">
        <v>132278.39999999999</v>
      </c>
      <c r="J517" s="2">
        <v>136508.29999999999</v>
      </c>
      <c r="K517" s="2">
        <v>139547</v>
      </c>
      <c r="L517" s="2">
        <v>141567.79999999999</v>
      </c>
      <c r="M517" s="2">
        <v>144142.79999999999</v>
      </c>
      <c r="N517" s="1">
        <f>_xlfn.XLOOKUP(A517,'NAICS to SIC'!A515:A2741,'NAICS to SIC'!C515:C2741)</f>
        <v>6531</v>
      </c>
      <c r="O517" s="1" t="str">
        <f>_xlfn.XLOOKUP(N517,'FY17 SIC Standard'!A515:A2315,'FY17 SIC Standard'!B515:B2315)</f>
        <v>REAL ESTATE SERVICES</v>
      </c>
      <c r="P517" s="1" t="str">
        <f>_xlfn.XLOOKUP(O517,'FY17 SIC Standard'!B515:B2315,'FY17 SIC Standard'!C515:C2315)</f>
        <v>FINANCIAL SERVICES</v>
      </c>
    </row>
    <row r="518" spans="1:16" x14ac:dyDescent="0.25">
      <c r="A518" s="109">
        <v>531311</v>
      </c>
      <c r="B518" s="2" t="s">
        <v>529</v>
      </c>
      <c r="C518" s="2">
        <v>59262.2</v>
      </c>
      <c r="D518" s="2">
        <v>60401.9</v>
      </c>
      <c r="E518" s="2">
        <v>63527.4</v>
      </c>
      <c r="F518" s="2">
        <v>68236.399999999994</v>
      </c>
      <c r="G518" s="2">
        <v>73421.600000000006</v>
      </c>
      <c r="H518" s="2">
        <v>74273.7</v>
      </c>
      <c r="I518" s="2">
        <v>76501.899999999994</v>
      </c>
      <c r="J518" s="2">
        <v>76731.399999999994</v>
      </c>
      <c r="K518" s="2">
        <v>77140.3</v>
      </c>
      <c r="L518" s="2">
        <v>77578.600000000006</v>
      </c>
      <c r="M518" s="2">
        <v>78246</v>
      </c>
      <c r="N518" s="1">
        <f>_xlfn.XLOOKUP(A518,'NAICS to SIC'!A516:A2742,'NAICS to SIC'!C516:C2742)</f>
        <v>6531</v>
      </c>
      <c r="O518" s="1" t="str">
        <f>_xlfn.XLOOKUP(N518,'FY17 SIC Standard'!A516:A2316,'FY17 SIC Standard'!B516:B2316)</f>
        <v>REAL ESTATE SERVICES</v>
      </c>
      <c r="P518" s="1" t="str">
        <f>_xlfn.XLOOKUP(O518,'FY17 SIC Standard'!B516:B2316,'FY17 SIC Standard'!C516:C2316)</f>
        <v>FINANCIAL SERVICES</v>
      </c>
    </row>
    <row r="519" spans="1:16" x14ac:dyDescent="0.25">
      <c r="A519" s="109">
        <v>531320</v>
      </c>
      <c r="B519" s="2" t="s">
        <v>530</v>
      </c>
      <c r="C519" s="2">
        <v>7611.3</v>
      </c>
      <c r="D519" s="2">
        <v>8405.6</v>
      </c>
      <c r="E519" s="2">
        <v>7991.4</v>
      </c>
      <c r="F519" s="2">
        <v>7377.8</v>
      </c>
      <c r="G519" s="2">
        <v>7420.4</v>
      </c>
      <c r="H519" s="2">
        <v>7442.9</v>
      </c>
      <c r="I519" s="2">
        <v>7626.8</v>
      </c>
      <c r="J519" s="2">
        <v>7686.1</v>
      </c>
      <c r="K519" s="2">
        <v>7688.8</v>
      </c>
      <c r="L519" s="2">
        <v>7645.6</v>
      </c>
      <c r="M519" s="2">
        <v>7670.5</v>
      </c>
      <c r="N519" s="1">
        <f>_xlfn.XLOOKUP(A519,'NAICS to SIC'!A517:A2743,'NAICS to SIC'!C517:C2743)</f>
        <v>6531</v>
      </c>
      <c r="O519" s="1" t="str">
        <f>_xlfn.XLOOKUP(N519,'FY17 SIC Standard'!A517:A2317,'FY17 SIC Standard'!B517:B2317)</f>
        <v>REAL ESTATE SERVICES</v>
      </c>
      <c r="P519" s="1" t="str">
        <f>_xlfn.XLOOKUP(O519,'FY17 SIC Standard'!B517:B2317,'FY17 SIC Standard'!C517:C2317)</f>
        <v>FINANCIAL SERVICES</v>
      </c>
    </row>
    <row r="520" spans="1:16" x14ac:dyDescent="0.25">
      <c r="A520" s="109">
        <v>531390</v>
      </c>
      <c r="B520" s="2" t="s">
        <v>531</v>
      </c>
      <c r="C520" s="2">
        <v>45575.5</v>
      </c>
      <c r="D520" s="2">
        <v>47882.5</v>
      </c>
      <c r="E520" s="2">
        <v>49938.400000000001</v>
      </c>
      <c r="F520" s="2">
        <v>52231.1</v>
      </c>
      <c r="G520" s="2">
        <v>55180.9</v>
      </c>
      <c r="H520" s="2">
        <v>55584.7</v>
      </c>
      <c r="I520" s="2">
        <v>56657.8</v>
      </c>
      <c r="J520" s="2">
        <v>57686.8</v>
      </c>
      <c r="K520" s="2">
        <v>59158.6</v>
      </c>
      <c r="L520" s="2">
        <v>60656.2</v>
      </c>
      <c r="M520" s="2">
        <v>62377.3</v>
      </c>
      <c r="N520" s="1">
        <f>_xlfn.XLOOKUP(A520,'NAICS to SIC'!A518:A2744,'NAICS to SIC'!C518:C2744)</f>
        <v>6531</v>
      </c>
      <c r="O520" s="1" t="str">
        <f>_xlfn.XLOOKUP(N520,'FY17 SIC Standard'!A518:A2318,'FY17 SIC Standard'!B518:B2318)</f>
        <v>REAL ESTATE SERVICES</v>
      </c>
      <c r="P520" s="1" t="str">
        <f>_xlfn.XLOOKUP(O520,'FY17 SIC Standard'!B518:B2318,'FY17 SIC Standard'!C518:C2318)</f>
        <v>FINANCIAL SERVICES</v>
      </c>
    </row>
    <row r="521" spans="1:16" x14ac:dyDescent="0.25">
      <c r="A521" s="109">
        <v>532111</v>
      </c>
      <c r="B521" s="2" t="s">
        <v>532</v>
      </c>
      <c r="C521" s="2">
        <v>33146.699999999997</v>
      </c>
      <c r="D521" s="2">
        <v>34533.800000000003</v>
      </c>
      <c r="E521" s="2">
        <v>35381.5</v>
      </c>
      <c r="F521" s="2">
        <v>36965.4</v>
      </c>
      <c r="G521" s="2">
        <v>37540.5</v>
      </c>
      <c r="H521" s="2">
        <v>37886.6</v>
      </c>
      <c r="I521" s="2">
        <v>38585.599999999999</v>
      </c>
      <c r="J521" s="2">
        <v>39365.4</v>
      </c>
      <c r="K521" s="2">
        <v>40058.400000000001</v>
      </c>
      <c r="L521" s="2">
        <v>40598.199999999997</v>
      </c>
      <c r="M521" s="2">
        <v>41291</v>
      </c>
      <c r="N521" s="1">
        <f>_xlfn.XLOOKUP(A521,'NAICS to SIC'!A519:A2745,'NAICS to SIC'!C519:C2745)</f>
        <v>7514</v>
      </c>
      <c r="O521" s="1" t="str">
        <f>_xlfn.XLOOKUP(N521,'FY17 SIC Standard'!A519:A2319,'FY17 SIC Standard'!B519:B2319)</f>
        <v>TRAVEL, HOSPITALITY &amp; SERVICES</v>
      </c>
      <c r="P521" s="1" t="str">
        <f>_xlfn.XLOOKUP(O521,'FY17 SIC Standard'!B519:B2319,'FY17 SIC Standard'!C519:C2319)</f>
        <v>CONSUMER &amp; INDUSTRIAL PRODUCTS</v>
      </c>
    </row>
    <row r="522" spans="1:16" x14ac:dyDescent="0.25">
      <c r="A522" s="109">
        <v>532120</v>
      </c>
      <c r="B522" s="2" t="s">
        <v>533</v>
      </c>
      <c r="C522" s="2">
        <v>16350</v>
      </c>
      <c r="D522" s="2">
        <v>16873.599999999999</v>
      </c>
      <c r="E522" s="2">
        <v>16895.8</v>
      </c>
      <c r="F522" s="2">
        <v>17720.7</v>
      </c>
      <c r="G522" s="2">
        <v>18933.7</v>
      </c>
      <c r="H522" s="2">
        <v>19382.7</v>
      </c>
      <c r="I522" s="2">
        <v>20026</v>
      </c>
      <c r="J522" s="2">
        <v>20511</v>
      </c>
      <c r="K522" s="2">
        <v>21329</v>
      </c>
      <c r="L522" s="2">
        <v>22001.4</v>
      </c>
      <c r="M522" s="2">
        <v>22597.7</v>
      </c>
      <c r="N522" s="1">
        <f>_xlfn.XLOOKUP(A522,'NAICS to SIC'!A520:A2746,'NAICS to SIC'!C520:C2746)</f>
        <v>7513</v>
      </c>
      <c r="O522" s="1" t="str">
        <f>_xlfn.XLOOKUP(N522,'FY17 SIC Standard'!A520:A2320,'FY17 SIC Standard'!B520:B2320)</f>
        <v>TRAVEL, HOSPITALITY &amp; SERVICES</v>
      </c>
      <c r="P522" s="1" t="str">
        <f>_xlfn.XLOOKUP(O522,'FY17 SIC Standard'!B520:B2320,'FY17 SIC Standard'!C520:C2320)</f>
        <v>CONSUMER &amp; INDUSTRIAL PRODUCTS</v>
      </c>
    </row>
    <row r="523" spans="1:16" x14ac:dyDescent="0.25">
      <c r="A523" s="109">
        <v>532210</v>
      </c>
      <c r="B523" s="2" t="s">
        <v>534</v>
      </c>
      <c r="C523" s="2">
        <v>6428.4</v>
      </c>
      <c r="D523" s="2">
        <v>7152.6</v>
      </c>
      <c r="E523" s="2">
        <v>7189.5</v>
      </c>
      <c r="F523" s="2">
        <v>7735.6</v>
      </c>
      <c r="G523" s="2">
        <v>7877.3</v>
      </c>
      <c r="H523" s="2">
        <v>7757.8</v>
      </c>
      <c r="I523" s="2">
        <v>7869.4</v>
      </c>
      <c r="J523" s="2">
        <v>8022.4</v>
      </c>
      <c r="K523" s="2">
        <v>8084.1</v>
      </c>
      <c r="L523" s="2">
        <v>8237.2000000000007</v>
      </c>
      <c r="M523" s="2">
        <v>8427.6</v>
      </c>
      <c r="N523" s="1">
        <f>_xlfn.XLOOKUP(A523,'NAICS to SIC'!A521:A2747,'NAICS to SIC'!C521:C2747)</f>
        <v>7359</v>
      </c>
      <c r="O523" s="1" t="str">
        <f>_xlfn.XLOOKUP(N523,'FY17 SIC Standard'!A521:A2321,'FY17 SIC Standard'!B521:B2321)</f>
        <v>TRAVEL, HOSPITALITY &amp; SERVICES</v>
      </c>
      <c r="P523" s="1" t="str">
        <f>_xlfn.XLOOKUP(O523,'FY17 SIC Standard'!B521:B2321,'FY17 SIC Standard'!C521:C2321)</f>
        <v>CONSUMER &amp; INDUSTRIAL PRODUCTS</v>
      </c>
    </row>
    <row r="524" spans="1:16" x14ac:dyDescent="0.25">
      <c r="A524" s="109">
        <v>532220</v>
      </c>
      <c r="B524" s="2" t="s">
        <v>535</v>
      </c>
      <c r="C524" s="2">
        <v>598.29999999999995</v>
      </c>
      <c r="D524" s="2">
        <v>549.79999999999995</v>
      </c>
      <c r="E524" s="2">
        <v>500.7</v>
      </c>
      <c r="F524" s="2">
        <v>480.7</v>
      </c>
      <c r="G524" s="2">
        <v>503.8</v>
      </c>
      <c r="H524" s="2">
        <v>501.1</v>
      </c>
      <c r="I524" s="2">
        <v>501.8</v>
      </c>
      <c r="J524" s="2">
        <v>499.7</v>
      </c>
      <c r="K524" s="2">
        <v>497.3</v>
      </c>
      <c r="L524" s="2">
        <v>497.5</v>
      </c>
      <c r="M524" s="2">
        <v>497.3</v>
      </c>
      <c r="N524" s="1">
        <f>_xlfn.XLOOKUP(A524,'NAICS to SIC'!A522:A2748,'NAICS to SIC'!C522:C2748)</f>
        <v>7299</v>
      </c>
      <c r="O524" s="1" t="str">
        <f>_xlfn.XLOOKUP(N524,'FY17 SIC Standard'!A522:A2322,'FY17 SIC Standard'!B522:B2322)</f>
        <v>TRAVEL, HOSPITALITY &amp; SERVICES</v>
      </c>
      <c r="P524" s="1" t="str">
        <f>_xlfn.XLOOKUP(O524,'FY17 SIC Standard'!B522:B2322,'FY17 SIC Standard'!C522:C2322)</f>
        <v>CONSUMER &amp; INDUSTRIAL PRODUCTS</v>
      </c>
    </row>
    <row r="525" spans="1:16" x14ac:dyDescent="0.25">
      <c r="A525" s="109">
        <v>532230</v>
      </c>
      <c r="B525" s="2" t="s">
        <v>536</v>
      </c>
      <c r="C525" s="2">
        <v>5273.1</v>
      </c>
      <c r="D525" s="2">
        <v>4730.8</v>
      </c>
      <c r="E525" s="2">
        <v>4141.8</v>
      </c>
      <c r="F525" s="2">
        <v>3472.1</v>
      </c>
      <c r="G525" s="2">
        <v>3404.2</v>
      </c>
      <c r="H525" s="2">
        <v>3384.6</v>
      </c>
      <c r="I525" s="2">
        <v>3308.5</v>
      </c>
      <c r="J525" s="2">
        <v>3262.8</v>
      </c>
      <c r="K525" s="2">
        <v>3203</v>
      </c>
      <c r="L525" s="2">
        <v>3130.7</v>
      </c>
      <c r="M525" s="2">
        <v>3060.8</v>
      </c>
      <c r="N525" s="1">
        <f>_xlfn.XLOOKUP(A525,'NAICS to SIC'!A523:A2749,'NAICS to SIC'!C523:C2749)</f>
        <v>7841</v>
      </c>
      <c r="O525" s="1" t="str">
        <f>_xlfn.XLOOKUP(N525,'FY17 SIC Standard'!A523:A2323,'FY17 SIC Standard'!B523:B2323)</f>
        <v>TRAVEL, HOSPITALITY &amp; SERVICES</v>
      </c>
      <c r="P525" s="1" t="str">
        <f>_xlfn.XLOOKUP(O525,'FY17 SIC Standard'!B523:B2323,'FY17 SIC Standard'!C523:C2323)</f>
        <v>CONSUMER &amp; INDUSTRIAL PRODUCTS</v>
      </c>
    </row>
    <row r="526" spans="1:16" x14ac:dyDescent="0.25">
      <c r="A526" s="109">
        <v>532310</v>
      </c>
      <c r="B526" s="2" t="s">
        <v>537</v>
      </c>
      <c r="C526" s="2">
        <v>3139.4</v>
      </c>
      <c r="D526" s="2">
        <v>2929</v>
      </c>
      <c r="E526" s="2">
        <v>2858.4</v>
      </c>
      <c r="F526" s="2">
        <v>2999</v>
      </c>
      <c r="G526" s="2">
        <v>3085.8</v>
      </c>
      <c r="H526" s="2">
        <v>3180.2</v>
      </c>
      <c r="I526" s="2">
        <v>3282.1</v>
      </c>
      <c r="J526" s="2">
        <v>3367.5</v>
      </c>
      <c r="K526" s="2">
        <v>3451.8</v>
      </c>
      <c r="L526" s="2">
        <v>3518.6</v>
      </c>
      <c r="M526" s="2">
        <v>3584.2</v>
      </c>
      <c r="N526" s="1">
        <f>_xlfn.XLOOKUP(A526,'NAICS to SIC'!A524:A2750,'NAICS to SIC'!C524:C2750)</f>
        <v>7359</v>
      </c>
      <c r="O526" s="1" t="str">
        <f>_xlfn.XLOOKUP(N526,'FY17 SIC Standard'!A524:A2324,'FY17 SIC Standard'!B524:B2324)</f>
        <v>TRAVEL, HOSPITALITY &amp; SERVICES</v>
      </c>
      <c r="P526" s="1" t="str">
        <f>_xlfn.XLOOKUP(O526,'FY17 SIC Standard'!B524:B2324,'FY17 SIC Standard'!C524:C2324)</f>
        <v>CONSUMER &amp; INDUSTRIAL PRODUCTS</v>
      </c>
    </row>
    <row r="527" spans="1:16" x14ac:dyDescent="0.25">
      <c r="A527" s="109">
        <v>532411</v>
      </c>
      <c r="B527" s="2" t="s">
        <v>538</v>
      </c>
      <c r="C527" s="2">
        <v>30337.7</v>
      </c>
      <c r="D527" s="2">
        <v>34564.6</v>
      </c>
      <c r="E527" s="2">
        <v>36444.800000000003</v>
      </c>
      <c r="F527" s="2">
        <v>39219.9</v>
      </c>
      <c r="G527" s="2">
        <v>38063.699999999997</v>
      </c>
      <c r="H527" s="2">
        <v>38363.5</v>
      </c>
      <c r="I527" s="2">
        <v>39603.1</v>
      </c>
      <c r="J527" s="2">
        <v>40756.9</v>
      </c>
      <c r="K527" s="2">
        <v>41907.199999999997</v>
      </c>
      <c r="L527" s="2">
        <v>43060.6</v>
      </c>
      <c r="M527" s="2">
        <v>44285.599999999999</v>
      </c>
      <c r="N527" s="1">
        <f>_xlfn.XLOOKUP(A527,'NAICS to SIC'!A525:A2751,'NAICS to SIC'!C525:C2751)</f>
        <v>4499</v>
      </c>
      <c r="O527" s="1" t="str">
        <f>_xlfn.XLOOKUP(N527,'FY17 SIC Standard'!A525:A2325,'FY17 SIC Standard'!B525:B2325)</f>
        <v>TRAVEL, HOSPITALITY &amp; SERVICES</v>
      </c>
      <c r="P527" s="1" t="str">
        <f>_xlfn.XLOOKUP(O527,'FY17 SIC Standard'!B525:B2325,'FY17 SIC Standard'!C525:C2325)</f>
        <v>CONSUMER &amp; INDUSTRIAL PRODUCTS</v>
      </c>
    </row>
    <row r="528" spans="1:16" x14ac:dyDescent="0.25">
      <c r="A528" s="109">
        <v>532420</v>
      </c>
      <c r="B528" s="2" t="s">
        <v>539</v>
      </c>
      <c r="C528" s="2">
        <v>2365.6</v>
      </c>
      <c r="D528" s="2">
        <v>2371.1999999999998</v>
      </c>
      <c r="E528" s="2">
        <v>2335.6999999999998</v>
      </c>
      <c r="F528" s="2">
        <v>2451.1</v>
      </c>
      <c r="G528" s="2">
        <v>2526.1999999999998</v>
      </c>
      <c r="H528" s="2">
        <v>2518.5</v>
      </c>
      <c r="I528" s="2">
        <v>2375.5</v>
      </c>
      <c r="J528" s="2">
        <v>2254</v>
      </c>
      <c r="K528" s="2">
        <v>2156.1</v>
      </c>
      <c r="L528" s="2">
        <v>2053.8000000000002</v>
      </c>
      <c r="M528" s="2">
        <v>1947.3</v>
      </c>
      <c r="N528" s="1">
        <f>_xlfn.XLOOKUP(A528,'NAICS to SIC'!A526:A2752,'NAICS to SIC'!C526:C2752)</f>
        <v>7359</v>
      </c>
      <c r="O528" s="1" t="str">
        <f>_xlfn.XLOOKUP(N528,'FY17 SIC Standard'!A526:A2326,'FY17 SIC Standard'!B526:B2326)</f>
        <v>TRAVEL, HOSPITALITY &amp; SERVICES</v>
      </c>
      <c r="P528" s="1" t="str">
        <f>_xlfn.XLOOKUP(O528,'FY17 SIC Standard'!B526:B2326,'FY17 SIC Standard'!C526:C2326)</f>
        <v>CONSUMER &amp; INDUSTRIAL PRODUCTS</v>
      </c>
    </row>
    <row r="529" spans="1:16" x14ac:dyDescent="0.25">
      <c r="A529" s="109">
        <v>532490</v>
      </c>
      <c r="B529" s="2" t="s">
        <v>540</v>
      </c>
      <c r="C529" s="2">
        <v>25721.599999999999</v>
      </c>
      <c r="D529" s="2">
        <v>27598.7</v>
      </c>
      <c r="E529" s="2">
        <v>30888.7</v>
      </c>
      <c r="F529" s="2">
        <v>33425</v>
      </c>
      <c r="G529" s="2">
        <v>31875.8</v>
      </c>
      <c r="H529" s="2">
        <v>33026.6</v>
      </c>
      <c r="I529" s="2">
        <v>34123.800000000003</v>
      </c>
      <c r="J529" s="2">
        <v>35169.199999999997</v>
      </c>
      <c r="K529" s="2">
        <v>36702.800000000003</v>
      </c>
      <c r="L529" s="2">
        <v>38012.1</v>
      </c>
      <c r="M529" s="2">
        <v>39433.9</v>
      </c>
      <c r="N529" s="1">
        <f>_xlfn.XLOOKUP(A529,'NAICS to SIC'!A527:A2753,'NAICS to SIC'!C527:C2753)</f>
        <v>7352</v>
      </c>
      <c r="O529" s="1" t="str">
        <f>_xlfn.XLOOKUP(N529,'FY17 SIC Standard'!A527:A2327,'FY17 SIC Standard'!B527:B2327)</f>
        <v>TRAVEL, HOSPITALITY &amp; SERVICES</v>
      </c>
      <c r="P529" s="1" t="str">
        <f>_xlfn.XLOOKUP(O529,'FY17 SIC Standard'!B527:B2327,'FY17 SIC Standard'!C527:C2327)</f>
        <v>CONSUMER &amp; INDUSTRIAL PRODUCTS</v>
      </c>
    </row>
    <row r="530" spans="1:16" x14ac:dyDescent="0.25">
      <c r="A530" s="109">
        <v>533110</v>
      </c>
      <c r="B530" s="2" t="s">
        <v>541</v>
      </c>
      <c r="C530" s="2">
        <v>34859.199999999997</v>
      </c>
      <c r="D530" s="2">
        <v>35022.400000000001</v>
      </c>
      <c r="E530" s="2">
        <v>37099</v>
      </c>
      <c r="F530" s="2">
        <v>38973.699999999997</v>
      </c>
      <c r="G530" s="2">
        <v>39757.5</v>
      </c>
      <c r="H530" s="2">
        <v>40463.1</v>
      </c>
      <c r="I530" s="2">
        <v>41805.199999999997</v>
      </c>
      <c r="J530" s="2">
        <v>42972.4</v>
      </c>
      <c r="K530" s="2">
        <v>43876.7</v>
      </c>
      <c r="L530" s="2">
        <v>44778.1</v>
      </c>
      <c r="M530" s="2">
        <v>45953.8</v>
      </c>
      <c r="N530" s="1">
        <f>_xlfn.XLOOKUP(A530,'NAICS to SIC'!A528:A2754,'NAICS to SIC'!C528:C2754)</f>
        <v>6792</v>
      </c>
      <c r="O530" s="1" t="str">
        <f>_xlfn.XLOOKUP(N530,'FY17 SIC Standard'!A528:A2328,'FY17 SIC Standard'!B528:B2328)</f>
        <v>OIL &amp; GAS</v>
      </c>
      <c r="P530" s="1" t="str">
        <f>_xlfn.XLOOKUP(O530,'FY17 SIC Standard'!B528:B2328,'FY17 SIC Standard'!C528:C2328)</f>
        <v>ENERGY &amp; RESOURCES</v>
      </c>
    </row>
    <row r="531" spans="1:16" x14ac:dyDescent="0.25">
      <c r="A531" s="109">
        <v>541110</v>
      </c>
      <c r="B531" s="2" t="s">
        <v>542</v>
      </c>
      <c r="C531" s="2">
        <v>281023.8</v>
      </c>
      <c r="D531" s="2">
        <v>280836.3</v>
      </c>
      <c r="E531" s="2">
        <v>275087.90000000002</v>
      </c>
      <c r="F531" s="2">
        <v>278075.7</v>
      </c>
      <c r="G531" s="2">
        <v>287682.2</v>
      </c>
      <c r="H531" s="2">
        <v>292162</v>
      </c>
      <c r="I531" s="2">
        <v>295718.2</v>
      </c>
      <c r="J531" s="2">
        <v>297555.3</v>
      </c>
      <c r="K531" s="2">
        <v>299292.3</v>
      </c>
      <c r="L531" s="2">
        <v>301265</v>
      </c>
      <c r="M531" s="2">
        <v>304186.2</v>
      </c>
      <c r="N531" s="1">
        <f>_xlfn.XLOOKUP(A531,'NAICS to SIC'!A529:A2755,'NAICS to SIC'!C529:C2755)</f>
        <v>8111</v>
      </c>
      <c r="O531" s="1" t="str">
        <f>_xlfn.XLOOKUP(N531,'FY17 SIC Standard'!A529:A2329,'FY17 SIC Standard'!B529:B2329)</f>
        <v>TRAVEL, HOSPITALITY &amp; SERVICES</v>
      </c>
      <c r="P531" s="1" t="str">
        <f>_xlfn.XLOOKUP(O531,'FY17 SIC Standard'!B529:B2329,'FY17 SIC Standard'!C529:C2329)</f>
        <v>CONSUMER &amp; INDUSTRIAL PRODUCTS</v>
      </c>
    </row>
    <row r="532" spans="1:16" x14ac:dyDescent="0.25">
      <c r="A532" s="109">
        <v>541191</v>
      </c>
      <c r="B532" s="2" t="s">
        <v>543</v>
      </c>
      <c r="C532" s="2">
        <v>12775</v>
      </c>
      <c r="D532" s="2">
        <v>14477.4</v>
      </c>
      <c r="E532" s="2">
        <v>15944.9</v>
      </c>
      <c r="F532" s="2">
        <v>16209.1</v>
      </c>
      <c r="G532" s="2">
        <v>17267.7</v>
      </c>
      <c r="H532" s="2">
        <v>17761.8</v>
      </c>
      <c r="I532" s="2">
        <v>18020.599999999999</v>
      </c>
      <c r="J532" s="2">
        <v>18033.7</v>
      </c>
      <c r="K532" s="2">
        <v>18360.5</v>
      </c>
      <c r="L532" s="2">
        <v>18796.3</v>
      </c>
      <c r="M532" s="2">
        <v>18958.099999999999</v>
      </c>
      <c r="N532" s="1">
        <f>_xlfn.XLOOKUP(A532,'NAICS to SIC'!A530:A2756,'NAICS to SIC'!C530:C2756)</f>
        <v>6541</v>
      </c>
      <c r="O532" s="1" t="str">
        <f>_xlfn.XLOOKUP(N532,'FY17 SIC Standard'!A530:A2330,'FY17 SIC Standard'!B530:B2330)</f>
        <v>REAL ESTATE SERVICES</v>
      </c>
      <c r="P532" s="1" t="str">
        <f>_xlfn.XLOOKUP(O532,'FY17 SIC Standard'!B530:B2330,'FY17 SIC Standard'!C530:C2330)</f>
        <v>FINANCIAL SERVICES</v>
      </c>
    </row>
    <row r="533" spans="1:16" x14ac:dyDescent="0.25">
      <c r="A533" s="109">
        <v>541214</v>
      </c>
      <c r="B533" s="2" t="s">
        <v>544</v>
      </c>
      <c r="C533" s="2">
        <v>52733.7</v>
      </c>
      <c r="D533" s="2">
        <v>55540.2</v>
      </c>
      <c r="E533" s="2">
        <v>57289.4</v>
      </c>
      <c r="F533" s="2">
        <v>60696.1</v>
      </c>
      <c r="G533" s="2">
        <v>64967.3</v>
      </c>
      <c r="H533" s="2">
        <v>72649.7</v>
      </c>
      <c r="I533" s="2">
        <v>74621.5</v>
      </c>
      <c r="J533" s="2">
        <v>76359.899999999994</v>
      </c>
      <c r="K533" s="2">
        <v>79747.899999999994</v>
      </c>
      <c r="L533" s="2">
        <v>83079.7</v>
      </c>
      <c r="M533" s="2">
        <v>86206.7</v>
      </c>
      <c r="N533" s="1">
        <f>_xlfn.XLOOKUP(A533,'NAICS to SIC'!A531:A2757,'NAICS to SIC'!C531:C2757)</f>
        <v>7819</v>
      </c>
      <c r="O533" s="1" t="str">
        <f>_xlfn.XLOOKUP(N533,'FY17 SIC Standard'!A531:A2331,'FY17 SIC Standard'!B531:B2331)</f>
        <v>MEDIA &amp; ENTERTAINMENT</v>
      </c>
      <c r="P533" s="1" t="str">
        <f>_xlfn.XLOOKUP(O533,'FY17 SIC Standard'!B531:B2331,'FY17 SIC Standard'!C531:C2331)</f>
        <v>TECHNOLOGY, MEDIA &amp; TELECOM</v>
      </c>
    </row>
    <row r="534" spans="1:16" x14ac:dyDescent="0.25">
      <c r="A534" s="109">
        <v>541211</v>
      </c>
      <c r="B534" s="2" t="s">
        <v>545</v>
      </c>
      <c r="C534" s="2">
        <v>78287.5</v>
      </c>
      <c r="D534" s="2">
        <v>83360.600000000006</v>
      </c>
      <c r="E534" s="2">
        <v>84861.6</v>
      </c>
      <c r="F534" s="2">
        <v>88575.5</v>
      </c>
      <c r="G534" s="2">
        <v>94842.5</v>
      </c>
      <c r="H534" s="2">
        <v>97257.600000000006</v>
      </c>
      <c r="I534" s="2">
        <v>100723.1</v>
      </c>
      <c r="J534" s="2">
        <v>103773.9</v>
      </c>
      <c r="K534" s="2">
        <v>106798.1</v>
      </c>
      <c r="L534" s="2">
        <v>110029.4</v>
      </c>
      <c r="M534" s="2">
        <v>113703.3</v>
      </c>
      <c r="N534" s="1">
        <f>_xlfn.XLOOKUP(A534,'NAICS to SIC'!A532:A2758,'NAICS to SIC'!C532:C2758)</f>
        <v>8721</v>
      </c>
      <c r="O534" s="1" t="str">
        <f>_xlfn.XLOOKUP(N534,'FY17 SIC Standard'!A532:A2332,'FY17 SIC Standard'!B532:B2332)</f>
        <v>TRAVEL, HOSPITALITY &amp; SERVICES</v>
      </c>
      <c r="P534" s="1" t="str">
        <f>_xlfn.XLOOKUP(O534,'FY17 SIC Standard'!B532:B2332,'FY17 SIC Standard'!C532:C2332)</f>
        <v>CONSUMER &amp; INDUSTRIAL PRODUCTS</v>
      </c>
    </row>
    <row r="535" spans="1:16" x14ac:dyDescent="0.25">
      <c r="A535" s="109">
        <v>541213</v>
      </c>
      <c r="B535" s="2" t="s">
        <v>546</v>
      </c>
      <c r="C535" s="2">
        <v>8339.6</v>
      </c>
      <c r="D535" s="2">
        <v>8258.1</v>
      </c>
      <c r="E535" s="2">
        <v>8531.7999999999993</v>
      </c>
      <c r="F535" s="2">
        <v>8876.1</v>
      </c>
      <c r="G535" s="2">
        <v>9260.2000000000007</v>
      </c>
      <c r="H535" s="2">
        <v>9826</v>
      </c>
      <c r="I535" s="2">
        <v>10006.299999999999</v>
      </c>
      <c r="J535" s="2">
        <v>10236.700000000001</v>
      </c>
      <c r="K535" s="2">
        <v>10472.6</v>
      </c>
      <c r="L535" s="2">
        <v>10751.8</v>
      </c>
      <c r="M535" s="2">
        <v>11011.8</v>
      </c>
      <c r="N535" s="1">
        <f>_xlfn.XLOOKUP(A535,'NAICS to SIC'!A533:A2759,'NAICS to SIC'!C533:C2759)</f>
        <v>7291</v>
      </c>
      <c r="O535" s="1" t="str">
        <f>_xlfn.XLOOKUP(N535,'FY17 SIC Standard'!A533:A2333,'FY17 SIC Standard'!B533:B2333)</f>
        <v>TRAVEL, HOSPITALITY &amp; SERVICES</v>
      </c>
      <c r="P535" s="1" t="str">
        <f>_xlfn.XLOOKUP(O535,'FY17 SIC Standard'!B533:B2333,'FY17 SIC Standard'!C533:C2333)</f>
        <v>CONSUMER &amp; INDUSTRIAL PRODUCTS</v>
      </c>
    </row>
    <row r="536" spans="1:16" x14ac:dyDescent="0.25">
      <c r="A536" s="109">
        <v>541310</v>
      </c>
      <c r="B536" s="2" t="s">
        <v>547</v>
      </c>
      <c r="C536" s="2">
        <v>32703.4</v>
      </c>
      <c r="D536" s="2">
        <v>32374.6</v>
      </c>
      <c r="E536" s="2">
        <v>32582</v>
      </c>
      <c r="F536" s="2">
        <v>35633.199999999997</v>
      </c>
      <c r="G536" s="2">
        <v>36030.699999999997</v>
      </c>
      <c r="H536" s="2">
        <v>37737.300000000003</v>
      </c>
      <c r="I536" s="2">
        <v>39752.9</v>
      </c>
      <c r="J536" s="2">
        <v>41120.400000000001</v>
      </c>
      <c r="K536" s="2">
        <v>42690.1</v>
      </c>
      <c r="L536" s="2">
        <v>44162.400000000001</v>
      </c>
      <c r="M536" s="2">
        <v>45162.8</v>
      </c>
      <c r="N536" s="1">
        <f>_xlfn.XLOOKUP(A536,'NAICS to SIC'!A534:A2760,'NAICS to SIC'!C534:C2760)</f>
        <v>8712</v>
      </c>
      <c r="O536" s="1" t="str">
        <f>_xlfn.XLOOKUP(N536,'FY17 SIC Standard'!A534:A2334,'FY17 SIC Standard'!B534:B2334)</f>
        <v>REAL ESTATE SERVICES</v>
      </c>
      <c r="P536" s="1" t="str">
        <f>_xlfn.XLOOKUP(O536,'FY17 SIC Standard'!B534:B2334,'FY17 SIC Standard'!C534:C2334)</f>
        <v>FINANCIAL SERVICES</v>
      </c>
    </row>
    <row r="537" spans="1:16" x14ac:dyDescent="0.25">
      <c r="A537" s="109">
        <v>541320</v>
      </c>
      <c r="B537" s="2" t="s">
        <v>548</v>
      </c>
      <c r="C537" s="2">
        <v>4432.3</v>
      </c>
      <c r="D537" s="2">
        <v>4247.8</v>
      </c>
      <c r="E537" s="2">
        <v>4487.8999999999996</v>
      </c>
      <c r="F537" s="2">
        <v>4762.3</v>
      </c>
      <c r="G537" s="2">
        <v>4893.1000000000004</v>
      </c>
      <c r="H537" s="2">
        <v>5111.3999999999996</v>
      </c>
      <c r="I537" s="2">
        <v>5327.9</v>
      </c>
      <c r="J537" s="2">
        <v>5471</v>
      </c>
      <c r="K537" s="2">
        <v>5672.1</v>
      </c>
      <c r="L537" s="2">
        <v>5909.9</v>
      </c>
      <c r="M537" s="2">
        <v>6118.1</v>
      </c>
      <c r="N537" s="1">
        <f>_xlfn.XLOOKUP(A537,'NAICS to SIC'!A535:A2761,'NAICS to SIC'!C535:C2761)</f>
        <v>781</v>
      </c>
      <c r="O537" s="1" t="str">
        <f>VLOOKUP(N:N,'FY17 SIC Standard'!A:B,2,0)</f>
        <v>CONSUMER PRODUCTS</v>
      </c>
      <c r="P537" s="1" t="str">
        <f>VLOOKUP(N:N,'FY17 SIC Standard'!A:C,3,0)</f>
        <v>CONSUMER &amp; INDUSTRIAL PRODUCTS</v>
      </c>
    </row>
    <row r="538" spans="1:16" x14ac:dyDescent="0.25">
      <c r="A538" s="109">
        <v>541330</v>
      </c>
      <c r="B538" s="2" t="s">
        <v>549</v>
      </c>
      <c r="C538" s="2">
        <v>228495.2</v>
      </c>
      <c r="D538" s="2">
        <v>225026.6</v>
      </c>
      <c r="E538" s="2">
        <v>215097.2</v>
      </c>
      <c r="F538" s="2">
        <v>222178.6</v>
      </c>
      <c r="G538" s="2">
        <v>213617.1</v>
      </c>
      <c r="H538" s="2">
        <v>205597.6</v>
      </c>
      <c r="I538" s="2">
        <v>210184.6</v>
      </c>
      <c r="J538" s="2">
        <v>213053.1</v>
      </c>
      <c r="K538" s="2">
        <v>218634.3</v>
      </c>
      <c r="L538" s="2">
        <v>226526.6</v>
      </c>
      <c r="M538" s="2">
        <v>232754.1</v>
      </c>
      <c r="N538" s="1">
        <f>_xlfn.XLOOKUP(A538,'NAICS to SIC'!A536:A2762,'NAICS to SIC'!C536:C2762)</f>
        <v>8711</v>
      </c>
      <c r="O538" s="1" t="str">
        <f>_xlfn.XLOOKUP(N538,'FY17 SIC Standard'!A536:A2336,'FY17 SIC Standard'!B536:B2336)</f>
        <v>REAL ESTATE SERVICES</v>
      </c>
      <c r="P538" s="1" t="str">
        <f>_xlfn.XLOOKUP(O538,'FY17 SIC Standard'!B536:B2336,'FY17 SIC Standard'!C536:C2336)</f>
        <v>FINANCIAL SERVICES</v>
      </c>
    </row>
    <row r="539" spans="1:16" x14ac:dyDescent="0.25">
      <c r="A539" s="109">
        <v>541350</v>
      </c>
      <c r="B539" s="2" t="s">
        <v>550</v>
      </c>
      <c r="C539" s="2">
        <v>2614.4</v>
      </c>
      <c r="D539" s="2">
        <v>2705.2</v>
      </c>
      <c r="E539" s="2">
        <v>2802.1</v>
      </c>
      <c r="F539" s="2">
        <v>3044.8</v>
      </c>
      <c r="G539" s="2">
        <v>3153.9</v>
      </c>
      <c r="H539" s="2">
        <v>3237.4</v>
      </c>
      <c r="I539" s="2">
        <v>3374.7</v>
      </c>
      <c r="J539" s="2">
        <v>3459.5</v>
      </c>
      <c r="K539" s="2">
        <v>3527.7</v>
      </c>
      <c r="L539" s="2">
        <v>3591.8</v>
      </c>
      <c r="M539" s="2">
        <v>3649</v>
      </c>
      <c r="N539" s="1">
        <f>_xlfn.XLOOKUP(A539,'NAICS to SIC'!A537:A2763,'NAICS to SIC'!C537:C2763)</f>
        <v>7389</v>
      </c>
      <c r="O539" s="1" t="str">
        <f>_xlfn.XLOOKUP(N539,'FY17 SIC Standard'!A537:A2337,'FY17 SIC Standard'!B537:B2337)</f>
        <v>TRAVEL, HOSPITALITY &amp; SERVICES</v>
      </c>
      <c r="P539" s="1" t="str">
        <f>_xlfn.XLOOKUP(O539,'FY17 SIC Standard'!B537:B2337,'FY17 SIC Standard'!C537:C2337)</f>
        <v>CONSUMER &amp; INDUSTRIAL PRODUCTS</v>
      </c>
    </row>
    <row r="540" spans="1:16" x14ac:dyDescent="0.25">
      <c r="A540" s="109">
        <v>541360</v>
      </c>
      <c r="B540" s="2" t="s">
        <v>551</v>
      </c>
      <c r="C540" s="2">
        <v>4325.8999999999996</v>
      </c>
      <c r="D540" s="2">
        <v>4478.6000000000004</v>
      </c>
      <c r="E540" s="2">
        <v>4276</v>
      </c>
      <c r="F540" s="2">
        <v>4205.5</v>
      </c>
      <c r="G540" s="2">
        <v>2839.4</v>
      </c>
      <c r="H540" s="2">
        <v>2980.7</v>
      </c>
      <c r="I540" s="2">
        <v>3159.6</v>
      </c>
      <c r="J540" s="2">
        <v>3310.4</v>
      </c>
      <c r="K540" s="2">
        <v>3418.9</v>
      </c>
      <c r="L540" s="2">
        <v>3482.2</v>
      </c>
      <c r="M540" s="2">
        <v>3540.8</v>
      </c>
      <c r="N540" s="1">
        <f>_xlfn.XLOOKUP(A540,'NAICS to SIC'!A538:A2764,'NAICS to SIC'!C538:C2764)</f>
        <v>1081</v>
      </c>
      <c r="O540" s="1" t="str">
        <f>VLOOKUP(N:N,'FY17 SIC Standard'!A:B,2,0)</f>
        <v>OIL &amp; GAS</v>
      </c>
      <c r="P540" s="1" t="str">
        <f>VLOOKUP(N:N,'FY17 SIC Standard'!A:C,3,0)</f>
        <v>ENERGY &amp; RESOURCES</v>
      </c>
    </row>
    <row r="541" spans="1:16" x14ac:dyDescent="0.25">
      <c r="A541" s="109">
        <v>541370</v>
      </c>
      <c r="B541" s="2" t="s">
        <v>552</v>
      </c>
      <c r="C541" s="2">
        <v>6563.1</v>
      </c>
      <c r="D541" s="2">
        <v>6619.9</v>
      </c>
      <c r="E541" s="2">
        <v>7063.8</v>
      </c>
      <c r="F541" s="2">
        <v>7324</v>
      </c>
      <c r="G541" s="2">
        <v>7635.1</v>
      </c>
      <c r="H541" s="2">
        <v>8000.3</v>
      </c>
      <c r="I541" s="2">
        <v>8251.5</v>
      </c>
      <c r="J541" s="2">
        <v>8437.4</v>
      </c>
      <c r="K541" s="2">
        <v>8688.1</v>
      </c>
      <c r="L541" s="2">
        <v>8944.7000000000007</v>
      </c>
      <c r="M541" s="2">
        <v>9172.7000000000007</v>
      </c>
      <c r="N541" s="1">
        <f>_xlfn.XLOOKUP(A541,'NAICS to SIC'!A539:A2765,'NAICS to SIC'!C539:C2765)</f>
        <v>7389</v>
      </c>
      <c r="O541" s="1" t="str">
        <f>_xlfn.XLOOKUP(N541,'FY17 SIC Standard'!A539:A2339,'FY17 SIC Standard'!B539:B2339)</f>
        <v>TRAVEL, HOSPITALITY &amp; SERVICES</v>
      </c>
      <c r="P541" s="1" t="str">
        <f>_xlfn.XLOOKUP(O541,'FY17 SIC Standard'!B539:B2339,'FY17 SIC Standard'!C539:C2339)</f>
        <v>CONSUMER &amp; INDUSTRIAL PRODUCTS</v>
      </c>
    </row>
    <row r="542" spans="1:16" x14ac:dyDescent="0.25">
      <c r="A542" s="109">
        <v>339116</v>
      </c>
      <c r="B542" s="2" t="s">
        <v>553</v>
      </c>
      <c r="C542" s="2">
        <v>16684.8</v>
      </c>
      <c r="D542" s="2">
        <v>16324.5</v>
      </c>
      <c r="E542" s="2">
        <v>16937.599999999999</v>
      </c>
      <c r="F542" s="2">
        <v>16833.599999999999</v>
      </c>
      <c r="G542" s="2">
        <v>17426.400000000001</v>
      </c>
      <c r="H542" s="2">
        <v>18062.3</v>
      </c>
      <c r="I542" s="2">
        <v>18551.900000000001</v>
      </c>
      <c r="J542" s="2">
        <v>19159.2</v>
      </c>
      <c r="K542" s="2">
        <v>19822.2</v>
      </c>
      <c r="L542" s="2">
        <v>20527.5</v>
      </c>
      <c r="M542" s="2">
        <v>21315.1</v>
      </c>
      <c r="N542" s="1">
        <f>_xlfn.XLOOKUP(A542,'NAICS to SIC'!A540:A2766,'NAICS to SIC'!C540:C2766)</f>
        <v>8072</v>
      </c>
      <c r="O542" s="1" t="str">
        <f>_xlfn.XLOOKUP(N542,'FY17 SIC Standard'!A540:A2340,'FY17 SIC Standard'!B540:B2340)</f>
        <v>HEALTH CARE PROVIDERS</v>
      </c>
      <c r="P542" s="1" t="str">
        <f>_xlfn.XLOOKUP(O542,'FY17 SIC Standard'!B540:B2340,'FY17 SIC Standard'!C540:C2340)</f>
        <v>LIFE SCIENCES &amp; HEALTH CARE</v>
      </c>
    </row>
    <row r="543" spans="1:16" x14ac:dyDescent="0.25">
      <c r="A543" s="109">
        <v>541410</v>
      </c>
      <c r="B543" s="2" t="s">
        <v>554</v>
      </c>
      <c r="C543" s="2">
        <v>10912.7</v>
      </c>
      <c r="D543" s="2">
        <v>11443.8</v>
      </c>
      <c r="E543" s="2">
        <v>11806.2</v>
      </c>
      <c r="F543" s="2">
        <v>13377.6</v>
      </c>
      <c r="G543" s="2">
        <v>13421.9</v>
      </c>
      <c r="H543" s="2">
        <v>13582.4</v>
      </c>
      <c r="I543" s="2">
        <v>13833.8</v>
      </c>
      <c r="J543" s="2">
        <v>14053.3</v>
      </c>
      <c r="K543" s="2">
        <v>14361.4</v>
      </c>
      <c r="L543" s="2">
        <v>14745.4</v>
      </c>
      <c r="M543" s="2">
        <v>15026.4</v>
      </c>
      <c r="N543" s="1">
        <f>_xlfn.XLOOKUP(A543,'NAICS to SIC'!A541:A2767,'NAICS to SIC'!C541:C2767)</f>
        <v>7389</v>
      </c>
      <c r="O543" s="1" t="str">
        <f>_xlfn.XLOOKUP(N543,'FY17 SIC Standard'!A541:A2341,'FY17 SIC Standard'!B541:B2341)</f>
        <v>TRAVEL, HOSPITALITY &amp; SERVICES</v>
      </c>
      <c r="P543" s="1" t="str">
        <f>_xlfn.XLOOKUP(O543,'FY17 SIC Standard'!B541:B2341,'FY17 SIC Standard'!C541:C2341)</f>
        <v>CONSUMER &amp; INDUSTRIAL PRODUCTS</v>
      </c>
    </row>
    <row r="544" spans="1:16" x14ac:dyDescent="0.25">
      <c r="A544" s="109">
        <v>541420</v>
      </c>
      <c r="B544" s="2" t="s">
        <v>555</v>
      </c>
      <c r="C544" s="2">
        <v>2361.9</v>
      </c>
      <c r="D544" s="2">
        <v>2430.1999999999998</v>
      </c>
      <c r="E544" s="2">
        <v>2504.8000000000002</v>
      </c>
      <c r="F544" s="2">
        <v>2585.9</v>
      </c>
      <c r="G544" s="2">
        <v>2593.1</v>
      </c>
      <c r="H544" s="2">
        <v>2601.1</v>
      </c>
      <c r="I544" s="2">
        <v>2640.2</v>
      </c>
      <c r="J544" s="2">
        <v>2706.3</v>
      </c>
      <c r="K544" s="2">
        <v>2783</v>
      </c>
      <c r="L544" s="2">
        <v>2851.5</v>
      </c>
      <c r="M544" s="2">
        <v>2918.1</v>
      </c>
      <c r="N544" s="1">
        <f>_xlfn.XLOOKUP(A544,'NAICS to SIC'!A542:A2768,'NAICS to SIC'!C542:C2768)</f>
        <v>7389</v>
      </c>
      <c r="O544" s="1" t="str">
        <f>_xlfn.XLOOKUP(N544,'FY17 SIC Standard'!A542:A2342,'FY17 SIC Standard'!B542:B2342)</f>
        <v>TRAVEL, HOSPITALITY &amp; SERVICES</v>
      </c>
      <c r="P544" s="1" t="str">
        <f>_xlfn.XLOOKUP(O544,'FY17 SIC Standard'!B542:B2342,'FY17 SIC Standard'!C542:C2342)</f>
        <v>CONSUMER &amp; INDUSTRIAL PRODUCTS</v>
      </c>
    </row>
    <row r="545" spans="1:16" x14ac:dyDescent="0.25">
      <c r="A545" s="109">
        <v>541430</v>
      </c>
      <c r="B545" s="2" t="s">
        <v>556</v>
      </c>
      <c r="C545" s="2">
        <v>11443.8</v>
      </c>
      <c r="D545" s="2">
        <v>11266.3</v>
      </c>
      <c r="E545" s="2">
        <v>11157.2</v>
      </c>
      <c r="F545" s="2">
        <v>12130.4</v>
      </c>
      <c r="G545" s="2">
        <v>11383.4</v>
      </c>
      <c r="H545" s="2">
        <v>11185.4</v>
      </c>
      <c r="I545" s="2">
        <v>11320.4</v>
      </c>
      <c r="J545" s="2">
        <v>11434.3</v>
      </c>
      <c r="K545" s="2">
        <v>11554</v>
      </c>
      <c r="L545" s="2">
        <v>11670.2</v>
      </c>
      <c r="M545" s="2">
        <v>11781.9</v>
      </c>
      <c r="N545" s="1">
        <f>_xlfn.XLOOKUP(A545,'NAICS to SIC'!A543:A2769,'NAICS to SIC'!C543:C2769)</f>
        <v>7336</v>
      </c>
      <c r="O545" s="1" t="str">
        <f>_xlfn.XLOOKUP(N545,'FY17 SIC Standard'!A543:A2343,'FY17 SIC Standard'!B543:B2343)</f>
        <v>TRAVEL, HOSPITALITY &amp; SERVICES</v>
      </c>
      <c r="P545" s="1" t="str">
        <f>_xlfn.XLOOKUP(O545,'FY17 SIC Standard'!B543:B2343,'FY17 SIC Standard'!C543:C2343)</f>
        <v>CONSUMER &amp; INDUSTRIAL PRODUCTS</v>
      </c>
    </row>
    <row r="546" spans="1:16" x14ac:dyDescent="0.25">
      <c r="A546" s="109">
        <v>541490</v>
      </c>
      <c r="B546" s="2" t="s">
        <v>557</v>
      </c>
      <c r="C546" s="2">
        <v>1739.4</v>
      </c>
      <c r="D546" s="2">
        <v>2021.4</v>
      </c>
      <c r="E546" s="2">
        <v>1928.7</v>
      </c>
      <c r="F546" s="2">
        <v>2153.1</v>
      </c>
      <c r="G546" s="2">
        <v>2239.9</v>
      </c>
      <c r="H546" s="2">
        <v>2457.8000000000002</v>
      </c>
      <c r="I546" s="2">
        <v>2677.6</v>
      </c>
      <c r="J546" s="2">
        <v>2879.8</v>
      </c>
      <c r="K546" s="2">
        <v>3042.5</v>
      </c>
      <c r="L546" s="2">
        <v>3213.6</v>
      </c>
      <c r="M546" s="2">
        <v>3403.1</v>
      </c>
      <c r="N546" s="1">
        <f>_xlfn.XLOOKUP(A546,'NAICS to SIC'!A544:A2770,'NAICS to SIC'!C544:C2770)</f>
        <v>7389</v>
      </c>
      <c r="O546" s="1" t="str">
        <f>_xlfn.XLOOKUP(N546,'FY17 SIC Standard'!A544:A2344,'FY17 SIC Standard'!B544:B2344)</f>
        <v>TRAVEL, HOSPITALITY &amp; SERVICES</v>
      </c>
      <c r="P546" s="1" t="str">
        <f>_xlfn.XLOOKUP(O546,'FY17 SIC Standard'!B544:B2344,'FY17 SIC Standard'!C544:C2344)</f>
        <v>CONSUMER &amp; INDUSTRIAL PRODUCTS</v>
      </c>
    </row>
    <row r="547" spans="1:16" x14ac:dyDescent="0.25">
      <c r="A547" s="109">
        <v>541511</v>
      </c>
      <c r="B547" s="2" t="s">
        <v>558</v>
      </c>
      <c r="C547" s="2">
        <v>342798.9</v>
      </c>
      <c r="D547" s="2">
        <v>358599.3</v>
      </c>
      <c r="E547" s="2">
        <v>357595.6</v>
      </c>
      <c r="F547" s="2">
        <v>365620.9</v>
      </c>
      <c r="G547" s="2">
        <v>378145.6</v>
      </c>
      <c r="H547" s="2">
        <v>386935.6</v>
      </c>
      <c r="I547" s="2">
        <v>396675.2</v>
      </c>
      <c r="J547" s="2">
        <v>410486.5</v>
      </c>
      <c r="K547" s="2">
        <v>419277.3</v>
      </c>
      <c r="L547" s="2">
        <v>428638.1</v>
      </c>
      <c r="M547" s="2">
        <v>442354.6</v>
      </c>
      <c r="N547" s="1">
        <f>_xlfn.XLOOKUP(A547,'NAICS to SIC'!A545:A2771,'NAICS to SIC'!C545:C2771)</f>
        <v>7371</v>
      </c>
      <c r="O547" s="1" t="str">
        <f>_xlfn.XLOOKUP(N547,'FY17 SIC Standard'!A545:A2345,'FY17 SIC Standard'!B545:B2345)</f>
        <v>TECHNOLOGY</v>
      </c>
      <c r="P547" s="1" t="str">
        <f>_xlfn.XLOOKUP(O547,'FY17 SIC Standard'!B545:B2345,'FY17 SIC Standard'!C545:C2345)</f>
        <v>TECHNOLOGY, MEDIA &amp; TELECOM</v>
      </c>
    </row>
    <row r="548" spans="1:16" x14ac:dyDescent="0.25">
      <c r="A548" s="109">
        <v>541611</v>
      </c>
      <c r="B548" s="2" t="s">
        <v>559</v>
      </c>
      <c r="C548" s="2">
        <v>173706.1</v>
      </c>
      <c r="D548" s="2">
        <v>186985.8</v>
      </c>
      <c r="E548" s="2">
        <v>192772.1</v>
      </c>
      <c r="F548" s="2">
        <v>201708.1</v>
      </c>
      <c r="G548" s="2">
        <v>220578.9</v>
      </c>
      <c r="H548" s="2">
        <v>229937.3</v>
      </c>
      <c r="I548" s="2">
        <v>234342.3</v>
      </c>
      <c r="J548" s="2">
        <v>241698.6</v>
      </c>
      <c r="K548" s="2">
        <v>248171.9</v>
      </c>
      <c r="L548" s="2">
        <v>252911.1</v>
      </c>
      <c r="M548" s="2">
        <v>258526.6</v>
      </c>
      <c r="N548" s="1">
        <f>_xlfn.XLOOKUP(A548,'NAICS to SIC'!A546:A2772,'NAICS to SIC'!C546:C2772)</f>
        <v>8742</v>
      </c>
      <c r="O548" s="1" t="str">
        <f>_xlfn.XLOOKUP(N548,'FY17 SIC Standard'!A546:A2346,'FY17 SIC Standard'!B546:B2346)</f>
        <v>TRAVEL, HOSPITALITY &amp; SERVICES</v>
      </c>
      <c r="P548" s="1" t="str">
        <f>_xlfn.XLOOKUP(O548,'FY17 SIC Standard'!B546:B2346,'FY17 SIC Standard'!C546:C2346)</f>
        <v>CONSUMER &amp; INDUSTRIAL PRODUCTS</v>
      </c>
    </row>
    <row r="549" spans="1:16" x14ac:dyDescent="0.25">
      <c r="A549" s="109">
        <v>541612</v>
      </c>
      <c r="B549" s="2" t="s">
        <v>560</v>
      </c>
      <c r="C549" s="2">
        <v>15576.4</v>
      </c>
      <c r="D549" s="2">
        <v>17812</v>
      </c>
      <c r="E549" s="2">
        <v>18295.5</v>
      </c>
      <c r="F549" s="2">
        <v>19839.5</v>
      </c>
      <c r="G549" s="2">
        <v>21547.3</v>
      </c>
      <c r="H549" s="2">
        <v>22740.6</v>
      </c>
      <c r="I549" s="2">
        <v>23629.8</v>
      </c>
      <c r="J549" s="2">
        <v>24091.4</v>
      </c>
      <c r="K549" s="2">
        <v>24552.3</v>
      </c>
      <c r="L549" s="2">
        <v>25016.5</v>
      </c>
      <c r="M549" s="2">
        <v>25556.6</v>
      </c>
      <c r="N549" s="1">
        <f>_xlfn.XLOOKUP(A549,'NAICS to SIC'!A547:A2773,'NAICS to SIC'!C547:C2773)</f>
        <v>8742</v>
      </c>
      <c r="O549" s="1" t="str">
        <f>_xlfn.XLOOKUP(N549,'FY17 SIC Standard'!A547:A2347,'FY17 SIC Standard'!B547:B2347)</f>
        <v>TRAVEL, HOSPITALITY &amp; SERVICES</v>
      </c>
      <c r="P549" s="1" t="str">
        <f>_xlfn.XLOOKUP(O549,'FY17 SIC Standard'!B547:B2347,'FY17 SIC Standard'!C547:C2347)</f>
        <v>CONSUMER &amp; INDUSTRIAL PRODUCTS</v>
      </c>
    </row>
    <row r="550" spans="1:16" x14ac:dyDescent="0.25">
      <c r="A550" s="109">
        <v>541620</v>
      </c>
      <c r="B550" s="2" t="s">
        <v>561</v>
      </c>
      <c r="C550" s="2">
        <v>16584.400000000001</v>
      </c>
      <c r="D550" s="2">
        <v>16436</v>
      </c>
      <c r="E550" s="2">
        <v>15969.4</v>
      </c>
      <c r="F550" s="2">
        <v>15307.9</v>
      </c>
      <c r="G550" s="2">
        <v>16179.5</v>
      </c>
      <c r="H550" s="2">
        <v>16965.3</v>
      </c>
      <c r="I550" s="2">
        <v>17785.599999999999</v>
      </c>
      <c r="J550" s="2">
        <v>18641.7</v>
      </c>
      <c r="K550" s="2">
        <v>19568.599999999999</v>
      </c>
      <c r="L550" s="2">
        <v>20520.8</v>
      </c>
      <c r="M550" s="2">
        <v>21563.7</v>
      </c>
      <c r="N550" s="1">
        <f>_xlfn.XLOOKUP(A550,'NAICS to SIC'!A548:A2774,'NAICS to SIC'!C548:C2774)</f>
        <v>8999</v>
      </c>
      <c r="O550" s="1" t="str">
        <f>_xlfn.XLOOKUP(N550,'FY17 SIC Standard'!A548:A2348,'FY17 SIC Standard'!B548:B2348)</f>
        <v>TRAVEL, HOSPITALITY &amp; SERVICES</v>
      </c>
      <c r="P550" s="1" t="str">
        <f>_xlfn.XLOOKUP(O550,'FY17 SIC Standard'!B548:B2348,'FY17 SIC Standard'!C548:C2348)</f>
        <v>CONSUMER &amp; INDUSTRIAL PRODUCTS</v>
      </c>
    </row>
    <row r="551" spans="1:16" x14ac:dyDescent="0.25">
      <c r="A551" s="109">
        <v>541690</v>
      </c>
      <c r="B551" s="2" t="s">
        <v>562</v>
      </c>
      <c r="C551" s="2">
        <v>26563.599999999999</v>
      </c>
      <c r="D551" s="2">
        <v>29424.3</v>
      </c>
      <c r="E551" s="2">
        <v>31628.400000000001</v>
      </c>
      <c r="F551" s="2">
        <v>33770</v>
      </c>
      <c r="G551" s="2">
        <v>32893.599999999999</v>
      </c>
      <c r="H551" s="2">
        <v>34868.300000000003</v>
      </c>
      <c r="I551" s="2">
        <v>35483.1</v>
      </c>
      <c r="J551" s="2">
        <v>36689.800000000003</v>
      </c>
      <c r="K551" s="2">
        <v>38422</v>
      </c>
      <c r="L551" s="2">
        <v>40264.1</v>
      </c>
      <c r="M551" s="2">
        <v>42805</v>
      </c>
      <c r="N551" s="1">
        <f>_xlfn.XLOOKUP(A551,'NAICS to SIC'!A549:A2775,'NAICS to SIC'!C549:C2775)</f>
        <v>781</v>
      </c>
      <c r="O551" s="1" t="str">
        <f>VLOOKUP(N:N,'FY17 SIC Standard'!A:B,2,0)</f>
        <v>CONSUMER PRODUCTS</v>
      </c>
      <c r="P551" s="1" t="str">
        <f>VLOOKUP(N:N,'FY17 SIC Standard'!A:C,3,0)</f>
        <v>CONSUMER &amp; INDUSTRIAL PRODUCTS</v>
      </c>
    </row>
    <row r="552" spans="1:16" x14ac:dyDescent="0.25">
      <c r="A552" s="109">
        <v>541712</v>
      </c>
      <c r="B552" s="2" t="s">
        <v>563</v>
      </c>
      <c r="C552" s="2">
        <v>118195.4</v>
      </c>
      <c r="D552" s="2">
        <v>118063.3</v>
      </c>
      <c r="E552" s="2">
        <v>120445.2</v>
      </c>
      <c r="F552" s="2">
        <v>124409.2</v>
      </c>
      <c r="G552" s="2">
        <v>127263.9</v>
      </c>
      <c r="H552" s="2">
        <v>133333</v>
      </c>
      <c r="I552" s="2">
        <v>134159.70000000001</v>
      </c>
      <c r="J552" s="2">
        <v>136822.20000000001</v>
      </c>
      <c r="K552" s="2">
        <v>141418.4</v>
      </c>
      <c r="L552" s="2">
        <v>146150</v>
      </c>
      <c r="M552" s="2">
        <v>152225.1</v>
      </c>
      <c r="N552" s="1">
        <f>_xlfn.XLOOKUP(A552,'NAICS to SIC'!A550:A2776,'NAICS to SIC'!C550:C2776)</f>
        <v>3721</v>
      </c>
      <c r="O552" s="1" t="str">
        <f>_xlfn.XLOOKUP(N552,'FY17 SIC Standard'!A550:A2350,'FY17 SIC Standard'!B550:B2350)</f>
        <v>INDUSTRIAL PRODUCTS &amp; SERVICES</v>
      </c>
      <c r="P552" s="1" t="str">
        <f>_xlfn.XLOOKUP(O552,'FY17 SIC Standard'!B550:B2350,'FY17 SIC Standard'!C550:C2350)</f>
        <v>CONSUMER &amp; INDUSTRIAL PRODUCTS</v>
      </c>
    </row>
    <row r="553" spans="1:16" x14ac:dyDescent="0.25">
      <c r="A553" s="109">
        <v>541810</v>
      </c>
      <c r="B553" s="2" t="s">
        <v>564</v>
      </c>
      <c r="C553" s="2">
        <v>36347.5</v>
      </c>
      <c r="D553" s="2">
        <v>39858.300000000003</v>
      </c>
      <c r="E553" s="2">
        <v>40176.800000000003</v>
      </c>
      <c r="F553" s="2">
        <v>41784.199999999997</v>
      </c>
      <c r="G553" s="2">
        <v>41901.5</v>
      </c>
      <c r="H553" s="2">
        <v>42705.5</v>
      </c>
      <c r="I553" s="2">
        <v>43616</v>
      </c>
      <c r="J553" s="2">
        <v>44718.5</v>
      </c>
      <c r="K553" s="2">
        <v>45627.199999999997</v>
      </c>
      <c r="L553" s="2">
        <v>46724.5</v>
      </c>
      <c r="M553" s="2">
        <v>48116</v>
      </c>
      <c r="N553" s="1">
        <f>_xlfn.XLOOKUP(A553,'NAICS to SIC'!A551:A2777,'NAICS to SIC'!C551:C2777)</f>
        <v>7311</v>
      </c>
      <c r="O553" s="1" t="str">
        <f>_xlfn.XLOOKUP(N553,'FY17 SIC Standard'!A551:A2351,'FY17 SIC Standard'!B551:B2351)</f>
        <v>MEDIA &amp; ENTERTAINMENT</v>
      </c>
      <c r="P553" s="1" t="str">
        <f>_xlfn.XLOOKUP(O553,'FY17 SIC Standard'!B551:B2351,'FY17 SIC Standard'!C551:C2351)</f>
        <v>TECHNOLOGY, MEDIA &amp; TELECOM</v>
      </c>
    </row>
    <row r="554" spans="1:16" x14ac:dyDescent="0.25">
      <c r="A554" s="109">
        <v>541820</v>
      </c>
      <c r="B554" s="2" t="s">
        <v>565</v>
      </c>
      <c r="C554" s="2">
        <v>11194.3</v>
      </c>
      <c r="D554" s="2">
        <v>11597.4</v>
      </c>
      <c r="E554" s="2">
        <v>11947.7</v>
      </c>
      <c r="F554" s="2">
        <v>12733</v>
      </c>
      <c r="G554" s="2">
        <v>12925.2</v>
      </c>
      <c r="H554" s="2">
        <v>12950.7</v>
      </c>
      <c r="I554" s="2">
        <v>13171.6</v>
      </c>
      <c r="J554" s="2">
        <v>13390.3</v>
      </c>
      <c r="K554" s="2">
        <v>13599.6</v>
      </c>
      <c r="L554" s="2">
        <v>13783.4</v>
      </c>
      <c r="M554" s="2">
        <v>14049.9</v>
      </c>
      <c r="N554" s="1">
        <f>_xlfn.XLOOKUP(A554,'NAICS to SIC'!A552:A2778,'NAICS to SIC'!C552:C2778)</f>
        <v>8743</v>
      </c>
      <c r="O554" s="1" t="str">
        <f>_xlfn.XLOOKUP(N554,'FY17 SIC Standard'!A552:A2352,'FY17 SIC Standard'!B552:B2352)</f>
        <v>TRAVEL, HOSPITALITY &amp; SERVICES</v>
      </c>
      <c r="P554" s="1" t="str">
        <f>_xlfn.XLOOKUP(O554,'FY17 SIC Standard'!B552:B2352,'FY17 SIC Standard'!C552:C2352)</f>
        <v>CONSUMER &amp; INDUSTRIAL PRODUCTS</v>
      </c>
    </row>
    <row r="555" spans="1:16" x14ac:dyDescent="0.25">
      <c r="A555" s="109">
        <v>541830</v>
      </c>
      <c r="B555" s="2" t="s">
        <v>566</v>
      </c>
      <c r="C555" s="2">
        <v>5592</v>
      </c>
      <c r="D555" s="2">
        <v>6315.4</v>
      </c>
      <c r="E555" s="2">
        <v>6366.1</v>
      </c>
      <c r="F555" s="2">
        <v>6637.5</v>
      </c>
      <c r="G555" s="2">
        <v>6912.1</v>
      </c>
      <c r="H555" s="2">
        <v>7322.1</v>
      </c>
      <c r="I555" s="2">
        <v>7511.4</v>
      </c>
      <c r="J555" s="2">
        <v>8037.8</v>
      </c>
      <c r="K555" s="2">
        <v>8316.2000000000007</v>
      </c>
      <c r="L555" s="2">
        <v>8627.6</v>
      </c>
      <c r="M555" s="2">
        <v>9020.6</v>
      </c>
      <c r="N555" s="1">
        <f>_xlfn.XLOOKUP(A555,'NAICS to SIC'!A553:A2779,'NAICS to SIC'!C553:C2779)</f>
        <v>7319</v>
      </c>
      <c r="O555" s="1" t="str">
        <f>_xlfn.XLOOKUP(N555,'FY17 SIC Standard'!A553:A2353,'FY17 SIC Standard'!B553:B2353)</f>
        <v>MEDIA &amp; ENTERTAINMENT</v>
      </c>
      <c r="P555" s="1" t="str">
        <f>_xlfn.XLOOKUP(O555,'FY17 SIC Standard'!B553:B2353,'FY17 SIC Standard'!C553:C2353)</f>
        <v>TECHNOLOGY, MEDIA &amp; TELECOM</v>
      </c>
    </row>
    <row r="556" spans="1:16" x14ac:dyDescent="0.25">
      <c r="A556" s="109">
        <v>541840</v>
      </c>
      <c r="B556" s="2" t="s">
        <v>567</v>
      </c>
      <c r="C556" s="2">
        <v>3588.4</v>
      </c>
      <c r="D556" s="2">
        <v>3573.7</v>
      </c>
      <c r="E556" s="2">
        <v>3583.1</v>
      </c>
      <c r="F556" s="2">
        <v>3689.3</v>
      </c>
      <c r="G556" s="2">
        <v>3747.4</v>
      </c>
      <c r="H556" s="2">
        <v>3795.6</v>
      </c>
      <c r="I556" s="2">
        <v>3861.5</v>
      </c>
      <c r="J556" s="2">
        <v>3913</v>
      </c>
      <c r="K556" s="2">
        <v>3937</v>
      </c>
      <c r="L556" s="2">
        <v>3978.5</v>
      </c>
      <c r="M556" s="2">
        <v>4018.1</v>
      </c>
      <c r="N556" s="1">
        <f>_xlfn.XLOOKUP(A556,'NAICS to SIC'!A554:A2780,'NAICS to SIC'!C554:C2780)</f>
        <v>7313</v>
      </c>
      <c r="O556" s="1" t="str">
        <f>_xlfn.XLOOKUP(N556,'FY17 SIC Standard'!A554:A2354,'FY17 SIC Standard'!B554:B2354)</f>
        <v>MEDIA &amp; ENTERTAINMENT</v>
      </c>
      <c r="P556" s="1" t="str">
        <f>_xlfn.XLOOKUP(O556,'FY17 SIC Standard'!B554:B2354,'FY17 SIC Standard'!C554:C2354)</f>
        <v>TECHNOLOGY, MEDIA &amp; TELECOM</v>
      </c>
    </row>
    <row r="557" spans="1:16" x14ac:dyDescent="0.25">
      <c r="A557" s="109">
        <v>541850</v>
      </c>
      <c r="B557" s="2" t="s">
        <v>568</v>
      </c>
      <c r="C557" s="2">
        <v>8165.4</v>
      </c>
      <c r="D557" s="2">
        <v>8189.7</v>
      </c>
      <c r="E557" s="2">
        <v>7976</v>
      </c>
      <c r="F557" s="2">
        <v>7918.2</v>
      </c>
      <c r="G557" s="2">
        <v>8021.8</v>
      </c>
      <c r="H557" s="2">
        <v>8167.1</v>
      </c>
      <c r="I557" s="2">
        <v>8370.7000000000007</v>
      </c>
      <c r="J557" s="2">
        <v>8611.6</v>
      </c>
      <c r="K557" s="2">
        <v>8817.9</v>
      </c>
      <c r="L557" s="2">
        <v>9002.9</v>
      </c>
      <c r="M557" s="2">
        <v>9213.4</v>
      </c>
      <c r="N557" s="1">
        <f>_xlfn.XLOOKUP(A557,'NAICS to SIC'!A555:A2781,'NAICS to SIC'!C555:C2781)</f>
        <v>7312</v>
      </c>
      <c r="O557" s="1" t="str">
        <f>_xlfn.XLOOKUP(N557,'FY17 SIC Standard'!A555:A2355,'FY17 SIC Standard'!B555:B2355)</f>
        <v>MEDIA &amp; ENTERTAINMENT</v>
      </c>
      <c r="P557" s="1" t="str">
        <f>_xlfn.XLOOKUP(O557,'FY17 SIC Standard'!B555:B2355,'FY17 SIC Standard'!C555:C2355)</f>
        <v>TECHNOLOGY, MEDIA &amp; TELECOM</v>
      </c>
    </row>
    <row r="558" spans="1:16" x14ac:dyDescent="0.25">
      <c r="A558" s="109">
        <v>541860</v>
      </c>
      <c r="B558" s="2" t="s">
        <v>569</v>
      </c>
      <c r="C558" s="2">
        <v>11876.9</v>
      </c>
      <c r="D558" s="2">
        <v>11818.5</v>
      </c>
      <c r="E558" s="2">
        <v>11538.2</v>
      </c>
      <c r="F558" s="2">
        <v>11696.8</v>
      </c>
      <c r="G558" s="2">
        <v>11797.5</v>
      </c>
      <c r="H558" s="2">
        <v>11932.4</v>
      </c>
      <c r="I558" s="2">
        <v>11963.9</v>
      </c>
      <c r="J558" s="2">
        <v>12083.5</v>
      </c>
      <c r="K558" s="2">
        <v>12066.5</v>
      </c>
      <c r="L558" s="2">
        <v>12063.2</v>
      </c>
      <c r="M558" s="2">
        <v>12027.4</v>
      </c>
      <c r="N558" s="1">
        <f>_xlfn.XLOOKUP(A558,'NAICS to SIC'!A556:A2782,'NAICS to SIC'!C556:C2782)</f>
        <v>7331</v>
      </c>
      <c r="O558" s="1" t="str">
        <f>_xlfn.XLOOKUP(N558,'FY17 SIC Standard'!A556:A2356,'FY17 SIC Standard'!B556:B2356)</f>
        <v>TRAVEL, HOSPITALITY &amp; SERVICES</v>
      </c>
      <c r="P558" s="1" t="str">
        <f>_xlfn.XLOOKUP(O558,'FY17 SIC Standard'!B556:B2356,'FY17 SIC Standard'!C556:C2356)</f>
        <v>CONSUMER &amp; INDUSTRIAL PRODUCTS</v>
      </c>
    </row>
    <row r="559" spans="1:16" x14ac:dyDescent="0.25">
      <c r="A559" s="109">
        <v>541870</v>
      </c>
      <c r="B559" s="2" t="s">
        <v>570</v>
      </c>
      <c r="C559" s="2">
        <v>3559.6</v>
      </c>
      <c r="D559" s="2">
        <v>3093</v>
      </c>
      <c r="E559" s="2">
        <v>3643.3</v>
      </c>
      <c r="F559" s="2">
        <v>4015.5</v>
      </c>
      <c r="G559" s="2">
        <v>4205.2</v>
      </c>
      <c r="H559" s="2">
        <v>4403.3</v>
      </c>
      <c r="I559" s="2">
        <v>4615.8999999999996</v>
      </c>
      <c r="J559" s="2">
        <v>4837.5</v>
      </c>
      <c r="K559" s="2">
        <v>5061.2</v>
      </c>
      <c r="L559" s="2">
        <v>5284.4</v>
      </c>
      <c r="M559" s="2">
        <v>5498.8</v>
      </c>
      <c r="N559" s="1">
        <f>_xlfn.XLOOKUP(A559,'NAICS to SIC'!A557:A2783,'NAICS to SIC'!C557:C2783)</f>
        <v>7319</v>
      </c>
      <c r="O559" s="1" t="str">
        <f>_xlfn.XLOOKUP(N559,'FY17 SIC Standard'!A557:A2357,'FY17 SIC Standard'!B557:B2357)</f>
        <v>MEDIA &amp; ENTERTAINMENT</v>
      </c>
      <c r="P559" s="1" t="str">
        <f>_xlfn.XLOOKUP(O559,'FY17 SIC Standard'!B557:B2357,'FY17 SIC Standard'!C557:C2357)</f>
        <v>TECHNOLOGY, MEDIA &amp; TELECOM</v>
      </c>
    </row>
    <row r="560" spans="1:16" x14ac:dyDescent="0.25">
      <c r="A560" s="109">
        <v>541890</v>
      </c>
      <c r="B560" s="2" t="s">
        <v>571</v>
      </c>
      <c r="C560" s="2">
        <v>19030.599999999999</v>
      </c>
      <c r="D560" s="2">
        <v>19404</v>
      </c>
      <c r="E560" s="2">
        <v>20579.400000000001</v>
      </c>
      <c r="F560" s="2">
        <v>20453</v>
      </c>
      <c r="G560" s="2">
        <v>21095.9</v>
      </c>
      <c r="H560" s="2">
        <v>21391.599999999999</v>
      </c>
      <c r="I560" s="2">
        <v>21863.7</v>
      </c>
      <c r="J560" s="2">
        <v>22354.3</v>
      </c>
      <c r="K560" s="2">
        <v>22839.9</v>
      </c>
      <c r="L560" s="2">
        <v>23286.400000000001</v>
      </c>
      <c r="M560" s="2">
        <v>23765.9</v>
      </c>
      <c r="N560" s="1">
        <f>_xlfn.XLOOKUP(A560,'NAICS to SIC'!A558:A2784,'NAICS to SIC'!C558:C2784)</f>
        <v>5199</v>
      </c>
      <c r="O560" s="1" t="str">
        <f>_xlfn.XLOOKUP(N560,'FY17 SIC Standard'!A558:A2358,'FY17 SIC Standard'!B558:B2358)</f>
        <v>RETAIL, WHOLESALE &amp; DISTRIBUTION</v>
      </c>
      <c r="P560" s="1" t="str">
        <f>_xlfn.XLOOKUP(O560,'FY17 SIC Standard'!B558:B2358,'FY17 SIC Standard'!C558:C2358)</f>
        <v>CONSUMER &amp; INDUSTRIAL PRODUCTS</v>
      </c>
    </row>
    <row r="561" spans="1:16" x14ac:dyDescent="0.25">
      <c r="A561" s="109">
        <v>541910</v>
      </c>
      <c r="B561" s="2" t="s">
        <v>572</v>
      </c>
      <c r="C561" s="2">
        <v>19497.900000000001</v>
      </c>
      <c r="D561" s="2">
        <v>18417.7</v>
      </c>
      <c r="E561" s="2">
        <v>18254.2</v>
      </c>
      <c r="F561" s="2">
        <v>18880.5</v>
      </c>
      <c r="G561" s="2">
        <v>19334.2</v>
      </c>
      <c r="H561" s="2">
        <v>19791.8</v>
      </c>
      <c r="I561" s="2">
        <v>20042.2</v>
      </c>
      <c r="J561" s="2">
        <v>20381.400000000001</v>
      </c>
      <c r="K561" s="2">
        <v>20822.7</v>
      </c>
      <c r="L561" s="2">
        <v>21203.9</v>
      </c>
      <c r="M561" s="2">
        <v>21667.8</v>
      </c>
      <c r="N561" s="1">
        <f>_xlfn.XLOOKUP(A561,'NAICS to SIC'!A559:A2785,'NAICS to SIC'!C559:C2785)</f>
        <v>8732</v>
      </c>
      <c r="O561" s="1" t="str">
        <f>_xlfn.XLOOKUP(N561,'FY17 SIC Standard'!A559:A2359,'FY17 SIC Standard'!B559:B2359)</f>
        <v>TRAVEL, HOSPITALITY &amp; SERVICES</v>
      </c>
      <c r="P561" s="1" t="str">
        <f>_xlfn.XLOOKUP(O561,'FY17 SIC Standard'!B559:B2359,'FY17 SIC Standard'!C559:C2359)</f>
        <v>CONSUMER &amp; INDUSTRIAL PRODUCTS</v>
      </c>
    </row>
    <row r="562" spans="1:16" x14ac:dyDescent="0.25">
      <c r="A562" s="109">
        <v>541921</v>
      </c>
      <c r="B562" s="2" t="s">
        <v>573</v>
      </c>
      <c r="C562" s="2">
        <v>9048.9</v>
      </c>
      <c r="D562" s="2">
        <v>9114.2999999999993</v>
      </c>
      <c r="E562" s="2">
        <v>9278</v>
      </c>
      <c r="F562" s="2">
        <v>9712.9</v>
      </c>
      <c r="G562" s="2">
        <v>9855.7000000000007</v>
      </c>
      <c r="H562" s="2">
        <v>9916.7999999999993</v>
      </c>
      <c r="I562" s="2">
        <v>10108.5</v>
      </c>
      <c r="J562" s="2">
        <v>10251.299999999999</v>
      </c>
      <c r="K562" s="2">
        <v>10347.9</v>
      </c>
      <c r="L562" s="2">
        <v>10452.9</v>
      </c>
      <c r="M562" s="2">
        <v>10581.4</v>
      </c>
      <c r="N562" s="1">
        <f>_xlfn.XLOOKUP(A562,'NAICS to SIC'!A560:A2786,'NAICS to SIC'!C560:C2786)</f>
        <v>7221</v>
      </c>
      <c r="O562" s="1" t="str">
        <f>_xlfn.XLOOKUP(N562,'FY17 SIC Standard'!A560:A2360,'FY17 SIC Standard'!B560:B2360)</f>
        <v>TRAVEL, HOSPITALITY &amp; SERVICES</v>
      </c>
      <c r="P562" s="1" t="str">
        <f>_xlfn.XLOOKUP(O562,'FY17 SIC Standard'!B560:B2360,'FY17 SIC Standard'!C560:C2360)</f>
        <v>CONSUMER &amp; INDUSTRIAL PRODUCTS</v>
      </c>
    </row>
    <row r="563" spans="1:16" x14ac:dyDescent="0.25">
      <c r="A563" s="109">
        <v>541930</v>
      </c>
      <c r="B563" s="2" t="s">
        <v>574</v>
      </c>
      <c r="C563" s="2">
        <v>5207.3</v>
      </c>
      <c r="D563" s="2">
        <v>5098.1000000000004</v>
      </c>
      <c r="E563" s="2">
        <v>4898.3</v>
      </c>
      <c r="F563" s="2">
        <v>4649.6000000000004</v>
      </c>
      <c r="G563" s="2">
        <v>5071.5</v>
      </c>
      <c r="H563" s="2">
        <v>5364.8</v>
      </c>
      <c r="I563" s="2">
        <v>5656.4</v>
      </c>
      <c r="J563" s="2">
        <v>5938.3</v>
      </c>
      <c r="K563" s="2">
        <v>6243.9</v>
      </c>
      <c r="L563" s="2">
        <v>6569.2</v>
      </c>
      <c r="M563" s="2">
        <v>6922.5</v>
      </c>
      <c r="N563" s="1">
        <f>_xlfn.XLOOKUP(A563,'NAICS to SIC'!A561:A2787,'NAICS to SIC'!C561:C2787)</f>
        <v>7389</v>
      </c>
      <c r="O563" s="1" t="str">
        <f>_xlfn.XLOOKUP(N563,'FY17 SIC Standard'!A561:A2361,'FY17 SIC Standard'!B561:B2361)</f>
        <v>TRAVEL, HOSPITALITY &amp; SERVICES</v>
      </c>
      <c r="P563" s="1" t="str">
        <f>_xlfn.XLOOKUP(O563,'FY17 SIC Standard'!B561:B2361,'FY17 SIC Standard'!C561:C2361)</f>
        <v>CONSUMER &amp; INDUSTRIAL PRODUCTS</v>
      </c>
    </row>
    <row r="564" spans="1:16" x14ac:dyDescent="0.25">
      <c r="A564" s="109">
        <v>541940</v>
      </c>
      <c r="B564" s="2" t="s">
        <v>575</v>
      </c>
      <c r="C564" s="2">
        <v>30628.5</v>
      </c>
      <c r="D564" s="2">
        <v>32043.5</v>
      </c>
      <c r="E564" s="2">
        <v>32894.699999999997</v>
      </c>
      <c r="F564" s="2">
        <v>35019.1</v>
      </c>
      <c r="G564" s="2">
        <v>34652.6</v>
      </c>
      <c r="H564" s="2">
        <v>35372.5</v>
      </c>
      <c r="I564" s="2">
        <v>36135</v>
      </c>
      <c r="J564" s="2">
        <v>36840.400000000001</v>
      </c>
      <c r="K564" s="2">
        <v>37422.9</v>
      </c>
      <c r="L564" s="2">
        <v>38004.6</v>
      </c>
      <c r="M564" s="2">
        <v>38662.300000000003</v>
      </c>
      <c r="N564" s="1">
        <f>_xlfn.XLOOKUP(A564,'NAICS to SIC'!A562:A2788,'NAICS to SIC'!C562:C2788)</f>
        <v>741</v>
      </c>
      <c r="O564" s="1" t="str">
        <f>VLOOKUP(N:N,'FY17 SIC Standard'!A:B,2,0)</f>
        <v>CONSUMER PRODUCTS</v>
      </c>
      <c r="P564" s="1" t="str">
        <f>VLOOKUP(N:N,'FY17 SIC Standard'!A:C,3,0)</f>
        <v>CONSUMER &amp; INDUSTRIAL PRODUCTS</v>
      </c>
    </row>
    <row r="565" spans="1:16" x14ac:dyDescent="0.25">
      <c r="A565" s="109">
        <v>541990</v>
      </c>
      <c r="B565" s="2" t="s">
        <v>576</v>
      </c>
      <c r="C565" s="2">
        <v>47413</v>
      </c>
      <c r="D565" s="2">
        <v>49637.3</v>
      </c>
      <c r="E565" s="2">
        <v>49639.4</v>
      </c>
      <c r="F565" s="2">
        <v>52466.2</v>
      </c>
      <c r="G565" s="2">
        <v>52782</v>
      </c>
      <c r="H565" s="2">
        <v>53174.6</v>
      </c>
      <c r="I565" s="2">
        <v>53420.3</v>
      </c>
      <c r="J565" s="2">
        <v>53346.5</v>
      </c>
      <c r="K565" s="2">
        <v>53618.7</v>
      </c>
      <c r="L565" s="2">
        <v>53875.4</v>
      </c>
      <c r="M565" s="2">
        <v>54206</v>
      </c>
      <c r="N565" s="1">
        <f>_xlfn.XLOOKUP(A565,'NAICS to SIC'!A563:A2789,'NAICS to SIC'!C563:C2789)</f>
        <v>4499</v>
      </c>
      <c r="O565" s="1" t="str">
        <f>_xlfn.XLOOKUP(N565,'FY17 SIC Standard'!A563:A2363,'FY17 SIC Standard'!B563:B2363)</f>
        <v>TRAVEL, HOSPITALITY &amp; SERVICES</v>
      </c>
      <c r="P565" s="1" t="str">
        <f>_xlfn.XLOOKUP(O565,'FY17 SIC Standard'!B563:B2363,'FY17 SIC Standard'!C563:C2363)</f>
        <v>CONSUMER &amp; INDUSTRIAL PRODUCTS</v>
      </c>
    </row>
    <row r="566" spans="1:16" x14ac:dyDescent="0.25">
      <c r="A566" s="109">
        <v>561110</v>
      </c>
      <c r="B566" s="2" t="s">
        <v>577</v>
      </c>
      <c r="C566" s="2">
        <v>48251.1</v>
      </c>
      <c r="D566" s="2">
        <v>49641</v>
      </c>
      <c r="E566" s="2">
        <v>51124.5</v>
      </c>
      <c r="F566" s="2">
        <v>54391.3</v>
      </c>
      <c r="G566" s="2">
        <v>55629.8</v>
      </c>
      <c r="H566" s="2">
        <v>56319.3</v>
      </c>
      <c r="I566" s="2">
        <v>57853.8</v>
      </c>
      <c r="J566" s="2">
        <v>57974.2</v>
      </c>
      <c r="K566" s="2">
        <v>58436.2</v>
      </c>
      <c r="L566" s="2">
        <v>59078</v>
      </c>
      <c r="M566" s="2">
        <v>59956.4</v>
      </c>
      <c r="N566" s="1">
        <f>_xlfn.XLOOKUP(A566,'NAICS to SIC'!A564:A2790,'NAICS to SIC'!C564:C2790)</f>
        <v>8741</v>
      </c>
      <c r="O566" s="1" t="str">
        <f>_xlfn.XLOOKUP(N566,'FY17 SIC Standard'!A564:A2364,'FY17 SIC Standard'!B564:B2364)</f>
        <v>TRAVEL, HOSPITALITY &amp; SERVICES</v>
      </c>
      <c r="P566" s="1" t="str">
        <f>_xlfn.XLOOKUP(O566,'FY17 SIC Standard'!B564:B2364,'FY17 SIC Standard'!C564:C2364)</f>
        <v>CONSUMER &amp; INDUSTRIAL PRODUCTS</v>
      </c>
    </row>
    <row r="567" spans="1:16" x14ac:dyDescent="0.25">
      <c r="A567" s="109">
        <v>561210</v>
      </c>
      <c r="B567" s="2" t="s">
        <v>578</v>
      </c>
      <c r="C567" s="2">
        <v>4893.8999999999996</v>
      </c>
      <c r="D567" s="2">
        <v>4876.2</v>
      </c>
      <c r="E567" s="2">
        <v>4812.3</v>
      </c>
      <c r="F567" s="2">
        <v>4818.6000000000004</v>
      </c>
      <c r="G567" s="2">
        <v>5272.1</v>
      </c>
      <c r="H567" s="2">
        <v>5282.7</v>
      </c>
      <c r="I567" s="2">
        <v>5315.9</v>
      </c>
      <c r="J567" s="2">
        <v>5346.2</v>
      </c>
      <c r="K567" s="2">
        <v>5390.5</v>
      </c>
      <c r="L567" s="2">
        <v>5415.9</v>
      </c>
      <c r="M567" s="2">
        <v>5446.8</v>
      </c>
      <c r="N567" s="1">
        <f>_xlfn.XLOOKUP(A567,'NAICS to SIC'!A565:A2791,'NAICS to SIC'!C565:C2791)</f>
        <v>8744</v>
      </c>
      <c r="O567" s="1" t="str">
        <f>_xlfn.XLOOKUP(N567,'FY17 SIC Standard'!A565:A2365,'FY17 SIC Standard'!B565:B2365)</f>
        <v>TRAVEL, HOSPITALITY &amp; SERVICES</v>
      </c>
      <c r="P567" s="1" t="str">
        <f>_xlfn.XLOOKUP(O567,'FY17 SIC Standard'!B565:B2365,'FY17 SIC Standard'!C565:C2365)</f>
        <v>CONSUMER &amp; INDUSTRIAL PRODUCTS</v>
      </c>
    </row>
    <row r="568" spans="1:16" x14ac:dyDescent="0.25">
      <c r="A568" s="109">
        <v>561311</v>
      </c>
      <c r="B568" s="2" t="s">
        <v>579</v>
      </c>
      <c r="C568" s="2">
        <v>22759</v>
      </c>
      <c r="D568" s="2">
        <v>23479.5</v>
      </c>
      <c r="E568" s="2">
        <v>23585.1</v>
      </c>
      <c r="F568" s="2">
        <v>24590.5</v>
      </c>
      <c r="G568" s="2">
        <v>26550.2</v>
      </c>
      <c r="H568" s="2">
        <v>27322.2</v>
      </c>
      <c r="I568" s="2">
        <v>27846.5</v>
      </c>
      <c r="J568" s="2">
        <v>28070.799999999999</v>
      </c>
      <c r="K568" s="2">
        <v>28589.9</v>
      </c>
      <c r="L568" s="2">
        <v>29427.200000000001</v>
      </c>
      <c r="M568" s="2">
        <v>29764.1</v>
      </c>
      <c r="N568" s="1">
        <f>_xlfn.XLOOKUP(A568,'NAICS to SIC'!A566:A2792,'NAICS to SIC'!C566:C2792)</f>
        <v>7299</v>
      </c>
      <c r="O568" s="1" t="str">
        <f>_xlfn.XLOOKUP(N568,'FY17 SIC Standard'!A566:A2366,'FY17 SIC Standard'!B566:B2366)</f>
        <v>TRAVEL, HOSPITALITY &amp; SERVICES</v>
      </c>
      <c r="P568" s="1" t="str">
        <f>_xlfn.XLOOKUP(O568,'FY17 SIC Standard'!B566:B2366,'FY17 SIC Standard'!C566:C2366)</f>
        <v>CONSUMER &amp; INDUSTRIAL PRODUCTS</v>
      </c>
    </row>
    <row r="569" spans="1:16" x14ac:dyDescent="0.25">
      <c r="A569" s="109">
        <v>561320</v>
      </c>
      <c r="B569" s="2" t="s">
        <v>580</v>
      </c>
      <c r="C569" s="2">
        <v>122073.7</v>
      </c>
      <c r="D569" s="2">
        <v>127551.9</v>
      </c>
      <c r="E569" s="2">
        <v>131612.6</v>
      </c>
      <c r="F569" s="2">
        <v>139861.20000000001</v>
      </c>
      <c r="G569" s="2">
        <v>144986.79999999999</v>
      </c>
      <c r="H569" s="2">
        <v>149430.5</v>
      </c>
      <c r="I569" s="2">
        <v>153583.70000000001</v>
      </c>
      <c r="J569" s="2">
        <v>156154.9</v>
      </c>
      <c r="K569" s="2">
        <v>160316.9</v>
      </c>
      <c r="L569" s="2">
        <v>165304.20000000001</v>
      </c>
      <c r="M569" s="2">
        <v>167629.29999999999</v>
      </c>
      <c r="N569" s="1">
        <f>_xlfn.XLOOKUP(A569,'NAICS to SIC'!A567:A2793,'NAICS to SIC'!C567:C2793)</f>
        <v>7363</v>
      </c>
      <c r="O569" s="1" t="str">
        <f>_xlfn.XLOOKUP(N569,'FY17 SIC Standard'!A567:A2367,'FY17 SIC Standard'!B567:B2367)</f>
        <v>TRAVEL, HOSPITALITY &amp; SERVICES</v>
      </c>
      <c r="P569" s="1" t="str">
        <f>_xlfn.XLOOKUP(O569,'FY17 SIC Standard'!B567:B2367,'FY17 SIC Standard'!C567:C2367)</f>
        <v>CONSUMER &amp; INDUSTRIAL PRODUCTS</v>
      </c>
    </row>
    <row r="570" spans="1:16" x14ac:dyDescent="0.25">
      <c r="A570" s="109">
        <v>561330</v>
      </c>
      <c r="B570" s="2" t="s">
        <v>581</v>
      </c>
      <c r="C570" s="2">
        <v>100255.2</v>
      </c>
      <c r="D570" s="2">
        <v>108216.1</v>
      </c>
      <c r="E570" s="2">
        <v>114407.3</v>
      </c>
      <c r="F570" s="2">
        <v>138150.39999999999</v>
      </c>
      <c r="G570" s="2">
        <v>156998.79999999999</v>
      </c>
      <c r="H570" s="2">
        <v>168660</v>
      </c>
      <c r="I570" s="2">
        <v>179589.9</v>
      </c>
      <c r="J570" s="2">
        <v>185645.9</v>
      </c>
      <c r="K570" s="2">
        <v>188565.3</v>
      </c>
      <c r="L570" s="2">
        <v>192103.4</v>
      </c>
      <c r="M570" s="2">
        <v>196475.6</v>
      </c>
      <c r="N570" s="1">
        <f>_xlfn.XLOOKUP(A570,'NAICS to SIC'!A568:A2794,'NAICS to SIC'!C568:C2794)</f>
        <v>7363</v>
      </c>
      <c r="O570" s="1" t="str">
        <f>_xlfn.XLOOKUP(N570,'FY17 SIC Standard'!A568:A2368,'FY17 SIC Standard'!B568:B2368)</f>
        <v>TRAVEL, HOSPITALITY &amp; SERVICES</v>
      </c>
      <c r="P570" s="1" t="str">
        <f>_xlfn.XLOOKUP(O570,'FY17 SIC Standard'!B568:B2368,'FY17 SIC Standard'!C568:C2368)</f>
        <v>CONSUMER &amp; INDUSTRIAL PRODUCTS</v>
      </c>
    </row>
    <row r="571" spans="1:16" x14ac:dyDescent="0.25">
      <c r="A571" s="109">
        <v>561410</v>
      </c>
      <c r="B571" s="2" t="s">
        <v>582</v>
      </c>
      <c r="C571" s="2">
        <v>4485</v>
      </c>
      <c r="D571" s="2">
        <v>4806.3999999999996</v>
      </c>
      <c r="E571" s="2">
        <v>4668.8</v>
      </c>
      <c r="F571" s="2">
        <v>4597.1000000000004</v>
      </c>
      <c r="G571" s="2">
        <v>4609.8999999999996</v>
      </c>
      <c r="H571" s="2">
        <v>4564</v>
      </c>
      <c r="I571" s="2">
        <v>4560.3999999999996</v>
      </c>
      <c r="J571" s="2">
        <v>4554.5</v>
      </c>
      <c r="K571" s="2">
        <v>4559.3</v>
      </c>
      <c r="L571" s="2">
        <v>4566</v>
      </c>
      <c r="M571" s="2">
        <v>4589.2</v>
      </c>
      <c r="N571" s="1">
        <f>_xlfn.XLOOKUP(A571,'NAICS to SIC'!A569:A2795,'NAICS to SIC'!C569:C2795)</f>
        <v>7338</v>
      </c>
      <c r="O571" s="1" t="str">
        <f>_xlfn.XLOOKUP(N571,'FY17 SIC Standard'!A569:A2369,'FY17 SIC Standard'!B569:B2369)</f>
        <v>TRAVEL, HOSPITALITY &amp; SERVICES</v>
      </c>
      <c r="P571" s="1" t="str">
        <f>_xlfn.XLOOKUP(O571,'FY17 SIC Standard'!B569:B2369,'FY17 SIC Standard'!C569:C2369)</f>
        <v>CONSUMER &amp; INDUSTRIAL PRODUCTS</v>
      </c>
    </row>
    <row r="572" spans="1:16" x14ac:dyDescent="0.25">
      <c r="A572" s="109">
        <v>561421</v>
      </c>
      <c r="B572" s="2" t="s">
        <v>583</v>
      </c>
      <c r="C572" s="2">
        <v>19296.2</v>
      </c>
      <c r="D572" s="2">
        <v>20202.400000000001</v>
      </c>
      <c r="E572" s="2">
        <v>20157.099999999999</v>
      </c>
      <c r="F572" s="2">
        <v>20955.900000000001</v>
      </c>
      <c r="G572" s="2">
        <v>21415.1</v>
      </c>
      <c r="H572" s="2">
        <v>21650.5</v>
      </c>
      <c r="I572" s="2">
        <v>22018.2</v>
      </c>
      <c r="J572" s="2">
        <v>22325.1</v>
      </c>
      <c r="K572" s="2">
        <v>22661.3</v>
      </c>
      <c r="L572" s="2">
        <v>22955.200000000001</v>
      </c>
      <c r="M572" s="2">
        <v>23302.3</v>
      </c>
      <c r="N572" s="1">
        <f>_xlfn.XLOOKUP(A572,'NAICS to SIC'!A570:A2796,'NAICS to SIC'!C570:C2796)</f>
        <v>7389</v>
      </c>
      <c r="O572" s="1" t="str">
        <f>_xlfn.XLOOKUP(N572,'FY17 SIC Standard'!A570:A2370,'FY17 SIC Standard'!B570:B2370)</f>
        <v>TRAVEL, HOSPITALITY &amp; SERVICES</v>
      </c>
      <c r="P572" s="1" t="str">
        <f>_xlfn.XLOOKUP(O572,'FY17 SIC Standard'!B570:B2370,'FY17 SIC Standard'!C570:C2370)</f>
        <v>CONSUMER &amp; INDUSTRIAL PRODUCTS</v>
      </c>
    </row>
    <row r="573" spans="1:16" x14ac:dyDescent="0.25">
      <c r="A573" s="109">
        <v>561431</v>
      </c>
      <c r="B573" s="2" t="s">
        <v>584</v>
      </c>
      <c r="C573" s="2">
        <v>9246.4</v>
      </c>
      <c r="D573" s="2">
        <v>9095.2000000000007</v>
      </c>
      <c r="E573" s="2">
        <v>9085.7000000000007</v>
      </c>
      <c r="F573" s="2">
        <v>9118.9</v>
      </c>
      <c r="G573" s="2">
        <v>8768.1</v>
      </c>
      <c r="H573" s="2">
        <v>8716.9</v>
      </c>
      <c r="I573" s="2">
        <v>8630.7000000000007</v>
      </c>
      <c r="J573" s="2">
        <v>8585</v>
      </c>
      <c r="K573" s="2">
        <v>8498.6</v>
      </c>
      <c r="L573" s="2">
        <v>8388.1</v>
      </c>
      <c r="M573" s="2">
        <v>8298.5</v>
      </c>
      <c r="N573" s="1">
        <f>_xlfn.XLOOKUP(A573,'NAICS to SIC'!A571:A2797,'NAICS to SIC'!C571:C2797)</f>
        <v>7389</v>
      </c>
      <c r="O573" s="1" t="str">
        <f>_xlfn.XLOOKUP(N573,'FY17 SIC Standard'!A571:A2371,'FY17 SIC Standard'!B571:B2371)</f>
        <v>TRAVEL, HOSPITALITY &amp; SERVICES</v>
      </c>
      <c r="P573" s="1" t="str">
        <f>_xlfn.XLOOKUP(O573,'FY17 SIC Standard'!B571:B2371,'FY17 SIC Standard'!C571:C2371)</f>
        <v>CONSUMER &amp; INDUSTRIAL PRODUCTS</v>
      </c>
    </row>
    <row r="574" spans="1:16" x14ac:dyDescent="0.25">
      <c r="A574" s="109">
        <v>561440</v>
      </c>
      <c r="B574" s="2" t="s">
        <v>585</v>
      </c>
      <c r="C574" s="2">
        <v>13006.6</v>
      </c>
      <c r="D574" s="2">
        <v>13307.9</v>
      </c>
      <c r="E574" s="2">
        <v>13078.8</v>
      </c>
      <c r="F574" s="2">
        <v>12428.8</v>
      </c>
      <c r="G574" s="2">
        <v>13008.8</v>
      </c>
      <c r="H574" s="2">
        <v>13558.7</v>
      </c>
      <c r="I574" s="2">
        <v>14000.1</v>
      </c>
      <c r="J574" s="2">
        <v>14085</v>
      </c>
      <c r="K574" s="2">
        <v>14394</v>
      </c>
      <c r="L574" s="2">
        <v>14718.3</v>
      </c>
      <c r="M574" s="2">
        <v>15078.4</v>
      </c>
      <c r="N574" s="1">
        <f>_xlfn.XLOOKUP(A574,'NAICS to SIC'!A572:A2798,'NAICS to SIC'!C572:C2798)</f>
        <v>7322</v>
      </c>
      <c r="O574" s="1" t="str">
        <f>_xlfn.XLOOKUP(N574,'FY17 SIC Standard'!A572:A2372,'FY17 SIC Standard'!B572:B2372)</f>
        <v>TRAVEL, HOSPITALITY &amp; SERVICES</v>
      </c>
      <c r="P574" s="1" t="str">
        <f>_xlfn.XLOOKUP(O574,'FY17 SIC Standard'!B572:B2372,'FY17 SIC Standard'!C572:C2372)</f>
        <v>CONSUMER &amp; INDUSTRIAL PRODUCTS</v>
      </c>
    </row>
    <row r="575" spans="1:16" x14ac:dyDescent="0.25">
      <c r="A575" s="109">
        <v>561450</v>
      </c>
      <c r="B575" s="2" t="s">
        <v>586</v>
      </c>
      <c r="C575" s="2">
        <v>6931.3</v>
      </c>
      <c r="D575" s="2">
        <v>7473.9</v>
      </c>
      <c r="E575" s="2">
        <v>7744.7</v>
      </c>
      <c r="F575" s="2">
        <v>8246.9</v>
      </c>
      <c r="G575" s="2">
        <v>8373.5</v>
      </c>
      <c r="H575" s="2">
        <v>8662.9</v>
      </c>
      <c r="I575" s="2">
        <v>8931.4</v>
      </c>
      <c r="J575" s="2">
        <v>9129.2999999999993</v>
      </c>
      <c r="K575" s="2">
        <v>9299.2000000000007</v>
      </c>
      <c r="L575" s="2">
        <v>9481.2999999999993</v>
      </c>
      <c r="M575" s="2">
        <v>9639.1</v>
      </c>
      <c r="N575" s="1">
        <f>_xlfn.XLOOKUP(A575,'NAICS to SIC'!A573:A2799,'NAICS to SIC'!C573:C2799)</f>
        <v>7323</v>
      </c>
      <c r="O575" s="1" t="str">
        <f>_xlfn.XLOOKUP(N575,'FY17 SIC Standard'!A573:A2373,'FY17 SIC Standard'!B573:B2373)</f>
        <v>MEDIA &amp; ENTERTAINMENT</v>
      </c>
      <c r="P575" s="1" t="str">
        <f>_xlfn.XLOOKUP(O575,'FY17 SIC Standard'!B573:B2373,'FY17 SIC Standard'!C573:C2373)</f>
        <v>TECHNOLOGY, MEDIA &amp; TELECOM</v>
      </c>
    </row>
    <row r="576" spans="1:16" x14ac:dyDescent="0.25">
      <c r="A576" s="109">
        <v>561510</v>
      </c>
      <c r="B576" s="2" t="s">
        <v>587</v>
      </c>
      <c r="C576" s="2">
        <v>29979.599999999999</v>
      </c>
      <c r="D576" s="2">
        <v>30553.8</v>
      </c>
      <c r="E576" s="2">
        <v>31671.3</v>
      </c>
      <c r="F576" s="2">
        <v>32771.800000000003</v>
      </c>
      <c r="G576" s="2">
        <v>33724.1</v>
      </c>
      <c r="H576" s="2">
        <v>34380.699999999997</v>
      </c>
      <c r="I576" s="2">
        <v>35158.6</v>
      </c>
      <c r="J576" s="2">
        <v>35833</v>
      </c>
      <c r="K576" s="2">
        <v>36849.199999999997</v>
      </c>
      <c r="L576" s="2">
        <v>37648</v>
      </c>
      <c r="M576" s="2">
        <v>38486.5</v>
      </c>
      <c r="N576" s="1">
        <f>_xlfn.XLOOKUP(A576,'NAICS to SIC'!A574:A2800,'NAICS to SIC'!C574:C2800)</f>
        <v>4724</v>
      </c>
      <c r="O576" s="1" t="str">
        <f>_xlfn.XLOOKUP(N576,'FY17 SIC Standard'!A574:A2374,'FY17 SIC Standard'!B574:B2374)</f>
        <v>TRAVEL, HOSPITALITY &amp; SERVICES</v>
      </c>
      <c r="P576" s="1" t="str">
        <f>_xlfn.XLOOKUP(O576,'FY17 SIC Standard'!B574:B2374,'FY17 SIC Standard'!C574:C2374)</f>
        <v>CONSUMER &amp; INDUSTRIAL PRODUCTS</v>
      </c>
    </row>
    <row r="577" spans="1:16" x14ac:dyDescent="0.25">
      <c r="A577" s="109">
        <v>561520</v>
      </c>
      <c r="B577" s="2" t="s">
        <v>588</v>
      </c>
      <c r="C577" s="2">
        <v>5722.8</v>
      </c>
      <c r="D577" s="2">
        <v>5933.3</v>
      </c>
      <c r="E577" s="2">
        <v>6156.8</v>
      </c>
      <c r="F577" s="2">
        <v>6275.2</v>
      </c>
      <c r="G577" s="2">
        <v>6361.9</v>
      </c>
      <c r="H577" s="2">
        <v>6481</v>
      </c>
      <c r="I577" s="2">
        <v>6611.9</v>
      </c>
      <c r="J577" s="2">
        <v>6740.5</v>
      </c>
      <c r="K577" s="2">
        <v>6835.6</v>
      </c>
      <c r="L577" s="2">
        <v>6926</v>
      </c>
      <c r="M577" s="2">
        <v>7010.8</v>
      </c>
      <c r="N577" s="1">
        <f>_xlfn.XLOOKUP(A577,'NAICS to SIC'!A575:A2801,'NAICS to SIC'!C575:C2801)</f>
        <v>4725</v>
      </c>
      <c r="O577" s="1" t="str">
        <f>_xlfn.XLOOKUP(N577,'FY17 SIC Standard'!A575:A2375,'FY17 SIC Standard'!B575:B2375)</f>
        <v>TRAVEL, HOSPITALITY &amp; SERVICES</v>
      </c>
      <c r="P577" s="1" t="str">
        <f>_xlfn.XLOOKUP(O577,'FY17 SIC Standard'!B575:B2375,'FY17 SIC Standard'!C575:C2375)</f>
        <v>CONSUMER &amp; INDUSTRIAL PRODUCTS</v>
      </c>
    </row>
    <row r="578" spans="1:16" x14ac:dyDescent="0.25">
      <c r="A578" s="109">
        <v>561591</v>
      </c>
      <c r="B578" s="2" t="s">
        <v>589</v>
      </c>
      <c r="C578" s="2">
        <v>1661.6</v>
      </c>
      <c r="D578" s="2">
        <v>1795.7</v>
      </c>
      <c r="E578" s="2">
        <v>1874.8</v>
      </c>
      <c r="F578" s="2">
        <v>1953.4</v>
      </c>
      <c r="G578" s="2">
        <v>1987.6</v>
      </c>
      <c r="H578" s="2">
        <v>2005.1</v>
      </c>
      <c r="I578" s="2">
        <v>2053</v>
      </c>
      <c r="J578" s="2">
        <v>2084.1999999999998</v>
      </c>
      <c r="K578" s="2">
        <v>2110.1</v>
      </c>
      <c r="L578" s="2">
        <v>2132</v>
      </c>
      <c r="M578" s="2">
        <v>2146.1999999999998</v>
      </c>
      <c r="N578" s="1">
        <f>_xlfn.XLOOKUP(A578,'NAICS to SIC'!A576:A2802,'NAICS to SIC'!C576:C2802)</f>
        <v>7389</v>
      </c>
      <c r="O578" s="1" t="str">
        <f>_xlfn.XLOOKUP(N578,'FY17 SIC Standard'!A576:A2376,'FY17 SIC Standard'!B576:B2376)</f>
        <v>TRAVEL, HOSPITALITY &amp; SERVICES</v>
      </c>
      <c r="P578" s="1" t="str">
        <f>_xlfn.XLOOKUP(O578,'FY17 SIC Standard'!B576:B2376,'FY17 SIC Standard'!C576:C2376)</f>
        <v>CONSUMER &amp; INDUSTRIAL PRODUCTS</v>
      </c>
    </row>
    <row r="579" spans="1:16" x14ac:dyDescent="0.25">
      <c r="A579" s="109">
        <v>561611</v>
      </c>
      <c r="B579" s="2" t="s">
        <v>590</v>
      </c>
      <c r="C579" s="2">
        <v>29570.7</v>
      </c>
      <c r="D579" s="2">
        <v>30826.7</v>
      </c>
      <c r="E579" s="2">
        <v>31258.7</v>
      </c>
      <c r="F579" s="2">
        <v>30639.3</v>
      </c>
      <c r="G579" s="2">
        <v>31014.7</v>
      </c>
      <c r="H579" s="2">
        <v>31122.1</v>
      </c>
      <c r="I579" s="2">
        <v>31338.5</v>
      </c>
      <c r="J579" s="2">
        <v>31528.3</v>
      </c>
      <c r="K579" s="2">
        <v>31763.4</v>
      </c>
      <c r="L579" s="2">
        <v>31963.599999999999</v>
      </c>
      <c r="M579" s="2">
        <v>32281.7</v>
      </c>
      <c r="N579" s="1">
        <f>_xlfn.XLOOKUP(A579,'NAICS to SIC'!A577:A2803,'NAICS to SIC'!C577:C2803)</f>
        <v>7381</v>
      </c>
      <c r="O579" s="1" t="str">
        <f>_xlfn.XLOOKUP(N579,'FY17 SIC Standard'!A577:A2377,'FY17 SIC Standard'!B577:B2377)</f>
        <v>TRAVEL, HOSPITALITY &amp; SERVICES</v>
      </c>
      <c r="P579" s="1" t="str">
        <f>_xlfn.XLOOKUP(O579,'FY17 SIC Standard'!B577:B2377,'FY17 SIC Standard'!C577:C2377)</f>
        <v>CONSUMER &amp; INDUSTRIAL PRODUCTS</v>
      </c>
    </row>
    <row r="580" spans="1:16" x14ac:dyDescent="0.25">
      <c r="A580" s="109">
        <v>561621</v>
      </c>
      <c r="B580" s="2" t="s">
        <v>591</v>
      </c>
      <c r="C580" s="2">
        <v>18269</v>
      </c>
      <c r="D580" s="2">
        <v>19783.400000000001</v>
      </c>
      <c r="E580" s="2">
        <v>20077.099999999999</v>
      </c>
      <c r="F580" s="2">
        <v>21062.799999999999</v>
      </c>
      <c r="G580" s="2">
        <v>21874.400000000001</v>
      </c>
      <c r="H580" s="2">
        <v>22524.5</v>
      </c>
      <c r="I580" s="2">
        <v>23062.400000000001</v>
      </c>
      <c r="J580" s="2">
        <v>23635.599999999999</v>
      </c>
      <c r="K580" s="2">
        <v>24281.599999999999</v>
      </c>
      <c r="L580" s="2">
        <v>24874.2</v>
      </c>
      <c r="M580" s="2">
        <v>25469.5</v>
      </c>
      <c r="N580" s="1">
        <f>_xlfn.XLOOKUP(A580,'NAICS to SIC'!A578:A2804,'NAICS to SIC'!C578:C2804)</f>
        <v>7382</v>
      </c>
      <c r="O580" s="1" t="str">
        <f>_xlfn.XLOOKUP(N580,'FY17 SIC Standard'!A578:A2378,'FY17 SIC Standard'!B578:B2378)</f>
        <v>TRAVEL, HOSPITALITY &amp; SERVICES</v>
      </c>
      <c r="P580" s="1" t="str">
        <f>_xlfn.XLOOKUP(O580,'FY17 SIC Standard'!B578:B2378,'FY17 SIC Standard'!C578:C2378)</f>
        <v>CONSUMER &amp; INDUSTRIAL PRODUCTS</v>
      </c>
    </row>
    <row r="581" spans="1:16" x14ac:dyDescent="0.25">
      <c r="A581" s="109">
        <v>561710</v>
      </c>
      <c r="B581" s="2" t="s">
        <v>592</v>
      </c>
      <c r="C581" s="2">
        <v>10939.5</v>
      </c>
      <c r="D581" s="2">
        <v>11556.6</v>
      </c>
      <c r="E581" s="2">
        <v>12088.2</v>
      </c>
      <c r="F581" s="2">
        <v>12777.6</v>
      </c>
      <c r="G581" s="2">
        <v>13516.8</v>
      </c>
      <c r="H581" s="2">
        <v>13886.4</v>
      </c>
      <c r="I581" s="2">
        <v>14256.2</v>
      </c>
      <c r="J581" s="2">
        <v>14621</v>
      </c>
      <c r="K581" s="2">
        <v>15029.3</v>
      </c>
      <c r="L581" s="2">
        <v>15471.2</v>
      </c>
      <c r="M581" s="2">
        <v>15855.9</v>
      </c>
      <c r="N581" s="1">
        <f>_xlfn.XLOOKUP(A581,'NAICS to SIC'!A579:A2805,'NAICS to SIC'!C579:C2805)</f>
        <v>4959</v>
      </c>
      <c r="O581" s="1" t="str">
        <f>_xlfn.XLOOKUP(N581,'FY17 SIC Standard'!A579:A2379,'FY17 SIC Standard'!B579:B2379)</f>
        <v>POWER &amp; UTILITIES</v>
      </c>
      <c r="P581" s="1" t="str">
        <f>_xlfn.XLOOKUP(O581,'FY17 SIC Standard'!B579:B2379,'FY17 SIC Standard'!C579:C2379)</f>
        <v>ENERGY &amp; RESOURCES</v>
      </c>
    </row>
    <row r="582" spans="1:16" x14ac:dyDescent="0.25">
      <c r="A582" s="109">
        <v>561720</v>
      </c>
      <c r="B582" s="2" t="s">
        <v>593</v>
      </c>
      <c r="C582" s="2">
        <v>49212.3</v>
      </c>
      <c r="D582" s="2">
        <v>49395.199999999997</v>
      </c>
      <c r="E582" s="2">
        <v>50189.599999999999</v>
      </c>
      <c r="F582" s="2">
        <v>52126.8</v>
      </c>
      <c r="G582" s="2">
        <v>52959.4</v>
      </c>
      <c r="H582" s="2">
        <v>53323.1</v>
      </c>
      <c r="I582" s="2">
        <v>54410.3</v>
      </c>
      <c r="J582" s="2">
        <v>55200.7</v>
      </c>
      <c r="K582" s="2">
        <v>56115.5</v>
      </c>
      <c r="L582" s="2">
        <v>57252.7</v>
      </c>
      <c r="M582" s="2">
        <v>58156.5</v>
      </c>
      <c r="N582" s="1">
        <f>_xlfn.XLOOKUP(A582,'NAICS to SIC'!A580:A2806,'NAICS to SIC'!C580:C2806)</f>
        <v>4581</v>
      </c>
      <c r="O582" s="1" t="str">
        <f>_xlfn.XLOOKUP(N582,'FY17 SIC Standard'!A580:A2380,'FY17 SIC Standard'!B580:B2380)</f>
        <v>LOCAL GOVERNMENT, EDUCATION &amp; NFP</v>
      </c>
      <c r="P582" s="1" t="str">
        <f>_xlfn.XLOOKUP(O582,'FY17 SIC Standard'!B580:B2380,'FY17 SIC Standard'!C580:C2380)</f>
        <v>PUBLIC SECTOR</v>
      </c>
    </row>
    <row r="583" spans="1:16" x14ac:dyDescent="0.25">
      <c r="A583" s="109">
        <v>561730</v>
      </c>
      <c r="B583" s="2" t="s">
        <v>594</v>
      </c>
      <c r="C583" s="2">
        <v>62239.3</v>
      </c>
      <c r="D583" s="2">
        <v>63666.6</v>
      </c>
      <c r="E583" s="2">
        <v>66883.199999999997</v>
      </c>
      <c r="F583" s="2">
        <v>74575.199999999997</v>
      </c>
      <c r="G583" s="2">
        <v>76516.2</v>
      </c>
      <c r="H583" s="2">
        <v>77840.5</v>
      </c>
      <c r="I583" s="2">
        <v>79761.8</v>
      </c>
      <c r="J583" s="2">
        <v>81443</v>
      </c>
      <c r="K583" s="2">
        <v>83110.5</v>
      </c>
      <c r="L583" s="2">
        <v>84739.6</v>
      </c>
      <c r="M583" s="2">
        <v>86568.4</v>
      </c>
      <c r="N583" s="1">
        <f>_xlfn.XLOOKUP(A583,'NAICS to SIC'!A581:A2807,'NAICS to SIC'!C581:C2807)</f>
        <v>782</v>
      </c>
      <c r="O583" s="1" t="str">
        <f>VLOOKUP(N:N,'FY17 SIC Standard'!A:B,2,0)</f>
        <v>CONSUMER PRODUCTS</v>
      </c>
      <c r="P583" s="1" t="str">
        <f>VLOOKUP(N:N,'FY17 SIC Standard'!A:C,3,0)</f>
        <v>CONSUMER &amp; INDUSTRIAL PRODUCTS</v>
      </c>
    </row>
    <row r="584" spans="1:16" x14ac:dyDescent="0.25">
      <c r="A584" s="109">
        <v>561740</v>
      </c>
      <c r="B584" s="2" t="s">
        <v>595</v>
      </c>
      <c r="C584" s="2">
        <v>3871</v>
      </c>
      <c r="D584" s="2">
        <v>3938.1</v>
      </c>
      <c r="E584" s="2">
        <v>3979.1</v>
      </c>
      <c r="F584" s="2">
        <v>4115.7</v>
      </c>
      <c r="G584" s="2">
        <v>4182.1000000000004</v>
      </c>
      <c r="H584" s="2">
        <v>4245.2</v>
      </c>
      <c r="I584" s="2">
        <v>4309.7</v>
      </c>
      <c r="J584" s="2">
        <v>4381</v>
      </c>
      <c r="K584" s="2">
        <v>4437.8</v>
      </c>
      <c r="L584" s="2">
        <v>4491.3999999999996</v>
      </c>
      <c r="M584" s="2">
        <v>4552.3999999999996</v>
      </c>
      <c r="N584" s="1">
        <f>_xlfn.XLOOKUP(A584,'NAICS to SIC'!A582:A2808,'NAICS to SIC'!C582:C2808)</f>
        <v>7217</v>
      </c>
      <c r="O584" s="1" t="str">
        <f>_xlfn.XLOOKUP(N584,'FY17 SIC Standard'!A582:A2382,'FY17 SIC Standard'!B582:B2382)</f>
        <v>TRAVEL, HOSPITALITY &amp; SERVICES</v>
      </c>
      <c r="P584" s="1" t="str">
        <f>_xlfn.XLOOKUP(O584,'FY17 SIC Standard'!B582:B2382,'FY17 SIC Standard'!C582:C2382)</f>
        <v>CONSUMER &amp; INDUSTRIAL PRODUCTS</v>
      </c>
    </row>
    <row r="585" spans="1:16" x14ac:dyDescent="0.25">
      <c r="A585" s="109">
        <v>561910</v>
      </c>
      <c r="B585" s="2" t="s">
        <v>596</v>
      </c>
      <c r="C585" s="2">
        <v>6523</v>
      </c>
      <c r="D585" s="2">
        <v>6737.3</v>
      </c>
      <c r="E585" s="2">
        <v>7200.8</v>
      </c>
      <c r="F585" s="2">
        <v>7476.6</v>
      </c>
      <c r="G585" s="2">
        <v>7785.9</v>
      </c>
      <c r="H585" s="2">
        <v>8031.8</v>
      </c>
      <c r="I585" s="2">
        <v>8371.5</v>
      </c>
      <c r="J585" s="2">
        <v>8474.7999999999993</v>
      </c>
      <c r="K585" s="2">
        <v>8578.2000000000007</v>
      </c>
      <c r="L585" s="2">
        <v>8685.2999999999993</v>
      </c>
      <c r="M585" s="2">
        <v>8797.7999999999993</v>
      </c>
      <c r="N585" s="1">
        <f>_xlfn.XLOOKUP(A585,'NAICS to SIC'!A583:A2809,'NAICS to SIC'!C583:C2809)</f>
        <v>7389</v>
      </c>
      <c r="O585" s="1" t="str">
        <f>_xlfn.XLOOKUP(N585,'FY17 SIC Standard'!A583:A2383,'FY17 SIC Standard'!B583:B2383)</f>
        <v>TRAVEL, HOSPITALITY &amp; SERVICES</v>
      </c>
      <c r="P585" s="1" t="str">
        <f>_xlfn.XLOOKUP(O585,'FY17 SIC Standard'!B583:B2383,'FY17 SIC Standard'!C583:C2383)</f>
        <v>CONSUMER &amp; INDUSTRIAL PRODUCTS</v>
      </c>
    </row>
    <row r="586" spans="1:16" x14ac:dyDescent="0.25">
      <c r="A586" s="109">
        <v>561920</v>
      </c>
      <c r="B586" s="2" t="s">
        <v>597</v>
      </c>
      <c r="C586" s="2">
        <v>12072.4</v>
      </c>
      <c r="D586" s="2">
        <v>12893.1</v>
      </c>
      <c r="E586" s="2">
        <v>12677.7</v>
      </c>
      <c r="F586" s="2">
        <v>13156.6</v>
      </c>
      <c r="G586" s="2">
        <v>13440.5</v>
      </c>
      <c r="H586" s="2">
        <v>13812.3</v>
      </c>
      <c r="I586" s="2">
        <v>14208.8</v>
      </c>
      <c r="J586" s="2">
        <v>14509.4</v>
      </c>
      <c r="K586" s="2">
        <v>14766.8</v>
      </c>
      <c r="L586" s="2">
        <v>15072.5</v>
      </c>
      <c r="M586" s="2">
        <v>15392.4</v>
      </c>
      <c r="N586" s="1">
        <f>_xlfn.XLOOKUP(A586,'NAICS to SIC'!A584:A2810,'NAICS to SIC'!C584:C2810)</f>
        <v>7389</v>
      </c>
      <c r="O586" s="1" t="str">
        <f>_xlfn.XLOOKUP(N586,'FY17 SIC Standard'!A584:A2384,'FY17 SIC Standard'!B584:B2384)</f>
        <v>TRAVEL, HOSPITALITY &amp; SERVICES</v>
      </c>
      <c r="P586" s="1" t="str">
        <f>_xlfn.XLOOKUP(O586,'FY17 SIC Standard'!B584:B2384,'FY17 SIC Standard'!C584:C2384)</f>
        <v>CONSUMER &amp; INDUSTRIAL PRODUCTS</v>
      </c>
    </row>
    <row r="587" spans="1:16" x14ac:dyDescent="0.25">
      <c r="A587" s="109">
        <v>562111</v>
      </c>
      <c r="B587" s="2" t="s">
        <v>598</v>
      </c>
      <c r="C587" s="2">
        <v>43519</v>
      </c>
      <c r="D587" s="2">
        <v>42495.7</v>
      </c>
      <c r="E587" s="2">
        <v>42571.3</v>
      </c>
      <c r="F587" s="2">
        <v>44315.8</v>
      </c>
      <c r="G587" s="2">
        <v>43777.3</v>
      </c>
      <c r="H587" s="2">
        <v>44911.7</v>
      </c>
      <c r="I587" s="2">
        <v>45320.7</v>
      </c>
      <c r="J587" s="2">
        <v>45150.5</v>
      </c>
      <c r="K587" s="2">
        <v>45891.4</v>
      </c>
      <c r="L587" s="2">
        <v>46390.3</v>
      </c>
      <c r="M587" s="2">
        <v>46679.6</v>
      </c>
      <c r="N587" s="1">
        <f>_xlfn.XLOOKUP(A587,'NAICS to SIC'!A585:A2811,'NAICS to SIC'!C585:C2811)</f>
        <v>4212</v>
      </c>
      <c r="O587" s="1" t="str">
        <f>_xlfn.XLOOKUP(N587,'FY17 SIC Standard'!A585:A2385,'FY17 SIC Standard'!B585:B2385)</f>
        <v>TRAVEL, HOSPITALITY &amp; SERVICES</v>
      </c>
      <c r="P587" s="1" t="str">
        <f>_xlfn.XLOOKUP(O587,'FY17 SIC Standard'!B585:B2385,'FY17 SIC Standard'!C585:C2385)</f>
        <v>CONSUMER &amp; INDUSTRIAL PRODUCTS</v>
      </c>
    </row>
    <row r="588" spans="1:16" x14ac:dyDescent="0.25">
      <c r="A588" s="109">
        <v>562211</v>
      </c>
      <c r="B588" s="2" t="s">
        <v>599</v>
      </c>
      <c r="C588" s="2">
        <v>15381.2</v>
      </c>
      <c r="D588" s="2">
        <v>15638.1</v>
      </c>
      <c r="E588" s="2">
        <v>15776.5</v>
      </c>
      <c r="F588" s="2">
        <v>17110.5</v>
      </c>
      <c r="G588" s="2">
        <v>16779.900000000001</v>
      </c>
      <c r="H588" s="2">
        <v>17597.5</v>
      </c>
      <c r="I588" s="2">
        <v>18197.2</v>
      </c>
      <c r="J588" s="2">
        <v>18791.400000000001</v>
      </c>
      <c r="K588" s="2">
        <v>19385.8</v>
      </c>
      <c r="L588" s="2">
        <v>19861.900000000001</v>
      </c>
      <c r="M588" s="2">
        <v>20406.7</v>
      </c>
      <c r="N588" s="1">
        <f>_xlfn.XLOOKUP(A588,'NAICS to SIC'!A586:A2812,'NAICS to SIC'!C586:C2812)</f>
        <v>4953</v>
      </c>
      <c r="O588" s="1" t="str">
        <f>_xlfn.XLOOKUP(N588,'FY17 SIC Standard'!A586:A2386,'FY17 SIC Standard'!B586:B2386)</f>
        <v>INDUSTRIAL PRODUCTS &amp; SERVICES</v>
      </c>
      <c r="P588" s="1" t="str">
        <f>_xlfn.XLOOKUP(O588,'FY17 SIC Standard'!B586:B2386,'FY17 SIC Standard'!C586:C2386)</f>
        <v>CONSUMER &amp; INDUSTRIAL PRODUCTS</v>
      </c>
    </row>
    <row r="589" spans="1:16" x14ac:dyDescent="0.25">
      <c r="A589" s="109">
        <v>562910</v>
      </c>
      <c r="B589" s="2" t="s">
        <v>600</v>
      </c>
      <c r="C589" s="2">
        <v>16054.7</v>
      </c>
      <c r="D589" s="2">
        <v>15255.9</v>
      </c>
      <c r="E589" s="2">
        <v>14976.7</v>
      </c>
      <c r="F589" s="2">
        <v>15026.6</v>
      </c>
      <c r="G589" s="2">
        <v>14812.4</v>
      </c>
      <c r="H589" s="2">
        <v>15092.5</v>
      </c>
      <c r="I589" s="2">
        <v>15717.7</v>
      </c>
      <c r="J589" s="2">
        <v>16352.2</v>
      </c>
      <c r="K589" s="2">
        <v>17077.7</v>
      </c>
      <c r="L589" s="2">
        <v>17769.8</v>
      </c>
      <c r="M589" s="2">
        <v>18403.400000000001</v>
      </c>
      <c r="N589" s="1">
        <f>_xlfn.XLOOKUP(A589,'NAICS to SIC'!A587:A2813,'NAICS to SIC'!C587:C2813)</f>
        <v>1799</v>
      </c>
      <c r="O589" s="1" t="str">
        <f>VLOOKUP(N:N,'FY17 SIC Standard'!A:B,2,0)</f>
        <v>REAL ESTATE SERVICES</v>
      </c>
      <c r="P589" s="1" t="str">
        <f>VLOOKUP(N:N,'FY17 SIC Standard'!A:C,3,0)</f>
        <v>FINANCIAL SERVICES</v>
      </c>
    </row>
    <row r="590" spans="1:16" x14ac:dyDescent="0.25">
      <c r="A590" s="109">
        <v>562920</v>
      </c>
      <c r="B590" s="2" t="s">
        <v>601</v>
      </c>
      <c r="C590" s="2">
        <v>6555.4</v>
      </c>
      <c r="D590" s="2">
        <v>5946.7</v>
      </c>
      <c r="E590" s="2">
        <v>5759.7</v>
      </c>
      <c r="F590" s="2">
        <v>5807.3</v>
      </c>
      <c r="G590" s="2">
        <v>5204.2</v>
      </c>
      <c r="H590" s="2">
        <v>4944.6000000000004</v>
      </c>
      <c r="I590" s="2">
        <v>5323.5</v>
      </c>
      <c r="J590" s="2">
        <v>5625</v>
      </c>
      <c r="K590" s="2">
        <v>5856.1</v>
      </c>
      <c r="L590" s="2">
        <v>6053.9</v>
      </c>
      <c r="M590" s="2">
        <v>6172.1</v>
      </c>
      <c r="N590" s="1">
        <f>_xlfn.XLOOKUP(A590,'NAICS to SIC'!A588:A2814,'NAICS to SIC'!C588:C2814)</f>
        <v>4953</v>
      </c>
      <c r="O590" s="1" t="str">
        <f>_xlfn.XLOOKUP(N590,'FY17 SIC Standard'!A588:A2388,'FY17 SIC Standard'!B588:B2388)</f>
        <v>INDUSTRIAL PRODUCTS &amp; SERVICES</v>
      </c>
      <c r="P590" s="1" t="str">
        <f>_xlfn.XLOOKUP(O590,'FY17 SIC Standard'!B588:B2388,'FY17 SIC Standard'!C588:C2388)</f>
        <v>CONSUMER &amp; INDUSTRIAL PRODUCTS</v>
      </c>
    </row>
    <row r="591" spans="1:16" x14ac:dyDescent="0.25">
      <c r="A591" s="109">
        <v>562991</v>
      </c>
      <c r="B591" s="2" t="s">
        <v>602</v>
      </c>
      <c r="C591" s="2">
        <v>4404.1000000000004</v>
      </c>
      <c r="D591" s="2">
        <v>4557.5</v>
      </c>
      <c r="E591" s="2">
        <v>4891.1000000000004</v>
      </c>
      <c r="F591" s="2">
        <v>5163.8999999999996</v>
      </c>
      <c r="G591" s="2">
        <v>5120.7</v>
      </c>
      <c r="H591" s="2">
        <v>5212</v>
      </c>
      <c r="I591" s="2">
        <v>5342.5</v>
      </c>
      <c r="J591" s="2">
        <v>5472.4</v>
      </c>
      <c r="K591" s="2">
        <v>5610.6</v>
      </c>
      <c r="L591" s="2">
        <v>5750.7</v>
      </c>
      <c r="M591" s="2">
        <v>5911.7</v>
      </c>
      <c r="N591" s="1">
        <f>_xlfn.XLOOKUP(A591,'NAICS to SIC'!A589:A2815,'NAICS to SIC'!C589:C2815)</f>
        <v>7359</v>
      </c>
      <c r="O591" s="1" t="str">
        <f>_xlfn.XLOOKUP(N591,'FY17 SIC Standard'!A589:A2389,'FY17 SIC Standard'!B589:B2389)</f>
        <v>TRAVEL, HOSPITALITY &amp; SERVICES</v>
      </c>
      <c r="P591" s="1" t="str">
        <f>_xlfn.XLOOKUP(O591,'FY17 SIC Standard'!B589:B2389,'FY17 SIC Standard'!C589:C2389)</f>
        <v>CONSUMER &amp; INDUSTRIAL PRODUCTS</v>
      </c>
    </row>
    <row r="592" spans="1:16" x14ac:dyDescent="0.25">
      <c r="A592" s="109">
        <v>611110</v>
      </c>
      <c r="B592" s="2" t="s">
        <v>603</v>
      </c>
      <c r="C592" s="2">
        <v>656276.1</v>
      </c>
      <c r="D592" s="2">
        <v>640526.80000000005</v>
      </c>
      <c r="E592" s="2">
        <v>650510.9</v>
      </c>
      <c r="F592" s="2">
        <v>648494.1</v>
      </c>
      <c r="G592" s="2">
        <v>648416.80000000005</v>
      </c>
      <c r="H592" s="2">
        <v>677100</v>
      </c>
      <c r="I592" s="2">
        <v>717200</v>
      </c>
      <c r="J592" s="2">
        <v>736600</v>
      </c>
      <c r="K592" s="2">
        <v>755500</v>
      </c>
      <c r="L592" s="2">
        <v>771900</v>
      </c>
      <c r="M592" s="2">
        <v>791000</v>
      </c>
      <c r="N592" s="1">
        <f>_xlfn.XLOOKUP(A592,'NAICS to SIC'!A590:A2816,'NAICS to SIC'!C590:C2816)</f>
        <v>8211</v>
      </c>
      <c r="O592" s="1" t="str">
        <f>_xlfn.XLOOKUP(N592,'FY17 SIC Standard'!A590:A2390,'FY17 SIC Standard'!B590:B2390)</f>
        <v>LOCAL GOVERNMENT, EDUCATION &amp; NFP</v>
      </c>
      <c r="P592" s="1" t="str">
        <f>_xlfn.XLOOKUP(O592,'FY17 SIC Standard'!B590:B2390,'FY17 SIC Standard'!C590:C2390)</f>
        <v>PUBLIC SECTOR</v>
      </c>
    </row>
    <row r="593" spans="1:16" x14ac:dyDescent="0.25">
      <c r="A593" s="109">
        <v>611110</v>
      </c>
      <c r="B593" s="2" t="s">
        <v>604</v>
      </c>
      <c r="C593" s="2">
        <v>55552.800000000003</v>
      </c>
      <c r="D593" s="2">
        <v>55724.7</v>
      </c>
      <c r="E593" s="2">
        <v>56248.1</v>
      </c>
      <c r="F593" s="2">
        <v>56294.3</v>
      </c>
      <c r="G593" s="2">
        <v>56588.6</v>
      </c>
      <c r="H593" s="2">
        <v>56698.8</v>
      </c>
      <c r="I593" s="2">
        <v>56804.800000000003</v>
      </c>
      <c r="J593" s="2">
        <v>57078.2</v>
      </c>
      <c r="K593" s="2">
        <v>57301.1</v>
      </c>
      <c r="L593" s="2">
        <v>57531.8</v>
      </c>
      <c r="M593" s="2">
        <v>57755.199999999997</v>
      </c>
      <c r="N593" s="1">
        <f>_xlfn.XLOOKUP(A593,'NAICS to SIC'!A591:A2817,'NAICS to SIC'!C591:C2817)</f>
        <v>8211</v>
      </c>
      <c r="O593" s="1" t="str">
        <f>_xlfn.XLOOKUP(N593,'FY17 SIC Standard'!A591:A2391,'FY17 SIC Standard'!B591:B2391)</f>
        <v>LOCAL GOVERNMENT, EDUCATION &amp; NFP</v>
      </c>
      <c r="P593" s="1" t="str">
        <f>_xlfn.XLOOKUP(O593,'FY17 SIC Standard'!B591:B2391,'FY17 SIC Standard'!C591:C2391)</f>
        <v>PUBLIC SECTOR</v>
      </c>
    </row>
    <row r="594" spans="1:16" x14ac:dyDescent="0.25">
      <c r="A594" s="109">
        <v>611210</v>
      </c>
      <c r="B594" s="2" t="s">
        <v>605</v>
      </c>
      <c r="C594" s="2">
        <v>67087.5</v>
      </c>
      <c r="D594" s="2">
        <v>64642.6</v>
      </c>
      <c r="E594" s="2">
        <v>63566.5</v>
      </c>
      <c r="F594" s="2">
        <v>64488.5</v>
      </c>
      <c r="G594" s="2">
        <v>65128.9</v>
      </c>
      <c r="H594" s="2">
        <v>65878.2</v>
      </c>
      <c r="I594" s="2">
        <v>66963.899999999994</v>
      </c>
      <c r="J594" s="2">
        <v>68069.2</v>
      </c>
      <c r="K594" s="2">
        <v>69254.600000000006</v>
      </c>
      <c r="L594" s="2">
        <v>70458.3</v>
      </c>
      <c r="M594" s="2">
        <v>71603.3</v>
      </c>
      <c r="N594" s="1">
        <f>_xlfn.XLOOKUP(A594,'NAICS to SIC'!A592:A2818,'NAICS to SIC'!C592:C2818)</f>
        <v>8222</v>
      </c>
      <c r="O594" s="1" t="str">
        <f>_xlfn.XLOOKUP(N594,'FY17 SIC Standard'!A592:A2392,'FY17 SIC Standard'!B592:B2392)</f>
        <v>HIGHER EDUCATION</v>
      </c>
      <c r="P594" s="1" t="str">
        <f>_xlfn.XLOOKUP(O594,'FY17 SIC Standard'!B592:B2392,'FY17 SIC Standard'!C592:C2392)</f>
        <v>PUBLIC SECTOR</v>
      </c>
    </row>
    <row r="595" spans="1:16" x14ac:dyDescent="0.25">
      <c r="A595" s="109">
        <v>611310</v>
      </c>
      <c r="B595" s="2" t="s">
        <v>606</v>
      </c>
      <c r="C595" s="2">
        <v>508863.9</v>
      </c>
      <c r="D595" s="2">
        <v>446082.1</v>
      </c>
      <c r="E595" s="2">
        <v>492370.7</v>
      </c>
      <c r="F595" s="2">
        <v>536877.5</v>
      </c>
      <c r="G595" s="2">
        <v>545194.4</v>
      </c>
      <c r="H595" s="2">
        <v>550300.69999999995</v>
      </c>
      <c r="I595" s="2">
        <v>573382.40000000002</v>
      </c>
      <c r="J595" s="2">
        <v>598166.5</v>
      </c>
      <c r="K595" s="2">
        <v>616724.6</v>
      </c>
      <c r="L595" s="2">
        <v>634898.1</v>
      </c>
      <c r="M595" s="2">
        <v>653448</v>
      </c>
      <c r="N595" s="1">
        <f>_xlfn.XLOOKUP(A595,'NAICS to SIC'!A593:A2819,'NAICS to SIC'!C593:C2819)</f>
        <v>8221</v>
      </c>
      <c r="O595" s="1" t="str">
        <f>_xlfn.XLOOKUP(N595,'FY17 SIC Standard'!A593:A2393,'FY17 SIC Standard'!B593:B2393)</f>
        <v>HIGHER EDUCATION</v>
      </c>
      <c r="P595" s="1" t="str">
        <f>_xlfn.XLOOKUP(O595,'FY17 SIC Standard'!B593:B2393,'FY17 SIC Standard'!C593:C2393)</f>
        <v>PUBLIC SECTOR</v>
      </c>
    </row>
    <row r="596" spans="1:16" x14ac:dyDescent="0.25">
      <c r="A596" s="109">
        <v>611310</v>
      </c>
      <c r="B596" s="2" t="s">
        <v>607</v>
      </c>
      <c r="C596" s="2">
        <v>30377.200000000001</v>
      </c>
      <c r="D596" s="2">
        <v>28391.8</v>
      </c>
      <c r="E596" s="2">
        <v>25717.5</v>
      </c>
      <c r="F596" s="2">
        <v>23126</v>
      </c>
      <c r="G596" s="2">
        <v>23242.3</v>
      </c>
      <c r="H596" s="2">
        <v>22530.400000000001</v>
      </c>
      <c r="I596" s="2">
        <v>21911.3</v>
      </c>
      <c r="J596" s="2">
        <v>21324.1</v>
      </c>
      <c r="K596" s="2">
        <v>20788.400000000001</v>
      </c>
      <c r="L596" s="2">
        <v>20234</v>
      </c>
      <c r="M596" s="2">
        <v>19638.3</v>
      </c>
      <c r="N596" s="1">
        <f>_xlfn.XLOOKUP(A596,'NAICS to SIC'!A594:A2820,'NAICS to SIC'!C594:C2820)</f>
        <v>8221</v>
      </c>
      <c r="O596" s="1" t="str">
        <f>_xlfn.XLOOKUP(N596,'FY17 SIC Standard'!A594:A2394,'FY17 SIC Standard'!B594:B2394)</f>
        <v>HIGHER EDUCATION</v>
      </c>
      <c r="P596" s="1" t="str">
        <f>_xlfn.XLOOKUP(O596,'FY17 SIC Standard'!B594:B2394,'FY17 SIC Standard'!C594:C2394)</f>
        <v>PUBLIC SECTOR</v>
      </c>
    </row>
    <row r="597" spans="1:16" x14ac:dyDescent="0.25">
      <c r="A597" s="109">
        <v>611430</v>
      </c>
      <c r="B597" s="2" t="s">
        <v>608</v>
      </c>
      <c r="C597" s="2">
        <v>9226.7000000000007</v>
      </c>
      <c r="D597" s="2">
        <v>9379</v>
      </c>
      <c r="E597" s="2">
        <v>9503.5</v>
      </c>
      <c r="F597" s="2">
        <v>9895.7999999999993</v>
      </c>
      <c r="G597" s="2">
        <v>10488.5</v>
      </c>
      <c r="H597" s="2">
        <v>10513.7</v>
      </c>
      <c r="I597" s="2">
        <v>10996.5</v>
      </c>
      <c r="J597" s="2">
        <v>11376.3</v>
      </c>
      <c r="K597" s="2">
        <v>11552.2</v>
      </c>
      <c r="L597" s="2">
        <v>11683.9</v>
      </c>
      <c r="M597" s="2">
        <v>11745.7</v>
      </c>
      <c r="N597" s="1">
        <f>_xlfn.XLOOKUP(A597,'NAICS to SIC'!A595:A2821,'NAICS to SIC'!C595:C2821)</f>
        <v>8299</v>
      </c>
      <c r="O597" s="1" t="str">
        <f>_xlfn.XLOOKUP(N597,'FY17 SIC Standard'!A595:A2395,'FY17 SIC Standard'!B595:B2395)</f>
        <v>HIGHER EDUCATION</v>
      </c>
      <c r="P597" s="1" t="str">
        <f>_xlfn.XLOOKUP(O597,'FY17 SIC Standard'!B595:B2395,'FY17 SIC Standard'!C595:C2395)</f>
        <v>PUBLIC SECTOR</v>
      </c>
    </row>
    <row r="598" spans="1:16" x14ac:dyDescent="0.25">
      <c r="A598" s="109">
        <v>611410</v>
      </c>
      <c r="B598" s="2" t="s">
        <v>609</v>
      </c>
      <c r="C598" s="2">
        <v>2371.6</v>
      </c>
      <c r="D598" s="2">
        <v>2278.4</v>
      </c>
      <c r="E598" s="2">
        <v>2309</v>
      </c>
      <c r="F598" s="2">
        <v>2404.8000000000002</v>
      </c>
      <c r="G598" s="2">
        <v>2480.8000000000002</v>
      </c>
      <c r="H598" s="2">
        <v>2489.6999999999998</v>
      </c>
      <c r="I598" s="2">
        <v>2494.1999999999998</v>
      </c>
      <c r="J598" s="2">
        <v>2489.5</v>
      </c>
      <c r="K598" s="2">
        <v>2481.1</v>
      </c>
      <c r="L598" s="2">
        <v>2474.9</v>
      </c>
      <c r="M598" s="2">
        <v>2470</v>
      </c>
      <c r="N598" s="1">
        <f>_xlfn.XLOOKUP(A598,'NAICS to SIC'!A596:A2822,'NAICS to SIC'!C596:C2822)</f>
        <v>8244</v>
      </c>
      <c r="O598" s="1" t="str">
        <f>_xlfn.XLOOKUP(N598,'FY17 SIC Standard'!A596:A2396,'FY17 SIC Standard'!B596:B2396)</f>
        <v>HIGHER EDUCATION</v>
      </c>
      <c r="P598" s="1" t="str">
        <f>_xlfn.XLOOKUP(O598,'FY17 SIC Standard'!B596:B2396,'FY17 SIC Standard'!C596:C2396)</f>
        <v>PUBLIC SECTOR</v>
      </c>
    </row>
    <row r="599" spans="1:16" x14ac:dyDescent="0.25">
      <c r="A599" s="109">
        <v>611511</v>
      </c>
      <c r="B599" s="2" t="s">
        <v>610</v>
      </c>
      <c r="C599" s="2">
        <v>13951.8</v>
      </c>
      <c r="D599" s="2">
        <v>13817.7</v>
      </c>
      <c r="E599" s="2">
        <v>11800.2</v>
      </c>
      <c r="F599" s="2">
        <v>11195.1</v>
      </c>
      <c r="G599" s="2">
        <v>12974.2</v>
      </c>
      <c r="H599" s="2">
        <v>13179</v>
      </c>
      <c r="I599" s="2">
        <v>13389.7</v>
      </c>
      <c r="J599" s="2">
        <v>13601.2</v>
      </c>
      <c r="K599" s="2">
        <v>13814.5</v>
      </c>
      <c r="L599" s="2">
        <v>14028.6</v>
      </c>
      <c r="M599" s="2">
        <v>14242.6</v>
      </c>
      <c r="N599" s="1">
        <f>_xlfn.XLOOKUP(A599,'NAICS to SIC'!A597:A2823,'NAICS to SIC'!C597:C2823)</f>
        <v>7231</v>
      </c>
      <c r="O599" s="1" t="str">
        <f>_xlfn.XLOOKUP(N599,'FY17 SIC Standard'!A597:A2397,'FY17 SIC Standard'!B597:B2397)</f>
        <v>TRAVEL, HOSPITALITY &amp; SERVICES</v>
      </c>
      <c r="P599" s="1" t="str">
        <f>_xlfn.XLOOKUP(O599,'FY17 SIC Standard'!B597:B2397,'FY17 SIC Standard'!C597:C2397)</f>
        <v>CONSUMER &amp; INDUSTRIAL PRODUCTS</v>
      </c>
    </row>
    <row r="600" spans="1:16" x14ac:dyDescent="0.25">
      <c r="A600" s="109">
        <v>611610</v>
      </c>
      <c r="B600" s="2" t="s">
        <v>611</v>
      </c>
      <c r="C600" s="2">
        <v>3965.4</v>
      </c>
      <c r="D600" s="2">
        <v>4082.7</v>
      </c>
      <c r="E600" s="2">
        <v>4140.3999999999996</v>
      </c>
      <c r="F600" s="2">
        <v>4220.8</v>
      </c>
      <c r="G600" s="2">
        <v>4192.8</v>
      </c>
      <c r="H600" s="2">
        <v>4219.6000000000004</v>
      </c>
      <c r="I600" s="2">
        <v>4359.8999999999996</v>
      </c>
      <c r="J600" s="2">
        <v>4466</v>
      </c>
      <c r="K600" s="2">
        <v>4532.7</v>
      </c>
      <c r="L600" s="2">
        <v>4634.1000000000004</v>
      </c>
      <c r="M600" s="2">
        <v>4757.8</v>
      </c>
      <c r="N600" s="1">
        <f>_xlfn.XLOOKUP(A600,'NAICS to SIC'!A598:A2824,'NAICS to SIC'!C598:C2824)</f>
        <v>7911</v>
      </c>
      <c r="O600" s="1" t="str">
        <f>_xlfn.XLOOKUP(N600,'FY17 SIC Standard'!A598:A2398,'FY17 SIC Standard'!B598:B2398)</f>
        <v>TRAVEL, HOSPITALITY &amp; SERVICES</v>
      </c>
      <c r="P600" s="1" t="str">
        <f>_xlfn.XLOOKUP(O600,'FY17 SIC Standard'!B598:B2398,'FY17 SIC Standard'!C598:C2398)</f>
        <v>CONSUMER &amp; INDUSTRIAL PRODUCTS</v>
      </c>
    </row>
    <row r="601" spans="1:16" x14ac:dyDescent="0.25">
      <c r="A601" s="109">
        <v>611620</v>
      </c>
      <c r="B601" s="2" t="s">
        <v>612</v>
      </c>
      <c r="C601" s="2">
        <v>5927.2</v>
      </c>
      <c r="D601" s="2">
        <v>6113.2</v>
      </c>
      <c r="E601" s="2">
        <v>6573.4</v>
      </c>
      <c r="F601" s="2">
        <v>6867.5</v>
      </c>
      <c r="G601" s="2">
        <v>6175</v>
      </c>
      <c r="H601" s="2">
        <v>6431.3</v>
      </c>
      <c r="I601" s="2">
        <v>6685.1</v>
      </c>
      <c r="J601" s="2">
        <v>6908.3</v>
      </c>
      <c r="K601" s="2">
        <v>7102.7</v>
      </c>
      <c r="L601" s="2">
        <v>7316.9</v>
      </c>
      <c r="M601" s="2">
        <v>7521.2</v>
      </c>
      <c r="N601" s="1">
        <f>_xlfn.XLOOKUP(A601,'NAICS to SIC'!A599:A2825,'NAICS to SIC'!C599:C2825)</f>
        <v>7999</v>
      </c>
      <c r="O601" s="1" t="str">
        <f>_xlfn.XLOOKUP(N601,'FY17 SIC Standard'!A599:A2399,'FY17 SIC Standard'!B599:B2399)</f>
        <v>TRAVEL, HOSPITALITY &amp; SERVICES</v>
      </c>
      <c r="P601" s="1" t="str">
        <f>_xlfn.XLOOKUP(O601,'FY17 SIC Standard'!B599:B2399,'FY17 SIC Standard'!C599:C2399)</f>
        <v>CONSUMER &amp; INDUSTRIAL PRODUCTS</v>
      </c>
    </row>
    <row r="602" spans="1:16" x14ac:dyDescent="0.25">
      <c r="A602" s="109">
        <v>611630</v>
      </c>
      <c r="B602" s="2" t="s">
        <v>613</v>
      </c>
      <c r="C602" s="2">
        <v>1510.1</v>
      </c>
      <c r="D602" s="2">
        <v>1720.7</v>
      </c>
      <c r="E602" s="2">
        <v>1516.1</v>
      </c>
      <c r="F602" s="2">
        <v>1692.3</v>
      </c>
      <c r="G602" s="2">
        <v>1711.5</v>
      </c>
      <c r="H602" s="2">
        <v>1880.7</v>
      </c>
      <c r="I602" s="2">
        <v>1998</v>
      </c>
      <c r="J602" s="2">
        <v>2118.1</v>
      </c>
      <c r="K602" s="2">
        <v>2223.1</v>
      </c>
      <c r="L602" s="2">
        <v>2307.6999999999998</v>
      </c>
      <c r="M602" s="2">
        <v>2399.1999999999998</v>
      </c>
      <c r="N602" s="1">
        <f>_xlfn.XLOOKUP(A602,'NAICS to SIC'!A600:A2826,'NAICS to SIC'!C600:C2826)</f>
        <v>8299</v>
      </c>
      <c r="O602" s="1" t="str">
        <f>_xlfn.XLOOKUP(N602,'FY17 SIC Standard'!A600:A2400,'FY17 SIC Standard'!B600:B2400)</f>
        <v>HIGHER EDUCATION</v>
      </c>
      <c r="P602" s="1" t="str">
        <f>_xlfn.XLOOKUP(O602,'FY17 SIC Standard'!B600:B2400,'FY17 SIC Standard'!C600:C2400)</f>
        <v>PUBLIC SECTOR</v>
      </c>
    </row>
    <row r="603" spans="1:16" x14ac:dyDescent="0.25">
      <c r="A603" s="109">
        <v>611691</v>
      </c>
      <c r="B603" s="2" t="s">
        <v>614</v>
      </c>
      <c r="C603" s="2">
        <v>10363.9</v>
      </c>
      <c r="D603" s="2">
        <v>10042.200000000001</v>
      </c>
      <c r="E603" s="2">
        <v>9858.9</v>
      </c>
      <c r="F603" s="2">
        <v>9785.5</v>
      </c>
      <c r="G603" s="2">
        <v>9609</v>
      </c>
      <c r="H603" s="2">
        <v>9812.7999999999993</v>
      </c>
      <c r="I603" s="2">
        <v>10052.700000000001</v>
      </c>
      <c r="J603" s="2">
        <v>10220.9</v>
      </c>
      <c r="K603" s="2">
        <v>10379.200000000001</v>
      </c>
      <c r="L603" s="2">
        <v>10540.9</v>
      </c>
      <c r="M603" s="2">
        <v>10708.8</v>
      </c>
      <c r="N603" s="1">
        <f>_xlfn.XLOOKUP(A603,'NAICS to SIC'!A601:A2827,'NAICS to SIC'!C601:C2827)</f>
        <v>8299</v>
      </c>
      <c r="O603" s="1" t="str">
        <f>_xlfn.XLOOKUP(N603,'FY17 SIC Standard'!A601:A2401,'FY17 SIC Standard'!B601:B2401)</f>
        <v>HIGHER EDUCATION</v>
      </c>
      <c r="P603" s="1" t="str">
        <f>_xlfn.XLOOKUP(O603,'FY17 SIC Standard'!B601:B2401,'FY17 SIC Standard'!C601:C2401)</f>
        <v>PUBLIC SECTOR</v>
      </c>
    </row>
    <row r="604" spans="1:16" x14ac:dyDescent="0.25">
      <c r="A604" s="109">
        <v>611710</v>
      </c>
      <c r="B604" s="2" t="s">
        <v>615</v>
      </c>
      <c r="C604" s="2">
        <v>12323.7</v>
      </c>
      <c r="D604" s="2">
        <v>12257.2</v>
      </c>
      <c r="E604" s="2">
        <v>12653.8</v>
      </c>
      <c r="F604" s="2">
        <v>13261.8</v>
      </c>
      <c r="G604" s="2">
        <v>14065.3</v>
      </c>
      <c r="H604" s="2">
        <v>14599.3</v>
      </c>
      <c r="I604" s="2">
        <v>14955.2</v>
      </c>
      <c r="J604" s="2">
        <v>15301.7</v>
      </c>
      <c r="K604" s="2">
        <v>15604.8</v>
      </c>
      <c r="L604" s="2">
        <v>15870.4</v>
      </c>
      <c r="M604" s="2">
        <v>16157.3</v>
      </c>
      <c r="N604" s="1">
        <f>_xlfn.XLOOKUP(A604,'NAICS to SIC'!A602:A2828,'NAICS to SIC'!C602:C2828)</f>
        <v>8299</v>
      </c>
      <c r="O604" s="1" t="str">
        <f>_xlfn.XLOOKUP(N604,'FY17 SIC Standard'!A602:A2402,'FY17 SIC Standard'!B602:B2402)</f>
        <v>HIGHER EDUCATION</v>
      </c>
      <c r="P604" s="1" t="str">
        <f>_xlfn.XLOOKUP(O604,'FY17 SIC Standard'!B602:B2402,'FY17 SIC Standard'!C602:C2402)</f>
        <v>PUBLIC SECTOR</v>
      </c>
    </row>
    <row r="605" spans="1:16" x14ac:dyDescent="0.25">
      <c r="A605" s="109">
        <v>621111</v>
      </c>
      <c r="B605" s="2" t="s">
        <v>616</v>
      </c>
      <c r="C605" s="2">
        <v>207496.3</v>
      </c>
      <c r="D605" s="2">
        <v>216235.6</v>
      </c>
      <c r="E605" s="2">
        <v>219555.1</v>
      </c>
      <c r="F605" s="2">
        <v>225272</v>
      </c>
      <c r="G605" s="2">
        <v>237799.7</v>
      </c>
      <c r="H605" s="2">
        <v>247974.5</v>
      </c>
      <c r="I605" s="2">
        <v>259934.5</v>
      </c>
      <c r="J605" s="2">
        <v>273688</v>
      </c>
      <c r="K605" s="2">
        <v>290540.09999999998</v>
      </c>
      <c r="L605" s="2">
        <v>308323.8</v>
      </c>
      <c r="M605" s="2">
        <v>326874.40000000002</v>
      </c>
      <c r="N605" s="1">
        <f>_xlfn.XLOOKUP(A605,'NAICS to SIC'!A603:A2829,'NAICS to SIC'!C603:C2829)</f>
        <v>8011</v>
      </c>
      <c r="O605" s="1" t="str">
        <f>_xlfn.XLOOKUP(N605,'FY17 SIC Standard'!A603:A2403,'FY17 SIC Standard'!B603:B2403)</f>
        <v>HEALTH CARE PROVIDERS</v>
      </c>
      <c r="P605" s="1" t="str">
        <f>_xlfn.XLOOKUP(O605,'FY17 SIC Standard'!B603:B2403,'FY17 SIC Standard'!C603:C2403)</f>
        <v>LIFE SCIENCES &amp; HEALTH CARE</v>
      </c>
    </row>
    <row r="606" spans="1:16" x14ac:dyDescent="0.25">
      <c r="A606" s="109">
        <v>621112</v>
      </c>
      <c r="B606" s="2" t="s">
        <v>617</v>
      </c>
      <c r="C606" s="2">
        <v>234035.8</v>
      </c>
      <c r="D606" s="2">
        <v>233873</v>
      </c>
      <c r="E606" s="2">
        <v>227903.2</v>
      </c>
      <c r="F606" s="2">
        <v>228938.2</v>
      </c>
      <c r="G606" s="2">
        <v>241670</v>
      </c>
      <c r="H606" s="2">
        <v>251622.2</v>
      </c>
      <c r="I606" s="2">
        <v>263527.3</v>
      </c>
      <c r="J606" s="2">
        <v>277189.7</v>
      </c>
      <c r="K606" s="2">
        <v>293826.09999999998</v>
      </c>
      <c r="L606" s="2">
        <v>311407.40000000002</v>
      </c>
      <c r="M606" s="2">
        <v>329764</v>
      </c>
      <c r="N606" s="1">
        <f>_xlfn.XLOOKUP(A606,'NAICS to SIC'!A604:A2830,'NAICS to SIC'!C604:C2830)</f>
        <v>8011</v>
      </c>
      <c r="O606" s="1" t="str">
        <f>_xlfn.XLOOKUP(N606,'FY17 SIC Standard'!A604:A2404,'FY17 SIC Standard'!B604:B2404)</f>
        <v>HEALTH CARE PROVIDERS</v>
      </c>
      <c r="P606" s="1" t="str">
        <f>_xlfn.XLOOKUP(O606,'FY17 SIC Standard'!B604:B2404,'FY17 SIC Standard'!C604:C2404)</f>
        <v>LIFE SCIENCES &amp; HEALTH CARE</v>
      </c>
    </row>
    <row r="607" spans="1:16" x14ac:dyDescent="0.25">
      <c r="A607" s="109">
        <v>621210</v>
      </c>
      <c r="B607" s="2" t="s">
        <v>618</v>
      </c>
      <c r="C607" s="2">
        <v>114130.3</v>
      </c>
      <c r="D607" s="2">
        <v>113824.4</v>
      </c>
      <c r="E607" s="2">
        <v>113687.9</v>
      </c>
      <c r="F607" s="2">
        <v>115078</v>
      </c>
      <c r="G607" s="2">
        <v>121127.6</v>
      </c>
      <c r="H607" s="2">
        <v>125714.9</v>
      </c>
      <c r="I607" s="2">
        <v>129399.6</v>
      </c>
      <c r="J607" s="2">
        <v>132782.20000000001</v>
      </c>
      <c r="K607" s="2">
        <v>137660</v>
      </c>
      <c r="L607" s="2">
        <v>142264.20000000001</v>
      </c>
      <c r="M607" s="2">
        <v>147227.29999999999</v>
      </c>
      <c r="N607" s="1">
        <f>_xlfn.XLOOKUP(A607,'NAICS to SIC'!A605:A2831,'NAICS to SIC'!C605:C2831)</f>
        <v>8021</v>
      </c>
      <c r="O607" s="1" t="str">
        <f>_xlfn.XLOOKUP(N607,'FY17 SIC Standard'!A605:A2405,'FY17 SIC Standard'!B605:B2405)</f>
        <v>HEALTH CARE PROVIDERS</v>
      </c>
      <c r="P607" s="1" t="str">
        <f>_xlfn.XLOOKUP(O607,'FY17 SIC Standard'!B605:B2405,'FY17 SIC Standard'!C605:C2405)</f>
        <v>LIFE SCIENCES &amp; HEALTH CARE</v>
      </c>
    </row>
    <row r="608" spans="1:16" x14ac:dyDescent="0.25">
      <c r="A608" s="109">
        <v>621310</v>
      </c>
      <c r="B608" s="2" t="s">
        <v>619</v>
      </c>
      <c r="C608" s="2">
        <v>13446.5</v>
      </c>
      <c r="D608" s="2">
        <v>13778.8</v>
      </c>
      <c r="E608" s="2">
        <v>13830.1</v>
      </c>
      <c r="F608" s="2">
        <v>13864.5</v>
      </c>
      <c r="G608" s="2">
        <v>14085.4</v>
      </c>
      <c r="H608" s="2">
        <v>14315.9</v>
      </c>
      <c r="I608" s="2">
        <v>14543.9</v>
      </c>
      <c r="J608" s="2">
        <v>14754.4</v>
      </c>
      <c r="K608" s="2">
        <v>14950.9</v>
      </c>
      <c r="L608" s="2">
        <v>15155.5</v>
      </c>
      <c r="M608" s="2">
        <v>15328.3</v>
      </c>
      <c r="N608" s="1">
        <f>_xlfn.XLOOKUP(A608,'NAICS to SIC'!A606:A2832,'NAICS to SIC'!C606:C2832)</f>
        <v>8041</v>
      </c>
      <c r="O608" s="1" t="str">
        <f>_xlfn.XLOOKUP(N608,'FY17 SIC Standard'!A606:A2406,'FY17 SIC Standard'!B606:B2406)</f>
        <v>HEALTH CARE PROVIDERS</v>
      </c>
      <c r="P608" s="1" t="str">
        <f>_xlfn.XLOOKUP(O608,'FY17 SIC Standard'!B606:B2406,'FY17 SIC Standard'!C606:C2406)</f>
        <v>LIFE SCIENCES &amp; HEALTH CARE</v>
      </c>
    </row>
    <row r="609" spans="1:16" x14ac:dyDescent="0.25">
      <c r="A609" s="109">
        <v>621320</v>
      </c>
      <c r="B609" s="2" t="s">
        <v>620</v>
      </c>
      <c r="C609" s="2">
        <v>13538.5</v>
      </c>
      <c r="D609" s="2">
        <v>13815.8</v>
      </c>
      <c r="E609" s="2">
        <v>14027</v>
      </c>
      <c r="F609" s="2">
        <v>14454</v>
      </c>
      <c r="G609" s="2">
        <v>15140.8</v>
      </c>
      <c r="H609" s="2">
        <v>15596.1</v>
      </c>
      <c r="I609" s="2">
        <v>16002.9</v>
      </c>
      <c r="J609" s="2">
        <v>16416.7</v>
      </c>
      <c r="K609" s="2">
        <v>16916.2</v>
      </c>
      <c r="L609" s="2">
        <v>17377.3</v>
      </c>
      <c r="M609" s="2">
        <v>17868.599999999999</v>
      </c>
      <c r="N609" s="1">
        <f>_xlfn.XLOOKUP(A609,'NAICS to SIC'!A607:A2833,'NAICS to SIC'!C607:C2833)</f>
        <v>8042</v>
      </c>
      <c r="O609" s="1" t="str">
        <f>_xlfn.XLOOKUP(N609,'FY17 SIC Standard'!A607:A2407,'FY17 SIC Standard'!B607:B2407)</f>
        <v>HEALTH CARE PROVIDERS</v>
      </c>
      <c r="P609" s="1" t="str">
        <f>_xlfn.XLOOKUP(O609,'FY17 SIC Standard'!B607:B2407,'FY17 SIC Standard'!C607:C2407)</f>
        <v>LIFE SCIENCES &amp; HEALTH CARE</v>
      </c>
    </row>
    <row r="610" spans="1:16" ht="27.6" x14ac:dyDescent="0.25">
      <c r="A610" s="109">
        <v>621330</v>
      </c>
      <c r="B610" s="2" t="s">
        <v>621</v>
      </c>
      <c r="C610" s="2">
        <v>12893.5</v>
      </c>
      <c r="D610" s="2">
        <v>13557.9</v>
      </c>
      <c r="E610" s="2">
        <v>14306.1</v>
      </c>
      <c r="F610" s="2">
        <v>14566.2</v>
      </c>
      <c r="G610" s="2">
        <v>14888.8</v>
      </c>
      <c r="H610" s="2">
        <v>15243.8</v>
      </c>
      <c r="I610" s="2">
        <v>15503</v>
      </c>
      <c r="J610" s="2">
        <v>15685.1</v>
      </c>
      <c r="K610" s="2">
        <v>15960.8</v>
      </c>
      <c r="L610" s="2">
        <v>16180.3</v>
      </c>
      <c r="M610" s="2">
        <v>16485</v>
      </c>
      <c r="N610" s="1">
        <f>_xlfn.XLOOKUP(A610,'NAICS to SIC'!A608:A2834,'NAICS to SIC'!C608:C2834)</f>
        <v>8049</v>
      </c>
      <c r="O610" s="1" t="str">
        <f>_xlfn.XLOOKUP(N610,'FY17 SIC Standard'!A608:A2408,'FY17 SIC Standard'!B608:B2408)</f>
        <v>HEALTH CARE PROVIDERS</v>
      </c>
      <c r="P610" s="1" t="str">
        <f>_xlfn.XLOOKUP(O610,'FY17 SIC Standard'!B608:B2408,'FY17 SIC Standard'!C608:C2408)</f>
        <v>LIFE SCIENCES &amp; HEALTH CARE</v>
      </c>
    </row>
    <row r="611" spans="1:16" x14ac:dyDescent="0.25">
      <c r="A611" s="109">
        <v>621340</v>
      </c>
      <c r="B611" s="2" t="s">
        <v>622</v>
      </c>
      <c r="C611" s="2">
        <v>27602.6</v>
      </c>
      <c r="D611" s="2">
        <v>28595.3</v>
      </c>
      <c r="E611" s="2">
        <v>28060.5</v>
      </c>
      <c r="F611" s="2">
        <v>29405.8</v>
      </c>
      <c r="G611" s="2">
        <v>30765</v>
      </c>
      <c r="H611" s="2">
        <v>31630.2</v>
      </c>
      <c r="I611" s="2">
        <v>32052.3</v>
      </c>
      <c r="J611" s="2">
        <v>32401.4</v>
      </c>
      <c r="K611" s="2">
        <v>32922.699999999997</v>
      </c>
      <c r="L611" s="2">
        <v>33312.199999999997</v>
      </c>
      <c r="M611" s="2">
        <v>33823.5</v>
      </c>
      <c r="N611" s="1">
        <f>_xlfn.XLOOKUP(A611,'NAICS to SIC'!A609:A2835,'NAICS to SIC'!C609:C2835)</f>
        <v>8049</v>
      </c>
      <c r="O611" s="1" t="str">
        <f>_xlfn.XLOOKUP(N611,'FY17 SIC Standard'!A609:A2409,'FY17 SIC Standard'!B609:B2409)</f>
        <v>HEALTH CARE PROVIDERS</v>
      </c>
      <c r="P611" s="1" t="str">
        <f>_xlfn.XLOOKUP(O611,'FY17 SIC Standard'!B609:B2409,'FY17 SIC Standard'!C609:C2409)</f>
        <v>LIFE SCIENCES &amp; HEALTH CARE</v>
      </c>
    </row>
    <row r="612" spans="1:16" x14ac:dyDescent="0.25">
      <c r="A612" s="109">
        <v>621391</v>
      </c>
      <c r="B612" s="2" t="s">
        <v>623</v>
      </c>
      <c r="C612" s="2">
        <v>4884.6000000000004</v>
      </c>
      <c r="D612" s="2">
        <v>5000.3</v>
      </c>
      <c r="E612" s="2">
        <v>4902.7</v>
      </c>
      <c r="F612" s="2">
        <v>4868.5</v>
      </c>
      <c r="G612" s="2">
        <v>5143</v>
      </c>
      <c r="H612" s="2">
        <v>5375.8</v>
      </c>
      <c r="I612" s="2">
        <v>5542.8</v>
      </c>
      <c r="J612" s="2">
        <v>5697.8</v>
      </c>
      <c r="K612" s="2">
        <v>5972.2</v>
      </c>
      <c r="L612" s="2">
        <v>6223.8</v>
      </c>
      <c r="M612" s="2">
        <v>6501.2</v>
      </c>
      <c r="N612" s="1">
        <f>_xlfn.XLOOKUP(A612,'NAICS to SIC'!A610:A2836,'NAICS to SIC'!C610:C2836)</f>
        <v>8043</v>
      </c>
      <c r="O612" s="1" t="str">
        <f>_xlfn.XLOOKUP(N612,'FY17 SIC Standard'!A610:A2410,'FY17 SIC Standard'!B610:B2410)</f>
        <v>HEALTH CARE PROVIDERS</v>
      </c>
      <c r="P612" s="1" t="str">
        <f>_xlfn.XLOOKUP(O612,'FY17 SIC Standard'!B610:B2410,'FY17 SIC Standard'!C610:C2410)</f>
        <v>LIFE SCIENCES &amp; HEALTH CARE</v>
      </c>
    </row>
    <row r="613" spans="1:16" x14ac:dyDescent="0.25">
      <c r="A613" s="109">
        <v>621399</v>
      </c>
      <c r="B613" s="2" t="s">
        <v>624</v>
      </c>
      <c r="C613" s="2">
        <v>11530</v>
      </c>
      <c r="D613" s="2">
        <v>11901.3</v>
      </c>
      <c r="E613" s="2">
        <v>12107.7</v>
      </c>
      <c r="F613" s="2">
        <v>13781.2</v>
      </c>
      <c r="G613" s="2">
        <v>14466.2</v>
      </c>
      <c r="H613" s="2">
        <v>15106.9</v>
      </c>
      <c r="I613" s="2">
        <v>15638.3</v>
      </c>
      <c r="J613" s="2">
        <v>16188.6</v>
      </c>
      <c r="K613" s="2">
        <v>16767.400000000001</v>
      </c>
      <c r="L613" s="2">
        <v>17362.599999999999</v>
      </c>
      <c r="M613" s="2">
        <v>17979.400000000001</v>
      </c>
      <c r="N613" s="1">
        <f>_xlfn.XLOOKUP(A613,'NAICS to SIC'!A611:A2837,'NAICS to SIC'!C611:C2837)</f>
        <v>8049</v>
      </c>
      <c r="O613" s="1" t="str">
        <f>_xlfn.XLOOKUP(N613,'FY17 SIC Standard'!A611:A2411,'FY17 SIC Standard'!B611:B2411)</f>
        <v>HEALTH CARE PROVIDERS</v>
      </c>
      <c r="P613" s="1" t="str">
        <f>_xlfn.XLOOKUP(O613,'FY17 SIC Standard'!B611:B2411,'FY17 SIC Standard'!C611:C2411)</f>
        <v>LIFE SCIENCES &amp; HEALTH CARE</v>
      </c>
    </row>
    <row r="614" spans="1:16" x14ac:dyDescent="0.25">
      <c r="A614" s="109">
        <v>621410</v>
      </c>
      <c r="B614" s="2" t="s">
        <v>625</v>
      </c>
      <c r="C614" s="2">
        <v>2170.1999999999998</v>
      </c>
      <c r="D614" s="2">
        <v>2277.4</v>
      </c>
      <c r="E614" s="2">
        <v>2358.1999999999998</v>
      </c>
      <c r="F614" s="2">
        <v>2341.9</v>
      </c>
      <c r="G614" s="2">
        <v>2448.1</v>
      </c>
      <c r="H614" s="2">
        <v>2570.9</v>
      </c>
      <c r="I614" s="2">
        <v>2626.6</v>
      </c>
      <c r="J614" s="2">
        <v>2685.7</v>
      </c>
      <c r="K614" s="2">
        <v>2763</v>
      </c>
      <c r="L614" s="2">
        <v>2841.7</v>
      </c>
      <c r="M614" s="2">
        <v>2922.9</v>
      </c>
      <c r="N614" s="1">
        <f>_xlfn.XLOOKUP(A614,'NAICS to SIC'!A612:A2838,'NAICS to SIC'!C612:C2838)</f>
        <v>8093</v>
      </c>
      <c r="O614" s="1" t="str">
        <f>_xlfn.XLOOKUP(N614,'FY17 SIC Standard'!A612:A2412,'FY17 SIC Standard'!B612:B2412)</f>
        <v>HEALTH CARE PROVIDERS</v>
      </c>
      <c r="P614" s="1" t="str">
        <f>_xlfn.XLOOKUP(O614,'FY17 SIC Standard'!B612:B2412,'FY17 SIC Standard'!C612:C2412)</f>
        <v>LIFE SCIENCES &amp; HEALTH CARE</v>
      </c>
    </row>
    <row r="615" spans="1:16" x14ac:dyDescent="0.25">
      <c r="A615" s="109">
        <v>621420</v>
      </c>
      <c r="B615" s="2" t="s">
        <v>626</v>
      </c>
      <c r="C615" s="2">
        <v>14908.1</v>
      </c>
      <c r="D615" s="2">
        <v>15391.9</v>
      </c>
      <c r="E615" s="2">
        <v>16255.1</v>
      </c>
      <c r="F615" s="2">
        <v>17125.7</v>
      </c>
      <c r="G615" s="2">
        <v>18151.7</v>
      </c>
      <c r="H615" s="2">
        <v>18740.2</v>
      </c>
      <c r="I615" s="2">
        <v>19134.900000000001</v>
      </c>
      <c r="J615" s="2">
        <v>19514</v>
      </c>
      <c r="K615" s="2">
        <v>20039.900000000001</v>
      </c>
      <c r="L615" s="2">
        <v>20531.900000000001</v>
      </c>
      <c r="M615" s="2">
        <v>21057.200000000001</v>
      </c>
      <c r="N615" s="1">
        <f>_xlfn.XLOOKUP(A615,'NAICS to SIC'!A613:A2839,'NAICS to SIC'!C613:C2839)</f>
        <v>8093</v>
      </c>
      <c r="O615" s="1" t="str">
        <f>_xlfn.XLOOKUP(N615,'FY17 SIC Standard'!A613:A2413,'FY17 SIC Standard'!B613:B2413)</f>
        <v>HEALTH CARE PROVIDERS</v>
      </c>
      <c r="P615" s="1" t="str">
        <f>_xlfn.XLOOKUP(O615,'FY17 SIC Standard'!B613:B2413,'FY17 SIC Standard'!C613:C2413)</f>
        <v>LIFE SCIENCES &amp; HEALTH CARE</v>
      </c>
    </row>
    <row r="616" spans="1:16" x14ac:dyDescent="0.25">
      <c r="A616" s="109">
        <v>621491</v>
      </c>
      <c r="B616" s="2" t="s">
        <v>627</v>
      </c>
      <c r="C616" s="2">
        <v>83135.199999999997</v>
      </c>
      <c r="D616" s="2">
        <v>87115</v>
      </c>
      <c r="E616" s="2">
        <v>89382.5</v>
      </c>
      <c r="F616" s="2">
        <v>92937.7</v>
      </c>
      <c r="G616" s="2">
        <v>97492.6</v>
      </c>
      <c r="H616" s="2">
        <v>100764.6</v>
      </c>
      <c r="I616" s="2">
        <v>102943.6</v>
      </c>
      <c r="J616" s="2">
        <v>104846.8</v>
      </c>
      <c r="K616" s="2">
        <v>108051.7</v>
      </c>
      <c r="L616" s="2">
        <v>110882.3</v>
      </c>
      <c r="M616" s="2">
        <v>113965.9</v>
      </c>
      <c r="N616" s="1">
        <f>_xlfn.XLOOKUP(A616,'NAICS to SIC'!A614:A2840,'NAICS to SIC'!C614:C2840)</f>
        <v>8011</v>
      </c>
      <c r="O616" s="1" t="str">
        <f>_xlfn.XLOOKUP(N616,'FY17 SIC Standard'!A614:A2414,'FY17 SIC Standard'!B614:B2414)</f>
        <v>HEALTH CARE PROVIDERS</v>
      </c>
      <c r="P616" s="1" t="str">
        <f>_xlfn.XLOOKUP(O616,'FY17 SIC Standard'!B614:B2414,'FY17 SIC Standard'!C614:C2414)</f>
        <v>LIFE SCIENCES &amp; HEALTH CARE</v>
      </c>
    </row>
    <row r="617" spans="1:16" x14ac:dyDescent="0.25">
      <c r="A617" s="109">
        <v>621511</v>
      </c>
      <c r="B617" s="2" t="s">
        <v>628</v>
      </c>
      <c r="C617" s="2">
        <v>50798.9</v>
      </c>
      <c r="D617" s="2">
        <v>49795.7</v>
      </c>
      <c r="E617" s="2">
        <v>49007.5</v>
      </c>
      <c r="F617" s="2">
        <v>49210.5</v>
      </c>
      <c r="G617" s="2">
        <v>52063.8</v>
      </c>
      <c r="H617" s="2">
        <v>53985.599999999999</v>
      </c>
      <c r="I617" s="2">
        <v>55415.5</v>
      </c>
      <c r="J617" s="2">
        <v>56821.9</v>
      </c>
      <c r="K617" s="2">
        <v>59085.599999999999</v>
      </c>
      <c r="L617" s="2">
        <v>61187.8</v>
      </c>
      <c r="M617" s="2">
        <v>63433.8</v>
      </c>
      <c r="N617" s="1">
        <f>_xlfn.XLOOKUP(A617,'NAICS to SIC'!A615:A2841,'NAICS to SIC'!C615:C2841)</f>
        <v>8071</v>
      </c>
      <c r="O617" s="1" t="str">
        <f>_xlfn.XLOOKUP(N617,'FY17 SIC Standard'!A615:A2415,'FY17 SIC Standard'!B615:B2415)</f>
        <v>HEALTH CARE PROVIDERS</v>
      </c>
      <c r="P617" s="1" t="str">
        <f>_xlfn.XLOOKUP(O617,'FY17 SIC Standard'!B615:B2415,'FY17 SIC Standard'!C615:C2415)</f>
        <v>LIFE SCIENCES &amp; HEALTH CARE</v>
      </c>
    </row>
    <row r="618" spans="1:16" x14ac:dyDescent="0.25">
      <c r="A618" s="109">
        <v>621610</v>
      </c>
      <c r="B618" s="2" t="s">
        <v>629</v>
      </c>
      <c r="C618" s="2">
        <v>71526.7</v>
      </c>
      <c r="D618" s="2">
        <v>74205.5</v>
      </c>
      <c r="E618" s="2">
        <v>75751.899999999994</v>
      </c>
      <c r="F618" s="2">
        <v>77678.3</v>
      </c>
      <c r="G618" s="2">
        <v>83453.100000000006</v>
      </c>
      <c r="H618" s="2">
        <v>89175.2</v>
      </c>
      <c r="I618" s="2">
        <v>94670.5</v>
      </c>
      <c r="J618" s="2">
        <v>100686.9</v>
      </c>
      <c r="K618" s="2">
        <v>107687</v>
      </c>
      <c r="L618" s="2">
        <v>115271.2</v>
      </c>
      <c r="M618" s="2">
        <v>123390.39999999999</v>
      </c>
      <c r="N618" s="1">
        <f>_xlfn.XLOOKUP(A618,'NAICS to SIC'!A616:A2842,'NAICS to SIC'!C616:C2842)</f>
        <v>8082</v>
      </c>
      <c r="O618" s="1" t="str">
        <f>_xlfn.XLOOKUP(N618,'FY17 SIC Standard'!A616:A2416,'FY17 SIC Standard'!B616:B2416)</f>
        <v>HEALTH CARE PROVIDERS</v>
      </c>
      <c r="P618" s="1" t="str">
        <f>_xlfn.XLOOKUP(O618,'FY17 SIC Standard'!B616:B2416,'FY17 SIC Standard'!C616:C2416)</f>
        <v>LIFE SCIENCES &amp; HEALTH CARE</v>
      </c>
    </row>
    <row r="619" spans="1:16" x14ac:dyDescent="0.25">
      <c r="A619" s="109">
        <v>621910</v>
      </c>
      <c r="B619" s="2" t="s">
        <v>630</v>
      </c>
      <c r="C619" s="2">
        <v>14413.5</v>
      </c>
      <c r="D619" s="2">
        <v>14622</v>
      </c>
      <c r="E619" s="2">
        <v>14628.7</v>
      </c>
      <c r="F619" s="2">
        <v>15151</v>
      </c>
      <c r="G619" s="2">
        <v>15776.9</v>
      </c>
      <c r="H619" s="2">
        <v>16305.1</v>
      </c>
      <c r="I619" s="2">
        <v>17150.2</v>
      </c>
      <c r="J619" s="2">
        <v>18047.7</v>
      </c>
      <c r="K619" s="2">
        <v>19158.3</v>
      </c>
      <c r="L619" s="2">
        <v>20309.599999999999</v>
      </c>
      <c r="M619" s="2">
        <v>21517.200000000001</v>
      </c>
      <c r="N619" s="1">
        <f>_xlfn.XLOOKUP(A619,'NAICS to SIC'!A617:A2843,'NAICS to SIC'!C617:C2843)</f>
        <v>4119</v>
      </c>
      <c r="O619" s="1" t="str">
        <f>_xlfn.XLOOKUP(N619,'FY17 SIC Standard'!A617:A2417,'FY17 SIC Standard'!B617:B2417)</f>
        <v>TRAVEL, HOSPITALITY &amp; SERVICES</v>
      </c>
      <c r="P619" s="1" t="str">
        <f>_xlfn.XLOOKUP(O619,'FY17 SIC Standard'!B617:B2417,'FY17 SIC Standard'!C617:C2417)</f>
        <v>CONSUMER &amp; INDUSTRIAL PRODUCTS</v>
      </c>
    </row>
    <row r="620" spans="1:16" x14ac:dyDescent="0.25">
      <c r="A620" s="109">
        <v>621991</v>
      </c>
      <c r="B620" s="2" t="s">
        <v>631</v>
      </c>
      <c r="C620" s="2">
        <v>20149.5</v>
      </c>
      <c r="D620" s="2">
        <v>19941.900000000001</v>
      </c>
      <c r="E620" s="2">
        <v>19748</v>
      </c>
      <c r="F620" s="2">
        <v>19410</v>
      </c>
      <c r="G620" s="2">
        <v>19091.599999999999</v>
      </c>
      <c r="H620" s="2">
        <v>19039.2</v>
      </c>
      <c r="I620" s="2">
        <v>18999.900000000001</v>
      </c>
      <c r="J620" s="2">
        <v>18953.8</v>
      </c>
      <c r="K620" s="2">
        <v>18915.599999999999</v>
      </c>
      <c r="L620" s="2">
        <v>18889.2</v>
      </c>
      <c r="M620" s="2">
        <v>18833.3</v>
      </c>
      <c r="N620" s="1">
        <f>_xlfn.XLOOKUP(A620,'NAICS to SIC'!A618:A2844,'NAICS to SIC'!C618:C2844)</f>
        <v>8099</v>
      </c>
      <c r="O620" s="1" t="str">
        <f>_xlfn.XLOOKUP(N620,'FY17 SIC Standard'!A618:A2418,'FY17 SIC Standard'!B618:B2418)</f>
        <v>HEALTH CARE PROVIDERS</v>
      </c>
      <c r="P620" s="1" t="str">
        <f>_xlfn.XLOOKUP(O620,'FY17 SIC Standard'!B618:B2418,'FY17 SIC Standard'!C618:C2418)</f>
        <v>LIFE SCIENCES &amp; HEALTH CARE</v>
      </c>
    </row>
    <row r="621" spans="1:16" x14ac:dyDescent="0.25">
      <c r="A621" s="109">
        <v>622110</v>
      </c>
      <c r="B621" s="2" t="s">
        <v>632</v>
      </c>
      <c r="C621" s="2">
        <v>836279.3</v>
      </c>
      <c r="D621" s="2">
        <v>861171.8</v>
      </c>
      <c r="E621" s="2">
        <v>875502.4</v>
      </c>
      <c r="F621" s="2">
        <v>905144.9</v>
      </c>
      <c r="G621" s="2">
        <v>956869.6</v>
      </c>
      <c r="H621" s="2">
        <v>993438.1</v>
      </c>
      <c r="I621" s="2">
        <v>1017406.2</v>
      </c>
      <c r="J621" s="2">
        <v>1038796.3</v>
      </c>
      <c r="K621" s="2">
        <v>1076052.3999999999</v>
      </c>
      <c r="L621" s="2">
        <v>1108971.8999999999</v>
      </c>
      <c r="M621" s="2">
        <v>1144690.7</v>
      </c>
      <c r="N621" s="1">
        <f>_xlfn.XLOOKUP(A621,'NAICS to SIC'!A619:A2845,'NAICS to SIC'!C619:C2845)</f>
        <v>8062</v>
      </c>
      <c r="O621" s="1" t="str">
        <f>_xlfn.XLOOKUP(N621,'FY17 SIC Standard'!A619:A2419,'FY17 SIC Standard'!B619:B2419)</f>
        <v>HEALTH CARE PROVIDERS</v>
      </c>
      <c r="P621" s="1" t="str">
        <f>_xlfn.XLOOKUP(O621,'FY17 SIC Standard'!B619:B2419,'FY17 SIC Standard'!C619:C2419)</f>
        <v>LIFE SCIENCES &amp; HEALTH CARE</v>
      </c>
    </row>
    <row r="622" spans="1:16" x14ac:dyDescent="0.25">
      <c r="A622" s="109">
        <v>622210</v>
      </c>
      <c r="B622" s="2" t="s">
        <v>633</v>
      </c>
      <c r="C622" s="2">
        <v>20239.8</v>
      </c>
      <c r="D622" s="2">
        <v>21448.799999999999</v>
      </c>
      <c r="E622" s="2">
        <v>21948.3</v>
      </c>
      <c r="F622" s="2">
        <v>23007.5</v>
      </c>
      <c r="G622" s="2">
        <v>23782</v>
      </c>
      <c r="H622" s="2">
        <v>24584.7</v>
      </c>
      <c r="I622" s="2">
        <v>24906.2</v>
      </c>
      <c r="J622" s="2">
        <v>25453.5</v>
      </c>
      <c r="K622" s="2">
        <v>26449.4</v>
      </c>
      <c r="L622" s="2">
        <v>27283.200000000001</v>
      </c>
      <c r="M622" s="2">
        <v>28100.400000000001</v>
      </c>
      <c r="N622" s="1">
        <f>_xlfn.XLOOKUP(A622,'NAICS to SIC'!A620:A2846,'NAICS to SIC'!C620:C2846)</f>
        <v>8063</v>
      </c>
      <c r="O622" s="1" t="str">
        <f>_xlfn.XLOOKUP(N622,'FY17 SIC Standard'!A620:A2420,'FY17 SIC Standard'!B620:B2420)</f>
        <v>HEALTH CARE PROVIDERS</v>
      </c>
      <c r="P622" s="1" t="str">
        <f>_xlfn.XLOOKUP(O622,'FY17 SIC Standard'!B620:B2420,'FY17 SIC Standard'!C620:C2420)</f>
        <v>LIFE SCIENCES &amp; HEALTH CARE</v>
      </c>
    </row>
    <row r="623" spans="1:16" x14ac:dyDescent="0.25">
      <c r="A623" s="109">
        <v>622310</v>
      </c>
      <c r="B623" s="2" t="s">
        <v>634</v>
      </c>
      <c r="C623" s="2">
        <v>41956.4</v>
      </c>
      <c r="D623" s="2">
        <v>42073.9</v>
      </c>
      <c r="E623" s="2">
        <v>43128.6</v>
      </c>
      <c r="F623" s="2">
        <v>44510.7</v>
      </c>
      <c r="G623" s="2">
        <v>47135.8</v>
      </c>
      <c r="H623" s="2">
        <v>49190.9</v>
      </c>
      <c r="I623" s="2">
        <v>50838.2</v>
      </c>
      <c r="J623" s="2">
        <v>52463.9</v>
      </c>
      <c r="K623" s="2">
        <v>54910.1</v>
      </c>
      <c r="L623" s="2">
        <v>57250.6</v>
      </c>
      <c r="M623" s="2">
        <v>59754.1</v>
      </c>
      <c r="N623" s="1">
        <f>_xlfn.XLOOKUP(A623,'NAICS to SIC'!A621:A2847,'NAICS to SIC'!C621:C2847)</f>
        <v>8069</v>
      </c>
      <c r="O623" s="1" t="str">
        <f>_xlfn.XLOOKUP(N623,'FY17 SIC Standard'!A621:A2421,'FY17 SIC Standard'!B621:B2421)</f>
        <v>HEALTH CARE PROVIDERS</v>
      </c>
      <c r="P623" s="1" t="str">
        <f>_xlfn.XLOOKUP(O623,'FY17 SIC Standard'!B621:B2421,'FY17 SIC Standard'!C621:C2421)</f>
        <v>LIFE SCIENCES &amp; HEALTH CARE</v>
      </c>
    </row>
    <row r="624" spans="1:16" x14ac:dyDescent="0.25">
      <c r="A624" s="109">
        <v>623110</v>
      </c>
      <c r="B624" s="2" t="s">
        <v>635</v>
      </c>
      <c r="C624" s="2">
        <v>117965.7</v>
      </c>
      <c r="D624" s="2">
        <v>117456.8</v>
      </c>
      <c r="E624" s="2">
        <v>117148.8</v>
      </c>
      <c r="F624" s="2">
        <v>119732.1</v>
      </c>
      <c r="G624" s="2">
        <v>125303.3</v>
      </c>
      <c r="H624" s="2">
        <v>132020.79999999999</v>
      </c>
      <c r="I624" s="2">
        <v>139503.6</v>
      </c>
      <c r="J624" s="2">
        <v>147797.9</v>
      </c>
      <c r="K624" s="2">
        <v>156412.70000000001</v>
      </c>
      <c r="L624" s="2">
        <v>165355.9</v>
      </c>
      <c r="M624" s="2">
        <v>174520.4</v>
      </c>
      <c r="N624" s="1">
        <f>_xlfn.XLOOKUP(A624,'NAICS to SIC'!A622:A2848,'NAICS to SIC'!C622:C2848)</f>
        <v>8051</v>
      </c>
      <c r="O624" s="1" t="str">
        <f>_xlfn.XLOOKUP(N624,'FY17 SIC Standard'!A622:A2422,'FY17 SIC Standard'!B622:B2422)</f>
        <v>HEALTH CARE PROVIDERS</v>
      </c>
      <c r="P624" s="1" t="str">
        <f>_xlfn.XLOOKUP(O624,'FY17 SIC Standard'!B622:B2422,'FY17 SIC Standard'!C622:C2422)</f>
        <v>LIFE SCIENCES &amp; HEALTH CARE</v>
      </c>
    </row>
    <row r="625" spans="1:16" x14ac:dyDescent="0.25">
      <c r="A625" s="109">
        <v>623210</v>
      </c>
      <c r="B625" s="2" t="s">
        <v>636</v>
      </c>
      <c r="C625" s="2">
        <v>23455.1</v>
      </c>
      <c r="D625" s="2">
        <v>23554</v>
      </c>
      <c r="E625" s="2">
        <v>23606.6</v>
      </c>
      <c r="F625" s="2">
        <v>24056.799999999999</v>
      </c>
      <c r="G625" s="2">
        <v>25375</v>
      </c>
      <c r="H625" s="2">
        <v>26289.9</v>
      </c>
      <c r="I625" s="2">
        <v>26847</v>
      </c>
      <c r="J625" s="2">
        <v>27434.5</v>
      </c>
      <c r="K625" s="2">
        <v>28455.3</v>
      </c>
      <c r="L625" s="2">
        <v>29341</v>
      </c>
      <c r="M625" s="2">
        <v>30311.7</v>
      </c>
      <c r="N625" s="1">
        <f>_xlfn.XLOOKUP(A625,'NAICS to SIC'!A623:A2849,'NAICS to SIC'!C623:C2849)</f>
        <v>8051</v>
      </c>
      <c r="O625" s="1" t="str">
        <f>_xlfn.XLOOKUP(N625,'FY17 SIC Standard'!A623:A2423,'FY17 SIC Standard'!B623:B2423)</f>
        <v>HEALTH CARE PROVIDERS</v>
      </c>
      <c r="P625" s="1" t="str">
        <f>_xlfn.XLOOKUP(O625,'FY17 SIC Standard'!B623:B2423,'FY17 SIC Standard'!C623:C2423)</f>
        <v>LIFE SCIENCES &amp; HEALTH CARE</v>
      </c>
    </row>
    <row r="626" spans="1:16" x14ac:dyDescent="0.25">
      <c r="A626" s="109">
        <v>623220</v>
      </c>
      <c r="B626" s="2" t="s">
        <v>637</v>
      </c>
      <c r="C626" s="2">
        <v>12067</v>
      </c>
      <c r="D626" s="2">
        <v>12366.6</v>
      </c>
      <c r="E626" s="2">
        <v>12749.1</v>
      </c>
      <c r="F626" s="2">
        <v>13218.5</v>
      </c>
      <c r="G626" s="2">
        <v>13691.9</v>
      </c>
      <c r="H626" s="2">
        <v>14234.3</v>
      </c>
      <c r="I626" s="2">
        <v>14649.6</v>
      </c>
      <c r="J626" s="2">
        <v>15030</v>
      </c>
      <c r="K626" s="2">
        <v>15549.5</v>
      </c>
      <c r="L626" s="2">
        <v>16047.2</v>
      </c>
      <c r="M626" s="2">
        <v>16545.900000000001</v>
      </c>
      <c r="N626" s="1">
        <f>_xlfn.XLOOKUP(A626,'NAICS to SIC'!A624:A2850,'NAICS to SIC'!C624:C2850)</f>
        <v>8361</v>
      </c>
      <c r="O626" s="1" t="str">
        <f>_xlfn.XLOOKUP(N626,'FY17 SIC Standard'!A624:A2424,'FY17 SIC Standard'!B624:B2424)</f>
        <v>LOCAL GOVERNMENT, EDUCATION &amp; NFP</v>
      </c>
      <c r="P626" s="1" t="str">
        <f>_xlfn.XLOOKUP(O626,'FY17 SIC Standard'!B624:B2424,'FY17 SIC Standard'!C624:C2424)</f>
        <v>PUBLIC SECTOR</v>
      </c>
    </row>
    <row r="627" spans="1:16" x14ac:dyDescent="0.25">
      <c r="A627" s="109">
        <v>623311</v>
      </c>
      <c r="B627" s="2" t="s">
        <v>638</v>
      </c>
      <c r="C627" s="2">
        <v>52531</v>
      </c>
      <c r="D627" s="2">
        <v>54392.6</v>
      </c>
      <c r="E627" s="2">
        <v>55801.9</v>
      </c>
      <c r="F627" s="2">
        <v>57121.7</v>
      </c>
      <c r="G627" s="2">
        <v>59947.9</v>
      </c>
      <c r="H627" s="2">
        <v>63298.3</v>
      </c>
      <c r="I627" s="2">
        <v>67129.899999999994</v>
      </c>
      <c r="J627" s="2">
        <v>71238</v>
      </c>
      <c r="K627" s="2">
        <v>75557.2</v>
      </c>
      <c r="L627" s="2">
        <v>80202.399999999994</v>
      </c>
      <c r="M627" s="2">
        <v>85287.9</v>
      </c>
      <c r="N627" s="1">
        <f>_xlfn.XLOOKUP(A627,'NAICS to SIC'!A625:A2851,'NAICS to SIC'!C625:C2851)</f>
        <v>8051</v>
      </c>
      <c r="O627" s="1" t="str">
        <f>_xlfn.XLOOKUP(N627,'FY17 SIC Standard'!A625:A2425,'FY17 SIC Standard'!B625:B2425)</f>
        <v>HEALTH CARE PROVIDERS</v>
      </c>
      <c r="P627" s="1" t="str">
        <f>_xlfn.XLOOKUP(O627,'FY17 SIC Standard'!B625:B2425,'FY17 SIC Standard'!C625:C2425)</f>
        <v>LIFE SCIENCES &amp; HEALTH CARE</v>
      </c>
    </row>
    <row r="628" spans="1:16" x14ac:dyDescent="0.25">
      <c r="A628" s="109">
        <v>623990</v>
      </c>
      <c r="B628" s="2" t="s">
        <v>639</v>
      </c>
      <c r="C628" s="2">
        <v>8542.5</v>
      </c>
      <c r="D628" s="2">
        <v>8474.7000000000007</v>
      </c>
      <c r="E628" s="2">
        <v>8586.7000000000007</v>
      </c>
      <c r="F628" s="2">
        <v>8669.5</v>
      </c>
      <c r="G628" s="2">
        <v>8753.1</v>
      </c>
      <c r="H628" s="2">
        <v>8843.1</v>
      </c>
      <c r="I628" s="2">
        <v>8772</v>
      </c>
      <c r="J628" s="2">
        <v>8686.7000000000007</v>
      </c>
      <c r="K628" s="2">
        <v>8608.2000000000007</v>
      </c>
      <c r="L628" s="2">
        <v>8527.6</v>
      </c>
      <c r="M628" s="2">
        <v>8443.7999999999993</v>
      </c>
      <c r="N628" s="1">
        <f>_xlfn.XLOOKUP(A628,'NAICS to SIC'!A626:A2852,'NAICS to SIC'!C626:C2852)</f>
        <v>8361</v>
      </c>
      <c r="O628" s="1" t="str">
        <f>_xlfn.XLOOKUP(N628,'FY17 SIC Standard'!A626:A2426,'FY17 SIC Standard'!B626:B2426)</f>
        <v>LOCAL GOVERNMENT, EDUCATION &amp; NFP</v>
      </c>
      <c r="P628" s="1" t="str">
        <f>_xlfn.XLOOKUP(O628,'FY17 SIC Standard'!B626:B2426,'FY17 SIC Standard'!C626:C2426)</f>
        <v>PUBLIC SECTOR</v>
      </c>
    </row>
    <row r="629" spans="1:16" x14ac:dyDescent="0.25">
      <c r="A629" s="109">
        <v>624110</v>
      </c>
      <c r="B629" s="2" t="s">
        <v>640</v>
      </c>
      <c r="C629" s="2">
        <v>13261</v>
      </c>
      <c r="D629" s="2">
        <v>13029.2</v>
      </c>
      <c r="E629" s="2">
        <v>13083.1</v>
      </c>
      <c r="F629" s="2">
        <v>13563.5</v>
      </c>
      <c r="G629" s="2">
        <v>13914.3</v>
      </c>
      <c r="H629" s="2">
        <v>14305.2</v>
      </c>
      <c r="I629" s="2">
        <v>14884.5</v>
      </c>
      <c r="J629" s="2">
        <v>15189.3</v>
      </c>
      <c r="K629" s="2">
        <v>15388</v>
      </c>
      <c r="L629" s="2">
        <v>15657.4</v>
      </c>
      <c r="M629" s="2">
        <v>16000.6</v>
      </c>
      <c r="N629" s="1">
        <f>_xlfn.XLOOKUP(A629,'NAICS to SIC'!A627:A2853,'NAICS to SIC'!C627:C2853)</f>
        <v>8322</v>
      </c>
      <c r="O629" s="1" t="str">
        <f>_xlfn.XLOOKUP(N629,'FY17 SIC Standard'!A627:A2427,'FY17 SIC Standard'!B627:B2427)</f>
        <v>LOCAL GOVERNMENT, EDUCATION &amp; NFP</v>
      </c>
      <c r="P629" s="1" t="str">
        <f>_xlfn.XLOOKUP(O629,'FY17 SIC Standard'!B627:B2427,'FY17 SIC Standard'!C627:C2427)</f>
        <v>PUBLIC SECTOR</v>
      </c>
    </row>
    <row r="630" spans="1:16" x14ac:dyDescent="0.25">
      <c r="A630" s="109">
        <v>624120</v>
      </c>
      <c r="B630" s="2" t="s">
        <v>641</v>
      </c>
      <c r="C630" s="2">
        <v>36074.9</v>
      </c>
      <c r="D630" s="2">
        <v>37360.9</v>
      </c>
      <c r="E630" s="2">
        <v>38204.300000000003</v>
      </c>
      <c r="F630" s="2">
        <v>40850.300000000003</v>
      </c>
      <c r="G630" s="2">
        <v>43647.9</v>
      </c>
      <c r="H630" s="2">
        <v>46709.8</v>
      </c>
      <c r="I630" s="2">
        <v>50059.7</v>
      </c>
      <c r="J630" s="2">
        <v>53954.1</v>
      </c>
      <c r="K630" s="2">
        <v>58052.6</v>
      </c>
      <c r="L630" s="2">
        <v>62497.1</v>
      </c>
      <c r="M630" s="2">
        <v>67271</v>
      </c>
      <c r="N630" s="1">
        <f>_xlfn.XLOOKUP(A630,'NAICS to SIC'!A628:A2854,'NAICS to SIC'!C628:C2854)</f>
        <v>8322</v>
      </c>
      <c r="O630" s="1" t="str">
        <f>_xlfn.XLOOKUP(N630,'FY17 SIC Standard'!A628:A2428,'FY17 SIC Standard'!B628:B2428)</f>
        <v>LOCAL GOVERNMENT, EDUCATION &amp; NFP</v>
      </c>
      <c r="P630" s="1" t="str">
        <f>_xlfn.XLOOKUP(O630,'FY17 SIC Standard'!B628:B2428,'FY17 SIC Standard'!C628:C2428)</f>
        <v>PUBLIC SECTOR</v>
      </c>
    </row>
    <row r="631" spans="1:16" x14ac:dyDescent="0.25">
      <c r="A631" s="109">
        <v>624190</v>
      </c>
      <c r="B631" s="2" t="s">
        <v>642</v>
      </c>
      <c r="C631" s="2">
        <v>32338.6</v>
      </c>
      <c r="D631" s="2">
        <v>30481.1</v>
      </c>
      <c r="E631" s="2">
        <v>30524.2</v>
      </c>
      <c r="F631" s="2">
        <v>31044.5</v>
      </c>
      <c r="G631" s="2">
        <v>31378.799999999999</v>
      </c>
      <c r="H631" s="2">
        <v>32047.200000000001</v>
      </c>
      <c r="I631" s="2">
        <v>32219.4</v>
      </c>
      <c r="J631" s="2">
        <v>32547.8</v>
      </c>
      <c r="K631" s="2">
        <v>32839.9</v>
      </c>
      <c r="L631" s="2">
        <v>33151.9</v>
      </c>
      <c r="M631" s="2">
        <v>33470.1</v>
      </c>
      <c r="N631" s="1">
        <f>_xlfn.XLOOKUP(A631,'NAICS to SIC'!A629:A2855,'NAICS to SIC'!C629:C2855)</f>
        <v>8322</v>
      </c>
      <c r="O631" s="1" t="str">
        <f>_xlfn.XLOOKUP(N631,'FY17 SIC Standard'!A629:A2429,'FY17 SIC Standard'!B629:B2429)</f>
        <v>LOCAL GOVERNMENT, EDUCATION &amp; NFP</v>
      </c>
      <c r="P631" s="1" t="str">
        <f>_xlfn.XLOOKUP(O631,'FY17 SIC Standard'!B629:B2429,'FY17 SIC Standard'!C629:C2429)</f>
        <v>PUBLIC SECTOR</v>
      </c>
    </row>
    <row r="632" spans="1:16" x14ac:dyDescent="0.25">
      <c r="A632" s="109">
        <v>624210</v>
      </c>
      <c r="B632" s="2" t="s">
        <v>643</v>
      </c>
      <c r="C632" s="2">
        <v>8138.4</v>
      </c>
      <c r="D632" s="2">
        <v>8702</v>
      </c>
      <c r="E632" s="2">
        <v>9686</v>
      </c>
      <c r="F632" s="2">
        <v>10036.1</v>
      </c>
      <c r="G632" s="2">
        <v>9444</v>
      </c>
      <c r="H632" s="2">
        <v>9886.1</v>
      </c>
      <c r="I632" s="2">
        <v>10782.8</v>
      </c>
      <c r="J632" s="2">
        <v>11338.4</v>
      </c>
      <c r="K632" s="2">
        <v>11708.8</v>
      </c>
      <c r="L632" s="2">
        <v>12194.9</v>
      </c>
      <c r="M632" s="2">
        <v>12729.8</v>
      </c>
      <c r="N632" s="1">
        <f>_xlfn.XLOOKUP(A632,'NAICS to SIC'!A630:A2856,'NAICS to SIC'!C630:C2856)</f>
        <v>8322</v>
      </c>
      <c r="O632" s="1" t="str">
        <f>_xlfn.XLOOKUP(N632,'FY17 SIC Standard'!A630:A2430,'FY17 SIC Standard'!B630:B2430)</f>
        <v>LOCAL GOVERNMENT, EDUCATION &amp; NFP</v>
      </c>
      <c r="P632" s="1" t="str">
        <f>_xlfn.XLOOKUP(O632,'FY17 SIC Standard'!B630:B2430,'FY17 SIC Standard'!C630:C2430)</f>
        <v>PUBLIC SECTOR</v>
      </c>
    </row>
    <row r="633" spans="1:16" x14ac:dyDescent="0.25">
      <c r="A633" s="109">
        <v>624221</v>
      </c>
      <c r="B633" s="2" t="s">
        <v>644</v>
      </c>
      <c r="C633" s="2">
        <v>12213.4</v>
      </c>
      <c r="D633" s="2">
        <v>11407.5</v>
      </c>
      <c r="E633" s="2">
        <v>11492.1</v>
      </c>
      <c r="F633" s="2">
        <v>11931.9</v>
      </c>
      <c r="G633" s="2">
        <v>10571.6</v>
      </c>
      <c r="H633" s="2">
        <v>10268.700000000001</v>
      </c>
      <c r="I633" s="2">
        <v>10313</v>
      </c>
      <c r="J633" s="2">
        <v>10395.6</v>
      </c>
      <c r="K633" s="2">
        <v>10380.9</v>
      </c>
      <c r="L633" s="2">
        <v>10401.6</v>
      </c>
      <c r="M633" s="2">
        <v>10460.6</v>
      </c>
      <c r="N633" s="1">
        <f>_xlfn.XLOOKUP(A633,'NAICS to SIC'!A631:A2857,'NAICS to SIC'!C631:C2857)</f>
        <v>8322</v>
      </c>
      <c r="O633" s="1" t="str">
        <f>_xlfn.XLOOKUP(N633,'FY17 SIC Standard'!A631:A2431,'FY17 SIC Standard'!B631:B2431)</f>
        <v>LOCAL GOVERNMENT, EDUCATION &amp; NFP</v>
      </c>
      <c r="P633" s="1" t="str">
        <f>_xlfn.XLOOKUP(O633,'FY17 SIC Standard'!B631:B2431,'FY17 SIC Standard'!C631:C2431)</f>
        <v>PUBLIC SECTOR</v>
      </c>
    </row>
    <row r="634" spans="1:16" x14ac:dyDescent="0.25">
      <c r="A634" s="109">
        <v>624230</v>
      </c>
      <c r="B634" s="2" t="s">
        <v>645</v>
      </c>
      <c r="C634" s="2">
        <v>9740.7999999999993</v>
      </c>
      <c r="D634" s="2">
        <v>9211.6</v>
      </c>
      <c r="E634" s="2">
        <v>8664.9</v>
      </c>
      <c r="F634" s="2">
        <v>8867</v>
      </c>
      <c r="G634" s="2">
        <v>9116.2999999999993</v>
      </c>
      <c r="H634" s="2">
        <v>9299.5</v>
      </c>
      <c r="I634" s="2">
        <v>9485.2999999999993</v>
      </c>
      <c r="J634" s="2">
        <v>9642.2000000000007</v>
      </c>
      <c r="K634" s="2">
        <v>9622.1</v>
      </c>
      <c r="L634" s="2">
        <v>9659.9</v>
      </c>
      <c r="M634" s="2">
        <v>9839.7999999999993</v>
      </c>
      <c r="N634" s="1">
        <f>_xlfn.XLOOKUP(A634,'NAICS to SIC'!A632:A2858,'NAICS to SIC'!C632:C2858)</f>
        <v>8322</v>
      </c>
      <c r="O634" s="1" t="str">
        <f>_xlfn.XLOOKUP(N634,'FY17 SIC Standard'!A632:A2432,'FY17 SIC Standard'!B632:B2432)</f>
        <v>LOCAL GOVERNMENT, EDUCATION &amp; NFP</v>
      </c>
      <c r="P634" s="1" t="str">
        <f>_xlfn.XLOOKUP(O634,'FY17 SIC Standard'!B632:B2432,'FY17 SIC Standard'!C632:C2432)</f>
        <v>PUBLIC SECTOR</v>
      </c>
    </row>
    <row r="635" spans="1:16" x14ac:dyDescent="0.25">
      <c r="A635" s="109">
        <v>624310</v>
      </c>
      <c r="B635" s="2" t="s">
        <v>646</v>
      </c>
      <c r="C635" s="2">
        <v>14230.9</v>
      </c>
      <c r="D635" s="2">
        <v>13446.1</v>
      </c>
      <c r="E635" s="2">
        <v>13193.4</v>
      </c>
      <c r="F635" s="2">
        <v>13154.5</v>
      </c>
      <c r="G635" s="2">
        <v>13514.3</v>
      </c>
      <c r="H635" s="2">
        <v>13433.8</v>
      </c>
      <c r="I635" s="2">
        <v>13533.2</v>
      </c>
      <c r="J635" s="2">
        <v>13585.1</v>
      </c>
      <c r="K635" s="2">
        <v>13607.5</v>
      </c>
      <c r="L635" s="2">
        <v>13617.4</v>
      </c>
      <c r="M635" s="2">
        <v>13645.3</v>
      </c>
      <c r="N635" s="1">
        <f>_xlfn.XLOOKUP(A635,'NAICS to SIC'!A633:A2859,'NAICS to SIC'!C633:C2859)</f>
        <v>8331</v>
      </c>
      <c r="O635" s="1" t="str">
        <f>_xlfn.XLOOKUP(N635,'FY17 SIC Standard'!A633:A2433,'FY17 SIC Standard'!B633:B2433)</f>
        <v>LOCAL GOVERNMENT, EDUCATION &amp; NFP</v>
      </c>
      <c r="P635" s="1" t="str">
        <f>_xlfn.XLOOKUP(O635,'FY17 SIC Standard'!B633:B2433,'FY17 SIC Standard'!C633:C2433)</f>
        <v>PUBLIC SECTOR</v>
      </c>
    </row>
    <row r="636" spans="1:16" x14ac:dyDescent="0.25">
      <c r="A636" s="109">
        <v>624410</v>
      </c>
      <c r="B636" s="2" t="s">
        <v>647</v>
      </c>
      <c r="C636" s="2">
        <v>44348.6</v>
      </c>
      <c r="D636" s="2">
        <v>43822.9</v>
      </c>
      <c r="E636" s="2">
        <v>43445.4</v>
      </c>
      <c r="F636" s="2">
        <v>44185.5</v>
      </c>
      <c r="G636" s="2">
        <v>46477.3</v>
      </c>
      <c r="H636" s="2">
        <v>47773.599999999999</v>
      </c>
      <c r="I636" s="2">
        <v>48917.9</v>
      </c>
      <c r="J636" s="2">
        <v>49758.1</v>
      </c>
      <c r="K636" s="2">
        <v>50716.800000000003</v>
      </c>
      <c r="L636" s="2">
        <v>51560.3</v>
      </c>
      <c r="M636" s="2">
        <v>52513.3</v>
      </c>
      <c r="N636" s="1">
        <f>_xlfn.XLOOKUP(A636,'NAICS to SIC'!A634:A2860,'NAICS to SIC'!C634:C2860)</f>
        <v>8351</v>
      </c>
      <c r="O636" s="1" t="str">
        <f>_xlfn.XLOOKUP(N636,'FY17 SIC Standard'!A634:A2434,'FY17 SIC Standard'!B634:B2434)</f>
        <v>TRAVEL, HOSPITALITY &amp; SERVICES</v>
      </c>
      <c r="P636" s="1" t="str">
        <f>_xlfn.XLOOKUP(O636,'FY17 SIC Standard'!B634:B2434,'FY17 SIC Standard'!C634:C2434)</f>
        <v>CONSUMER &amp; INDUSTRIAL PRODUCTS</v>
      </c>
    </row>
    <row r="637" spans="1:16" x14ac:dyDescent="0.25">
      <c r="A637" s="109">
        <v>711130</v>
      </c>
      <c r="B637" s="2" t="s">
        <v>648</v>
      </c>
      <c r="C637" s="2">
        <v>6265.7</v>
      </c>
      <c r="D637" s="2">
        <v>5897.9</v>
      </c>
      <c r="E637" s="2">
        <v>5765.2</v>
      </c>
      <c r="F637" s="2">
        <v>5914</v>
      </c>
      <c r="G637" s="2">
        <v>5978</v>
      </c>
      <c r="H637" s="2">
        <v>5963.5</v>
      </c>
      <c r="I637" s="2">
        <v>5971.8</v>
      </c>
      <c r="J637" s="2">
        <v>6011.1</v>
      </c>
      <c r="K637" s="2">
        <v>5991.9</v>
      </c>
      <c r="L637" s="2">
        <v>5978.1</v>
      </c>
      <c r="M637" s="2">
        <v>5981.6</v>
      </c>
      <c r="N637" s="1">
        <f>_xlfn.XLOOKUP(A637,'NAICS to SIC'!A635:A2861,'NAICS to SIC'!C635:C2861)</f>
        <v>7929</v>
      </c>
      <c r="O637" s="1" t="str">
        <f>_xlfn.XLOOKUP(N637,'FY17 SIC Standard'!A635:A2435,'FY17 SIC Standard'!B635:B2435)</f>
        <v>MEDIA &amp; ENTERTAINMENT</v>
      </c>
      <c r="P637" s="1" t="str">
        <f>_xlfn.XLOOKUP(O637,'FY17 SIC Standard'!B635:B2435,'FY17 SIC Standard'!C635:C2435)</f>
        <v>TECHNOLOGY, MEDIA &amp; TELECOM</v>
      </c>
    </row>
    <row r="638" spans="1:16" x14ac:dyDescent="0.25">
      <c r="A638" s="109">
        <v>711211</v>
      </c>
      <c r="B638" s="2" t="s">
        <v>649</v>
      </c>
      <c r="C638" s="2">
        <v>23994.400000000001</v>
      </c>
      <c r="D638" s="2">
        <v>23903.8</v>
      </c>
      <c r="E638" s="2">
        <v>24989</v>
      </c>
      <c r="F638" s="2">
        <v>25409.3</v>
      </c>
      <c r="G638" s="2">
        <v>25006.1</v>
      </c>
      <c r="H638" s="2">
        <v>25525</v>
      </c>
      <c r="I638" s="2">
        <v>26046.1</v>
      </c>
      <c r="J638" s="2">
        <v>26671.9</v>
      </c>
      <c r="K638" s="2">
        <v>27387.9</v>
      </c>
      <c r="L638" s="2">
        <v>28096.6</v>
      </c>
      <c r="M638" s="2">
        <v>28697</v>
      </c>
      <c r="N638" s="1">
        <f>_xlfn.XLOOKUP(A638,'NAICS to SIC'!A636:A2862,'NAICS to SIC'!C636:C2862)</f>
        <v>7941</v>
      </c>
      <c r="O638" s="1" t="str">
        <f>_xlfn.XLOOKUP(N638,'FY17 SIC Standard'!A636:A2436,'FY17 SIC Standard'!B636:B2436)</f>
        <v>TRAVEL, HOSPITALITY &amp; SERVICES</v>
      </c>
      <c r="P638" s="1" t="str">
        <f>_xlfn.XLOOKUP(O638,'FY17 SIC Standard'!B636:B2436,'FY17 SIC Standard'!C636:C2436)</f>
        <v>CONSUMER &amp; INDUSTRIAL PRODUCTS</v>
      </c>
    </row>
    <row r="639" spans="1:16" x14ac:dyDescent="0.25">
      <c r="A639" s="109">
        <v>711212</v>
      </c>
      <c r="B639" s="2" t="s">
        <v>650</v>
      </c>
      <c r="C639" s="2">
        <v>11432.3</v>
      </c>
      <c r="D639" s="2">
        <v>11205.8</v>
      </c>
      <c r="E639" s="2">
        <v>11153.2</v>
      </c>
      <c r="F639" s="2">
        <v>10674.5</v>
      </c>
      <c r="G639" s="2">
        <v>10918.3</v>
      </c>
      <c r="H639" s="2">
        <v>11174.8</v>
      </c>
      <c r="I639" s="2">
        <v>11463.8</v>
      </c>
      <c r="J639" s="2">
        <v>11753.8</v>
      </c>
      <c r="K639" s="2">
        <v>12039.4</v>
      </c>
      <c r="L639" s="2">
        <v>12313.5</v>
      </c>
      <c r="M639" s="2">
        <v>12573.6</v>
      </c>
      <c r="N639" s="1">
        <f>_xlfn.XLOOKUP(A639,'NAICS to SIC'!A637:A2863,'NAICS to SIC'!C637:C2863)</f>
        <v>7948</v>
      </c>
      <c r="O639" s="1" t="str">
        <f>_xlfn.XLOOKUP(N639,'FY17 SIC Standard'!A637:A2437,'FY17 SIC Standard'!B637:B2437)</f>
        <v>TRAVEL, HOSPITALITY &amp; SERVICES</v>
      </c>
      <c r="P639" s="1" t="str">
        <f>_xlfn.XLOOKUP(O639,'FY17 SIC Standard'!B637:B2437,'FY17 SIC Standard'!C637:C2437)</f>
        <v>CONSUMER &amp; INDUSTRIAL PRODUCTS</v>
      </c>
    </row>
    <row r="640" spans="1:16" x14ac:dyDescent="0.25">
      <c r="A640" s="109">
        <v>711310</v>
      </c>
      <c r="B640" s="2" t="s">
        <v>651</v>
      </c>
      <c r="C640" s="2">
        <v>19878.599999999999</v>
      </c>
      <c r="D640" s="2">
        <v>21677</v>
      </c>
      <c r="E640" s="2">
        <v>22935.9</v>
      </c>
      <c r="F640" s="2">
        <v>25193.8</v>
      </c>
      <c r="G640" s="2">
        <v>25233.8</v>
      </c>
      <c r="H640" s="2">
        <v>25467.4</v>
      </c>
      <c r="I640" s="2">
        <v>25767.9</v>
      </c>
      <c r="J640" s="2">
        <v>26039.7</v>
      </c>
      <c r="K640" s="2">
        <v>26290.799999999999</v>
      </c>
      <c r="L640" s="2">
        <v>26510.3</v>
      </c>
      <c r="M640" s="2">
        <v>26730.6</v>
      </c>
      <c r="N640" s="1">
        <f>_xlfn.XLOOKUP(A640,'NAICS to SIC'!A638:A2864,'NAICS to SIC'!C638:C2864)</f>
        <v>6512</v>
      </c>
      <c r="O640" s="1" t="str">
        <f>_xlfn.XLOOKUP(N640,'FY17 SIC Standard'!A638:A2438,'FY17 SIC Standard'!B638:B2438)</f>
        <v>REAL ESTATE SERVICES</v>
      </c>
      <c r="P640" s="1" t="str">
        <f>_xlfn.XLOOKUP(O640,'FY17 SIC Standard'!B638:B2438,'FY17 SIC Standard'!C638:C2438)</f>
        <v>FINANCIAL SERVICES</v>
      </c>
    </row>
    <row r="641" spans="1:16" x14ac:dyDescent="0.25">
      <c r="A641" s="109">
        <v>711410</v>
      </c>
      <c r="B641" s="2" t="s">
        <v>652</v>
      </c>
      <c r="C641" s="2">
        <v>7382.3</v>
      </c>
      <c r="D641" s="2">
        <v>7750.5</v>
      </c>
      <c r="E641" s="2">
        <v>7473</v>
      </c>
      <c r="F641" s="2">
        <v>8167.9</v>
      </c>
      <c r="G641" s="2">
        <v>8520</v>
      </c>
      <c r="H641" s="2">
        <v>8660.1</v>
      </c>
      <c r="I641" s="2">
        <v>8788.2000000000007</v>
      </c>
      <c r="J641" s="2">
        <v>8951</v>
      </c>
      <c r="K641" s="2">
        <v>9155.6</v>
      </c>
      <c r="L641" s="2">
        <v>9282.1</v>
      </c>
      <c r="M641" s="2">
        <v>9417.1</v>
      </c>
      <c r="N641" s="1">
        <f>_xlfn.XLOOKUP(A641,'NAICS to SIC'!A639:A2865,'NAICS to SIC'!C639:C2865)</f>
        <v>7389</v>
      </c>
      <c r="O641" s="1" t="str">
        <f>_xlfn.XLOOKUP(N641,'FY17 SIC Standard'!A639:A2439,'FY17 SIC Standard'!B639:B2439)</f>
        <v>TRAVEL, HOSPITALITY &amp; SERVICES</v>
      </c>
      <c r="P641" s="1" t="str">
        <f>_xlfn.XLOOKUP(O641,'FY17 SIC Standard'!B639:B2439,'FY17 SIC Standard'!C639:C2439)</f>
        <v>CONSUMER &amp; INDUSTRIAL PRODUCTS</v>
      </c>
    </row>
    <row r="642" spans="1:16" x14ac:dyDescent="0.25">
      <c r="A642" s="109">
        <v>711510</v>
      </c>
      <c r="B642" s="2" t="s">
        <v>653</v>
      </c>
      <c r="C642" s="2">
        <v>31714.3</v>
      </c>
      <c r="D642" s="2">
        <v>32845</v>
      </c>
      <c r="E642" s="2">
        <v>33185.5</v>
      </c>
      <c r="F642" s="2">
        <v>34562.9</v>
      </c>
      <c r="G642" s="2">
        <v>34466.800000000003</v>
      </c>
      <c r="H642" s="2">
        <v>34728.1</v>
      </c>
      <c r="I642" s="2">
        <v>35050.9</v>
      </c>
      <c r="J642" s="2">
        <v>35566.1</v>
      </c>
      <c r="K642" s="2">
        <v>36144.300000000003</v>
      </c>
      <c r="L642" s="2">
        <v>36584.6</v>
      </c>
      <c r="M642" s="2">
        <v>36939.4</v>
      </c>
      <c r="N642" s="1">
        <f>_xlfn.XLOOKUP(A642,'NAICS to SIC'!A640:A2866,'NAICS to SIC'!C640:C2866)</f>
        <v>7383</v>
      </c>
      <c r="O642" s="1" t="str">
        <f>_xlfn.XLOOKUP(N642,'FY17 SIC Standard'!A640:A2440,'FY17 SIC Standard'!B640:B2440)</f>
        <v>MEDIA &amp; ENTERTAINMENT</v>
      </c>
      <c r="P642" s="1" t="str">
        <f>_xlfn.XLOOKUP(O642,'FY17 SIC Standard'!B640:B2440,'FY17 SIC Standard'!C640:C2440)</f>
        <v>TECHNOLOGY, MEDIA &amp; TELECOM</v>
      </c>
    </row>
    <row r="643" spans="1:16" x14ac:dyDescent="0.25">
      <c r="A643" s="109">
        <v>712110</v>
      </c>
      <c r="B643" s="2" t="s">
        <v>654</v>
      </c>
      <c r="C643" s="2">
        <v>9298.9</v>
      </c>
      <c r="D643" s="2">
        <v>9544</v>
      </c>
      <c r="E643" s="2">
        <v>9665.2000000000007</v>
      </c>
      <c r="F643" s="2">
        <v>10004.9</v>
      </c>
      <c r="G643" s="2">
        <v>10218</v>
      </c>
      <c r="H643" s="2">
        <v>10465.799999999999</v>
      </c>
      <c r="I643" s="2">
        <v>10722.2</v>
      </c>
      <c r="J643" s="2">
        <v>10947.5</v>
      </c>
      <c r="K643" s="2">
        <v>11184.7</v>
      </c>
      <c r="L643" s="2">
        <v>11426.1</v>
      </c>
      <c r="M643" s="2">
        <v>11668.2</v>
      </c>
      <c r="N643" s="1">
        <f>_xlfn.XLOOKUP(A643,'NAICS to SIC'!A641:A2867,'NAICS to SIC'!C641:C2867)</f>
        <v>8412</v>
      </c>
      <c r="O643" s="1" t="str">
        <f>_xlfn.XLOOKUP(N643,'FY17 SIC Standard'!A641:A2441,'FY17 SIC Standard'!B641:B2441)</f>
        <v>LOCAL GOVERNMENT, EDUCATION &amp; NFP</v>
      </c>
      <c r="P643" s="1" t="str">
        <f>_xlfn.XLOOKUP(O643,'FY17 SIC Standard'!B641:B2441,'FY17 SIC Standard'!C641:C2441)</f>
        <v>PUBLIC SECTOR</v>
      </c>
    </row>
    <row r="644" spans="1:16" x14ac:dyDescent="0.25">
      <c r="A644" s="109">
        <v>712120</v>
      </c>
      <c r="B644" s="2" t="s">
        <v>655</v>
      </c>
      <c r="C644" s="2">
        <v>894.4</v>
      </c>
      <c r="D644" s="2">
        <v>933.3</v>
      </c>
      <c r="E644" s="2">
        <v>1011.2</v>
      </c>
      <c r="F644" s="2">
        <v>1052.7</v>
      </c>
      <c r="G644" s="2">
        <v>1059.5</v>
      </c>
      <c r="H644" s="2">
        <v>1079.5</v>
      </c>
      <c r="I644" s="2">
        <v>1101.5999999999999</v>
      </c>
      <c r="J644" s="2">
        <v>1121.2</v>
      </c>
      <c r="K644" s="2">
        <v>1143.4000000000001</v>
      </c>
      <c r="L644" s="2">
        <v>1166.8</v>
      </c>
      <c r="M644" s="2">
        <v>1188.3</v>
      </c>
      <c r="N644" s="1">
        <f>_xlfn.XLOOKUP(A644,'NAICS to SIC'!A642:A2868,'NAICS to SIC'!C642:C2868)</f>
        <v>8412</v>
      </c>
      <c r="O644" s="1" t="str">
        <f>_xlfn.XLOOKUP(N644,'FY17 SIC Standard'!A642:A2442,'FY17 SIC Standard'!B642:B2442)</f>
        <v>LOCAL GOVERNMENT, EDUCATION &amp; NFP</v>
      </c>
      <c r="P644" s="1" t="str">
        <f>_xlfn.XLOOKUP(O644,'FY17 SIC Standard'!B642:B2442,'FY17 SIC Standard'!C642:C2442)</f>
        <v>PUBLIC SECTOR</v>
      </c>
    </row>
    <row r="645" spans="1:16" x14ac:dyDescent="0.25">
      <c r="A645" s="109">
        <v>712190</v>
      </c>
      <c r="B645" s="2" t="s">
        <v>656</v>
      </c>
      <c r="C645" s="2">
        <v>12853.6</v>
      </c>
      <c r="D645" s="2">
        <v>12668.2</v>
      </c>
      <c r="E645" s="2">
        <v>12596.1</v>
      </c>
      <c r="F645" s="2">
        <v>12595.9</v>
      </c>
      <c r="G645" s="2">
        <v>12740.1</v>
      </c>
      <c r="H645" s="2">
        <v>12804</v>
      </c>
      <c r="I645" s="2">
        <v>12739.8</v>
      </c>
      <c r="J645" s="2">
        <v>12926.1</v>
      </c>
      <c r="K645" s="2">
        <v>13093</v>
      </c>
      <c r="L645" s="2">
        <v>13248.8</v>
      </c>
      <c r="M645" s="2">
        <v>13374</v>
      </c>
      <c r="N645" s="1">
        <f>_xlfn.XLOOKUP(A645,'NAICS to SIC'!A643:A2869,'NAICS to SIC'!C643:C2869)</f>
        <v>7999</v>
      </c>
      <c r="O645" s="1" t="str">
        <f>_xlfn.XLOOKUP(N645,'FY17 SIC Standard'!A643:A2443,'FY17 SIC Standard'!B643:B2443)</f>
        <v>TRAVEL, HOSPITALITY &amp; SERVICES</v>
      </c>
      <c r="P645" s="1" t="str">
        <f>_xlfn.XLOOKUP(O645,'FY17 SIC Standard'!B643:B2443,'FY17 SIC Standard'!C643:C2443)</f>
        <v>CONSUMER &amp; INDUSTRIAL PRODUCTS</v>
      </c>
    </row>
    <row r="646" spans="1:16" x14ac:dyDescent="0.25">
      <c r="A646" s="109">
        <v>713110</v>
      </c>
      <c r="B646" s="2" t="s">
        <v>657</v>
      </c>
      <c r="C646" s="2">
        <v>13317.1</v>
      </c>
      <c r="D646" s="2">
        <v>13284.3</v>
      </c>
      <c r="E646" s="2">
        <v>14035.1</v>
      </c>
      <c r="F646" s="2">
        <v>15106</v>
      </c>
      <c r="G646" s="2">
        <v>15634.6</v>
      </c>
      <c r="H646" s="2">
        <v>15951.5</v>
      </c>
      <c r="I646" s="2">
        <v>16347</v>
      </c>
      <c r="J646" s="2">
        <v>16732.7</v>
      </c>
      <c r="K646" s="2">
        <v>17117.599999999999</v>
      </c>
      <c r="L646" s="2">
        <v>17540.599999999999</v>
      </c>
      <c r="M646" s="2">
        <v>17932.099999999999</v>
      </c>
      <c r="N646" s="1">
        <f>_xlfn.XLOOKUP(A646,'NAICS to SIC'!A644:A2870,'NAICS to SIC'!C644:C2870)</f>
        <v>7996</v>
      </c>
      <c r="O646" s="1" t="str">
        <f>_xlfn.XLOOKUP(N646,'FY17 SIC Standard'!A644:A2444,'FY17 SIC Standard'!B644:B2444)</f>
        <v>TRAVEL, HOSPITALITY &amp; SERVICES</v>
      </c>
      <c r="P646" s="1" t="str">
        <f>_xlfn.XLOOKUP(O646,'FY17 SIC Standard'!B644:B2444,'FY17 SIC Standard'!C644:C2444)</f>
        <v>CONSUMER &amp; INDUSTRIAL PRODUCTS</v>
      </c>
    </row>
    <row r="647" spans="1:16" x14ac:dyDescent="0.25">
      <c r="A647" s="109">
        <v>713120</v>
      </c>
      <c r="B647" s="2" t="s">
        <v>658</v>
      </c>
      <c r="C647" s="2">
        <v>1811.4</v>
      </c>
      <c r="D647" s="2">
        <v>1828.8</v>
      </c>
      <c r="E647" s="2">
        <v>1733.7</v>
      </c>
      <c r="F647" s="2">
        <v>1766.7</v>
      </c>
      <c r="G647" s="2">
        <v>1821.7</v>
      </c>
      <c r="H647" s="2">
        <v>1851.7</v>
      </c>
      <c r="I647" s="2">
        <v>1869.6</v>
      </c>
      <c r="J647" s="2">
        <v>1883.4</v>
      </c>
      <c r="K647" s="2">
        <v>1901.5</v>
      </c>
      <c r="L647" s="2">
        <v>1911.6</v>
      </c>
      <c r="M647" s="2">
        <v>1927.2</v>
      </c>
      <c r="N647" s="1">
        <f>_xlfn.XLOOKUP(A647,'NAICS to SIC'!A645:A2871,'NAICS to SIC'!C645:C2871)</f>
        <v>7993</v>
      </c>
      <c r="O647" s="1" t="str">
        <f>_xlfn.XLOOKUP(N647,'FY17 SIC Standard'!A645:A2445,'FY17 SIC Standard'!B645:B2445)</f>
        <v>TRAVEL, HOSPITALITY &amp; SERVICES</v>
      </c>
      <c r="P647" s="1" t="str">
        <f>_xlfn.XLOOKUP(O647,'FY17 SIC Standard'!B645:B2445,'FY17 SIC Standard'!C645:C2445)</f>
        <v>CONSUMER &amp; INDUSTRIAL PRODUCTS</v>
      </c>
    </row>
    <row r="648" spans="1:16" x14ac:dyDescent="0.25">
      <c r="A648" s="109">
        <v>713210</v>
      </c>
      <c r="B648" s="2" t="s">
        <v>659</v>
      </c>
      <c r="C648" s="2">
        <v>16862.2</v>
      </c>
      <c r="D648" s="2">
        <v>16544</v>
      </c>
      <c r="E648" s="2">
        <v>17363.3</v>
      </c>
      <c r="F648" s="2">
        <v>17539.099999999999</v>
      </c>
      <c r="G648" s="2">
        <v>18091.2</v>
      </c>
      <c r="H648" s="2">
        <v>18147.400000000001</v>
      </c>
      <c r="I648" s="2">
        <v>18312.2</v>
      </c>
      <c r="J648" s="2">
        <v>18423.599999999999</v>
      </c>
      <c r="K648" s="2">
        <v>18729</v>
      </c>
      <c r="L648" s="2">
        <v>19011.7</v>
      </c>
      <c r="M648" s="2">
        <v>19265.900000000001</v>
      </c>
      <c r="N648" s="1">
        <f>_xlfn.XLOOKUP(A648,'NAICS to SIC'!A646:A2872,'NAICS to SIC'!C646:C2872)</f>
        <v>7999</v>
      </c>
      <c r="O648" s="1" t="str">
        <f>_xlfn.XLOOKUP(N648,'FY17 SIC Standard'!A646:A2446,'FY17 SIC Standard'!B646:B2446)</f>
        <v>TRAVEL, HOSPITALITY &amp; SERVICES</v>
      </c>
      <c r="P648" s="1" t="str">
        <f>_xlfn.XLOOKUP(O648,'FY17 SIC Standard'!B646:B2446,'FY17 SIC Standard'!C646:C2446)</f>
        <v>CONSUMER &amp; INDUSTRIAL PRODUCTS</v>
      </c>
    </row>
    <row r="649" spans="1:16" x14ac:dyDescent="0.25">
      <c r="A649" s="109">
        <v>713290</v>
      </c>
      <c r="B649" s="2" t="s">
        <v>660</v>
      </c>
      <c r="C649" s="2">
        <v>97120.3</v>
      </c>
      <c r="D649" s="2">
        <v>101284.4</v>
      </c>
      <c r="E649" s="2">
        <v>103295.1</v>
      </c>
      <c r="F649" s="2">
        <v>104700.8</v>
      </c>
      <c r="G649" s="2">
        <v>109305.9</v>
      </c>
      <c r="H649" s="2">
        <v>112363.3</v>
      </c>
      <c r="I649" s="2">
        <v>115025.7</v>
      </c>
      <c r="J649" s="2">
        <v>117365.1</v>
      </c>
      <c r="K649" s="2">
        <v>120477.9</v>
      </c>
      <c r="L649" s="2">
        <v>123382.7</v>
      </c>
      <c r="M649" s="2">
        <v>126539</v>
      </c>
      <c r="N649" s="1">
        <f>_xlfn.XLOOKUP(A649,'NAICS to SIC'!A647:A2873,'NAICS to SIC'!C647:C2873)</f>
        <v>7993</v>
      </c>
      <c r="O649" s="1" t="str">
        <f>_xlfn.XLOOKUP(N649,'FY17 SIC Standard'!A647:A2447,'FY17 SIC Standard'!B647:B2447)</f>
        <v>TRAVEL, HOSPITALITY &amp; SERVICES</v>
      </c>
      <c r="P649" s="1" t="str">
        <f>_xlfn.XLOOKUP(O649,'FY17 SIC Standard'!B647:B2447,'FY17 SIC Standard'!C647:C2447)</f>
        <v>CONSUMER &amp; INDUSTRIAL PRODUCTS</v>
      </c>
    </row>
    <row r="650" spans="1:16" x14ac:dyDescent="0.25">
      <c r="A650" s="109">
        <v>713910</v>
      </c>
      <c r="B650" s="2" t="s">
        <v>661</v>
      </c>
      <c r="C650" s="2">
        <v>21347.1</v>
      </c>
      <c r="D650" s="2">
        <v>21947.599999999999</v>
      </c>
      <c r="E650" s="2">
        <v>21800.9</v>
      </c>
      <c r="F650" s="2">
        <v>21745.1</v>
      </c>
      <c r="G650" s="2">
        <v>22397.1</v>
      </c>
      <c r="H650" s="2">
        <v>22625.200000000001</v>
      </c>
      <c r="I650" s="2">
        <v>22882.7</v>
      </c>
      <c r="J650" s="2">
        <v>23056.9</v>
      </c>
      <c r="K650" s="2">
        <v>23215.599999999999</v>
      </c>
      <c r="L650" s="2">
        <v>23377.1</v>
      </c>
      <c r="M650" s="2">
        <v>23472.7</v>
      </c>
      <c r="N650" s="1">
        <f>_xlfn.XLOOKUP(A650,'NAICS to SIC'!A648:A2874,'NAICS to SIC'!C648:C2874)</f>
        <v>7992</v>
      </c>
      <c r="O650" s="1" t="str">
        <f>_xlfn.XLOOKUP(N650,'FY17 SIC Standard'!A648:A2448,'FY17 SIC Standard'!B648:B2448)</f>
        <v>TRAVEL, HOSPITALITY &amp; SERVICES</v>
      </c>
      <c r="P650" s="1" t="str">
        <f>_xlfn.XLOOKUP(O650,'FY17 SIC Standard'!B648:B2448,'FY17 SIC Standard'!C648:C2448)</f>
        <v>CONSUMER &amp; INDUSTRIAL PRODUCTS</v>
      </c>
    </row>
    <row r="651" spans="1:16" x14ac:dyDescent="0.25">
      <c r="A651" s="109">
        <v>713920</v>
      </c>
      <c r="B651" s="2" t="s">
        <v>662</v>
      </c>
      <c r="C651" s="2">
        <v>2820.7</v>
      </c>
      <c r="D651" s="2">
        <v>2816.7</v>
      </c>
      <c r="E651" s="2">
        <v>3050.5</v>
      </c>
      <c r="F651" s="2">
        <v>3097.8</v>
      </c>
      <c r="G651" s="2">
        <v>3169.7</v>
      </c>
      <c r="H651" s="2">
        <v>3216</v>
      </c>
      <c r="I651" s="2">
        <v>3279.6</v>
      </c>
      <c r="J651" s="2">
        <v>3331.4</v>
      </c>
      <c r="K651" s="2">
        <v>3393.8</v>
      </c>
      <c r="L651" s="2">
        <v>3440</v>
      </c>
      <c r="M651" s="2">
        <v>3492.3</v>
      </c>
      <c r="N651" s="1">
        <f>_xlfn.XLOOKUP(A651,'NAICS to SIC'!A649:A2875,'NAICS to SIC'!C649:C2875)</f>
        <v>7999</v>
      </c>
      <c r="O651" s="1" t="str">
        <f>_xlfn.XLOOKUP(N651,'FY17 SIC Standard'!A649:A2449,'FY17 SIC Standard'!B649:B2449)</f>
        <v>TRAVEL, HOSPITALITY &amp; SERVICES</v>
      </c>
      <c r="P651" s="1" t="str">
        <f>_xlfn.XLOOKUP(O651,'FY17 SIC Standard'!B649:B2449,'FY17 SIC Standard'!C649:C2449)</f>
        <v>CONSUMER &amp; INDUSTRIAL PRODUCTS</v>
      </c>
    </row>
    <row r="652" spans="1:16" x14ac:dyDescent="0.25">
      <c r="A652" s="109">
        <v>713930</v>
      </c>
      <c r="B652" s="2" t="s">
        <v>663</v>
      </c>
      <c r="C652" s="2">
        <v>4275.5</v>
      </c>
      <c r="D652" s="2">
        <v>4388.8999999999996</v>
      </c>
      <c r="E652" s="2">
        <v>4433.1000000000004</v>
      </c>
      <c r="F652" s="2">
        <v>4546.5</v>
      </c>
      <c r="G652" s="2">
        <v>4761.7</v>
      </c>
      <c r="H652" s="2">
        <v>4874.7</v>
      </c>
      <c r="I652" s="2">
        <v>5005.3999999999996</v>
      </c>
      <c r="J652" s="2">
        <v>5077</v>
      </c>
      <c r="K652" s="2">
        <v>5144.1000000000004</v>
      </c>
      <c r="L652" s="2">
        <v>5202.6000000000004</v>
      </c>
      <c r="M652" s="2">
        <v>5233.3999999999996</v>
      </c>
      <c r="N652" s="1">
        <f>_xlfn.XLOOKUP(A652,'NAICS to SIC'!A650:A2876,'NAICS to SIC'!C650:C2876)</f>
        <v>4493</v>
      </c>
      <c r="O652" s="1" t="str">
        <f>_xlfn.XLOOKUP(N652,'FY17 SIC Standard'!A650:A2450,'FY17 SIC Standard'!B650:B2450)</f>
        <v>TRAVEL, HOSPITALITY &amp; SERVICES</v>
      </c>
      <c r="P652" s="1" t="str">
        <f>_xlfn.XLOOKUP(O652,'FY17 SIC Standard'!B650:B2450,'FY17 SIC Standard'!C650:C2450)</f>
        <v>CONSUMER &amp; INDUSTRIAL PRODUCTS</v>
      </c>
    </row>
    <row r="653" spans="1:16" x14ac:dyDescent="0.25">
      <c r="A653" s="109">
        <v>713940</v>
      </c>
      <c r="B653" s="2" t="s">
        <v>664</v>
      </c>
      <c r="C653" s="2">
        <v>26732.2</v>
      </c>
      <c r="D653" s="2">
        <v>27260.3</v>
      </c>
      <c r="E653" s="2">
        <v>28548.5</v>
      </c>
      <c r="F653" s="2">
        <v>29167.4</v>
      </c>
      <c r="G653" s="2">
        <v>29459.9</v>
      </c>
      <c r="H653" s="2">
        <v>30105.4</v>
      </c>
      <c r="I653" s="2">
        <v>31129.3</v>
      </c>
      <c r="J653" s="2">
        <v>31948.6</v>
      </c>
      <c r="K653" s="2">
        <v>32632.799999999999</v>
      </c>
      <c r="L653" s="2">
        <v>33451.199999999997</v>
      </c>
      <c r="M653" s="2">
        <v>34220</v>
      </c>
      <c r="N653" s="1">
        <f>_xlfn.XLOOKUP(A653,'NAICS to SIC'!A651:A2877,'NAICS to SIC'!C651:C2877)</f>
        <v>7991</v>
      </c>
      <c r="O653" s="1" t="str">
        <f>_xlfn.XLOOKUP(N653,'FY17 SIC Standard'!A651:A2451,'FY17 SIC Standard'!B651:B2451)</f>
        <v>TRAVEL, HOSPITALITY &amp; SERVICES</v>
      </c>
      <c r="P653" s="1" t="str">
        <f>_xlfn.XLOOKUP(O653,'FY17 SIC Standard'!B651:B2451,'FY17 SIC Standard'!C651:C2451)</f>
        <v>CONSUMER &amp; INDUSTRIAL PRODUCTS</v>
      </c>
    </row>
    <row r="654" spans="1:16" x14ac:dyDescent="0.25">
      <c r="A654" s="109">
        <v>713950</v>
      </c>
      <c r="B654" s="2" t="s">
        <v>665</v>
      </c>
      <c r="C654" s="2">
        <v>3436.7</v>
      </c>
      <c r="D654" s="2">
        <v>3404.1</v>
      </c>
      <c r="E654" s="2">
        <v>3551.3</v>
      </c>
      <c r="F654" s="2">
        <v>3502.8</v>
      </c>
      <c r="G654" s="2">
        <v>3591.5</v>
      </c>
      <c r="H654" s="2">
        <v>3535</v>
      </c>
      <c r="I654" s="2">
        <v>3551.8</v>
      </c>
      <c r="J654" s="2">
        <v>3572.2</v>
      </c>
      <c r="K654" s="2">
        <v>3592.3</v>
      </c>
      <c r="L654" s="2">
        <v>3613.2</v>
      </c>
      <c r="M654" s="2">
        <v>3630.7</v>
      </c>
      <c r="N654" s="1">
        <f>_xlfn.XLOOKUP(A654,'NAICS to SIC'!A652:A2878,'NAICS to SIC'!C652:C2878)</f>
        <v>7933</v>
      </c>
      <c r="O654" s="1" t="str">
        <f>_xlfn.XLOOKUP(N654,'FY17 SIC Standard'!A652:A2452,'FY17 SIC Standard'!B652:B2452)</f>
        <v>TRAVEL, HOSPITALITY &amp; SERVICES</v>
      </c>
      <c r="P654" s="1" t="str">
        <f>_xlfn.XLOOKUP(O654,'FY17 SIC Standard'!B652:B2452,'FY17 SIC Standard'!C652:C2452)</f>
        <v>CONSUMER &amp; INDUSTRIAL PRODUCTS</v>
      </c>
    </row>
    <row r="655" spans="1:16" x14ac:dyDescent="0.25">
      <c r="A655" s="109">
        <v>713990</v>
      </c>
      <c r="B655" s="2" t="s">
        <v>666</v>
      </c>
      <c r="C655" s="2">
        <v>8984.9</v>
      </c>
      <c r="D655" s="2">
        <v>9619.1</v>
      </c>
      <c r="E655" s="2">
        <v>10115.4</v>
      </c>
      <c r="F655" s="2">
        <v>10703.4</v>
      </c>
      <c r="G655" s="2">
        <v>11059.6</v>
      </c>
      <c r="H655" s="2">
        <v>11194.8</v>
      </c>
      <c r="I655" s="2">
        <v>11303.3</v>
      </c>
      <c r="J655" s="2">
        <v>11439.7</v>
      </c>
      <c r="K655" s="2">
        <v>11657.3</v>
      </c>
      <c r="L655" s="2">
        <v>11773.5</v>
      </c>
      <c r="M655" s="2">
        <v>11890.4</v>
      </c>
      <c r="N655" s="1">
        <f>_xlfn.XLOOKUP(A655,'NAICS to SIC'!A653:A2879,'NAICS to SIC'!C653:C2879)</f>
        <v>7911</v>
      </c>
      <c r="O655" s="1" t="str">
        <f>_xlfn.XLOOKUP(N655,'FY17 SIC Standard'!A653:A2453,'FY17 SIC Standard'!B653:B2453)</f>
        <v>TRAVEL, HOSPITALITY &amp; SERVICES</v>
      </c>
      <c r="P655" s="1" t="str">
        <f>_xlfn.XLOOKUP(O655,'FY17 SIC Standard'!B653:B2453,'FY17 SIC Standard'!C653:C2453)</f>
        <v>CONSUMER &amp; INDUSTRIAL PRODUCTS</v>
      </c>
    </row>
    <row r="656" spans="1:16" x14ac:dyDescent="0.25">
      <c r="A656" s="109">
        <v>721110</v>
      </c>
      <c r="B656" s="2" t="s">
        <v>667</v>
      </c>
      <c r="C656" s="2">
        <v>137636.5</v>
      </c>
      <c r="D656" s="2">
        <v>143777</v>
      </c>
      <c r="E656" s="2">
        <v>150160.20000000001</v>
      </c>
      <c r="F656" s="2">
        <v>159086.1</v>
      </c>
      <c r="G656" s="2">
        <v>165025.4</v>
      </c>
      <c r="H656" s="2">
        <v>169490.5</v>
      </c>
      <c r="I656" s="2">
        <v>173347.1</v>
      </c>
      <c r="J656" s="2">
        <v>177249.3</v>
      </c>
      <c r="K656" s="2">
        <v>182583.2</v>
      </c>
      <c r="L656" s="2">
        <v>187547.4</v>
      </c>
      <c r="M656" s="2">
        <v>192228.1</v>
      </c>
      <c r="N656" s="1">
        <f>_xlfn.XLOOKUP(A656,'NAICS to SIC'!A654:A2880,'NAICS to SIC'!C654:C2880)</f>
        <v>7011</v>
      </c>
      <c r="O656" s="1" t="str">
        <f>_xlfn.XLOOKUP(N656,'FY17 SIC Standard'!A654:A2454,'FY17 SIC Standard'!B654:B2454)</f>
        <v>TRAVEL, HOSPITALITY &amp; SERVICES</v>
      </c>
      <c r="P656" s="1" t="str">
        <f>_xlfn.XLOOKUP(O656,'FY17 SIC Standard'!B654:B2454,'FY17 SIC Standard'!C654:C2454)</f>
        <v>CONSUMER &amp; INDUSTRIAL PRODUCTS</v>
      </c>
    </row>
    <row r="657" spans="1:16" x14ac:dyDescent="0.25">
      <c r="A657" s="109">
        <v>721120</v>
      </c>
      <c r="B657" s="2" t="s">
        <v>668</v>
      </c>
      <c r="C657" s="2">
        <v>54733.3</v>
      </c>
      <c r="D657" s="2">
        <v>56328.4</v>
      </c>
      <c r="E657" s="2">
        <v>57125.3</v>
      </c>
      <c r="F657" s="2">
        <v>56995.8</v>
      </c>
      <c r="G657" s="2">
        <v>59346.8</v>
      </c>
      <c r="H657" s="2">
        <v>60016.5</v>
      </c>
      <c r="I657" s="2">
        <v>60627.8</v>
      </c>
      <c r="J657" s="2">
        <v>61664.6</v>
      </c>
      <c r="K657" s="2">
        <v>62828.800000000003</v>
      </c>
      <c r="L657" s="2">
        <v>63981.2</v>
      </c>
      <c r="M657" s="2">
        <v>65270.8</v>
      </c>
      <c r="N657" s="1">
        <f>_xlfn.XLOOKUP(A657,'NAICS to SIC'!A655:A2881,'NAICS to SIC'!C655:C2881)</f>
        <v>7011</v>
      </c>
      <c r="O657" s="1" t="str">
        <f>_xlfn.XLOOKUP(N657,'FY17 SIC Standard'!A655:A2455,'FY17 SIC Standard'!B655:B2455)</f>
        <v>TRAVEL, HOSPITALITY &amp; SERVICES</v>
      </c>
      <c r="P657" s="1" t="str">
        <f>_xlfn.XLOOKUP(O657,'FY17 SIC Standard'!B655:B2455,'FY17 SIC Standard'!C655:C2455)</f>
        <v>CONSUMER &amp; INDUSTRIAL PRODUCTS</v>
      </c>
    </row>
    <row r="658" spans="1:16" x14ac:dyDescent="0.25">
      <c r="A658" s="109">
        <v>721191</v>
      </c>
      <c r="B658" s="2" t="s">
        <v>669</v>
      </c>
      <c r="C658" s="2">
        <v>2523.8000000000002</v>
      </c>
      <c r="D658" s="2">
        <v>2610.1</v>
      </c>
      <c r="E658" s="2">
        <v>2658.7</v>
      </c>
      <c r="F658" s="2">
        <v>2743.8</v>
      </c>
      <c r="G658" s="2">
        <v>2867.3</v>
      </c>
      <c r="H658" s="2">
        <v>2922.3</v>
      </c>
      <c r="I658" s="2">
        <v>2988.6</v>
      </c>
      <c r="J658" s="2">
        <v>3045.6</v>
      </c>
      <c r="K658" s="2">
        <v>3092</v>
      </c>
      <c r="L658" s="2">
        <v>3144.1</v>
      </c>
      <c r="M658" s="2">
        <v>3208.8</v>
      </c>
      <c r="N658" s="1">
        <f>_xlfn.XLOOKUP(A658,'NAICS to SIC'!A656:A2882,'NAICS to SIC'!C656:C2882)</f>
        <v>7011</v>
      </c>
      <c r="O658" s="1" t="str">
        <f>_xlfn.XLOOKUP(N658,'FY17 SIC Standard'!A656:A2456,'FY17 SIC Standard'!B656:B2456)</f>
        <v>TRAVEL, HOSPITALITY &amp; SERVICES</v>
      </c>
      <c r="P658" s="1" t="str">
        <f>_xlfn.XLOOKUP(O658,'FY17 SIC Standard'!B656:B2456,'FY17 SIC Standard'!C656:C2456)</f>
        <v>CONSUMER &amp; INDUSTRIAL PRODUCTS</v>
      </c>
    </row>
    <row r="659" spans="1:16" x14ac:dyDescent="0.25">
      <c r="A659" s="109">
        <v>721211</v>
      </c>
      <c r="B659" s="2" t="s">
        <v>670</v>
      </c>
      <c r="C659" s="2">
        <v>5675.4</v>
      </c>
      <c r="D659" s="2">
        <v>5900.3</v>
      </c>
      <c r="E659" s="2">
        <v>5938.7</v>
      </c>
      <c r="F659" s="2">
        <v>6071</v>
      </c>
      <c r="G659" s="2">
        <v>6218.2</v>
      </c>
      <c r="H659" s="2">
        <v>6348.3</v>
      </c>
      <c r="I659" s="2">
        <v>6474.6</v>
      </c>
      <c r="J659" s="2">
        <v>6578.2</v>
      </c>
      <c r="K659" s="2">
        <v>6687</v>
      </c>
      <c r="L659" s="2">
        <v>6796.9</v>
      </c>
      <c r="M659" s="2">
        <v>6905.1</v>
      </c>
      <c r="N659" s="1">
        <f>_xlfn.XLOOKUP(A659,'NAICS to SIC'!A657:A2883,'NAICS to SIC'!C657:C2883)</f>
        <v>7033</v>
      </c>
      <c r="O659" s="1" t="str">
        <f>_xlfn.XLOOKUP(N659,'FY17 SIC Standard'!A657:A2457,'FY17 SIC Standard'!B657:B2457)</f>
        <v>TRAVEL, HOSPITALITY &amp; SERVICES</v>
      </c>
      <c r="P659" s="1" t="str">
        <f>_xlfn.XLOOKUP(O659,'FY17 SIC Standard'!B657:B2457,'FY17 SIC Standard'!C657:C2457)</f>
        <v>CONSUMER &amp; INDUSTRIAL PRODUCTS</v>
      </c>
    </row>
    <row r="660" spans="1:16" x14ac:dyDescent="0.25">
      <c r="A660" s="109">
        <v>722511</v>
      </c>
      <c r="B660" s="2" t="s">
        <v>671</v>
      </c>
      <c r="C660" s="2">
        <v>87128.9</v>
      </c>
      <c r="D660" s="2">
        <v>91307.9</v>
      </c>
      <c r="E660" s="2">
        <v>97812.5</v>
      </c>
      <c r="F660" s="2">
        <v>103216.1</v>
      </c>
      <c r="G660" s="2">
        <v>105733.9</v>
      </c>
      <c r="H660" s="2">
        <v>107559.1</v>
      </c>
      <c r="I660" s="2">
        <v>109223.7</v>
      </c>
      <c r="J660" s="2">
        <v>111355.7</v>
      </c>
      <c r="K660" s="2">
        <v>113879.8</v>
      </c>
      <c r="L660" s="2">
        <v>115574.3</v>
      </c>
      <c r="M660" s="2">
        <v>118619.6</v>
      </c>
      <c r="N660" s="1">
        <f>_xlfn.XLOOKUP(A660,'NAICS to SIC'!A658:A2884,'NAICS to SIC'!C658:C2884)</f>
        <v>5812</v>
      </c>
      <c r="O660" s="1" t="str">
        <f>_xlfn.XLOOKUP(N660,'FY17 SIC Standard'!A658:A2458,'FY17 SIC Standard'!B658:B2458)</f>
        <v>TRAVEL, HOSPITALITY &amp; SERVICES</v>
      </c>
      <c r="P660" s="1" t="str">
        <f>_xlfn.XLOOKUP(O660,'FY17 SIC Standard'!B658:B2458,'FY17 SIC Standard'!C658:C2458)</f>
        <v>CONSUMER &amp; INDUSTRIAL PRODUCTS</v>
      </c>
    </row>
    <row r="661" spans="1:16" x14ac:dyDescent="0.25">
      <c r="A661" s="109">
        <v>722511</v>
      </c>
      <c r="B661" s="2" t="s">
        <v>672</v>
      </c>
      <c r="C661" s="2">
        <v>152375.1</v>
      </c>
      <c r="D661" s="2">
        <v>157219.79999999999</v>
      </c>
      <c r="E661" s="2">
        <v>164594.9</v>
      </c>
      <c r="F661" s="2">
        <v>172656.7</v>
      </c>
      <c r="G661" s="2">
        <v>178497.4</v>
      </c>
      <c r="H661" s="2">
        <v>180736.6</v>
      </c>
      <c r="I661" s="2">
        <v>183509.1</v>
      </c>
      <c r="J661" s="2">
        <v>186814.7</v>
      </c>
      <c r="K661" s="2">
        <v>191915.6</v>
      </c>
      <c r="L661" s="2">
        <v>195775.1</v>
      </c>
      <c r="M661" s="2">
        <v>200438.2</v>
      </c>
      <c r="N661" s="1">
        <f>_xlfn.XLOOKUP(A661,'NAICS to SIC'!A659:A2885,'NAICS to SIC'!C659:C2885)</f>
        <v>5812</v>
      </c>
      <c r="O661" s="1" t="str">
        <f>_xlfn.XLOOKUP(N661,'FY17 SIC Standard'!A659:A2459,'FY17 SIC Standard'!B659:B2459)</f>
        <v>TRAVEL, HOSPITALITY &amp; SERVICES</v>
      </c>
      <c r="P661" s="1" t="str">
        <f>_xlfn.XLOOKUP(O661,'FY17 SIC Standard'!B659:B2459,'FY17 SIC Standard'!C659:C2459)</f>
        <v>CONSUMER &amp; INDUSTRIAL PRODUCTS</v>
      </c>
    </row>
    <row r="662" spans="1:16" x14ac:dyDescent="0.25">
      <c r="A662" s="109">
        <v>722513</v>
      </c>
      <c r="B662" s="2" t="s">
        <v>673</v>
      </c>
      <c r="C662" s="2">
        <v>199349.7</v>
      </c>
      <c r="D662" s="2">
        <v>205288.1</v>
      </c>
      <c r="E662" s="2">
        <v>209930.9</v>
      </c>
      <c r="F662" s="2">
        <v>215500.2</v>
      </c>
      <c r="G662" s="2">
        <v>222118.6</v>
      </c>
      <c r="H662" s="2">
        <v>227292.9</v>
      </c>
      <c r="I662" s="2">
        <v>230704.6</v>
      </c>
      <c r="J662" s="2">
        <v>234525.1</v>
      </c>
      <c r="K662" s="2">
        <v>238924.3</v>
      </c>
      <c r="L662" s="2">
        <v>243673.5</v>
      </c>
      <c r="M662" s="2">
        <v>248035.7</v>
      </c>
      <c r="N662" s="1">
        <f>_xlfn.XLOOKUP(A662,'NAICS to SIC'!A660:A2886,'NAICS to SIC'!C660:C2886)</f>
        <v>5812</v>
      </c>
      <c r="O662" s="1" t="str">
        <f>_xlfn.XLOOKUP(N662,'FY17 SIC Standard'!A660:A2460,'FY17 SIC Standard'!B660:B2460)</f>
        <v>TRAVEL, HOSPITALITY &amp; SERVICES</v>
      </c>
      <c r="P662" s="1" t="str">
        <f>_xlfn.XLOOKUP(O662,'FY17 SIC Standard'!B660:B2460,'FY17 SIC Standard'!C660:C2460)</f>
        <v>CONSUMER &amp; INDUSTRIAL PRODUCTS</v>
      </c>
    </row>
    <row r="663" spans="1:16" x14ac:dyDescent="0.25">
      <c r="A663" s="109">
        <v>722515</v>
      </c>
      <c r="B663" s="2" t="s">
        <v>674</v>
      </c>
      <c r="C663" s="2">
        <v>31874.2</v>
      </c>
      <c r="D663" s="2">
        <v>32693.9</v>
      </c>
      <c r="E663" s="2">
        <v>35187.699999999997</v>
      </c>
      <c r="F663" s="2">
        <v>36370.800000000003</v>
      </c>
      <c r="G663" s="2">
        <v>38259.199999999997</v>
      </c>
      <c r="H663" s="2">
        <v>39639.4</v>
      </c>
      <c r="I663" s="2">
        <v>40803.699999999997</v>
      </c>
      <c r="J663" s="2">
        <v>41641.300000000003</v>
      </c>
      <c r="K663" s="2">
        <v>42761.4</v>
      </c>
      <c r="L663" s="2">
        <v>44140.800000000003</v>
      </c>
      <c r="M663" s="2">
        <v>45352.5</v>
      </c>
      <c r="N663" s="1">
        <f>_xlfn.XLOOKUP(A663,'NAICS to SIC'!A661:A2887,'NAICS to SIC'!C661:C2887)</f>
        <v>5812</v>
      </c>
      <c r="O663" s="1" t="str">
        <f>_xlfn.XLOOKUP(N663,'FY17 SIC Standard'!A661:A2461,'FY17 SIC Standard'!B661:B2461)</f>
        <v>TRAVEL, HOSPITALITY &amp; SERVICES</v>
      </c>
      <c r="P663" s="1" t="str">
        <f>_xlfn.XLOOKUP(O663,'FY17 SIC Standard'!B661:B2461,'FY17 SIC Standard'!C661:C2461)</f>
        <v>CONSUMER &amp; INDUSTRIAL PRODUCTS</v>
      </c>
    </row>
    <row r="664" spans="1:16" x14ac:dyDescent="0.25">
      <c r="A664" s="109">
        <v>722310</v>
      </c>
      <c r="B664" s="2" t="s">
        <v>675</v>
      </c>
      <c r="C664" s="2">
        <v>38824.699999999997</v>
      </c>
      <c r="D664" s="2">
        <v>40158.800000000003</v>
      </c>
      <c r="E664" s="2">
        <v>40243.5</v>
      </c>
      <c r="F664" s="2">
        <v>41251.9</v>
      </c>
      <c r="G664" s="2">
        <v>42421.8</v>
      </c>
      <c r="H664" s="2">
        <v>43451.3</v>
      </c>
      <c r="I664" s="2">
        <v>44408.7</v>
      </c>
      <c r="J664" s="2">
        <v>45267.5</v>
      </c>
      <c r="K664" s="2">
        <v>46288.6</v>
      </c>
      <c r="L664" s="2">
        <v>47301.8</v>
      </c>
      <c r="M664" s="2">
        <v>48262.3</v>
      </c>
      <c r="N664" s="1">
        <f>_xlfn.XLOOKUP(A664,'NAICS to SIC'!A662:A2888,'NAICS to SIC'!C662:C2888)</f>
        <v>4789</v>
      </c>
      <c r="O664" s="1" t="str">
        <f>_xlfn.XLOOKUP(N664,'FY17 SIC Standard'!A662:A2462,'FY17 SIC Standard'!B662:B2462)</f>
        <v>TRAVEL, HOSPITALITY &amp; SERVICES</v>
      </c>
      <c r="P664" s="1" t="str">
        <f>_xlfn.XLOOKUP(O664,'FY17 SIC Standard'!B662:B2462,'FY17 SIC Standard'!C662:C2462)</f>
        <v>CONSUMER &amp; INDUSTRIAL PRODUCTS</v>
      </c>
    </row>
    <row r="665" spans="1:16" x14ac:dyDescent="0.25">
      <c r="A665" s="109">
        <v>722320</v>
      </c>
      <c r="B665" s="2" t="s">
        <v>676</v>
      </c>
      <c r="C665" s="2">
        <v>8321.7000000000007</v>
      </c>
      <c r="D665" s="2">
        <v>7998.1</v>
      </c>
      <c r="E665" s="2">
        <v>8325.6</v>
      </c>
      <c r="F665" s="2">
        <v>8516.1</v>
      </c>
      <c r="G665" s="2">
        <v>8675.7000000000007</v>
      </c>
      <c r="H665" s="2">
        <v>8867.5</v>
      </c>
      <c r="I665" s="2">
        <v>9046.7000000000007</v>
      </c>
      <c r="J665" s="2">
        <v>9174.1</v>
      </c>
      <c r="K665" s="2">
        <v>9310.7000000000007</v>
      </c>
      <c r="L665" s="2">
        <v>9467.2999999999993</v>
      </c>
      <c r="M665" s="2">
        <v>9655.1</v>
      </c>
      <c r="N665" s="1">
        <f>_xlfn.XLOOKUP(A665,'NAICS to SIC'!A663:A2889,'NAICS to SIC'!C663:C2889)</f>
        <v>5812</v>
      </c>
      <c r="O665" s="1" t="str">
        <f>_xlfn.XLOOKUP(N665,'FY17 SIC Standard'!A663:A2463,'FY17 SIC Standard'!B663:B2463)</f>
        <v>TRAVEL, HOSPITALITY &amp; SERVICES</v>
      </c>
      <c r="P665" s="1" t="str">
        <f>_xlfn.XLOOKUP(O665,'FY17 SIC Standard'!B663:B2463,'FY17 SIC Standard'!C663:C2463)</f>
        <v>CONSUMER &amp; INDUSTRIAL PRODUCTS</v>
      </c>
    </row>
    <row r="666" spans="1:16" x14ac:dyDescent="0.25">
      <c r="A666" s="109">
        <v>722330</v>
      </c>
      <c r="B666" s="2" t="s">
        <v>677</v>
      </c>
      <c r="C666" s="2">
        <v>1904.4</v>
      </c>
      <c r="D666" s="2">
        <v>2030.6</v>
      </c>
      <c r="E666" s="2">
        <v>2101.4</v>
      </c>
      <c r="F666" s="2">
        <v>2190.8000000000002</v>
      </c>
      <c r="G666" s="2">
        <v>2242.1999999999998</v>
      </c>
      <c r="H666" s="2">
        <v>2288.1999999999998</v>
      </c>
      <c r="I666" s="2">
        <v>2335</v>
      </c>
      <c r="J666" s="2">
        <v>2389.9</v>
      </c>
      <c r="K666" s="2">
        <v>2437.1</v>
      </c>
      <c r="L666" s="2">
        <v>2476.1</v>
      </c>
      <c r="M666" s="2">
        <v>2506.6</v>
      </c>
      <c r="N666" s="1">
        <f>_xlfn.XLOOKUP(A666,'NAICS to SIC'!A664:A2890,'NAICS to SIC'!C664:C2890)</f>
        <v>5963</v>
      </c>
      <c r="O666" s="1" t="str">
        <f>_xlfn.XLOOKUP(N666,'FY17 SIC Standard'!A664:A2464,'FY17 SIC Standard'!B664:B2464)</f>
        <v>RETAIL, WHOLESALE &amp; DISTRIBUTION</v>
      </c>
      <c r="P666" s="1" t="str">
        <f>_xlfn.XLOOKUP(O666,'FY17 SIC Standard'!B664:B2464,'FY17 SIC Standard'!C664:C2464)</f>
        <v>CONSUMER &amp; INDUSTRIAL PRODUCTS</v>
      </c>
    </row>
    <row r="667" spans="1:16" x14ac:dyDescent="0.25">
      <c r="A667" s="109">
        <v>722410</v>
      </c>
      <c r="B667" s="2" t="s">
        <v>678</v>
      </c>
      <c r="C667" s="2">
        <v>23883.5</v>
      </c>
      <c r="D667" s="2">
        <v>24377.4</v>
      </c>
      <c r="E667" s="2">
        <v>23969.3</v>
      </c>
      <c r="F667" s="2">
        <v>23811.7</v>
      </c>
      <c r="G667" s="2">
        <v>24671.9</v>
      </c>
      <c r="H667" s="2">
        <v>25380.3</v>
      </c>
      <c r="I667" s="2">
        <v>25671.599999999999</v>
      </c>
      <c r="J667" s="2">
        <v>25931.200000000001</v>
      </c>
      <c r="K667" s="2">
        <v>26224.9</v>
      </c>
      <c r="L667" s="2">
        <v>26406.400000000001</v>
      </c>
      <c r="M667" s="2">
        <v>26715.4</v>
      </c>
      <c r="N667" s="1">
        <f>_xlfn.XLOOKUP(A667,'NAICS to SIC'!A665:A2891,'NAICS to SIC'!C665:C2891)</f>
        <v>5813</v>
      </c>
      <c r="O667" s="1" t="str">
        <f>_xlfn.XLOOKUP(N667,'FY17 SIC Standard'!A665:A2465,'FY17 SIC Standard'!B665:B2465)</f>
        <v>TRAVEL, HOSPITALITY &amp; SERVICES</v>
      </c>
      <c r="P667" s="1" t="str">
        <f>_xlfn.XLOOKUP(O667,'FY17 SIC Standard'!B665:B2465,'FY17 SIC Standard'!C665:C2465)</f>
        <v>CONSUMER &amp; INDUSTRIAL PRODUCTS</v>
      </c>
    </row>
    <row r="668" spans="1:16" x14ac:dyDescent="0.25">
      <c r="A668" s="109">
        <v>811111</v>
      </c>
      <c r="B668" s="2" t="s">
        <v>679</v>
      </c>
      <c r="C668" s="2">
        <v>54840.1</v>
      </c>
      <c r="D668" s="2">
        <v>55638.6</v>
      </c>
      <c r="E668" s="2">
        <v>56212.5</v>
      </c>
      <c r="F668" s="2">
        <v>57857.4</v>
      </c>
      <c r="G668" s="2">
        <v>61962.3</v>
      </c>
      <c r="H668" s="2">
        <v>64085.4</v>
      </c>
      <c r="I668" s="2">
        <v>64572.4</v>
      </c>
      <c r="J668" s="2">
        <v>65190.7</v>
      </c>
      <c r="K668" s="2">
        <v>66399.7</v>
      </c>
      <c r="L668" s="2">
        <v>67603.899999999994</v>
      </c>
      <c r="M668" s="2">
        <v>68843.3</v>
      </c>
      <c r="N668" s="1">
        <f>_xlfn.XLOOKUP(A668,'NAICS to SIC'!A666:A2892,'NAICS to SIC'!C666:C2892)</f>
        <v>7538</v>
      </c>
      <c r="O668" s="1" t="str">
        <f>_xlfn.XLOOKUP(N668,'FY17 SIC Standard'!A666:A2466,'FY17 SIC Standard'!B666:B2466)</f>
        <v>TRAVEL, HOSPITALITY &amp; SERVICES</v>
      </c>
      <c r="P668" s="1" t="str">
        <f>_xlfn.XLOOKUP(O668,'FY17 SIC Standard'!B666:B2466,'FY17 SIC Standard'!C666:C2466)</f>
        <v>CONSUMER &amp; INDUSTRIAL PRODUCTS</v>
      </c>
    </row>
    <row r="669" spans="1:16" x14ac:dyDescent="0.25">
      <c r="A669" s="109">
        <v>811121</v>
      </c>
      <c r="B669" s="2" t="s">
        <v>680</v>
      </c>
      <c r="C669" s="2">
        <v>36891.9</v>
      </c>
      <c r="D669" s="2">
        <v>37528.300000000003</v>
      </c>
      <c r="E669" s="2">
        <v>37808.5</v>
      </c>
      <c r="F669" s="2">
        <v>38463.199999999997</v>
      </c>
      <c r="G669" s="2">
        <v>38956.400000000001</v>
      </c>
      <c r="H669" s="2">
        <v>39408.199999999997</v>
      </c>
      <c r="I669" s="2">
        <v>39742.5</v>
      </c>
      <c r="J669" s="2">
        <v>40027.699999999997</v>
      </c>
      <c r="K669" s="2">
        <v>40372.300000000003</v>
      </c>
      <c r="L669" s="2">
        <v>40862.800000000003</v>
      </c>
      <c r="M669" s="2">
        <v>41153.599999999999</v>
      </c>
      <c r="N669" s="1">
        <f>_xlfn.XLOOKUP(A669,'NAICS to SIC'!A667:A2893,'NAICS to SIC'!C667:C2893)</f>
        <v>7532</v>
      </c>
      <c r="O669" s="1" t="str">
        <f>_xlfn.XLOOKUP(N669,'FY17 SIC Standard'!A667:A2467,'FY17 SIC Standard'!B667:B2467)</f>
        <v>TRAVEL, HOSPITALITY &amp; SERVICES</v>
      </c>
      <c r="P669" s="1" t="str">
        <f>_xlfn.XLOOKUP(O669,'FY17 SIC Standard'!B667:B2467,'FY17 SIC Standard'!C667:C2467)</f>
        <v>CONSUMER &amp; INDUSTRIAL PRODUCTS</v>
      </c>
    </row>
    <row r="670" spans="1:16" x14ac:dyDescent="0.25">
      <c r="A670" s="109">
        <v>811192</v>
      </c>
      <c r="B670" s="2" t="s">
        <v>681</v>
      </c>
      <c r="C670" s="2">
        <v>8737.7999999999993</v>
      </c>
      <c r="D670" s="2">
        <v>9096.2999999999993</v>
      </c>
      <c r="E670" s="2">
        <v>9255.5</v>
      </c>
      <c r="F670" s="2">
        <v>9568.1</v>
      </c>
      <c r="G670" s="2">
        <v>9950.7999999999993</v>
      </c>
      <c r="H670" s="2">
        <v>10180.799999999999</v>
      </c>
      <c r="I670" s="2">
        <v>10275.4</v>
      </c>
      <c r="J670" s="2">
        <v>10392</v>
      </c>
      <c r="K670" s="2">
        <v>10622.1</v>
      </c>
      <c r="L670" s="2">
        <v>10846.5</v>
      </c>
      <c r="M670" s="2">
        <v>11054.3</v>
      </c>
      <c r="N670" s="1">
        <f>_xlfn.XLOOKUP(A670,'NAICS to SIC'!A668:A2894,'NAICS to SIC'!C668:C2894)</f>
        <v>7542</v>
      </c>
      <c r="O670" s="1" t="str">
        <f>_xlfn.XLOOKUP(N670,'FY17 SIC Standard'!A668:A2468,'FY17 SIC Standard'!B668:B2468)</f>
        <v>TRAVEL, HOSPITALITY &amp; SERVICES</v>
      </c>
      <c r="P670" s="1" t="str">
        <f>_xlfn.XLOOKUP(O670,'FY17 SIC Standard'!B668:B2468,'FY17 SIC Standard'!C668:C2468)</f>
        <v>CONSUMER &amp; INDUSTRIAL PRODUCTS</v>
      </c>
    </row>
    <row r="671" spans="1:16" x14ac:dyDescent="0.25">
      <c r="A671" s="109">
        <v>811191</v>
      </c>
      <c r="B671" s="2" t="s">
        <v>682</v>
      </c>
      <c r="C671" s="2">
        <v>6728.5</v>
      </c>
      <c r="D671" s="2">
        <v>6569.2</v>
      </c>
      <c r="E671" s="2">
        <v>6343.8</v>
      </c>
      <c r="F671" s="2">
        <v>6509.7</v>
      </c>
      <c r="G671" s="2">
        <v>6682</v>
      </c>
      <c r="H671" s="2">
        <v>6786.6</v>
      </c>
      <c r="I671" s="2">
        <v>6830.1</v>
      </c>
      <c r="J671" s="2">
        <v>6880.7</v>
      </c>
      <c r="K671" s="2">
        <v>6985.3</v>
      </c>
      <c r="L671" s="2">
        <v>7087.8</v>
      </c>
      <c r="M671" s="2">
        <v>7168.5</v>
      </c>
      <c r="N671" s="1">
        <f>_xlfn.XLOOKUP(A671,'NAICS to SIC'!A669:A2895,'NAICS to SIC'!C669:C2895)</f>
        <v>7549</v>
      </c>
      <c r="O671" s="1" t="str">
        <f>_xlfn.XLOOKUP(N671,'FY17 SIC Standard'!A669:A2469,'FY17 SIC Standard'!B669:B2469)</f>
        <v>TRAVEL, HOSPITALITY &amp; SERVICES</v>
      </c>
      <c r="P671" s="1" t="str">
        <f>_xlfn.XLOOKUP(O671,'FY17 SIC Standard'!B669:B2469,'FY17 SIC Standard'!C669:C2469)</f>
        <v>CONSUMER &amp; INDUSTRIAL PRODUCTS</v>
      </c>
    </row>
    <row r="672" spans="1:16" x14ac:dyDescent="0.25">
      <c r="A672" s="109">
        <v>811211</v>
      </c>
      <c r="B672" s="2" t="s">
        <v>683</v>
      </c>
      <c r="C672" s="2">
        <v>18970.599999999999</v>
      </c>
      <c r="D672" s="2">
        <v>18319</v>
      </c>
      <c r="E672" s="2">
        <v>17979.400000000001</v>
      </c>
      <c r="F672" s="2">
        <v>18364.900000000001</v>
      </c>
      <c r="G672" s="2">
        <v>18185.099999999999</v>
      </c>
      <c r="H672" s="2">
        <v>18009.8</v>
      </c>
      <c r="I672" s="2">
        <v>17520.7</v>
      </c>
      <c r="J672" s="2">
        <v>17078</v>
      </c>
      <c r="K672" s="2">
        <v>16746.900000000001</v>
      </c>
      <c r="L672" s="2">
        <v>16406.599999999999</v>
      </c>
      <c r="M672" s="2">
        <v>16008.5</v>
      </c>
      <c r="N672" s="1">
        <f>_xlfn.XLOOKUP(A672,'NAICS to SIC'!A670:A2896,'NAICS to SIC'!C670:C2896)</f>
        <v>7622</v>
      </c>
      <c r="O672" s="1" t="str">
        <f>_xlfn.XLOOKUP(N672,'FY17 SIC Standard'!A670:A2470,'FY17 SIC Standard'!B670:B2470)</f>
        <v>TRAVEL, HOSPITALITY &amp; SERVICES</v>
      </c>
      <c r="P672" s="1" t="str">
        <f>_xlfn.XLOOKUP(O672,'FY17 SIC Standard'!B670:B2470,'FY17 SIC Standard'!C670:C2470)</f>
        <v>CONSUMER &amp; INDUSTRIAL PRODUCTS</v>
      </c>
    </row>
    <row r="673" spans="1:16" ht="27.6" x14ac:dyDescent="0.25">
      <c r="A673" s="109">
        <v>811310</v>
      </c>
      <c r="B673" s="2" t="s">
        <v>684</v>
      </c>
      <c r="C673" s="2">
        <v>33530</v>
      </c>
      <c r="D673" s="2">
        <v>35489.800000000003</v>
      </c>
      <c r="E673" s="2">
        <v>35395.4</v>
      </c>
      <c r="F673" s="2">
        <v>37133.1</v>
      </c>
      <c r="G673" s="2">
        <v>36789.9</v>
      </c>
      <c r="H673" s="2">
        <v>37075.800000000003</v>
      </c>
      <c r="I673" s="2">
        <v>38250.800000000003</v>
      </c>
      <c r="J673" s="2">
        <v>39077.4</v>
      </c>
      <c r="K673" s="2">
        <v>39824.300000000003</v>
      </c>
      <c r="L673" s="2">
        <v>40399.4</v>
      </c>
      <c r="M673" s="2">
        <v>41092</v>
      </c>
      <c r="N673" s="1">
        <f>_xlfn.XLOOKUP(A673,'NAICS to SIC'!A671:A2897,'NAICS to SIC'!C671:C2897)</f>
        <v>7623</v>
      </c>
      <c r="O673" s="1" t="str">
        <f>_xlfn.XLOOKUP(N673,'FY17 SIC Standard'!A671:A2471,'FY17 SIC Standard'!B671:B2471)</f>
        <v>TRAVEL, HOSPITALITY &amp; SERVICES</v>
      </c>
      <c r="P673" s="1" t="str">
        <f>_xlfn.XLOOKUP(O673,'FY17 SIC Standard'!B671:B2471,'FY17 SIC Standard'!C671:C2471)</f>
        <v>CONSUMER &amp; INDUSTRIAL PRODUCTS</v>
      </c>
    </row>
    <row r="674" spans="1:16" x14ac:dyDescent="0.25">
      <c r="A674" s="109">
        <v>811411</v>
      </c>
      <c r="B674" s="2" t="s">
        <v>685</v>
      </c>
      <c r="C674" s="2">
        <v>3956</v>
      </c>
      <c r="D674" s="2">
        <v>4216.2</v>
      </c>
      <c r="E674" s="2">
        <v>4346</v>
      </c>
      <c r="F674" s="2">
        <v>4641.3999999999996</v>
      </c>
      <c r="G674" s="2">
        <v>4419.7</v>
      </c>
      <c r="H674" s="2">
        <v>4287</v>
      </c>
      <c r="I674" s="2">
        <v>4197.6000000000004</v>
      </c>
      <c r="J674" s="2">
        <v>4124.2</v>
      </c>
      <c r="K674" s="2">
        <v>4059.3</v>
      </c>
      <c r="L674" s="2">
        <v>3992.2</v>
      </c>
      <c r="M674" s="2">
        <v>3920</v>
      </c>
      <c r="N674" s="1">
        <f>_xlfn.XLOOKUP(A674,'NAICS to SIC'!A672:A2898,'NAICS to SIC'!C672:C2898)</f>
        <v>7699</v>
      </c>
      <c r="O674" s="1" t="str">
        <f>_xlfn.XLOOKUP(N674,'FY17 SIC Standard'!A672:A2472,'FY17 SIC Standard'!B672:B2472)</f>
        <v>TRAVEL, HOSPITALITY &amp; SERVICES</v>
      </c>
      <c r="P674" s="1" t="str">
        <f>_xlfn.XLOOKUP(O674,'FY17 SIC Standard'!B672:B2472,'FY17 SIC Standard'!C672:C2472)</f>
        <v>CONSUMER &amp; INDUSTRIAL PRODUCTS</v>
      </c>
    </row>
    <row r="675" spans="1:16" x14ac:dyDescent="0.25">
      <c r="A675" s="109">
        <v>811420</v>
      </c>
      <c r="B675" s="2" t="s">
        <v>686</v>
      </c>
      <c r="C675" s="2">
        <v>1656.7</v>
      </c>
      <c r="D675" s="2">
        <v>1696.3</v>
      </c>
      <c r="E675" s="2">
        <v>1761.9</v>
      </c>
      <c r="F675" s="2">
        <v>1811.4</v>
      </c>
      <c r="G675" s="2">
        <v>1797.2</v>
      </c>
      <c r="H675" s="2">
        <v>1799.7</v>
      </c>
      <c r="I675" s="2">
        <v>1789.1</v>
      </c>
      <c r="J675" s="2">
        <v>1812.1</v>
      </c>
      <c r="K675" s="2">
        <v>1831.8</v>
      </c>
      <c r="L675" s="2">
        <v>1850.7</v>
      </c>
      <c r="M675" s="2">
        <v>1848.4</v>
      </c>
      <c r="N675" s="1">
        <f>_xlfn.XLOOKUP(A675,'NAICS to SIC'!A673:A2899,'NAICS to SIC'!C673:C2899)</f>
        <v>4581</v>
      </c>
      <c r="O675" s="1" t="str">
        <f>_xlfn.XLOOKUP(N675,'FY17 SIC Standard'!A673:A2473,'FY17 SIC Standard'!B673:B2473)</f>
        <v>LOCAL GOVERNMENT, EDUCATION &amp; NFP</v>
      </c>
      <c r="P675" s="1" t="str">
        <f>_xlfn.XLOOKUP(O675,'FY17 SIC Standard'!B673:B2473,'FY17 SIC Standard'!C673:C2473)</f>
        <v>PUBLIC SECTOR</v>
      </c>
    </row>
    <row r="676" spans="1:16" x14ac:dyDescent="0.25">
      <c r="A676" s="109">
        <v>811430</v>
      </c>
      <c r="B676" s="2" t="s">
        <v>687</v>
      </c>
      <c r="C676" s="2">
        <v>325.39999999999998</v>
      </c>
      <c r="D676" s="2">
        <v>338.2</v>
      </c>
      <c r="E676" s="2">
        <v>348.2</v>
      </c>
      <c r="F676" s="2">
        <v>348.5</v>
      </c>
      <c r="G676" s="2">
        <v>350.5</v>
      </c>
      <c r="H676" s="2">
        <v>352.6</v>
      </c>
      <c r="I676" s="2">
        <v>353</v>
      </c>
      <c r="J676" s="2">
        <v>351.4</v>
      </c>
      <c r="K676" s="2">
        <v>351.3</v>
      </c>
      <c r="L676" s="2">
        <v>351.4</v>
      </c>
      <c r="M676" s="2">
        <v>351.2</v>
      </c>
      <c r="N676" s="1">
        <f>_xlfn.XLOOKUP(A676,'NAICS to SIC'!A674:A2900,'NAICS to SIC'!C674:C2900)</f>
        <v>7251</v>
      </c>
      <c r="O676" s="1" t="str">
        <f>_xlfn.XLOOKUP(N676,'FY17 SIC Standard'!A674:A2474,'FY17 SIC Standard'!B674:B2474)</f>
        <v>TRAVEL, HOSPITALITY &amp; SERVICES</v>
      </c>
      <c r="P676" s="1" t="str">
        <f>_xlfn.XLOOKUP(O676,'FY17 SIC Standard'!B674:B2474,'FY17 SIC Standard'!C674:C2474)</f>
        <v>CONSUMER &amp; INDUSTRIAL PRODUCTS</v>
      </c>
    </row>
    <row r="677" spans="1:16" x14ac:dyDescent="0.25">
      <c r="A677" s="109">
        <v>812111</v>
      </c>
      <c r="B677" s="2" t="s">
        <v>688</v>
      </c>
      <c r="C677" s="2">
        <v>47190.7</v>
      </c>
      <c r="D677" s="2">
        <v>48328.2</v>
      </c>
      <c r="E677" s="2">
        <v>49584.800000000003</v>
      </c>
      <c r="F677" s="2">
        <v>51560.2</v>
      </c>
      <c r="G677" s="2">
        <v>52859.9</v>
      </c>
      <c r="H677" s="2">
        <v>54059.8</v>
      </c>
      <c r="I677" s="2">
        <v>55222.8</v>
      </c>
      <c r="J677" s="2">
        <v>56283.1</v>
      </c>
      <c r="K677" s="2">
        <v>57564.4</v>
      </c>
      <c r="L677" s="2">
        <v>58568.1</v>
      </c>
      <c r="M677" s="2">
        <v>59670</v>
      </c>
      <c r="N677" s="1">
        <f>_xlfn.XLOOKUP(A677,'NAICS to SIC'!A675:A2901,'NAICS to SIC'!C675:C2901)</f>
        <v>7241</v>
      </c>
      <c r="O677" s="1" t="str">
        <f>_xlfn.XLOOKUP(N677,'FY17 SIC Standard'!A675:A2475,'FY17 SIC Standard'!B675:B2475)</f>
        <v>TRAVEL, HOSPITALITY &amp; SERVICES</v>
      </c>
      <c r="P677" s="1" t="str">
        <f>_xlfn.XLOOKUP(O677,'FY17 SIC Standard'!B675:B2475,'FY17 SIC Standard'!C675:C2475)</f>
        <v>CONSUMER &amp; INDUSTRIAL PRODUCTS</v>
      </c>
    </row>
    <row r="678" spans="1:16" x14ac:dyDescent="0.25">
      <c r="A678" s="109">
        <v>812191</v>
      </c>
      <c r="B678" s="2" t="s">
        <v>689</v>
      </c>
      <c r="C678" s="2">
        <v>3277.6</v>
      </c>
      <c r="D678" s="2">
        <v>3508.7</v>
      </c>
      <c r="E678" s="2">
        <v>3360.3</v>
      </c>
      <c r="F678" s="2">
        <v>3076.7</v>
      </c>
      <c r="G678" s="2">
        <v>3111.6</v>
      </c>
      <c r="H678" s="2">
        <v>3152.5</v>
      </c>
      <c r="I678" s="2">
        <v>3218.1</v>
      </c>
      <c r="J678" s="2">
        <v>3302.9</v>
      </c>
      <c r="K678" s="2">
        <v>3388</v>
      </c>
      <c r="L678" s="2">
        <v>3469.6</v>
      </c>
      <c r="M678" s="2">
        <v>3550.7</v>
      </c>
      <c r="N678" s="1">
        <f>_xlfn.XLOOKUP(A678,'NAICS to SIC'!A676:A2902,'NAICS to SIC'!C676:C2902)</f>
        <v>7299</v>
      </c>
      <c r="O678" s="1" t="str">
        <f>_xlfn.XLOOKUP(N678,'FY17 SIC Standard'!A676:A2476,'FY17 SIC Standard'!B676:B2476)</f>
        <v>TRAVEL, HOSPITALITY &amp; SERVICES</v>
      </c>
      <c r="P678" s="1" t="str">
        <f>_xlfn.XLOOKUP(O678,'FY17 SIC Standard'!B676:B2476,'FY17 SIC Standard'!C676:C2476)</f>
        <v>CONSUMER &amp; INDUSTRIAL PRODUCTS</v>
      </c>
    </row>
    <row r="679" spans="1:16" x14ac:dyDescent="0.25">
      <c r="A679" s="109">
        <v>812199</v>
      </c>
      <c r="B679" s="2" t="s">
        <v>690</v>
      </c>
      <c r="C679" s="2">
        <v>1775.1</v>
      </c>
      <c r="D679" s="2">
        <v>2205.3000000000002</v>
      </c>
      <c r="E679" s="2">
        <v>2565.4</v>
      </c>
      <c r="F679" s="2">
        <v>2843.3</v>
      </c>
      <c r="G679" s="2">
        <v>3000.2</v>
      </c>
      <c r="H679" s="2">
        <v>3196.9</v>
      </c>
      <c r="I679" s="2">
        <v>3464.8</v>
      </c>
      <c r="J679" s="2">
        <v>3707.8</v>
      </c>
      <c r="K679" s="2">
        <v>4041</v>
      </c>
      <c r="L679" s="2">
        <v>4344.8999999999996</v>
      </c>
      <c r="M679" s="2">
        <v>4721.8</v>
      </c>
      <c r="N679" s="1">
        <f>_xlfn.XLOOKUP(A679,'NAICS to SIC'!A677:A2903,'NAICS to SIC'!C677:C2903)</f>
        <v>7299</v>
      </c>
      <c r="O679" s="1" t="str">
        <f>_xlfn.XLOOKUP(N679,'FY17 SIC Standard'!A677:A2477,'FY17 SIC Standard'!B677:B2477)</f>
        <v>TRAVEL, HOSPITALITY &amp; SERVICES</v>
      </c>
      <c r="P679" s="1" t="str">
        <f>_xlfn.XLOOKUP(O679,'FY17 SIC Standard'!B677:B2477,'FY17 SIC Standard'!C677:C2477)</f>
        <v>CONSUMER &amp; INDUSTRIAL PRODUCTS</v>
      </c>
    </row>
    <row r="680" spans="1:16" x14ac:dyDescent="0.25">
      <c r="A680" s="109">
        <v>812199</v>
      </c>
      <c r="B680" s="2" t="s">
        <v>691</v>
      </c>
      <c r="C680" s="2">
        <v>2015</v>
      </c>
      <c r="D680" s="2">
        <v>2033.2</v>
      </c>
      <c r="E680" s="2">
        <v>2072</v>
      </c>
      <c r="F680" s="2">
        <v>2135.3000000000002</v>
      </c>
      <c r="G680" s="2">
        <v>2184.1</v>
      </c>
      <c r="H680" s="2">
        <v>2234.1</v>
      </c>
      <c r="I680" s="2">
        <v>2292.9</v>
      </c>
      <c r="J680" s="2">
        <v>2336.5</v>
      </c>
      <c r="K680" s="2">
        <v>2371.3000000000002</v>
      </c>
      <c r="L680" s="2">
        <v>2407.1</v>
      </c>
      <c r="M680" s="2">
        <v>2445.5</v>
      </c>
      <c r="N680" s="1">
        <f>_xlfn.XLOOKUP(A680,'NAICS to SIC'!A678:A2904,'NAICS to SIC'!C678:C2904)</f>
        <v>7299</v>
      </c>
      <c r="O680" s="1" t="str">
        <f>_xlfn.XLOOKUP(N680,'FY17 SIC Standard'!A678:A2478,'FY17 SIC Standard'!B678:B2478)</f>
        <v>TRAVEL, HOSPITALITY &amp; SERVICES</v>
      </c>
      <c r="P680" s="1" t="str">
        <f>_xlfn.XLOOKUP(O680,'FY17 SIC Standard'!B678:B2478,'FY17 SIC Standard'!C678:C2478)</f>
        <v>CONSUMER &amp; INDUSTRIAL PRODUCTS</v>
      </c>
    </row>
    <row r="681" spans="1:16" x14ac:dyDescent="0.25">
      <c r="A681" s="109">
        <v>812210</v>
      </c>
      <c r="B681" s="2" t="s">
        <v>692</v>
      </c>
      <c r="C681" s="2">
        <v>13789.6</v>
      </c>
      <c r="D681" s="2">
        <v>13713.5</v>
      </c>
      <c r="E681" s="2">
        <v>14040.3</v>
      </c>
      <c r="F681" s="2">
        <v>14023.1</v>
      </c>
      <c r="G681" s="2">
        <v>14200.4</v>
      </c>
      <c r="H681" s="2">
        <v>14234.1</v>
      </c>
      <c r="I681" s="2">
        <v>14068.5</v>
      </c>
      <c r="J681" s="2">
        <v>14183</v>
      </c>
      <c r="K681" s="2">
        <v>14205.1</v>
      </c>
      <c r="L681" s="2">
        <v>14220.3</v>
      </c>
      <c r="M681" s="2">
        <v>14263.1</v>
      </c>
      <c r="N681" s="1">
        <f>_xlfn.XLOOKUP(A681,'NAICS to SIC'!A679:A2905,'NAICS to SIC'!C679:C2905)</f>
        <v>7261</v>
      </c>
      <c r="O681" s="1" t="str">
        <f>_xlfn.XLOOKUP(N681,'FY17 SIC Standard'!A679:A2479,'FY17 SIC Standard'!B679:B2479)</f>
        <v>TRAVEL, HOSPITALITY &amp; SERVICES</v>
      </c>
      <c r="P681" s="1" t="str">
        <f>_xlfn.XLOOKUP(O681,'FY17 SIC Standard'!B679:B2479,'FY17 SIC Standard'!C679:C2479)</f>
        <v>CONSUMER &amp; INDUSTRIAL PRODUCTS</v>
      </c>
    </row>
    <row r="682" spans="1:16" x14ac:dyDescent="0.25">
      <c r="A682" s="109">
        <v>812220</v>
      </c>
      <c r="B682" s="2" t="s">
        <v>693</v>
      </c>
      <c r="C682" s="2">
        <v>3436</v>
      </c>
      <c r="D682" s="2">
        <v>3453.9</v>
      </c>
      <c r="E682" s="2">
        <v>3509.1</v>
      </c>
      <c r="F682" s="2">
        <v>3624</v>
      </c>
      <c r="G682" s="2">
        <v>3634.4</v>
      </c>
      <c r="H682" s="2">
        <v>3636.7</v>
      </c>
      <c r="I682" s="2">
        <v>3647.9</v>
      </c>
      <c r="J682" s="2">
        <v>3652.8</v>
      </c>
      <c r="K682" s="2">
        <v>3680.3</v>
      </c>
      <c r="L682" s="2">
        <v>3696.3</v>
      </c>
      <c r="M682" s="2">
        <v>3711.4</v>
      </c>
      <c r="N682" s="1">
        <f>_xlfn.XLOOKUP(A682,'NAICS to SIC'!A680:A2906,'NAICS to SIC'!C680:C2906)</f>
        <v>6531</v>
      </c>
      <c r="O682" s="1" t="str">
        <f>_xlfn.XLOOKUP(N682,'FY17 SIC Standard'!A680:A2480,'FY17 SIC Standard'!B680:B2480)</f>
        <v>REAL ESTATE SERVICES</v>
      </c>
      <c r="P682" s="1" t="str">
        <f>_xlfn.XLOOKUP(O682,'FY17 SIC Standard'!B680:B2480,'FY17 SIC Standard'!C680:C2480)</f>
        <v>FINANCIAL SERVICES</v>
      </c>
    </row>
    <row r="683" spans="1:16" x14ac:dyDescent="0.25">
      <c r="A683" s="109">
        <v>812310</v>
      </c>
      <c r="B683" s="2" t="s">
        <v>694</v>
      </c>
      <c r="C683" s="2">
        <v>4642</v>
      </c>
      <c r="D683" s="2">
        <v>4617.5</v>
      </c>
      <c r="E683" s="2">
        <v>4836.3</v>
      </c>
      <c r="F683" s="2">
        <v>4921.3999999999996</v>
      </c>
      <c r="G683" s="2">
        <v>4977.2</v>
      </c>
      <c r="H683" s="2">
        <v>4936.8</v>
      </c>
      <c r="I683" s="2">
        <v>4881.3</v>
      </c>
      <c r="J683" s="2">
        <v>4830.8</v>
      </c>
      <c r="K683" s="2">
        <v>4787.3999999999996</v>
      </c>
      <c r="L683" s="2">
        <v>4746.3999999999996</v>
      </c>
      <c r="M683" s="2">
        <v>4702.2</v>
      </c>
      <c r="N683" s="1">
        <f>_xlfn.XLOOKUP(A683,'NAICS to SIC'!A681:A2907,'NAICS to SIC'!C681:C2907)</f>
        <v>7215</v>
      </c>
      <c r="O683" s="1" t="str">
        <f>_xlfn.XLOOKUP(N683,'FY17 SIC Standard'!A681:A2481,'FY17 SIC Standard'!B681:B2481)</f>
        <v>TRAVEL, HOSPITALITY &amp; SERVICES</v>
      </c>
      <c r="P683" s="1" t="str">
        <f>_xlfn.XLOOKUP(O683,'FY17 SIC Standard'!B681:B2481,'FY17 SIC Standard'!C681:C2481)</f>
        <v>CONSUMER &amp; INDUSTRIAL PRODUCTS</v>
      </c>
    </row>
    <row r="684" spans="1:16" x14ac:dyDescent="0.25">
      <c r="A684" s="109">
        <v>812320</v>
      </c>
      <c r="B684" s="2" t="s">
        <v>695</v>
      </c>
      <c r="C684" s="2">
        <v>9165.7000000000007</v>
      </c>
      <c r="D684" s="2">
        <v>8929.5</v>
      </c>
      <c r="E684" s="2">
        <v>8891.7999999999993</v>
      </c>
      <c r="F684" s="2">
        <v>9035</v>
      </c>
      <c r="G684" s="2">
        <v>9108.4</v>
      </c>
      <c r="H684" s="2">
        <v>9078.5</v>
      </c>
      <c r="I684" s="2">
        <v>9003.2000000000007</v>
      </c>
      <c r="J684" s="2">
        <v>8926.9</v>
      </c>
      <c r="K684" s="2">
        <v>8840.2000000000007</v>
      </c>
      <c r="L684" s="2">
        <v>8765.4</v>
      </c>
      <c r="M684" s="2">
        <v>8665.1</v>
      </c>
      <c r="N684" s="1">
        <f>_xlfn.XLOOKUP(A684,'NAICS to SIC'!A682:A2908,'NAICS to SIC'!C682:C2908)</f>
        <v>7211</v>
      </c>
      <c r="O684" s="1" t="str">
        <f>_xlfn.XLOOKUP(N684,'FY17 SIC Standard'!A682:A2482,'FY17 SIC Standard'!B682:B2482)</f>
        <v>TRAVEL, HOSPITALITY &amp; SERVICES</v>
      </c>
      <c r="P684" s="1" t="str">
        <f>_xlfn.XLOOKUP(O684,'FY17 SIC Standard'!B682:B2482,'FY17 SIC Standard'!C682:C2482)</f>
        <v>CONSUMER &amp; INDUSTRIAL PRODUCTS</v>
      </c>
    </row>
    <row r="685" spans="1:16" x14ac:dyDescent="0.25">
      <c r="A685" s="109">
        <v>812331</v>
      </c>
      <c r="B685" s="2" t="s">
        <v>696</v>
      </c>
      <c r="C685" s="2">
        <v>12465.8</v>
      </c>
      <c r="D685" s="2">
        <v>12962.7</v>
      </c>
      <c r="E685" s="2">
        <v>13107.5</v>
      </c>
      <c r="F685" s="2">
        <v>13637.5</v>
      </c>
      <c r="G685" s="2">
        <v>14123.1</v>
      </c>
      <c r="H685" s="2">
        <v>14369.5</v>
      </c>
      <c r="I685" s="2">
        <v>14588.2</v>
      </c>
      <c r="J685" s="2">
        <v>14714.3</v>
      </c>
      <c r="K685" s="2">
        <v>14821.3</v>
      </c>
      <c r="L685" s="2">
        <v>15090.6</v>
      </c>
      <c r="M685" s="2">
        <v>15291.8</v>
      </c>
      <c r="N685" s="1">
        <f>_xlfn.XLOOKUP(A685,'NAICS to SIC'!A683:A2909,'NAICS to SIC'!C683:C2909)</f>
        <v>7213</v>
      </c>
      <c r="O685" s="1" t="str">
        <f>_xlfn.XLOOKUP(N685,'FY17 SIC Standard'!A683:A2483,'FY17 SIC Standard'!B683:B2483)</f>
        <v>TRAVEL, HOSPITALITY &amp; SERVICES</v>
      </c>
      <c r="P685" s="1" t="str">
        <f>_xlfn.XLOOKUP(O685,'FY17 SIC Standard'!B683:B2483,'FY17 SIC Standard'!C683:C2483)</f>
        <v>CONSUMER &amp; INDUSTRIAL PRODUCTS</v>
      </c>
    </row>
    <row r="686" spans="1:16" x14ac:dyDescent="0.25">
      <c r="A686" s="109">
        <v>812910</v>
      </c>
      <c r="B686" s="2" t="s">
        <v>697</v>
      </c>
      <c r="C686" s="2">
        <v>4926.1000000000004</v>
      </c>
      <c r="D686" s="2">
        <v>5341.7</v>
      </c>
      <c r="E686" s="2">
        <v>5679.4</v>
      </c>
      <c r="F686" s="2">
        <v>6238.6</v>
      </c>
      <c r="G686" s="2">
        <v>6742.8</v>
      </c>
      <c r="H686" s="2">
        <v>7253.4</v>
      </c>
      <c r="I686" s="2">
        <v>7917.7</v>
      </c>
      <c r="J686" s="2">
        <v>8501.6</v>
      </c>
      <c r="K686" s="2">
        <v>9005.4</v>
      </c>
      <c r="L686" s="2">
        <v>9534.2999999999993</v>
      </c>
      <c r="M686" s="2">
        <v>10172.9</v>
      </c>
      <c r="N686" s="1">
        <f>_xlfn.XLOOKUP(A686,'NAICS to SIC'!A684:A2910,'NAICS to SIC'!C684:C2910)</f>
        <v>752</v>
      </c>
      <c r="O686" s="1" t="str">
        <f>VLOOKUP(N:N,'FY17 SIC Standard'!A:B,2,0)</f>
        <v>CONSUMER PRODUCTS</v>
      </c>
      <c r="P686" s="1" t="str">
        <f>VLOOKUP(N:N,'FY17 SIC Standard'!A:C,3,0)</f>
        <v>CONSUMER &amp; INDUSTRIAL PRODUCTS</v>
      </c>
    </row>
    <row r="687" spans="1:16" x14ac:dyDescent="0.25">
      <c r="A687" s="109">
        <v>812921</v>
      </c>
      <c r="B687" s="2" t="s">
        <v>698</v>
      </c>
      <c r="C687" s="2">
        <v>1731.9</v>
      </c>
      <c r="D687" s="2">
        <v>2038.8</v>
      </c>
      <c r="E687" s="2">
        <v>2075.9</v>
      </c>
      <c r="F687" s="2">
        <v>2233.4</v>
      </c>
      <c r="G687" s="2">
        <v>2204.4</v>
      </c>
      <c r="H687" s="2">
        <v>2136</v>
      </c>
      <c r="I687" s="2">
        <v>2046.3</v>
      </c>
      <c r="J687" s="2">
        <v>1915.4</v>
      </c>
      <c r="K687" s="2">
        <v>1804.3</v>
      </c>
      <c r="L687" s="2">
        <v>1654.5</v>
      </c>
      <c r="M687" s="2">
        <v>1468.8</v>
      </c>
      <c r="N687" s="1">
        <f>_xlfn.XLOOKUP(A687,'NAICS to SIC'!A685:A2911,'NAICS to SIC'!C685:C2911)</f>
        <v>7384</v>
      </c>
      <c r="O687" s="1" t="str">
        <f>_xlfn.XLOOKUP(N687,'FY17 SIC Standard'!A685:A2485,'FY17 SIC Standard'!B685:B2485)</f>
        <v>TRAVEL, HOSPITALITY &amp; SERVICES</v>
      </c>
      <c r="P687" s="1" t="str">
        <f>_xlfn.XLOOKUP(O687,'FY17 SIC Standard'!B685:B2485,'FY17 SIC Standard'!C685:C2485)</f>
        <v>CONSUMER &amp; INDUSTRIAL PRODUCTS</v>
      </c>
    </row>
    <row r="688" spans="1:16" x14ac:dyDescent="0.25">
      <c r="A688" s="109">
        <v>812930</v>
      </c>
      <c r="B688" s="2" t="s">
        <v>699</v>
      </c>
      <c r="C688" s="2">
        <v>8472.9</v>
      </c>
      <c r="D688" s="2">
        <v>8143.2</v>
      </c>
      <c r="E688" s="2">
        <v>8260.5</v>
      </c>
      <c r="F688" s="2">
        <v>8714.6</v>
      </c>
      <c r="G688" s="2">
        <v>9229</v>
      </c>
      <c r="H688" s="2">
        <v>9478.5</v>
      </c>
      <c r="I688" s="2">
        <v>9518.7999999999993</v>
      </c>
      <c r="J688" s="2">
        <v>9601.4</v>
      </c>
      <c r="K688" s="2">
        <v>9685.2000000000007</v>
      </c>
      <c r="L688" s="2">
        <v>9814.4</v>
      </c>
      <c r="M688" s="2">
        <v>9927.2999999999993</v>
      </c>
      <c r="N688" s="1">
        <f>_xlfn.XLOOKUP(A688,'NAICS to SIC'!A686:A2912,'NAICS to SIC'!C686:C2912)</f>
        <v>7299</v>
      </c>
      <c r="O688" s="1" t="str">
        <f>_xlfn.XLOOKUP(N688,'FY17 SIC Standard'!A686:A2486,'FY17 SIC Standard'!B686:B2486)</f>
        <v>TRAVEL, HOSPITALITY &amp; SERVICES</v>
      </c>
      <c r="P688" s="1" t="str">
        <f>_xlfn.XLOOKUP(O688,'FY17 SIC Standard'!B686:B2486,'FY17 SIC Standard'!C686:C2486)</f>
        <v>CONSUMER &amp; INDUSTRIAL PRODUCTS</v>
      </c>
    </row>
    <row r="689" spans="1:16" x14ac:dyDescent="0.25">
      <c r="A689" s="109">
        <v>812990</v>
      </c>
      <c r="B689" s="2" t="s">
        <v>700</v>
      </c>
      <c r="C689" s="2">
        <v>1940.2</v>
      </c>
      <c r="D689" s="2">
        <v>2014.7</v>
      </c>
      <c r="E689" s="2">
        <v>2133.6</v>
      </c>
      <c r="F689" s="2">
        <v>2289</v>
      </c>
      <c r="G689" s="2">
        <v>2390.6999999999998</v>
      </c>
      <c r="H689" s="2">
        <v>2463.3000000000002</v>
      </c>
      <c r="I689" s="2">
        <v>2591.4</v>
      </c>
      <c r="J689" s="2">
        <v>2645.8</v>
      </c>
      <c r="K689" s="2">
        <v>2749</v>
      </c>
      <c r="L689" s="2">
        <v>2856.2</v>
      </c>
      <c r="M689" s="2">
        <v>2950.4</v>
      </c>
      <c r="N689" s="1">
        <f>_xlfn.XLOOKUP(A689,'NAICS to SIC'!A687:A2913,'NAICS to SIC'!C687:C2913)</f>
        <v>4899</v>
      </c>
      <c r="O689" s="1" t="str">
        <f>_xlfn.XLOOKUP(N689,'FY17 SIC Standard'!A687:A2487,'FY17 SIC Standard'!B687:B2487)</f>
        <v>TELECOMMUNICATIONS</v>
      </c>
      <c r="P689" s="1" t="str">
        <f>_xlfn.XLOOKUP(O689,'FY17 SIC Standard'!B687:B2487,'FY17 SIC Standard'!C687:C2487)</f>
        <v>TECHNOLOGY, MEDIA &amp; TELECOM</v>
      </c>
    </row>
    <row r="690" spans="1:16" x14ac:dyDescent="0.25">
      <c r="A690" s="109">
        <v>813110</v>
      </c>
      <c r="B690" s="2" t="s">
        <v>701</v>
      </c>
      <c r="C690" s="2">
        <v>98358.7</v>
      </c>
      <c r="D690" s="2">
        <v>96933.4</v>
      </c>
      <c r="E690" s="2">
        <v>99612.7</v>
      </c>
      <c r="F690" s="2">
        <v>108851.7</v>
      </c>
      <c r="G690" s="2">
        <v>104105.8</v>
      </c>
      <c r="H690" s="2">
        <v>104119.6</v>
      </c>
      <c r="I690" s="2">
        <v>104166.8</v>
      </c>
      <c r="J690" s="2">
        <v>104080</v>
      </c>
      <c r="K690" s="2">
        <v>103954.5</v>
      </c>
      <c r="L690" s="2">
        <v>103833.3</v>
      </c>
      <c r="M690" s="2">
        <v>103847.4</v>
      </c>
      <c r="N690" s="1">
        <f>_xlfn.XLOOKUP(A690,'NAICS to SIC'!A688:A2914,'NAICS to SIC'!C688:C2914)</f>
        <v>8661</v>
      </c>
      <c r="O690" s="1" t="str">
        <f>_xlfn.XLOOKUP(N690,'FY17 SIC Standard'!A688:A2488,'FY17 SIC Standard'!B688:B2488)</f>
        <v>LOCAL GOVERNMENT, EDUCATION &amp; NFP</v>
      </c>
      <c r="P690" s="1" t="str">
        <f>_xlfn.XLOOKUP(O690,'FY17 SIC Standard'!B688:B2488,'FY17 SIC Standard'!C688:C2488)</f>
        <v>PUBLIC SECTOR</v>
      </c>
    </row>
    <row r="691" spans="1:16" x14ac:dyDescent="0.25">
      <c r="A691" s="109">
        <v>813211</v>
      </c>
      <c r="B691" s="2" t="s">
        <v>702</v>
      </c>
      <c r="C691" s="2">
        <v>100279.8</v>
      </c>
      <c r="D691" s="2">
        <v>97402.5</v>
      </c>
      <c r="E691" s="2">
        <v>104334.8</v>
      </c>
      <c r="F691" s="2">
        <v>106579.4</v>
      </c>
      <c r="G691" s="2">
        <v>105815.9</v>
      </c>
      <c r="H691" s="2">
        <v>108744.1</v>
      </c>
      <c r="I691" s="2">
        <v>115793.1</v>
      </c>
      <c r="J691" s="2">
        <v>123052.5</v>
      </c>
      <c r="K691" s="2">
        <v>126841.3</v>
      </c>
      <c r="L691" s="2">
        <v>132235.20000000001</v>
      </c>
      <c r="M691" s="2">
        <v>137782.1</v>
      </c>
      <c r="N691" s="1">
        <f>_xlfn.XLOOKUP(A691,'NAICS to SIC'!A689:A2915,'NAICS to SIC'!C689:C2915)</f>
        <v>6732</v>
      </c>
      <c r="O691" s="1" t="str">
        <f>_xlfn.XLOOKUP(N691,'FY17 SIC Standard'!A689:A2489,'FY17 SIC Standard'!B689:B2489)</f>
        <v>LOCAL GOVERNMENT, EDUCATION &amp; NFP</v>
      </c>
      <c r="P691" s="1" t="str">
        <f>_xlfn.XLOOKUP(O691,'FY17 SIC Standard'!B689:B2489,'FY17 SIC Standard'!C689:C2489)</f>
        <v>PUBLIC SECTOR</v>
      </c>
    </row>
    <row r="692" spans="1:16" x14ac:dyDescent="0.25">
      <c r="A692" s="109">
        <v>813311</v>
      </c>
      <c r="B692" s="2" t="s">
        <v>703</v>
      </c>
      <c r="C692" s="2">
        <v>25553.9</v>
      </c>
      <c r="D692" s="2">
        <v>26555.200000000001</v>
      </c>
      <c r="E692" s="2">
        <v>26607.200000000001</v>
      </c>
      <c r="F692" s="2">
        <v>26690.1</v>
      </c>
      <c r="G692" s="2">
        <v>27543</v>
      </c>
      <c r="H692" s="2">
        <v>28012.400000000001</v>
      </c>
      <c r="I692" s="2">
        <v>29115.5</v>
      </c>
      <c r="J692" s="2">
        <v>29558.400000000001</v>
      </c>
      <c r="K692" s="2">
        <v>29974.3</v>
      </c>
      <c r="L692" s="2">
        <v>30377.599999999999</v>
      </c>
      <c r="M692" s="2">
        <v>30810.3</v>
      </c>
      <c r="N692" s="1">
        <f>_xlfn.XLOOKUP(A692,'NAICS to SIC'!A690:A2916,'NAICS to SIC'!C690:C2916)</f>
        <v>8399</v>
      </c>
      <c r="O692" s="1" t="str">
        <f>_xlfn.XLOOKUP(N692,'FY17 SIC Standard'!A690:A2490,'FY17 SIC Standard'!B690:B2490)</f>
        <v>LOCAL GOVERNMENT, EDUCATION &amp; NFP</v>
      </c>
      <c r="P692" s="1" t="str">
        <f>_xlfn.XLOOKUP(O692,'FY17 SIC Standard'!B690:B2490,'FY17 SIC Standard'!C690:C2490)</f>
        <v>PUBLIC SECTOR</v>
      </c>
    </row>
    <row r="693" spans="1:16" x14ac:dyDescent="0.25">
      <c r="A693" s="109">
        <v>813410</v>
      </c>
      <c r="B693" s="2" t="s">
        <v>704</v>
      </c>
      <c r="C693" s="2">
        <v>16870.599999999999</v>
      </c>
      <c r="D693" s="2">
        <v>17211.599999999999</v>
      </c>
      <c r="E693" s="2">
        <v>17603.599999999999</v>
      </c>
      <c r="F693" s="2">
        <v>17714.5</v>
      </c>
      <c r="G693" s="2">
        <v>16853.5</v>
      </c>
      <c r="H693" s="2">
        <v>16485.099999999999</v>
      </c>
      <c r="I693" s="2">
        <v>16354</v>
      </c>
      <c r="J693" s="2">
        <v>16082.8</v>
      </c>
      <c r="K693" s="2">
        <v>15860.8</v>
      </c>
      <c r="L693" s="2">
        <v>15653.5</v>
      </c>
      <c r="M693" s="2">
        <v>15447.9</v>
      </c>
      <c r="N693" s="1">
        <f>_xlfn.XLOOKUP(A693,'NAICS to SIC'!A691:A2917,'NAICS to SIC'!C691:C2917)</f>
        <v>8641</v>
      </c>
      <c r="O693" s="1" t="str">
        <f>_xlfn.XLOOKUP(N693,'FY17 SIC Standard'!A691:A2491,'FY17 SIC Standard'!B691:B2491)</f>
        <v>LOCAL GOVERNMENT, EDUCATION &amp; NFP</v>
      </c>
      <c r="P693" s="1" t="str">
        <f>_xlfn.XLOOKUP(O693,'FY17 SIC Standard'!B691:B2491,'FY17 SIC Standard'!C691:C2491)</f>
        <v>PUBLIC SECTOR</v>
      </c>
    </row>
    <row r="694" spans="1:16" x14ac:dyDescent="0.25">
      <c r="A694" s="109">
        <v>813990</v>
      </c>
      <c r="B694" s="2" t="s">
        <v>705</v>
      </c>
      <c r="C694" s="2">
        <v>45860.4</v>
      </c>
      <c r="D694" s="2">
        <v>47451.8</v>
      </c>
      <c r="E694" s="2">
        <v>51132</v>
      </c>
      <c r="F694" s="2">
        <v>54156.800000000003</v>
      </c>
      <c r="G694" s="2">
        <v>60659</v>
      </c>
      <c r="H694" s="2">
        <v>62148</v>
      </c>
      <c r="I694" s="2">
        <v>64311.3</v>
      </c>
      <c r="J694" s="2">
        <v>66611.3</v>
      </c>
      <c r="K694" s="2">
        <v>69070.5</v>
      </c>
      <c r="L694" s="2">
        <v>71366.7</v>
      </c>
      <c r="M694" s="2">
        <v>72866.7</v>
      </c>
      <c r="N694" s="1">
        <f>_xlfn.XLOOKUP(A694,'NAICS to SIC'!A692:A2918,'NAICS to SIC'!C692:C2918)</f>
        <v>6531</v>
      </c>
      <c r="O694" s="1" t="str">
        <f>_xlfn.XLOOKUP(N694,'FY17 SIC Standard'!A692:A2492,'FY17 SIC Standard'!B692:B2492)</f>
        <v>REAL ESTATE SERVICES</v>
      </c>
      <c r="P694" s="1" t="str">
        <f>_xlfn.XLOOKUP(O694,'FY17 SIC Standard'!B692:B2492,'FY17 SIC Standard'!C692:C2492)</f>
        <v>FINANCIAL SERVICES</v>
      </c>
    </row>
    <row r="695" spans="1:16" x14ac:dyDescent="0.25">
      <c r="A695" s="109">
        <v>814110</v>
      </c>
      <c r="B695" s="2" t="s">
        <v>706</v>
      </c>
      <c r="C695" s="2">
        <v>15878.6</v>
      </c>
      <c r="D695" s="2">
        <v>15296.9</v>
      </c>
      <c r="E695" s="2">
        <v>15618.7</v>
      </c>
      <c r="F695" s="2">
        <v>16113</v>
      </c>
      <c r="G695" s="2">
        <v>17132.099999999999</v>
      </c>
      <c r="H695" s="2">
        <v>17541.900000000001</v>
      </c>
      <c r="I695" s="2">
        <v>17870.8</v>
      </c>
      <c r="J695" s="2">
        <v>18200.900000000001</v>
      </c>
      <c r="K695" s="2">
        <v>18549.8</v>
      </c>
      <c r="L695" s="2">
        <v>18876.5</v>
      </c>
      <c r="M695" s="2">
        <v>19216.3</v>
      </c>
      <c r="N695" s="1">
        <f>_xlfn.XLOOKUP(A695,'NAICS to SIC'!A693:A2919,'NAICS to SIC'!C693:C2919)</f>
        <v>8811</v>
      </c>
      <c r="O695" s="1" t="str">
        <f>_xlfn.XLOOKUP(N695,'FY17 SIC Standard'!A693:A2493,'FY17 SIC Standard'!B693:B2493)</f>
        <v>INDIVIDUALS AND ESTATES</v>
      </c>
      <c r="P695" s="1" t="str">
        <f>_xlfn.XLOOKUP(O695,'FY17 SIC Standard'!B693:B2493,'FY17 SIC Standard'!C693:C2493)</f>
        <v>OTHER</v>
      </c>
    </row>
    <row r="696" spans="1:16" x14ac:dyDescent="0.25">
      <c r="A696" s="109">
        <v>541711</v>
      </c>
      <c r="B696" s="2" t="s">
        <v>707</v>
      </c>
      <c r="C696" s="2">
        <v>99574.399999999994</v>
      </c>
      <c r="D696" s="2">
        <v>100633.5</v>
      </c>
      <c r="E696" s="2">
        <v>100110.9</v>
      </c>
      <c r="F696" s="2">
        <v>100355.6</v>
      </c>
      <c r="G696" s="2">
        <v>105290.7</v>
      </c>
      <c r="H696" s="2">
        <v>108802.3</v>
      </c>
      <c r="I696" s="2">
        <v>112709.1</v>
      </c>
      <c r="J696" s="2">
        <v>117768.6</v>
      </c>
      <c r="K696" s="2">
        <v>123070.39999999999</v>
      </c>
      <c r="L696" s="2">
        <v>128474.8</v>
      </c>
      <c r="M696" s="2">
        <v>133076</v>
      </c>
      <c r="N696" s="1">
        <f>_xlfn.XLOOKUP(A696,'NAICS to SIC'!A694:A2920,'NAICS to SIC'!C694:C2920)</f>
        <v>8731</v>
      </c>
      <c r="O696" s="1" t="str">
        <f>_xlfn.XLOOKUP(N696,'FY17 SIC Standard'!A694:A2494,'FY17 SIC Standard'!B694:B2494)</f>
        <v>TRAVEL, HOSPITALITY &amp; SERVICES</v>
      </c>
      <c r="P696" s="1" t="str">
        <f>_xlfn.XLOOKUP(O696,'FY17 SIC Standard'!B694:B2494,'FY17 SIC Standard'!C694:C2494)</f>
        <v>CONSUMER &amp; INDUSTRIAL PRODUCTS</v>
      </c>
    </row>
    <row r="697" spans="1:16" x14ac:dyDescent="0.25">
      <c r="A697" s="109">
        <v>487990</v>
      </c>
      <c r="B697" s="2" t="s">
        <v>708</v>
      </c>
      <c r="C697" s="2">
        <v>838392.8</v>
      </c>
      <c r="D697" s="2">
        <v>857108.5</v>
      </c>
      <c r="E697" s="2">
        <v>902445.5</v>
      </c>
      <c r="F697" s="2">
        <v>931941.9</v>
      </c>
      <c r="G697" s="2">
        <v>962779.5</v>
      </c>
      <c r="H697" s="2">
        <v>983587.3</v>
      </c>
      <c r="I697" s="2">
        <v>1007426.1</v>
      </c>
      <c r="J697" s="2">
        <v>1029603.9</v>
      </c>
      <c r="K697" s="2">
        <v>1064404.3</v>
      </c>
      <c r="L697" s="2">
        <v>1095933</v>
      </c>
      <c r="M697" s="2">
        <v>1121937.3999999999</v>
      </c>
      <c r="N697" s="1">
        <f>_xlfn.XLOOKUP(A697,'NAICS to SIC'!A695:A2921,'NAICS to SIC'!C695:C2921)</f>
        <v>4522</v>
      </c>
      <c r="O697" s="1" t="str">
        <f>_xlfn.XLOOKUP(N697,'FY17 SIC Standard'!A695:A2495,'FY17 SIC Standard'!B695:B2495)</f>
        <v>TRAVEL, HOSPITALITY &amp; SERVICES</v>
      </c>
      <c r="P697" s="1" t="str">
        <f>_xlfn.XLOOKUP(O697,'FY17 SIC Standard'!B695:B2495,'FY17 SIC Standard'!C695:C2495)</f>
        <v>CONSUMER &amp; INDUSTRIAL PRODUCTS</v>
      </c>
    </row>
    <row r="698" spans="1:16" x14ac:dyDescent="0.25">
      <c r="A698" s="109">
        <v>532230</v>
      </c>
      <c r="B698" s="2" t="s">
        <v>709</v>
      </c>
      <c r="C698" s="2">
        <v>36245.199999999997</v>
      </c>
      <c r="D698" s="2">
        <v>36035.5</v>
      </c>
      <c r="E698" s="2">
        <v>39647</v>
      </c>
      <c r="F698" s="2">
        <v>41719.800000000003</v>
      </c>
      <c r="G698" s="2">
        <v>43306.8</v>
      </c>
      <c r="H698" s="2">
        <v>44082.8</v>
      </c>
      <c r="I698" s="2">
        <v>45009.7</v>
      </c>
      <c r="J698" s="2">
        <v>46164.6</v>
      </c>
      <c r="K698" s="2">
        <v>47121</v>
      </c>
      <c r="L698" s="2">
        <v>48414.7</v>
      </c>
      <c r="M698" s="2">
        <v>49653.4</v>
      </c>
      <c r="N698" s="1">
        <f>_xlfn.XLOOKUP(A698,'NAICS to SIC'!A696:A2922,'NAICS to SIC'!C696:C2922)</f>
        <v>7841</v>
      </c>
      <c r="O698" s="1" t="str">
        <f>_xlfn.XLOOKUP(N698,'FY17 SIC Standard'!A696:A2496,'FY17 SIC Standard'!B696:B2496)</f>
        <v>TRAVEL, HOSPITALITY &amp; SERVICES</v>
      </c>
      <c r="P698" s="1" t="str">
        <f>_xlfn.XLOOKUP(O698,'FY17 SIC Standard'!B696:B2496,'FY17 SIC Standard'!C696:C2496)</f>
        <v>CONSUMER &amp; INDUSTRIAL PRODUCTS</v>
      </c>
    </row>
    <row r="699" spans="1:16" x14ac:dyDescent="0.25">
      <c r="A699" s="109" t="s">
        <v>710</v>
      </c>
      <c r="B699" s="2" t="s">
        <v>711</v>
      </c>
      <c r="C699" s="2">
        <v>2410200</v>
      </c>
      <c r="D699" s="2">
        <v>2530600</v>
      </c>
      <c r="E699" s="2">
        <v>2583200</v>
      </c>
      <c r="F699" s="2">
        <v>2601000</v>
      </c>
      <c r="G699" s="2">
        <v>2502300</v>
      </c>
      <c r="H699" s="2">
        <v>2476300</v>
      </c>
      <c r="I699" s="2">
        <v>2497800</v>
      </c>
      <c r="J699" s="2">
        <v>2521200</v>
      </c>
      <c r="K699" s="2">
        <v>2543400</v>
      </c>
      <c r="L699" s="2">
        <v>2631100</v>
      </c>
      <c r="M699" s="2">
        <v>2596100</v>
      </c>
      <c r="N699" s="1">
        <f>_xlfn.XLOOKUP(A699,'NAICS to SIC'!A697:A2923,'NAICS to SIC'!C697:C2923)</f>
        <v>119</v>
      </c>
      <c r="O699" s="1" t="str">
        <f>VLOOKUP(N:N,'FY17 SIC Standard'!A:B,2,0)</f>
        <v>CONSUMER PRODUCTS</v>
      </c>
      <c r="P699" s="1" t="str">
        <f>VLOOKUP(N:N,'FY17 SIC Standard'!A:C,3,0)</f>
        <v>CONSUMER &amp; INDUSTRIAL PRODUCTS</v>
      </c>
    </row>
    <row r="700" spans="1:16" x14ac:dyDescent="0.25">
      <c r="A700" s="109">
        <v>321211</v>
      </c>
      <c r="B700" s="2" t="s">
        <v>712</v>
      </c>
      <c r="C700" s="2">
        <v>30047.1</v>
      </c>
      <c r="D700" s="2">
        <v>33287.1</v>
      </c>
      <c r="E700" s="2">
        <v>39458.199999999997</v>
      </c>
      <c r="F700" s="2">
        <v>47224.7</v>
      </c>
      <c r="G700" s="2">
        <v>50903.7</v>
      </c>
      <c r="H700" s="2">
        <v>53623</v>
      </c>
      <c r="I700" s="2">
        <v>56623.6</v>
      </c>
      <c r="J700" s="2">
        <v>59463.3</v>
      </c>
      <c r="K700" s="2">
        <v>62107.199999999997</v>
      </c>
      <c r="L700" s="2">
        <v>63666.9</v>
      </c>
      <c r="M700" s="2">
        <v>65495.7</v>
      </c>
      <c r="N700" s="1">
        <f>_xlfn.XLOOKUP(A700,'NAICS to SIC'!A698:A2924,'NAICS to SIC'!C698:C2924)</f>
        <v>2435</v>
      </c>
      <c r="O700" s="1" t="str">
        <f>VLOOKUP(N:N,'FY17 SIC Standard'!A:B,2,0)</f>
        <v>CHEMICALS &amp; SPECIALTY MATERIALS</v>
      </c>
      <c r="P700" s="1" t="str">
        <f>VLOOKUP(N:N,'FY17 SIC Standard'!A:C,3,0)</f>
        <v>CONSUMER &amp; INDUSTRIAL PRODUCTS</v>
      </c>
    </row>
    <row r="701" spans="1:16" x14ac:dyDescent="0.25">
      <c r="A701" s="109">
        <v>812990</v>
      </c>
      <c r="B701" s="2" t="s">
        <v>713</v>
      </c>
      <c r="C701" s="2">
        <v>52193.9</v>
      </c>
      <c r="D701" s="2">
        <v>53793</v>
      </c>
      <c r="E701" s="2">
        <v>54628.6</v>
      </c>
      <c r="F701" s="2">
        <v>55895.8</v>
      </c>
      <c r="G701" s="2">
        <v>56691.199999999997</v>
      </c>
      <c r="H701" s="2">
        <v>58272.9</v>
      </c>
      <c r="I701" s="2">
        <v>60324.1</v>
      </c>
      <c r="J701" s="2">
        <v>61072.1</v>
      </c>
      <c r="K701" s="2">
        <v>61878.3</v>
      </c>
      <c r="L701" s="2">
        <v>62299</v>
      </c>
      <c r="M701" s="2">
        <v>63146.3</v>
      </c>
      <c r="N701" s="1">
        <f>_xlfn.XLOOKUP(A701,'NAICS to SIC'!A699:A2925,'NAICS to SIC'!C699:C2925)</f>
        <v>4899</v>
      </c>
      <c r="O701" s="1" t="str">
        <f>_xlfn.XLOOKUP(N701,'FY17 SIC Standard'!A699:A2499,'FY17 SIC Standard'!B699:B2499)</f>
        <v>TELECOMMUNICATIONS</v>
      </c>
      <c r="P701" s="1" t="str">
        <f>_xlfn.XLOOKUP(O701,'FY17 SIC Standard'!B699:B2499,'FY17 SIC Standard'!C699:C2499)</f>
        <v>TECHNOLOGY, MEDIA &amp; TELECOM</v>
      </c>
    </row>
    <row r="702" spans="1:16" x14ac:dyDescent="0.25">
      <c r="A702" s="109" t="s">
        <v>714</v>
      </c>
      <c r="B702" s="2" t="s">
        <v>715</v>
      </c>
      <c r="C702" s="2">
        <v>749355.8</v>
      </c>
      <c r="D702" s="2">
        <v>779517.7</v>
      </c>
      <c r="E702" s="2">
        <v>810558.2</v>
      </c>
      <c r="F702" s="2">
        <v>865225</v>
      </c>
      <c r="G702" s="2">
        <v>923247.3</v>
      </c>
      <c r="H702" s="2">
        <v>943580.3</v>
      </c>
      <c r="I702" s="2">
        <v>964545.5</v>
      </c>
      <c r="J702" s="2">
        <v>980366.4</v>
      </c>
      <c r="K702" s="2">
        <v>1000419.6</v>
      </c>
      <c r="L702" s="2">
        <v>1021118.6</v>
      </c>
      <c r="M702" s="2">
        <v>1039781</v>
      </c>
      <c r="N702" s="1">
        <f>_xlfn.XLOOKUP(A702,'NAICS to SIC'!A700:A2926,'NAICS to SIC'!C700:C2926)</f>
        <v>6531</v>
      </c>
      <c r="O702" s="1" t="str">
        <f>_xlfn.XLOOKUP(N702,'FY17 SIC Standard'!A700:A2500,'FY17 SIC Standard'!B700:B2500)</f>
        <v>REAL ESTATE SERVICES</v>
      </c>
      <c r="P702" s="1" t="str">
        <f>_xlfn.XLOOKUP(O702,'FY17 SIC Standard'!B700:B2500,'FY17 SIC Standard'!C700:C2500)</f>
        <v>FINANCIAL SERVICES</v>
      </c>
    </row>
    <row r="704" spans="1:16" customFormat="1" ht="12.6" x14ac:dyDescent="0.2"/>
    <row r="705" customFormat="1" ht="12.6" x14ac:dyDescent="0.2"/>
    <row r="706" customFormat="1" ht="12.6" x14ac:dyDescent="0.2"/>
    <row r="707" customFormat="1" ht="12.6" x14ac:dyDescent="0.2"/>
    <row r="708" customFormat="1" ht="12.6" x14ac:dyDescent="0.2"/>
    <row r="709" customFormat="1" ht="12.6" x14ac:dyDescent="0.2"/>
    <row r="710" customFormat="1" ht="12.6" x14ac:dyDescent="0.2"/>
    <row r="711" customFormat="1" ht="12.6" x14ac:dyDescent="0.2"/>
    <row r="712" customFormat="1" ht="12.6" x14ac:dyDescent="0.2"/>
    <row r="713" customFormat="1" ht="12.6" x14ac:dyDescent="0.2"/>
    <row r="714" customFormat="1" ht="12.6" x14ac:dyDescent="0.2"/>
    <row r="715" customFormat="1" ht="12.6" x14ac:dyDescent="0.2"/>
    <row r="716" customFormat="1" ht="12.6" x14ac:dyDescent="0.2"/>
    <row r="717" customFormat="1" ht="12.6" x14ac:dyDescent="0.2"/>
    <row r="718" customFormat="1" ht="12.6" x14ac:dyDescent="0.2"/>
    <row r="719" customFormat="1" ht="12.6" x14ac:dyDescent="0.2"/>
    <row r="720" customFormat="1" ht="12.6" x14ac:dyDescent="0.2"/>
    <row r="721" customFormat="1" ht="12.6" x14ac:dyDescent="0.2"/>
    <row r="722" customFormat="1" ht="12.6" x14ac:dyDescent="0.2"/>
    <row r="723" customFormat="1" ht="12.6" x14ac:dyDescent="0.2"/>
    <row r="724" customFormat="1" ht="12.6" x14ac:dyDescent="0.2"/>
    <row r="725" customFormat="1" ht="12.6" x14ac:dyDescent="0.2"/>
    <row r="726" customFormat="1" ht="12.6" x14ac:dyDescent="0.2"/>
    <row r="727" customFormat="1" ht="12.6" x14ac:dyDescent="0.2"/>
    <row r="728" customFormat="1" ht="12.6" x14ac:dyDescent="0.2"/>
    <row r="729" customFormat="1" ht="12.6" x14ac:dyDescent="0.2"/>
    <row r="730" customFormat="1" ht="12.6" x14ac:dyDescent="0.2"/>
    <row r="731" customFormat="1" ht="12.6" x14ac:dyDescent="0.2"/>
    <row r="732" customFormat="1" ht="12.6" x14ac:dyDescent="0.2"/>
    <row r="733" customFormat="1" ht="12.6" x14ac:dyDescent="0.2"/>
    <row r="734" customFormat="1" ht="12.6" x14ac:dyDescent="0.2"/>
    <row r="735" customFormat="1" ht="12.6" x14ac:dyDescent="0.2"/>
    <row r="736" customFormat="1" ht="12.6" x14ac:dyDescent="0.2"/>
    <row r="737" customFormat="1" ht="12.6" x14ac:dyDescent="0.2"/>
    <row r="738" customFormat="1" ht="12.6" x14ac:dyDescent="0.2"/>
    <row r="739" customFormat="1" ht="12.6" x14ac:dyDescent="0.2"/>
    <row r="740" customFormat="1" ht="12.6" x14ac:dyDescent="0.2"/>
    <row r="741" customFormat="1" ht="12.6" x14ac:dyDescent="0.2"/>
    <row r="742" customFormat="1" ht="12.6" x14ac:dyDescent="0.2"/>
    <row r="743" customFormat="1" ht="12.6" x14ac:dyDescent="0.2"/>
    <row r="744" customFormat="1" ht="12.6" x14ac:dyDescent="0.2"/>
    <row r="745" customFormat="1" ht="12.6" x14ac:dyDescent="0.2"/>
    <row r="746" customFormat="1" ht="12.6" x14ac:dyDescent="0.2"/>
    <row r="747" customFormat="1" ht="12.6" x14ac:dyDescent="0.2"/>
    <row r="748" customFormat="1" ht="12.6" x14ac:dyDescent="0.2"/>
    <row r="749" customFormat="1" ht="12.6" x14ac:dyDescent="0.2"/>
    <row r="750" customFormat="1" ht="12.6" x14ac:dyDescent="0.2"/>
    <row r="751" customFormat="1" ht="12.6" x14ac:dyDescent="0.2"/>
    <row r="752" customFormat="1" ht="12.6" x14ac:dyDescent="0.2"/>
    <row r="753" customFormat="1" ht="12.6" x14ac:dyDescent="0.2"/>
    <row r="754" customFormat="1" ht="12.6" x14ac:dyDescent="0.2"/>
    <row r="755" customFormat="1" ht="12.6" x14ac:dyDescent="0.2"/>
    <row r="756" customFormat="1" ht="12.6" x14ac:dyDescent="0.2"/>
    <row r="757" customFormat="1" ht="12.6" x14ac:dyDescent="0.2"/>
    <row r="758" customFormat="1" ht="12.6" x14ac:dyDescent="0.2"/>
    <row r="759" customFormat="1" ht="12.6" x14ac:dyDescent="0.2"/>
    <row r="760" customFormat="1" ht="12.6" x14ac:dyDescent="0.2"/>
    <row r="761" customFormat="1" ht="12.6" x14ac:dyDescent="0.2"/>
    <row r="762" customFormat="1" ht="12.6" x14ac:dyDescent="0.2"/>
    <row r="763" customFormat="1" ht="12.6" x14ac:dyDescent="0.2"/>
    <row r="764" customFormat="1" ht="12.6" x14ac:dyDescent="0.2"/>
    <row r="765" customFormat="1" ht="12.6" x14ac:dyDescent="0.2"/>
    <row r="766" customFormat="1" ht="12.6" x14ac:dyDescent="0.2"/>
    <row r="767" customFormat="1" ht="12.6" x14ac:dyDescent="0.2"/>
    <row r="768" customFormat="1" ht="12.6" x14ac:dyDescent="0.2"/>
    <row r="769" customFormat="1" ht="12.6" x14ac:dyDescent="0.2"/>
    <row r="770" customFormat="1" ht="12.6" x14ac:dyDescent="0.2"/>
    <row r="771" customFormat="1" ht="12.6" x14ac:dyDescent="0.2"/>
    <row r="772" customFormat="1" ht="12.6" x14ac:dyDescent="0.2"/>
    <row r="773" customFormat="1" ht="12.6" x14ac:dyDescent="0.2"/>
    <row r="774" customFormat="1" ht="12.6" x14ac:dyDescent="0.2"/>
    <row r="775" customFormat="1" ht="12.6" x14ac:dyDescent="0.2"/>
    <row r="776" customFormat="1" ht="12.6" x14ac:dyDescent="0.2"/>
    <row r="777" customFormat="1" ht="12.6" x14ac:dyDescent="0.2"/>
    <row r="778" customFormat="1" ht="12.6" x14ac:dyDescent="0.2"/>
    <row r="779" customFormat="1" ht="12.6" x14ac:dyDescent="0.2"/>
    <row r="780" customFormat="1" ht="12.6" x14ac:dyDescent="0.2"/>
    <row r="781" customFormat="1" ht="12.6" x14ac:dyDescent="0.2"/>
    <row r="782" customFormat="1" ht="12.6" x14ac:dyDescent="0.2"/>
    <row r="783" customFormat="1" ht="12.6" x14ac:dyDescent="0.2"/>
    <row r="784" customFormat="1" ht="12.6" x14ac:dyDescent="0.2"/>
    <row r="785" customFormat="1" ht="12.6" x14ac:dyDescent="0.2"/>
    <row r="786" customFormat="1" ht="12.6" x14ac:dyDescent="0.2"/>
    <row r="787" customFormat="1" ht="12.6" x14ac:dyDescent="0.2"/>
    <row r="788" customFormat="1" ht="12.6" x14ac:dyDescent="0.2"/>
    <row r="789" customFormat="1" ht="12.6" x14ac:dyDescent="0.2"/>
    <row r="790" customFormat="1" ht="12.6" x14ac:dyDescent="0.2"/>
    <row r="791" customFormat="1" ht="12.6" x14ac:dyDescent="0.2"/>
    <row r="792" customFormat="1" ht="12.6" x14ac:dyDescent="0.2"/>
    <row r="793" customFormat="1" ht="12.6" x14ac:dyDescent="0.2"/>
    <row r="794" customFormat="1" ht="12.6" x14ac:dyDescent="0.2"/>
    <row r="795" customFormat="1" ht="12.6" x14ac:dyDescent="0.2"/>
    <row r="796" customFormat="1" ht="12.6" x14ac:dyDescent="0.2"/>
    <row r="797" customFormat="1" ht="12.6" x14ac:dyDescent="0.2"/>
    <row r="798" customFormat="1" ht="12.6" x14ac:dyDescent="0.2"/>
    <row r="799" customFormat="1" ht="12.6" x14ac:dyDescent="0.2"/>
    <row r="800" customFormat="1" ht="12.6" x14ac:dyDescent="0.2"/>
    <row r="801" customFormat="1" ht="12.6" x14ac:dyDescent="0.2"/>
    <row r="802" customFormat="1" ht="12.6" x14ac:dyDescent="0.2"/>
    <row r="803" customFormat="1" ht="12.6" x14ac:dyDescent="0.2"/>
    <row r="804" customFormat="1" ht="12.6" x14ac:dyDescent="0.2"/>
    <row r="805" customFormat="1" ht="12.6" x14ac:dyDescent="0.2"/>
    <row r="806" customFormat="1" ht="12.6" x14ac:dyDescent="0.2"/>
    <row r="807" customFormat="1" ht="12.6" x14ac:dyDescent="0.2"/>
    <row r="808" customFormat="1" ht="12.6" x14ac:dyDescent="0.2"/>
    <row r="809" customFormat="1" ht="12.6" x14ac:dyDescent="0.2"/>
    <row r="810" customFormat="1" ht="12.6" x14ac:dyDescent="0.2"/>
    <row r="811" customFormat="1" ht="12.6" x14ac:dyDescent="0.2"/>
    <row r="812" customFormat="1" ht="12.6" x14ac:dyDescent="0.2"/>
    <row r="813" customFormat="1" ht="12.6" x14ac:dyDescent="0.2"/>
    <row r="814" customFormat="1" ht="12.6" x14ac:dyDescent="0.2"/>
    <row r="815" customFormat="1" ht="12.6" x14ac:dyDescent="0.2"/>
    <row r="816" customFormat="1" ht="12.6" x14ac:dyDescent="0.2"/>
    <row r="817" customFormat="1" ht="12.6" x14ac:dyDescent="0.2"/>
    <row r="818" customFormat="1" ht="12.6" x14ac:dyDescent="0.2"/>
    <row r="819" customFormat="1" ht="12.6" x14ac:dyDescent="0.2"/>
    <row r="820" customFormat="1" ht="12.6" x14ac:dyDescent="0.2"/>
    <row r="821" customFormat="1" ht="12.6" x14ac:dyDescent="0.2"/>
    <row r="822" customFormat="1" ht="12.6" x14ac:dyDescent="0.2"/>
    <row r="823" customFormat="1" ht="12.6" x14ac:dyDescent="0.2"/>
    <row r="824" customFormat="1" ht="12.6" x14ac:dyDescent="0.2"/>
    <row r="825" customFormat="1" ht="12.6" x14ac:dyDescent="0.2"/>
    <row r="826" customFormat="1" ht="12.6" x14ac:dyDescent="0.2"/>
    <row r="827" customFormat="1" ht="12.6" x14ac:dyDescent="0.2"/>
    <row r="828" customFormat="1" ht="12.6" x14ac:dyDescent="0.2"/>
    <row r="829" customFormat="1" ht="12.6" x14ac:dyDescent="0.2"/>
    <row r="830" customFormat="1" ht="12.6" x14ac:dyDescent="0.2"/>
    <row r="831" customFormat="1" ht="12.6" x14ac:dyDescent="0.2"/>
    <row r="832" customFormat="1" ht="12.6" x14ac:dyDescent="0.2"/>
    <row r="833" customFormat="1" ht="12.6" x14ac:dyDescent="0.2"/>
    <row r="834" customFormat="1" ht="12.6" x14ac:dyDescent="0.2"/>
    <row r="835" customFormat="1" ht="12.6" x14ac:dyDescent="0.2"/>
    <row r="836" customFormat="1" ht="12.6" x14ac:dyDescent="0.2"/>
    <row r="837" customFormat="1" ht="12.6" x14ac:dyDescent="0.2"/>
    <row r="838" customFormat="1" ht="12.6" x14ac:dyDescent="0.2"/>
    <row r="839" customFormat="1" ht="12.6" x14ac:dyDescent="0.2"/>
    <row r="840" customFormat="1" ht="12.6" x14ac:dyDescent="0.2"/>
    <row r="841" customFormat="1" ht="12.6" x14ac:dyDescent="0.2"/>
    <row r="842" customFormat="1" ht="12.6" x14ac:dyDescent="0.2"/>
    <row r="843" customFormat="1" ht="12.6" x14ac:dyDescent="0.2"/>
    <row r="844" customFormat="1" ht="12.6" x14ac:dyDescent="0.2"/>
    <row r="845" customFormat="1" ht="12.6" x14ac:dyDescent="0.2"/>
    <row r="846" customFormat="1" ht="12.6" x14ac:dyDescent="0.2"/>
    <row r="847" customFormat="1" ht="12.6" x14ac:dyDescent="0.2"/>
    <row r="848" customFormat="1" ht="12.6" x14ac:dyDescent="0.2"/>
    <row r="849" customFormat="1" ht="12.6" x14ac:dyDescent="0.2"/>
    <row r="850" customFormat="1" ht="12.6" x14ac:dyDescent="0.2"/>
    <row r="851" customFormat="1" ht="12.6" x14ac:dyDescent="0.2"/>
    <row r="852" customFormat="1" ht="12.6" x14ac:dyDescent="0.2"/>
    <row r="853" customFormat="1" ht="12.6" x14ac:dyDescent="0.2"/>
    <row r="854" customFormat="1" ht="12.6" x14ac:dyDescent="0.2"/>
    <row r="855" customFormat="1" ht="12.6" x14ac:dyDescent="0.2"/>
    <row r="856" customFormat="1" ht="12.6" x14ac:dyDescent="0.2"/>
    <row r="857" customFormat="1" ht="12.6" x14ac:dyDescent="0.2"/>
    <row r="858" customFormat="1" ht="12.6" x14ac:dyDescent="0.2"/>
    <row r="859" customFormat="1" ht="12.6" x14ac:dyDescent="0.2"/>
    <row r="860" customFormat="1" ht="12.6" x14ac:dyDescent="0.2"/>
    <row r="861" customFormat="1" ht="12.6" x14ac:dyDescent="0.2"/>
    <row r="862" customFormat="1" ht="12.6" x14ac:dyDescent="0.2"/>
    <row r="863" customFormat="1" ht="12.6" x14ac:dyDescent="0.2"/>
    <row r="864" customFormat="1" ht="12.6" x14ac:dyDescent="0.2"/>
    <row r="865" customFormat="1" ht="12.6" x14ac:dyDescent="0.2"/>
    <row r="866" customFormat="1" ht="12.6" x14ac:dyDescent="0.2"/>
    <row r="867" customFormat="1" ht="12.6" x14ac:dyDescent="0.2"/>
    <row r="868" customFormat="1" ht="12.6" x14ac:dyDescent="0.2"/>
    <row r="869" customFormat="1" ht="12.6" x14ac:dyDescent="0.2"/>
    <row r="870" customFormat="1" ht="12.6" x14ac:dyDescent="0.2"/>
    <row r="871" customFormat="1" ht="12.6" x14ac:dyDescent="0.2"/>
    <row r="872" customFormat="1" ht="12.6" x14ac:dyDescent="0.2"/>
    <row r="873" customFormat="1" ht="12.6" x14ac:dyDescent="0.2"/>
    <row r="874" customFormat="1" ht="12.6" x14ac:dyDescent="0.2"/>
    <row r="875" customFormat="1" ht="12.6" x14ac:dyDescent="0.2"/>
    <row r="876" customFormat="1" ht="12.6" x14ac:dyDescent="0.2"/>
    <row r="877" customFormat="1" ht="12.6" x14ac:dyDescent="0.2"/>
    <row r="878" customFormat="1" ht="12.6" x14ac:dyDescent="0.2"/>
    <row r="879" customFormat="1" ht="12.6" x14ac:dyDescent="0.2"/>
    <row r="880" customFormat="1" ht="12.6" x14ac:dyDescent="0.2"/>
    <row r="881" customFormat="1" ht="12.6" x14ac:dyDescent="0.2"/>
    <row r="882" customFormat="1" ht="12.6" x14ac:dyDescent="0.2"/>
    <row r="883" customFormat="1" ht="12.6" x14ac:dyDescent="0.2"/>
    <row r="884" customFormat="1" ht="12.6" x14ac:dyDescent="0.2"/>
    <row r="885" customFormat="1" ht="12.6" x14ac:dyDescent="0.2"/>
    <row r="886" customFormat="1" ht="12.6" x14ac:dyDescent="0.2"/>
    <row r="887" customFormat="1" ht="12.6" x14ac:dyDescent="0.2"/>
    <row r="888" customFormat="1" ht="12.6" x14ac:dyDescent="0.2"/>
    <row r="889" customFormat="1" ht="12.6" x14ac:dyDescent="0.2"/>
    <row r="890" customFormat="1" ht="12.6" x14ac:dyDescent="0.2"/>
    <row r="891" customFormat="1" ht="12.6" x14ac:dyDescent="0.2"/>
    <row r="892" customFormat="1" ht="12.6" x14ac:dyDescent="0.2"/>
    <row r="893" customFormat="1" ht="12.6" x14ac:dyDescent="0.2"/>
    <row r="894" customFormat="1" ht="12.6" x14ac:dyDescent="0.2"/>
    <row r="895" customFormat="1" ht="12.6" x14ac:dyDescent="0.2"/>
    <row r="896" customFormat="1" ht="12.6" x14ac:dyDescent="0.2"/>
    <row r="897" customFormat="1" ht="12.6" x14ac:dyDescent="0.2"/>
    <row r="898" customFormat="1" ht="12.6" x14ac:dyDescent="0.2"/>
    <row r="899" customFormat="1" ht="12.6" x14ac:dyDescent="0.2"/>
    <row r="900" customFormat="1" ht="12.6" x14ac:dyDescent="0.2"/>
    <row r="901" customFormat="1" ht="12.6" x14ac:dyDescent="0.2"/>
    <row r="902" customFormat="1" ht="12.6" x14ac:dyDescent="0.2"/>
    <row r="903" customFormat="1" ht="12.6" x14ac:dyDescent="0.2"/>
    <row r="904" customFormat="1" ht="12.6" x14ac:dyDescent="0.2"/>
    <row r="905" customFormat="1" ht="12.6" x14ac:dyDescent="0.2"/>
    <row r="906" customFormat="1" ht="12.6" x14ac:dyDescent="0.2"/>
    <row r="907" customFormat="1" ht="12.6" x14ac:dyDescent="0.2"/>
    <row r="908" customFormat="1" ht="12.6" x14ac:dyDescent="0.2"/>
    <row r="909" customFormat="1" ht="12.6" x14ac:dyDescent="0.2"/>
    <row r="910" customFormat="1" ht="12.6" x14ac:dyDescent="0.2"/>
    <row r="911" customFormat="1" ht="12.6" x14ac:dyDescent="0.2"/>
    <row r="912" customFormat="1" ht="12.6" x14ac:dyDescent="0.2"/>
    <row r="913" customFormat="1" ht="12.6" x14ac:dyDescent="0.2"/>
    <row r="914" customFormat="1" ht="12.6" x14ac:dyDescent="0.2"/>
    <row r="915" customFormat="1" ht="12.6" x14ac:dyDescent="0.2"/>
    <row r="916" customFormat="1" ht="12.6" x14ac:dyDescent="0.2"/>
    <row r="917" customFormat="1" ht="12.6" x14ac:dyDescent="0.2"/>
    <row r="918" customFormat="1" ht="12.6" x14ac:dyDescent="0.2"/>
    <row r="919" customFormat="1" ht="12.6" x14ac:dyDescent="0.2"/>
    <row r="920" customFormat="1" ht="12.6" x14ac:dyDescent="0.2"/>
    <row r="921" customFormat="1" ht="12.6" x14ac:dyDescent="0.2"/>
    <row r="922" customFormat="1" ht="12.6" x14ac:dyDescent="0.2"/>
    <row r="923" customFormat="1" ht="12.6" x14ac:dyDescent="0.2"/>
    <row r="924" customFormat="1" ht="12.6" x14ac:dyDescent="0.2"/>
    <row r="925" customFormat="1" ht="12.6" x14ac:dyDescent="0.2"/>
    <row r="926" customFormat="1" ht="12.6" x14ac:dyDescent="0.2"/>
    <row r="927" customFormat="1" ht="12.6" x14ac:dyDescent="0.2"/>
    <row r="928" customFormat="1" ht="12.6" x14ac:dyDescent="0.2"/>
    <row r="929" customFormat="1" ht="12.6" x14ac:dyDescent="0.2"/>
    <row r="930" customFormat="1" ht="12.6" x14ac:dyDescent="0.2"/>
    <row r="931" customFormat="1" ht="12.6" x14ac:dyDescent="0.2"/>
    <row r="932" customFormat="1" ht="12.6" x14ac:dyDescent="0.2"/>
    <row r="933" customFormat="1" ht="12.6" x14ac:dyDescent="0.2"/>
    <row r="934" customFormat="1" ht="12.6" x14ac:dyDescent="0.2"/>
    <row r="935" customFormat="1" ht="12.6" x14ac:dyDescent="0.2"/>
    <row r="936" customFormat="1" ht="12.6" x14ac:dyDescent="0.2"/>
    <row r="937" customFormat="1" ht="12.6" x14ac:dyDescent="0.2"/>
    <row r="938" customFormat="1" ht="12.6" x14ac:dyDescent="0.2"/>
    <row r="939" customFormat="1" ht="12.6" x14ac:dyDescent="0.2"/>
    <row r="940" customFormat="1" ht="12.6" x14ac:dyDescent="0.2"/>
    <row r="941" customFormat="1" ht="12.6" x14ac:dyDescent="0.2"/>
    <row r="942" customFormat="1" ht="12.6" x14ac:dyDescent="0.2"/>
    <row r="943" customFormat="1" ht="12.6" x14ac:dyDescent="0.2"/>
    <row r="944" customFormat="1" ht="12.6" x14ac:dyDescent="0.2"/>
    <row r="945" customFormat="1" ht="12.6" x14ac:dyDescent="0.2"/>
    <row r="946" customFormat="1" ht="12.6" x14ac:dyDescent="0.2"/>
    <row r="947" customFormat="1" ht="12.6" x14ac:dyDescent="0.2"/>
    <row r="948" customFormat="1" ht="12.6" x14ac:dyDescent="0.2"/>
    <row r="949" customFormat="1" ht="12.6" x14ac:dyDescent="0.2"/>
    <row r="950" customFormat="1" ht="12.6" x14ac:dyDescent="0.2"/>
    <row r="951" customFormat="1" ht="12.6" x14ac:dyDescent="0.2"/>
    <row r="952" customFormat="1" ht="12.6" x14ac:dyDescent="0.2"/>
    <row r="953" customFormat="1" ht="12.6" x14ac:dyDescent="0.2"/>
    <row r="954" customFormat="1" ht="12.6" x14ac:dyDescent="0.2"/>
    <row r="955" customFormat="1" ht="12.6" x14ac:dyDescent="0.2"/>
    <row r="956" customFormat="1" ht="12.6" x14ac:dyDescent="0.2"/>
    <row r="957" customFormat="1" ht="12.6" x14ac:dyDescent="0.2"/>
    <row r="958" customFormat="1" ht="12.6" x14ac:dyDescent="0.2"/>
    <row r="959" customFormat="1" ht="12.6" x14ac:dyDescent="0.2"/>
    <row r="960" customFormat="1" ht="12.6" x14ac:dyDescent="0.2"/>
    <row r="961" customFormat="1" ht="12.6" x14ac:dyDescent="0.2"/>
    <row r="962" customFormat="1" ht="12.6" x14ac:dyDescent="0.2"/>
    <row r="963" customFormat="1" ht="12.6" x14ac:dyDescent="0.2"/>
    <row r="964" customFormat="1" ht="12.6" x14ac:dyDescent="0.2"/>
    <row r="965" customFormat="1" ht="12.6" x14ac:dyDescent="0.2"/>
    <row r="966" customFormat="1" ht="12.6" x14ac:dyDescent="0.2"/>
    <row r="967" customFormat="1" ht="12.6" x14ac:dyDescent="0.2"/>
    <row r="968" customFormat="1" ht="12.6" x14ac:dyDescent="0.2"/>
    <row r="969" customFormat="1" ht="12.6" x14ac:dyDescent="0.2"/>
    <row r="970" customFormat="1" ht="12.6" x14ac:dyDescent="0.2"/>
    <row r="971" customFormat="1" ht="12.6" x14ac:dyDescent="0.2"/>
    <row r="972" customFormat="1" ht="12.6" x14ac:dyDescent="0.2"/>
    <row r="973" customFormat="1" ht="12.6" x14ac:dyDescent="0.2"/>
    <row r="974" customFormat="1" ht="12.6" x14ac:dyDescent="0.2"/>
    <row r="975" customFormat="1" ht="12.6" x14ac:dyDescent="0.2"/>
    <row r="976" customFormat="1" ht="12.6" x14ac:dyDescent="0.2"/>
    <row r="977" customFormat="1" ht="12.6" x14ac:dyDescent="0.2"/>
    <row r="978" customFormat="1" ht="12.6" x14ac:dyDescent="0.2"/>
    <row r="979" customFormat="1" ht="12.6" x14ac:dyDescent="0.2"/>
    <row r="980" customFormat="1" ht="12.6" x14ac:dyDescent="0.2"/>
    <row r="981" customFormat="1" ht="12.6" x14ac:dyDescent="0.2"/>
    <row r="982" customFormat="1" ht="12.6" x14ac:dyDescent="0.2"/>
    <row r="983" customFormat="1" ht="12.6" x14ac:dyDescent="0.2"/>
    <row r="984" customFormat="1" ht="12.6" x14ac:dyDescent="0.2"/>
    <row r="985" customFormat="1" ht="12.6" x14ac:dyDescent="0.2"/>
    <row r="986" customFormat="1" ht="12.6" x14ac:dyDescent="0.2"/>
    <row r="987" customFormat="1" ht="12.6" x14ac:dyDescent="0.2"/>
    <row r="988" customFormat="1" ht="12.6" x14ac:dyDescent="0.2"/>
    <row r="989" customFormat="1" ht="12.6" x14ac:dyDescent="0.2"/>
    <row r="990" customFormat="1" ht="12.6" x14ac:dyDescent="0.2"/>
    <row r="991" customFormat="1" ht="12.6" x14ac:dyDescent="0.2"/>
    <row r="992" customFormat="1" ht="12.6" x14ac:dyDescent="0.2"/>
    <row r="993" customFormat="1" ht="12.6" x14ac:dyDescent="0.2"/>
    <row r="994" customFormat="1" ht="12.6" x14ac:dyDescent="0.2"/>
    <row r="995" customFormat="1" ht="12.6" x14ac:dyDescent="0.2"/>
    <row r="996" customFormat="1" ht="12.6" x14ac:dyDescent="0.2"/>
    <row r="997" customFormat="1" ht="12.6" x14ac:dyDescent="0.2"/>
    <row r="998" customFormat="1" ht="12.6" x14ac:dyDescent="0.2"/>
    <row r="999" customFormat="1" ht="12.6" x14ac:dyDescent="0.2"/>
    <row r="1000" customFormat="1" ht="12.6" x14ac:dyDescent="0.2"/>
    <row r="1001" customFormat="1" ht="12.6" x14ac:dyDescent="0.2"/>
    <row r="1002" customFormat="1" ht="12.6" x14ac:dyDescent="0.2"/>
    <row r="1003" customFormat="1" ht="12.6" x14ac:dyDescent="0.2"/>
    <row r="1004" customFormat="1" ht="12.6" x14ac:dyDescent="0.2"/>
    <row r="1005" customFormat="1" ht="12.6" x14ac:dyDescent="0.2"/>
    <row r="1006" customFormat="1" ht="12.6" x14ac:dyDescent="0.2"/>
    <row r="1007" customFormat="1" ht="12.6" x14ac:dyDescent="0.2"/>
    <row r="1008" customFormat="1" ht="12.6" x14ac:dyDescent="0.2"/>
    <row r="1009" customFormat="1" ht="12.6" x14ac:dyDescent="0.2"/>
    <row r="1010" customFormat="1" ht="12.6" x14ac:dyDescent="0.2"/>
    <row r="1011" customFormat="1" ht="12.6" x14ac:dyDescent="0.2"/>
    <row r="1012" customFormat="1" ht="12.6" x14ac:dyDescent="0.2"/>
    <row r="1013" customFormat="1" ht="12.6" x14ac:dyDescent="0.2"/>
    <row r="1014" customFormat="1" ht="12.6" x14ac:dyDescent="0.2"/>
    <row r="1015" customFormat="1" ht="12.6" x14ac:dyDescent="0.2"/>
    <row r="1016" customFormat="1" ht="12.6" x14ac:dyDescent="0.2"/>
    <row r="1017" customFormat="1" ht="12.6" x14ac:dyDescent="0.2"/>
    <row r="1018" customFormat="1" ht="12.6" x14ac:dyDescent="0.2"/>
    <row r="1019" customFormat="1" ht="12.6" x14ac:dyDescent="0.2"/>
    <row r="1020" customFormat="1" ht="12.6" x14ac:dyDescent="0.2"/>
    <row r="1021" customFormat="1" ht="12.6" x14ac:dyDescent="0.2"/>
    <row r="1022" customFormat="1" ht="12.6" x14ac:dyDescent="0.2"/>
    <row r="1023" customFormat="1" ht="12.6" x14ac:dyDescent="0.2"/>
    <row r="1024" customFormat="1" ht="12.6" x14ac:dyDescent="0.2"/>
    <row r="1025" customFormat="1" ht="12.6" x14ac:dyDescent="0.2"/>
    <row r="1026" customFormat="1" ht="12.6" x14ac:dyDescent="0.2"/>
    <row r="1027" customFormat="1" ht="12.6" x14ac:dyDescent="0.2"/>
    <row r="1028" customFormat="1" ht="12.6" x14ac:dyDescent="0.2"/>
    <row r="1029" customFormat="1" ht="12.6" x14ac:dyDescent="0.2"/>
    <row r="1030" customFormat="1" ht="12.6" x14ac:dyDescent="0.2"/>
    <row r="1031" customFormat="1" ht="12.6" x14ac:dyDescent="0.2"/>
    <row r="1032" customFormat="1" ht="12.6" x14ac:dyDescent="0.2"/>
    <row r="1033" customFormat="1" ht="12.6" x14ac:dyDescent="0.2"/>
    <row r="1034" customFormat="1" ht="12.6" x14ac:dyDescent="0.2"/>
    <row r="1035" customFormat="1" ht="12.6" x14ac:dyDescent="0.2"/>
    <row r="1036" customFormat="1" ht="12.6" x14ac:dyDescent="0.2"/>
    <row r="1037" customFormat="1" ht="12.6" x14ac:dyDescent="0.2"/>
    <row r="1038" customFormat="1" ht="12.6" x14ac:dyDescent="0.2"/>
    <row r="1039" customFormat="1" ht="12.6" x14ac:dyDescent="0.2"/>
    <row r="1040" customFormat="1" ht="12.6" x14ac:dyDescent="0.2"/>
    <row r="1041" customFormat="1" ht="12.6" x14ac:dyDescent="0.2"/>
    <row r="1042" customFormat="1" ht="12.6" x14ac:dyDescent="0.2"/>
    <row r="1043" customFormat="1" ht="12.6" x14ac:dyDescent="0.2"/>
    <row r="1044" customFormat="1" ht="12.6" x14ac:dyDescent="0.2"/>
    <row r="1045" customFormat="1" ht="12.6" x14ac:dyDescent="0.2"/>
    <row r="1046" customFormat="1" ht="12.6" x14ac:dyDescent="0.2"/>
    <row r="1047" customFormat="1" ht="12.6" x14ac:dyDescent="0.2"/>
    <row r="1048" customFormat="1" ht="12.6" x14ac:dyDescent="0.2"/>
    <row r="1049" customFormat="1" ht="12.6" x14ac:dyDescent="0.2"/>
    <row r="1050" customFormat="1" ht="12.6" x14ac:dyDescent="0.2"/>
    <row r="1051" customFormat="1" ht="12.6" x14ac:dyDescent="0.2"/>
    <row r="1052" customFormat="1" ht="12.6" x14ac:dyDescent="0.2"/>
    <row r="1053" customFormat="1" ht="12.6" x14ac:dyDescent="0.2"/>
    <row r="1054" customFormat="1" ht="12.6" x14ac:dyDescent="0.2"/>
    <row r="1055" customFormat="1" ht="12.6" x14ac:dyDescent="0.2"/>
    <row r="1056" customFormat="1" ht="12.6" x14ac:dyDescent="0.2"/>
    <row r="1057" customFormat="1" ht="12.6" x14ac:dyDescent="0.2"/>
    <row r="1058" customFormat="1" ht="12.6" x14ac:dyDescent="0.2"/>
    <row r="1059" customFormat="1" ht="12.6" x14ac:dyDescent="0.2"/>
    <row r="1060" customFormat="1" ht="12.6" x14ac:dyDescent="0.2"/>
    <row r="1061" customFormat="1" ht="12.6" x14ac:dyDescent="0.2"/>
    <row r="1062" customFormat="1" ht="12.6" x14ac:dyDescent="0.2"/>
    <row r="1063" customFormat="1" ht="12.6" x14ac:dyDescent="0.2"/>
    <row r="1064" customFormat="1" ht="12.6" x14ac:dyDescent="0.2"/>
    <row r="1065" customFormat="1" ht="12.6" x14ac:dyDescent="0.2"/>
    <row r="1066" customFormat="1" ht="12.6" x14ac:dyDescent="0.2"/>
    <row r="1067" customFormat="1" ht="12.6" x14ac:dyDescent="0.2"/>
    <row r="1068" customFormat="1" ht="12.6" x14ac:dyDescent="0.2"/>
    <row r="1069" customFormat="1" ht="12.6" x14ac:dyDescent="0.2"/>
    <row r="1070" customFormat="1" ht="12.6" x14ac:dyDescent="0.2"/>
    <row r="1071" customFormat="1" ht="12.6" x14ac:dyDescent="0.2"/>
    <row r="1072" customFormat="1" ht="12.6" x14ac:dyDescent="0.2"/>
    <row r="1073" customFormat="1" ht="12.6" x14ac:dyDescent="0.2"/>
    <row r="1074" customFormat="1" ht="12.6" x14ac:dyDescent="0.2"/>
    <row r="1075" customFormat="1" ht="12.6" x14ac:dyDescent="0.2"/>
    <row r="1076" customFormat="1" ht="12.6" x14ac:dyDescent="0.2"/>
    <row r="1077" customFormat="1" ht="12.6" x14ac:dyDescent="0.2"/>
    <row r="1078" customFormat="1" ht="12.6" x14ac:dyDescent="0.2"/>
    <row r="1079" customFormat="1" ht="12.6" x14ac:dyDescent="0.2"/>
    <row r="1080" customFormat="1" ht="12.6" x14ac:dyDescent="0.2"/>
    <row r="1081" customFormat="1" ht="12.6" x14ac:dyDescent="0.2"/>
    <row r="1082" customFormat="1" ht="12.6" x14ac:dyDescent="0.2"/>
    <row r="1083" customFormat="1" ht="12.6" x14ac:dyDescent="0.2"/>
    <row r="1084" customFormat="1" ht="12.6" x14ac:dyDescent="0.2"/>
    <row r="1085" customFormat="1" ht="12.6" x14ac:dyDescent="0.2"/>
    <row r="1086" customFormat="1" ht="12.6" x14ac:dyDescent="0.2"/>
    <row r="1087" customFormat="1" ht="12.6" x14ac:dyDescent="0.2"/>
    <row r="1088" customFormat="1" ht="12.6" x14ac:dyDescent="0.2"/>
    <row r="1089" customFormat="1" ht="12.6" x14ac:dyDescent="0.2"/>
    <row r="1090" customFormat="1" ht="12.6" x14ac:dyDescent="0.2"/>
    <row r="1091" customFormat="1" ht="12.6" x14ac:dyDescent="0.2"/>
    <row r="1092" customFormat="1" ht="12.6" x14ac:dyDescent="0.2"/>
    <row r="1093" customFormat="1" ht="12.6" x14ac:dyDescent="0.2"/>
    <row r="1094" customFormat="1" ht="12.6" x14ac:dyDescent="0.2"/>
    <row r="1095" customFormat="1" ht="12.6" x14ac:dyDescent="0.2"/>
    <row r="1096" customFormat="1" ht="12.6" x14ac:dyDescent="0.2"/>
    <row r="1097" customFormat="1" ht="12.6" x14ac:dyDescent="0.2"/>
    <row r="1098" customFormat="1" ht="12.6" x14ac:dyDescent="0.2"/>
    <row r="1099" customFormat="1" ht="12.6" x14ac:dyDescent="0.2"/>
    <row r="1100" customFormat="1" ht="12.6" x14ac:dyDescent="0.2"/>
    <row r="1101" customFormat="1" ht="12.6" x14ac:dyDescent="0.2"/>
    <row r="1102" customFormat="1" ht="12.6" x14ac:dyDescent="0.2"/>
    <row r="1103" customFormat="1" ht="12.6" x14ac:dyDescent="0.2"/>
    <row r="1104" customFormat="1" ht="12.6" x14ac:dyDescent="0.2"/>
    <row r="1105" customFormat="1" ht="12.6" x14ac:dyDescent="0.2"/>
    <row r="1106" customFormat="1" ht="12.6" x14ac:dyDescent="0.2"/>
    <row r="1107" customFormat="1" ht="12.6" x14ac:dyDescent="0.2"/>
    <row r="1108" customFormat="1" ht="12.6" x14ac:dyDescent="0.2"/>
    <row r="1109" customFormat="1" ht="12.6" x14ac:dyDescent="0.2"/>
    <row r="1110" customFormat="1" ht="12.6" x14ac:dyDescent="0.2"/>
    <row r="1111" customFormat="1" ht="12.6" x14ac:dyDescent="0.2"/>
    <row r="1112" customFormat="1" ht="12.6" x14ac:dyDescent="0.2"/>
    <row r="1113" customFormat="1" ht="12.6" x14ac:dyDescent="0.2"/>
    <row r="1114" customFormat="1" ht="12.6" x14ac:dyDescent="0.2"/>
    <row r="1115" customFormat="1" ht="12.6" x14ac:dyDescent="0.2"/>
    <row r="1116" customFormat="1" ht="12.6" x14ac:dyDescent="0.2"/>
    <row r="1117" customFormat="1" ht="12.6" x14ac:dyDescent="0.2"/>
    <row r="1118" customFormat="1" ht="12.6" x14ac:dyDescent="0.2"/>
    <row r="1119" customFormat="1" ht="12.6" x14ac:dyDescent="0.2"/>
    <row r="1120" customFormat="1" ht="12.6" x14ac:dyDescent="0.2"/>
    <row r="1121" customFormat="1" ht="12.6" x14ac:dyDescent="0.2"/>
    <row r="1122" customFormat="1" ht="12.6" x14ac:dyDescent="0.2"/>
    <row r="1123" customFormat="1" ht="12.6" x14ac:dyDescent="0.2"/>
    <row r="1124" customFormat="1" ht="12.6" x14ac:dyDescent="0.2"/>
    <row r="1125" customFormat="1" ht="12.6" x14ac:dyDescent="0.2"/>
    <row r="1126" customFormat="1" ht="12.6" x14ac:dyDescent="0.2"/>
    <row r="1127" customFormat="1" ht="12.6" x14ac:dyDescent="0.2"/>
    <row r="1128" customFormat="1" ht="12.6" x14ac:dyDescent="0.2"/>
    <row r="1129" customFormat="1" ht="12.6" x14ac:dyDescent="0.2"/>
    <row r="1130" customFormat="1" ht="12.6" x14ac:dyDescent="0.2"/>
    <row r="1131" customFormat="1" ht="12.6" x14ac:dyDescent="0.2"/>
    <row r="1132" customFormat="1" ht="12.6" x14ac:dyDescent="0.2"/>
    <row r="1133" customFormat="1" ht="12.6" x14ac:dyDescent="0.2"/>
    <row r="1134" customFormat="1" ht="12.6" x14ac:dyDescent="0.2"/>
    <row r="1135" customFormat="1" ht="12.6" x14ac:dyDescent="0.2"/>
    <row r="1136" customFormat="1" ht="12.6" x14ac:dyDescent="0.2"/>
    <row r="1137" customFormat="1" ht="12.6" x14ac:dyDescent="0.2"/>
    <row r="1138" customFormat="1" ht="12.6" x14ac:dyDescent="0.2"/>
    <row r="1139" customFormat="1" ht="12.6" x14ac:dyDescent="0.2"/>
    <row r="1140" customFormat="1" ht="12.6" x14ac:dyDescent="0.2"/>
    <row r="1141" customFormat="1" ht="12.6" x14ac:dyDescent="0.2"/>
    <row r="1142" customFormat="1" ht="12.6" x14ac:dyDescent="0.2"/>
    <row r="1143" customFormat="1" ht="12.6" x14ac:dyDescent="0.2"/>
    <row r="1144" customFormat="1" ht="12.6" x14ac:dyDescent="0.2"/>
    <row r="1145" customFormat="1" ht="12.6" x14ac:dyDescent="0.2"/>
    <row r="1146" customFormat="1" ht="12.6" x14ac:dyDescent="0.2"/>
    <row r="1147" customFormat="1" ht="12.6" x14ac:dyDescent="0.2"/>
    <row r="1148" customFormat="1" ht="12.6" x14ac:dyDescent="0.2"/>
    <row r="1149" customFormat="1" ht="12.6" x14ac:dyDescent="0.2"/>
    <row r="1150" customFormat="1" ht="12.6" x14ac:dyDescent="0.2"/>
    <row r="1151" customFormat="1" ht="12.6" x14ac:dyDescent="0.2"/>
    <row r="1152" customFormat="1" ht="12.6" x14ac:dyDescent="0.2"/>
    <row r="1153" customFormat="1" ht="12.6" x14ac:dyDescent="0.2"/>
    <row r="1154" customFormat="1" ht="12.6" x14ac:dyDescent="0.2"/>
    <row r="1155" customFormat="1" ht="12.6" x14ac:dyDescent="0.2"/>
    <row r="1156" customFormat="1" ht="12.6" x14ac:dyDescent="0.2"/>
    <row r="1157" customFormat="1" ht="12.6" x14ac:dyDescent="0.2"/>
    <row r="1158" customFormat="1" ht="12.6" x14ac:dyDescent="0.2"/>
    <row r="1159" customFormat="1" ht="12.6" x14ac:dyDescent="0.2"/>
    <row r="1160" customFormat="1" ht="12.6" x14ac:dyDescent="0.2"/>
    <row r="1161" customFormat="1" ht="12.6" x14ac:dyDescent="0.2"/>
    <row r="1162" customFormat="1" ht="12.6" x14ac:dyDescent="0.2"/>
    <row r="1163" customFormat="1" ht="12.6" x14ac:dyDescent="0.2"/>
    <row r="1164" customFormat="1" ht="12.6" x14ac:dyDescent="0.2"/>
    <row r="1165" customFormat="1" ht="12.6" x14ac:dyDescent="0.2"/>
    <row r="1166" customFormat="1" ht="12.6" x14ac:dyDescent="0.2"/>
    <row r="1167" customFormat="1" ht="12.6" x14ac:dyDescent="0.2"/>
    <row r="1168" customFormat="1" ht="12.6" x14ac:dyDescent="0.2"/>
    <row r="1169" customFormat="1" ht="12.6" x14ac:dyDescent="0.2"/>
    <row r="1170" customFormat="1" ht="12.6" x14ac:dyDescent="0.2"/>
    <row r="1171" customFormat="1" ht="12.6" x14ac:dyDescent="0.2"/>
    <row r="1172" customFormat="1" ht="12.6" x14ac:dyDescent="0.2"/>
    <row r="1173" customFormat="1" ht="12.6" x14ac:dyDescent="0.2"/>
    <row r="1174" customFormat="1" ht="12.6" x14ac:dyDescent="0.2"/>
    <row r="1175" customFormat="1" ht="12.6" x14ac:dyDescent="0.2"/>
    <row r="1176" customFormat="1" ht="12.6" x14ac:dyDescent="0.2"/>
    <row r="1177" customFormat="1" ht="12.6" x14ac:dyDescent="0.2"/>
    <row r="1178" customFormat="1" ht="12.6" x14ac:dyDescent="0.2"/>
    <row r="1179" customFormat="1" ht="12.6" x14ac:dyDescent="0.2"/>
    <row r="1180" customFormat="1" ht="12.6" x14ac:dyDescent="0.2"/>
    <row r="1181" customFormat="1" ht="12.6" x14ac:dyDescent="0.2"/>
    <row r="1182" customFormat="1" ht="12.6" x14ac:dyDescent="0.2"/>
    <row r="1183" customFormat="1" ht="12.6" x14ac:dyDescent="0.2"/>
    <row r="1184" customFormat="1" ht="12.6" x14ac:dyDescent="0.2"/>
    <row r="1185" customFormat="1" ht="12.6" x14ac:dyDescent="0.2"/>
    <row r="1186" customFormat="1" ht="12.6" x14ac:dyDescent="0.2"/>
    <row r="1187" customFormat="1" ht="12.6" x14ac:dyDescent="0.2"/>
    <row r="1188" customFormat="1" ht="12.6" x14ac:dyDescent="0.2"/>
    <row r="1189" customFormat="1" ht="12.6" x14ac:dyDescent="0.2"/>
    <row r="1190" customFormat="1" ht="12.6" x14ac:dyDescent="0.2"/>
    <row r="1191" customFormat="1" ht="12.6" x14ac:dyDescent="0.2"/>
    <row r="1192" customFormat="1" ht="12.6" x14ac:dyDescent="0.2"/>
    <row r="1193" customFormat="1" ht="12.6" x14ac:dyDescent="0.2"/>
    <row r="1194" customFormat="1" ht="12.6" x14ac:dyDescent="0.2"/>
    <row r="1195" customFormat="1" ht="12.6" x14ac:dyDescent="0.2"/>
    <row r="1196" customFormat="1" ht="12.6" x14ac:dyDescent="0.2"/>
    <row r="1197" customFormat="1" ht="12.6" x14ac:dyDescent="0.2"/>
    <row r="1198" customFormat="1" ht="12.6" x14ac:dyDescent="0.2"/>
    <row r="1199" customFormat="1" ht="12.6" x14ac:dyDescent="0.2"/>
    <row r="1200" customFormat="1" ht="12.6" x14ac:dyDescent="0.2"/>
    <row r="1201" customFormat="1" ht="12.6" x14ac:dyDescent="0.2"/>
    <row r="1202" customFormat="1" ht="12.6" x14ac:dyDescent="0.2"/>
    <row r="1203" customFormat="1" ht="12.6" x14ac:dyDescent="0.2"/>
    <row r="1204" customFormat="1" ht="12.6" x14ac:dyDescent="0.2"/>
    <row r="1205" customFormat="1" ht="12.6" x14ac:dyDescent="0.2"/>
    <row r="1206" customFormat="1" ht="12.6" x14ac:dyDescent="0.2"/>
    <row r="1207" customFormat="1" ht="12.6" x14ac:dyDescent="0.2"/>
    <row r="1208" customFormat="1" ht="12.6" x14ac:dyDescent="0.2"/>
    <row r="1209" customFormat="1" ht="12.6" x14ac:dyDescent="0.2"/>
    <row r="1210" customFormat="1" ht="12.6" x14ac:dyDescent="0.2"/>
    <row r="1211" customFormat="1" ht="12.6" x14ac:dyDescent="0.2"/>
    <row r="1212" customFormat="1" ht="12.6" x14ac:dyDescent="0.2"/>
    <row r="1213" customFormat="1" ht="12.6" x14ac:dyDescent="0.2"/>
    <row r="1214" customFormat="1" ht="12.6" x14ac:dyDescent="0.2"/>
    <row r="1215" customFormat="1" ht="12.6" x14ac:dyDescent="0.2"/>
    <row r="1216" customFormat="1" ht="12.6" x14ac:dyDescent="0.2"/>
    <row r="1217" customFormat="1" ht="12.6" x14ac:dyDescent="0.2"/>
    <row r="1218" customFormat="1" ht="12.6" x14ac:dyDescent="0.2"/>
    <row r="1219" customFormat="1" ht="12.6" x14ac:dyDescent="0.2"/>
    <row r="1220" customFormat="1" ht="12.6" x14ac:dyDescent="0.2"/>
    <row r="1221" customFormat="1" ht="12.6" x14ac:dyDescent="0.2"/>
    <row r="1222" customFormat="1" ht="12.6" x14ac:dyDescent="0.2"/>
    <row r="1223" customFormat="1" ht="12.6" x14ac:dyDescent="0.2"/>
    <row r="1224" customFormat="1" ht="12.6" x14ac:dyDescent="0.2"/>
    <row r="1225" customFormat="1" ht="12.6" x14ac:dyDescent="0.2"/>
    <row r="1226" customFormat="1" ht="12.6" x14ac:dyDescent="0.2"/>
    <row r="1227" customFormat="1" ht="12.6" x14ac:dyDescent="0.2"/>
    <row r="1228" customFormat="1" ht="12.6" x14ac:dyDescent="0.2"/>
    <row r="1229" customFormat="1" ht="12.6" x14ac:dyDescent="0.2"/>
    <row r="1230" customFormat="1" ht="12.6" x14ac:dyDescent="0.2"/>
    <row r="1231" customFormat="1" ht="12.6" x14ac:dyDescent="0.2"/>
    <row r="1232" customFormat="1" ht="12.6" x14ac:dyDescent="0.2"/>
    <row r="1233" customFormat="1" ht="12.6" x14ac:dyDescent="0.2"/>
    <row r="1234" customFormat="1" ht="12.6" x14ac:dyDescent="0.2"/>
    <row r="1235" customFormat="1" ht="12.6" x14ac:dyDescent="0.2"/>
    <row r="1236" customFormat="1" ht="12.6" x14ac:dyDescent="0.2"/>
    <row r="1237" customFormat="1" ht="12.6" x14ac:dyDescent="0.2"/>
    <row r="1238" customFormat="1" ht="12.6" x14ac:dyDescent="0.2"/>
    <row r="1239" customFormat="1" ht="12.6" x14ac:dyDescent="0.2"/>
    <row r="1240" customFormat="1" ht="12.6" x14ac:dyDescent="0.2"/>
    <row r="1241" customFormat="1" ht="12.6" x14ac:dyDescent="0.2"/>
    <row r="1242" customFormat="1" ht="12.6" x14ac:dyDescent="0.2"/>
    <row r="1243" customFormat="1" ht="12.6" x14ac:dyDescent="0.2"/>
    <row r="1244" customFormat="1" ht="12.6" x14ac:dyDescent="0.2"/>
    <row r="1245" customFormat="1" ht="12.6" x14ac:dyDescent="0.2"/>
    <row r="1246" customFormat="1" ht="12.6" x14ac:dyDescent="0.2"/>
    <row r="1247" customFormat="1" ht="12.6" x14ac:dyDescent="0.2"/>
    <row r="1248" customFormat="1" ht="12.6" x14ac:dyDescent="0.2"/>
    <row r="1249" customFormat="1" ht="12.6" x14ac:dyDescent="0.2"/>
    <row r="1250" customFormat="1" ht="12.6" x14ac:dyDescent="0.2"/>
    <row r="1251" customFormat="1" ht="12.6" x14ac:dyDescent="0.2"/>
    <row r="1252" customFormat="1" ht="12.6" x14ac:dyDescent="0.2"/>
    <row r="1253" customFormat="1" ht="12.6" x14ac:dyDescent="0.2"/>
    <row r="1254" customFormat="1" ht="12.6" x14ac:dyDescent="0.2"/>
    <row r="1255" customFormat="1" ht="12.6" x14ac:dyDescent="0.2"/>
    <row r="1256" customFormat="1" ht="12.6" x14ac:dyDescent="0.2"/>
    <row r="1257" customFormat="1" ht="12.6" x14ac:dyDescent="0.2"/>
    <row r="1258" customFormat="1" ht="12.6" x14ac:dyDescent="0.2"/>
    <row r="1259" customFormat="1" ht="12.6" x14ac:dyDescent="0.2"/>
    <row r="1260" customFormat="1" ht="12.6" x14ac:dyDescent="0.2"/>
    <row r="1261" customFormat="1" ht="12.6" x14ac:dyDescent="0.2"/>
    <row r="1262" customFormat="1" ht="12.6" x14ac:dyDescent="0.2"/>
    <row r="1263" customFormat="1" ht="12.6" x14ac:dyDescent="0.2"/>
    <row r="1264" customFormat="1" ht="12.6" x14ac:dyDescent="0.2"/>
    <row r="1265" customFormat="1" ht="12.6" x14ac:dyDescent="0.2"/>
    <row r="1266" customFormat="1" ht="12.6" x14ac:dyDescent="0.2"/>
    <row r="1267" customFormat="1" ht="12.6" x14ac:dyDescent="0.2"/>
    <row r="1268" customFormat="1" ht="12.6" x14ac:dyDescent="0.2"/>
    <row r="1269" customFormat="1" ht="12.6" x14ac:dyDescent="0.2"/>
    <row r="1270" customFormat="1" ht="12.6" x14ac:dyDescent="0.2"/>
    <row r="1271" customFormat="1" ht="12.6" x14ac:dyDescent="0.2"/>
    <row r="1272" customFormat="1" ht="12.6" x14ac:dyDescent="0.2"/>
    <row r="1273" customFormat="1" ht="12.6" x14ac:dyDescent="0.2"/>
    <row r="1274" customFormat="1" ht="12.6" x14ac:dyDescent="0.2"/>
    <row r="1275" customFormat="1" ht="12.6" x14ac:dyDescent="0.2"/>
    <row r="1276" customFormat="1" ht="12.6" x14ac:dyDescent="0.2"/>
    <row r="1277" customFormat="1" ht="12.6" x14ac:dyDescent="0.2"/>
    <row r="1278" customFormat="1" ht="12.6" x14ac:dyDescent="0.2"/>
    <row r="1279" customFormat="1" ht="12.6" x14ac:dyDescent="0.2"/>
    <row r="1280" customFormat="1" ht="12.6" x14ac:dyDescent="0.2"/>
    <row r="1281" customFormat="1" ht="12.6" x14ac:dyDescent="0.2"/>
    <row r="1282" customFormat="1" ht="12.6" x14ac:dyDescent="0.2"/>
    <row r="1283" customFormat="1" ht="12.6" x14ac:dyDescent="0.2"/>
    <row r="1284" customFormat="1" ht="12.6" x14ac:dyDescent="0.2"/>
    <row r="1285" customFormat="1" ht="12.6" x14ac:dyDescent="0.2"/>
    <row r="1286" customFormat="1" ht="12.6" x14ac:dyDescent="0.2"/>
    <row r="1287" customFormat="1" ht="12.6" x14ac:dyDescent="0.2"/>
    <row r="1288" customFormat="1" ht="12.6" x14ac:dyDescent="0.2"/>
    <row r="1289" customFormat="1" ht="12.6" x14ac:dyDescent="0.2"/>
    <row r="1290" customFormat="1" ht="12.6" x14ac:dyDescent="0.2"/>
    <row r="1291" customFormat="1" ht="12.6" x14ac:dyDescent="0.2"/>
    <row r="1292" customFormat="1" ht="12.6" x14ac:dyDescent="0.2"/>
    <row r="1293" customFormat="1" ht="12.6" x14ac:dyDescent="0.2"/>
    <row r="1294" customFormat="1" ht="12.6" x14ac:dyDescent="0.2"/>
    <row r="1295" customFormat="1" ht="12.6" x14ac:dyDescent="0.2"/>
    <row r="1296" customFormat="1" ht="12.6" x14ac:dyDescent="0.2"/>
    <row r="1297" customFormat="1" ht="12.6" x14ac:dyDescent="0.2"/>
    <row r="1298" customFormat="1" ht="12.6" x14ac:dyDescent="0.2"/>
    <row r="1299" customFormat="1" ht="12.6" x14ac:dyDescent="0.2"/>
    <row r="1300" customFormat="1" ht="12.6" x14ac:dyDescent="0.2"/>
    <row r="1301" customFormat="1" ht="12.6" x14ac:dyDescent="0.2"/>
    <row r="1302" customFormat="1" ht="12.6" x14ac:dyDescent="0.2"/>
    <row r="1303" customFormat="1" ht="12.6" x14ac:dyDescent="0.2"/>
    <row r="1304" customFormat="1" ht="12.6" x14ac:dyDescent="0.2"/>
    <row r="1305" customFormat="1" ht="12.6" x14ac:dyDescent="0.2"/>
    <row r="1306" customFormat="1" ht="12.6" x14ac:dyDescent="0.2"/>
    <row r="1307" customFormat="1" ht="12.6" x14ac:dyDescent="0.2"/>
    <row r="1308" customFormat="1" ht="12.6" x14ac:dyDescent="0.2"/>
    <row r="1309" customFormat="1" ht="12.6" x14ac:dyDescent="0.2"/>
    <row r="1310" customFormat="1" ht="12.6" x14ac:dyDescent="0.2"/>
    <row r="1311" customFormat="1" ht="12.6" x14ac:dyDescent="0.2"/>
    <row r="1312" customFormat="1" ht="12.6" x14ac:dyDescent="0.2"/>
    <row r="1313" customFormat="1" ht="12.6" x14ac:dyDescent="0.2"/>
    <row r="1314" customFormat="1" ht="12.6" x14ac:dyDescent="0.2"/>
    <row r="1315" customFormat="1" ht="12.6" x14ac:dyDescent="0.2"/>
    <row r="1316" customFormat="1" ht="12.6" x14ac:dyDescent="0.2"/>
    <row r="1317" customFormat="1" ht="12.6" x14ac:dyDescent="0.2"/>
    <row r="1318" customFormat="1" ht="12.6" x14ac:dyDescent="0.2"/>
    <row r="1319" customFormat="1" ht="12.6" x14ac:dyDescent="0.2"/>
    <row r="1320" customFormat="1" ht="12.6" x14ac:dyDescent="0.2"/>
    <row r="1321" customFormat="1" ht="12.6" x14ac:dyDescent="0.2"/>
    <row r="1322" customFormat="1" ht="12.6" x14ac:dyDescent="0.2"/>
    <row r="1323" customFormat="1" ht="12.6" x14ac:dyDescent="0.2"/>
    <row r="1324" customFormat="1" ht="12.6" x14ac:dyDescent="0.2"/>
    <row r="1325" customFormat="1" ht="12.6" x14ac:dyDescent="0.2"/>
    <row r="1326" customFormat="1" ht="12.6" x14ac:dyDescent="0.2"/>
    <row r="1327" customFormat="1" ht="12.6" x14ac:dyDescent="0.2"/>
    <row r="1328" customFormat="1" ht="12.6" x14ac:dyDescent="0.2"/>
    <row r="1329" customFormat="1" ht="12.6" x14ac:dyDescent="0.2"/>
    <row r="1330" customFormat="1" ht="12.6" x14ac:dyDescent="0.2"/>
    <row r="1331" customFormat="1" ht="12.6" x14ac:dyDescent="0.2"/>
    <row r="1332" customFormat="1" ht="12.6" x14ac:dyDescent="0.2"/>
    <row r="1333" customFormat="1" ht="12.6" x14ac:dyDescent="0.2"/>
    <row r="1334" customFormat="1" ht="12.6" x14ac:dyDescent="0.2"/>
    <row r="1335" customFormat="1" ht="12.6" x14ac:dyDescent="0.2"/>
    <row r="1336" customFormat="1" ht="12.6" x14ac:dyDescent="0.2"/>
    <row r="1337" customFormat="1" ht="12.6" x14ac:dyDescent="0.2"/>
    <row r="1338" customFormat="1" ht="12.6" x14ac:dyDescent="0.2"/>
    <row r="1339" customFormat="1" ht="12.6" x14ac:dyDescent="0.2"/>
    <row r="1340" customFormat="1" ht="12.6" x14ac:dyDescent="0.2"/>
    <row r="1341" customFormat="1" ht="12.6" x14ac:dyDescent="0.2"/>
    <row r="1342" customFormat="1" ht="12.6" x14ac:dyDescent="0.2"/>
    <row r="1343" customFormat="1" ht="12.6" x14ac:dyDescent="0.2"/>
    <row r="1344" customFormat="1" ht="12.6" x14ac:dyDescent="0.2"/>
    <row r="1345" customFormat="1" ht="12.6" x14ac:dyDescent="0.2"/>
    <row r="1346" customFormat="1" ht="12.6" x14ac:dyDescent="0.2"/>
    <row r="1347" customFormat="1" ht="12.6" x14ac:dyDescent="0.2"/>
    <row r="1348" customFormat="1" ht="12.6" x14ac:dyDescent="0.2"/>
    <row r="1349" customFormat="1" ht="12.6" x14ac:dyDescent="0.2"/>
    <row r="1350" customFormat="1" ht="12.6" x14ac:dyDescent="0.2"/>
    <row r="1351" customFormat="1" ht="12.6" x14ac:dyDescent="0.2"/>
    <row r="1352" customFormat="1" ht="12.6" x14ac:dyDescent="0.2"/>
    <row r="1353" customFormat="1" ht="12.6" x14ac:dyDescent="0.2"/>
    <row r="1354" customFormat="1" ht="12.6" x14ac:dyDescent="0.2"/>
    <row r="1355" customFormat="1" ht="12.6" x14ac:dyDescent="0.2"/>
    <row r="1356" customFormat="1" ht="12.6" x14ac:dyDescent="0.2"/>
    <row r="1357" customFormat="1" ht="12.6" x14ac:dyDescent="0.2"/>
    <row r="1358" customFormat="1" ht="12.6" x14ac:dyDescent="0.2"/>
    <row r="1359" customFormat="1" ht="12.6" x14ac:dyDescent="0.2"/>
    <row r="1360" customFormat="1" ht="12.6" x14ac:dyDescent="0.2"/>
    <row r="1361" customFormat="1" ht="12.6" x14ac:dyDescent="0.2"/>
    <row r="1362" customFormat="1" ht="12.6" x14ac:dyDescent="0.2"/>
    <row r="1363" customFormat="1" ht="12.6" x14ac:dyDescent="0.2"/>
    <row r="1364" customFormat="1" ht="12.6" x14ac:dyDescent="0.2"/>
    <row r="1365" customFormat="1" ht="12.6" x14ac:dyDescent="0.2"/>
    <row r="1366" customFormat="1" ht="12.6" x14ac:dyDescent="0.2"/>
    <row r="1367" customFormat="1" ht="12.6" x14ac:dyDescent="0.2"/>
    <row r="1368" customFormat="1" ht="12.6" x14ac:dyDescent="0.2"/>
    <row r="1369" customFormat="1" ht="12.6" x14ac:dyDescent="0.2"/>
    <row r="1370" customFormat="1" ht="12.6" x14ac:dyDescent="0.2"/>
    <row r="1371" customFormat="1" ht="12.6" x14ac:dyDescent="0.2"/>
    <row r="1372" customFormat="1" ht="12.6" x14ac:dyDescent="0.2"/>
    <row r="1373" customFormat="1" ht="12.6" x14ac:dyDescent="0.2"/>
    <row r="1374" customFormat="1" ht="12.6" x14ac:dyDescent="0.2"/>
    <row r="1375" customFormat="1" ht="12.6" x14ac:dyDescent="0.2"/>
    <row r="1376" customFormat="1" ht="12.6" x14ac:dyDescent="0.2"/>
    <row r="1377" customFormat="1" ht="12.6" x14ac:dyDescent="0.2"/>
    <row r="1378" customFormat="1" ht="12.6" x14ac:dyDescent="0.2"/>
    <row r="1379" customFormat="1" ht="12.6" x14ac:dyDescent="0.2"/>
    <row r="1380" customFormat="1" ht="12.6" x14ac:dyDescent="0.2"/>
    <row r="1381" customFormat="1" ht="12.6" x14ac:dyDescent="0.2"/>
    <row r="1382" customFormat="1" ht="12.6" x14ac:dyDescent="0.2"/>
    <row r="1383" customFormat="1" ht="12.6" x14ac:dyDescent="0.2"/>
    <row r="1384" customFormat="1" ht="12.6" x14ac:dyDescent="0.2"/>
    <row r="1385" customFormat="1" ht="12.6" x14ac:dyDescent="0.2"/>
    <row r="1386" customFormat="1" ht="12.6" x14ac:dyDescent="0.2"/>
    <row r="1387" customFormat="1" ht="12.6" x14ac:dyDescent="0.2"/>
    <row r="1388" customFormat="1" ht="12.6" x14ac:dyDescent="0.2"/>
    <row r="1389" customFormat="1" ht="12.6" x14ac:dyDescent="0.2"/>
    <row r="1390" customFormat="1" ht="12.6" x14ac:dyDescent="0.2"/>
    <row r="1391" customFormat="1" ht="12.6" x14ac:dyDescent="0.2"/>
    <row r="1392" customFormat="1" ht="12.6" x14ac:dyDescent="0.2"/>
    <row r="1393" customFormat="1" ht="12.6" x14ac:dyDescent="0.2"/>
    <row r="1394" customFormat="1" ht="12.6" x14ac:dyDescent="0.2"/>
    <row r="1395" customFormat="1" ht="12.6" x14ac:dyDescent="0.2"/>
    <row r="1396" customFormat="1" ht="12.6" x14ac:dyDescent="0.2"/>
    <row r="1397" customFormat="1" ht="12.6" x14ac:dyDescent="0.2"/>
    <row r="1398" customFormat="1" ht="12.6" x14ac:dyDescent="0.2"/>
    <row r="1399" customFormat="1" ht="12.6" x14ac:dyDescent="0.2"/>
    <row r="1400" customFormat="1" ht="12.6" x14ac:dyDescent="0.2"/>
    <row r="1401" customFormat="1" ht="12.6" x14ac:dyDescent="0.2"/>
    <row r="1402" customFormat="1" ht="12.6" x14ac:dyDescent="0.2"/>
    <row r="1403" customFormat="1" ht="12.6" x14ac:dyDescent="0.2"/>
    <row r="1404" customFormat="1" ht="12.6" x14ac:dyDescent="0.2"/>
    <row r="1405" customFormat="1" ht="12.6" x14ac:dyDescent="0.2"/>
    <row r="1406" customFormat="1" ht="12.6" x14ac:dyDescent="0.2"/>
    <row r="1407" customFormat="1" ht="12.6" x14ac:dyDescent="0.2"/>
    <row r="1408" customFormat="1" ht="12.6" x14ac:dyDescent="0.2"/>
    <row r="1409" customFormat="1" ht="12.6" x14ac:dyDescent="0.2"/>
    <row r="1410" customFormat="1" ht="12.6" x14ac:dyDescent="0.2"/>
    <row r="1411" customFormat="1" ht="12.6" x14ac:dyDescent="0.2"/>
    <row r="1412" customFormat="1" ht="12.6" x14ac:dyDescent="0.2"/>
    <row r="1413" customFormat="1" ht="12.6" x14ac:dyDescent="0.2"/>
    <row r="1414" customFormat="1" ht="12.6" x14ac:dyDescent="0.2"/>
    <row r="1415" customFormat="1" ht="12.6" x14ac:dyDescent="0.2"/>
    <row r="1416" customFormat="1" ht="12.6" x14ac:dyDescent="0.2"/>
    <row r="1417" customFormat="1" ht="12.6" x14ac:dyDescent="0.2"/>
    <row r="1418" customFormat="1" ht="12.6" x14ac:dyDescent="0.2"/>
    <row r="1419" customFormat="1" ht="12.6" x14ac:dyDescent="0.2"/>
    <row r="1420" customFormat="1" ht="12.6" x14ac:dyDescent="0.2"/>
    <row r="1421" customFormat="1" ht="12.6" x14ac:dyDescent="0.2"/>
    <row r="1422" customFormat="1" ht="12.6" x14ac:dyDescent="0.2"/>
    <row r="1423" customFormat="1" ht="12.6" x14ac:dyDescent="0.2"/>
    <row r="1424" customFormat="1" ht="12.6" x14ac:dyDescent="0.2"/>
    <row r="1425" customFormat="1" ht="12.6" x14ac:dyDescent="0.2"/>
    <row r="1426" customFormat="1" ht="12.6" x14ac:dyDescent="0.2"/>
    <row r="1427" customFormat="1" ht="12.6" x14ac:dyDescent="0.2"/>
    <row r="1428" customFormat="1" ht="12.6" x14ac:dyDescent="0.2"/>
    <row r="1429" customFormat="1" ht="12.6" x14ac:dyDescent="0.2"/>
    <row r="1430" customFormat="1" ht="12.6" x14ac:dyDescent="0.2"/>
    <row r="1431" customFormat="1" ht="12.6" x14ac:dyDescent="0.2"/>
    <row r="1432" customFormat="1" ht="12.6" x14ac:dyDescent="0.2"/>
    <row r="1433" customFormat="1" ht="12.6" x14ac:dyDescent="0.2"/>
    <row r="1434" customFormat="1" ht="12.6" x14ac:dyDescent="0.2"/>
    <row r="1435" customFormat="1" ht="12.6" x14ac:dyDescent="0.2"/>
    <row r="1436" customFormat="1" ht="12.6" x14ac:dyDescent="0.2"/>
    <row r="1437" customFormat="1" ht="12.6" x14ac:dyDescent="0.2"/>
    <row r="1438" customFormat="1" ht="12.6" x14ac:dyDescent="0.2"/>
    <row r="1439" customFormat="1" ht="12.6" x14ac:dyDescent="0.2"/>
    <row r="1440" customFormat="1" ht="12.6" x14ac:dyDescent="0.2"/>
    <row r="1441" customFormat="1" ht="12.6" x14ac:dyDescent="0.2"/>
    <row r="1442" customFormat="1" ht="12.6" x14ac:dyDescent="0.2"/>
    <row r="1443" customFormat="1" ht="12.6" x14ac:dyDescent="0.2"/>
    <row r="1444" customFormat="1" ht="12.6" x14ac:dyDescent="0.2"/>
    <row r="1445" customFormat="1" ht="12.6" x14ac:dyDescent="0.2"/>
    <row r="1446" customFormat="1" ht="12.6" x14ac:dyDescent="0.2"/>
    <row r="1447" customFormat="1" ht="12.6" x14ac:dyDescent="0.2"/>
    <row r="1448" customFormat="1" ht="12.6" x14ac:dyDescent="0.2"/>
    <row r="1449" customFormat="1" ht="12.6" x14ac:dyDescent="0.2"/>
    <row r="1450" customFormat="1" ht="12.6" x14ac:dyDescent="0.2"/>
    <row r="1451" customFormat="1" ht="12.6" x14ac:dyDescent="0.2"/>
    <row r="1452" customFormat="1" ht="12.6" x14ac:dyDescent="0.2"/>
    <row r="1453" customFormat="1" ht="12.6" x14ac:dyDescent="0.2"/>
    <row r="1454" customFormat="1" ht="12.6" x14ac:dyDescent="0.2"/>
    <row r="1455" customFormat="1" ht="12.6" x14ac:dyDescent="0.2"/>
    <row r="1456" customFormat="1" ht="12.6" x14ac:dyDescent="0.2"/>
    <row r="1457" customFormat="1" ht="12.6" x14ac:dyDescent="0.2"/>
    <row r="1458" customFormat="1" ht="12.6" x14ac:dyDescent="0.2"/>
    <row r="1459" customFormat="1" ht="12.6" x14ac:dyDescent="0.2"/>
    <row r="1460" customFormat="1" ht="12.6" x14ac:dyDescent="0.2"/>
    <row r="1461" customFormat="1" ht="12.6" x14ac:dyDescent="0.2"/>
    <row r="1462" customFormat="1" ht="12.6" x14ac:dyDescent="0.2"/>
    <row r="1463" customFormat="1" ht="12.6" x14ac:dyDescent="0.2"/>
    <row r="1464" customFormat="1" ht="12.6" x14ac:dyDescent="0.2"/>
    <row r="1465" customFormat="1" ht="12.6" x14ac:dyDescent="0.2"/>
    <row r="1466" customFormat="1" ht="12.6" x14ac:dyDescent="0.2"/>
    <row r="1467" customFormat="1" ht="12.6" x14ac:dyDescent="0.2"/>
    <row r="1468" customFormat="1" ht="12.6" x14ac:dyDescent="0.2"/>
    <row r="1469" customFormat="1" ht="12.6" x14ac:dyDescent="0.2"/>
    <row r="1470" customFormat="1" ht="12.6" x14ac:dyDescent="0.2"/>
    <row r="1471" customFormat="1" ht="12.6" x14ac:dyDescent="0.2"/>
    <row r="1472" customFormat="1" ht="12.6" x14ac:dyDescent="0.2"/>
    <row r="1473" customFormat="1" ht="12.6" x14ac:dyDescent="0.2"/>
    <row r="1474" customFormat="1" ht="12.6" x14ac:dyDescent="0.2"/>
    <row r="1475" customFormat="1" ht="12.6" x14ac:dyDescent="0.2"/>
    <row r="1476" customFormat="1" ht="12.6" x14ac:dyDescent="0.2"/>
    <row r="1477" customFormat="1" ht="12.6" x14ac:dyDescent="0.2"/>
    <row r="1478" customFormat="1" ht="12.6" x14ac:dyDescent="0.2"/>
    <row r="1479" customFormat="1" ht="12.6" x14ac:dyDescent="0.2"/>
    <row r="1480" customFormat="1" ht="12.6" x14ac:dyDescent="0.2"/>
    <row r="1481" customFormat="1" ht="12.6" x14ac:dyDescent="0.2"/>
    <row r="1482" customFormat="1" ht="12.6" x14ac:dyDescent="0.2"/>
    <row r="1483" customFormat="1" ht="12.6" x14ac:dyDescent="0.2"/>
    <row r="1484" customFormat="1" ht="12.6" x14ac:dyDescent="0.2"/>
    <row r="1485" customFormat="1" ht="12.6" x14ac:dyDescent="0.2"/>
    <row r="1486" customFormat="1" ht="12.6" x14ac:dyDescent="0.2"/>
    <row r="1487" customFormat="1" ht="12.6" x14ac:dyDescent="0.2"/>
    <row r="1488" customFormat="1" ht="12.6" x14ac:dyDescent="0.2"/>
    <row r="1489" customFormat="1" ht="12.6" x14ac:dyDescent="0.2"/>
    <row r="1490" customFormat="1" ht="12.6" x14ac:dyDescent="0.2"/>
    <row r="1491" customFormat="1" ht="12.6" x14ac:dyDescent="0.2"/>
    <row r="1492" customFormat="1" ht="12.6" x14ac:dyDescent="0.2"/>
    <row r="1493" customFormat="1" ht="12.6" x14ac:dyDescent="0.2"/>
    <row r="1494" customFormat="1" ht="12.6" x14ac:dyDescent="0.2"/>
    <row r="1495" customFormat="1" ht="12.6" x14ac:dyDescent="0.2"/>
    <row r="1496" customFormat="1" ht="12.6" x14ac:dyDescent="0.2"/>
    <row r="1497" customFormat="1" ht="12.6" x14ac:dyDescent="0.2"/>
    <row r="1498" customFormat="1" ht="12.6" x14ac:dyDescent="0.2"/>
    <row r="1499" customFormat="1" ht="12.6" x14ac:dyDescent="0.2"/>
    <row r="1500" customFormat="1" ht="12.6" x14ac:dyDescent="0.2"/>
    <row r="1501" customFormat="1" ht="12.6" x14ac:dyDescent="0.2"/>
    <row r="1502" customFormat="1" ht="12.6" x14ac:dyDescent="0.2"/>
    <row r="1503" customFormat="1" ht="12.6" x14ac:dyDescent="0.2"/>
    <row r="1504" customFormat="1" ht="12.6" x14ac:dyDescent="0.2"/>
    <row r="1505" customFormat="1" ht="12.6" x14ac:dyDescent="0.2"/>
    <row r="1506" customFormat="1" ht="12.6" x14ac:dyDescent="0.2"/>
    <row r="1507" customFormat="1" ht="12.6" x14ac:dyDescent="0.2"/>
    <row r="1508" customFormat="1" ht="12.6" x14ac:dyDescent="0.2"/>
    <row r="1509" customFormat="1" ht="12.6" x14ac:dyDescent="0.2"/>
    <row r="1510" customFormat="1" ht="12.6" x14ac:dyDescent="0.2"/>
    <row r="1511" customFormat="1" ht="12.6" x14ac:dyDescent="0.2"/>
    <row r="1512" customFormat="1" ht="12.6" x14ac:dyDescent="0.2"/>
    <row r="1513" customFormat="1" ht="12.6" x14ac:dyDescent="0.2"/>
    <row r="1514" customFormat="1" ht="12.6" x14ac:dyDescent="0.2"/>
    <row r="1515" customFormat="1" ht="12.6" x14ac:dyDescent="0.2"/>
    <row r="1516" customFormat="1" ht="12.6" x14ac:dyDescent="0.2"/>
    <row r="1517" customFormat="1" ht="12.6" x14ac:dyDescent="0.2"/>
    <row r="1518" customFormat="1" ht="12.6" x14ac:dyDescent="0.2"/>
    <row r="1519" customFormat="1" ht="12.6" x14ac:dyDescent="0.2"/>
    <row r="1520" customFormat="1" ht="12.6" x14ac:dyDescent="0.2"/>
    <row r="1521" customFormat="1" ht="12.6" x14ac:dyDescent="0.2"/>
    <row r="1522" customFormat="1" ht="12.6" x14ac:dyDescent="0.2"/>
    <row r="1523" customFormat="1" ht="12.6" x14ac:dyDescent="0.2"/>
    <row r="1524" customFormat="1" ht="12.6" x14ac:dyDescent="0.2"/>
    <row r="1525" customFormat="1" ht="12.6" x14ac:dyDescent="0.2"/>
    <row r="1526" customFormat="1" ht="12.6" x14ac:dyDescent="0.2"/>
    <row r="1527" customFormat="1" ht="12.6" x14ac:dyDescent="0.2"/>
    <row r="1528" customFormat="1" ht="12.6" x14ac:dyDescent="0.2"/>
    <row r="1529" customFormat="1" ht="12.6" x14ac:dyDescent="0.2"/>
    <row r="1530" customFormat="1" ht="12.6" x14ac:dyDescent="0.2"/>
    <row r="1531" customFormat="1" ht="12.6" x14ac:dyDescent="0.2"/>
    <row r="1532" customFormat="1" ht="12.6" x14ac:dyDescent="0.2"/>
    <row r="1533" customFormat="1" ht="12.6" x14ac:dyDescent="0.2"/>
    <row r="1534" customFormat="1" ht="12.6" x14ac:dyDescent="0.2"/>
    <row r="1535" customFormat="1" ht="12.6" x14ac:dyDescent="0.2"/>
    <row r="1536" customFormat="1" ht="12.6" x14ac:dyDescent="0.2"/>
    <row r="1537" customFormat="1" ht="12.6" x14ac:dyDescent="0.2"/>
    <row r="1538" customFormat="1" ht="12.6" x14ac:dyDescent="0.2"/>
    <row r="1539" customFormat="1" ht="12.6" x14ac:dyDescent="0.2"/>
    <row r="1540" customFormat="1" ht="12.6" x14ac:dyDescent="0.2"/>
    <row r="1541" customFormat="1" ht="12.6" x14ac:dyDescent="0.2"/>
    <row r="1542" customFormat="1" ht="12.6" x14ac:dyDescent="0.2"/>
    <row r="1543" customFormat="1" ht="12.6" x14ac:dyDescent="0.2"/>
    <row r="1544" customFormat="1" ht="12.6" x14ac:dyDescent="0.2"/>
    <row r="1545" customFormat="1" ht="12.6" x14ac:dyDescent="0.2"/>
    <row r="1546" customFormat="1" ht="12.6" x14ac:dyDescent="0.2"/>
    <row r="1547" customFormat="1" ht="12.6" x14ac:dyDescent="0.2"/>
    <row r="1548" customFormat="1" ht="12.6" x14ac:dyDescent="0.2"/>
    <row r="1549" customFormat="1" ht="12.6" x14ac:dyDescent="0.2"/>
    <row r="1550" customFormat="1" ht="12.6" x14ac:dyDescent="0.2"/>
    <row r="1551" customFormat="1" ht="12.6" x14ac:dyDescent="0.2"/>
    <row r="1552" customFormat="1" ht="12.6" x14ac:dyDescent="0.2"/>
    <row r="1553" customFormat="1" ht="12.6" x14ac:dyDescent="0.2"/>
    <row r="1554" customFormat="1" ht="12.6" x14ac:dyDescent="0.2"/>
    <row r="1555" customFormat="1" ht="12.6" x14ac:dyDescent="0.2"/>
    <row r="1556" customFormat="1" ht="12.6" x14ac:dyDescent="0.2"/>
    <row r="1557" customFormat="1" ht="12.6" x14ac:dyDescent="0.2"/>
    <row r="1558" customFormat="1" ht="12.6" x14ac:dyDescent="0.2"/>
    <row r="1559" customFormat="1" ht="12.6" x14ac:dyDescent="0.2"/>
    <row r="1560" customFormat="1" ht="12.6" x14ac:dyDescent="0.2"/>
    <row r="1561" customFormat="1" ht="12.6" x14ac:dyDescent="0.2"/>
    <row r="1562" customFormat="1" ht="12.6" x14ac:dyDescent="0.2"/>
    <row r="1563" customFormat="1" ht="12.6" x14ac:dyDescent="0.2"/>
    <row r="1564" customFormat="1" ht="12.6" x14ac:dyDescent="0.2"/>
    <row r="1565" customFormat="1" ht="12.6" x14ac:dyDescent="0.2"/>
    <row r="1566" customFormat="1" ht="12.6" x14ac:dyDescent="0.2"/>
    <row r="1567" customFormat="1" ht="12.6" x14ac:dyDescent="0.2"/>
    <row r="1568" customFormat="1" ht="12.6" x14ac:dyDescent="0.2"/>
    <row r="1569" customFormat="1" ht="12.6" x14ac:dyDescent="0.2"/>
    <row r="1570" customFormat="1" ht="12.6" x14ac:dyDescent="0.2"/>
    <row r="1571" customFormat="1" ht="12.6" x14ac:dyDescent="0.2"/>
    <row r="1572" customFormat="1" ht="12.6" x14ac:dyDescent="0.2"/>
    <row r="1573" customFormat="1" ht="12.6" x14ac:dyDescent="0.2"/>
    <row r="1574" customFormat="1" ht="12.6" x14ac:dyDescent="0.2"/>
    <row r="1575" customFormat="1" ht="12.6" x14ac:dyDescent="0.2"/>
    <row r="1576" customFormat="1" ht="12.6" x14ac:dyDescent="0.2"/>
    <row r="1577" customFormat="1" ht="12.6" x14ac:dyDescent="0.2"/>
    <row r="1578" customFormat="1" ht="12.6" x14ac:dyDescent="0.2"/>
    <row r="1579" customFormat="1" ht="12.6" x14ac:dyDescent="0.2"/>
    <row r="1580" customFormat="1" ht="12.6" x14ac:dyDescent="0.2"/>
    <row r="1581" customFormat="1" ht="12.6" x14ac:dyDescent="0.2"/>
    <row r="1582" customFormat="1" ht="12.6" x14ac:dyDescent="0.2"/>
    <row r="1583" customFormat="1" ht="12.6" x14ac:dyDescent="0.2"/>
    <row r="1584" customFormat="1" ht="12.6" x14ac:dyDescent="0.2"/>
    <row r="1585" customFormat="1" ht="12.6" x14ac:dyDescent="0.2"/>
    <row r="1586" customFormat="1" ht="12.6" x14ac:dyDescent="0.2"/>
    <row r="1587" customFormat="1" ht="12.6" x14ac:dyDescent="0.2"/>
    <row r="1588" customFormat="1" ht="12.6" x14ac:dyDescent="0.2"/>
    <row r="1589" customFormat="1" ht="12.6" x14ac:dyDescent="0.2"/>
    <row r="1590" customFormat="1" ht="12.6" x14ac:dyDescent="0.2"/>
    <row r="1591" customFormat="1" ht="12.6" x14ac:dyDescent="0.2"/>
    <row r="1592" customFormat="1" ht="12.6" x14ac:dyDescent="0.2"/>
    <row r="1593" customFormat="1" ht="12.6" x14ac:dyDescent="0.2"/>
    <row r="1594" customFormat="1" ht="12.6" x14ac:dyDescent="0.2"/>
    <row r="1595" customFormat="1" ht="12.6" x14ac:dyDescent="0.2"/>
    <row r="1596" customFormat="1" ht="12.6" x14ac:dyDescent="0.2"/>
    <row r="1597" customFormat="1" ht="12.6" x14ac:dyDescent="0.2"/>
    <row r="1598" customFormat="1" ht="12.6" x14ac:dyDescent="0.2"/>
    <row r="1599" customFormat="1" ht="12.6" x14ac:dyDescent="0.2"/>
    <row r="1600" customFormat="1" ht="12.6" x14ac:dyDescent="0.2"/>
    <row r="1601" customFormat="1" ht="12.6" x14ac:dyDescent="0.2"/>
    <row r="1602" customFormat="1" ht="12.6" x14ac:dyDescent="0.2"/>
    <row r="1603" customFormat="1" ht="12.6" x14ac:dyDescent="0.2"/>
    <row r="1604" customFormat="1" ht="12.6" x14ac:dyDescent="0.2"/>
    <row r="1605" customFormat="1" ht="12.6" x14ac:dyDescent="0.2"/>
    <row r="1606" customFormat="1" ht="12.6" x14ac:dyDescent="0.2"/>
    <row r="1607" customFormat="1" ht="12.6" x14ac:dyDescent="0.2"/>
    <row r="1608" customFormat="1" ht="12.6" x14ac:dyDescent="0.2"/>
    <row r="1609" customFormat="1" ht="12.6" x14ac:dyDescent="0.2"/>
    <row r="1610" customFormat="1" ht="12.6" x14ac:dyDescent="0.2"/>
    <row r="1611" customFormat="1" ht="12.6" x14ac:dyDescent="0.2"/>
    <row r="1612" customFormat="1" ht="12.6" x14ac:dyDescent="0.2"/>
    <row r="1613" customFormat="1" ht="12.6" x14ac:dyDescent="0.2"/>
    <row r="1614" customFormat="1" ht="12.6" x14ac:dyDescent="0.2"/>
    <row r="1615" customFormat="1" ht="12.6" x14ac:dyDescent="0.2"/>
    <row r="1616" customFormat="1" ht="12.6" x14ac:dyDescent="0.2"/>
    <row r="1617" customFormat="1" ht="12.6" x14ac:dyDescent="0.2"/>
    <row r="1618" customFormat="1" ht="12.6" x14ac:dyDescent="0.2"/>
    <row r="1619" customFormat="1" ht="12.6" x14ac:dyDescent="0.2"/>
    <row r="1620" customFormat="1" ht="12.6" x14ac:dyDescent="0.2"/>
    <row r="1621" customFormat="1" ht="12.6" x14ac:dyDescent="0.2"/>
    <row r="1622" customFormat="1" ht="12.6" x14ac:dyDescent="0.2"/>
    <row r="1623" customFormat="1" ht="12.6" x14ac:dyDescent="0.2"/>
    <row r="1624" customFormat="1" ht="12.6" x14ac:dyDescent="0.2"/>
    <row r="1625" customFormat="1" ht="12.6" x14ac:dyDescent="0.2"/>
    <row r="1626" customFormat="1" ht="12.6" x14ac:dyDescent="0.2"/>
    <row r="1627" customFormat="1" ht="12.6" x14ac:dyDescent="0.2"/>
    <row r="1628" customFormat="1" ht="12.6" x14ac:dyDescent="0.2"/>
    <row r="1629" customFormat="1" ht="12.6" x14ac:dyDescent="0.2"/>
    <row r="1630" customFormat="1" ht="12.6" x14ac:dyDescent="0.2"/>
    <row r="1631" customFormat="1" ht="12.6" x14ac:dyDescent="0.2"/>
    <row r="1632" customFormat="1" ht="12.6" x14ac:dyDescent="0.2"/>
    <row r="1633" customFormat="1" ht="12.6" x14ac:dyDescent="0.2"/>
    <row r="1634" customFormat="1" ht="12.6" x14ac:dyDescent="0.2"/>
    <row r="1635" customFormat="1" ht="12.6" x14ac:dyDescent="0.2"/>
    <row r="1636" customFormat="1" ht="12.6" x14ac:dyDescent="0.2"/>
    <row r="1637" customFormat="1" ht="12.6" x14ac:dyDescent="0.2"/>
    <row r="1638" customFormat="1" ht="12.6" x14ac:dyDescent="0.2"/>
    <row r="1639" customFormat="1" ht="12.6" x14ac:dyDescent="0.2"/>
    <row r="1640" customFormat="1" ht="12.6" x14ac:dyDescent="0.2"/>
    <row r="1641" customFormat="1" ht="12.6" x14ac:dyDescent="0.2"/>
    <row r="1642" customFormat="1" ht="12.6" x14ac:dyDescent="0.2"/>
    <row r="1643" customFormat="1" ht="12.6" x14ac:dyDescent="0.2"/>
    <row r="1644" customFormat="1" ht="12.6" x14ac:dyDescent="0.2"/>
    <row r="1645" customFormat="1" ht="12.6" x14ac:dyDescent="0.2"/>
    <row r="1646" customFormat="1" ht="12.6" x14ac:dyDescent="0.2"/>
    <row r="1647" customFormat="1" ht="12.6" x14ac:dyDescent="0.2"/>
    <row r="1648" customFormat="1" ht="12.6" x14ac:dyDescent="0.2"/>
    <row r="1649" customFormat="1" ht="12.6" x14ac:dyDescent="0.2"/>
    <row r="1650" customFormat="1" ht="12.6" x14ac:dyDescent="0.2"/>
    <row r="1651" customFormat="1" ht="12.6" x14ac:dyDescent="0.2"/>
    <row r="1652" customFormat="1" ht="12.6" x14ac:dyDescent="0.2"/>
    <row r="1653" customFormat="1" ht="12.6" x14ac:dyDescent="0.2"/>
    <row r="1654" customFormat="1" ht="12.6" x14ac:dyDescent="0.2"/>
    <row r="1655" customFormat="1" ht="12.6" x14ac:dyDescent="0.2"/>
    <row r="1656" customFormat="1" ht="12.6" x14ac:dyDescent="0.2"/>
    <row r="1657" customFormat="1" ht="12.6" x14ac:dyDescent="0.2"/>
    <row r="1658" customFormat="1" ht="12.6" x14ac:dyDescent="0.2"/>
    <row r="1659" customFormat="1" ht="12.6" x14ac:dyDescent="0.2"/>
    <row r="1660" customFormat="1" ht="12.6" x14ac:dyDescent="0.2"/>
    <row r="1661" customFormat="1" ht="12.6" x14ac:dyDescent="0.2"/>
    <row r="1662" customFormat="1" ht="12.6" x14ac:dyDescent="0.2"/>
    <row r="1663" customFormat="1" ht="12.6" x14ac:dyDescent="0.2"/>
    <row r="1664" customFormat="1" ht="12.6" x14ac:dyDescent="0.2"/>
    <row r="1665" customFormat="1" ht="12.6" x14ac:dyDescent="0.2"/>
    <row r="1666" customFormat="1" ht="12.6" x14ac:dyDescent="0.2"/>
    <row r="1667" customFormat="1" ht="12.6" x14ac:dyDescent="0.2"/>
    <row r="1668" customFormat="1" ht="12.6" x14ac:dyDescent="0.2"/>
    <row r="1669" customFormat="1" ht="12.6" x14ac:dyDescent="0.2"/>
    <row r="1670" customFormat="1" ht="12.6" x14ac:dyDescent="0.2"/>
    <row r="1671" customFormat="1" ht="12.6" x14ac:dyDescent="0.2"/>
    <row r="1672" customFormat="1" ht="12.6" x14ac:dyDescent="0.2"/>
    <row r="1673" customFormat="1" ht="12.6" x14ac:dyDescent="0.2"/>
    <row r="1674" customFormat="1" ht="12.6" x14ac:dyDescent="0.2"/>
    <row r="1675" customFormat="1" ht="12.6" x14ac:dyDescent="0.2"/>
    <row r="1676" customFormat="1" ht="12.6" x14ac:dyDescent="0.2"/>
    <row r="1677" customFormat="1" ht="12.6" x14ac:dyDescent="0.2"/>
    <row r="1678" customFormat="1" ht="12.6" x14ac:dyDescent="0.2"/>
    <row r="1679" customFormat="1" ht="12.6" x14ac:dyDescent="0.2"/>
    <row r="1680" customFormat="1" ht="12.6" x14ac:dyDescent="0.2"/>
    <row r="1681" customFormat="1" ht="12.6" x14ac:dyDescent="0.2"/>
    <row r="1682" customFormat="1" ht="12.6" x14ac:dyDescent="0.2"/>
    <row r="1683" customFormat="1" ht="12.6" x14ac:dyDescent="0.2"/>
    <row r="1684" customFormat="1" ht="12.6" x14ac:dyDescent="0.2"/>
    <row r="1685" customFormat="1" ht="12.6" x14ac:dyDescent="0.2"/>
    <row r="1686" customFormat="1" ht="12.6" x14ac:dyDescent="0.2"/>
    <row r="1687" customFormat="1" ht="12.6" x14ac:dyDescent="0.2"/>
    <row r="1688" customFormat="1" ht="12.6" x14ac:dyDescent="0.2"/>
    <row r="1689" customFormat="1" ht="12.6" x14ac:dyDescent="0.2"/>
    <row r="1690" customFormat="1" ht="12.6" x14ac:dyDescent="0.2"/>
    <row r="1691" customFormat="1" ht="12.6" x14ac:dyDescent="0.2"/>
    <row r="1692" customFormat="1" ht="12.6" x14ac:dyDescent="0.2"/>
    <row r="1693" customFormat="1" ht="12.6" x14ac:dyDescent="0.2"/>
    <row r="1694" customFormat="1" ht="12.6" x14ac:dyDescent="0.2"/>
    <row r="1695" customFormat="1" ht="12.6" x14ac:dyDescent="0.2"/>
    <row r="1696" customFormat="1" ht="12.6" x14ac:dyDescent="0.2"/>
    <row r="1697" customFormat="1" ht="12.6" x14ac:dyDescent="0.2"/>
    <row r="1698" customFormat="1" ht="12.6" x14ac:dyDescent="0.2"/>
    <row r="1699" customFormat="1" ht="12.6" x14ac:dyDescent="0.2"/>
    <row r="1700" customFormat="1" ht="12.6" x14ac:dyDescent="0.2"/>
    <row r="1701" customFormat="1" ht="12.6" x14ac:dyDescent="0.2"/>
    <row r="1702" customFormat="1" ht="12.6" x14ac:dyDescent="0.2"/>
    <row r="1703" customFormat="1" ht="12.6" x14ac:dyDescent="0.2"/>
    <row r="1704" customFormat="1" ht="12.6" x14ac:dyDescent="0.2"/>
    <row r="1705" customFormat="1" ht="12.6" x14ac:dyDescent="0.2"/>
    <row r="1706" customFormat="1" ht="12.6" x14ac:dyDescent="0.2"/>
    <row r="1707" customFormat="1" ht="12.6" x14ac:dyDescent="0.2"/>
    <row r="1708" customFormat="1" ht="12.6" x14ac:dyDescent="0.2"/>
    <row r="1709" customFormat="1" ht="12.6" x14ac:dyDescent="0.2"/>
    <row r="1710" customFormat="1" ht="12.6" x14ac:dyDescent="0.2"/>
    <row r="1711" customFormat="1" ht="12.6" x14ac:dyDescent="0.2"/>
    <row r="1712" customFormat="1" ht="12.6" x14ac:dyDescent="0.2"/>
    <row r="1713" customFormat="1" ht="12.6" x14ac:dyDescent="0.2"/>
    <row r="1714" customFormat="1" ht="12.6" x14ac:dyDescent="0.2"/>
    <row r="1715" customFormat="1" ht="12.6" x14ac:dyDescent="0.2"/>
    <row r="1716" customFormat="1" ht="12.6" x14ac:dyDescent="0.2"/>
    <row r="1717" customFormat="1" ht="12.6" x14ac:dyDescent="0.2"/>
    <row r="1718" customFormat="1" ht="12.6" x14ac:dyDescent="0.2"/>
    <row r="1719" customFormat="1" ht="12.6" x14ac:dyDescent="0.2"/>
    <row r="1720" customFormat="1" ht="12.6" x14ac:dyDescent="0.2"/>
    <row r="1721" customFormat="1" ht="12.6" x14ac:dyDescent="0.2"/>
    <row r="1722" customFormat="1" ht="12.6" x14ac:dyDescent="0.2"/>
    <row r="1723" customFormat="1" ht="12.6" x14ac:dyDescent="0.2"/>
    <row r="1724" customFormat="1" ht="12.6" x14ac:dyDescent="0.2"/>
    <row r="1725" customFormat="1" ht="12.6" x14ac:dyDescent="0.2"/>
    <row r="1726" customFormat="1" ht="12.6" x14ac:dyDescent="0.2"/>
    <row r="1727" customFormat="1" ht="12.6" x14ac:dyDescent="0.2"/>
    <row r="1728" customFormat="1" ht="12.6" x14ac:dyDescent="0.2"/>
    <row r="1729" customFormat="1" ht="12.6" x14ac:dyDescent="0.2"/>
    <row r="1730" customFormat="1" ht="12.6" x14ac:dyDescent="0.2"/>
    <row r="1731" customFormat="1" ht="12.6" x14ac:dyDescent="0.2"/>
    <row r="1732" customFormat="1" ht="12.6" x14ac:dyDescent="0.2"/>
    <row r="1733" customFormat="1" ht="12.6" x14ac:dyDescent="0.2"/>
    <row r="1734" customFormat="1" ht="12.6" x14ac:dyDescent="0.2"/>
    <row r="1735" customFormat="1" ht="12.6" x14ac:dyDescent="0.2"/>
    <row r="1736" customFormat="1" ht="12.6" x14ac:dyDescent="0.2"/>
    <row r="1737" customFormat="1" ht="12.6" x14ac:dyDescent="0.2"/>
    <row r="1738" customFormat="1" ht="12.6" x14ac:dyDescent="0.2"/>
    <row r="1739" customFormat="1" ht="12.6" x14ac:dyDescent="0.2"/>
    <row r="1740" customFormat="1" ht="12.6" x14ac:dyDescent="0.2"/>
    <row r="1741" customFormat="1" ht="12.6" x14ac:dyDescent="0.2"/>
    <row r="1742" customFormat="1" ht="12.6" x14ac:dyDescent="0.2"/>
    <row r="1743" customFormat="1" ht="12.6" x14ac:dyDescent="0.2"/>
    <row r="1744" customFormat="1" ht="12.6" x14ac:dyDescent="0.2"/>
    <row r="1745" customFormat="1" ht="12.6" x14ac:dyDescent="0.2"/>
    <row r="1746" customFormat="1" ht="12.6" x14ac:dyDescent="0.2"/>
    <row r="1747" customFormat="1" ht="12.6" x14ac:dyDescent="0.2"/>
    <row r="1748" customFormat="1" ht="12.6" x14ac:dyDescent="0.2"/>
    <row r="1749" customFormat="1" ht="12.6" x14ac:dyDescent="0.2"/>
    <row r="1750" customFormat="1" ht="12.6" x14ac:dyDescent="0.2"/>
    <row r="1751" customFormat="1" ht="12.6" x14ac:dyDescent="0.2"/>
    <row r="1752" customFormat="1" ht="12.6" x14ac:dyDescent="0.2"/>
    <row r="1753" customFormat="1" ht="12.6" x14ac:dyDescent="0.2"/>
    <row r="1754" customFormat="1" ht="12.6" x14ac:dyDescent="0.2"/>
    <row r="1755" customFormat="1" ht="12.6" x14ac:dyDescent="0.2"/>
    <row r="1756" customFormat="1" ht="12.6" x14ac:dyDescent="0.2"/>
    <row r="1757" customFormat="1" ht="12.6" x14ac:dyDescent="0.2"/>
    <row r="1758" customFormat="1" ht="12.6" x14ac:dyDescent="0.2"/>
    <row r="1759" customFormat="1" ht="12.6" x14ac:dyDescent="0.2"/>
    <row r="1760" customFormat="1" ht="12.6" x14ac:dyDescent="0.2"/>
    <row r="1761" customFormat="1" ht="12.6" x14ac:dyDescent="0.2"/>
    <row r="1762" customFormat="1" ht="12.6" x14ac:dyDescent="0.2"/>
    <row r="1763" customFormat="1" ht="12.6" x14ac:dyDescent="0.2"/>
    <row r="1764" customFormat="1" ht="12.6" x14ac:dyDescent="0.2"/>
    <row r="1765" customFormat="1" ht="12.6" x14ac:dyDescent="0.2"/>
    <row r="1766" customFormat="1" ht="12.6" x14ac:dyDescent="0.2"/>
    <row r="1767" customFormat="1" ht="12.6" x14ac:dyDescent="0.2"/>
    <row r="1768" customFormat="1" ht="12.6" x14ac:dyDescent="0.2"/>
    <row r="1769" customFormat="1" ht="12.6" x14ac:dyDescent="0.2"/>
    <row r="1770" customFormat="1" ht="12.6" x14ac:dyDescent="0.2"/>
    <row r="1771" customFormat="1" ht="12.6" x14ac:dyDescent="0.2"/>
    <row r="1772" customFormat="1" ht="12.6" x14ac:dyDescent="0.2"/>
    <row r="1773" customFormat="1" ht="12.6" x14ac:dyDescent="0.2"/>
    <row r="1774" customFormat="1" ht="12.6" x14ac:dyDescent="0.2"/>
    <row r="1775" customFormat="1" ht="12.6" x14ac:dyDescent="0.2"/>
    <row r="1776" customFormat="1" ht="12.6" x14ac:dyDescent="0.2"/>
    <row r="1777" customFormat="1" ht="12.6" x14ac:dyDescent="0.2"/>
    <row r="1778" customFormat="1" ht="12.6" x14ac:dyDescent="0.2"/>
    <row r="1779" customFormat="1" ht="12.6" x14ac:dyDescent="0.2"/>
    <row r="1780" customFormat="1" ht="12.6" x14ac:dyDescent="0.2"/>
    <row r="1781" customFormat="1" ht="12.6" x14ac:dyDescent="0.2"/>
    <row r="1782" customFormat="1" ht="12.6" x14ac:dyDescent="0.2"/>
    <row r="1783" customFormat="1" ht="12.6" x14ac:dyDescent="0.2"/>
    <row r="1784" customFormat="1" ht="12.6" x14ac:dyDescent="0.2"/>
    <row r="1785" customFormat="1" ht="12.6" x14ac:dyDescent="0.2"/>
    <row r="1786" customFormat="1" ht="12.6" x14ac:dyDescent="0.2"/>
    <row r="1787" customFormat="1" ht="12.6" x14ac:dyDescent="0.2"/>
    <row r="1788" customFormat="1" ht="12.6" x14ac:dyDescent="0.2"/>
    <row r="1789" customFormat="1" ht="12.6" x14ac:dyDescent="0.2"/>
    <row r="1790" customFormat="1" ht="12.6" x14ac:dyDescent="0.2"/>
    <row r="1791" customFormat="1" ht="12.6" x14ac:dyDescent="0.2"/>
    <row r="1792" customFormat="1" ht="12.6" x14ac:dyDescent="0.2"/>
    <row r="1793" customFormat="1" ht="12.6" x14ac:dyDescent="0.2"/>
    <row r="1794" customFormat="1" ht="12.6" x14ac:dyDescent="0.2"/>
    <row r="1795" customFormat="1" ht="12.6" x14ac:dyDescent="0.2"/>
    <row r="1796" customFormat="1" ht="12.6" x14ac:dyDescent="0.2"/>
    <row r="1797" customFormat="1" ht="12.6" x14ac:dyDescent="0.2"/>
    <row r="1798" customFormat="1" ht="12.6" x14ac:dyDescent="0.2"/>
    <row r="1799" customFormat="1" ht="12.6" x14ac:dyDescent="0.2"/>
    <row r="1800" customFormat="1" ht="12.6" x14ac:dyDescent="0.2"/>
    <row r="1801" customFormat="1" ht="12.6" x14ac:dyDescent="0.2"/>
    <row r="1802" customFormat="1" ht="12.6" x14ac:dyDescent="0.2"/>
    <row r="1803" customFormat="1" ht="12.6" x14ac:dyDescent="0.2"/>
    <row r="1804" customFormat="1" ht="12.6" x14ac:dyDescent="0.2"/>
    <row r="1805" customFormat="1" ht="12.6" x14ac:dyDescent="0.2"/>
    <row r="1806" customFormat="1" ht="12.6" x14ac:dyDescent="0.2"/>
    <row r="1807" customFormat="1" ht="12.6" x14ac:dyDescent="0.2"/>
    <row r="1808" customFormat="1" ht="12.6" x14ac:dyDescent="0.2"/>
    <row r="1809" customFormat="1" ht="12.6" x14ac:dyDescent="0.2"/>
    <row r="1810" customFormat="1" ht="12.6" x14ac:dyDescent="0.2"/>
    <row r="1811" customFormat="1" ht="12.6" x14ac:dyDescent="0.2"/>
    <row r="1812" customFormat="1" ht="12.6" x14ac:dyDescent="0.2"/>
    <row r="1813" customFormat="1" ht="12.6" x14ac:dyDescent="0.2"/>
    <row r="1814" customFormat="1" ht="12.6" x14ac:dyDescent="0.2"/>
    <row r="1815" customFormat="1" ht="12.6" x14ac:dyDescent="0.2"/>
    <row r="1816" customFormat="1" ht="12.6" x14ac:dyDescent="0.2"/>
    <row r="1817" customFormat="1" ht="12.6" x14ac:dyDescent="0.2"/>
    <row r="1818" customFormat="1" ht="12.6" x14ac:dyDescent="0.2"/>
    <row r="1819" customFormat="1" ht="12.6" x14ac:dyDescent="0.2"/>
    <row r="1820" customFormat="1" ht="12.6" x14ac:dyDescent="0.2"/>
    <row r="1821" customFormat="1" ht="12.6" x14ac:dyDescent="0.2"/>
    <row r="1822" customFormat="1" ht="12.6" x14ac:dyDescent="0.2"/>
    <row r="1823" customFormat="1" ht="12.6" x14ac:dyDescent="0.2"/>
    <row r="1824" customFormat="1" ht="12.6" x14ac:dyDescent="0.2"/>
    <row r="1825" customFormat="1" ht="12.6" x14ac:dyDescent="0.2"/>
    <row r="1826" customFormat="1" ht="12.6" x14ac:dyDescent="0.2"/>
    <row r="1827" customFormat="1" ht="12.6" x14ac:dyDescent="0.2"/>
    <row r="1828" customFormat="1" ht="12.6" x14ac:dyDescent="0.2"/>
    <row r="1829" customFormat="1" ht="12.6" x14ac:dyDescent="0.2"/>
    <row r="1830" customFormat="1" ht="12.6" x14ac:dyDescent="0.2"/>
    <row r="1831" customFormat="1" ht="12.6" x14ac:dyDescent="0.2"/>
    <row r="1832" customFormat="1" ht="12.6" x14ac:dyDescent="0.2"/>
    <row r="1833" customFormat="1" ht="12.6" x14ac:dyDescent="0.2"/>
    <row r="1834" customFormat="1" ht="12.6" x14ac:dyDescent="0.2"/>
    <row r="1835" customFormat="1" ht="12.6" x14ac:dyDescent="0.2"/>
    <row r="1836" customFormat="1" ht="12.6" x14ac:dyDescent="0.2"/>
    <row r="1837" customFormat="1" ht="12.6" x14ac:dyDescent="0.2"/>
    <row r="1838" customFormat="1" ht="12.6" x14ac:dyDescent="0.2"/>
    <row r="1839" customFormat="1" ht="12.6" x14ac:dyDescent="0.2"/>
    <row r="1840" customFormat="1" ht="12.6" x14ac:dyDescent="0.2"/>
    <row r="1841" customFormat="1" ht="12.6" x14ac:dyDescent="0.2"/>
    <row r="1842" customFormat="1" ht="12.6" x14ac:dyDescent="0.2"/>
    <row r="1843" customFormat="1" ht="12.6" x14ac:dyDescent="0.2"/>
    <row r="1844" customFormat="1" ht="12.6" x14ac:dyDescent="0.2"/>
    <row r="1845" customFormat="1" ht="12.6" x14ac:dyDescent="0.2"/>
    <row r="1846" customFormat="1" ht="12.6" x14ac:dyDescent="0.2"/>
    <row r="1847" customFormat="1" ht="12.6" x14ac:dyDescent="0.2"/>
    <row r="1848" customFormat="1" ht="12.6" x14ac:dyDescent="0.2"/>
    <row r="1849" customFormat="1" ht="12.6" x14ac:dyDescent="0.2"/>
    <row r="1850" customFormat="1" ht="12.6" x14ac:dyDescent="0.2"/>
    <row r="1851" customFormat="1" ht="12.6" x14ac:dyDescent="0.2"/>
    <row r="1852" customFormat="1" ht="12.6" x14ac:dyDescent="0.2"/>
    <row r="1853" customFormat="1" ht="12.6" x14ac:dyDescent="0.2"/>
    <row r="1854" customFormat="1" ht="12.6" x14ac:dyDescent="0.2"/>
    <row r="1855" customFormat="1" ht="12.6" x14ac:dyDescent="0.2"/>
    <row r="1856" customFormat="1" ht="12.6" x14ac:dyDescent="0.2"/>
    <row r="1857" customFormat="1" ht="12.6" x14ac:dyDescent="0.2"/>
    <row r="1858" customFormat="1" ht="12.6" x14ac:dyDescent="0.2"/>
    <row r="1859" customFormat="1" ht="12.6" x14ac:dyDescent="0.2"/>
    <row r="1860" customFormat="1" ht="12.6" x14ac:dyDescent="0.2"/>
    <row r="1861" customFormat="1" ht="12.6" x14ac:dyDescent="0.2"/>
    <row r="1862" customFormat="1" ht="12.6" x14ac:dyDescent="0.2"/>
    <row r="1863" customFormat="1" ht="12.6" x14ac:dyDescent="0.2"/>
    <row r="1864" customFormat="1" ht="12.6" x14ac:dyDescent="0.2"/>
    <row r="1865" customFormat="1" ht="12.6" x14ac:dyDescent="0.2"/>
    <row r="1866" customFormat="1" ht="12.6" x14ac:dyDescent="0.2"/>
    <row r="1867" customFormat="1" ht="12.6" x14ac:dyDescent="0.2"/>
    <row r="1868" customFormat="1" ht="12.6" x14ac:dyDescent="0.2"/>
    <row r="1869" customFormat="1" ht="12.6" x14ac:dyDescent="0.2"/>
    <row r="1870" customFormat="1" ht="12.6" x14ac:dyDescent="0.2"/>
    <row r="1871" customFormat="1" ht="12.6" x14ac:dyDescent="0.2"/>
    <row r="1872" customFormat="1" ht="12.6" x14ac:dyDescent="0.2"/>
    <row r="1873" customFormat="1" ht="12.6" x14ac:dyDescent="0.2"/>
    <row r="1874" customFormat="1" ht="12.6" x14ac:dyDescent="0.2"/>
    <row r="1875" customFormat="1" ht="12.6" x14ac:dyDescent="0.2"/>
    <row r="1876" customFormat="1" ht="12.6" x14ac:dyDescent="0.2"/>
    <row r="1877" customFormat="1" ht="12.6" x14ac:dyDescent="0.2"/>
    <row r="1878" customFormat="1" ht="12.6" x14ac:dyDescent="0.2"/>
    <row r="1879" customFormat="1" ht="12.6" x14ac:dyDescent="0.2"/>
    <row r="1880" customFormat="1" ht="12.6" x14ac:dyDescent="0.2"/>
    <row r="1881" customFormat="1" ht="12.6" x14ac:dyDescent="0.2"/>
    <row r="1882" customFormat="1" ht="12.6" x14ac:dyDescent="0.2"/>
    <row r="1883" customFormat="1" ht="12.6" x14ac:dyDescent="0.2"/>
    <row r="1884" customFormat="1" ht="12.6" x14ac:dyDescent="0.2"/>
    <row r="1885" customFormat="1" ht="12.6" x14ac:dyDescent="0.2"/>
    <row r="1886" customFormat="1" ht="12.6" x14ac:dyDescent="0.2"/>
    <row r="1887" customFormat="1" ht="12.6" x14ac:dyDescent="0.2"/>
    <row r="1888" customFormat="1" ht="12.6" x14ac:dyDescent="0.2"/>
    <row r="1889" customFormat="1" ht="12.6" x14ac:dyDescent="0.2"/>
    <row r="1890" customFormat="1" ht="12.6" x14ac:dyDescent="0.2"/>
    <row r="1891" customFormat="1" ht="12.6" x14ac:dyDescent="0.2"/>
    <row r="1892" customFormat="1" ht="12.6" x14ac:dyDescent="0.2"/>
    <row r="1893" customFormat="1" ht="12.6" x14ac:dyDescent="0.2"/>
    <row r="1894" customFormat="1" ht="12.6" x14ac:dyDescent="0.2"/>
    <row r="1895" customFormat="1" ht="12.6" x14ac:dyDescent="0.2"/>
    <row r="1896" customFormat="1" ht="12.6" x14ac:dyDescent="0.2"/>
    <row r="1897" customFormat="1" ht="12.6" x14ac:dyDescent="0.2"/>
    <row r="1898" customFormat="1" ht="12.6" x14ac:dyDescent="0.2"/>
    <row r="1899" customFormat="1" ht="12.6" x14ac:dyDescent="0.2"/>
    <row r="1900" customFormat="1" ht="12.6" x14ac:dyDescent="0.2"/>
    <row r="1901" customFormat="1" ht="12.6" x14ac:dyDescent="0.2"/>
    <row r="1902" customFormat="1" ht="12.6" x14ac:dyDescent="0.2"/>
    <row r="1903" customFormat="1" ht="12.6" x14ac:dyDescent="0.2"/>
    <row r="1904" customFormat="1" ht="12.6" x14ac:dyDescent="0.2"/>
    <row r="1905" customFormat="1" ht="12.6" x14ac:dyDescent="0.2"/>
    <row r="1906" customFormat="1" ht="12.6" x14ac:dyDescent="0.2"/>
    <row r="1907" customFormat="1" ht="12.6" x14ac:dyDescent="0.2"/>
    <row r="1908" customFormat="1" ht="12.6" x14ac:dyDescent="0.2"/>
    <row r="1909" customFormat="1" ht="12.6" x14ac:dyDescent="0.2"/>
    <row r="1910" customFormat="1" ht="12.6" x14ac:dyDescent="0.2"/>
    <row r="1911" customFormat="1" ht="12.6" x14ac:dyDescent="0.2"/>
    <row r="1912" customFormat="1" ht="12.6" x14ac:dyDescent="0.2"/>
    <row r="1913" customFormat="1" ht="12.6" x14ac:dyDescent="0.2"/>
    <row r="1914" customFormat="1" ht="12.6" x14ac:dyDescent="0.2"/>
    <row r="1915" customFormat="1" ht="12.6" x14ac:dyDescent="0.2"/>
    <row r="1916" customFormat="1" ht="12.6" x14ac:dyDescent="0.2"/>
    <row r="1917" customFormat="1" ht="12.6" x14ac:dyDescent="0.2"/>
    <row r="1918" customFormat="1" ht="12.6" x14ac:dyDescent="0.2"/>
    <row r="1919" customFormat="1" ht="12.6" x14ac:dyDescent="0.2"/>
    <row r="1920" customFormat="1" ht="12.6" x14ac:dyDescent="0.2"/>
    <row r="1921" customFormat="1" ht="12.6" x14ac:dyDescent="0.2"/>
    <row r="1922" customFormat="1" ht="12.6" x14ac:dyDescent="0.2"/>
    <row r="1923" customFormat="1" ht="12.6" x14ac:dyDescent="0.2"/>
    <row r="1924" customFormat="1" ht="12.6" x14ac:dyDescent="0.2"/>
    <row r="1925" customFormat="1" ht="12.6" x14ac:dyDescent="0.2"/>
    <row r="1926" customFormat="1" ht="12.6" x14ac:dyDescent="0.2"/>
    <row r="1927" customFormat="1" ht="12.6" x14ac:dyDescent="0.2"/>
    <row r="1928" customFormat="1" ht="12.6" x14ac:dyDescent="0.2"/>
    <row r="1929" customFormat="1" ht="12.6" x14ac:dyDescent="0.2"/>
    <row r="1930" customFormat="1" ht="12.6" x14ac:dyDescent="0.2"/>
    <row r="1931" customFormat="1" ht="12.6" x14ac:dyDescent="0.2"/>
    <row r="1932" customFormat="1" ht="12.6" x14ac:dyDescent="0.2"/>
    <row r="1933" customFormat="1" ht="12.6" x14ac:dyDescent="0.2"/>
    <row r="1934" customFormat="1" ht="12.6" x14ac:dyDescent="0.2"/>
    <row r="1935" customFormat="1" ht="12.6" x14ac:dyDescent="0.2"/>
    <row r="1936" customFormat="1" ht="12.6" x14ac:dyDescent="0.2"/>
    <row r="1937" customFormat="1" ht="12.6" x14ac:dyDescent="0.2"/>
    <row r="1938" customFormat="1" ht="12.6" x14ac:dyDescent="0.2"/>
    <row r="1939" customFormat="1" ht="12.6" x14ac:dyDescent="0.2"/>
    <row r="1940" customFormat="1" ht="12.6" x14ac:dyDescent="0.2"/>
    <row r="1941" customFormat="1" ht="12.6" x14ac:dyDescent="0.2"/>
    <row r="1942" customFormat="1" ht="12.6" x14ac:dyDescent="0.2"/>
    <row r="1943" customFormat="1" ht="12.6" x14ac:dyDescent="0.2"/>
    <row r="1944" customFormat="1" ht="12.6" x14ac:dyDescent="0.2"/>
    <row r="1945" customFormat="1" ht="12.6" x14ac:dyDescent="0.2"/>
    <row r="1946" customFormat="1" ht="12.6" x14ac:dyDescent="0.2"/>
    <row r="1947" customFormat="1" ht="12.6" x14ac:dyDescent="0.2"/>
    <row r="1948" customFormat="1" ht="12.6" x14ac:dyDescent="0.2"/>
    <row r="1949" customFormat="1" ht="12.6" x14ac:dyDescent="0.2"/>
    <row r="1950" customFormat="1" ht="12.6" x14ac:dyDescent="0.2"/>
    <row r="1951" customFormat="1" ht="12.6" x14ac:dyDescent="0.2"/>
    <row r="1952" customFormat="1" ht="12.6" x14ac:dyDescent="0.2"/>
    <row r="1953" customFormat="1" ht="12.6" x14ac:dyDescent="0.2"/>
    <row r="1954" customFormat="1" ht="12.6" x14ac:dyDescent="0.2"/>
    <row r="1955" customFormat="1" ht="12.6" x14ac:dyDescent="0.2"/>
    <row r="1956" customFormat="1" ht="12.6" x14ac:dyDescent="0.2"/>
    <row r="1957" customFormat="1" ht="12.6" x14ac:dyDescent="0.2"/>
    <row r="1958" customFormat="1" ht="12.6" x14ac:dyDescent="0.2"/>
    <row r="1959" customFormat="1" ht="12.6" x14ac:dyDescent="0.2"/>
    <row r="1960" customFormat="1" ht="12.6" x14ac:dyDescent="0.2"/>
    <row r="1961" customFormat="1" ht="12.6" x14ac:dyDescent="0.2"/>
    <row r="1962" customFormat="1" ht="12.6" x14ac:dyDescent="0.2"/>
    <row r="1963" customFormat="1" ht="12.6" x14ac:dyDescent="0.2"/>
    <row r="1964" customFormat="1" ht="12.6" x14ac:dyDescent="0.2"/>
    <row r="1965" customFormat="1" ht="12.6" x14ac:dyDescent="0.2"/>
    <row r="1966" customFormat="1" ht="12.6" x14ac:dyDescent="0.2"/>
    <row r="1967" customFormat="1" ht="12.6" x14ac:dyDescent="0.2"/>
    <row r="1968" customFormat="1" ht="12.6" x14ac:dyDescent="0.2"/>
    <row r="1969" customFormat="1" ht="12.6" x14ac:dyDescent="0.2"/>
    <row r="1970" customFormat="1" ht="12.6" x14ac:dyDescent="0.2"/>
    <row r="1971" customFormat="1" ht="12.6" x14ac:dyDescent="0.2"/>
    <row r="1972" customFormat="1" ht="12.6" x14ac:dyDescent="0.2"/>
    <row r="1973" customFormat="1" ht="12.6" x14ac:dyDescent="0.2"/>
    <row r="1974" customFormat="1" ht="12.6" x14ac:dyDescent="0.2"/>
    <row r="1975" customFormat="1" ht="12.6" x14ac:dyDescent="0.2"/>
    <row r="1976" customFormat="1" ht="12.6" x14ac:dyDescent="0.2"/>
    <row r="1977" customFormat="1" ht="12.6" x14ac:dyDescent="0.2"/>
    <row r="1978" customFormat="1" ht="12.6" x14ac:dyDescent="0.2"/>
    <row r="1979" customFormat="1" ht="12.6" x14ac:dyDescent="0.2"/>
    <row r="1980" customFormat="1" ht="12.6" x14ac:dyDescent="0.2"/>
    <row r="1981" customFormat="1" ht="12.6" x14ac:dyDescent="0.2"/>
    <row r="1982" customFormat="1" ht="12.6" x14ac:dyDescent="0.2"/>
    <row r="1983" customFormat="1" ht="12.6" x14ac:dyDescent="0.2"/>
    <row r="1984" customFormat="1" ht="12.6" x14ac:dyDescent="0.2"/>
    <row r="1985" customFormat="1" ht="12.6" x14ac:dyDescent="0.2"/>
    <row r="1986" customFormat="1" ht="12.6" x14ac:dyDescent="0.2"/>
    <row r="1987" customFormat="1" ht="12.6" x14ac:dyDescent="0.2"/>
    <row r="1988" customFormat="1" ht="12.6" x14ac:dyDescent="0.2"/>
    <row r="1989" customFormat="1" ht="12.6" x14ac:dyDescent="0.2"/>
    <row r="1990" customFormat="1" ht="12.6" x14ac:dyDescent="0.2"/>
    <row r="1991" customFormat="1" ht="12.6" x14ac:dyDescent="0.2"/>
    <row r="1992" customFormat="1" ht="12.6" x14ac:dyDescent="0.2"/>
    <row r="1993" customFormat="1" ht="12.6" x14ac:dyDescent="0.2"/>
    <row r="1994" customFormat="1" ht="12.6" x14ac:dyDescent="0.2"/>
    <row r="1995" customFormat="1" ht="12.6" x14ac:dyDescent="0.2"/>
    <row r="1996" customFormat="1" ht="12.6" x14ac:dyDescent="0.2"/>
    <row r="1997" customFormat="1" ht="12.6" x14ac:dyDescent="0.2"/>
    <row r="1998" customFormat="1" ht="12.6" x14ac:dyDescent="0.2"/>
    <row r="1999" customFormat="1" ht="12.6" x14ac:dyDescent="0.2"/>
    <row r="2000" customFormat="1" ht="12.6" x14ac:dyDescent="0.2"/>
    <row r="2001" customFormat="1" ht="12.6" x14ac:dyDescent="0.2"/>
    <row r="2002" customFormat="1" ht="12.6" x14ac:dyDescent="0.2"/>
    <row r="2003" customFormat="1" ht="12.6" x14ac:dyDescent="0.2"/>
    <row r="2004" customFormat="1" ht="12.6" x14ac:dyDescent="0.2"/>
    <row r="2005" customFormat="1" ht="12.6" x14ac:dyDescent="0.2"/>
    <row r="2006" customFormat="1" ht="12.6" x14ac:dyDescent="0.2"/>
    <row r="2007" customFormat="1" ht="12.6" x14ac:dyDescent="0.2"/>
    <row r="2008" customFormat="1" ht="12.6" x14ac:dyDescent="0.2"/>
    <row r="2009" customFormat="1" ht="12.6" x14ac:dyDescent="0.2"/>
    <row r="2010" customFormat="1" ht="12.6" x14ac:dyDescent="0.2"/>
    <row r="2011" customFormat="1" ht="12.6" x14ac:dyDescent="0.2"/>
    <row r="2012" customFormat="1" ht="12.6" x14ac:dyDescent="0.2"/>
    <row r="2013" customFormat="1" ht="12.6" x14ac:dyDescent="0.2"/>
    <row r="2014" customFormat="1" ht="12.6" x14ac:dyDescent="0.2"/>
    <row r="2015" customFormat="1" ht="12.6" x14ac:dyDescent="0.2"/>
    <row r="2016" customFormat="1" ht="12.6" x14ac:dyDescent="0.2"/>
    <row r="2017" customFormat="1" ht="12.6" x14ac:dyDescent="0.2"/>
    <row r="2018" customFormat="1" ht="12.6" x14ac:dyDescent="0.2"/>
    <row r="2019" customFormat="1" ht="12.6" x14ac:dyDescent="0.2"/>
    <row r="2020" customFormat="1" ht="12.6" x14ac:dyDescent="0.2"/>
    <row r="2021" customFormat="1" ht="12.6" x14ac:dyDescent="0.2"/>
    <row r="2022" customFormat="1" ht="12.6" x14ac:dyDescent="0.2"/>
    <row r="2023" customFormat="1" ht="12.6" x14ac:dyDescent="0.2"/>
    <row r="2024" customFormat="1" ht="12.6" x14ac:dyDescent="0.2"/>
    <row r="2025" customFormat="1" ht="12.6" x14ac:dyDescent="0.2"/>
    <row r="2026" customFormat="1" ht="12.6" x14ac:dyDescent="0.2"/>
    <row r="2027" customFormat="1" ht="12.6" x14ac:dyDescent="0.2"/>
    <row r="2028" customFormat="1" ht="12.6" x14ac:dyDescent="0.2"/>
    <row r="2029" customFormat="1" ht="12.6" x14ac:dyDescent="0.2"/>
    <row r="2030" customFormat="1" ht="12.6" x14ac:dyDescent="0.2"/>
    <row r="2031" customFormat="1" ht="12.6" x14ac:dyDescent="0.2"/>
    <row r="2032" customFormat="1" ht="12.6" x14ac:dyDescent="0.2"/>
    <row r="2033" customFormat="1" ht="12.6" x14ac:dyDescent="0.2"/>
    <row r="2034" customFormat="1" ht="12.6" x14ac:dyDescent="0.2"/>
    <row r="2035" customFormat="1" ht="12.6" x14ac:dyDescent="0.2"/>
    <row r="2036" customFormat="1" ht="12.6" x14ac:dyDescent="0.2"/>
    <row r="2037" customFormat="1" ht="12.6" x14ac:dyDescent="0.2"/>
    <row r="2038" customFormat="1" ht="12.6" x14ac:dyDescent="0.2"/>
    <row r="2039" customFormat="1" ht="12.6" x14ac:dyDescent="0.2"/>
    <row r="2040" customFormat="1" ht="12.6" x14ac:dyDescent="0.2"/>
    <row r="2041" customFormat="1" ht="12.6" x14ac:dyDescent="0.2"/>
    <row r="2042" customFormat="1" ht="12.6" x14ac:dyDescent="0.2"/>
    <row r="2043" customFormat="1" ht="12.6" x14ac:dyDescent="0.2"/>
    <row r="2044" customFormat="1" ht="12.6" x14ac:dyDescent="0.2"/>
    <row r="2045" customFormat="1" ht="12.6" x14ac:dyDescent="0.2"/>
    <row r="2046" customFormat="1" ht="12.6" x14ac:dyDescent="0.2"/>
    <row r="2047" customFormat="1" ht="12.6" x14ac:dyDescent="0.2"/>
    <row r="2048" customFormat="1" ht="12.6" x14ac:dyDescent="0.2"/>
    <row r="2049" customFormat="1" ht="12.6" x14ac:dyDescent="0.2"/>
    <row r="2050" customFormat="1" ht="12.6" x14ac:dyDescent="0.2"/>
    <row r="2051" customFormat="1" ht="12.6" x14ac:dyDescent="0.2"/>
    <row r="2052" customFormat="1" ht="12.6" x14ac:dyDescent="0.2"/>
    <row r="2053" customFormat="1" ht="12.6" x14ac:dyDescent="0.2"/>
    <row r="2054" customFormat="1" ht="12.6" x14ac:dyDescent="0.2"/>
    <row r="2055" customFormat="1" ht="12.6" x14ac:dyDescent="0.2"/>
    <row r="2056" customFormat="1" ht="12.6" x14ac:dyDescent="0.2"/>
    <row r="2057" customFormat="1" ht="12.6" x14ac:dyDescent="0.2"/>
    <row r="2058" customFormat="1" ht="12.6" x14ac:dyDescent="0.2"/>
    <row r="2059" customFormat="1" ht="12.6" x14ac:dyDescent="0.2"/>
    <row r="2060" customFormat="1" ht="12.6" x14ac:dyDescent="0.2"/>
    <row r="2061" customFormat="1" ht="12.6" x14ac:dyDescent="0.2"/>
    <row r="2062" customFormat="1" ht="12.6" x14ac:dyDescent="0.2"/>
    <row r="2063" customFormat="1" ht="12.6" x14ac:dyDescent="0.2"/>
    <row r="2064" customFormat="1" ht="12.6" x14ac:dyDescent="0.2"/>
    <row r="2065" customFormat="1" ht="12.6" x14ac:dyDescent="0.2"/>
    <row r="2066" customFormat="1" ht="12.6" x14ac:dyDescent="0.2"/>
    <row r="2067" customFormat="1" ht="12.6" x14ac:dyDescent="0.2"/>
    <row r="2068" customFormat="1" ht="12.6" x14ac:dyDescent="0.2"/>
    <row r="2069" customFormat="1" ht="12.6" x14ac:dyDescent="0.2"/>
    <row r="2070" customFormat="1" ht="12.6" x14ac:dyDescent="0.2"/>
    <row r="2071" customFormat="1" ht="12.6" x14ac:dyDescent="0.2"/>
    <row r="2072" customFormat="1" ht="12.6" x14ac:dyDescent="0.2"/>
    <row r="2073" customFormat="1" ht="12.6" x14ac:dyDescent="0.2"/>
    <row r="2074" customFormat="1" ht="12.6" x14ac:dyDescent="0.2"/>
    <row r="2075" customFormat="1" ht="12.6" x14ac:dyDescent="0.2"/>
    <row r="2076" customFormat="1" ht="12.6" x14ac:dyDescent="0.2"/>
    <row r="2077" customFormat="1" ht="12.6" x14ac:dyDescent="0.2"/>
    <row r="2078" customFormat="1" ht="12.6" x14ac:dyDescent="0.2"/>
    <row r="2079" customFormat="1" ht="12.6" x14ac:dyDescent="0.2"/>
    <row r="2080" customFormat="1" ht="12.6" x14ac:dyDescent="0.2"/>
    <row r="2081" customFormat="1" ht="12.6" x14ac:dyDescent="0.2"/>
    <row r="2082" customFormat="1" ht="12.6" x14ac:dyDescent="0.2"/>
    <row r="2083" customFormat="1" ht="12.6" x14ac:dyDescent="0.2"/>
    <row r="2084" customFormat="1" ht="12.6" x14ac:dyDescent="0.2"/>
    <row r="2085" customFormat="1" ht="12.6" x14ac:dyDescent="0.2"/>
    <row r="2086" customFormat="1" ht="12.6" x14ac:dyDescent="0.2"/>
    <row r="2087" customFormat="1" ht="12.6" x14ac:dyDescent="0.2"/>
    <row r="2088" customFormat="1" ht="12.6" x14ac:dyDescent="0.2"/>
    <row r="2089" customFormat="1" ht="12.6" x14ac:dyDescent="0.2"/>
    <row r="2090" customFormat="1" ht="12.6" x14ac:dyDescent="0.2"/>
    <row r="2091" customFormat="1" ht="12.6" x14ac:dyDescent="0.2"/>
    <row r="2092" customFormat="1" ht="12.6" x14ac:dyDescent="0.2"/>
    <row r="2093" customFormat="1" ht="12.6" x14ac:dyDescent="0.2"/>
    <row r="2094" customFormat="1" ht="12.6" x14ac:dyDescent="0.2"/>
    <row r="2095" customFormat="1" ht="12.6" x14ac:dyDescent="0.2"/>
    <row r="2096" customFormat="1" ht="12.6" x14ac:dyDescent="0.2"/>
    <row r="2097" customFormat="1" ht="12.6" x14ac:dyDescent="0.2"/>
    <row r="2098" customFormat="1" ht="12.6" x14ac:dyDescent="0.2"/>
    <row r="2099" customFormat="1" ht="12.6" x14ac:dyDescent="0.2"/>
    <row r="2100" customFormat="1" ht="12.6" x14ac:dyDescent="0.2"/>
    <row r="2101" customFormat="1" ht="12.6" x14ac:dyDescent="0.2"/>
    <row r="2102" customFormat="1" ht="12.6" x14ac:dyDescent="0.2"/>
    <row r="2103" customFormat="1" ht="12.6" x14ac:dyDescent="0.2"/>
    <row r="2104" customFormat="1" ht="12.6" x14ac:dyDescent="0.2"/>
    <row r="2105" customFormat="1" ht="12.6" x14ac:dyDescent="0.2"/>
    <row r="2106" customFormat="1" ht="12.6" x14ac:dyDescent="0.2"/>
    <row r="2107" customFormat="1" ht="12.6" x14ac:dyDescent="0.2"/>
    <row r="2108" customFormat="1" ht="12.6" x14ac:dyDescent="0.2"/>
    <row r="2109" customFormat="1" ht="12.6" x14ac:dyDescent="0.2"/>
    <row r="2110" customFormat="1" ht="12.6" x14ac:dyDescent="0.2"/>
    <row r="2111" customFormat="1" ht="12.6" x14ac:dyDescent="0.2"/>
    <row r="2112" customFormat="1" ht="12.6" x14ac:dyDescent="0.2"/>
    <row r="2113" customFormat="1" ht="12.6" x14ac:dyDescent="0.2"/>
    <row r="2114" customFormat="1" ht="12.6" x14ac:dyDescent="0.2"/>
    <row r="2115" customFormat="1" ht="12.6" x14ac:dyDescent="0.2"/>
    <row r="2116" customFormat="1" ht="12.6" x14ac:dyDescent="0.2"/>
    <row r="2117" customFormat="1" ht="12.6" x14ac:dyDescent="0.2"/>
    <row r="2118" customFormat="1" ht="12.6" x14ac:dyDescent="0.2"/>
    <row r="2119" customFormat="1" ht="12.6" x14ac:dyDescent="0.2"/>
    <row r="2120" customFormat="1" ht="12.6" x14ac:dyDescent="0.2"/>
    <row r="2121" customFormat="1" ht="12.6" x14ac:dyDescent="0.2"/>
    <row r="2122" customFormat="1" ht="12.6" x14ac:dyDescent="0.2"/>
    <row r="2123" customFormat="1" ht="12.6" x14ac:dyDescent="0.2"/>
    <row r="2124" customFormat="1" ht="12.6" x14ac:dyDescent="0.2"/>
    <row r="2125" customFormat="1" ht="12.6" x14ac:dyDescent="0.2"/>
    <row r="2126" customFormat="1" ht="12.6" x14ac:dyDescent="0.2"/>
    <row r="2127" customFormat="1" ht="12.6" x14ac:dyDescent="0.2"/>
    <row r="2128" customFormat="1" ht="12.6" x14ac:dyDescent="0.2"/>
    <row r="2129" customFormat="1" ht="12.6" x14ac:dyDescent="0.2"/>
    <row r="2130" customFormat="1" ht="12.6" x14ac:dyDescent="0.2"/>
    <row r="2131" customFormat="1" ht="12.6" x14ac:dyDescent="0.2"/>
    <row r="2132" customFormat="1" ht="12.6" x14ac:dyDescent="0.2"/>
    <row r="2133" customFormat="1" ht="12.6" x14ac:dyDescent="0.2"/>
    <row r="2134" customFormat="1" ht="12.6" x14ac:dyDescent="0.2"/>
    <row r="2135" customFormat="1" ht="12.6" x14ac:dyDescent="0.2"/>
    <row r="2136" customFormat="1" ht="12.6" x14ac:dyDescent="0.2"/>
    <row r="2137" customFormat="1" ht="12.6" x14ac:dyDescent="0.2"/>
    <row r="2138" customFormat="1" ht="12.6" x14ac:dyDescent="0.2"/>
    <row r="2139" customFormat="1" ht="12.6" x14ac:dyDescent="0.2"/>
    <row r="2140" customFormat="1" ht="12.6" x14ac:dyDescent="0.2"/>
    <row r="2141" customFormat="1" ht="12.6" x14ac:dyDescent="0.2"/>
    <row r="2142" customFormat="1" ht="12.6" x14ac:dyDescent="0.2"/>
    <row r="2143" customFormat="1" ht="12.6" x14ac:dyDescent="0.2"/>
    <row r="2144" customFormat="1" ht="12.6" x14ac:dyDescent="0.2"/>
    <row r="2145" customFormat="1" ht="12.6" x14ac:dyDescent="0.2"/>
    <row r="2146" customFormat="1" ht="12.6" x14ac:dyDescent="0.2"/>
    <row r="2147" customFormat="1" ht="12.6" x14ac:dyDescent="0.2"/>
    <row r="2148" customFormat="1" ht="12.6" x14ac:dyDescent="0.2"/>
    <row r="2149" customFormat="1" ht="12.6" x14ac:dyDescent="0.2"/>
    <row r="2150" customFormat="1" ht="12.6" x14ac:dyDescent="0.2"/>
    <row r="2151" customFormat="1" ht="12.6" x14ac:dyDescent="0.2"/>
    <row r="2152" customFormat="1" ht="12.6" x14ac:dyDescent="0.2"/>
    <row r="2153" customFormat="1" ht="12.6" x14ac:dyDescent="0.2"/>
    <row r="2154" customFormat="1" ht="12.6" x14ac:dyDescent="0.2"/>
    <row r="2155" customFormat="1" ht="12.6" x14ac:dyDescent="0.2"/>
    <row r="2156" customFormat="1" ht="12.6" x14ac:dyDescent="0.2"/>
    <row r="2157" customFormat="1" ht="12.6" x14ac:dyDescent="0.2"/>
    <row r="2158" customFormat="1" ht="12.6" x14ac:dyDescent="0.2"/>
    <row r="2159" customFormat="1" ht="12.6" x14ac:dyDescent="0.2"/>
    <row r="2160" customFormat="1" ht="12.6" x14ac:dyDescent="0.2"/>
    <row r="2161" customFormat="1" ht="12.6" x14ac:dyDescent="0.2"/>
    <row r="2162" customFormat="1" ht="12.6" x14ac:dyDescent="0.2"/>
    <row r="2163" customFormat="1" ht="12.6" x14ac:dyDescent="0.2"/>
    <row r="2164" customFormat="1" ht="12.6" x14ac:dyDescent="0.2"/>
    <row r="2165" customFormat="1" ht="12.6" x14ac:dyDescent="0.2"/>
    <row r="2166" customFormat="1" ht="12.6" x14ac:dyDescent="0.2"/>
    <row r="2167" customFormat="1" ht="12.6" x14ac:dyDescent="0.2"/>
    <row r="2168" customFormat="1" ht="12.6" x14ac:dyDescent="0.2"/>
    <row r="2169" customFormat="1" ht="12.6" x14ac:dyDescent="0.2"/>
    <row r="2170" customFormat="1" ht="12.6" x14ac:dyDescent="0.2"/>
    <row r="2171" customFormat="1" ht="12.6" x14ac:dyDescent="0.2"/>
    <row r="2172" customFormat="1" ht="12.6" x14ac:dyDescent="0.2"/>
    <row r="2173" customFormat="1" ht="12.6" x14ac:dyDescent="0.2"/>
    <row r="2174" customFormat="1" ht="12.6" x14ac:dyDescent="0.2"/>
    <row r="2175" customFormat="1" ht="12.6" x14ac:dyDescent="0.2"/>
    <row r="2176" customFormat="1" ht="12.6" x14ac:dyDescent="0.2"/>
    <row r="2177" customFormat="1" ht="12.6" x14ac:dyDescent="0.2"/>
    <row r="2178" customFormat="1" ht="12.6" x14ac:dyDescent="0.2"/>
    <row r="2179" customFormat="1" ht="12.6" x14ac:dyDescent="0.2"/>
    <row r="2180" customFormat="1" ht="12.6" x14ac:dyDescent="0.2"/>
    <row r="2181" customFormat="1" ht="12.6" x14ac:dyDescent="0.2"/>
    <row r="2182" customFormat="1" ht="12.6" x14ac:dyDescent="0.2"/>
    <row r="2183" customFormat="1" ht="12.6" x14ac:dyDescent="0.2"/>
    <row r="2184" customFormat="1" ht="12.6" x14ac:dyDescent="0.2"/>
    <row r="2185" customFormat="1" ht="12.6" x14ac:dyDescent="0.2"/>
    <row r="2186" customFormat="1" ht="12.6" x14ac:dyDescent="0.2"/>
    <row r="2187" customFormat="1" ht="12.6" x14ac:dyDescent="0.2"/>
    <row r="2188" customFormat="1" ht="12.6" x14ac:dyDescent="0.2"/>
    <row r="2189" customFormat="1" ht="12.6" x14ac:dyDescent="0.2"/>
    <row r="2190" customFormat="1" ht="12.6" x14ac:dyDescent="0.2"/>
    <row r="2191" customFormat="1" ht="12.6" x14ac:dyDescent="0.2"/>
    <row r="2192" customFormat="1" ht="12.6" x14ac:dyDescent="0.2"/>
    <row r="2193" customFormat="1" ht="12.6" x14ac:dyDescent="0.2"/>
    <row r="2194" customFormat="1" ht="12.6" x14ac:dyDescent="0.2"/>
    <row r="2195" customFormat="1" ht="12.6" x14ac:dyDescent="0.2"/>
    <row r="2196" customFormat="1" ht="12.6" x14ac:dyDescent="0.2"/>
    <row r="2197" customFormat="1" ht="12.6" x14ac:dyDescent="0.2"/>
    <row r="2198" customFormat="1" ht="12.6" x14ac:dyDescent="0.2"/>
    <row r="2199" customFormat="1" ht="12.6" x14ac:dyDescent="0.2"/>
    <row r="2200" customFormat="1" ht="12.6" x14ac:dyDescent="0.2"/>
    <row r="2201" customFormat="1" ht="12.6" x14ac:dyDescent="0.2"/>
    <row r="2202" customFormat="1" ht="12.6" x14ac:dyDescent="0.2"/>
    <row r="2203" customFormat="1" ht="12.6" x14ac:dyDescent="0.2"/>
    <row r="2204" customFormat="1" ht="12.6" x14ac:dyDescent="0.2"/>
    <row r="2205" customFormat="1" ht="12.6" x14ac:dyDescent="0.2"/>
    <row r="2206" customFormat="1" ht="12.6" x14ac:dyDescent="0.2"/>
    <row r="2207" customFormat="1" ht="12.6" x14ac:dyDescent="0.2"/>
    <row r="2208" customFormat="1" ht="12.6" x14ac:dyDescent="0.2"/>
    <row r="2209" customFormat="1" ht="12.6" x14ac:dyDescent="0.2"/>
    <row r="2210" customFormat="1" ht="12.6" x14ac:dyDescent="0.2"/>
    <row r="2211" customFormat="1" ht="12.6" x14ac:dyDescent="0.2"/>
    <row r="2212" customFormat="1" ht="12.6" x14ac:dyDescent="0.2"/>
    <row r="2213" customFormat="1" ht="12.6" x14ac:dyDescent="0.2"/>
    <row r="2214" customFormat="1" ht="12.6" x14ac:dyDescent="0.2"/>
    <row r="2215" customFormat="1" ht="12.6" x14ac:dyDescent="0.2"/>
    <row r="2216" customFormat="1" ht="12.6" x14ac:dyDescent="0.2"/>
    <row r="2217" customFormat="1" ht="12.6" x14ac:dyDescent="0.2"/>
    <row r="2218" customFormat="1" ht="12.6" x14ac:dyDescent="0.2"/>
    <row r="2219" customFormat="1" ht="12.6" x14ac:dyDescent="0.2"/>
    <row r="2220" customFormat="1" ht="12.6" x14ac:dyDescent="0.2"/>
    <row r="2221" customFormat="1" ht="12.6" x14ac:dyDescent="0.2"/>
    <row r="2222" customFormat="1" ht="12.6" x14ac:dyDescent="0.2"/>
    <row r="2223" customFormat="1" ht="12.6" x14ac:dyDescent="0.2"/>
    <row r="2224" customFormat="1" ht="12.6" x14ac:dyDescent="0.2"/>
    <row r="2225" customFormat="1" ht="12.6" x14ac:dyDescent="0.2"/>
    <row r="2226" customFormat="1" ht="12.6" x14ac:dyDescent="0.2"/>
    <row r="2227" customFormat="1" ht="12.6" x14ac:dyDescent="0.2"/>
    <row r="2228" customFormat="1" ht="12.6" x14ac:dyDescent="0.2"/>
    <row r="2229" customFormat="1" ht="12.6" x14ac:dyDescent="0.2"/>
    <row r="2230" customFormat="1" ht="12.6" x14ac:dyDescent="0.2"/>
    <row r="2231" customFormat="1" ht="12.6" x14ac:dyDescent="0.2"/>
    <row r="2232" customFormat="1" ht="12.6" x14ac:dyDescent="0.2"/>
    <row r="2233" customFormat="1" ht="12.6" x14ac:dyDescent="0.2"/>
    <row r="2234" customFormat="1" ht="12.6" x14ac:dyDescent="0.2"/>
    <row r="2235" customFormat="1" ht="12.6" x14ac:dyDescent="0.2"/>
    <row r="2236" customFormat="1" ht="12.6" x14ac:dyDescent="0.2"/>
    <row r="2237" customFormat="1" ht="12.6" x14ac:dyDescent="0.2"/>
    <row r="2238" customFormat="1" ht="12.6" x14ac:dyDescent="0.2"/>
    <row r="2239" customFormat="1" ht="12.6" x14ac:dyDescent="0.2"/>
    <row r="2240" customFormat="1" ht="12.6" x14ac:dyDescent="0.2"/>
    <row r="2241" customFormat="1" ht="12.6" x14ac:dyDescent="0.2"/>
    <row r="2242" customFormat="1" ht="12.6" x14ac:dyDescent="0.2"/>
    <row r="2243" customFormat="1" ht="12.6" x14ac:dyDescent="0.2"/>
    <row r="2244" customFormat="1" ht="12.6" x14ac:dyDescent="0.2"/>
    <row r="2245" customFormat="1" ht="12.6" x14ac:dyDescent="0.2"/>
    <row r="2246" customFormat="1" ht="12.6" x14ac:dyDescent="0.2"/>
    <row r="2247" customFormat="1" ht="12.6" x14ac:dyDescent="0.2"/>
    <row r="2248" customFormat="1" ht="12.6" x14ac:dyDescent="0.2"/>
    <row r="2249" customFormat="1" ht="12.6" x14ac:dyDescent="0.2"/>
    <row r="2250" customFormat="1" ht="12.6" x14ac:dyDescent="0.2"/>
    <row r="2251" customFormat="1" ht="12.6" x14ac:dyDescent="0.2"/>
    <row r="2252" customFormat="1" ht="12.6" x14ac:dyDescent="0.2"/>
    <row r="2253" customFormat="1" ht="12.6" x14ac:dyDescent="0.2"/>
    <row r="2254" customFormat="1" ht="12.6" x14ac:dyDescent="0.2"/>
    <row r="2255" customFormat="1" ht="12.6" x14ac:dyDescent="0.2"/>
    <row r="2256" customFormat="1" ht="12.6" x14ac:dyDescent="0.2"/>
    <row r="2257" customFormat="1" ht="12.6" x14ac:dyDescent="0.2"/>
    <row r="2258" customFormat="1" ht="12.6" x14ac:dyDescent="0.2"/>
    <row r="2259" customFormat="1" ht="12.6" x14ac:dyDescent="0.2"/>
    <row r="2260" customFormat="1" ht="12.6" x14ac:dyDescent="0.2"/>
    <row r="2261" customFormat="1" ht="12.6" x14ac:dyDescent="0.2"/>
    <row r="2262" customFormat="1" ht="12.6" x14ac:dyDescent="0.2"/>
    <row r="2263" customFormat="1" ht="12.6" x14ac:dyDescent="0.2"/>
    <row r="2264" customFormat="1" ht="12.6" x14ac:dyDescent="0.2"/>
    <row r="2265" customFormat="1" ht="12.6" x14ac:dyDescent="0.2"/>
    <row r="2266" customFormat="1" ht="12.6" x14ac:dyDescent="0.2"/>
    <row r="2267" customFormat="1" ht="12.6" x14ac:dyDescent="0.2"/>
    <row r="2268" customFormat="1" ht="12.6" x14ac:dyDescent="0.2"/>
    <row r="2269" customFormat="1" ht="12.6" x14ac:dyDescent="0.2"/>
    <row r="2270" customFormat="1" ht="12.6" x14ac:dyDescent="0.2"/>
    <row r="2271" customFormat="1" ht="12.6" x14ac:dyDescent="0.2"/>
    <row r="2272" customFormat="1" ht="12.6" x14ac:dyDescent="0.2"/>
    <row r="2273" customFormat="1" ht="12.6" x14ac:dyDescent="0.2"/>
    <row r="2274" customFormat="1" ht="12.6" x14ac:dyDescent="0.2"/>
    <row r="2275" customFormat="1" ht="12.6" x14ac:dyDescent="0.2"/>
    <row r="2276" customFormat="1" ht="12.6" x14ac:dyDescent="0.2"/>
    <row r="2277" customFormat="1" ht="12.6" x14ac:dyDescent="0.2"/>
    <row r="2278" customFormat="1" ht="12.6" x14ac:dyDescent="0.2"/>
    <row r="2279" customFormat="1" ht="12.6" x14ac:dyDescent="0.2"/>
    <row r="2280" customFormat="1" ht="12.6" x14ac:dyDescent="0.2"/>
    <row r="2281" customFormat="1" ht="12.6" x14ac:dyDescent="0.2"/>
    <row r="2282" customFormat="1" ht="12.6" x14ac:dyDescent="0.2"/>
    <row r="2283" customFormat="1" ht="12.6" x14ac:dyDescent="0.2"/>
    <row r="2284" customFormat="1" ht="12.6" x14ac:dyDescent="0.2"/>
    <row r="2285" customFormat="1" ht="12.6" x14ac:dyDescent="0.2"/>
    <row r="2286" customFormat="1" ht="12.6" x14ac:dyDescent="0.2"/>
    <row r="2287" customFormat="1" ht="12.6" x14ac:dyDescent="0.2"/>
    <row r="2288" customFormat="1" ht="12.6" x14ac:dyDescent="0.2"/>
    <row r="2289" customFormat="1" ht="12.6" x14ac:dyDescent="0.2"/>
    <row r="2290" customFormat="1" ht="12.6" x14ac:dyDescent="0.2"/>
    <row r="2291" customFormat="1" ht="12.6" x14ac:dyDescent="0.2"/>
    <row r="2292" customFormat="1" ht="12.6" x14ac:dyDescent="0.2"/>
    <row r="2293" customFormat="1" ht="12.6" x14ac:dyDescent="0.2"/>
    <row r="2294" customFormat="1" ht="12.6" x14ac:dyDescent="0.2"/>
    <row r="2295" customFormat="1" ht="12.6" x14ac:dyDescent="0.2"/>
    <row r="2296" customFormat="1" ht="12.6" x14ac:dyDescent="0.2"/>
    <row r="2297" customFormat="1" ht="12.6" x14ac:dyDescent="0.2"/>
    <row r="2298" customFormat="1" ht="12.6" x14ac:dyDescent="0.2"/>
    <row r="2299" customFormat="1" ht="12.6" x14ac:dyDescent="0.2"/>
    <row r="2300" customFormat="1" ht="12.6" x14ac:dyDescent="0.2"/>
    <row r="2301" customFormat="1" ht="12.6" x14ac:dyDescent="0.2"/>
    <row r="2302" customFormat="1" ht="12.6" x14ac:dyDescent="0.2"/>
    <row r="2303" customFormat="1" ht="12.6" x14ac:dyDescent="0.2"/>
    <row r="2304" customFormat="1" ht="12.6" x14ac:dyDescent="0.2"/>
    <row r="2305" customFormat="1" ht="12.6" x14ac:dyDescent="0.2"/>
    <row r="2306" customFormat="1" ht="12.6" x14ac:dyDescent="0.2"/>
    <row r="2307" customFormat="1" ht="12.6" x14ac:dyDescent="0.2"/>
    <row r="2308" customFormat="1" ht="12.6" x14ac:dyDescent="0.2"/>
    <row r="2309" customFormat="1" ht="12.6" x14ac:dyDescent="0.2"/>
    <row r="2310" customFormat="1" ht="12.6" x14ac:dyDescent="0.2"/>
    <row r="2311" customFormat="1" ht="12.6" x14ac:dyDescent="0.2"/>
    <row r="2312" customFormat="1" ht="12.6" x14ac:dyDescent="0.2"/>
    <row r="2313" customFormat="1" ht="12.6" x14ac:dyDescent="0.2"/>
    <row r="2314" customFormat="1" ht="12.6" x14ac:dyDescent="0.2"/>
    <row r="2315" customFormat="1" ht="12.6" x14ac:dyDescent="0.2"/>
    <row r="2316" customFormat="1" ht="12.6" x14ac:dyDescent="0.2"/>
    <row r="2317" customFormat="1" ht="12.6" x14ac:dyDescent="0.2"/>
    <row r="2318" customFormat="1" ht="12.6" x14ac:dyDescent="0.2"/>
    <row r="2319" customFormat="1" ht="12.6" x14ac:dyDescent="0.2"/>
    <row r="2320" customFormat="1" ht="12.6" x14ac:dyDescent="0.2"/>
    <row r="2321" customFormat="1" ht="12.6" x14ac:dyDescent="0.2"/>
    <row r="2322" customFormat="1" ht="12.6" x14ac:dyDescent="0.2"/>
    <row r="2323" customFormat="1" ht="12.6" x14ac:dyDescent="0.2"/>
    <row r="2324" customFormat="1" ht="12.6" x14ac:dyDescent="0.2"/>
    <row r="2325" customFormat="1" ht="12.6" x14ac:dyDescent="0.2"/>
    <row r="2326" customFormat="1" ht="12.6" x14ac:dyDescent="0.2"/>
    <row r="2327" customFormat="1" ht="12.6" x14ac:dyDescent="0.2"/>
    <row r="2328" customFormat="1" ht="12.6" x14ac:dyDescent="0.2"/>
    <row r="2329" customFormat="1" ht="12.6" x14ac:dyDescent="0.2"/>
    <row r="2330" customFormat="1" ht="12.6" x14ac:dyDescent="0.2"/>
    <row r="2331" customFormat="1" ht="12.6" x14ac:dyDescent="0.2"/>
    <row r="2332" customFormat="1" ht="12.6" x14ac:dyDescent="0.2"/>
    <row r="2333" customFormat="1" ht="12.6" x14ac:dyDescent="0.2"/>
    <row r="2334" customFormat="1" ht="12.6" x14ac:dyDescent="0.2"/>
    <row r="2335" customFormat="1" ht="12.6" x14ac:dyDescent="0.2"/>
    <row r="2336" customFormat="1" ht="12.6" x14ac:dyDescent="0.2"/>
    <row r="2337" customFormat="1" ht="12.6" x14ac:dyDescent="0.2"/>
    <row r="2338" customFormat="1" ht="12.6" x14ac:dyDescent="0.2"/>
    <row r="2339" customFormat="1" ht="12.6" x14ac:dyDescent="0.2"/>
    <row r="2340" customFormat="1" ht="12.6" x14ac:dyDescent="0.2"/>
    <row r="2341" customFormat="1" ht="12.6" x14ac:dyDescent="0.2"/>
    <row r="2342" customFormat="1" ht="12.6" x14ac:dyDescent="0.2"/>
    <row r="2343" customFormat="1" ht="12.6" x14ac:dyDescent="0.2"/>
    <row r="2344" customFormat="1" ht="12.6" x14ac:dyDescent="0.2"/>
    <row r="2345" customFormat="1" ht="12.6" x14ac:dyDescent="0.2"/>
    <row r="2346" customFormat="1" ht="12.6" x14ac:dyDescent="0.2"/>
    <row r="2347" customFormat="1" ht="12.6" x14ac:dyDescent="0.2"/>
    <row r="2348" customFormat="1" ht="12.6" x14ac:dyDescent="0.2"/>
    <row r="2349" customFormat="1" ht="12.6" x14ac:dyDescent="0.2"/>
    <row r="2350" customFormat="1" ht="12.6" x14ac:dyDescent="0.2"/>
    <row r="2351" customFormat="1" ht="12.6" x14ac:dyDescent="0.2"/>
    <row r="2352" customFormat="1" ht="12.6" x14ac:dyDescent="0.2"/>
    <row r="2353" customFormat="1" ht="12.6" x14ac:dyDescent="0.2"/>
    <row r="2354" customFormat="1" ht="12.6" x14ac:dyDescent="0.2"/>
    <row r="2355" customFormat="1" ht="12.6" x14ac:dyDescent="0.2"/>
    <row r="2356" customFormat="1" ht="12.6" x14ac:dyDescent="0.2"/>
    <row r="2357" customFormat="1" ht="12.6" x14ac:dyDescent="0.2"/>
    <row r="2358" customFormat="1" ht="12.6" x14ac:dyDescent="0.2"/>
    <row r="2359" customFormat="1" ht="12.6" x14ac:dyDescent="0.2"/>
    <row r="2360" customFormat="1" ht="12.6" x14ac:dyDescent="0.2"/>
    <row r="2361" customFormat="1" ht="12.6" x14ac:dyDescent="0.2"/>
    <row r="2362" customFormat="1" ht="12.6" x14ac:dyDescent="0.2"/>
    <row r="2363" customFormat="1" ht="12.6" x14ac:dyDescent="0.2"/>
    <row r="2364" customFormat="1" ht="12.6" x14ac:dyDescent="0.2"/>
    <row r="2365" customFormat="1" ht="12.6" x14ac:dyDescent="0.2"/>
    <row r="2366" customFormat="1" ht="12.6" x14ac:dyDescent="0.2"/>
    <row r="2367" customFormat="1" ht="12.6" x14ac:dyDescent="0.2"/>
    <row r="2368" customFormat="1" ht="12.6" x14ac:dyDescent="0.2"/>
    <row r="2369" customFormat="1" ht="12.6" x14ac:dyDescent="0.2"/>
    <row r="2370" customFormat="1" ht="12.6" x14ac:dyDescent="0.2"/>
    <row r="2371" customFormat="1" ht="12.6" x14ac:dyDescent="0.2"/>
    <row r="2372" customFormat="1" ht="12.6" x14ac:dyDescent="0.2"/>
    <row r="2373" customFormat="1" ht="12.6" x14ac:dyDescent="0.2"/>
    <row r="2374" customFormat="1" ht="12.6" x14ac:dyDescent="0.2"/>
    <row r="2375" customFormat="1" ht="12.6" x14ac:dyDescent="0.2"/>
    <row r="2376" customFormat="1" ht="12.6" x14ac:dyDescent="0.2"/>
    <row r="2377" customFormat="1" ht="12.6" x14ac:dyDescent="0.2"/>
    <row r="2378" customFormat="1" ht="12.6" x14ac:dyDescent="0.2"/>
    <row r="2379" customFormat="1" ht="12.6" x14ac:dyDescent="0.2"/>
    <row r="2380" customFormat="1" ht="12.6" x14ac:dyDescent="0.2"/>
    <row r="2381" customFormat="1" ht="12.6" x14ac:dyDescent="0.2"/>
    <row r="2382" customFormat="1" ht="12.6" x14ac:dyDescent="0.2"/>
    <row r="2383" customFormat="1" ht="12.6" x14ac:dyDescent="0.2"/>
    <row r="2384" customFormat="1" ht="12.6" x14ac:dyDescent="0.2"/>
    <row r="2385" customFormat="1" ht="12.6" x14ac:dyDescent="0.2"/>
    <row r="2386" customFormat="1" ht="12.6" x14ac:dyDescent="0.2"/>
    <row r="2387" customFormat="1" ht="12.6" x14ac:dyDescent="0.2"/>
    <row r="2388" customFormat="1" ht="12.6" x14ac:dyDescent="0.2"/>
    <row r="2389" customFormat="1" ht="12.6" x14ac:dyDescent="0.2"/>
    <row r="2390" customFormat="1" ht="12.6" x14ac:dyDescent="0.2"/>
    <row r="2391" customFormat="1" ht="12.6" x14ac:dyDescent="0.2"/>
    <row r="2392" customFormat="1" ht="12.6" x14ac:dyDescent="0.2"/>
    <row r="2393" customFormat="1" ht="12.6" x14ac:dyDescent="0.2"/>
    <row r="2394" customFormat="1" ht="12.6" x14ac:dyDescent="0.2"/>
    <row r="2395" customFormat="1" ht="12.6" x14ac:dyDescent="0.2"/>
    <row r="2396" customFormat="1" ht="12.6" x14ac:dyDescent="0.2"/>
    <row r="2397" customFormat="1" ht="12.6" x14ac:dyDescent="0.2"/>
    <row r="2398" customFormat="1" ht="12.6" x14ac:dyDescent="0.2"/>
    <row r="2399" customFormat="1" ht="12.6" x14ac:dyDescent="0.2"/>
    <row r="2400" customFormat="1" ht="12.6" x14ac:dyDescent="0.2"/>
    <row r="2401" customFormat="1" ht="12.6" x14ac:dyDescent="0.2"/>
    <row r="2402" customFormat="1" ht="12.6" x14ac:dyDescent="0.2"/>
    <row r="2403" customFormat="1" ht="12.6" x14ac:dyDescent="0.2"/>
    <row r="2404" customFormat="1" ht="12.6" x14ac:dyDescent="0.2"/>
    <row r="2405" customFormat="1" ht="12.6" x14ac:dyDescent="0.2"/>
    <row r="2406" customFormat="1" ht="12.6" x14ac:dyDescent="0.2"/>
    <row r="2407" customFormat="1" ht="12.6" x14ac:dyDescent="0.2"/>
    <row r="2408" customFormat="1" ht="12.6" x14ac:dyDescent="0.2"/>
    <row r="2409" customFormat="1" ht="12.6" x14ac:dyDescent="0.2"/>
    <row r="2410" customFormat="1" ht="12.6" x14ac:dyDescent="0.2"/>
    <row r="2411" customFormat="1" ht="12.6" x14ac:dyDescent="0.2"/>
    <row r="2412" customFormat="1" ht="12.6" x14ac:dyDescent="0.2"/>
    <row r="2413" customFormat="1" ht="12.6" x14ac:dyDescent="0.2"/>
    <row r="2414" customFormat="1" ht="12.6" x14ac:dyDescent="0.2"/>
    <row r="2415" customFormat="1" ht="12.6" x14ac:dyDescent="0.2"/>
    <row r="2416" customFormat="1" ht="12.6" x14ac:dyDescent="0.2"/>
    <row r="2417" customFormat="1" ht="12.6" x14ac:dyDescent="0.2"/>
    <row r="2418" customFormat="1" ht="12.6" x14ac:dyDescent="0.2"/>
    <row r="2419" customFormat="1" ht="12.6" x14ac:dyDescent="0.2"/>
    <row r="2420" customFormat="1" ht="12.6" x14ac:dyDescent="0.2"/>
    <row r="2421" customFormat="1" ht="12.6" x14ac:dyDescent="0.2"/>
    <row r="2422" customFormat="1" ht="12.6" x14ac:dyDescent="0.2"/>
    <row r="2423" customFormat="1" ht="12.6" x14ac:dyDescent="0.2"/>
    <row r="2424" customFormat="1" ht="12.6" x14ac:dyDescent="0.2"/>
    <row r="2425" customFormat="1" ht="12.6" x14ac:dyDescent="0.2"/>
    <row r="2426" customFormat="1" ht="12.6" x14ac:dyDescent="0.2"/>
    <row r="2427" customFormat="1" ht="12.6" x14ac:dyDescent="0.2"/>
    <row r="2428" customFormat="1" ht="12.6" x14ac:dyDescent="0.2"/>
    <row r="2429" customFormat="1" ht="12.6" x14ac:dyDescent="0.2"/>
    <row r="2430" customFormat="1" ht="12.6" x14ac:dyDescent="0.2"/>
    <row r="2431" customFormat="1" ht="12.6" x14ac:dyDescent="0.2"/>
    <row r="2432" customFormat="1" ht="12.6" x14ac:dyDescent="0.2"/>
    <row r="2433" customFormat="1" ht="12.6" x14ac:dyDescent="0.2"/>
    <row r="2434" customFormat="1" ht="12.6" x14ac:dyDescent="0.2"/>
    <row r="2435" customFormat="1" ht="12.6" x14ac:dyDescent="0.2"/>
    <row r="2436" customFormat="1" ht="12.6" x14ac:dyDescent="0.2"/>
    <row r="2437" customFormat="1" ht="12.6" x14ac:dyDescent="0.2"/>
    <row r="2438" customFormat="1" ht="12.6" x14ac:dyDescent="0.2"/>
    <row r="2439" customFormat="1" ht="12.6" x14ac:dyDescent="0.2"/>
    <row r="2440" customFormat="1" ht="12.6" x14ac:dyDescent="0.2"/>
    <row r="2441" customFormat="1" ht="12.6" x14ac:dyDescent="0.2"/>
    <row r="2442" customFormat="1" ht="12.6" x14ac:dyDescent="0.2"/>
    <row r="2443" customFormat="1" ht="12.6" x14ac:dyDescent="0.2"/>
    <row r="2444" customFormat="1" ht="12.6" x14ac:dyDescent="0.2"/>
    <row r="2445" customFormat="1" ht="12.6" x14ac:dyDescent="0.2"/>
    <row r="2446" customFormat="1" ht="12.6" x14ac:dyDescent="0.2"/>
    <row r="2447" customFormat="1" ht="12.6" x14ac:dyDescent="0.2"/>
    <row r="2448" customFormat="1" ht="12.6" x14ac:dyDescent="0.2"/>
    <row r="2449" customFormat="1" ht="12.6" x14ac:dyDescent="0.2"/>
    <row r="2450" customFormat="1" ht="12.6" x14ac:dyDescent="0.2"/>
    <row r="2451" customFormat="1" ht="12.6" x14ac:dyDescent="0.2"/>
    <row r="2452" customFormat="1" ht="12.6" x14ac:dyDescent="0.2"/>
    <row r="2453" customFormat="1" ht="12.6" x14ac:dyDescent="0.2"/>
    <row r="2454" customFormat="1" ht="12.6" x14ac:dyDescent="0.2"/>
    <row r="2455" customFormat="1" ht="12.6" x14ac:dyDescent="0.2"/>
    <row r="2456" customFormat="1" ht="12.6" x14ac:dyDescent="0.2"/>
    <row r="2457" customFormat="1" ht="12.6" x14ac:dyDescent="0.2"/>
    <row r="2458" customFormat="1" ht="12.6" x14ac:dyDescent="0.2"/>
    <row r="2459" customFormat="1" ht="12.6" x14ac:dyDescent="0.2"/>
    <row r="2460" customFormat="1" ht="12.6" x14ac:dyDescent="0.2"/>
    <row r="2461" customFormat="1" ht="12.6" x14ac:dyDescent="0.2"/>
    <row r="2462" customFormat="1" ht="12.6" x14ac:dyDescent="0.2"/>
    <row r="2463" customFormat="1" ht="12.6" x14ac:dyDescent="0.2"/>
    <row r="2464" customFormat="1" ht="12.6" x14ac:dyDescent="0.2"/>
    <row r="2465" customFormat="1" ht="12.6" x14ac:dyDescent="0.2"/>
    <row r="2466" customFormat="1" ht="12.6" x14ac:dyDescent="0.2"/>
    <row r="2467" customFormat="1" ht="12.6" x14ac:dyDescent="0.2"/>
    <row r="2468" customFormat="1" ht="12.6" x14ac:dyDescent="0.2"/>
    <row r="2469" customFormat="1" ht="12.6" x14ac:dyDescent="0.2"/>
    <row r="2470" customFormat="1" ht="12.6" x14ac:dyDescent="0.2"/>
    <row r="2471" customFormat="1" ht="12.6" x14ac:dyDescent="0.2"/>
    <row r="2472" customFormat="1" ht="12.6" x14ac:dyDescent="0.2"/>
    <row r="2473" customFormat="1" ht="12.6" x14ac:dyDescent="0.2"/>
    <row r="2474" customFormat="1" ht="12.6" x14ac:dyDescent="0.2"/>
    <row r="2475" customFormat="1" ht="12.6" x14ac:dyDescent="0.2"/>
    <row r="2476" customFormat="1" ht="12.6" x14ac:dyDescent="0.2"/>
    <row r="2477" customFormat="1" ht="12.6" x14ac:dyDescent="0.2"/>
    <row r="2478" customFormat="1" ht="12.6" x14ac:dyDescent="0.2"/>
    <row r="2479" customFormat="1" ht="12.6" x14ac:dyDescent="0.2"/>
    <row r="2480" customFormat="1" ht="12.6" x14ac:dyDescent="0.2"/>
    <row r="2481" customFormat="1" ht="12.6" x14ac:dyDescent="0.2"/>
    <row r="2482" customFormat="1" ht="12.6" x14ac:dyDescent="0.2"/>
    <row r="2483" customFormat="1" ht="12.6" x14ac:dyDescent="0.2"/>
    <row r="2484" customFormat="1" ht="12.6" x14ac:dyDescent="0.2"/>
    <row r="2485" customFormat="1" ht="12.6" x14ac:dyDescent="0.2"/>
    <row r="2486" customFormat="1" ht="12.6" x14ac:dyDescent="0.2"/>
    <row r="2487" customFormat="1" ht="12.6" x14ac:dyDescent="0.2"/>
    <row r="2488" customFormat="1" ht="12.6" x14ac:dyDescent="0.2"/>
    <row r="2489" customFormat="1" ht="12.6" x14ac:dyDescent="0.2"/>
    <row r="2490" customFormat="1" ht="12.6" x14ac:dyDescent="0.2"/>
    <row r="2491" customFormat="1" ht="12.6" x14ac:dyDescent="0.2"/>
    <row r="2492" customFormat="1" ht="12.6" x14ac:dyDescent="0.2"/>
    <row r="2493" customFormat="1" ht="12.6" x14ac:dyDescent="0.2"/>
    <row r="2494" customFormat="1" ht="12.6" x14ac:dyDescent="0.2"/>
    <row r="2495" customFormat="1" ht="12.6" x14ac:dyDescent="0.2"/>
    <row r="2496" customFormat="1" ht="12.6" x14ac:dyDescent="0.2"/>
    <row r="2497" customFormat="1" ht="12.6" x14ac:dyDescent="0.2"/>
    <row r="2498" customFormat="1" ht="12.6" x14ac:dyDescent="0.2"/>
    <row r="2499" customFormat="1" ht="12.6" x14ac:dyDescent="0.2"/>
    <row r="2500" customFormat="1" ht="12.6" x14ac:dyDescent="0.2"/>
    <row r="2501" customFormat="1" ht="12.6" x14ac:dyDescent="0.2"/>
    <row r="2502" customFormat="1" ht="12.6" x14ac:dyDescent="0.2"/>
    <row r="2503" customFormat="1" ht="12.6" x14ac:dyDescent="0.2"/>
    <row r="2504" customFormat="1" ht="12.6" x14ac:dyDescent="0.2"/>
    <row r="2505" customFormat="1" ht="12.6" x14ac:dyDescent="0.2"/>
    <row r="2506" customFormat="1" ht="12.6" x14ac:dyDescent="0.2"/>
    <row r="2507" customFormat="1" ht="12.6" x14ac:dyDescent="0.2"/>
    <row r="2508" customFormat="1" ht="12.6" x14ac:dyDescent="0.2"/>
    <row r="2509" customFormat="1" ht="12.6" x14ac:dyDescent="0.2"/>
    <row r="2510" customFormat="1" ht="12.6" x14ac:dyDescent="0.2"/>
    <row r="2511" customFormat="1" ht="12.6" x14ac:dyDescent="0.2"/>
    <row r="2512" customFormat="1" ht="12.6" x14ac:dyDescent="0.2"/>
    <row r="2513" customFormat="1" ht="12.6" x14ac:dyDescent="0.2"/>
    <row r="2514" customFormat="1" ht="12.6" x14ac:dyDescent="0.2"/>
    <row r="2515" customFormat="1" ht="12.6" x14ac:dyDescent="0.2"/>
    <row r="2516" customFormat="1" ht="12.6" x14ac:dyDescent="0.2"/>
    <row r="2517" customFormat="1" ht="12.6" x14ac:dyDescent="0.2"/>
    <row r="2518" customFormat="1" ht="12.6" x14ac:dyDescent="0.2"/>
    <row r="2519" customFormat="1" ht="12.6" x14ac:dyDescent="0.2"/>
    <row r="2520" customFormat="1" ht="12.6" x14ac:dyDescent="0.2"/>
    <row r="2521" customFormat="1" ht="12.6" x14ac:dyDescent="0.2"/>
    <row r="2522" customFormat="1" ht="12.6" x14ac:dyDescent="0.2"/>
    <row r="2523" customFormat="1" ht="12.6" x14ac:dyDescent="0.2"/>
    <row r="2524" customFormat="1" ht="12.6" x14ac:dyDescent="0.2"/>
    <row r="2525" customFormat="1" ht="12.6" x14ac:dyDescent="0.2"/>
    <row r="2526" customFormat="1" ht="12.6" x14ac:dyDescent="0.2"/>
    <row r="2527" customFormat="1" ht="12.6" x14ac:dyDescent="0.2"/>
    <row r="2528" customFormat="1" ht="12.6" x14ac:dyDescent="0.2"/>
    <row r="2529" customFormat="1" ht="12.6" x14ac:dyDescent="0.2"/>
    <row r="2530" customFormat="1" ht="12.6" x14ac:dyDescent="0.2"/>
    <row r="2531" customFormat="1" ht="12.6" x14ac:dyDescent="0.2"/>
    <row r="2532" customFormat="1" ht="12.6" x14ac:dyDescent="0.2"/>
    <row r="2533" customFormat="1" ht="12.6" x14ac:dyDescent="0.2"/>
    <row r="2534" customFormat="1" ht="12.6" x14ac:dyDescent="0.2"/>
    <row r="2535" customFormat="1" ht="12.6" x14ac:dyDescent="0.2"/>
    <row r="2536" customFormat="1" ht="12.6" x14ac:dyDescent="0.2"/>
    <row r="2537" customFormat="1" ht="12.6" x14ac:dyDescent="0.2"/>
    <row r="2538" customFormat="1" ht="12.6" x14ac:dyDescent="0.2"/>
    <row r="2539" customFormat="1" ht="12.6" x14ac:dyDescent="0.2"/>
    <row r="2540" customFormat="1" ht="12.6" x14ac:dyDescent="0.2"/>
    <row r="2541" customFormat="1" ht="12.6" x14ac:dyDescent="0.2"/>
    <row r="2542" customFormat="1" ht="12.6" x14ac:dyDescent="0.2"/>
    <row r="2543" customFormat="1" ht="12.6" x14ac:dyDescent="0.2"/>
    <row r="2544" customFormat="1" ht="12.6" x14ac:dyDescent="0.2"/>
    <row r="2545" customFormat="1" ht="12.6" x14ac:dyDescent="0.2"/>
    <row r="2546" customFormat="1" ht="12.6" x14ac:dyDescent="0.2"/>
    <row r="2547" customFormat="1" ht="12.6" x14ac:dyDescent="0.2"/>
    <row r="2548" customFormat="1" ht="12.6" x14ac:dyDescent="0.2"/>
    <row r="2549" customFormat="1" ht="12.6" x14ac:dyDescent="0.2"/>
    <row r="2550" customFormat="1" ht="12.6" x14ac:dyDescent="0.2"/>
    <row r="2551" customFormat="1" ht="12.6" x14ac:dyDescent="0.2"/>
    <row r="2552" customFormat="1" ht="12.6" x14ac:dyDescent="0.2"/>
    <row r="2553" customFormat="1" ht="12.6" x14ac:dyDescent="0.2"/>
    <row r="2554" customFormat="1" ht="12.6" x14ac:dyDescent="0.2"/>
    <row r="2555" customFormat="1" ht="12.6" x14ac:dyDescent="0.2"/>
    <row r="2556" customFormat="1" ht="12.6" x14ac:dyDescent="0.2"/>
    <row r="2557" customFormat="1" ht="12.6" x14ac:dyDescent="0.2"/>
    <row r="2558" customFormat="1" ht="12.6" x14ac:dyDescent="0.2"/>
    <row r="2559" customFormat="1" ht="12.6" x14ac:dyDescent="0.2"/>
    <row r="2560" customFormat="1" ht="12.6" x14ac:dyDescent="0.2"/>
    <row r="2561" customFormat="1" ht="12.6" x14ac:dyDescent="0.2"/>
    <row r="2562" customFormat="1" ht="12.6" x14ac:dyDescent="0.2"/>
    <row r="2563" customFormat="1" ht="12.6" x14ac:dyDescent="0.2"/>
    <row r="2564" customFormat="1" ht="12.6" x14ac:dyDescent="0.2"/>
    <row r="2565" customFormat="1" ht="12.6" x14ac:dyDescent="0.2"/>
    <row r="2566" customFormat="1" ht="12.6" x14ac:dyDescent="0.2"/>
    <row r="2567" customFormat="1" ht="12.6" x14ac:dyDescent="0.2"/>
    <row r="2568" customFormat="1" ht="12.6" x14ac:dyDescent="0.2"/>
    <row r="2569" customFormat="1" ht="12.6" x14ac:dyDescent="0.2"/>
    <row r="2570" customFormat="1" ht="12.6" x14ac:dyDescent="0.2"/>
    <row r="2571" customFormat="1" ht="12.6" x14ac:dyDescent="0.2"/>
    <row r="2572" customFormat="1" ht="12.6" x14ac:dyDescent="0.2"/>
    <row r="2573" customFormat="1" ht="12.6" x14ac:dyDescent="0.2"/>
    <row r="2574" customFormat="1" ht="12.6" x14ac:dyDescent="0.2"/>
    <row r="2575" customFormat="1" ht="12.6" x14ac:dyDescent="0.2"/>
    <row r="2576" customFormat="1" ht="12.6" x14ac:dyDescent="0.2"/>
    <row r="2577" customFormat="1" ht="12.6" x14ac:dyDescent="0.2"/>
    <row r="2578" customFormat="1" ht="12.6" x14ac:dyDescent="0.2"/>
    <row r="2579" customFormat="1" ht="12.6" x14ac:dyDescent="0.2"/>
    <row r="2580" customFormat="1" ht="12.6" x14ac:dyDescent="0.2"/>
    <row r="2581" customFormat="1" ht="12.6" x14ac:dyDescent="0.2"/>
    <row r="2582" customFormat="1" ht="12.6" x14ac:dyDescent="0.2"/>
    <row r="2583" customFormat="1" ht="12.6" x14ac:dyDescent="0.2"/>
    <row r="2584" customFormat="1" ht="12.6" x14ac:dyDescent="0.2"/>
    <row r="2585" customFormat="1" ht="12.6" x14ac:dyDescent="0.2"/>
    <row r="2586" customFormat="1" ht="12.6" x14ac:dyDescent="0.2"/>
    <row r="2587" customFormat="1" ht="12.6" x14ac:dyDescent="0.2"/>
    <row r="2588" customFormat="1" ht="12.6" x14ac:dyDescent="0.2"/>
    <row r="2589" customFormat="1" ht="12.6" x14ac:dyDescent="0.2"/>
    <row r="2590" customFormat="1" ht="12.6" x14ac:dyDescent="0.2"/>
    <row r="2591" customFormat="1" ht="12.6" x14ac:dyDescent="0.2"/>
    <row r="2592" customFormat="1" ht="12.6" x14ac:dyDescent="0.2"/>
    <row r="2593" customFormat="1" ht="12.6" x14ac:dyDescent="0.2"/>
    <row r="2594" customFormat="1" ht="12.6" x14ac:dyDescent="0.2"/>
    <row r="2595" customFormat="1" ht="12.6" x14ac:dyDescent="0.2"/>
    <row r="2596" customFormat="1" ht="12.6" x14ac:dyDescent="0.2"/>
    <row r="2597" customFormat="1" ht="12.6" x14ac:dyDescent="0.2"/>
    <row r="2598" customFormat="1" ht="12.6" x14ac:dyDescent="0.2"/>
    <row r="2599" customFormat="1" ht="12.6" x14ac:dyDescent="0.2"/>
    <row r="2600" customFormat="1" ht="12.6" x14ac:dyDescent="0.2"/>
    <row r="2601" customFormat="1" ht="12.6" x14ac:dyDescent="0.2"/>
    <row r="2602" customFormat="1" ht="12.6" x14ac:dyDescent="0.2"/>
    <row r="2603" customFormat="1" ht="12.6" x14ac:dyDescent="0.2"/>
    <row r="2604" customFormat="1" ht="12.6" x14ac:dyDescent="0.2"/>
    <row r="2605" customFormat="1" ht="12.6" x14ac:dyDescent="0.2"/>
    <row r="2606" customFormat="1" ht="12.6" x14ac:dyDescent="0.2"/>
    <row r="2607" customFormat="1" ht="12.6" x14ac:dyDescent="0.2"/>
    <row r="2608" customFormat="1" ht="12.6" x14ac:dyDescent="0.2"/>
    <row r="2609" customFormat="1" ht="12.6" x14ac:dyDescent="0.2"/>
    <row r="2610" customFormat="1" ht="12.6" x14ac:dyDescent="0.2"/>
    <row r="2611" customFormat="1" ht="12.6" x14ac:dyDescent="0.2"/>
    <row r="2612" customFormat="1" ht="12.6" x14ac:dyDescent="0.2"/>
    <row r="2613" customFormat="1" ht="12.6" x14ac:dyDescent="0.2"/>
    <row r="2614" customFormat="1" ht="12.6" x14ac:dyDescent="0.2"/>
    <row r="2615" customFormat="1" ht="12.6" x14ac:dyDescent="0.2"/>
    <row r="2616" customFormat="1" ht="12.6" x14ac:dyDescent="0.2"/>
    <row r="2617" customFormat="1" ht="12.6" x14ac:dyDescent="0.2"/>
    <row r="2618" customFormat="1" ht="12.6" x14ac:dyDescent="0.2"/>
    <row r="2619" customFormat="1" ht="12.6" x14ac:dyDescent="0.2"/>
    <row r="2620" customFormat="1" ht="12.6" x14ac:dyDescent="0.2"/>
    <row r="2621" customFormat="1" ht="12.6" x14ac:dyDescent="0.2"/>
    <row r="2622" customFormat="1" ht="12.6" x14ac:dyDescent="0.2"/>
    <row r="2623" customFormat="1" ht="12.6" x14ac:dyDescent="0.2"/>
    <row r="2624" customFormat="1" ht="12.6" x14ac:dyDescent="0.2"/>
    <row r="2625" customFormat="1" ht="12.6" x14ac:dyDescent="0.2"/>
    <row r="2626" customFormat="1" ht="12.6" x14ac:dyDescent="0.2"/>
    <row r="2627" customFormat="1" ht="12.6" x14ac:dyDescent="0.2"/>
    <row r="2628" customFormat="1" ht="12.6" x14ac:dyDescent="0.2"/>
    <row r="2629" customFormat="1" ht="12.6" x14ac:dyDescent="0.2"/>
    <row r="2630" customFormat="1" ht="12.6" x14ac:dyDescent="0.2"/>
    <row r="2631" customFormat="1" ht="12.6" x14ac:dyDescent="0.2"/>
    <row r="2632" customFormat="1" ht="12.6" x14ac:dyDescent="0.2"/>
    <row r="2633" customFormat="1" ht="12.6" x14ac:dyDescent="0.2"/>
    <row r="2634" customFormat="1" ht="12.6" x14ac:dyDescent="0.2"/>
    <row r="2635" customFormat="1" ht="12.6" x14ac:dyDescent="0.2"/>
    <row r="2636" customFormat="1" ht="12.6" x14ac:dyDescent="0.2"/>
    <row r="2637" customFormat="1" ht="12.6" x14ac:dyDescent="0.2"/>
    <row r="2638" customFormat="1" ht="12.6" x14ac:dyDescent="0.2"/>
    <row r="2639" customFormat="1" ht="12.6" x14ac:dyDescent="0.2"/>
    <row r="2640" customFormat="1" ht="12.6" x14ac:dyDescent="0.2"/>
    <row r="2641" customFormat="1" ht="12.6" x14ac:dyDescent="0.2"/>
    <row r="2642" customFormat="1" ht="12.6" x14ac:dyDescent="0.2"/>
    <row r="2643" customFormat="1" ht="12.6" x14ac:dyDescent="0.2"/>
    <row r="2644" customFormat="1" ht="12.6" x14ac:dyDescent="0.2"/>
    <row r="2645" customFormat="1" ht="12.6" x14ac:dyDescent="0.2"/>
    <row r="2646" customFormat="1" ht="12.6" x14ac:dyDescent="0.2"/>
    <row r="2647" customFormat="1" ht="12.6" x14ac:dyDescent="0.2"/>
    <row r="2648" customFormat="1" ht="12.6" x14ac:dyDescent="0.2"/>
    <row r="2649" customFormat="1" ht="12.6" x14ac:dyDescent="0.2"/>
    <row r="2650" customFormat="1" ht="12.6" x14ac:dyDescent="0.2"/>
    <row r="2651" customFormat="1" ht="12.6" x14ac:dyDescent="0.2"/>
    <row r="2652" customFormat="1" ht="12.6" x14ac:dyDescent="0.2"/>
    <row r="2653" customFormat="1" ht="12.6" x14ac:dyDescent="0.2"/>
    <row r="2654" customFormat="1" ht="12.6" x14ac:dyDescent="0.2"/>
    <row r="2655" customFormat="1" ht="12.6" x14ac:dyDescent="0.2"/>
    <row r="2656" customFormat="1" ht="12.6" x14ac:dyDescent="0.2"/>
    <row r="2657" customFormat="1" ht="12.6" x14ac:dyDescent="0.2"/>
    <row r="2658" customFormat="1" ht="12.6" x14ac:dyDescent="0.2"/>
    <row r="2659" customFormat="1" ht="12.6" x14ac:dyDescent="0.2"/>
    <row r="2660" customFormat="1" ht="12.6" x14ac:dyDescent="0.2"/>
    <row r="2661" customFormat="1" ht="12.6" x14ac:dyDescent="0.2"/>
    <row r="2662" customFormat="1" ht="12.6" x14ac:dyDescent="0.2"/>
    <row r="2663" customFormat="1" ht="12.6" x14ac:dyDescent="0.2"/>
    <row r="2664" customFormat="1" ht="12.6" x14ac:dyDescent="0.2"/>
    <row r="2665" customFormat="1" ht="12.6" x14ac:dyDescent="0.2"/>
    <row r="2666" customFormat="1" ht="12.6" x14ac:dyDescent="0.2"/>
    <row r="2667" customFormat="1" ht="12.6" x14ac:dyDescent="0.2"/>
    <row r="2668" customFormat="1" ht="12.6" x14ac:dyDescent="0.2"/>
    <row r="2669" customFormat="1" ht="12.6" x14ac:dyDescent="0.2"/>
    <row r="2670" customFormat="1" ht="12.6" x14ac:dyDescent="0.2"/>
    <row r="2671" customFormat="1" ht="12.6" x14ac:dyDescent="0.2"/>
    <row r="2672" customFormat="1" ht="12.6" x14ac:dyDescent="0.2"/>
    <row r="2673" customFormat="1" ht="12.6" x14ac:dyDescent="0.2"/>
    <row r="2674" customFormat="1" ht="12.6" x14ac:dyDescent="0.2"/>
    <row r="2675" customFormat="1" ht="12.6" x14ac:dyDescent="0.2"/>
    <row r="2676" customFormat="1" ht="12.6" x14ac:dyDescent="0.2"/>
    <row r="2677" customFormat="1" ht="12.6" x14ac:dyDescent="0.2"/>
    <row r="2678" customFormat="1" ht="12.6" x14ac:dyDescent="0.2"/>
    <row r="2679" customFormat="1" ht="12.6" x14ac:dyDescent="0.2"/>
    <row r="2680" customFormat="1" ht="12.6" x14ac:dyDescent="0.2"/>
    <row r="2681" customFormat="1" ht="12.6" x14ac:dyDescent="0.2"/>
    <row r="2682" customFormat="1" ht="12.6" x14ac:dyDescent="0.2"/>
    <row r="2683" customFormat="1" ht="12.6" x14ac:dyDescent="0.2"/>
    <row r="2684" customFormat="1" ht="12.6" x14ac:dyDescent="0.2"/>
    <row r="2685" customFormat="1" ht="12.6" x14ac:dyDescent="0.2"/>
    <row r="2686" customFormat="1" ht="12.6" x14ac:dyDescent="0.2"/>
    <row r="2687" customFormat="1" ht="12.6" x14ac:dyDescent="0.2"/>
    <row r="2688" customFormat="1" ht="12.6" x14ac:dyDescent="0.2"/>
    <row r="2689" customFormat="1" ht="12.6" x14ac:dyDescent="0.2"/>
    <row r="2690" customFormat="1" ht="12.6" x14ac:dyDescent="0.2"/>
    <row r="2691" customFormat="1" ht="12.6" x14ac:dyDescent="0.2"/>
    <row r="2692" customFormat="1" ht="12.6" x14ac:dyDescent="0.2"/>
    <row r="2693" customFormat="1" ht="12.6" x14ac:dyDescent="0.2"/>
    <row r="2694" customFormat="1" ht="12.6" x14ac:dyDescent="0.2"/>
    <row r="2695" customFormat="1" ht="12.6" x14ac:dyDescent="0.2"/>
    <row r="2696" customFormat="1" ht="12.6" x14ac:dyDescent="0.2"/>
    <row r="2697" customFormat="1" ht="12.6" x14ac:dyDescent="0.2"/>
    <row r="2698" customFormat="1" ht="12.6" x14ac:dyDescent="0.2"/>
    <row r="2699" customFormat="1" ht="12.6" x14ac:dyDescent="0.2"/>
    <row r="2700" customFormat="1" ht="12.6" x14ac:dyDescent="0.2"/>
    <row r="2701" customFormat="1" ht="12.6" x14ac:dyDescent="0.2"/>
    <row r="2702" customFormat="1" ht="12.6" x14ac:dyDescent="0.2"/>
    <row r="2703" customFormat="1" ht="12.6" x14ac:dyDescent="0.2"/>
    <row r="2704" customFormat="1" ht="12.6" x14ac:dyDescent="0.2"/>
    <row r="2705" customFormat="1" ht="12.6" x14ac:dyDescent="0.2"/>
    <row r="2706" customFormat="1" ht="12.6" x14ac:dyDescent="0.2"/>
    <row r="2707" customFormat="1" ht="12.6" x14ac:dyDescent="0.2"/>
    <row r="2708" customFormat="1" ht="12.6" x14ac:dyDescent="0.2"/>
    <row r="2709" customFormat="1" ht="12.6" x14ac:dyDescent="0.2"/>
    <row r="2710" customFormat="1" ht="12.6" x14ac:dyDescent="0.2"/>
    <row r="2711" customFormat="1" ht="12.6" x14ac:dyDescent="0.2"/>
    <row r="2712" customFormat="1" ht="12.6" x14ac:dyDescent="0.2"/>
    <row r="2713" customFormat="1" ht="12.6" x14ac:dyDescent="0.2"/>
    <row r="2714" customFormat="1" ht="12.6" x14ac:dyDescent="0.2"/>
    <row r="2715" customFormat="1" ht="12.6" x14ac:dyDescent="0.2"/>
    <row r="2716" customFormat="1" ht="12.6" x14ac:dyDescent="0.2"/>
    <row r="2717" customFormat="1" ht="12.6" x14ac:dyDescent="0.2"/>
    <row r="2718" customFormat="1" ht="12.6" x14ac:dyDescent="0.2"/>
    <row r="2719" customFormat="1" ht="12.6" x14ac:dyDescent="0.2"/>
    <row r="2720" customFormat="1" ht="12.6" x14ac:dyDescent="0.2"/>
    <row r="2721" customFormat="1" ht="12.6" x14ac:dyDescent="0.2"/>
    <row r="2722" customFormat="1" ht="12.6" x14ac:dyDescent="0.2"/>
    <row r="2723" customFormat="1" ht="12.6" x14ac:dyDescent="0.2"/>
    <row r="2724" customFormat="1" ht="12.6" x14ac:dyDescent="0.2"/>
    <row r="2725" customFormat="1" ht="12.6" x14ac:dyDescent="0.2"/>
    <row r="2726" customFormat="1" ht="12.6" x14ac:dyDescent="0.2"/>
    <row r="2727" customFormat="1" ht="12.6" x14ac:dyDescent="0.2"/>
    <row r="2728" customFormat="1" ht="12.6" x14ac:dyDescent="0.2"/>
    <row r="2729" customFormat="1" ht="12.6" x14ac:dyDescent="0.2"/>
    <row r="2730" customFormat="1" ht="12.6" x14ac:dyDescent="0.2"/>
    <row r="2731" customFormat="1" ht="12.6" x14ac:dyDescent="0.2"/>
    <row r="2732" customFormat="1" ht="12.6" x14ac:dyDescent="0.2"/>
    <row r="2733" customFormat="1" ht="12.6" x14ac:dyDescent="0.2"/>
    <row r="2734" customFormat="1" ht="12.6" x14ac:dyDescent="0.2"/>
    <row r="2735" customFormat="1" ht="12.6" x14ac:dyDescent="0.2"/>
    <row r="2736" customFormat="1" ht="12.6" x14ac:dyDescent="0.2"/>
    <row r="2737" customFormat="1" ht="12.6" x14ac:dyDescent="0.2"/>
    <row r="2738" customFormat="1" ht="12.6" x14ac:dyDescent="0.2"/>
    <row r="2739" customFormat="1" ht="12.6" x14ac:dyDescent="0.2"/>
    <row r="2740" customFormat="1" ht="12.6" x14ac:dyDescent="0.2"/>
    <row r="2741" customFormat="1" ht="12.6" x14ac:dyDescent="0.2"/>
    <row r="2742" customFormat="1" ht="12.6" x14ac:dyDescent="0.2"/>
    <row r="2743" customFormat="1" ht="12.6" x14ac:dyDescent="0.2"/>
    <row r="2744" customFormat="1" ht="12.6" x14ac:dyDescent="0.2"/>
    <row r="2745" customFormat="1" ht="12.6" x14ac:dyDescent="0.2"/>
    <row r="2746" customFormat="1" ht="12.6" x14ac:dyDescent="0.2"/>
    <row r="2747" customFormat="1" ht="12.6" x14ac:dyDescent="0.2"/>
    <row r="2748" customFormat="1" ht="12.6" x14ac:dyDescent="0.2"/>
    <row r="2749" customFormat="1" ht="12.6" x14ac:dyDescent="0.2"/>
    <row r="2750" customFormat="1" ht="12.6" x14ac:dyDescent="0.2"/>
    <row r="2751" customFormat="1" ht="12.6" x14ac:dyDescent="0.2"/>
    <row r="2752" customFormat="1" ht="12.6" x14ac:dyDescent="0.2"/>
    <row r="2753" customFormat="1" ht="12.6" x14ac:dyDescent="0.2"/>
    <row r="2754" customFormat="1" ht="12.6" x14ac:dyDescent="0.2"/>
    <row r="2755" customFormat="1" ht="12.6" x14ac:dyDescent="0.2"/>
    <row r="2756" customFormat="1" ht="12.6" x14ac:dyDescent="0.2"/>
    <row r="2757" customFormat="1" ht="12.6" x14ac:dyDescent="0.2"/>
    <row r="2758" customFormat="1" ht="12.6" x14ac:dyDescent="0.2"/>
    <row r="2759" customFormat="1" ht="12.6" x14ac:dyDescent="0.2"/>
    <row r="2760" customFormat="1" ht="12.6" x14ac:dyDescent="0.2"/>
    <row r="2761" customFormat="1" ht="12.6" x14ac:dyDescent="0.2"/>
    <row r="2762" customFormat="1" ht="12.6" x14ac:dyDescent="0.2"/>
    <row r="2763" customFormat="1" ht="12.6" x14ac:dyDescent="0.2"/>
    <row r="2764" customFormat="1" ht="12.6" x14ac:dyDescent="0.2"/>
    <row r="2765" customFormat="1" ht="12.6" x14ac:dyDescent="0.2"/>
    <row r="2766" customFormat="1" ht="12.6" x14ac:dyDescent="0.2"/>
    <row r="2767" customFormat="1" ht="12.6" x14ac:dyDescent="0.2"/>
    <row r="2768" customFormat="1" ht="12.6" x14ac:dyDescent="0.2"/>
    <row r="2769" customFormat="1" ht="12.6" x14ac:dyDescent="0.2"/>
    <row r="2770" customFormat="1" ht="12.6" x14ac:dyDescent="0.2"/>
    <row r="2771" customFormat="1" ht="12.6" x14ac:dyDescent="0.2"/>
    <row r="2772" customFormat="1" ht="12.6" x14ac:dyDescent="0.2"/>
    <row r="2773" customFormat="1" ht="12.6" x14ac:dyDescent="0.2"/>
    <row r="2774" customFormat="1" ht="12.6" x14ac:dyDescent="0.2"/>
    <row r="2775" customFormat="1" ht="12.6" x14ac:dyDescent="0.2"/>
    <row r="2776" customFormat="1" ht="12.6" x14ac:dyDescent="0.2"/>
    <row r="2777" customFormat="1" ht="12.6" x14ac:dyDescent="0.2"/>
    <row r="2778" customFormat="1" ht="12.6" x14ac:dyDescent="0.2"/>
    <row r="2779" customFormat="1" ht="12.6" x14ac:dyDescent="0.2"/>
    <row r="2780" customFormat="1" ht="12.6" x14ac:dyDescent="0.2"/>
    <row r="2781" customFormat="1" ht="12.6" x14ac:dyDescent="0.2"/>
    <row r="2782" customFormat="1" ht="12.6" x14ac:dyDescent="0.2"/>
    <row r="2783" customFormat="1" ht="12.6" x14ac:dyDescent="0.2"/>
    <row r="2784" customFormat="1" ht="12.6" x14ac:dyDescent="0.2"/>
    <row r="2785" customFormat="1" ht="12.6" x14ac:dyDescent="0.2"/>
    <row r="2786" customFormat="1" ht="12.6" x14ac:dyDescent="0.2"/>
    <row r="2787" customFormat="1" ht="12.6" x14ac:dyDescent="0.2"/>
    <row r="2788" customFormat="1" ht="12.6" x14ac:dyDescent="0.2"/>
    <row r="2789" customFormat="1" ht="12.6" x14ac:dyDescent="0.2"/>
    <row r="2790" customFormat="1" ht="12.6" x14ac:dyDescent="0.2"/>
    <row r="2791" customFormat="1" ht="12.6" x14ac:dyDescent="0.2"/>
    <row r="2792" customFormat="1" ht="12.6" x14ac:dyDescent="0.2"/>
    <row r="2793" customFormat="1" ht="12.6" x14ac:dyDescent="0.2"/>
    <row r="2794" customFormat="1" ht="12.6" x14ac:dyDescent="0.2"/>
    <row r="2795" customFormat="1" ht="12.6" x14ac:dyDescent="0.2"/>
    <row r="2796" customFormat="1" ht="12.6" x14ac:dyDescent="0.2"/>
    <row r="2797" customFormat="1" ht="12.6" x14ac:dyDescent="0.2"/>
    <row r="2798" customFormat="1" ht="12.6" x14ac:dyDescent="0.2"/>
    <row r="2799" customFormat="1" ht="12.6" x14ac:dyDescent="0.2"/>
    <row r="2800" customFormat="1" ht="12.6" x14ac:dyDescent="0.2"/>
    <row r="2801" customFormat="1" ht="12.6" x14ac:dyDescent="0.2"/>
    <row r="2802" customFormat="1" ht="12.6" x14ac:dyDescent="0.2"/>
    <row r="2803" customFormat="1" ht="12.6" x14ac:dyDescent="0.2"/>
    <row r="2804" customFormat="1" ht="12.6" x14ac:dyDescent="0.2"/>
    <row r="2805" customFormat="1" ht="12.6" x14ac:dyDescent="0.2"/>
    <row r="2806" customFormat="1" ht="12.6" x14ac:dyDescent="0.2"/>
    <row r="2807" customFormat="1" ht="12.6" x14ac:dyDescent="0.2"/>
    <row r="2808" customFormat="1" ht="12.6" x14ac:dyDescent="0.2"/>
    <row r="2809" customFormat="1" ht="12.6" x14ac:dyDescent="0.2"/>
    <row r="2810" customFormat="1" ht="12.6" x14ac:dyDescent="0.2"/>
    <row r="2811" customFormat="1" ht="12.6" x14ac:dyDescent="0.2"/>
    <row r="2812" customFormat="1" ht="12.6" x14ac:dyDescent="0.2"/>
    <row r="2813" customFormat="1" ht="12.6" x14ac:dyDescent="0.2"/>
    <row r="2814" customFormat="1" ht="12.6" x14ac:dyDescent="0.2"/>
    <row r="2815" customFormat="1" ht="12.6" x14ac:dyDescent="0.2"/>
    <row r="2816" customFormat="1" ht="12.6" x14ac:dyDescent="0.2"/>
    <row r="2817" customFormat="1" ht="12.6" x14ac:dyDescent="0.2"/>
    <row r="2818" customFormat="1" ht="12.6" x14ac:dyDescent="0.2"/>
    <row r="2819" customFormat="1" ht="12.6" x14ac:dyDescent="0.2"/>
    <row r="2820" customFormat="1" ht="12.6" x14ac:dyDescent="0.2"/>
    <row r="2821" customFormat="1" ht="12.6" x14ac:dyDescent="0.2"/>
    <row r="2822" customFormat="1" ht="12.6" x14ac:dyDescent="0.2"/>
    <row r="2823" customFormat="1" ht="12.6" x14ac:dyDescent="0.2"/>
    <row r="2824" customFormat="1" ht="12.6" x14ac:dyDescent="0.2"/>
    <row r="2825" customFormat="1" ht="12.6" x14ac:dyDescent="0.2"/>
    <row r="2826" customFormat="1" ht="12.6" x14ac:dyDescent="0.2"/>
    <row r="2827" customFormat="1" ht="12.6" x14ac:dyDescent="0.2"/>
    <row r="2828" customFormat="1" ht="12.6" x14ac:dyDescent="0.2"/>
    <row r="2829" customFormat="1" ht="12.6" x14ac:dyDescent="0.2"/>
    <row r="2830" customFormat="1" ht="12.6" x14ac:dyDescent="0.2"/>
    <row r="2831" customFormat="1" ht="12.6" x14ac:dyDescent="0.2"/>
    <row r="2832" customFormat="1" ht="12.6" x14ac:dyDescent="0.2"/>
    <row r="2833" customFormat="1" ht="12.6" x14ac:dyDescent="0.2"/>
    <row r="2834" customFormat="1" ht="12.6" x14ac:dyDescent="0.2"/>
    <row r="2835" customFormat="1" ht="12.6" x14ac:dyDescent="0.2"/>
    <row r="2836" customFormat="1" ht="12.6" x14ac:dyDescent="0.2"/>
    <row r="2837" customFormat="1" ht="12.6" x14ac:dyDescent="0.2"/>
    <row r="2838" customFormat="1" ht="12.6" x14ac:dyDescent="0.2"/>
    <row r="2839" customFormat="1" ht="12.6" x14ac:dyDescent="0.2"/>
    <row r="2840" customFormat="1" ht="12.6" x14ac:dyDescent="0.2"/>
    <row r="2841" customFormat="1" ht="12.6" x14ac:dyDescent="0.2"/>
    <row r="2842" customFormat="1" ht="12.6" x14ac:dyDescent="0.2"/>
    <row r="2843" customFormat="1" ht="12.6" x14ac:dyDescent="0.2"/>
    <row r="2844" customFormat="1" ht="12.6" x14ac:dyDescent="0.2"/>
    <row r="2845" customFormat="1" ht="12.6" x14ac:dyDescent="0.2"/>
    <row r="2846" customFormat="1" ht="12.6" x14ac:dyDescent="0.2"/>
    <row r="2847" customFormat="1" ht="12.6" x14ac:dyDescent="0.2"/>
    <row r="2848" customFormat="1" ht="12.6" x14ac:dyDescent="0.2"/>
    <row r="2849" customFormat="1" ht="12.6" x14ac:dyDescent="0.2"/>
    <row r="2850" customFormat="1" ht="12.6" x14ac:dyDescent="0.2"/>
    <row r="2851" customFormat="1" ht="12.6" x14ac:dyDescent="0.2"/>
    <row r="2852" customFormat="1" ht="12.6" x14ac:dyDescent="0.2"/>
    <row r="2853" customFormat="1" ht="12.6" x14ac:dyDescent="0.2"/>
    <row r="2854" customFormat="1" ht="12.6" x14ac:dyDescent="0.2"/>
    <row r="2855" customFormat="1" ht="12.6" x14ac:dyDescent="0.2"/>
    <row r="2856" customFormat="1" ht="12.6" x14ac:dyDescent="0.2"/>
    <row r="2857" customFormat="1" ht="12.6" x14ac:dyDescent="0.2"/>
    <row r="2858" customFormat="1" ht="12.6" x14ac:dyDescent="0.2"/>
    <row r="2859" customFormat="1" ht="12.6" x14ac:dyDescent="0.2"/>
    <row r="2860" customFormat="1" ht="12.6" x14ac:dyDescent="0.2"/>
    <row r="2861" customFormat="1" ht="12.6" x14ac:dyDescent="0.2"/>
    <row r="2862" customFormat="1" ht="12.6" x14ac:dyDescent="0.2"/>
    <row r="2863" customFormat="1" ht="12.6" x14ac:dyDescent="0.2"/>
    <row r="2864" customFormat="1" ht="12.6" x14ac:dyDescent="0.2"/>
    <row r="2865" customFormat="1" ht="12.6" x14ac:dyDescent="0.2"/>
    <row r="2866" customFormat="1" ht="12.6" x14ac:dyDescent="0.2"/>
    <row r="2867" customFormat="1" ht="12.6" x14ac:dyDescent="0.2"/>
    <row r="2868" customFormat="1" ht="12.6" x14ac:dyDescent="0.2"/>
    <row r="2869" customFormat="1" ht="12.6" x14ac:dyDescent="0.2"/>
    <row r="2870" customFormat="1" ht="12.6" x14ac:dyDescent="0.2"/>
    <row r="2871" customFormat="1" ht="12.6" x14ac:dyDescent="0.2"/>
    <row r="2872" customFormat="1" ht="12.6" x14ac:dyDescent="0.2"/>
    <row r="2873" customFormat="1" ht="12.6" x14ac:dyDescent="0.2"/>
    <row r="2874" customFormat="1" ht="12.6" x14ac:dyDescent="0.2"/>
    <row r="2875" customFormat="1" ht="12.6" x14ac:dyDescent="0.2"/>
    <row r="2876" customFormat="1" ht="12.6" x14ac:dyDescent="0.2"/>
    <row r="2877" customFormat="1" ht="12.6" x14ac:dyDescent="0.2"/>
    <row r="2878" customFormat="1" ht="12.6" x14ac:dyDescent="0.2"/>
    <row r="2879" customFormat="1" ht="12.6" x14ac:dyDescent="0.2"/>
    <row r="2880" customFormat="1" ht="12.6" x14ac:dyDescent="0.2"/>
    <row r="2881" customFormat="1" ht="12.6" x14ac:dyDescent="0.2"/>
    <row r="2882" customFormat="1" ht="12.6" x14ac:dyDescent="0.2"/>
    <row r="2883" customFormat="1" ht="12.6" x14ac:dyDescent="0.2"/>
    <row r="2884" customFormat="1" ht="12.6" x14ac:dyDescent="0.2"/>
    <row r="2885" customFormat="1" ht="12.6" x14ac:dyDescent="0.2"/>
    <row r="2886" customFormat="1" ht="12.6" x14ac:dyDescent="0.2"/>
    <row r="2887" customFormat="1" ht="12.6" x14ac:dyDescent="0.2"/>
    <row r="2888" customFormat="1" ht="12.6" x14ac:dyDescent="0.2"/>
    <row r="2889" customFormat="1" ht="12.6" x14ac:dyDescent="0.2"/>
    <row r="2890" customFormat="1" ht="12.6" x14ac:dyDescent="0.2"/>
    <row r="2891" customFormat="1" ht="12.6" x14ac:dyDescent="0.2"/>
    <row r="2892" customFormat="1" ht="12.6" x14ac:dyDescent="0.2"/>
    <row r="2893" customFormat="1" ht="12.6" x14ac:dyDescent="0.2"/>
    <row r="2894" customFormat="1" ht="12.6" x14ac:dyDescent="0.2"/>
    <row r="2895" customFormat="1" ht="12.6" x14ac:dyDescent="0.2"/>
    <row r="2896" customFormat="1" ht="12.6" x14ac:dyDescent="0.2"/>
    <row r="2897" customFormat="1" ht="12.6" x14ac:dyDescent="0.2"/>
    <row r="2898" customFormat="1" ht="12.6" x14ac:dyDescent="0.2"/>
    <row r="2899" customFormat="1" ht="12.6" x14ac:dyDescent="0.2"/>
    <row r="2900" customFormat="1" ht="12.6" x14ac:dyDescent="0.2"/>
    <row r="2901" customFormat="1" ht="12.6" x14ac:dyDescent="0.2"/>
    <row r="2902" customFormat="1" ht="12.6" x14ac:dyDescent="0.2"/>
    <row r="2903" customFormat="1" ht="12.6" x14ac:dyDescent="0.2"/>
    <row r="2904" customFormat="1" ht="12.6" x14ac:dyDescent="0.2"/>
    <row r="2905" customFormat="1" ht="12.6" x14ac:dyDescent="0.2"/>
    <row r="2906" customFormat="1" ht="12.6" x14ac:dyDescent="0.2"/>
    <row r="2907" customFormat="1" ht="12.6" x14ac:dyDescent="0.2"/>
    <row r="2908" customFormat="1" ht="12.6" x14ac:dyDescent="0.2"/>
    <row r="2909" customFormat="1" ht="12.6" x14ac:dyDescent="0.2"/>
    <row r="2910" customFormat="1" ht="12.6" x14ac:dyDescent="0.2"/>
    <row r="2911" customFormat="1" ht="12.6" x14ac:dyDescent="0.2"/>
    <row r="2912" customFormat="1" ht="12.6" x14ac:dyDescent="0.2"/>
    <row r="2913" customFormat="1" ht="12.6" x14ac:dyDescent="0.2"/>
    <row r="2914" customFormat="1" ht="12.6" x14ac:dyDescent="0.2"/>
    <row r="2915" customFormat="1" ht="12.6" x14ac:dyDescent="0.2"/>
    <row r="2916" customFormat="1" ht="12.6" x14ac:dyDescent="0.2"/>
    <row r="2917" customFormat="1" ht="12.6" x14ac:dyDescent="0.2"/>
    <row r="2918" customFormat="1" ht="12.6" x14ac:dyDescent="0.2"/>
    <row r="2919" customFormat="1" ht="12.6" x14ac:dyDescent="0.2"/>
    <row r="2920" customFormat="1" ht="12.6" x14ac:dyDescent="0.2"/>
    <row r="2921" customFormat="1" ht="12.6" x14ac:dyDescent="0.2"/>
    <row r="2922" customFormat="1" ht="12.6" x14ac:dyDescent="0.2"/>
    <row r="2923" customFormat="1" ht="12.6" x14ac:dyDescent="0.2"/>
    <row r="2924" customFormat="1" ht="12.6" x14ac:dyDescent="0.2"/>
    <row r="2925" customFormat="1" ht="12.6" x14ac:dyDescent="0.2"/>
    <row r="2926" customFormat="1" ht="12.6" x14ac:dyDescent="0.2"/>
    <row r="2927" customFormat="1" ht="12.6" x14ac:dyDescent="0.2"/>
    <row r="2928" customFormat="1" ht="12.6" x14ac:dyDescent="0.2"/>
    <row r="2929" customFormat="1" ht="12.6" x14ac:dyDescent="0.2"/>
    <row r="2930" customFormat="1" ht="12.6" x14ac:dyDescent="0.2"/>
    <row r="2931" customFormat="1" ht="12.6" x14ac:dyDescent="0.2"/>
    <row r="2932" customFormat="1" ht="12.6" x14ac:dyDescent="0.2"/>
    <row r="2933" customFormat="1" ht="12.6" x14ac:dyDescent="0.2"/>
    <row r="2934" customFormat="1" ht="12.6" x14ac:dyDescent="0.2"/>
    <row r="2935" customFormat="1" ht="12.6" x14ac:dyDescent="0.2"/>
    <row r="2936" customFormat="1" ht="12.6" x14ac:dyDescent="0.2"/>
    <row r="2937" customFormat="1" ht="12.6" x14ac:dyDescent="0.2"/>
    <row r="2938" customFormat="1" ht="12.6" x14ac:dyDescent="0.2"/>
    <row r="2939" customFormat="1" ht="12.6" x14ac:dyDescent="0.2"/>
    <row r="2940" customFormat="1" ht="12.6" x14ac:dyDescent="0.2"/>
    <row r="2941" customFormat="1" ht="12.6" x14ac:dyDescent="0.2"/>
    <row r="2942" customFormat="1" ht="12.6" x14ac:dyDescent="0.2"/>
    <row r="2943" customFormat="1" ht="12.6" x14ac:dyDescent="0.2"/>
    <row r="2944" customFormat="1" ht="12.6" x14ac:dyDescent="0.2"/>
    <row r="2945" customFormat="1" ht="12.6" x14ac:dyDescent="0.2"/>
    <row r="2946" customFormat="1" ht="12.6" x14ac:dyDescent="0.2"/>
    <row r="2947" customFormat="1" ht="12.6" x14ac:dyDescent="0.2"/>
    <row r="2948" customFormat="1" ht="12.6" x14ac:dyDescent="0.2"/>
    <row r="2949" customFormat="1" ht="12.6" x14ac:dyDescent="0.2"/>
    <row r="2950" customFormat="1" ht="12.6" x14ac:dyDescent="0.2"/>
    <row r="2951" customFormat="1" ht="12.6" x14ac:dyDescent="0.2"/>
    <row r="2952" customFormat="1" ht="12.6" x14ac:dyDescent="0.2"/>
    <row r="2953" customFormat="1" ht="12.6" x14ac:dyDescent="0.2"/>
    <row r="2954" customFormat="1" ht="12.6" x14ac:dyDescent="0.2"/>
    <row r="2955" customFormat="1" ht="12.6" x14ac:dyDescent="0.2"/>
    <row r="2956" customFormat="1" ht="12.6" x14ac:dyDescent="0.2"/>
    <row r="2957" customFormat="1" ht="12.6" x14ac:dyDescent="0.2"/>
    <row r="2958" customFormat="1" ht="12.6" x14ac:dyDescent="0.2"/>
    <row r="2959" customFormat="1" ht="12.6" x14ac:dyDescent="0.2"/>
    <row r="2960" customFormat="1" ht="12.6" x14ac:dyDescent="0.2"/>
    <row r="2961" customFormat="1" ht="12.6" x14ac:dyDescent="0.2"/>
    <row r="2962" customFormat="1" ht="12.6" x14ac:dyDescent="0.2"/>
    <row r="2963" customFormat="1" ht="12.6" x14ac:dyDescent="0.2"/>
    <row r="2964" customFormat="1" ht="12.6" x14ac:dyDescent="0.2"/>
    <row r="2965" customFormat="1" ht="12.6" x14ac:dyDescent="0.2"/>
    <row r="2966" customFormat="1" ht="12.6" x14ac:dyDescent="0.2"/>
    <row r="2967" customFormat="1" ht="12.6" x14ac:dyDescent="0.2"/>
    <row r="2968" customFormat="1" ht="12.6" x14ac:dyDescent="0.2"/>
    <row r="2969" customFormat="1" ht="12.6" x14ac:dyDescent="0.2"/>
    <row r="2970" customFormat="1" ht="12.6" x14ac:dyDescent="0.2"/>
    <row r="2971" customFormat="1" ht="12.6" x14ac:dyDescent="0.2"/>
    <row r="2972" customFormat="1" ht="12.6" x14ac:dyDescent="0.2"/>
    <row r="2973" customFormat="1" ht="12.6" x14ac:dyDescent="0.2"/>
    <row r="2974" customFormat="1" ht="12.6" x14ac:dyDescent="0.2"/>
    <row r="2975" customFormat="1" ht="12.6" x14ac:dyDescent="0.2"/>
    <row r="2976" customFormat="1" ht="12.6" x14ac:dyDescent="0.2"/>
    <row r="2977" customFormat="1" ht="12.6" x14ac:dyDescent="0.2"/>
    <row r="2978" customFormat="1" ht="12.6" x14ac:dyDescent="0.2"/>
    <row r="2979" customFormat="1" ht="12.6" x14ac:dyDescent="0.2"/>
    <row r="2980" customFormat="1" ht="12.6" x14ac:dyDescent="0.2"/>
    <row r="2981" customFormat="1" ht="12.6" x14ac:dyDescent="0.2"/>
    <row r="2982" customFormat="1" ht="12.6" x14ac:dyDescent="0.2"/>
    <row r="2983" customFormat="1" ht="12.6" x14ac:dyDescent="0.2"/>
    <row r="2984" customFormat="1" ht="12.6" x14ac:dyDescent="0.2"/>
    <row r="2985" customFormat="1" ht="12.6" x14ac:dyDescent="0.2"/>
    <row r="2986" customFormat="1" ht="12.6" x14ac:dyDescent="0.2"/>
    <row r="2987" customFormat="1" ht="12.6" x14ac:dyDescent="0.2"/>
    <row r="2988" customFormat="1" ht="12.6" x14ac:dyDescent="0.2"/>
    <row r="2989" customFormat="1" ht="12.6" x14ac:dyDescent="0.2"/>
    <row r="2990" customFormat="1" ht="12.6" x14ac:dyDescent="0.2"/>
    <row r="2991" customFormat="1" ht="12.6" x14ac:dyDescent="0.2"/>
    <row r="2992" customFormat="1" ht="12.6" x14ac:dyDescent="0.2"/>
    <row r="2993" customFormat="1" ht="12.6" x14ac:dyDescent="0.2"/>
    <row r="2994" customFormat="1" ht="12.6" x14ac:dyDescent="0.2"/>
    <row r="2995" customFormat="1" ht="12.6" x14ac:dyDescent="0.2"/>
    <row r="2996" customFormat="1" ht="12.6" x14ac:dyDescent="0.2"/>
    <row r="2997" customFormat="1" ht="12.6" x14ac:dyDescent="0.2"/>
    <row r="2998" customFormat="1" ht="12.6" x14ac:dyDescent="0.2"/>
    <row r="2999" customFormat="1" ht="12.6" x14ac:dyDescent="0.2"/>
    <row r="3000" customFormat="1" ht="12.6" x14ac:dyDescent="0.2"/>
    <row r="3001" customFormat="1" ht="12.6" x14ac:dyDescent="0.2"/>
    <row r="3002" customFormat="1" ht="12.6" x14ac:dyDescent="0.2"/>
    <row r="3003" customFormat="1" ht="12.6" x14ac:dyDescent="0.2"/>
    <row r="3004" customFormat="1" ht="12.6" x14ac:dyDescent="0.2"/>
    <row r="3005" customFormat="1" ht="12.6" x14ac:dyDescent="0.2"/>
    <row r="3006" customFormat="1" ht="12.6" x14ac:dyDescent="0.2"/>
    <row r="3007" customFormat="1" ht="12.6" x14ac:dyDescent="0.2"/>
    <row r="3008" customFormat="1" ht="12.6" x14ac:dyDescent="0.2"/>
    <row r="3009" customFormat="1" ht="12.6" x14ac:dyDescent="0.2"/>
    <row r="3010" customFormat="1" ht="12.6" x14ac:dyDescent="0.2"/>
    <row r="3011" customFormat="1" ht="12.6" x14ac:dyDescent="0.2"/>
    <row r="3012" customFormat="1" ht="12.6" x14ac:dyDescent="0.2"/>
    <row r="3013" customFormat="1" ht="12.6" x14ac:dyDescent="0.2"/>
    <row r="3014" customFormat="1" ht="12.6" x14ac:dyDescent="0.2"/>
    <row r="3015" customFormat="1" ht="12.6" x14ac:dyDescent="0.2"/>
    <row r="3016" customFormat="1" ht="12.6" x14ac:dyDescent="0.2"/>
    <row r="3017" customFormat="1" ht="12.6" x14ac:dyDescent="0.2"/>
    <row r="3018" customFormat="1" ht="12.6" x14ac:dyDescent="0.2"/>
    <row r="3019" customFormat="1" ht="12.6" x14ac:dyDescent="0.2"/>
    <row r="3020" customFormat="1" ht="12.6" x14ac:dyDescent="0.2"/>
    <row r="3021" customFormat="1" ht="12.6" x14ac:dyDescent="0.2"/>
    <row r="3022" customFormat="1" ht="12.6" x14ac:dyDescent="0.2"/>
    <row r="3023" customFormat="1" ht="12.6" x14ac:dyDescent="0.2"/>
    <row r="3024" customFormat="1" ht="12.6" x14ac:dyDescent="0.2"/>
    <row r="3025" customFormat="1" ht="12.6" x14ac:dyDescent="0.2"/>
    <row r="3026" customFormat="1" ht="12.6" x14ac:dyDescent="0.2"/>
    <row r="3027" customFormat="1" ht="12.6" x14ac:dyDescent="0.2"/>
    <row r="3028" customFormat="1" ht="12.6" x14ac:dyDescent="0.2"/>
    <row r="3029" customFormat="1" ht="12.6" x14ac:dyDescent="0.2"/>
    <row r="3030" customFormat="1" ht="12.6" x14ac:dyDescent="0.2"/>
    <row r="3031" customFormat="1" ht="12.6" x14ac:dyDescent="0.2"/>
    <row r="3032" customFormat="1" ht="12.6" x14ac:dyDescent="0.2"/>
    <row r="3033" customFormat="1" ht="12.6" x14ac:dyDescent="0.2"/>
    <row r="3034" customFormat="1" ht="12.6" x14ac:dyDescent="0.2"/>
    <row r="3035" customFormat="1" ht="12.6" x14ac:dyDescent="0.2"/>
    <row r="3036" customFormat="1" ht="12.6" x14ac:dyDescent="0.2"/>
    <row r="3037" customFormat="1" ht="12.6" x14ac:dyDescent="0.2"/>
    <row r="3038" customFormat="1" ht="12.6" x14ac:dyDescent="0.2"/>
    <row r="3039" customFormat="1" ht="12.6" x14ac:dyDescent="0.2"/>
    <row r="3040" customFormat="1" ht="12.6" x14ac:dyDescent="0.2"/>
    <row r="3041" customFormat="1" ht="12.6" x14ac:dyDescent="0.2"/>
    <row r="3042" customFormat="1" ht="12.6" x14ac:dyDescent="0.2"/>
    <row r="3043" customFormat="1" ht="12.6" x14ac:dyDescent="0.2"/>
    <row r="3044" customFormat="1" ht="12.6" x14ac:dyDescent="0.2"/>
    <row r="3045" customFormat="1" ht="12.6" x14ac:dyDescent="0.2"/>
    <row r="3046" customFormat="1" ht="12.6" x14ac:dyDescent="0.2"/>
    <row r="3047" customFormat="1" ht="12.6" x14ac:dyDescent="0.2"/>
    <row r="3048" customFormat="1" ht="12.6" x14ac:dyDescent="0.2"/>
    <row r="3049" customFormat="1" ht="12.6" x14ac:dyDescent="0.2"/>
    <row r="3050" customFormat="1" ht="12.6" x14ac:dyDescent="0.2"/>
    <row r="3051" customFormat="1" ht="12.6" x14ac:dyDescent="0.2"/>
    <row r="3052" customFormat="1" ht="12.6" x14ac:dyDescent="0.2"/>
    <row r="3053" customFormat="1" ht="12.6" x14ac:dyDescent="0.2"/>
    <row r="3054" customFormat="1" ht="12.6" x14ac:dyDescent="0.2"/>
    <row r="3055" customFormat="1" ht="12.6" x14ac:dyDescent="0.2"/>
    <row r="3056" customFormat="1" ht="12.6" x14ac:dyDescent="0.2"/>
    <row r="3057" customFormat="1" ht="12.6" x14ac:dyDescent="0.2"/>
    <row r="3058" customFormat="1" ht="12.6" x14ac:dyDescent="0.2"/>
    <row r="3059" customFormat="1" ht="12.6" x14ac:dyDescent="0.2"/>
    <row r="3060" customFormat="1" ht="12.6" x14ac:dyDescent="0.2"/>
    <row r="3061" customFormat="1" ht="12.6" x14ac:dyDescent="0.2"/>
    <row r="3062" customFormat="1" ht="12.6" x14ac:dyDescent="0.2"/>
    <row r="3063" customFormat="1" ht="12.6" x14ac:dyDescent="0.2"/>
    <row r="3064" customFormat="1" ht="12.6" x14ac:dyDescent="0.2"/>
    <row r="3065" customFormat="1" ht="12.6" x14ac:dyDescent="0.2"/>
    <row r="3066" customFormat="1" ht="12.6" x14ac:dyDescent="0.2"/>
    <row r="3067" customFormat="1" ht="12.6" x14ac:dyDescent="0.2"/>
    <row r="3068" customFormat="1" ht="12.6" x14ac:dyDescent="0.2"/>
    <row r="3069" customFormat="1" ht="12.6" x14ac:dyDescent="0.2"/>
    <row r="3070" customFormat="1" ht="12.6" x14ac:dyDescent="0.2"/>
    <row r="3071" customFormat="1" ht="12.6" x14ac:dyDescent="0.2"/>
    <row r="3072" customFormat="1" ht="12.6" x14ac:dyDescent="0.2"/>
    <row r="3073" customFormat="1" ht="12.6" x14ac:dyDescent="0.2"/>
    <row r="3074" customFormat="1" ht="12.6" x14ac:dyDescent="0.2"/>
    <row r="3075" customFormat="1" ht="12.6" x14ac:dyDescent="0.2"/>
    <row r="3076" customFormat="1" ht="12.6" x14ac:dyDescent="0.2"/>
    <row r="3077" customFormat="1" ht="12.6" x14ac:dyDescent="0.2"/>
    <row r="3078" customFormat="1" ht="12.6" x14ac:dyDescent="0.2"/>
    <row r="3079" customFormat="1" ht="12.6" x14ac:dyDescent="0.2"/>
    <row r="3080" customFormat="1" ht="12.6" x14ac:dyDescent="0.2"/>
    <row r="3081" customFormat="1" ht="12.6" x14ac:dyDescent="0.2"/>
    <row r="3082" customFormat="1" ht="12.6" x14ac:dyDescent="0.2"/>
    <row r="3083" customFormat="1" ht="12.6" x14ac:dyDescent="0.2"/>
    <row r="3084" customFormat="1" ht="12.6" x14ac:dyDescent="0.2"/>
    <row r="3085" customFormat="1" ht="12.6" x14ac:dyDescent="0.2"/>
    <row r="3086" customFormat="1" ht="12.6" x14ac:dyDescent="0.2"/>
    <row r="3087" customFormat="1" ht="12.6" x14ac:dyDescent="0.2"/>
    <row r="3088" customFormat="1" ht="12.6" x14ac:dyDescent="0.2"/>
    <row r="3089" customFormat="1" ht="12.6" x14ac:dyDescent="0.2"/>
    <row r="3090" customFormat="1" ht="12.6" x14ac:dyDescent="0.2"/>
    <row r="3091" customFormat="1" ht="12.6" x14ac:dyDescent="0.2"/>
    <row r="3092" customFormat="1" ht="12.6" x14ac:dyDescent="0.2"/>
    <row r="3093" customFormat="1" ht="12.6" x14ac:dyDescent="0.2"/>
    <row r="3094" customFormat="1" ht="12.6" x14ac:dyDescent="0.2"/>
    <row r="3095" customFormat="1" ht="12.6" x14ac:dyDescent="0.2"/>
    <row r="3096" customFormat="1" ht="12.6" x14ac:dyDescent="0.2"/>
    <row r="3097" customFormat="1" ht="12.6" x14ac:dyDescent="0.2"/>
    <row r="3098" customFormat="1" ht="12.6" x14ac:dyDescent="0.2"/>
    <row r="3099" customFormat="1" ht="12.6" x14ac:dyDescent="0.2"/>
    <row r="3100" customFormat="1" ht="12.6" x14ac:dyDescent="0.2"/>
    <row r="3101" customFormat="1" ht="12.6" x14ac:dyDescent="0.2"/>
    <row r="3102" customFormat="1" ht="12.6" x14ac:dyDescent="0.2"/>
    <row r="3103" customFormat="1" ht="12.6" x14ac:dyDescent="0.2"/>
    <row r="3104" customFormat="1" ht="12.6" x14ac:dyDescent="0.2"/>
    <row r="3105" customFormat="1" ht="12.6" x14ac:dyDescent="0.2"/>
    <row r="3106" customFormat="1" ht="12.6" x14ac:dyDescent="0.2"/>
    <row r="3107" customFormat="1" ht="12.6" x14ac:dyDescent="0.2"/>
    <row r="3108" customFormat="1" ht="12.6" x14ac:dyDescent="0.2"/>
    <row r="3109" customFormat="1" ht="12.6" x14ac:dyDescent="0.2"/>
    <row r="3110" customFormat="1" ht="12.6" x14ac:dyDescent="0.2"/>
    <row r="3111" customFormat="1" ht="12.6" x14ac:dyDescent="0.2"/>
    <row r="3112" customFormat="1" ht="12.6" x14ac:dyDescent="0.2"/>
    <row r="3113" customFormat="1" ht="12.6" x14ac:dyDescent="0.2"/>
    <row r="3114" customFormat="1" ht="12.6" x14ac:dyDescent="0.2"/>
    <row r="3115" customFormat="1" ht="12.6" x14ac:dyDescent="0.2"/>
    <row r="3116" customFormat="1" ht="12.6" x14ac:dyDescent="0.2"/>
    <row r="3117" customFormat="1" ht="12.6" x14ac:dyDescent="0.2"/>
    <row r="3118" customFormat="1" ht="12.6" x14ac:dyDescent="0.2"/>
    <row r="3119" customFormat="1" ht="12.6" x14ac:dyDescent="0.2"/>
    <row r="3120" customFormat="1" ht="12.6" x14ac:dyDescent="0.2"/>
    <row r="3121" customFormat="1" ht="12.6" x14ac:dyDescent="0.2"/>
    <row r="3122" customFormat="1" ht="12.6" x14ac:dyDescent="0.2"/>
    <row r="3123" customFormat="1" ht="12.6" x14ac:dyDescent="0.2"/>
    <row r="3124" customFormat="1" ht="12.6" x14ac:dyDescent="0.2"/>
    <row r="3125" customFormat="1" ht="12.6" x14ac:dyDescent="0.2"/>
    <row r="3126" customFormat="1" ht="12.6" x14ac:dyDescent="0.2"/>
    <row r="3127" customFormat="1" ht="12.6" x14ac:dyDescent="0.2"/>
    <row r="3128" customFormat="1" ht="12.6" x14ac:dyDescent="0.2"/>
    <row r="3129" customFormat="1" ht="12.6" x14ac:dyDescent="0.2"/>
    <row r="3130" customFormat="1" ht="12.6" x14ac:dyDescent="0.2"/>
    <row r="3131" customFormat="1" ht="12.6" x14ac:dyDescent="0.2"/>
    <row r="3132" customFormat="1" ht="12.6" x14ac:dyDescent="0.2"/>
    <row r="3133" customFormat="1" ht="12.6" x14ac:dyDescent="0.2"/>
    <row r="3134" customFormat="1" ht="12.6" x14ac:dyDescent="0.2"/>
    <row r="3135" customFormat="1" ht="12.6" x14ac:dyDescent="0.2"/>
    <row r="3136" customFormat="1" ht="12.6" x14ac:dyDescent="0.2"/>
    <row r="3137" customFormat="1" ht="12.6" x14ac:dyDescent="0.2"/>
    <row r="3138" customFormat="1" ht="12.6" x14ac:dyDescent="0.2"/>
    <row r="3139" customFormat="1" ht="12.6" x14ac:dyDescent="0.2"/>
    <row r="3140" customFormat="1" ht="12.6" x14ac:dyDescent="0.2"/>
    <row r="3141" customFormat="1" ht="12.6" x14ac:dyDescent="0.2"/>
    <row r="3142" customFormat="1" ht="12.6" x14ac:dyDescent="0.2"/>
    <row r="3143" customFormat="1" ht="12.6" x14ac:dyDescent="0.2"/>
    <row r="3144" customFormat="1" ht="12.6" x14ac:dyDescent="0.2"/>
    <row r="3145" customFormat="1" ht="12.6" x14ac:dyDescent="0.2"/>
    <row r="3146" customFormat="1" ht="12.6" x14ac:dyDescent="0.2"/>
    <row r="3147" customFormat="1" ht="12.6" x14ac:dyDescent="0.2"/>
    <row r="3148" customFormat="1" ht="12.6" x14ac:dyDescent="0.2"/>
    <row r="3149" customFormat="1" ht="12.6" x14ac:dyDescent="0.2"/>
    <row r="3150" customFormat="1" ht="12.6" x14ac:dyDescent="0.2"/>
    <row r="3151" customFormat="1" ht="12.6" x14ac:dyDescent="0.2"/>
    <row r="3152" customFormat="1" ht="12.6" x14ac:dyDescent="0.2"/>
    <row r="3153" customFormat="1" ht="12.6" x14ac:dyDescent="0.2"/>
    <row r="3154" customFormat="1" ht="12.6" x14ac:dyDescent="0.2"/>
    <row r="3155" customFormat="1" ht="12.6" x14ac:dyDescent="0.2"/>
    <row r="3156" customFormat="1" ht="12.6" x14ac:dyDescent="0.2"/>
    <row r="3157" customFormat="1" ht="12.6" x14ac:dyDescent="0.2"/>
    <row r="3158" customFormat="1" ht="12.6" x14ac:dyDescent="0.2"/>
    <row r="3159" customFormat="1" ht="12.6" x14ac:dyDescent="0.2"/>
    <row r="3160" customFormat="1" ht="12.6" x14ac:dyDescent="0.2"/>
    <row r="3161" customFormat="1" ht="12.6" x14ac:dyDescent="0.2"/>
    <row r="3162" customFormat="1" ht="12.6" x14ac:dyDescent="0.2"/>
    <row r="3163" customFormat="1" ht="12.6" x14ac:dyDescent="0.2"/>
    <row r="3164" customFormat="1" ht="12.6" x14ac:dyDescent="0.2"/>
    <row r="3165" customFormat="1" ht="12.6" x14ac:dyDescent="0.2"/>
    <row r="3166" customFormat="1" ht="12.6" x14ac:dyDescent="0.2"/>
    <row r="3167" customFormat="1" ht="12.6" x14ac:dyDescent="0.2"/>
    <row r="3168" customFormat="1" ht="12.6" x14ac:dyDescent="0.2"/>
    <row r="3169" customFormat="1" ht="12.6" x14ac:dyDescent="0.2"/>
    <row r="3170" customFormat="1" ht="12.6" x14ac:dyDescent="0.2"/>
    <row r="3171" customFormat="1" ht="12.6" x14ac:dyDescent="0.2"/>
    <row r="3172" customFormat="1" ht="12.6" x14ac:dyDescent="0.2"/>
    <row r="3173" customFormat="1" ht="12.6" x14ac:dyDescent="0.2"/>
    <row r="3174" customFormat="1" ht="12.6" x14ac:dyDescent="0.2"/>
    <row r="3175" customFormat="1" ht="12.6" x14ac:dyDescent="0.2"/>
    <row r="3176" customFormat="1" ht="12.6" x14ac:dyDescent="0.2"/>
    <row r="3177" customFormat="1" ht="12.6" x14ac:dyDescent="0.2"/>
    <row r="3178" customFormat="1" ht="12.6" x14ac:dyDescent="0.2"/>
    <row r="3179" customFormat="1" ht="12.6" x14ac:dyDescent="0.2"/>
    <row r="3180" customFormat="1" ht="12.6" x14ac:dyDescent="0.2"/>
    <row r="3181" customFormat="1" ht="12.6" x14ac:dyDescent="0.2"/>
    <row r="3182" customFormat="1" ht="12.6" x14ac:dyDescent="0.2"/>
    <row r="3183" customFormat="1" ht="12.6" x14ac:dyDescent="0.2"/>
    <row r="3184" customFormat="1" ht="12.6" x14ac:dyDescent="0.2"/>
    <row r="3185" customFormat="1" ht="12.6" x14ac:dyDescent="0.2"/>
    <row r="3186" customFormat="1" ht="12.6" x14ac:dyDescent="0.2"/>
    <row r="3187" customFormat="1" ht="12.6" x14ac:dyDescent="0.2"/>
    <row r="3188" customFormat="1" ht="12.6" x14ac:dyDescent="0.2"/>
    <row r="3189" customFormat="1" ht="12.6" x14ac:dyDescent="0.2"/>
    <row r="3190" customFormat="1" ht="12.6" x14ac:dyDescent="0.2"/>
    <row r="3191" customFormat="1" ht="12.6" x14ac:dyDescent="0.2"/>
    <row r="3192" customFormat="1" ht="12.6" x14ac:dyDescent="0.2"/>
    <row r="3193" customFormat="1" ht="12.6" x14ac:dyDescent="0.2"/>
    <row r="3194" customFormat="1" ht="12.6" x14ac:dyDescent="0.2"/>
    <row r="3195" customFormat="1" ht="12.6" x14ac:dyDescent="0.2"/>
    <row r="3196" customFormat="1" ht="12.6" x14ac:dyDescent="0.2"/>
    <row r="3197" customFormat="1" ht="12.6" x14ac:dyDescent="0.2"/>
    <row r="3198" customFormat="1" ht="12.6" x14ac:dyDescent="0.2"/>
    <row r="3199" customFormat="1" ht="12.6" x14ac:dyDescent="0.2"/>
    <row r="3200" customFormat="1" ht="12.6" x14ac:dyDescent="0.2"/>
    <row r="3201" customFormat="1" ht="12.6" x14ac:dyDescent="0.2"/>
    <row r="3202" customFormat="1" ht="12.6" x14ac:dyDescent="0.2"/>
    <row r="3203" customFormat="1" ht="12.6" x14ac:dyDescent="0.2"/>
    <row r="3204" customFormat="1" ht="12.6" x14ac:dyDescent="0.2"/>
    <row r="3205" customFormat="1" ht="12.6" x14ac:dyDescent="0.2"/>
    <row r="3206" customFormat="1" ht="12.6" x14ac:dyDescent="0.2"/>
    <row r="3207" customFormat="1" ht="12.6" x14ac:dyDescent="0.2"/>
    <row r="3208" customFormat="1" ht="12.6" x14ac:dyDescent="0.2"/>
    <row r="3209" customFormat="1" ht="12.6" x14ac:dyDescent="0.2"/>
    <row r="3210" customFormat="1" ht="12.6" x14ac:dyDescent="0.2"/>
    <row r="3211" customFormat="1" ht="12.6" x14ac:dyDescent="0.2"/>
    <row r="3212" customFormat="1" ht="12.6" x14ac:dyDescent="0.2"/>
    <row r="3213" customFormat="1" ht="12.6" x14ac:dyDescent="0.2"/>
    <row r="3214" customFormat="1" ht="12.6" x14ac:dyDescent="0.2"/>
    <row r="3215" customFormat="1" ht="12.6" x14ac:dyDescent="0.2"/>
    <row r="3216" customFormat="1" ht="12.6" x14ac:dyDescent="0.2"/>
    <row r="3217" customFormat="1" ht="12.6" x14ac:dyDescent="0.2"/>
    <row r="3218" customFormat="1" ht="12.6" x14ac:dyDescent="0.2"/>
    <row r="3219" customFormat="1" ht="12.6" x14ac:dyDescent="0.2"/>
    <row r="3220" customFormat="1" ht="12.6" x14ac:dyDescent="0.2"/>
    <row r="3221" customFormat="1" ht="12.6" x14ac:dyDescent="0.2"/>
    <row r="3222" customFormat="1" ht="12.6" x14ac:dyDescent="0.2"/>
    <row r="3223" customFormat="1" ht="12.6" x14ac:dyDescent="0.2"/>
    <row r="3224" customFormat="1" ht="12.6" x14ac:dyDescent="0.2"/>
    <row r="3225" customFormat="1" ht="12.6" x14ac:dyDescent="0.2"/>
    <row r="3226" customFormat="1" ht="12.6" x14ac:dyDescent="0.2"/>
    <row r="3227" customFormat="1" ht="12.6" x14ac:dyDescent="0.2"/>
    <row r="3228" customFormat="1" ht="12.6" x14ac:dyDescent="0.2"/>
    <row r="3229" customFormat="1" ht="12.6" x14ac:dyDescent="0.2"/>
    <row r="3230" customFormat="1" ht="12.6" x14ac:dyDescent="0.2"/>
    <row r="3231" customFormat="1" ht="12.6" x14ac:dyDescent="0.2"/>
    <row r="3232" customFormat="1" ht="12.6" x14ac:dyDescent="0.2"/>
    <row r="3233" customFormat="1" ht="12.6" x14ac:dyDescent="0.2"/>
    <row r="3234" customFormat="1" ht="12.6" x14ac:dyDescent="0.2"/>
    <row r="3235" customFormat="1" ht="12.6" x14ac:dyDescent="0.2"/>
    <row r="3236" customFormat="1" ht="12.6" x14ac:dyDescent="0.2"/>
    <row r="3237" customFormat="1" ht="12.6" x14ac:dyDescent="0.2"/>
    <row r="3238" customFormat="1" ht="12.6" x14ac:dyDescent="0.2"/>
    <row r="3239" customFormat="1" ht="12.6" x14ac:dyDescent="0.2"/>
    <row r="3240" customFormat="1" ht="12.6" x14ac:dyDescent="0.2"/>
    <row r="3241" customFormat="1" ht="12.6" x14ac:dyDescent="0.2"/>
    <row r="3242" customFormat="1" ht="12.6" x14ac:dyDescent="0.2"/>
    <row r="3243" customFormat="1" ht="12.6" x14ac:dyDescent="0.2"/>
    <row r="3244" customFormat="1" ht="12.6" x14ac:dyDescent="0.2"/>
    <row r="3245" customFormat="1" ht="12.6" x14ac:dyDescent="0.2"/>
    <row r="3246" customFormat="1" ht="12.6" x14ac:dyDescent="0.2"/>
    <row r="3247" customFormat="1" ht="12.6" x14ac:dyDescent="0.2"/>
    <row r="3248" customFormat="1" ht="12.6" x14ac:dyDescent="0.2"/>
    <row r="3249" customFormat="1" ht="12.6" x14ac:dyDescent="0.2"/>
    <row r="3250" customFormat="1" ht="12.6" x14ac:dyDescent="0.2"/>
    <row r="3251" customFormat="1" ht="12.6" x14ac:dyDescent="0.2"/>
    <row r="3252" customFormat="1" ht="12.6" x14ac:dyDescent="0.2"/>
    <row r="3253" customFormat="1" ht="12.6" x14ac:dyDescent="0.2"/>
    <row r="3254" customFormat="1" ht="12.6" x14ac:dyDescent="0.2"/>
    <row r="3255" customFormat="1" ht="12.6" x14ac:dyDescent="0.2"/>
    <row r="3256" customFormat="1" ht="12.6" x14ac:dyDescent="0.2"/>
    <row r="3257" customFormat="1" ht="12.6" x14ac:dyDescent="0.2"/>
    <row r="3258" customFormat="1" ht="12.6" x14ac:dyDescent="0.2"/>
    <row r="3259" customFormat="1" ht="12.6" x14ac:dyDescent="0.2"/>
    <row r="3260" customFormat="1" ht="12.6" x14ac:dyDescent="0.2"/>
    <row r="3261" customFormat="1" ht="12.6" x14ac:dyDescent="0.2"/>
    <row r="3262" customFormat="1" ht="12.6" x14ac:dyDescent="0.2"/>
    <row r="3263" customFormat="1" ht="12.6" x14ac:dyDescent="0.2"/>
    <row r="3264" customFormat="1" ht="12.6" x14ac:dyDescent="0.2"/>
    <row r="3265" customFormat="1" ht="12.6" x14ac:dyDescent="0.2"/>
    <row r="3266" customFormat="1" ht="12.6" x14ac:dyDescent="0.2"/>
    <row r="3267" customFormat="1" ht="12.6" x14ac:dyDescent="0.2"/>
    <row r="3268" customFormat="1" ht="12.6" x14ac:dyDescent="0.2"/>
    <row r="3269" customFormat="1" ht="12.6" x14ac:dyDescent="0.2"/>
    <row r="3270" customFormat="1" ht="12.6" x14ac:dyDescent="0.2"/>
    <row r="3271" customFormat="1" ht="12.6" x14ac:dyDescent="0.2"/>
    <row r="3272" customFormat="1" ht="12.6" x14ac:dyDescent="0.2"/>
    <row r="3273" customFormat="1" ht="12.6" x14ac:dyDescent="0.2"/>
    <row r="3274" customFormat="1" ht="12.6" x14ac:dyDescent="0.2"/>
    <row r="3275" customFormat="1" ht="12.6" x14ac:dyDescent="0.2"/>
    <row r="3276" customFormat="1" ht="12.6" x14ac:dyDescent="0.2"/>
    <row r="3277" customFormat="1" ht="12.6" x14ac:dyDescent="0.2"/>
    <row r="3278" customFormat="1" ht="12.6" x14ac:dyDescent="0.2"/>
    <row r="3279" customFormat="1" ht="12.6" x14ac:dyDescent="0.2"/>
    <row r="3280" customFormat="1" ht="12.6" x14ac:dyDescent="0.2"/>
    <row r="3281" customFormat="1" ht="12.6" x14ac:dyDescent="0.2"/>
    <row r="3282" customFormat="1" ht="12.6" x14ac:dyDescent="0.2"/>
    <row r="3283" customFormat="1" ht="12.6" x14ac:dyDescent="0.2"/>
    <row r="3284" customFormat="1" ht="12.6" x14ac:dyDescent="0.2"/>
    <row r="3285" customFormat="1" ht="12.6" x14ac:dyDescent="0.2"/>
    <row r="3286" customFormat="1" ht="12.6" x14ac:dyDescent="0.2"/>
    <row r="3287" customFormat="1" ht="12.6" x14ac:dyDescent="0.2"/>
    <row r="3288" customFormat="1" ht="12.6" x14ac:dyDescent="0.2"/>
    <row r="3289" customFormat="1" ht="12.6" x14ac:dyDescent="0.2"/>
    <row r="3290" customFormat="1" ht="12.6" x14ac:dyDescent="0.2"/>
    <row r="3291" customFormat="1" ht="12.6" x14ac:dyDescent="0.2"/>
    <row r="3292" customFormat="1" ht="12.6" x14ac:dyDescent="0.2"/>
    <row r="3293" customFormat="1" ht="12.6" x14ac:dyDescent="0.2"/>
    <row r="3294" customFormat="1" ht="12.6" x14ac:dyDescent="0.2"/>
    <row r="3295" customFormat="1" ht="12.6" x14ac:dyDescent="0.2"/>
    <row r="3296" customFormat="1" ht="12.6" x14ac:dyDescent="0.2"/>
    <row r="3297" customFormat="1" ht="12.6" x14ac:dyDescent="0.2"/>
    <row r="3298" customFormat="1" ht="12.6" x14ac:dyDescent="0.2"/>
    <row r="3299" customFormat="1" ht="12.6" x14ac:dyDescent="0.2"/>
    <row r="3300" customFormat="1" ht="12.6" x14ac:dyDescent="0.2"/>
    <row r="3301" customFormat="1" ht="12.6" x14ac:dyDescent="0.2"/>
    <row r="3302" customFormat="1" ht="12.6" x14ac:dyDescent="0.2"/>
    <row r="3303" customFormat="1" ht="12.6" x14ac:dyDescent="0.2"/>
    <row r="3304" customFormat="1" ht="12.6" x14ac:dyDescent="0.2"/>
    <row r="3305" customFormat="1" ht="12.6" x14ac:dyDescent="0.2"/>
    <row r="3306" customFormat="1" ht="12.6" x14ac:dyDescent="0.2"/>
    <row r="3307" customFormat="1" ht="12.6" x14ac:dyDescent="0.2"/>
    <row r="3308" customFormat="1" ht="12.6" x14ac:dyDescent="0.2"/>
    <row r="3309" customFormat="1" ht="12.6" x14ac:dyDescent="0.2"/>
    <row r="3310" customFormat="1" ht="12.6" x14ac:dyDescent="0.2"/>
    <row r="3311" customFormat="1" ht="12.6" x14ac:dyDescent="0.2"/>
    <row r="3312" customFormat="1" ht="12.6" x14ac:dyDescent="0.2"/>
    <row r="3313" customFormat="1" ht="12.6" x14ac:dyDescent="0.2"/>
    <row r="3314" customFormat="1" ht="12.6" x14ac:dyDescent="0.2"/>
    <row r="3315" customFormat="1" ht="12.6" x14ac:dyDescent="0.2"/>
    <row r="3316" customFormat="1" ht="12.6" x14ac:dyDescent="0.2"/>
    <row r="3317" customFormat="1" ht="12.6" x14ac:dyDescent="0.2"/>
    <row r="3318" customFormat="1" ht="12.6" x14ac:dyDescent="0.2"/>
    <row r="3319" customFormat="1" ht="12.6" x14ac:dyDescent="0.2"/>
    <row r="3320" customFormat="1" ht="12.6" x14ac:dyDescent="0.2"/>
    <row r="3321" customFormat="1" ht="12.6" x14ac:dyDescent="0.2"/>
    <row r="3322" customFormat="1" ht="12.6" x14ac:dyDescent="0.2"/>
    <row r="3323" customFormat="1" ht="12.6" x14ac:dyDescent="0.2"/>
    <row r="3324" customFormat="1" ht="12.6" x14ac:dyDescent="0.2"/>
    <row r="3325" customFormat="1" ht="12.6" x14ac:dyDescent="0.2"/>
    <row r="3326" customFormat="1" ht="12.6" x14ac:dyDescent="0.2"/>
    <row r="3327" customFormat="1" ht="12.6" x14ac:dyDescent="0.2"/>
    <row r="3328" customFormat="1" ht="12.6" x14ac:dyDescent="0.2"/>
    <row r="3329" customFormat="1" ht="12.6" x14ac:dyDescent="0.2"/>
    <row r="3330" customFormat="1" ht="12.6" x14ac:dyDescent="0.2"/>
    <row r="3331" customFormat="1" ht="12.6" x14ac:dyDescent="0.2"/>
    <row r="3332" customFormat="1" ht="12.6" x14ac:dyDescent="0.2"/>
    <row r="3333" customFormat="1" ht="12.6" x14ac:dyDescent="0.2"/>
    <row r="3334" customFormat="1" ht="12.6" x14ac:dyDescent="0.2"/>
    <row r="3335" customFormat="1" ht="12.6" x14ac:dyDescent="0.2"/>
    <row r="3336" customFormat="1" ht="12.6" x14ac:dyDescent="0.2"/>
    <row r="3337" customFormat="1" ht="12.6" x14ac:dyDescent="0.2"/>
    <row r="3338" customFormat="1" ht="12.6" x14ac:dyDescent="0.2"/>
    <row r="3339" customFormat="1" ht="12.6" x14ac:dyDescent="0.2"/>
    <row r="3340" customFormat="1" ht="12.6" x14ac:dyDescent="0.2"/>
    <row r="3341" customFormat="1" ht="12.6" x14ac:dyDescent="0.2"/>
    <row r="3342" customFormat="1" ht="12.6" x14ac:dyDescent="0.2"/>
    <row r="3343" customFormat="1" ht="12.6" x14ac:dyDescent="0.2"/>
    <row r="3344" customFormat="1" ht="12.6" x14ac:dyDescent="0.2"/>
    <row r="3345" customFormat="1" ht="12.6" x14ac:dyDescent="0.2"/>
    <row r="3346" customFormat="1" ht="12.6" x14ac:dyDescent="0.2"/>
    <row r="3347" customFormat="1" ht="12.6" x14ac:dyDescent="0.2"/>
    <row r="3348" customFormat="1" ht="12.6" x14ac:dyDescent="0.2"/>
    <row r="3349" customFormat="1" ht="12.6" x14ac:dyDescent="0.2"/>
    <row r="3350" customFormat="1" ht="12.6" x14ac:dyDescent="0.2"/>
    <row r="3351" customFormat="1" ht="12.6" x14ac:dyDescent="0.2"/>
    <row r="3352" customFormat="1" ht="12.6" x14ac:dyDescent="0.2"/>
    <row r="3353" customFormat="1" ht="12.6" x14ac:dyDescent="0.2"/>
    <row r="3354" customFormat="1" ht="12.6" x14ac:dyDescent="0.2"/>
    <row r="3355" customFormat="1" ht="12.6" x14ac:dyDescent="0.2"/>
    <row r="3356" customFormat="1" ht="12.6" x14ac:dyDescent="0.2"/>
    <row r="3357" customFormat="1" ht="12.6" x14ac:dyDescent="0.2"/>
    <row r="3358" customFormat="1" ht="12.6" x14ac:dyDescent="0.2"/>
    <row r="3359" customFormat="1" ht="12.6" x14ac:dyDescent="0.2"/>
    <row r="3360" customFormat="1" ht="12.6" x14ac:dyDescent="0.2"/>
    <row r="3361" customFormat="1" ht="12.6" x14ac:dyDescent="0.2"/>
    <row r="3362" customFormat="1" ht="12.6" x14ac:dyDescent="0.2"/>
    <row r="3363" customFormat="1" ht="12.6" x14ac:dyDescent="0.2"/>
    <row r="3364" customFormat="1" ht="12.6" x14ac:dyDescent="0.2"/>
    <row r="3365" customFormat="1" ht="12.6" x14ac:dyDescent="0.2"/>
    <row r="3366" customFormat="1" ht="12.6" x14ac:dyDescent="0.2"/>
    <row r="3367" customFormat="1" ht="12.6" x14ac:dyDescent="0.2"/>
    <row r="3368" customFormat="1" ht="12.6" x14ac:dyDescent="0.2"/>
    <row r="3369" customFormat="1" ht="12.6" x14ac:dyDescent="0.2"/>
    <row r="3370" customFormat="1" ht="12.6" x14ac:dyDescent="0.2"/>
    <row r="3371" customFormat="1" ht="12.6" x14ac:dyDescent="0.2"/>
    <row r="3372" customFormat="1" ht="12.6" x14ac:dyDescent="0.2"/>
    <row r="3373" customFormat="1" ht="12.6" x14ac:dyDescent="0.2"/>
    <row r="3374" customFormat="1" ht="12.6" x14ac:dyDescent="0.2"/>
    <row r="3375" customFormat="1" ht="12.6" x14ac:dyDescent="0.2"/>
    <row r="3376" customFormat="1" ht="12.6" x14ac:dyDescent="0.2"/>
    <row r="3377" customFormat="1" ht="12.6" x14ac:dyDescent="0.2"/>
    <row r="3378" customFormat="1" ht="12.6" x14ac:dyDescent="0.2"/>
    <row r="3379" customFormat="1" ht="12.6" x14ac:dyDescent="0.2"/>
    <row r="3380" customFormat="1" ht="12.6" x14ac:dyDescent="0.2"/>
    <row r="3381" customFormat="1" ht="12.6" x14ac:dyDescent="0.2"/>
    <row r="3382" customFormat="1" ht="12.6" x14ac:dyDescent="0.2"/>
    <row r="3383" customFormat="1" ht="12.6" x14ac:dyDescent="0.2"/>
    <row r="3384" customFormat="1" ht="12.6" x14ac:dyDescent="0.2"/>
    <row r="3385" customFormat="1" ht="12.6" x14ac:dyDescent="0.2"/>
    <row r="3386" customFormat="1" ht="12.6" x14ac:dyDescent="0.2"/>
    <row r="3387" customFormat="1" ht="12.6" x14ac:dyDescent="0.2"/>
    <row r="3388" customFormat="1" ht="12.6" x14ac:dyDescent="0.2"/>
    <row r="3389" customFormat="1" ht="12.6" x14ac:dyDescent="0.2"/>
    <row r="3390" customFormat="1" ht="12.6" x14ac:dyDescent="0.2"/>
    <row r="3391" customFormat="1" ht="12.6" x14ac:dyDescent="0.2"/>
    <row r="3392" customFormat="1" ht="12.6" x14ac:dyDescent="0.2"/>
    <row r="3393" customFormat="1" ht="12.6" x14ac:dyDescent="0.2"/>
    <row r="3394" customFormat="1" ht="12.6" x14ac:dyDescent="0.2"/>
    <row r="3395" customFormat="1" ht="12.6" x14ac:dyDescent="0.2"/>
    <row r="3396" customFormat="1" ht="12.6" x14ac:dyDescent="0.2"/>
    <row r="3397" customFormat="1" ht="12.6" x14ac:dyDescent="0.2"/>
    <row r="3398" customFormat="1" ht="12.6" x14ac:dyDescent="0.2"/>
    <row r="3399" customFormat="1" ht="12.6" x14ac:dyDescent="0.2"/>
    <row r="3400" customFormat="1" ht="12.6" x14ac:dyDescent="0.2"/>
    <row r="3401" customFormat="1" ht="12.6" x14ac:dyDescent="0.2"/>
    <row r="3402" customFormat="1" ht="12.6" x14ac:dyDescent="0.2"/>
    <row r="3403" customFormat="1" ht="12.6" x14ac:dyDescent="0.2"/>
    <row r="3404" customFormat="1" ht="12.6" x14ac:dyDescent="0.2"/>
    <row r="3405" customFormat="1" ht="12.6" x14ac:dyDescent="0.2"/>
    <row r="3406" customFormat="1" ht="12.6" x14ac:dyDescent="0.2"/>
    <row r="3407" customFormat="1" ht="12.6" x14ac:dyDescent="0.2"/>
    <row r="3408" customFormat="1" ht="12.6" x14ac:dyDescent="0.2"/>
    <row r="3409" customFormat="1" ht="12.6" x14ac:dyDescent="0.2"/>
    <row r="3410" customFormat="1" ht="12.6" x14ac:dyDescent="0.2"/>
    <row r="3411" customFormat="1" ht="12.6" x14ac:dyDescent="0.2"/>
    <row r="3412" customFormat="1" ht="12.6" x14ac:dyDescent="0.2"/>
    <row r="3413" customFormat="1" ht="12.6" x14ac:dyDescent="0.2"/>
    <row r="3414" customFormat="1" ht="12.6" x14ac:dyDescent="0.2"/>
    <row r="3415" customFormat="1" ht="12.6" x14ac:dyDescent="0.2"/>
    <row r="3416" customFormat="1" ht="12.6" x14ac:dyDescent="0.2"/>
    <row r="3417" customFormat="1" ht="12.6" x14ac:dyDescent="0.2"/>
    <row r="3418" customFormat="1" ht="12.6" x14ac:dyDescent="0.2"/>
    <row r="3419" customFormat="1" ht="12.6" x14ac:dyDescent="0.2"/>
    <row r="3420" customFormat="1" ht="12.6" x14ac:dyDescent="0.2"/>
    <row r="3421" customFormat="1" ht="12.6" x14ac:dyDescent="0.2"/>
    <row r="3422" customFormat="1" ht="12.6" x14ac:dyDescent="0.2"/>
    <row r="3423" customFormat="1" ht="12.6" x14ac:dyDescent="0.2"/>
    <row r="3424" customFormat="1" ht="12.6" x14ac:dyDescent="0.2"/>
    <row r="3425" customFormat="1" ht="12.6" x14ac:dyDescent="0.2"/>
    <row r="3426" customFormat="1" ht="12.6" x14ac:dyDescent="0.2"/>
    <row r="3427" customFormat="1" ht="12.6" x14ac:dyDescent="0.2"/>
    <row r="3428" customFormat="1" ht="12.6" x14ac:dyDescent="0.2"/>
    <row r="3429" customFormat="1" ht="12.6" x14ac:dyDescent="0.2"/>
    <row r="3430" customFormat="1" ht="12.6" x14ac:dyDescent="0.2"/>
    <row r="3431" customFormat="1" ht="12.6" x14ac:dyDescent="0.2"/>
    <row r="3432" customFormat="1" ht="12.6" x14ac:dyDescent="0.2"/>
    <row r="3433" customFormat="1" ht="12.6" x14ac:dyDescent="0.2"/>
    <row r="3434" customFormat="1" ht="12.6" x14ac:dyDescent="0.2"/>
    <row r="3435" customFormat="1" ht="12.6" x14ac:dyDescent="0.2"/>
    <row r="3436" customFormat="1" ht="12.6" x14ac:dyDescent="0.2"/>
    <row r="3437" customFormat="1" ht="12.6" x14ac:dyDescent="0.2"/>
    <row r="3438" customFormat="1" ht="12.6" x14ac:dyDescent="0.2"/>
    <row r="3439" customFormat="1" ht="12.6" x14ac:dyDescent="0.2"/>
    <row r="3440" customFormat="1" ht="12.6" x14ac:dyDescent="0.2"/>
    <row r="3441" customFormat="1" ht="12.6" x14ac:dyDescent="0.2"/>
    <row r="3442" customFormat="1" ht="12.6" x14ac:dyDescent="0.2"/>
    <row r="3443" customFormat="1" ht="12.6" x14ac:dyDescent="0.2"/>
    <row r="3444" customFormat="1" ht="12.6" x14ac:dyDescent="0.2"/>
    <row r="3445" customFormat="1" ht="12.6" x14ac:dyDescent="0.2"/>
    <row r="3446" customFormat="1" ht="12.6" x14ac:dyDescent="0.2"/>
    <row r="3447" customFormat="1" ht="12.6" x14ac:dyDescent="0.2"/>
    <row r="3448" customFormat="1" ht="12.6" x14ac:dyDescent="0.2"/>
    <row r="3449" customFormat="1" ht="12.6" x14ac:dyDescent="0.2"/>
    <row r="3450" customFormat="1" ht="12.6" x14ac:dyDescent="0.2"/>
    <row r="3451" customFormat="1" ht="12.6" x14ac:dyDescent="0.2"/>
    <row r="3452" customFormat="1" ht="12.6" x14ac:dyDescent="0.2"/>
    <row r="3453" customFormat="1" ht="12.6" x14ac:dyDescent="0.2"/>
    <row r="3454" customFormat="1" ht="12.6" x14ac:dyDescent="0.2"/>
    <row r="3455" customFormat="1" ht="12.6" x14ac:dyDescent="0.2"/>
    <row r="3456" customFormat="1" ht="12.6" x14ac:dyDescent="0.2"/>
    <row r="3457" customFormat="1" ht="12.6" x14ac:dyDescent="0.2"/>
    <row r="3458" customFormat="1" ht="12.6" x14ac:dyDescent="0.2"/>
    <row r="3459" customFormat="1" ht="12.6" x14ac:dyDescent="0.2"/>
    <row r="3460" customFormat="1" ht="12.6" x14ac:dyDescent="0.2"/>
    <row r="3461" customFormat="1" ht="12.6" x14ac:dyDescent="0.2"/>
    <row r="3462" customFormat="1" ht="12.6" x14ac:dyDescent="0.2"/>
    <row r="3463" customFormat="1" ht="12.6" x14ac:dyDescent="0.2"/>
    <row r="3464" customFormat="1" ht="12.6" x14ac:dyDescent="0.2"/>
    <row r="3465" customFormat="1" ht="12.6" x14ac:dyDescent="0.2"/>
    <row r="3466" customFormat="1" ht="12.6" x14ac:dyDescent="0.2"/>
    <row r="3467" customFormat="1" ht="12.6" x14ac:dyDescent="0.2"/>
    <row r="3468" customFormat="1" ht="12.6" x14ac:dyDescent="0.2"/>
    <row r="3469" customFormat="1" ht="12.6" x14ac:dyDescent="0.2"/>
    <row r="3470" customFormat="1" ht="12.6" x14ac:dyDescent="0.2"/>
    <row r="3471" customFormat="1" ht="12.6" x14ac:dyDescent="0.2"/>
    <row r="3472" customFormat="1" ht="12.6" x14ac:dyDescent="0.2"/>
    <row r="3473" customFormat="1" ht="12.6" x14ac:dyDescent="0.2"/>
    <row r="3474" customFormat="1" ht="12.6" x14ac:dyDescent="0.2"/>
    <row r="3475" customFormat="1" ht="12.6" x14ac:dyDescent="0.2"/>
    <row r="3476" customFormat="1" ht="12.6" x14ac:dyDescent="0.2"/>
    <row r="3477" customFormat="1" ht="12.6" x14ac:dyDescent="0.2"/>
    <row r="3478" customFormat="1" ht="12.6" x14ac:dyDescent="0.2"/>
    <row r="3479" customFormat="1" ht="12.6" x14ac:dyDescent="0.2"/>
    <row r="3480" customFormat="1" ht="12.6" x14ac:dyDescent="0.2"/>
    <row r="3481" customFormat="1" ht="12.6" x14ac:dyDescent="0.2"/>
    <row r="3482" customFormat="1" ht="12.6" x14ac:dyDescent="0.2"/>
    <row r="3483" customFormat="1" ht="12.6" x14ac:dyDescent="0.2"/>
    <row r="3484" customFormat="1" ht="12.6" x14ac:dyDescent="0.2"/>
    <row r="3485" customFormat="1" ht="12.6" x14ac:dyDescent="0.2"/>
    <row r="3486" customFormat="1" ht="12.6" x14ac:dyDescent="0.2"/>
    <row r="3487" customFormat="1" ht="12.6" x14ac:dyDescent="0.2"/>
    <row r="3488" customFormat="1" ht="12.6" x14ac:dyDescent="0.2"/>
    <row r="3489" customFormat="1" ht="12.6" x14ac:dyDescent="0.2"/>
    <row r="3490" customFormat="1" ht="12.6" x14ac:dyDescent="0.2"/>
    <row r="3491" customFormat="1" ht="12.6" x14ac:dyDescent="0.2"/>
    <row r="3492" customFormat="1" ht="12.6" x14ac:dyDescent="0.2"/>
    <row r="3493" customFormat="1" ht="12.6" x14ac:dyDescent="0.2"/>
    <row r="3494" customFormat="1" ht="12.6" x14ac:dyDescent="0.2"/>
    <row r="3495" customFormat="1" ht="12.6" x14ac:dyDescent="0.2"/>
    <row r="3496" customFormat="1" ht="12.6" x14ac:dyDescent="0.2"/>
    <row r="3497" customFormat="1" ht="12.6" x14ac:dyDescent="0.2"/>
    <row r="3498" customFormat="1" ht="12.6" x14ac:dyDescent="0.2"/>
    <row r="3499" customFormat="1" ht="12.6" x14ac:dyDescent="0.2"/>
    <row r="3500" customFormat="1" ht="12.6" x14ac:dyDescent="0.2"/>
    <row r="3501" customFormat="1" ht="12.6" x14ac:dyDescent="0.2"/>
    <row r="3502" customFormat="1" ht="12.6" x14ac:dyDescent="0.2"/>
    <row r="3503" customFormat="1" ht="12.6" x14ac:dyDescent="0.2"/>
    <row r="3504" customFormat="1" ht="12.6" x14ac:dyDescent="0.2"/>
    <row r="3505" customFormat="1" ht="12.6" x14ac:dyDescent="0.2"/>
    <row r="3506" customFormat="1" ht="12.6" x14ac:dyDescent="0.2"/>
    <row r="3507" customFormat="1" ht="12.6" x14ac:dyDescent="0.2"/>
    <row r="3508" customFormat="1" ht="12.6" x14ac:dyDescent="0.2"/>
    <row r="3509" customFormat="1" ht="12.6" x14ac:dyDescent="0.2"/>
    <row r="3510" customFormat="1" ht="12.6" x14ac:dyDescent="0.2"/>
    <row r="3511" customFormat="1" ht="12.6" x14ac:dyDescent="0.2"/>
    <row r="3512" customFormat="1" ht="12.6" x14ac:dyDescent="0.2"/>
    <row r="3513" customFormat="1" ht="12.6" x14ac:dyDescent="0.2"/>
    <row r="3514" customFormat="1" ht="12.6" x14ac:dyDescent="0.2"/>
    <row r="3515" customFormat="1" ht="12.6" x14ac:dyDescent="0.2"/>
    <row r="3516" customFormat="1" ht="12.6" x14ac:dyDescent="0.2"/>
    <row r="3517" customFormat="1" ht="12.6" x14ac:dyDescent="0.2"/>
    <row r="3518" customFormat="1" ht="12.6" x14ac:dyDescent="0.2"/>
    <row r="3519" customFormat="1" ht="12.6" x14ac:dyDescent="0.2"/>
    <row r="3520" customFormat="1" ht="12.6" x14ac:dyDescent="0.2"/>
    <row r="3521" customFormat="1" ht="12.6" x14ac:dyDescent="0.2"/>
    <row r="3522" customFormat="1" ht="12.6" x14ac:dyDescent="0.2"/>
    <row r="3523" customFormat="1" ht="12.6" x14ac:dyDescent="0.2"/>
    <row r="3524" customFormat="1" ht="12.6" x14ac:dyDescent="0.2"/>
    <row r="3525" customFormat="1" ht="12.6" x14ac:dyDescent="0.2"/>
    <row r="3526" customFormat="1" ht="12.6" x14ac:dyDescent="0.2"/>
    <row r="3527" customFormat="1" ht="12.6" x14ac:dyDescent="0.2"/>
    <row r="3528" customFormat="1" ht="12.6" x14ac:dyDescent="0.2"/>
    <row r="3529" customFormat="1" ht="12.6" x14ac:dyDescent="0.2"/>
    <row r="3530" customFormat="1" ht="12.6" x14ac:dyDescent="0.2"/>
    <row r="3531" customFormat="1" ht="12.6" x14ac:dyDescent="0.2"/>
    <row r="3532" customFormat="1" ht="12.6" x14ac:dyDescent="0.2"/>
    <row r="3533" customFormat="1" ht="12.6" x14ac:dyDescent="0.2"/>
    <row r="3534" customFormat="1" ht="12.6" x14ac:dyDescent="0.2"/>
    <row r="3535" customFormat="1" ht="12.6" x14ac:dyDescent="0.2"/>
    <row r="3536" customFormat="1" ht="12.6" x14ac:dyDescent="0.2"/>
    <row r="3537" customFormat="1" ht="12.6" x14ac:dyDescent="0.2"/>
    <row r="3538" customFormat="1" ht="12.6" x14ac:dyDescent="0.2"/>
    <row r="3539" customFormat="1" ht="12.6" x14ac:dyDescent="0.2"/>
    <row r="3540" customFormat="1" ht="12.6" x14ac:dyDescent="0.2"/>
    <row r="3541" customFormat="1" ht="12.6" x14ac:dyDescent="0.2"/>
    <row r="3542" customFormat="1" ht="12.6" x14ac:dyDescent="0.2"/>
    <row r="3543" customFormat="1" ht="12.6" x14ac:dyDescent="0.2"/>
    <row r="3544" customFormat="1" ht="12.6" x14ac:dyDescent="0.2"/>
    <row r="3545" customFormat="1" ht="12.6" x14ac:dyDescent="0.2"/>
    <row r="3546" customFormat="1" ht="12.6" x14ac:dyDescent="0.2"/>
    <row r="3547" customFormat="1" ht="12.6" x14ac:dyDescent="0.2"/>
    <row r="3548" customFormat="1" ht="12.6" x14ac:dyDescent="0.2"/>
    <row r="3549" customFormat="1" ht="12.6" x14ac:dyDescent="0.2"/>
    <row r="3550" customFormat="1" ht="12.6" x14ac:dyDescent="0.2"/>
    <row r="3551" customFormat="1" ht="12.6" x14ac:dyDescent="0.2"/>
    <row r="3552" customFormat="1" ht="12.6" x14ac:dyDescent="0.2"/>
    <row r="3553" customFormat="1" ht="12.6" x14ac:dyDescent="0.2"/>
    <row r="3554" customFormat="1" ht="12.6" x14ac:dyDescent="0.2"/>
    <row r="3555" customFormat="1" ht="12.6" x14ac:dyDescent="0.2"/>
    <row r="3556" customFormat="1" ht="12.6" x14ac:dyDescent="0.2"/>
    <row r="3557" customFormat="1" ht="12.6" x14ac:dyDescent="0.2"/>
    <row r="3558" customFormat="1" ht="12.6" x14ac:dyDescent="0.2"/>
    <row r="3559" customFormat="1" ht="12.6" x14ac:dyDescent="0.2"/>
    <row r="3560" customFormat="1" ht="12.6" x14ac:dyDescent="0.2"/>
    <row r="3561" customFormat="1" ht="12.6" x14ac:dyDescent="0.2"/>
    <row r="3562" customFormat="1" ht="12.6" x14ac:dyDescent="0.2"/>
    <row r="3563" customFormat="1" ht="12.6" x14ac:dyDescent="0.2"/>
    <row r="3564" customFormat="1" ht="12.6" x14ac:dyDescent="0.2"/>
    <row r="3565" customFormat="1" ht="12.6" x14ac:dyDescent="0.2"/>
    <row r="3566" customFormat="1" ht="12.6" x14ac:dyDescent="0.2"/>
    <row r="3567" customFormat="1" ht="12.6" x14ac:dyDescent="0.2"/>
    <row r="3568" customFormat="1" ht="12.6" x14ac:dyDescent="0.2"/>
    <row r="3569" customFormat="1" ht="12.6" x14ac:dyDescent="0.2"/>
    <row r="3570" customFormat="1" ht="12.6" x14ac:dyDescent="0.2"/>
    <row r="3571" customFormat="1" ht="12.6" x14ac:dyDescent="0.2"/>
    <row r="3572" customFormat="1" ht="12.6" x14ac:dyDescent="0.2"/>
    <row r="3573" customFormat="1" ht="12.6" x14ac:dyDescent="0.2"/>
    <row r="3574" customFormat="1" ht="12.6" x14ac:dyDescent="0.2"/>
    <row r="3575" customFormat="1" ht="12.6" x14ac:dyDescent="0.2"/>
    <row r="3576" customFormat="1" ht="12.6" x14ac:dyDescent="0.2"/>
    <row r="3577" customFormat="1" ht="12.6" x14ac:dyDescent="0.2"/>
    <row r="3578" customFormat="1" ht="12.6" x14ac:dyDescent="0.2"/>
    <row r="3579" customFormat="1" ht="12.6" x14ac:dyDescent="0.2"/>
    <row r="3580" customFormat="1" ht="12.6" x14ac:dyDescent="0.2"/>
    <row r="3581" customFormat="1" ht="12.6" x14ac:dyDescent="0.2"/>
    <row r="3582" customFormat="1" ht="12.6" x14ac:dyDescent="0.2"/>
    <row r="3583" customFormat="1" ht="12.6" x14ac:dyDescent="0.2"/>
    <row r="3584" customFormat="1" ht="12.6" x14ac:dyDescent="0.2"/>
    <row r="3585" customFormat="1" ht="12.6" x14ac:dyDescent="0.2"/>
    <row r="3586" customFormat="1" ht="12.6" x14ac:dyDescent="0.2"/>
    <row r="3587" customFormat="1" ht="12.6" x14ac:dyDescent="0.2"/>
    <row r="3588" customFormat="1" ht="12.6" x14ac:dyDescent="0.2"/>
    <row r="3589" customFormat="1" ht="12.6" x14ac:dyDescent="0.2"/>
    <row r="3590" customFormat="1" ht="12.6" x14ac:dyDescent="0.2"/>
    <row r="3591" customFormat="1" ht="12.6" x14ac:dyDescent="0.2"/>
    <row r="3592" customFormat="1" ht="12.6" x14ac:dyDescent="0.2"/>
    <row r="3593" customFormat="1" ht="12.6" x14ac:dyDescent="0.2"/>
    <row r="3594" customFormat="1" ht="12.6" x14ac:dyDescent="0.2"/>
    <row r="3595" customFormat="1" ht="12.6" x14ac:dyDescent="0.2"/>
    <row r="3596" customFormat="1" ht="12.6" x14ac:dyDescent="0.2"/>
    <row r="3597" customFormat="1" ht="12.6" x14ac:dyDescent="0.2"/>
    <row r="3598" customFormat="1" ht="12.6" x14ac:dyDescent="0.2"/>
    <row r="3599" customFormat="1" ht="12.6" x14ac:dyDescent="0.2"/>
    <row r="3600" customFormat="1" ht="12.6" x14ac:dyDescent="0.2"/>
    <row r="3601" customFormat="1" ht="12.6" x14ac:dyDescent="0.2"/>
    <row r="3602" customFormat="1" ht="12.6" x14ac:dyDescent="0.2"/>
    <row r="3603" customFormat="1" ht="12.6" x14ac:dyDescent="0.2"/>
    <row r="3604" customFormat="1" ht="12.6" x14ac:dyDescent="0.2"/>
    <row r="3605" customFormat="1" ht="12.6" x14ac:dyDescent="0.2"/>
    <row r="3606" customFormat="1" ht="12.6" x14ac:dyDescent="0.2"/>
    <row r="3607" customFormat="1" ht="12.6" x14ac:dyDescent="0.2"/>
    <row r="3608" customFormat="1" ht="12.6" x14ac:dyDescent="0.2"/>
    <row r="3609" customFormat="1" ht="12.6" x14ac:dyDescent="0.2"/>
    <row r="3610" customFormat="1" ht="12.6" x14ac:dyDescent="0.2"/>
    <row r="3611" customFormat="1" ht="12.6" x14ac:dyDescent="0.2"/>
    <row r="3612" customFormat="1" ht="12.6" x14ac:dyDescent="0.2"/>
    <row r="3613" customFormat="1" ht="12.6" x14ac:dyDescent="0.2"/>
    <row r="3614" customFormat="1" ht="12.6" x14ac:dyDescent="0.2"/>
    <row r="3615" customFormat="1" ht="12.6" x14ac:dyDescent="0.2"/>
    <row r="3616" customFormat="1" ht="12.6" x14ac:dyDescent="0.2"/>
    <row r="3617" customFormat="1" ht="12.6" x14ac:dyDescent="0.2"/>
    <row r="3618" customFormat="1" ht="12.6" x14ac:dyDescent="0.2"/>
    <row r="3619" customFormat="1" ht="12.6" x14ac:dyDescent="0.2"/>
    <row r="3620" customFormat="1" ht="12.6" x14ac:dyDescent="0.2"/>
    <row r="3621" customFormat="1" ht="12.6" x14ac:dyDescent="0.2"/>
    <row r="3622" customFormat="1" ht="12.6" x14ac:dyDescent="0.2"/>
    <row r="3623" customFormat="1" ht="12.6" x14ac:dyDescent="0.2"/>
    <row r="3624" customFormat="1" ht="12.6" x14ac:dyDescent="0.2"/>
    <row r="3625" customFormat="1" ht="12.6" x14ac:dyDescent="0.2"/>
    <row r="3626" customFormat="1" ht="12.6" x14ac:dyDescent="0.2"/>
    <row r="3627" customFormat="1" ht="12.6" x14ac:dyDescent="0.2"/>
    <row r="3628" customFormat="1" ht="12.6" x14ac:dyDescent="0.2"/>
    <row r="3629" customFormat="1" ht="12.6" x14ac:dyDescent="0.2"/>
    <row r="3630" customFormat="1" ht="12.6" x14ac:dyDescent="0.2"/>
    <row r="3631" customFormat="1" ht="12.6" x14ac:dyDescent="0.2"/>
    <row r="3632" customFormat="1" ht="12.6" x14ac:dyDescent="0.2"/>
    <row r="3633" customFormat="1" ht="12.6" x14ac:dyDescent="0.2"/>
    <row r="3634" customFormat="1" ht="12.6" x14ac:dyDescent="0.2"/>
    <row r="3635" customFormat="1" ht="12.6" x14ac:dyDescent="0.2"/>
    <row r="3636" customFormat="1" ht="12.6" x14ac:dyDescent="0.2"/>
    <row r="3637" customFormat="1" ht="12.6" x14ac:dyDescent="0.2"/>
    <row r="3638" customFormat="1" ht="12.6" x14ac:dyDescent="0.2"/>
    <row r="3639" customFormat="1" ht="12.6" x14ac:dyDescent="0.2"/>
    <row r="3640" customFormat="1" ht="12.6" x14ac:dyDescent="0.2"/>
    <row r="3641" customFormat="1" ht="12.6" x14ac:dyDescent="0.2"/>
    <row r="3642" customFormat="1" ht="12.6" x14ac:dyDescent="0.2"/>
    <row r="3643" customFormat="1" ht="12.6" x14ac:dyDescent="0.2"/>
    <row r="3644" customFormat="1" ht="12.6" x14ac:dyDescent="0.2"/>
    <row r="3645" customFormat="1" ht="12.6" x14ac:dyDescent="0.2"/>
    <row r="3646" customFormat="1" ht="12.6" x14ac:dyDescent="0.2"/>
    <row r="3647" customFormat="1" ht="12.6" x14ac:dyDescent="0.2"/>
    <row r="3648" customFormat="1" ht="12.6" x14ac:dyDescent="0.2"/>
    <row r="3649" customFormat="1" ht="12.6" x14ac:dyDescent="0.2"/>
    <row r="3650" customFormat="1" ht="12.6" x14ac:dyDescent="0.2"/>
    <row r="3651" customFormat="1" ht="12.6" x14ac:dyDescent="0.2"/>
    <row r="3652" customFormat="1" ht="12.6" x14ac:dyDescent="0.2"/>
    <row r="3653" customFormat="1" ht="12.6" x14ac:dyDescent="0.2"/>
    <row r="3654" customFormat="1" ht="12.6" x14ac:dyDescent="0.2"/>
    <row r="3655" customFormat="1" ht="12.6" x14ac:dyDescent="0.2"/>
    <row r="3656" customFormat="1" ht="12.6" x14ac:dyDescent="0.2"/>
    <row r="3657" customFormat="1" ht="12.6" x14ac:dyDescent="0.2"/>
    <row r="3658" customFormat="1" ht="12.6" x14ac:dyDescent="0.2"/>
    <row r="3659" customFormat="1" ht="12.6" x14ac:dyDescent="0.2"/>
    <row r="3660" customFormat="1" ht="12.6" x14ac:dyDescent="0.2"/>
    <row r="3661" customFormat="1" ht="12.6" x14ac:dyDescent="0.2"/>
    <row r="3662" customFormat="1" ht="12.6" x14ac:dyDescent="0.2"/>
    <row r="3663" customFormat="1" ht="12.6" x14ac:dyDescent="0.2"/>
    <row r="3664" customFormat="1" ht="12.6" x14ac:dyDescent="0.2"/>
    <row r="3665" customFormat="1" ht="12.6" x14ac:dyDescent="0.2"/>
    <row r="3666" customFormat="1" ht="12.6" x14ac:dyDescent="0.2"/>
    <row r="3667" customFormat="1" ht="12.6" x14ac:dyDescent="0.2"/>
    <row r="3668" customFormat="1" ht="12.6" x14ac:dyDescent="0.2"/>
    <row r="3669" customFormat="1" ht="12.6" x14ac:dyDescent="0.2"/>
    <row r="3670" customFormat="1" ht="12.6" x14ac:dyDescent="0.2"/>
    <row r="3671" customFormat="1" ht="12.6" x14ac:dyDescent="0.2"/>
    <row r="3672" customFormat="1" ht="12.6" x14ac:dyDescent="0.2"/>
    <row r="3673" customFormat="1" ht="12.6" x14ac:dyDescent="0.2"/>
    <row r="3674" customFormat="1" ht="12.6" x14ac:dyDescent="0.2"/>
    <row r="3675" customFormat="1" ht="12.6" x14ac:dyDescent="0.2"/>
    <row r="3676" customFormat="1" ht="12.6" x14ac:dyDescent="0.2"/>
    <row r="3677" customFormat="1" ht="12.6" x14ac:dyDescent="0.2"/>
    <row r="3678" customFormat="1" ht="12.6" x14ac:dyDescent="0.2"/>
    <row r="3679" customFormat="1" ht="12.6" x14ac:dyDescent="0.2"/>
    <row r="3680" customFormat="1" ht="12.6" x14ac:dyDescent="0.2"/>
    <row r="3681" customFormat="1" ht="12.6" x14ac:dyDescent="0.2"/>
    <row r="3682" customFormat="1" ht="12.6" x14ac:dyDescent="0.2"/>
    <row r="3683" customFormat="1" ht="12.6" x14ac:dyDescent="0.2"/>
    <row r="3684" customFormat="1" ht="12.6" x14ac:dyDescent="0.2"/>
    <row r="3685" customFormat="1" ht="12.6" x14ac:dyDescent="0.2"/>
    <row r="3686" customFormat="1" ht="12.6" x14ac:dyDescent="0.2"/>
    <row r="3687" customFormat="1" ht="12.6" x14ac:dyDescent="0.2"/>
    <row r="3688" customFormat="1" ht="12.6" x14ac:dyDescent="0.2"/>
    <row r="3689" customFormat="1" ht="12.6" x14ac:dyDescent="0.2"/>
    <row r="3690" customFormat="1" ht="12.6" x14ac:dyDescent="0.2"/>
    <row r="3691" customFormat="1" ht="12.6" x14ac:dyDescent="0.2"/>
    <row r="3692" customFormat="1" ht="12.6" x14ac:dyDescent="0.2"/>
    <row r="3693" customFormat="1" ht="12.6" x14ac:dyDescent="0.2"/>
    <row r="3694" customFormat="1" ht="12.6" x14ac:dyDescent="0.2"/>
    <row r="3695" customFormat="1" ht="12.6" x14ac:dyDescent="0.2"/>
    <row r="3696" customFormat="1" ht="12.6" x14ac:dyDescent="0.2"/>
    <row r="3697" customFormat="1" ht="12.6" x14ac:dyDescent="0.2"/>
    <row r="3698" customFormat="1" ht="12.6" x14ac:dyDescent="0.2"/>
    <row r="3699" customFormat="1" ht="12.6" x14ac:dyDescent="0.2"/>
    <row r="3700" customFormat="1" ht="12.6" x14ac:dyDescent="0.2"/>
    <row r="3701" customFormat="1" ht="12.6" x14ac:dyDescent="0.2"/>
    <row r="3702" customFormat="1" ht="12.6" x14ac:dyDescent="0.2"/>
    <row r="3703" customFormat="1" ht="12.6" x14ac:dyDescent="0.2"/>
    <row r="3704" customFormat="1" ht="12.6" x14ac:dyDescent="0.2"/>
    <row r="3705" customFormat="1" ht="12.6" x14ac:dyDescent="0.2"/>
    <row r="3706" customFormat="1" ht="12.6" x14ac:dyDescent="0.2"/>
    <row r="3707" customFormat="1" ht="12.6" x14ac:dyDescent="0.2"/>
    <row r="3708" customFormat="1" ht="12.6" x14ac:dyDescent="0.2"/>
    <row r="3709" customFormat="1" ht="12.6" x14ac:dyDescent="0.2"/>
    <row r="3710" customFormat="1" ht="12.6" x14ac:dyDescent="0.2"/>
    <row r="3711" customFormat="1" ht="12.6" x14ac:dyDescent="0.2"/>
    <row r="3712" customFormat="1" ht="12.6" x14ac:dyDescent="0.2"/>
    <row r="3713" customFormat="1" ht="12.6" x14ac:dyDescent="0.2"/>
    <row r="3714" customFormat="1" ht="12.6" x14ac:dyDescent="0.2"/>
    <row r="3715" customFormat="1" ht="12.6" x14ac:dyDescent="0.2"/>
    <row r="3716" customFormat="1" ht="12.6" x14ac:dyDescent="0.2"/>
    <row r="3717" customFormat="1" ht="12.6" x14ac:dyDescent="0.2"/>
    <row r="3718" customFormat="1" ht="12.6" x14ac:dyDescent="0.2"/>
    <row r="3719" customFormat="1" ht="12.6" x14ac:dyDescent="0.2"/>
    <row r="3720" customFormat="1" ht="12.6" x14ac:dyDescent="0.2"/>
    <row r="3721" customFormat="1" ht="12.6" x14ac:dyDescent="0.2"/>
    <row r="3722" customFormat="1" ht="12.6" x14ac:dyDescent="0.2"/>
    <row r="3723" customFormat="1" ht="12.6" x14ac:dyDescent="0.2"/>
    <row r="3724" customFormat="1" ht="12.6" x14ac:dyDescent="0.2"/>
    <row r="3725" customFormat="1" ht="12.6" x14ac:dyDescent="0.2"/>
    <row r="3726" customFormat="1" ht="12.6" x14ac:dyDescent="0.2"/>
    <row r="3727" customFormat="1" ht="12.6" x14ac:dyDescent="0.2"/>
    <row r="3728" customFormat="1" ht="12.6" x14ac:dyDescent="0.2"/>
    <row r="3729" customFormat="1" ht="12.6" x14ac:dyDescent="0.2"/>
    <row r="3730" customFormat="1" ht="12.6" x14ac:dyDescent="0.2"/>
    <row r="3731" customFormat="1" ht="12.6" x14ac:dyDescent="0.2"/>
    <row r="3732" customFormat="1" ht="12.6" x14ac:dyDescent="0.2"/>
    <row r="3733" customFormat="1" ht="12.6" x14ac:dyDescent="0.2"/>
    <row r="3734" customFormat="1" ht="12.6" x14ac:dyDescent="0.2"/>
    <row r="3735" customFormat="1" ht="12.6" x14ac:dyDescent="0.2"/>
    <row r="3736" customFormat="1" ht="12.6" x14ac:dyDescent="0.2"/>
    <row r="3737" customFormat="1" ht="12.6" x14ac:dyDescent="0.2"/>
    <row r="3738" customFormat="1" ht="12.6" x14ac:dyDescent="0.2"/>
    <row r="3739" customFormat="1" ht="12.6" x14ac:dyDescent="0.2"/>
    <row r="3740" customFormat="1" ht="12.6" x14ac:dyDescent="0.2"/>
    <row r="3741" customFormat="1" ht="12.6" x14ac:dyDescent="0.2"/>
    <row r="3742" customFormat="1" ht="12.6" x14ac:dyDescent="0.2"/>
    <row r="3743" customFormat="1" ht="12.6" x14ac:dyDescent="0.2"/>
    <row r="3744" customFormat="1" ht="12.6" x14ac:dyDescent="0.2"/>
    <row r="3745" customFormat="1" ht="12.6" x14ac:dyDescent="0.2"/>
    <row r="3746" customFormat="1" ht="12.6" x14ac:dyDescent="0.2"/>
    <row r="3747" customFormat="1" ht="12.6" x14ac:dyDescent="0.2"/>
    <row r="3748" customFormat="1" ht="12.6" x14ac:dyDescent="0.2"/>
    <row r="3749" customFormat="1" ht="12.6" x14ac:dyDescent="0.2"/>
    <row r="3750" customFormat="1" ht="12.6" x14ac:dyDescent="0.2"/>
    <row r="3751" customFormat="1" ht="12.6" x14ac:dyDescent="0.2"/>
    <row r="3752" customFormat="1" ht="12.6" x14ac:dyDescent="0.2"/>
    <row r="3753" customFormat="1" ht="12.6" x14ac:dyDescent="0.2"/>
    <row r="3754" customFormat="1" ht="12.6" x14ac:dyDescent="0.2"/>
    <row r="3755" customFormat="1" ht="12.6" x14ac:dyDescent="0.2"/>
    <row r="3756" customFormat="1" ht="12.6" x14ac:dyDescent="0.2"/>
    <row r="3757" customFormat="1" ht="12.6" x14ac:dyDescent="0.2"/>
    <row r="3758" customFormat="1" ht="12.6" x14ac:dyDescent="0.2"/>
    <row r="3759" customFormat="1" ht="12.6" x14ac:dyDescent="0.2"/>
    <row r="3760" customFormat="1" ht="12.6" x14ac:dyDescent="0.2"/>
    <row r="3761" customFormat="1" ht="12.6" x14ac:dyDescent="0.2"/>
    <row r="3762" customFormat="1" ht="12.6" x14ac:dyDescent="0.2"/>
    <row r="3763" customFormat="1" ht="12.6" x14ac:dyDescent="0.2"/>
    <row r="3764" customFormat="1" ht="12.6" x14ac:dyDescent="0.2"/>
    <row r="3765" customFormat="1" ht="12.6" x14ac:dyDescent="0.2"/>
    <row r="3766" customFormat="1" ht="12.6" x14ac:dyDescent="0.2"/>
    <row r="3767" customFormat="1" ht="12.6" x14ac:dyDescent="0.2"/>
    <row r="3768" customFormat="1" ht="12.6" x14ac:dyDescent="0.2"/>
    <row r="3769" customFormat="1" ht="12.6" x14ac:dyDescent="0.2"/>
    <row r="3770" customFormat="1" ht="12.6" x14ac:dyDescent="0.2"/>
    <row r="3771" customFormat="1" ht="12.6" x14ac:dyDescent="0.2"/>
    <row r="3772" customFormat="1" ht="12.6" x14ac:dyDescent="0.2"/>
    <row r="3773" customFormat="1" ht="12.6" x14ac:dyDescent="0.2"/>
    <row r="3774" customFormat="1" ht="12.6" x14ac:dyDescent="0.2"/>
    <row r="3775" customFormat="1" ht="12.6" x14ac:dyDescent="0.2"/>
    <row r="3776" customFormat="1" ht="12.6" x14ac:dyDescent="0.2"/>
    <row r="3777" customFormat="1" ht="12.6" x14ac:dyDescent="0.2"/>
    <row r="3778" customFormat="1" ht="12.6" x14ac:dyDescent="0.2"/>
    <row r="3779" customFormat="1" ht="12.6" x14ac:dyDescent="0.2"/>
    <row r="3780" customFormat="1" ht="12.6" x14ac:dyDescent="0.2"/>
    <row r="3781" customFormat="1" ht="12.6" x14ac:dyDescent="0.2"/>
    <row r="3782" customFormat="1" ht="12.6" x14ac:dyDescent="0.2"/>
    <row r="3783" customFormat="1" ht="12.6" x14ac:dyDescent="0.2"/>
    <row r="3784" customFormat="1" ht="12.6" x14ac:dyDescent="0.2"/>
    <row r="3785" customFormat="1" ht="12.6" x14ac:dyDescent="0.2"/>
    <row r="3786" customFormat="1" ht="12.6" x14ac:dyDescent="0.2"/>
    <row r="3787" customFormat="1" ht="12.6" x14ac:dyDescent="0.2"/>
    <row r="3788" customFormat="1" ht="12.6" x14ac:dyDescent="0.2"/>
    <row r="3789" customFormat="1" ht="12.6" x14ac:dyDescent="0.2"/>
    <row r="3790" customFormat="1" ht="12.6" x14ac:dyDescent="0.2"/>
    <row r="3791" customFormat="1" ht="12.6" x14ac:dyDescent="0.2"/>
    <row r="3792" customFormat="1" ht="12.6" x14ac:dyDescent="0.2"/>
    <row r="3793" customFormat="1" ht="12.6" x14ac:dyDescent="0.2"/>
    <row r="3794" customFormat="1" ht="12.6" x14ac:dyDescent="0.2"/>
    <row r="3795" customFormat="1" ht="12.6" x14ac:dyDescent="0.2"/>
    <row r="3796" customFormat="1" ht="12.6" x14ac:dyDescent="0.2"/>
    <row r="3797" customFormat="1" ht="12.6" x14ac:dyDescent="0.2"/>
    <row r="3798" customFormat="1" ht="12.6" x14ac:dyDescent="0.2"/>
    <row r="3799" customFormat="1" ht="12.6" x14ac:dyDescent="0.2"/>
    <row r="3800" customFormat="1" ht="12.6" x14ac:dyDescent="0.2"/>
    <row r="3801" customFormat="1" ht="12.6" x14ac:dyDescent="0.2"/>
    <row r="3802" customFormat="1" ht="12.6" x14ac:dyDescent="0.2"/>
    <row r="3803" customFormat="1" ht="12.6" x14ac:dyDescent="0.2"/>
    <row r="3804" customFormat="1" ht="12.6" x14ac:dyDescent="0.2"/>
    <row r="3805" customFormat="1" ht="12.6" x14ac:dyDescent="0.2"/>
    <row r="3806" customFormat="1" ht="12.6" x14ac:dyDescent="0.2"/>
    <row r="3807" customFormat="1" ht="12.6" x14ac:dyDescent="0.2"/>
    <row r="3808" customFormat="1" ht="12.6" x14ac:dyDescent="0.2"/>
    <row r="3809" customFormat="1" ht="12.6" x14ac:dyDescent="0.2"/>
    <row r="3810" customFormat="1" ht="12.6" x14ac:dyDescent="0.2"/>
    <row r="3811" customFormat="1" ht="12.6" x14ac:dyDescent="0.2"/>
    <row r="3812" customFormat="1" ht="12.6" x14ac:dyDescent="0.2"/>
    <row r="3813" customFormat="1" ht="12.6" x14ac:dyDescent="0.2"/>
    <row r="3814" customFormat="1" ht="12.6" x14ac:dyDescent="0.2"/>
    <row r="3815" customFormat="1" ht="12.6" x14ac:dyDescent="0.2"/>
    <row r="3816" customFormat="1" ht="12.6" x14ac:dyDescent="0.2"/>
    <row r="3817" customFormat="1" ht="12.6" x14ac:dyDescent="0.2"/>
    <row r="3818" customFormat="1" ht="12.6" x14ac:dyDescent="0.2"/>
    <row r="3819" customFormat="1" ht="12.6" x14ac:dyDescent="0.2"/>
    <row r="3820" customFormat="1" ht="12.6" x14ac:dyDescent="0.2"/>
    <row r="3821" customFormat="1" ht="12.6" x14ac:dyDescent="0.2"/>
    <row r="3822" customFormat="1" ht="12.6" x14ac:dyDescent="0.2"/>
    <row r="3823" customFormat="1" ht="12.6" x14ac:dyDescent="0.2"/>
    <row r="3824" customFormat="1" ht="12.6" x14ac:dyDescent="0.2"/>
    <row r="3825" customFormat="1" ht="12.6" x14ac:dyDescent="0.2"/>
    <row r="3826" customFormat="1" ht="12.6" x14ac:dyDescent="0.2"/>
    <row r="3827" customFormat="1" ht="12.6" x14ac:dyDescent="0.2"/>
    <row r="3828" customFormat="1" ht="12.6" x14ac:dyDescent="0.2"/>
    <row r="3829" customFormat="1" ht="12.6" x14ac:dyDescent="0.2"/>
    <row r="3830" customFormat="1" ht="12.6" x14ac:dyDescent="0.2"/>
    <row r="3831" customFormat="1" ht="12.6" x14ac:dyDescent="0.2"/>
    <row r="3832" customFormat="1" ht="12.6" x14ac:dyDescent="0.2"/>
    <row r="3833" customFormat="1" ht="12.6" x14ac:dyDescent="0.2"/>
    <row r="3834" customFormat="1" ht="12.6" x14ac:dyDescent="0.2"/>
    <row r="3835" customFormat="1" ht="12.6" x14ac:dyDescent="0.2"/>
    <row r="3836" customFormat="1" ht="12.6" x14ac:dyDescent="0.2"/>
    <row r="3837" customFormat="1" ht="12.6" x14ac:dyDescent="0.2"/>
    <row r="3838" customFormat="1" ht="12.6" x14ac:dyDescent="0.2"/>
    <row r="3839" customFormat="1" ht="12.6" x14ac:dyDescent="0.2"/>
    <row r="3840" customFormat="1" ht="12.6" x14ac:dyDescent="0.2"/>
    <row r="3841" customFormat="1" ht="12.6" x14ac:dyDescent="0.2"/>
    <row r="3842" customFormat="1" ht="12.6" x14ac:dyDescent="0.2"/>
    <row r="3843" customFormat="1" ht="12.6" x14ac:dyDescent="0.2"/>
    <row r="3844" customFormat="1" ht="12.6" x14ac:dyDescent="0.2"/>
    <row r="3845" customFormat="1" ht="12.6" x14ac:dyDescent="0.2"/>
    <row r="3846" customFormat="1" ht="12.6" x14ac:dyDescent="0.2"/>
    <row r="3847" customFormat="1" ht="12.6" x14ac:dyDescent="0.2"/>
    <row r="3848" customFormat="1" ht="12.6" x14ac:dyDescent="0.2"/>
    <row r="3849" customFormat="1" ht="12.6" x14ac:dyDescent="0.2"/>
    <row r="3850" customFormat="1" ht="12.6" x14ac:dyDescent="0.2"/>
    <row r="3851" customFormat="1" ht="12.6" x14ac:dyDescent="0.2"/>
    <row r="3852" customFormat="1" ht="12.6" x14ac:dyDescent="0.2"/>
    <row r="3853" customFormat="1" ht="12.6" x14ac:dyDescent="0.2"/>
    <row r="3854" customFormat="1" ht="12.6" x14ac:dyDescent="0.2"/>
    <row r="3855" customFormat="1" ht="12.6" x14ac:dyDescent="0.2"/>
    <row r="3856" customFormat="1" ht="12.6" x14ac:dyDescent="0.2"/>
    <row r="3857" customFormat="1" ht="12.6" x14ac:dyDescent="0.2"/>
    <row r="3858" customFormat="1" ht="12.6" x14ac:dyDescent="0.2"/>
    <row r="3859" customFormat="1" ht="12.6" x14ac:dyDescent="0.2"/>
    <row r="3860" customFormat="1" ht="12.6" x14ac:dyDescent="0.2"/>
    <row r="3861" customFormat="1" ht="12.6" x14ac:dyDescent="0.2"/>
    <row r="3862" customFormat="1" ht="12.6" x14ac:dyDescent="0.2"/>
    <row r="3863" customFormat="1" ht="12.6" x14ac:dyDescent="0.2"/>
    <row r="3864" customFormat="1" ht="12.6" x14ac:dyDescent="0.2"/>
    <row r="3865" customFormat="1" ht="12.6" x14ac:dyDescent="0.2"/>
    <row r="3866" customFormat="1" ht="12.6" x14ac:dyDescent="0.2"/>
    <row r="3867" customFormat="1" ht="12.6" x14ac:dyDescent="0.2"/>
    <row r="3868" customFormat="1" ht="12.6" x14ac:dyDescent="0.2"/>
    <row r="3869" customFormat="1" ht="12.6" x14ac:dyDescent="0.2"/>
    <row r="3870" customFormat="1" ht="12.6" x14ac:dyDescent="0.2"/>
    <row r="3871" customFormat="1" ht="12.6" x14ac:dyDescent="0.2"/>
    <row r="3872" customFormat="1" ht="12.6" x14ac:dyDescent="0.2"/>
    <row r="3873" customFormat="1" ht="12.6" x14ac:dyDescent="0.2"/>
    <row r="3874" customFormat="1" ht="12.6" x14ac:dyDescent="0.2"/>
    <row r="3875" customFormat="1" ht="12.6" x14ac:dyDescent="0.2"/>
    <row r="3876" customFormat="1" ht="12.6" x14ac:dyDescent="0.2"/>
    <row r="3877" customFormat="1" ht="12.6" x14ac:dyDescent="0.2"/>
    <row r="3878" customFormat="1" ht="12.6" x14ac:dyDescent="0.2"/>
    <row r="3879" customFormat="1" ht="12.6" x14ac:dyDescent="0.2"/>
    <row r="3880" customFormat="1" ht="12.6" x14ac:dyDescent="0.2"/>
    <row r="3881" customFormat="1" ht="12.6" x14ac:dyDescent="0.2"/>
    <row r="3882" customFormat="1" ht="12.6" x14ac:dyDescent="0.2"/>
    <row r="3883" customFormat="1" ht="12.6" x14ac:dyDescent="0.2"/>
    <row r="3884" customFormat="1" ht="12.6" x14ac:dyDescent="0.2"/>
    <row r="3885" customFormat="1" ht="12.6" x14ac:dyDescent="0.2"/>
    <row r="3886" customFormat="1" ht="12.6" x14ac:dyDescent="0.2"/>
    <row r="3887" customFormat="1" ht="12.6" x14ac:dyDescent="0.2"/>
    <row r="3888" customFormat="1" ht="12.6" x14ac:dyDescent="0.2"/>
    <row r="3889" customFormat="1" ht="12.6" x14ac:dyDescent="0.2"/>
    <row r="3890" customFormat="1" ht="12.6" x14ac:dyDescent="0.2"/>
    <row r="3891" customFormat="1" ht="12.6" x14ac:dyDescent="0.2"/>
    <row r="3892" customFormat="1" ht="12.6" x14ac:dyDescent="0.2"/>
    <row r="3893" customFormat="1" ht="12.6" x14ac:dyDescent="0.2"/>
    <row r="3894" customFormat="1" ht="12.6" x14ac:dyDescent="0.2"/>
    <row r="3895" customFormat="1" ht="12.6" x14ac:dyDescent="0.2"/>
    <row r="3896" customFormat="1" ht="12.6" x14ac:dyDescent="0.2"/>
    <row r="3897" customFormat="1" ht="12.6" x14ac:dyDescent="0.2"/>
    <row r="3898" customFormat="1" ht="12.6" x14ac:dyDescent="0.2"/>
    <row r="3899" customFormat="1" ht="12.6" x14ac:dyDescent="0.2"/>
    <row r="3900" customFormat="1" ht="12.6" x14ac:dyDescent="0.2"/>
    <row r="3901" customFormat="1" ht="12.6" x14ac:dyDescent="0.2"/>
    <row r="3902" customFormat="1" ht="12.6" x14ac:dyDescent="0.2"/>
    <row r="3903" customFormat="1" ht="12.6" x14ac:dyDescent="0.2"/>
    <row r="3904" customFormat="1" ht="12.6" x14ac:dyDescent="0.2"/>
    <row r="3905" customFormat="1" ht="12.6" x14ac:dyDescent="0.2"/>
    <row r="3906" customFormat="1" ht="12.6" x14ac:dyDescent="0.2"/>
    <row r="3907" customFormat="1" ht="12.6" x14ac:dyDescent="0.2"/>
    <row r="3908" customFormat="1" ht="12.6" x14ac:dyDescent="0.2"/>
    <row r="3909" customFormat="1" ht="12.6" x14ac:dyDescent="0.2"/>
    <row r="3910" customFormat="1" ht="12.6" x14ac:dyDescent="0.2"/>
    <row r="3911" customFormat="1" ht="12.6" x14ac:dyDescent="0.2"/>
    <row r="3912" customFormat="1" ht="12.6" x14ac:dyDescent="0.2"/>
    <row r="3913" customFormat="1" ht="12.6" x14ac:dyDescent="0.2"/>
    <row r="3914" customFormat="1" ht="12.6" x14ac:dyDescent="0.2"/>
    <row r="3915" customFormat="1" ht="12.6" x14ac:dyDescent="0.2"/>
    <row r="3916" customFormat="1" ht="12.6" x14ac:dyDescent="0.2"/>
    <row r="3917" customFormat="1" ht="12.6" x14ac:dyDescent="0.2"/>
    <row r="3918" customFormat="1" ht="12.6" x14ac:dyDescent="0.2"/>
    <row r="3919" customFormat="1" ht="12.6" x14ac:dyDescent="0.2"/>
    <row r="3920" customFormat="1" ht="12.6" x14ac:dyDescent="0.2"/>
    <row r="3921" customFormat="1" ht="12.6" x14ac:dyDescent="0.2"/>
    <row r="3922" customFormat="1" ht="12.6" x14ac:dyDescent="0.2"/>
    <row r="3923" customFormat="1" ht="12.6" x14ac:dyDescent="0.2"/>
    <row r="3924" customFormat="1" ht="12.6" x14ac:dyDescent="0.2"/>
    <row r="3925" customFormat="1" ht="12.6" x14ac:dyDescent="0.2"/>
    <row r="3926" customFormat="1" ht="12.6" x14ac:dyDescent="0.2"/>
    <row r="3927" customFormat="1" ht="12.6" x14ac:dyDescent="0.2"/>
    <row r="3928" customFormat="1" ht="12.6" x14ac:dyDescent="0.2"/>
    <row r="3929" customFormat="1" ht="12.6" x14ac:dyDescent="0.2"/>
    <row r="3930" customFormat="1" ht="12.6" x14ac:dyDescent="0.2"/>
    <row r="3931" customFormat="1" ht="12.6" x14ac:dyDescent="0.2"/>
    <row r="3932" customFormat="1" ht="12.6" x14ac:dyDescent="0.2"/>
    <row r="3933" customFormat="1" ht="12.6" x14ac:dyDescent="0.2"/>
    <row r="3934" customFormat="1" ht="12.6" x14ac:dyDescent="0.2"/>
    <row r="3935" customFormat="1" ht="12.6" x14ac:dyDescent="0.2"/>
    <row r="3936" customFormat="1" ht="12.6" x14ac:dyDescent="0.2"/>
    <row r="3937" customFormat="1" ht="12.6" x14ac:dyDescent="0.2"/>
    <row r="3938" customFormat="1" ht="12.6" x14ac:dyDescent="0.2"/>
    <row r="3939" customFormat="1" ht="12.6" x14ac:dyDescent="0.2"/>
    <row r="3940" customFormat="1" ht="12.6" x14ac:dyDescent="0.2"/>
    <row r="3941" customFormat="1" ht="12.6" x14ac:dyDescent="0.2"/>
    <row r="3942" customFormat="1" ht="12.6" x14ac:dyDescent="0.2"/>
    <row r="3943" customFormat="1" ht="12.6" x14ac:dyDescent="0.2"/>
    <row r="3944" customFormat="1" ht="12.6" x14ac:dyDescent="0.2"/>
    <row r="3945" customFormat="1" ht="12.6" x14ac:dyDescent="0.2"/>
    <row r="3946" customFormat="1" ht="12.6" x14ac:dyDescent="0.2"/>
    <row r="3947" customFormat="1" ht="12.6" x14ac:dyDescent="0.2"/>
    <row r="3948" customFormat="1" ht="12.6" x14ac:dyDescent="0.2"/>
    <row r="3949" customFormat="1" ht="12.6" x14ac:dyDescent="0.2"/>
    <row r="3950" customFormat="1" ht="12.6" x14ac:dyDescent="0.2"/>
    <row r="3951" customFormat="1" ht="12.6" x14ac:dyDescent="0.2"/>
    <row r="3952" customFormat="1" ht="12.6" x14ac:dyDescent="0.2"/>
    <row r="3953" customFormat="1" ht="12.6" x14ac:dyDescent="0.2"/>
    <row r="3954" customFormat="1" ht="12.6" x14ac:dyDescent="0.2"/>
    <row r="3955" customFormat="1" ht="12.6" x14ac:dyDescent="0.2"/>
    <row r="3956" customFormat="1" ht="12.6" x14ac:dyDescent="0.2"/>
    <row r="3957" customFormat="1" ht="12.6" x14ac:dyDescent="0.2"/>
    <row r="3958" customFormat="1" ht="12.6" x14ac:dyDescent="0.2"/>
    <row r="3959" customFormat="1" ht="12.6" x14ac:dyDescent="0.2"/>
    <row r="3960" customFormat="1" ht="12.6" x14ac:dyDescent="0.2"/>
    <row r="3961" customFormat="1" ht="12.6" x14ac:dyDescent="0.2"/>
    <row r="3962" customFormat="1" ht="12.6" x14ac:dyDescent="0.2"/>
    <row r="3963" customFormat="1" ht="12.6" x14ac:dyDescent="0.2"/>
    <row r="3964" customFormat="1" ht="12.6" x14ac:dyDescent="0.2"/>
    <row r="3965" customFormat="1" ht="12.6" x14ac:dyDescent="0.2"/>
    <row r="3966" customFormat="1" ht="12.6" x14ac:dyDescent="0.2"/>
    <row r="3967" customFormat="1" ht="12.6" x14ac:dyDescent="0.2"/>
    <row r="3968" customFormat="1" ht="12.6" x14ac:dyDescent="0.2"/>
    <row r="3969" customFormat="1" ht="12.6" x14ac:dyDescent="0.2"/>
    <row r="3970" customFormat="1" ht="12.6" x14ac:dyDescent="0.2"/>
    <row r="3971" customFormat="1" ht="12.6" x14ac:dyDescent="0.2"/>
    <row r="3972" customFormat="1" ht="12.6" x14ac:dyDescent="0.2"/>
    <row r="3973" customFormat="1" ht="12.6" x14ac:dyDescent="0.2"/>
    <row r="3974" customFormat="1" ht="12.6" x14ac:dyDescent="0.2"/>
    <row r="3975" customFormat="1" ht="12.6" x14ac:dyDescent="0.2"/>
    <row r="3976" customFormat="1" ht="12.6" x14ac:dyDescent="0.2"/>
    <row r="3977" customFormat="1" ht="12.6" x14ac:dyDescent="0.2"/>
    <row r="3978" customFormat="1" ht="12.6" x14ac:dyDescent="0.2"/>
    <row r="3979" customFormat="1" ht="12.6" x14ac:dyDescent="0.2"/>
    <row r="3980" customFormat="1" ht="12.6" x14ac:dyDescent="0.2"/>
    <row r="3981" customFormat="1" ht="12.6" x14ac:dyDescent="0.2"/>
    <row r="3982" customFormat="1" ht="12.6" x14ac:dyDescent="0.2"/>
    <row r="3983" customFormat="1" ht="12.6" x14ac:dyDescent="0.2"/>
    <row r="3984" customFormat="1" ht="12.6" x14ac:dyDescent="0.2"/>
    <row r="3985" customFormat="1" ht="12.6" x14ac:dyDescent="0.2"/>
    <row r="3986" customFormat="1" ht="12.6" x14ac:dyDescent="0.2"/>
    <row r="3987" customFormat="1" ht="12.6" x14ac:dyDescent="0.2"/>
    <row r="3988" customFormat="1" ht="12.6" x14ac:dyDescent="0.2"/>
    <row r="3989" customFormat="1" ht="12.6" x14ac:dyDescent="0.2"/>
    <row r="3990" customFormat="1" ht="12.6" x14ac:dyDescent="0.2"/>
    <row r="3991" customFormat="1" ht="12.6" x14ac:dyDescent="0.2"/>
    <row r="3992" customFormat="1" ht="12.6" x14ac:dyDescent="0.2"/>
    <row r="3993" customFormat="1" ht="12.6" x14ac:dyDescent="0.2"/>
    <row r="3994" customFormat="1" ht="12.6" x14ac:dyDescent="0.2"/>
    <row r="3995" customFormat="1" ht="12.6" x14ac:dyDescent="0.2"/>
    <row r="3996" customFormat="1" ht="12.6" x14ac:dyDescent="0.2"/>
    <row r="3997" customFormat="1" ht="12.6" x14ac:dyDescent="0.2"/>
    <row r="3998" customFormat="1" ht="12.6" x14ac:dyDescent="0.2"/>
    <row r="3999" customFormat="1" ht="12.6" x14ac:dyDescent="0.2"/>
    <row r="4000" customFormat="1" ht="12.6" x14ac:dyDescent="0.2"/>
    <row r="4001" customFormat="1" ht="12.6" x14ac:dyDescent="0.2"/>
    <row r="4002" customFormat="1" ht="12.6" x14ac:dyDescent="0.2"/>
    <row r="4003" customFormat="1" ht="12.6" x14ac:dyDescent="0.2"/>
    <row r="4004" customFormat="1" ht="12.6" x14ac:dyDescent="0.2"/>
    <row r="4005" customFormat="1" ht="12.6" x14ac:dyDescent="0.2"/>
    <row r="4006" customFormat="1" ht="12.6" x14ac:dyDescent="0.2"/>
    <row r="4007" customFormat="1" ht="12.6" x14ac:dyDescent="0.2"/>
    <row r="4008" customFormat="1" ht="12.6" x14ac:dyDescent="0.2"/>
    <row r="4009" customFormat="1" ht="12.6" x14ac:dyDescent="0.2"/>
    <row r="4010" customFormat="1" ht="12.6" x14ac:dyDescent="0.2"/>
    <row r="4011" customFormat="1" ht="12.6" x14ac:dyDescent="0.2"/>
    <row r="4012" customFormat="1" ht="12.6" x14ac:dyDescent="0.2"/>
    <row r="4013" customFormat="1" ht="12.6" x14ac:dyDescent="0.2"/>
    <row r="4014" customFormat="1" ht="12.6" x14ac:dyDescent="0.2"/>
    <row r="4015" customFormat="1" ht="12.6" x14ac:dyDescent="0.2"/>
    <row r="4016" customFormat="1" ht="12.6" x14ac:dyDescent="0.2"/>
    <row r="4017" customFormat="1" ht="12.6" x14ac:dyDescent="0.2"/>
    <row r="4018" customFormat="1" ht="12.6" x14ac:dyDescent="0.2"/>
    <row r="4019" customFormat="1" ht="12.6" x14ac:dyDescent="0.2"/>
    <row r="4020" customFormat="1" ht="12.6" x14ac:dyDescent="0.2"/>
    <row r="4021" customFormat="1" ht="12.6" x14ac:dyDescent="0.2"/>
    <row r="4022" customFormat="1" ht="12.6" x14ac:dyDescent="0.2"/>
    <row r="4023" customFormat="1" ht="12.6" x14ac:dyDescent="0.2"/>
    <row r="4024" customFormat="1" ht="12.6" x14ac:dyDescent="0.2"/>
    <row r="4025" customFormat="1" ht="12.6" x14ac:dyDescent="0.2"/>
    <row r="4026" customFormat="1" ht="12.6" x14ac:dyDescent="0.2"/>
    <row r="4027" customFormat="1" ht="12.6" x14ac:dyDescent="0.2"/>
    <row r="4028" customFormat="1" ht="12.6" x14ac:dyDescent="0.2"/>
    <row r="4029" customFormat="1" ht="12.6" x14ac:dyDescent="0.2"/>
    <row r="4030" customFormat="1" ht="12.6" x14ac:dyDescent="0.2"/>
    <row r="4031" customFormat="1" ht="12.6" x14ac:dyDescent="0.2"/>
    <row r="4032" customFormat="1" ht="12.6" x14ac:dyDescent="0.2"/>
    <row r="4033" customFormat="1" ht="12.6" x14ac:dyDescent="0.2"/>
    <row r="4034" customFormat="1" ht="12.6" x14ac:dyDescent="0.2"/>
    <row r="4035" customFormat="1" ht="12.6" x14ac:dyDescent="0.2"/>
    <row r="4036" customFormat="1" ht="12.6" x14ac:dyDescent="0.2"/>
    <row r="4037" customFormat="1" ht="12.6" x14ac:dyDescent="0.2"/>
    <row r="4038" customFormat="1" ht="12.6" x14ac:dyDescent="0.2"/>
    <row r="4039" customFormat="1" ht="12.6" x14ac:dyDescent="0.2"/>
    <row r="4040" customFormat="1" ht="12.6" x14ac:dyDescent="0.2"/>
    <row r="4041" customFormat="1" ht="12.6" x14ac:dyDescent="0.2"/>
    <row r="4042" customFormat="1" ht="12.6" x14ac:dyDescent="0.2"/>
    <row r="4043" customFormat="1" ht="12.6" x14ac:dyDescent="0.2"/>
    <row r="4044" customFormat="1" ht="12.6" x14ac:dyDescent="0.2"/>
    <row r="4045" customFormat="1" ht="12.6" x14ac:dyDescent="0.2"/>
    <row r="4046" customFormat="1" ht="12.6" x14ac:dyDescent="0.2"/>
    <row r="4047" customFormat="1" ht="12.6" x14ac:dyDescent="0.2"/>
    <row r="4048" customFormat="1" ht="12.6" x14ac:dyDescent="0.2"/>
    <row r="4049" customFormat="1" ht="12.6" x14ac:dyDescent="0.2"/>
    <row r="4050" customFormat="1" ht="12.6" x14ac:dyDescent="0.2"/>
    <row r="4051" customFormat="1" ht="12.6" x14ac:dyDescent="0.2"/>
    <row r="4052" customFormat="1" ht="12.6" x14ac:dyDescent="0.2"/>
    <row r="4053" customFormat="1" ht="12.6" x14ac:dyDescent="0.2"/>
    <row r="4054" customFormat="1" ht="12.6" x14ac:dyDescent="0.2"/>
    <row r="4055" customFormat="1" ht="12.6" x14ac:dyDescent="0.2"/>
    <row r="4056" customFormat="1" ht="12.6" x14ac:dyDescent="0.2"/>
    <row r="4057" customFormat="1" ht="12.6" x14ac:dyDescent="0.2"/>
    <row r="4058" customFormat="1" ht="12.6" x14ac:dyDescent="0.2"/>
    <row r="4059" customFormat="1" ht="12.6" x14ac:dyDescent="0.2"/>
    <row r="4060" customFormat="1" ht="12.6" x14ac:dyDescent="0.2"/>
    <row r="4061" customFormat="1" ht="12.6" x14ac:dyDescent="0.2"/>
    <row r="4062" customFormat="1" ht="12.6" x14ac:dyDescent="0.2"/>
    <row r="4063" customFormat="1" ht="12.6" x14ac:dyDescent="0.2"/>
    <row r="4064" customFormat="1" ht="12.6" x14ac:dyDescent="0.2"/>
    <row r="4065" customFormat="1" ht="12.6" x14ac:dyDescent="0.2"/>
    <row r="4066" customFormat="1" ht="12.6" x14ac:dyDescent="0.2"/>
    <row r="4067" customFormat="1" ht="12.6" x14ac:dyDescent="0.2"/>
    <row r="4068" customFormat="1" ht="12.6" x14ac:dyDescent="0.2"/>
    <row r="4069" customFormat="1" ht="12.6" x14ac:dyDescent="0.2"/>
    <row r="4070" customFormat="1" ht="12.6" x14ac:dyDescent="0.2"/>
    <row r="4071" customFormat="1" ht="12.6" x14ac:dyDescent="0.2"/>
    <row r="4072" customFormat="1" ht="12.6" x14ac:dyDescent="0.2"/>
    <row r="4073" customFormat="1" ht="12.6" x14ac:dyDescent="0.2"/>
    <row r="4074" customFormat="1" ht="12.6" x14ac:dyDescent="0.2"/>
    <row r="4075" customFormat="1" ht="12.6" x14ac:dyDescent="0.2"/>
    <row r="4076" customFormat="1" ht="12.6" x14ac:dyDescent="0.2"/>
    <row r="4077" customFormat="1" ht="12.6" x14ac:dyDescent="0.2"/>
    <row r="4078" customFormat="1" ht="12.6" x14ac:dyDescent="0.2"/>
    <row r="4079" customFormat="1" ht="12.6" x14ac:dyDescent="0.2"/>
    <row r="4080" customFormat="1" ht="12.6" x14ac:dyDescent="0.2"/>
    <row r="4081" customFormat="1" ht="12.6" x14ac:dyDescent="0.2"/>
    <row r="4082" customFormat="1" ht="12.6" x14ac:dyDescent="0.2"/>
    <row r="4083" customFormat="1" ht="12.6" x14ac:dyDescent="0.2"/>
    <row r="4084" customFormat="1" ht="12.6" x14ac:dyDescent="0.2"/>
    <row r="4085" customFormat="1" ht="12.6" x14ac:dyDescent="0.2"/>
    <row r="4086" customFormat="1" ht="12.6" x14ac:dyDescent="0.2"/>
    <row r="4087" customFormat="1" ht="12.6" x14ac:dyDescent="0.2"/>
    <row r="4088" customFormat="1" ht="12.6" x14ac:dyDescent="0.2"/>
    <row r="4089" customFormat="1" ht="12.6" x14ac:dyDescent="0.2"/>
    <row r="4090" customFormat="1" ht="12.6" x14ac:dyDescent="0.2"/>
    <row r="4091" customFormat="1" ht="12.6" x14ac:dyDescent="0.2"/>
    <row r="4092" customFormat="1" ht="12.6" x14ac:dyDescent="0.2"/>
    <row r="4093" customFormat="1" ht="12.6" x14ac:dyDescent="0.2"/>
    <row r="4094" customFormat="1" ht="12.6" x14ac:dyDescent="0.2"/>
    <row r="4095" customFormat="1" ht="12.6" x14ac:dyDescent="0.2"/>
    <row r="4096" customFormat="1" ht="12.6" x14ac:dyDescent="0.2"/>
    <row r="4097" customFormat="1" ht="12.6" x14ac:dyDescent="0.2"/>
    <row r="4098" customFormat="1" ht="12.6" x14ac:dyDescent="0.2"/>
    <row r="4099" customFormat="1" ht="12.6" x14ac:dyDescent="0.2"/>
    <row r="4100" customFormat="1" ht="12.6" x14ac:dyDescent="0.2"/>
    <row r="4101" customFormat="1" ht="12.6" x14ac:dyDescent="0.2"/>
    <row r="4102" customFormat="1" ht="12.6" x14ac:dyDescent="0.2"/>
    <row r="4103" customFormat="1" ht="12.6" x14ac:dyDescent="0.2"/>
    <row r="4104" customFormat="1" ht="12.6" x14ac:dyDescent="0.2"/>
    <row r="4105" customFormat="1" ht="12.6" x14ac:dyDescent="0.2"/>
    <row r="4106" customFormat="1" ht="12.6" x14ac:dyDescent="0.2"/>
    <row r="4107" customFormat="1" ht="12.6" x14ac:dyDescent="0.2"/>
    <row r="4108" customFormat="1" ht="12.6" x14ac:dyDescent="0.2"/>
    <row r="4109" customFormat="1" ht="12.6" x14ac:dyDescent="0.2"/>
    <row r="4110" customFormat="1" ht="12.6" x14ac:dyDescent="0.2"/>
    <row r="4111" customFormat="1" ht="12.6" x14ac:dyDescent="0.2"/>
    <row r="4112" customFormat="1" ht="12.6" x14ac:dyDescent="0.2"/>
    <row r="4113" customFormat="1" ht="12.6" x14ac:dyDescent="0.2"/>
    <row r="4114" customFormat="1" ht="12.6" x14ac:dyDescent="0.2"/>
    <row r="4115" customFormat="1" ht="12.6" x14ac:dyDescent="0.2"/>
    <row r="4116" customFormat="1" ht="12.6" x14ac:dyDescent="0.2"/>
    <row r="4117" customFormat="1" ht="12.6" x14ac:dyDescent="0.2"/>
    <row r="4118" customFormat="1" ht="12.6" x14ac:dyDescent="0.2"/>
    <row r="4119" customFormat="1" ht="12.6" x14ac:dyDescent="0.2"/>
    <row r="4120" customFormat="1" ht="12.6" x14ac:dyDescent="0.2"/>
    <row r="4121" customFormat="1" ht="12.6" x14ac:dyDescent="0.2"/>
    <row r="4122" customFormat="1" ht="12.6" x14ac:dyDescent="0.2"/>
    <row r="4123" customFormat="1" ht="12.6" x14ac:dyDescent="0.2"/>
    <row r="4124" customFormat="1" ht="12.6" x14ac:dyDescent="0.2"/>
    <row r="4125" customFormat="1" ht="12.6" x14ac:dyDescent="0.2"/>
    <row r="4126" customFormat="1" ht="12.6" x14ac:dyDescent="0.2"/>
    <row r="4127" customFormat="1" ht="12.6" x14ac:dyDescent="0.2"/>
    <row r="4128" customFormat="1" ht="12.6" x14ac:dyDescent="0.2"/>
    <row r="4129" customFormat="1" ht="12.6" x14ac:dyDescent="0.2"/>
    <row r="4130" customFormat="1" ht="12.6" x14ac:dyDescent="0.2"/>
    <row r="4131" customFormat="1" ht="12.6" x14ac:dyDescent="0.2"/>
    <row r="4132" customFormat="1" ht="12.6" x14ac:dyDescent="0.2"/>
    <row r="4133" customFormat="1" ht="12.6" x14ac:dyDescent="0.2"/>
    <row r="4134" customFormat="1" ht="12.6" x14ac:dyDescent="0.2"/>
    <row r="4135" customFormat="1" ht="12.6" x14ac:dyDescent="0.2"/>
    <row r="4136" customFormat="1" ht="12.6" x14ac:dyDescent="0.2"/>
    <row r="4137" customFormat="1" ht="12.6" x14ac:dyDescent="0.2"/>
    <row r="4138" customFormat="1" ht="12.6" x14ac:dyDescent="0.2"/>
    <row r="4139" customFormat="1" ht="12.6" x14ac:dyDescent="0.2"/>
    <row r="4140" customFormat="1" ht="12.6" x14ac:dyDescent="0.2"/>
    <row r="4141" customFormat="1" ht="12.6" x14ac:dyDescent="0.2"/>
    <row r="4142" customFormat="1" ht="12.6" x14ac:dyDescent="0.2"/>
    <row r="4143" customFormat="1" ht="12.6" x14ac:dyDescent="0.2"/>
    <row r="4144" customFormat="1" ht="12.6" x14ac:dyDescent="0.2"/>
    <row r="4145" customFormat="1" ht="12.6" x14ac:dyDescent="0.2"/>
    <row r="4146" customFormat="1" ht="12.6" x14ac:dyDescent="0.2"/>
    <row r="4147" customFormat="1" ht="12.6" x14ac:dyDescent="0.2"/>
    <row r="4148" customFormat="1" ht="12.6" x14ac:dyDescent="0.2"/>
    <row r="4149" customFormat="1" ht="12.6" x14ac:dyDescent="0.2"/>
    <row r="4150" customFormat="1" ht="12.6" x14ac:dyDescent="0.2"/>
    <row r="4151" customFormat="1" ht="12.6" x14ac:dyDescent="0.2"/>
    <row r="4152" customFormat="1" ht="12.6" x14ac:dyDescent="0.2"/>
    <row r="4153" customFormat="1" ht="12.6" x14ac:dyDescent="0.2"/>
    <row r="4154" customFormat="1" ht="12.6" x14ac:dyDescent="0.2"/>
    <row r="4155" customFormat="1" ht="12.6" x14ac:dyDescent="0.2"/>
    <row r="4156" customFormat="1" ht="12.6" x14ac:dyDescent="0.2"/>
    <row r="4157" customFormat="1" ht="12.6" x14ac:dyDescent="0.2"/>
    <row r="4158" customFormat="1" ht="12.6" x14ac:dyDescent="0.2"/>
    <row r="4159" customFormat="1" ht="12.6" x14ac:dyDescent="0.2"/>
    <row r="4160" customFormat="1" ht="12.6" x14ac:dyDescent="0.2"/>
    <row r="4161" customFormat="1" ht="12.6" x14ac:dyDescent="0.2"/>
    <row r="4162" customFormat="1" ht="12.6" x14ac:dyDescent="0.2"/>
    <row r="4163" customFormat="1" ht="12.6" x14ac:dyDescent="0.2"/>
    <row r="4164" customFormat="1" ht="12.6" x14ac:dyDescent="0.2"/>
    <row r="4165" customFormat="1" ht="12.6" x14ac:dyDescent="0.2"/>
    <row r="4166" customFormat="1" ht="12.6" x14ac:dyDescent="0.2"/>
    <row r="4167" customFormat="1" ht="12.6" x14ac:dyDescent="0.2"/>
    <row r="4168" customFormat="1" ht="12.6" x14ac:dyDescent="0.2"/>
    <row r="4169" customFormat="1" ht="12.6" x14ac:dyDescent="0.2"/>
    <row r="4170" customFormat="1" ht="12.6" x14ac:dyDescent="0.2"/>
    <row r="4171" customFormat="1" ht="12.6" x14ac:dyDescent="0.2"/>
    <row r="4172" customFormat="1" ht="12.6" x14ac:dyDescent="0.2"/>
    <row r="4173" customFormat="1" ht="12.6" x14ac:dyDescent="0.2"/>
    <row r="4174" customFormat="1" ht="12.6" x14ac:dyDescent="0.2"/>
    <row r="4175" customFormat="1" ht="12.6" x14ac:dyDescent="0.2"/>
    <row r="4176" customFormat="1" ht="12.6" x14ac:dyDescent="0.2"/>
    <row r="4177" customFormat="1" ht="12.6" x14ac:dyDescent="0.2"/>
    <row r="4178" customFormat="1" ht="12.6" x14ac:dyDescent="0.2"/>
    <row r="4179" customFormat="1" ht="12.6" x14ac:dyDescent="0.2"/>
    <row r="4180" customFormat="1" ht="12.6" x14ac:dyDescent="0.2"/>
    <row r="4181" customFormat="1" ht="12.6" x14ac:dyDescent="0.2"/>
    <row r="4182" customFormat="1" ht="12.6" x14ac:dyDescent="0.2"/>
    <row r="4183" customFormat="1" ht="12.6" x14ac:dyDescent="0.2"/>
    <row r="4184" customFormat="1" ht="12.6" x14ac:dyDescent="0.2"/>
    <row r="4185" customFormat="1" ht="12.6" x14ac:dyDescent="0.2"/>
    <row r="4186" customFormat="1" ht="12.6" x14ac:dyDescent="0.2"/>
    <row r="4187" customFormat="1" ht="12.6" x14ac:dyDescent="0.2"/>
    <row r="4188" customFormat="1" ht="12.6" x14ac:dyDescent="0.2"/>
    <row r="4189" customFormat="1" ht="12.6" x14ac:dyDescent="0.2"/>
    <row r="4190" customFormat="1" ht="12.6" x14ac:dyDescent="0.2"/>
    <row r="4191" customFormat="1" ht="12.6" x14ac:dyDescent="0.2"/>
    <row r="4192" customFormat="1" ht="12.6" x14ac:dyDescent="0.2"/>
    <row r="4193" customFormat="1" ht="12.6" x14ac:dyDescent="0.2"/>
    <row r="4194" customFormat="1" ht="12.6" x14ac:dyDescent="0.2"/>
    <row r="4195" customFormat="1" ht="12.6" x14ac:dyDescent="0.2"/>
    <row r="4196" customFormat="1" ht="12.6" x14ac:dyDescent="0.2"/>
    <row r="4197" customFormat="1" ht="12.6" x14ac:dyDescent="0.2"/>
    <row r="4198" customFormat="1" ht="12.6" x14ac:dyDescent="0.2"/>
    <row r="4199" customFormat="1" ht="12.6" x14ac:dyDescent="0.2"/>
    <row r="4200" customFormat="1" ht="12.6" x14ac:dyDescent="0.2"/>
    <row r="4201" customFormat="1" ht="12.6" x14ac:dyDescent="0.2"/>
    <row r="4202" customFormat="1" ht="12.6" x14ac:dyDescent="0.2"/>
    <row r="4203" customFormat="1" ht="12.6" x14ac:dyDescent="0.2"/>
    <row r="4204" customFormat="1" ht="12.6" x14ac:dyDescent="0.2"/>
    <row r="4205" customFormat="1" ht="12.6" x14ac:dyDescent="0.2"/>
    <row r="4206" customFormat="1" ht="12.6" x14ac:dyDescent="0.2"/>
    <row r="4207" customFormat="1" ht="12.6" x14ac:dyDescent="0.2"/>
    <row r="4208" customFormat="1" ht="12.6" x14ac:dyDescent="0.2"/>
    <row r="4209" customFormat="1" ht="12.6" x14ac:dyDescent="0.2"/>
    <row r="4210" customFormat="1" ht="12.6" x14ac:dyDescent="0.2"/>
    <row r="4211" customFormat="1" ht="12.6" x14ac:dyDescent="0.2"/>
    <row r="4212" customFormat="1" ht="12.6" x14ac:dyDescent="0.2"/>
    <row r="4213" customFormat="1" ht="12.6" x14ac:dyDescent="0.2"/>
    <row r="4214" customFormat="1" ht="12.6" x14ac:dyDescent="0.2"/>
    <row r="4215" customFormat="1" ht="12.6" x14ac:dyDescent="0.2"/>
    <row r="4216" customFormat="1" ht="12.6" x14ac:dyDescent="0.2"/>
    <row r="4217" customFormat="1" ht="12.6" x14ac:dyDescent="0.2"/>
    <row r="4218" customFormat="1" ht="12.6" x14ac:dyDescent="0.2"/>
    <row r="4219" customFormat="1" ht="12.6" x14ac:dyDescent="0.2"/>
    <row r="4220" customFormat="1" ht="12.6" x14ac:dyDescent="0.2"/>
    <row r="4221" customFormat="1" ht="12.6" x14ac:dyDescent="0.2"/>
    <row r="4222" customFormat="1" ht="12.6" x14ac:dyDescent="0.2"/>
    <row r="4223" customFormat="1" ht="12.6" x14ac:dyDescent="0.2"/>
    <row r="4224" customFormat="1" ht="12.6" x14ac:dyDescent="0.2"/>
    <row r="4225" customFormat="1" ht="12.6" x14ac:dyDescent="0.2"/>
    <row r="4226" customFormat="1" ht="12.6" x14ac:dyDescent="0.2"/>
    <row r="4227" customFormat="1" ht="12.6" x14ac:dyDescent="0.2"/>
    <row r="4228" customFormat="1" ht="12.6" x14ac:dyDescent="0.2"/>
    <row r="4229" customFormat="1" ht="12.6" x14ac:dyDescent="0.2"/>
    <row r="4230" customFormat="1" ht="12.6" x14ac:dyDescent="0.2"/>
    <row r="4231" customFormat="1" ht="12.6" x14ac:dyDescent="0.2"/>
    <row r="4232" customFormat="1" ht="12.6" x14ac:dyDescent="0.2"/>
    <row r="4233" customFormat="1" ht="12.6" x14ac:dyDescent="0.2"/>
    <row r="4234" customFormat="1" ht="12.6" x14ac:dyDescent="0.2"/>
    <row r="4235" customFormat="1" ht="12.6" x14ac:dyDescent="0.2"/>
    <row r="4236" customFormat="1" ht="12.6" x14ac:dyDescent="0.2"/>
    <row r="4237" customFormat="1" ht="12.6" x14ac:dyDescent="0.2"/>
    <row r="4238" customFormat="1" ht="12.6" x14ac:dyDescent="0.2"/>
    <row r="4239" customFormat="1" ht="12.6" x14ac:dyDescent="0.2"/>
    <row r="4240" customFormat="1" ht="12.6" x14ac:dyDescent="0.2"/>
    <row r="4241" customFormat="1" ht="12.6" x14ac:dyDescent="0.2"/>
    <row r="4242" customFormat="1" ht="12.6" x14ac:dyDescent="0.2"/>
    <row r="4243" customFormat="1" ht="12.6" x14ac:dyDescent="0.2"/>
    <row r="4244" customFormat="1" ht="12.6" x14ac:dyDescent="0.2"/>
    <row r="4245" customFormat="1" ht="12.6" x14ac:dyDescent="0.2"/>
    <row r="4246" customFormat="1" ht="12.6" x14ac:dyDescent="0.2"/>
    <row r="4247" customFormat="1" ht="12.6" x14ac:dyDescent="0.2"/>
    <row r="4248" customFormat="1" ht="12.6" x14ac:dyDescent="0.2"/>
    <row r="4249" customFormat="1" ht="12.6" x14ac:dyDescent="0.2"/>
    <row r="4250" customFormat="1" ht="12.6" x14ac:dyDescent="0.2"/>
    <row r="4251" customFormat="1" ht="12.6" x14ac:dyDescent="0.2"/>
    <row r="4252" customFormat="1" ht="12.6" x14ac:dyDescent="0.2"/>
    <row r="4253" customFormat="1" ht="12.6" x14ac:dyDescent="0.2"/>
    <row r="4254" customFormat="1" ht="12.6" x14ac:dyDescent="0.2"/>
    <row r="4255" customFormat="1" ht="12.6" x14ac:dyDescent="0.2"/>
    <row r="4256" customFormat="1" ht="12.6" x14ac:dyDescent="0.2"/>
    <row r="4257" customFormat="1" ht="12.6" x14ac:dyDescent="0.2"/>
    <row r="4258" customFormat="1" ht="12.6" x14ac:dyDescent="0.2"/>
    <row r="4259" customFormat="1" ht="12.6" x14ac:dyDescent="0.2"/>
    <row r="4260" customFormat="1" ht="12.6" x14ac:dyDescent="0.2"/>
    <row r="4261" customFormat="1" ht="12.6" x14ac:dyDescent="0.2"/>
    <row r="4262" customFormat="1" ht="12.6" x14ac:dyDescent="0.2"/>
    <row r="4263" customFormat="1" ht="12.6" x14ac:dyDescent="0.2"/>
    <row r="4264" customFormat="1" ht="12.6" x14ac:dyDescent="0.2"/>
    <row r="4265" customFormat="1" ht="12.6" x14ac:dyDescent="0.2"/>
    <row r="4266" customFormat="1" ht="12.6" x14ac:dyDescent="0.2"/>
    <row r="4267" customFormat="1" ht="12.6" x14ac:dyDescent="0.2"/>
    <row r="4268" customFormat="1" ht="12.6" x14ac:dyDescent="0.2"/>
    <row r="4269" customFormat="1" ht="12.6" x14ac:dyDescent="0.2"/>
    <row r="4270" customFormat="1" ht="12.6" x14ac:dyDescent="0.2"/>
    <row r="4271" customFormat="1" ht="12.6" x14ac:dyDescent="0.2"/>
    <row r="4272" customFormat="1" ht="12.6" x14ac:dyDescent="0.2"/>
    <row r="4273" customFormat="1" ht="12.6" x14ac:dyDescent="0.2"/>
    <row r="4274" customFormat="1" ht="12.6" x14ac:dyDescent="0.2"/>
    <row r="4275" customFormat="1" ht="12.6" x14ac:dyDescent="0.2"/>
    <row r="4276" customFormat="1" ht="12.6" x14ac:dyDescent="0.2"/>
    <row r="4277" customFormat="1" ht="12.6" x14ac:dyDescent="0.2"/>
    <row r="4278" customFormat="1" ht="12.6" x14ac:dyDescent="0.2"/>
    <row r="4279" customFormat="1" ht="12.6" x14ac:dyDescent="0.2"/>
    <row r="4280" customFormat="1" ht="12.6" x14ac:dyDescent="0.2"/>
    <row r="4281" customFormat="1" ht="12.6" x14ac:dyDescent="0.2"/>
    <row r="4282" customFormat="1" ht="12.6" x14ac:dyDescent="0.2"/>
    <row r="4283" customFormat="1" ht="12.6" x14ac:dyDescent="0.2"/>
    <row r="4284" customFormat="1" ht="12.6" x14ac:dyDescent="0.2"/>
    <row r="4285" customFormat="1" ht="12.6" x14ac:dyDescent="0.2"/>
    <row r="4286" customFormat="1" ht="12.6" x14ac:dyDescent="0.2"/>
    <row r="4287" customFormat="1" ht="12.6" x14ac:dyDescent="0.2"/>
    <row r="4288" customFormat="1" ht="12.6" x14ac:dyDescent="0.2"/>
    <row r="4289" customFormat="1" ht="12.6" x14ac:dyDescent="0.2"/>
    <row r="4290" customFormat="1" ht="12.6" x14ac:dyDescent="0.2"/>
    <row r="4291" customFormat="1" ht="12.6" x14ac:dyDescent="0.2"/>
    <row r="4292" customFormat="1" ht="12.6" x14ac:dyDescent="0.2"/>
    <row r="4293" customFormat="1" ht="12.6" x14ac:dyDescent="0.2"/>
    <row r="4294" customFormat="1" ht="12.6" x14ac:dyDescent="0.2"/>
    <row r="4295" customFormat="1" ht="12.6" x14ac:dyDescent="0.2"/>
    <row r="4296" customFormat="1" ht="12.6" x14ac:dyDescent="0.2"/>
    <row r="4297" customFormat="1" ht="12.6" x14ac:dyDescent="0.2"/>
    <row r="4298" customFormat="1" ht="12.6" x14ac:dyDescent="0.2"/>
    <row r="4299" customFormat="1" ht="12.6" x14ac:dyDescent="0.2"/>
    <row r="4300" customFormat="1" ht="12.6" x14ac:dyDescent="0.2"/>
    <row r="4301" customFormat="1" ht="12.6" x14ac:dyDescent="0.2"/>
    <row r="4302" customFormat="1" ht="12.6" x14ac:dyDescent="0.2"/>
    <row r="4303" customFormat="1" ht="12.6" x14ac:dyDescent="0.2"/>
    <row r="4304" customFormat="1" ht="12.6" x14ac:dyDescent="0.2"/>
    <row r="4305" customFormat="1" ht="12.6" x14ac:dyDescent="0.2"/>
    <row r="4306" customFormat="1" ht="12.6" x14ac:dyDescent="0.2"/>
    <row r="4307" customFormat="1" ht="12.6" x14ac:dyDescent="0.2"/>
    <row r="4308" customFormat="1" ht="12.6" x14ac:dyDescent="0.2"/>
    <row r="4309" customFormat="1" ht="12.6" x14ac:dyDescent="0.2"/>
    <row r="4310" customFormat="1" ht="12.6" x14ac:dyDescent="0.2"/>
    <row r="4311" customFormat="1" ht="12.6" x14ac:dyDescent="0.2"/>
    <row r="4312" customFormat="1" ht="12.6" x14ac:dyDescent="0.2"/>
    <row r="4313" customFormat="1" ht="12.6" x14ac:dyDescent="0.2"/>
    <row r="4314" customFormat="1" ht="12.6" x14ac:dyDescent="0.2"/>
    <row r="4315" customFormat="1" ht="12.6" x14ac:dyDescent="0.2"/>
    <row r="4316" customFormat="1" ht="12.6" x14ac:dyDescent="0.2"/>
    <row r="4317" customFormat="1" ht="12.6" x14ac:dyDescent="0.2"/>
    <row r="4318" customFormat="1" ht="12.6" x14ac:dyDescent="0.2"/>
    <row r="4319" customFormat="1" ht="12.6" x14ac:dyDescent="0.2"/>
    <row r="4320" customFormat="1" ht="12.6" x14ac:dyDescent="0.2"/>
    <row r="4321" customFormat="1" ht="12.6" x14ac:dyDescent="0.2"/>
    <row r="4322" customFormat="1" ht="12.6" x14ac:dyDescent="0.2"/>
    <row r="4323" customFormat="1" ht="12.6" x14ac:dyDescent="0.2"/>
    <row r="4324" customFormat="1" ht="12.6" x14ac:dyDescent="0.2"/>
    <row r="4325" customFormat="1" ht="12.6" x14ac:dyDescent="0.2"/>
    <row r="4326" customFormat="1" ht="12.6" x14ac:dyDescent="0.2"/>
    <row r="4327" customFormat="1" ht="12.6" x14ac:dyDescent="0.2"/>
    <row r="4328" customFormat="1" ht="12.6" x14ac:dyDescent="0.2"/>
    <row r="4329" customFormat="1" ht="12.6" x14ac:dyDescent="0.2"/>
    <row r="4330" customFormat="1" ht="12.6" x14ac:dyDescent="0.2"/>
    <row r="4331" customFormat="1" ht="12.6" x14ac:dyDescent="0.2"/>
    <row r="4332" customFormat="1" ht="12.6" x14ac:dyDescent="0.2"/>
    <row r="4333" customFormat="1" ht="12.6" x14ac:dyDescent="0.2"/>
    <row r="4334" customFormat="1" ht="12.6" x14ac:dyDescent="0.2"/>
    <row r="4335" customFormat="1" ht="12.6" x14ac:dyDescent="0.2"/>
    <row r="4336" customFormat="1" ht="12.6" x14ac:dyDescent="0.2"/>
    <row r="4337" customFormat="1" ht="12.6" x14ac:dyDescent="0.2"/>
    <row r="4338" customFormat="1" ht="12.6" x14ac:dyDescent="0.2"/>
    <row r="4339" customFormat="1" ht="12.6" x14ac:dyDescent="0.2"/>
    <row r="4340" customFormat="1" ht="12.6" x14ac:dyDescent="0.2"/>
    <row r="4341" customFormat="1" ht="12.6" x14ac:dyDescent="0.2"/>
    <row r="4342" customFormat="1" ht="12.6" x14ac:dyDescent="0.2"/>
    <row r="4343" customFormat="1" ht="12.6" x14ac:dyDescent="0.2"/>
    <row r="4344" customFormat="1" ht="12.6" x14ac:dyDescent="0.2"/>
    <row r="4345" customFormat="1" ht="12.6" x14ac:dyDescent="0.2"/>
    <row r="4346" customFormat="1" ht="12.6" x14ac:dyDescent="0.2"/>
    <row r="4347" customFormat="1" ht="12.6" x14ac:dyDescent="0.2"/>
    <row r="4348" customFormat="1" ht="12.6" x14ac:dyDescent="0.2"/>
    <row r="4349" customFormat="1" ht="12.6" x14ac:dyDescent="0.2"/>
    <row r="4350" customFormat="1" ht="12.6" x14ac:dyDescent="0.2"/>
    <row r="4351" customFormat="1" ht="12.6" x14ac:dyDescent="0.2"/>
    <row r="4352" customFormat="1" ht="12.6" x14ac:dyDescent="0.2"/>
    <row r="4353" customFormat="1" ht="12.6" x14ac:dyDescent="0.2"/>
    <row r="4354" customFormat="1" ht="12.6" x14ac:dyDescent="0.2"/>
    <row r="4355" customFormat="1" ht="12.6" x14ac:dyDescent="0.2"/>
    <row r="4356" customFormat="1" ht="12.6" x14ac:dyDescent="0.2"/>
    <row r="4357" customFormat="1" ht="12.6" x14ac:dyDescent="0.2"/>
    <row r="4358" customFormat="1" ht="12.6" x14ac:dyDescent="0.2"/>
    <row r="4359" customFormat="1" ht="12.6" x14ac:dyDescent="0.2"/>
    <row r="4360" customFormat="1" ht="12.6" x14ac:dyDescent="0.2"/>
    <row r="4361" customFormat="1" ht="12.6" x14ac:dyDescent="0.2"/>
    <row r="4362" customFormat="1" ht="12.6" x14ac:dyDescent="0.2"/>
    <row r="4363" customFormat="1" ht="12.6" x14ac:dyDescent="0.2"/>
    <row r="4364" customFormat="1" ht="12.6" x14ac:dyDescent="0.2"/>
    <row r="4365" customFormat="1" ht="12.6" x14ac:dyDescent="0.2"/>
    <row r="4366" customFormat="1" ht="12.6" x14ac:dyDescent="0.2"/>
    <row r="4367" customFormat="1" ht="12.6" x14ac:dyDescent="0.2"/>
    <row r="4368" customFormat="1" ht="12.6" x14ac:dyDescent="0.2"/>
    <row r="4369" customFormat="1" ht="12.6" x14ac:dyDescent="0.2"/>
    <row r="4370" customFormat="1" ht="12.6" x14ac:dyDescent="0.2"/>
    <row r="4371" customFormat="1" ht="12.6" x14ac:dyDescent="0.2"/>
    <row r="4372" customFormat="1" ht="12.6" x14ac:dyDescent="0.2"/>
    <row r="4373" customFormat="1" ht="12.6" x14ac:dyDescent="0.2"/>
    <row r="4374" customFormat="1" ht="12.6" x14ac:dyDescent="0.2"/>
    <row r="4375" customFormat="1" ht="12.6" x14ac:dyDescent="0.2"/>
    <row r="4376" customFormat="1" ht="12.6" x14ac:dyDescent="0.2"/>
    <row r="4377" customFormat="1" ht="12.6" x14ac:dyDescent="0.2"/>
    <row r="4378" customFormat="1" ht="12.6" x14ac:dyDescent="0.2"/>
    <row r="4379" customFormat="1" ht="12.6" x14ac:dyDescent="0.2"/>
    <row r="4380" customFormat="1" ht="12.6" x14ac:dyDescent="0.2"/>
    <row r="4381" customFormat="1" ht="12.6" x14ac:dyDescent="0.2"/>
    <row r="4382" customFormat="1" ht="12.6" x14ac:dyDescent="0.2"/>
    <row r="4383" customFormat="1" ht="12.6" x14ac:dyDescent="0.2"/>
    <row r="4384" customFormat="1" ht="12.6" x14ac:dyDescent="0.2"/>
    <row r="4385" customFormat="1" ht="12.6" x14ac:dyDescent="0.2"/>
    <row r="4386" customFormat="1" ht="12.6" x14ac:dyDescent="0.2"/>
    <row r="4387" customFormat="1" ht="12.6" x14ac:dyDescent="0.2"/>
    <row r="4388" customFormat="1" ht="12.6" x14ac:dyDescent="0.2"/>
    <row r="4389" customFormat="1" ht="12.6" x14ac:dyDescent="0.2"/>
    <row r="4390" customFormat="1" ht="12.6" x14ac:dyDescent="0.2"/>
    <row r="4391" customFormat="1" ht="12.6" x14ac:dyDescent="0.2"/>
    <row r="4392" customFormat="1" ht="12.6" x14ac:dyDescent="0.2"/>
    <row r="4393" customFormat="1" ht="12.6" x14ac:dyDescent="0.2"/>
    <row r="4394" customFormat="1" ht="12.6" x14ac:dyDescent="0.2"/>
    <row r="4395" customFormat="1" ht="12.6" x14ac:dyDescent="0.2"/>
    <row r="4396" customFormat="1" ht="12.6" x14ac:dyDescent="0.2"/>
    <row r="4397" customFormat="1" ht="12.6" x14ac:dyDescent="0.2"/>
    <row r="4398" customFormat="1" ht="12.6" x14ac:dyDescent="0.2"/>
    <row r="4399" customFormat="1" ht="12.6" x14ac:dyDescent="0.2"/>
    <row r="4400" customFormat="1" ht="12.6" x14ac:dyDescent="0.2"/>
    <row r="4401" customFormat="1" ht="12.6" x14ac:dyDescent="0.2"/>
    <row r="4402" customFormat="1" ht="12.6" x14ac:dyDescent="0.2"/>
    <row r="4403" customFormat="1" ht="12.6" x14ac:dyDescent="0.2"/>
    <row r="4404" customFormat="1" ht="12.6" x14ac:dyDescent="0.2"/>
    <row r="4405" customFormat="1" ht="12.6" x14ac:dyDescent="0.2"/>
    <row r="4406" customFormat="1" ht="12.6" x14ac:dyDescent="0.2"/>
    <row r="4407" customFormat="1" ht="12.6" x14ac:dyDescent="0.2"/>
    <row r="4408" customFormat="1" ht="12.6" x14ac:dyDescent="0.2"/>
    <row r="4409" customFormat="1" ht="12.6" x14ac:dyDescent="0.2"/>
    <row r="4410" customFormat="1" ht="12.6" x14ac:dyDescent="0.2"/>
    <row r="4411" customFormat="1" ht="12.6" x14ac:dyDescent="0.2"/>
    <row r="4412" customFormat="1" ht="12.6" x14ac:dyDescent="0.2"/>
    <row r="4413" customFormat="1" ht="12.6" x14ac:dyDescent="0.2"/>
    <row r="4414" customFormat="1" ht="12.6" x14ac:dyDescent="0.2"/>
    <row r="4415" customFormat="1" ht="12.6" x14ac:dyDescent="0.2"/>
    <row r="4416" customFormat="1" ht="12.6" x14ac:dyDescent="0.2"/>
    <row r="4417" customFormat="1" ht="12.6" x14ac:dyDescent="0.2"/>
    <row r="4418" customFormat="1" ht="12.6" x14ac:dyDescent="0.2"/>
    <row r="4419" customFormat="1" ht="12.6" x14ac:dyDescent="0.2"/>
    <row r="4420" customFormat="1" ht="12.6" x14ac:dyDescent="0.2"/>
    <row r="4421" customFormat="1" ht="12.6" x14ac:dyDescent="0.2"/>
    <row r="4422" customFormat="1" ht="12.6" x14ac:dyDescent="0.2"/>
    <row r="4423" customFormat="1" ht="12.6" x14ac:dyDescent="0.2"/>
    <row r="4424" customFormat="1" ht="12.6" x14ac:dyDescent="0.2"/>
    <row r="4425" customFormat="1" ht="12.6" x14ac:dyDescent="0.2"/>
    <row r="4426" customFormat="1" ht="12.6" x14ac:dyDescent="0.2"/>
    <row r="4427" customFormat="1" ht="12.6" x14ac:dyDescent="0.2"/>
    <row r="4428" customFormat="1" ht="12.6" x14ac:dyDescent="0.2"/>
    <row r="4429" customFormat="1" ht="12.6" x14ac:dyDescent="0.2"/>
    <row r="4430" customFormat="1" ht="12.6" x14ac:dyDescent="0.2"/>
    <row r="4431" customFormat="1" ht="12.6" x14ac:dyDescent="0.2"/>
    <row r="4432" customFormat="1" ht="12.6" x14ac:dyDescent="0.2"/>
    <row r="4433" customFormat="1" ht="12.6" x14ac:dyDescent="0.2"/>
    <row r="4434" customFormat="1" ht="12.6" x14ac:dyDescent="0.2"/>
    <row r="4435" customFormat="1" ht="12.6" x14ac:dyDescent="0.2"/>
    <row r="4436" customFormat="1" ht="12.6" x14ac:dyDescent="0.2"/>
    <row r="4437" customFormat="1" ht="12.6" x14ac:dyDescent="0.2"/>
    <row r="4438" customFormat="1" ht="12.6" x14ac:dyDescent="0.2"/>
    <row r="4439" customFormat="1" ht="12.6" x14ac:dyDescent="0.2"/>
    <row r="4440" customFormat="1" ht="12.6" x14ac:dyDescent="0.2"/>
    <row r="4441" customFormat="1" ht="12.6" x14ac:dyDescent="0.2"/>
    <row r="4442" customFormat="1" ht="12.6" x14ac:dyDescent="0.2"/>
    <row r="4443" customFormat="1" ht="12.6" x14ac:dyDescent="0.2"/>
    <row r="4444" customFormat="1" ht="12.6" x14ac:dyDescent="0.2"/>
    <row r="4445" customFormat="1" ht="12.6" x14ac:dyDescent="0.2"/>
    <row r="4446" customFormat="1" ht="12.6" x14ac:dyDescent="0.2"/>
    <row r="4447" customFormat="1" ht="12.6" x14ac:dyDescent="0.2"/>
    <row r="4448" customFormat="1" ht="12.6" x14ac:dyDescent="0.2"/>
    <row r="4449" customFormat="1" ht="12.6" x14ac:dyDescent="0.2"/>
    <row r="4450" customFormat="1" ht="12.6" x14ac:dyDescent="0.2"/>
    <row r="4451" customFormat="1" ht="12.6" x14ac:dyDescent="0.2"/>
    <row r="4452" customFormat="1" ht="12.6" x14ac:dyDescent="0.2"/>
    <row r="4453" customFormat="1" ht="12.6" x14ac:dyDescent="0.2"/>
    <row r="4454" customFormat="1" ht="12.6" x14ac:dyDescent="0.2"/>
    <row r="4455" customFormat="1" ht="12.6" x14ac:dyDescent="0.2"/>
    <row r="4456" customFormat="1" ht="12.6" x14ac:dyDescent="0.2"/>
    <row r="4457" customFormat="1" ht="12.6" x14ac:dyDescent="0.2"/>
    <row r="4458" customFormat="1" ht="12.6" x14ac:dyDescent="0.2"/>
    <row r="4459" customFormat="1" ht="12.6" x14ac:dyDescent="0.2"/>
    <row r="4460" customFormat="1" ht="12.6" x14ac:dyDescent="0.2"/>
    <row r="4461" customFormat="1" ht="12.6" x14ac:dyDescent="0.2"/>
    <row r="4462" customFormat="1" ht="12.6" x14ac:dyDescent="0.2"/>
    <row r="4463" customFormat="1" ht="12.6" x14ac:dyDescent="0.2"/>
    <row r="4464" customFormat="1" ht="12.6" x14ac:dyDescent="0.2"/>
    <row r="4465" customFormat="1" ht="12.6" x14ac:dyDescent="0.2"/>
    <row r="4466" customFormat="1" ht="12.6" x14ac:dyDescent="0.2"/>
    <row r="4467" customFormat="1" ht="12.6" x14ac:dyDescent="0.2"/>
    <row r="4468" customFormat="1" ht="12.6" x14ac:dyDescent="0.2"/>
    <row r="4469" customFormat="1" ht="12.6" x14ac:dyDescent="0.2"/>
    <row r="4470" customFormat="1" ht="12.6" x14ac:dyDescent="0.2"/>
    <row r="4471" customFormat="1" ht="12.6" x14ac:dyDescent="0.2"/>
    <row r="4472" customFormat="1" ht="12.6" x14ac:dyDescent="0.2"/>
    <row r="4473" customFormat="1" ht="12.6" x14ac:dyDescent="0.2"/>
    <row r="4474" customFormat="1" ht="12.6" x14ac:dyDescent="0.2"/>
    <row r="4475" customFormat="1" ht="12.6" x14ac:dyDescent="0.2"/>
    <row r="4476" customFormat="1" ht="12.6" x14ac:dyDescent="0.2"/>
    <row r="4477" customFormat="1" ht="12.6" x14ac:dyDescent="0.2"/>
    <row r="4478" customFormat="1" ht="12.6" x14ac:dyDescent="0.2"/>
    <row r="4479" customFormat="1" ht="12.6" x14ac:dyDescent="0.2"/>
    <row r="4480" customFormat="1" ht="12.6" x14ac:dyDescent="0.2"/>
    <row r="4481" customFormat="1" ht="12.6" x14ac:dyDescent="0.2"/>
    <row r="4482" customFormat="1" ht="12.6" x14ac:dyDescent="0.2"/>
    <row r="4483" customFormat="1" ht="12.6" x14ac:dyDescent="0.2"/>
    <row r="4484" customFormat="1" ht="12.6" x14ac:dyDescent="0.2"/>
    <row r="4485" customFormat="1" ht="12.6" x14ac:dyDescent="0.2"/>
    <row r="4486" customFormat="1" ht="12.6" x14ac:dyDescent="0.2"/>
    <row r="4487" customFormat="1" ht="12.6" x14ac:dyDescent="0.2"/>
    <row r="4488" customFormat="1" ht="12.6" x14ac:dyDescent="0.2"/>
    <row r="4489" customFormat="1" ht="12.6" x14ac:dyDescent="0.2"/>
    <row r="4490" customFormat="1" ht="12.6" x14ac:dyDescent="0.2"/>
    <row r="4491" customFormat="1" ht="12.6" x14ac:dyDescent="0.2"/>
    <row r="4492" customFormat="1" ht="12.6" x14ac:dyDescent="0.2"/>
    <row r="4493" customFormat="1" ht="12.6" x14ac:dyDescent="0.2"/>
    <row r="4494" customFormat="1" ht="12.6" x14ac:dyDescent="0.2"/>
    <row r="4495" customFormat="1" ht="12.6" x14ac:dyDescent="0.2"/>
    <row r="4496" customFormat="1" ht="12.6" x14ac:dyDescent="0.2"/>
    <row r="4497" customFormat="1" ht="12.6" x14ac:dyDescent="0.2"/>
    <row r="4498" customFormat="1" ht="12.6" x14ac:dyDescent="0.2"/>
    <row r="4499" customFormat="1" ht="12.6" x14ac:dyDescent="0.2"/>
    <row r="4500" customFormat="1" ht="12.6" x14ac:dyDescent="0.2"/>
    <row r="4501" customFormat="1" ht="12.6" x14ac:dyDescent="0.2"/>
    <row r="4502" customFormat="1" ht="12.6" x14ac:dyDescent="0.2"/>
    <row r="4503" customFormat="1" ht="12.6" x14ac:dyDescent="0.2"/>
    <row r="4504" customFormat="1" ht="12.6" x14ac:dyDescent="0.2"/>
    <row r="4505" customFormat="1" ht="12.6" x14ac:dyDescent="0.2"/>
    <row r="4506" customFormat="1" ht="12.6" x14ac:dyDescent="0.2"/>
    <row r="4507" customFormat="1" ht="12.6" x14ac:dyDescent="0.2"/>
    <row r="4508" customFormat="1" ht="12.6" x14ac:dyDescent="0.2"/>
    <row r="4509" customFormat="1" ht="12.6" x14ac:dyDescent="0.2"/>
    <row r="4510" customFormat="1" ht="12.6" x14ac:dyDescent="0.2"/>
    <row r="4511" customFormat="1" ht="12.6" x14ac:dyDescent="0.2"/>
    <row r="4512" customFormat="1" ht="12.6" x14ac:dyDescent="0.2"/>
    <row r="4513" customFormat="1" ht="12.6" x14ac:dyDescent="0.2"/>
    <row r="4514" customFormat="1" ht="12.6" x14ac:dyDescent="0.2"/>
    <row r="4515" customFormat="1" ht="12.6" x14ac:dyDescent="0.2"/>
    <row r="4516" customFormat="1" ht="12.6" x14ac:dyDescent="0.2"/>
    <row r="4517" customFormat="1" ht="12.6" x14ac:dyDescent="0.2"/>
    <row r="4518" customFormat="1" ht="12.6" x14ac:dyDescent="0.2"/>
    <row r="4519" customFormat="1" ht="12.6" x14ac:dyDescent="0.2"/>
    <row r="4520" customFormat="1" ht="12.6" x14ac:dyDescent="0.2"/>
    <row r="4521" customFormat="1" ht="12.6" x14ac:dyDescent="0.2"/>
    <row r="4522" customFormat="1" ht="12.6" x14ac:dyDescent="0.2"/>
    <row r="4523" customFormat="1" ht="12.6" x14ac:dyDescent="0.2"/>
    <row r="4524" customFormat="1" ht="12.6" x14ac:dyDescent="0.2"/>
    <row r="4525" customFormat="1" ht="12.6" x14ac:dyDescent="0.2"/>
    <row r="4526" customFormat="1" ht="12.6" x14ac:dyDescent="0.2"/>
    <row r="4527" customFormat="1" ht="12.6" x14ac:dyDescent="0.2"/>
    <row r="4528" customFormat="1" ht="12.6" x14ac:dyDescent="0.2"/>
    <row r="4529" customFormat="1" ht="12.6" x14ac:dyDescent="0.2"/>
    <row r="4530" customFormat="1" ht="12.6" x14ac:dyDescent="0.2"/>
    <row r="4531" customFormat="1" ht="12.6" x14ac:dyDescent="0.2"/>
    <row r="4532" customFormat="1" ht="12.6" x14ac:dyDescent="0.2"/>
    <row r="4533" customFormat="1" ht="12.6" x14ac:dyDescent="0.2"/>
    <row r="4534" customFormat="1" ht="12.6" x14ac:dyDescent="0.2"/>
    <row r="4535" customFormat="1" ht="12.6" x14ac:dyDescent="0.2"/>
    <row r="4536" customFormat="1" ht="12.6" x14ac:dyDescent="0.2"/>
    <row r="4537" customFormat="1" ht="12.6" x14ac:dyDescent="0.2"/>
    <row r="4538" customFormat="1" ht="12.6" x14ac:dyDescent="0.2"/>
    <row r="4539" customFormat="1" ht="12.6" x14ac:dyDescent="0.2"/>
    <row r="4540" customFormat="1" ht="12.6" x14ac:dyDescent="0.2"/>
    <row r="4541" customFormat="1" ht="12.6" x14ac:dyDescent="0.2"/>
    <row r="4542" customFormat="1" ht="12.6" x14ac:dyDescent="0.2"/>
    <row r="4543" customFormat="1" ht="12.6" x14ac:dyDescent="0.2"/>
    <row r="4544" customFormat="1" ht="12.6" x14ac:dyDescent="0.2"/>
    <row r="4545" customFormat="1" ht="12.6" x14ac:dyDescent="0.2"/>
    <row r="4546" customFormat="1" ht="12.6" x14ac:dyDescent="0.2"/>
    <row r="4547" customFormat="1" ht="12.6" x14ac:dyDescent="0.2"/>
    <row r="4548" customFormat="1" ht="12.6" x14ac:dyDescent="0.2"/>
    <row r="4549" customFormat="1" ht="12.6" x14ac:dyDescent="0.2"/>
    <row r="4550" customFormat="1" ht="12.6" x14ac:dyDescent="0.2"/>
    <row r="4551" customFormat="1" ht="12.6" x14ac:dyDescent="0.2"/>
    <row r="4552" customFormat="1" ht="12.6" x14ac:dyDescent="0.2"/>
    <row r="4553" customFormat="1" ht="12.6" x14ac:dyDescent="0.2"/>
    <row r="4554" customFormat="1" ht="12.6" x14ac:dyDescent="0.2"/>
    <row r="4555" customFormat="1" ht="12.6" x14ac:dyDescent="0.2"/>
    <row r="4556" customFormat="1" ht="12.6" x14ac:dyDescent="0.2"/>
    <row r="4557" customFormat="1" ht="12.6" x14ac:dyDescent="0.2"/>
    <row r="4558" customFormat="1" ht="12.6" x14ac:dyDescent="0.2"/>
    <row r="4559" customFormat="1" ht="12.6" x14ac:dyDescent="0.2"/>
    <row r="4560" customFormat="1" ht="12.6" x14ac:dyDescent="0.2"/>
    <row r="4561" customFormat="1" ht="12.6" x14ac:dyDescent="0.2"/>
    <row r="4562" customFormat="1" ht="12.6" x14ac:dyDescent="0.2"/>
    <row r="4563" customFormat="1" ht="12.6" x14ac:dyDescent="0.2"/>
    <row r="4564" customFormat="1" ht="12.6" x14ac:dyDescent="0.2"/>
    <row r="4565" customFormat="1" ht="12.6" x14ac:dyDescent="0.2"/>
    <row r="4566" customFormat="1" ht="12.6" x14ac:dyDescent="0.2"/>
    <row r="4567" customFormat="1" ht="12.6" x14ac:dyDescent="0.2"/>
    <row r="4568" customFormat="1" ht="12.6" x14ac:dyDescent="0.2"/>
    <row r="4569" customFormat="1" ht="12.6" x14ac:dyDescent="0.2"/>
    <row r="4570" customFormat="1" ht="12.6" x14ac:dyDescent="0.2"/>
    <row r="4571" customFormat="1" ht="12.6" x14ac:dyDescent="0.2"/>
    <row r="4572" customFormat="1" ht="12.6" x14ac:dyDescent="0.2"/>
    <row r="4573" customFormat="1" ht="12.6" x14ac:dyDescent="0.2"/>
    <row r="4574" customFormat="1" ht="12.6" x14ac:dyDescent="0.2"/>
    <row r="4575" customFormat="1" ht="12.6" x14ac:dyDescent="0.2"/>
    <row r="4576" customFormat="1" ht="12.6" x14ac:dyDescent="0.2"/>
    <row r="4577" customFormat="1" ht="12.6" x14ac:dyDescent="0.2"/>
    <row r="4578" customFormat="1" ht="12.6" x14ac:dyDescent="0.2"/>
    <row r="4579" customFormat="1" ht="12.6" x14ac:dyDescent="0.2"/>
    <row r="4580" customFormat="1" ht="12.6" x14ac:dyDescent="0.2"/>
    <row r="4581" customFormat="1" ht="12.6" x14ac:dyDescent="0.2"/>
    <row r="4582" customFormat="1" ht="12.6" x14ac:dyDescent="0.2"/>
    <row r="4583" customFormat="1" ht="12.6" x14ac:dyDescent="0.2"/>
    <row r="4584" customFormat="1" ht="12.6" x14ac:dyDescent="0.2"/>
    <row r="4585" customFormat="1" ht="12.6" x14ac:dyDescent="0.2"/>
    <row r="4586" customFormat="1" ht="12.6" x14ac:dyDescent="0.2"/>
    <row r="4587" customFormat="1" ht="12.6" x14ac:dyDescent="0.2"/>
    <row r="4588" customFormat="1" ht="12.6" x14ac:dyDescent="0.2"/>
    <row r="4589" customFormat="1" ht="12.6" x14ac:dyDescent="0.2"/>
    <row r="4590" customFormat="1" ht="12.6" x14ac:dyDescent="0.2"/>
    <row r="4591" customFormat="1" ht="12.6" x14ac:dyDescent="0.2"/>
    <row r="4592" customFormat="1" ht="12.6" x14ac:dyDescent="0.2"/>
    <row r="4593" customFormat="1" ht="12.6" x14ac:dyDescent="0.2"/>
    <row r="4594" customFormat="1" ht="12.6" x14ac:dyDescent="0.2"/>
    <row r="4595" customFormat="1" ht="12.6" x14ac:dyDescent="0.2"/>
    <row r="4596" customFormat="1" ht="12.6" x14ac:dyDescent="0.2"/>
    <row r="4597" customFormat="1" ht="12.6" x14ac:dyDescent="0.2"/>
    <row r="4598" customFormat="1" ht="12.6" x14ac:dyDescent="0.2"/>
    <row r="4599" customFormat="1" ht="12.6" x14ac:dyDescent="0.2"/>
    <row r="4600" customFormat="1" ht="12.6" x14ac:dyDescent="0.2"/>
    <row r="4601" customFormat="1" ht="12.6" x14ac:dyDescent="0.2"/>
    <row r="4602" customFormat="1" ht="12.6" x14ac:dyDescent="0.2"/>
    <row r="4603" customFormat="1" ht="12.6" x14ac:dyDescent="0.2"/>
    <row r="4604" customFormat="1" ht="12.6" x14ac:dyDescent="0.2"/>
    <row r="4605" customFormat="1" ht="12.6" x14ac:dyDescent="0.2"/>
    <row r="4606" customFormat="1" ht="12.6" x14ac:dyDescent="0.2"/>
    <row r="4607" customFormat="1" ht="12.6" x14ac:dyDescent="0.2"/>
    <row r="4608" customFormat="1" ht="12.6" x14ac:dyDescent="0.2"/>
    <row r="4609" customFormat="1" ht="12.6" x14ac:dyDescent="0.2"/>
    <row r="4610" customFormat="1" ht="12.6" x14ac:dyDescent="0.2"/>
    <row r="4611" customFormat="1" ht="12.6" x14ac:dyDescent="0.2"/>
    <row r="4612" customFormat="1" ht="12.6" x14ac:dyDescent="0.2"/>
    <row r="4613" customFormat="1" ht="12.6" x14ac:dyDescent="0.2"/>
    <row r="4614" customFormat="1" ht="12.6" x14ac:dyDescent="0.2"/>
    <row r="4615" customFormat="1" ht="12.6" x14ac:dyDescent="0.2"/>
    <row r="4616" customFormat="1" ht="12.6" x14ac:dyDescent="0.2"/>
    <row r="4617" customFormat="1" ht="12.6" x14ac:dyDescent="0.2"/>
    <row r="4618" customFormat="1" ht="12.6" x14ac:dyDescent="0.2"/>
    <row r="4619" customFormat="1" ht="12.6" x14ac:dyDescent="0.2"/>
    <row r="4620" customFormat="1" ht="12.6" x14ac:dyDescent="0.2"/>
    <row r="4621" customFormat="1" ht="12.6" x14ac:dyDescent="0.2"/>
    <row r="4622" customFormat="1" ht="12.6" x14ac:dyDescent="0.2"/>
    <row r="4623" customFormat="1" ht="12.6" x14ac:dyDescent="0.2"/>
    <row r="4624" customFormat="1" ht="12.6" x14ac:dyDescent="0.2"/>
    <row r="4625" customFormat="1" ht="12.6" x14ac:dyDescent="0.2"/>
    <row r="4626" customFormat="1" ht="12.6" x14ac:dyDescent="0.2"/>
    <row r="4627" customFormat="1" ht="12.6" x14ac:dyDescent="0.2"/>
    <row r="4628" customFormat="1" ht="12.6" x14ac:dyDescent="0.2"/>
    <row r="4629" customFormat="1" ht="12.6" x14ac:dyDescent="0.2"/>
    <row r="4630" customFormat="1" ht="12.6" x14ac:dyDescent="0.2"/>
    <row r="4631" customFormat="1" ht="12.6" x14ac:dyDescent="0.2"/>
    <row r="4632" customFormat="1" ht="12.6" x14ac:dyDescent="0.2"/>
    <row r="4633" customFormat="1" ht="12.6" x14ac:dyDescent="0.2"/>
    <row r="4634" customFormat="1" ht="12.6" x14ac:dyDescent="0.2"/>
    <row r="4635" customFormat="1" ht="12.6" x14ac:dyDescent="0.2"/>
    <row r="4636" customFormat="1" ht="12.6" x14ac:dyDescent="0.2"/>
    <row r="4637" customFormat="1" ht="12.6" x14ac:dyDescent="0.2"/>
    <row r="4638" customFormat="1" ht="12.6" x14ac:dyDescent="0.2"/>
    <row r="4639" customFormat="1" ht="12.6" x14ac:dyDescent="0.2"/>
    <row r="4640" customFormat="1" ht="12.6" x14ac:dyDescent="0.2"/>
    <row r="4641" customFormat="1" ht="12.6" x14ac:dyDescent="0.2"/>
    <row r="4642" customFormat="1" ht="12.6" x14ac:dyDescent="0.2"/>
    <row r="4643" customFormat="1" ht="12.6" x14ac:dyDescent="0.2"/>
    <row r="4644" customFormat="1" ht="12.6" x14ac:dyDescent="0.2"/>
    <row r="4645" customFormat="1" ht="12.6" x14ac:dyDescent="0.2"/>
    <row r="4646" customFormat="1" ht="12.6" x14ac:dyDescent="0.2"/>
    <row r="4647" customFormat="1" ht="12.6" x14ac:dyDescent="0.2"/>
    <row r="4648" customFormat="1" ht="12.6" x14ac:dyDescent="0.2"/>
    <row r="4649" customFormat="1" ht="12.6" x14ac:dyDescent="0.2"/>
    <row r="4650" customFormat="1" ht="12.6" x14ac:dyDescent="0.2"/>
    <row r="4651" customFormat="1" ht="12.6" x14ac:dyDescent="0.2"/>
    <row r="4652" customFormat="1" ht="12.6" x14ac:dyDescent="0.2"/>
    <row r="4653" customFormat="1" ht="12.6" x14ac:dyDescent="0.2"/>
    <row r="4654" customFormat="1" ht="12.6" x14ac:dyDescent="0.2"/>
    <row r="4655" customFormat="1" ht="12.6" x14ac:dyDescent="0.2"/>
    <row r="4656" customFormat="1" ht="12.6" x14ac:dyDescent="0.2"/>
    <row r="4657" customFormat="1" ht="12.6" x14ac:dyDescent="0.2"/>
    <row r="4658" customFormat="1" ht="12.6" x14ac:dyDescent="0.2"/>
    <row r="4659" customFormat="1" ht="12.6" x14ac:dyDescent="0.2"/>
    <row r="4660" customFormat="1" ht="12.6" x14ac:dyDescent="0.2"/>
    <row r="4661" customFormat="1" ht="12.6" x14ac:dyDescent="0.2"/>
    <row r="4662" customFormat="1" ht="12.6" x14ac:dyDescent="0.2"/>
    <row r="4663" customFormat="1" ht="12.6" x14ac:dyDescent="0.2"/>
    <row r="4664" customFormat="1" ht="12.6" x14ac:dyDescent="0.2"/>
    <row r="4665" customFormat="1" ht="12.6" x14ac:dyDescent="0.2"/>
    <row r="4666" customFormat="1" ht="12.6" x14ac:dyDescent="0.2"/>
    <row r="4667" customFormat="1" ht="12.6" x14ac:dyDescent="0.2"/>
    <row r="4668" customFormat="1" ht="12.6" x14ac:dyDescent="0.2"/>
    <row r="4669" customFormat="1" ht="12.6" x14ac:dyDescent="0.2"/>
    <row r="4670" customFormat="1" ht="12.6" x14ac:dyDescent="0.2"/>
    <row r="4671" customFormat="1" ht="12.6" x14ac:dyDescent="0.2"/>
    <row r="4672" customFormat="1" ht="12.6" x14ac:dyDescent="0.2"/>
    <row r="4673" customFormat="1" ht="12.6" x14ac:dyDescent="0.2"/>
    <row r="4674" customFormat="1" ht="12.6" x14ac:dyDescent="0.2"/>
    <row r="4675" customFormat="1" ht="12.6" x14ac:dyDescent="0.2"/>
    <row r="4676" customFormat="1" ht="12.6" x14ac:dyDescent="0.2"/>
    <row r="4677" customFormat="1" ht="12.6" x14ac:dyDescent="0.2"/>
    <row r="4678" customFormat="1" ht="12.6" x14ac:dyDescent="0.2"/>
    <row r="4679" customFormat="1" ht="12.6" x14ac:dyDescent="0.2"/>
    <row r="4680" customFormat="1" ht="12.6" x14ac:dyDescent="0.2"/>
    <row r="4681" customFormat="1" ht="12.6" x14ac:dyDescent="0.2"/>
    <row r="4682" customFormat="1" ht="12.6" x14ac:dyDescent="0.2"/>
    <row r="4683" customFormat="1" ht="12.6" x14ac:dyDescent="0.2"/>
    <row r="4684" customFormat="1" ht="12.6" x14ac:dyDescent="0.2"/>
    <row r="4685" customFormat="1" ht="12.6" x14ac:dyDescent="0.2"/>
    <row r="4686" customFormat="1" ht="12.6" x14ac:dyDescent="0.2"/>
    <row r="4687" customFormat="1" ht="12.6" x14ac:dyDescent="0.2"/>
    <row r="4688" customFormat="1" ht="12.6" x14ac:dyDescent="0.2"/>
    <row r="4689" customFormat="1" ht="12.6" x14ac:dyDescent="0.2"/>
    <row r="4690" customFormat="1" ht="12.6" x14ac:dyDescent="0.2"/>
    <row r="4691" customFormat="1" ht="12.6" x14ac:dyDescent="0.2"/>
    <row r="4692" customFormat="1" ht="12.6" x14ac:dyDescent="0.2"/>
    <row r="4693" customFormat="1" ht="12.6" x14ac:dyDescent="0.2"/>
    <row r="4694" customFormat="1" ht="12.6" x14ac:dyDescent="0.2"/>
    <row r="4695" customFormat="1" ht="12.6" x14ac:dyDescent="0.2"/>
    <row r="4696" customFormat="1" ht="12.6" x14ac:dyDescent="0.2"/>
    <row r="4697" customFormat="1" ht="12.6" x14ac:dyDescent="0.2"/>
    <row r="4698" customFormat="1" ht="12.6" x14ac:dyDescent="0.2"/>
    <row r="4699" customFormat="1" ht="12.6" x14ac:dyDescent="0.2"/>
    <row r="4700" customFormat="1" ht="12.6" x14ac:dyDescent="0.2"/>
    <row r="4701" customFormat="1" ht="12.6" x14ac:dyDescent="0.2"/>
    <row r="4702" customFormat="1" ht="12.6" x14ac:dyDescent="0.2"/>
    <row r="4703" customFormat="1" ht="12.6" x14ac:dyDescent="0.2"/>
    <row r="4704" customFormat="1" ht="12.6" x14ac:dyDescent="0.2"/>
    <row r="4705" customFormat="1" ht="12.6" x14ac:dyDescent="0.2"/>
    <row r="4706" customFormat="1" ht="12.6" x14ac:dyDescent="0.2"/>
    <row r="4707" customFormat="1" ht="12.6" x14ac:dyDescent="0.2"/>
    <row r="4708" customFormat="1" ht="12.6" x14ac:dyDescent="0.2"/>
    <row r="4709" customFormat="1" ht="12.6" x14ac:dyDescent="0.2"/>
    <row r="4710" customFormat="1" ht="12.6" x14ac:dyDescent="0.2"/>
    <row r="4711" customFormat="1" ht="12.6" x14ac:dyDescent="0.2"/>
    <row r="4712" customFormat="1" ht="12.6" x14ac:dyDescent="0.2"/>
    <row r="4713" customFormat="1" ht="12.6" x14ac:dyDescent="0.2"/>
    <row r="4714" customFormat="1" ht="12.6" x14ac:dyDescent="0.2"/>
    <row r="4715" customFormat="1" ht="12.6" x14ac:dyDescent="0.2"/>
    <row r="4716" customFormat="1" ht="12.6" x14ac:dyDescent="0.2"/>
    <row r="4717" customFormat="1" ht="12.6" x14ac:dyDescent="0.2"/>
    <row r="4718" customFormat="1" ht="12.6" x14ac:dyDescent="0.2"/>
    <row r="4719" customFormat="1" ht="12.6" x14ac:dyDescent="0.2"/>
    <row r="4720" customFormat="1" ht="12.6" x14ac:dyDescent="0.2"/>
    <row r="4721" customFormat="1" ht="12.6" x14ac:dyDescent="0.2"/>
    <row r="4722" customFormat="1" ht="12.6" x14ac:dyDescent="0.2"/>
    <row r="4723" customFormat="1" ht="12.6" x14ac:dyDescent="0.2"/>
    <row r="4724" customFormat="1" ht="12.6" x14ac:dyDescent="0.2"/>
    <row r="4725" customFormat="1" ht="12.6" x14ac:dyDescent="0.2"/>
    <row r="4726" customFormat="1" ht="12.6" x14ac:dyDescent="0.2"/>
    <row r="4727" customFormat="1" ht="12.6" x14ac:dyDescent="0.2"/>
    <row r="4728" customFormat="1" ht="12.6" x14ac:dyDescent="0.2"/>
    <row r="4729" customFormat="1" ht="12.6" x14ac:dyDescent="0.2"/>
    <row r="4730" customFormat="1" ht="12.6" x14ac:dyDescent="0.2"/>
    <row r="4731" customFormat="1" ht="12.6" x14ac:dyDescent="0.2"/>
    <row r="4732" customFormat="1" ht="12.6" x14ac:dyDescent="0.2"/>
    <row r="4733" customFormat="1" ht="12.6" x14ac:dyDescent="0.2"/>
    <row r="4734" customFormat="1" ht="12.6" x14ac:dyDescent="0.2"/>
    <row r="4735" customFormat="1" ht="12.6" x14ac:dyDescent="0.2"/>
    <row r="4736" customFormat="1" ht="12.6" x14ac:dyDescent="0.2"/>
    <row r="4737" customFormat="1" ht="12.6" x14ac:dyDescent="0.2"/>
    <row r="4738" customFormat="1" ht="12.6" x14ac:dyDescent="0.2"/>
    <row r="4739" customFormat="1" ht="12.6" x14ac:dyDescent="0.2"/>
    <row r="4740" customFormat="1" ht="12.6" x14ac:dyDescent="0.2"/>
    <row r="4741" customFormat="1" ht="12.6" x14ac:dyDescent="0.2"/>
    <row r="4742" customFormat="1" ht="12.6" x14ac:dyDescent="0.2"/>
    <row r="4743" customFormat="1" ht="12.6" x14ac:dyDescent="0.2"/>
    <row r="4744" customFormat="1" ht="12.6" x14ac:dyDescent="0.2"/>
    <row r="4745" customFormat="1" ht="12.6" x14ac:dyDescent="0.2"/>
    <row r="4746" customFormat="1" ht="12.6" x14ac:dyDescent="0.2"/>
    <row r="4747" customFormat="1" ht="12.6" x14ac:dyDescent="0.2"/>
    <row r="4748" customFormat="1" ht="12.6" x14ac:dyDescent="0.2"/>
    <row r="4749" customFormat="1" ht="12.6" x14ac:dyDescent="0.2"/>
    <row r="4750" customFormat="1" ht="12.6" x14ac:dyDescent="0.2"/>
    <row r="4751" customFormat="1" ht="12.6" x14ac:dyDescent="0.2"/>
    <row r="4752" customFormat="1" ht="12.6" x14ac:dyDescent="0.2"/>
    <row r="4753" customFormat="1" ht="12.6" x14ac:dyDescent="0.2"/>
    <row r="4754" customFormat="1" ht="12.6" x14ac:dyDescent="0.2"/>
    <row r="4755" customFormat="1" ht="12.6" x14ac:dyDescent="0.2"/>
    <row r="4756" customFormat="1" ht="12.6" x14ac:dyDescent="0.2"/>
    <row r="4757" customFormat="1" ht="12.6" x14ac:dyDescent="0.2"/>
    <row r="4758" customFormat="1" ht="12.6" x14ac:dyDescent="0.2"/>
    <row r="4759" customFormat="1" ht="12.6" x14ac:dyDescent="0.2"/>
    <row r="4760" customFormat="1" ht="12.6" x14ac:dyDescent="0.2"/>
    <row r="4761" customFormat="1" ht="12.6" x14ac:dyDescent="0.2"/>
    <row r="4762" customFormat="1" ht="12.6" x14ac:dyDescent="0.2"/>
    <row r="4763" customFormat="1" ht="12.6" x14ac:dyDescent="0.2"/>
    <row r="4764" customFormat="1" ht="12.6" x14ac:dyDescent="0.2"/>
    <row r="4765" customFormat="1" ht="12.6" x14ac:dyDescent="0.2"/>
    <row r="4766" customFormat="1" ht="12.6" x14ac:dyDescent="0.2"/>
    <row r="4767" customFormat="1" ht="12.6" x14ac:dyDescent="0.2"/>
    <row r="4768" customFormat="1" ht="12.6" x14ac:dyDescent="0.2"/>
    <row r="4769" customFormat="1" ht="12.6" x14ac:dyDescent="0.2"/>
    <row r="4770" customFormat="1" ht="12.6" x14ac:dyDescent="0.2"/>
    <row r="4771" customFormat="1" ht="12.6" x14ac:dyDescent="0.2"/>
    <row r="4772" customFormat="1" ht="12.6" x14ac:dyDescent="0.2"/>
    <row r="4773" customFormat="1" ht="12.6" x14ac:dyDescent="0.2"/>
    <row r="4774" customFormat="1" ht="12.6" x14ac:dyDescent="0.2"/>
    <row r="4775" customFormat="1" ht="12.6" x14ac:dyDescent="0.2"/>
    <row r="4776" customFormat="1" ht="12.6" x14ac:dyDescent="0.2"/>
    <row r="4777" customFormat="1" ht="12.6" x14ac:dyDescent="0.2"/>
    <row r="4778" customFormat="1" ht="12.6" x14ac:dyDescent="0.2"/>
    <row r="4779" customFormat="1" ht="12.6" x14ac:dyDescent="0.2"/>
    <row r="4780" customFormat="1" ht="12.6" x14ac:dyDescent="0.2"/>
    <row r="4781" customFormat="1" ht="12.6" x14ac:dyDescent="0.2"/>
    <row r="4782" customFormat="1" ht="12.6" x14ac:dyDescent="0.2"/>
    <row r="4783" customFormat="1" ht="12.6" x14ac:dyDescent="0.2"/>
    <row r="4784" customFormat="1" ht="12.6" x14ac:dyDescent="0.2"/>
    <row r="4785" customFormat="1" ht="12.6" x14ac:dyDescent="0.2"/>
    <row r="4786" customFormat="1" ht="12.6" x14ac:dyDescent="0.2"/>
    <row r="4787" customFormat="1" ht="12.6" x14ac:dyDescent="0.2"/>
    <row r="4788" customFormat="1" ht="12.6" x14ac:dyDescent="0.2"/>
    <row r="4789" customFormat="1" ht="12.6" x14ac:dyDescent="0.2"/>
    <row r="4790" customFormat="1" ht="12.6" x14ac:dyDescent="0.2"/>
    <row r="4791" customFormat="1" ht="12.6" x14ac:dyDescent="0.2"/>
    <row r="4792" customFormat="1" ht="12.6" x14ac:dyDescent="0.2"/>
    <row r="4793" customFormat="1" ht="12.6" x14ac:dyDescent="0.2"/>
    <row r="4794" customFormat="1" ht="12.6" x14ac:dyDescent="0.2"/>
    <row r="4795" customFormat="1" ht="12.6" x14ac:dyDescent="0.2"/>
    <row r="4796" customFormat="1" ht="12.6" x14ac:dyDescent="0.2"/>
    <row r="4797" customFormat="1" ht="12.6" x14ac:dyDescent="0.2"/>
    <row r="4798" customFormat="1" ht="12.6" x14ac:dyDescent="0.2"/>
    <row r="4799" customFormat="1" ht="12.6" x14ac:dyDescent="0.2"/>
    <row r="4800" customFormat="1" ht="12.6" x14ac:dyDescent="0.2"/>
    <row r="4801" customFormat="1" ht="12.6" x14ac:dyDescent="0.2"/>
    <row r="4802" customFormat="1" ht="12.6" x14ac:dyDescent="0.2"/>
    <row r="4803" customFormat="1" ht="12.6" x14ac:dyDescent="0.2"/>
    <row r="4804" customFormat="1" ht="12.6" x14ac:dyDescent="0.2"/>
    <row r="4805" customFormat="1" ht="12.6" x14ac:dyDescent="0.2"/>
    <row r="4806" customFormat="1" ht="12.6" x14ac:dyDescent="0.2"/>
    <row r="4807" customFormat="1" ht="12.6" x14ac:dyDescent="0.2"/>
    <row r="4808" customFormat="1" ht="12.6" x14ac:dyDescent="0.2"/>
    <row r="4809" customFormat="1" ht="12.6" x14ac:dyDescent="0.2"/>
    <row r="4810" customFormat="1" ht="12.6" x14ac:dyDescent="0.2"/>
    <row r="4811" customFormat="1" ht="12.6" x14ac:dyDescent="0.2"/>
    <row r="4812" customFormat="1" ht="12.6" x14ac:dyDescent="0.2"/>
    <row r="4813" customFormat="1" ht="12.6" x14ac:dyDescent="0.2"/>
    <row r="4814" customFormat="1" ht="12.6" x14ac:dyDescent="0.2"/>
    <row r="4815" customFormat="1" ht="12.6" x14ac:dyDescent="0.2"/>
    <row r="4816" customFormat="1" ht="12.6" x14ac:dyDescent="0.2"/>
    <row r="4817" customFormat="1" ht="12.6" x14ac:dyDescent="0.2"/>
    <row r="4818" customFormat="1" ht="12.6" x14ac:dyDescent="0.2"/>
    <row r="4819" customFormat="1" ht="12.6" x14ac:dyDescent="0.2"/>
    <row r="4820" customFormat="1" ht="12.6" x14ac:dyDescent="0.2"/>
    <row r="4821" customFormat="1" ht="12.6" x14ac:dyDescent="0.2"/>
    <row r="4822" customFormat="1" ht="12.6" x14ac:dyDescent="0.2"/>
    <row r="4823" customFormat="1" ht="12.6" x14ac:dyDescent="0.2"/>
    <row r="4824" customFormat="1" ht="12.6" x14ac:dyDescent="0.2"/>
    <row r="4825" customFormat="1" ht="12.6" x14ac:dyDescent="0.2"/>
    <row r="4826" customFormat="1" ht="12.6" x14ac:dyDescent="0.2"/>
    <row r="4827" customFormat="1" ht="12.6" x14ac:dyDescent="0.2"/>
    <row r="4828" customFormat="1" ht="12.6" x14ac:dyDescent="0.2"/>
    <row r="4829" customFormat="1" ht="12.6" x14ac:dyDescent="0.2"/>
    <row r="4830" customFormat="1" ht="12.6" x14ac:dyDescent="0.2"/>
    <row r="4831" customFormat="1" ht="12.6" x14ac:dyDescent="0.2"/>
    <row r="4832" customFormat="1" ht="12.6" x14ac:dyDescent="0.2"/>
    <row r="4833" customFormat="1" ht="12.6" x14ac:dyDescent="0.2"/>
    <row r="4834" customFormat="1" ht="12.6" x14ac:dyDescent="0.2"/>
    <row r="4835" customFormat="1" ht="12.6" x14ac:dyDescent="0.2"/>
    <row r="4836" customFormat="1" ht="12.6" x14ac:dyDescent="0.2"/>
    <row r="4837" customFormat="1" ht="12.6" x14ac:dyDescent="0.2"/>
    <row r="4838" customFormat="1" ht="12.6" x14ac:dyDescent="0.2"/>
    <row r="4839" customFormat="1" ht="12.6" x14ac:dyDescent="0.2"/>
    <row r="4840" customFormat="1" ht="12.6" x14ac:dyDescent="0.2"/>
    <row r="4841" customFormat="1" ht="12.6" x14ac:dyDescent="0.2"/>
    <row r="4842" customFormat="1" ht="12.6" x14ac:dyDescent="0.2"/>
    <row r="4843" customFormat="1" ht="12.6" x14ac:dyDescent="0.2"/>
    <row r="4844" customFormat="1" ht="12.6" x14ac:dyDescent="0.2"/>
    <row r="4845" customFormat="1" ht="12.6" x14ac:dyDescent="0.2"/>
    <row r="4846" customFormat="1" ht="12.6" x14ac:dyDescent="0.2"/>
    <row r="4847" customFormat="1" ht="12.6" x14ac:dyDescent="0.2"/>
    <row r="4848" customFormat="1" ht="12.6" x14ac:dyDescent="0.2"/>
    <row r="4849" customFormat="1" ht="12.6" x14ac:dyDescent="0.2"/>
    <row r="4850" customFormat="1" ht="12.6" x14ac:dyDescent="0.2"/>
    <row r="4851" customFormat="1" ht="12.6" x14ac:dyDescent="0.2"/>
    <row r="4852" customFormat="1" ht="12.6" x14ac:dyDescent="0.2"/>
    <row r="4853" customFormat="1" ht="12.6" x14ac:dyDescent="0.2"/>
    <row r="4854" customFormat="1" ht="12.6" x14ac:dyDescent="0.2"/>
    <row r="4855" customFormat="1" ht="12.6" x14ac:dyDescent="0.2"/>
    <row r="4856" customFormat="1" ht="12.6" x14ac:dyDescent="0.2"/>
    <row r="4857" customFormat="1" ht="12.6" x14ac:dyDescent="0.2"/>
    <row r="4858" customFormat="1" ht="12.6" x14ac:dyDescent="0.2"/>
    <row r="4859" customFormat="1" ht="12.6" x14ac:dyDescent="0.2"/>
    <row r="4860" customFormat="1" ht="12.6" x14ac:dyDescent="0.2"/>
    <row r="4861" customFormat="1" ht="12.6" x14ac:dyDescent="0.2"/>
    <row r="4862" customFormat="1" ht="12.6" x14ac:dyDescent="0.2"/>
    <row r="4863" customFormat="1" ht="12.6" x14ac:dyDescent="0.2"/>
    <row r="4864" customFormat="1" ht="12.6" x14ac:dyDescent="0.2"/>
    <row r="4865" customFormat="1" ht="12.6" x14ac:dyDescent="0.2"/>
    <row r="4866" customFormat="1" ht="12.6" x14ac:dyDescent="0.2"/>
    <row r="4867" customFormat="1" ht="12.6" x14ac:dyDescent="0.2"/>
    <row r="4868" customFormat="1" ht="12.6" x14ac:dyDescent="0.2"/>
    <row r="4869" customFormat="1" ht="12.6" x14ac:dyDescent="0.2"/>
    <row r="4870" customFormat="1" ht="12.6" x14ac:dyDescent="0.2"/>
    <row r="4871" customFormat="1" ht="12.6" x14ac:dyDescent="0.2"/>
    <row r="4872" customFormat="1" ht="12.6" x14ac:dyDescent="0.2"/>
    <row r="4873" customFormat="1" ht="12.6" x14ac:dyDescent="0.2"/>
    <row r="4874" customFormat="1" ht="12.6" x14ac:dyDescent="0.2"/>
    <row r="4875" customFormat="1" ht="12.6" x14ac:dyDescent="0.2"/>
    <row r="4876" customFormat="1" ht="12.6" x14ac:dyDescent="0.2"/>
    <row r="4877" customFormat="1" ht="12.6" x14ac:dyDescent="0.2"/>
    <row r="4878" customFormat="1" ht="12.6" x14ac:dyDescent="0.2"/>
    <row r="4879" customFormat="1" ht="12.6" x14ac:dyDescent="0.2"/>
    <row r="4880" customFormat="1" ht="12.6" x14ac:dyDescent="0.2"/>
    <row r="4881" customFormat="1" ht="12.6" x14ac:dyDescent="0.2"/>
    <row r="4882" customFormat="1" ht="12.6" x14ac:dyDescent="0.2"/>
    <row r="4883" customFormat="1" ht="12.6" x14ac:dyDescent="0.2"/>
    <row r="4884" customFormat="1" ht="12.6" x14ac:dyDescent="0.2"/>
    <row r="4885" customFormat="1" ht="12.6" x14ac:dyDescent="0.2"/>
    <row r="4886" customFormat="1" ht="12.6" x14ac:dyDescent="0.2"/>
    <row r="4887" customFormat="1" ht="12.6" x14ac:dyDescent="0.2"/>
    <row r="4888" customFormat="1" ht="12.6" x14ac:dyDescent="0.2"/>
    <row r="4889" customFormat="1" ht="12.6" x14ac:dyDescent="0.2"/>
    <row r="4890" customFormat="1" ht="12.6" x14ac:dyDescent="0.2"/>
    <row r="4891" customFormat="1" ht="12.6" x14ac:dyDescent="0.2"/>
    <row r="4892" customFormat="1" ht="12.6" x14ac:dyDescent="0.2"/>
    <row r="4893" customFormat="1" ht="12.6" x14ac:dyDescent="0.2"/>
    <row r="4894" customFormat="1" ht="12.6" x14ac:dyDescent="0.2"/>
    <row r="4895" customFormat="1" ht="12.6" x14ac:dyDescent="0.2"/>
    <row r="4896" customFormat="1" ht="12.6" x14ac:dyDescent="0.2"/>
    <row r="4897" customFormat="1" ht="12.6" x14ac:dyDescent="0.2"/>
    <row r="4898" customFormat="1" ht="12.6" x14ac:dyDescent="0.2"/>
    <row r="4899" customFormat="1" ht="12.6" x14ac:dyDescent="0.2"/>
    <row r="4900" customFormat="1" ht="12.6" x14ac:dyDescent="0.2"/>
    <row r="4901" customFormat="1" ht="12.6" x14ac:dyDescent="0.2"/>
    <row r="4902" customFormat="1" ht="12.6" x14ac:dyDescent="0.2"/>
    <row r="4903" customFormat="1" ht="12.6" x14ac:dyDescent="0.2"/>
    <row r="4904" customFormat="1" ht="12.6" x14ac:dyDescent="0.2"/>
    <row r="4905" customFormat="1" ht="12.6" x14ac:dyDescent="0.2"/>
    <row r="4906" customFormat="1" ht="12.6" x14ac:dyDescent="0.2"/>
    <row r="4907" customFormat="1" ht="12.6" x14ac:dyDescent="0.2"/>
    <row r="4908" customFormat="1" ht="12.6" x14ac:dyDescent="0.2"/>
    <row r="4909" customFormat="1" ht="12.6" x14ac:dyDescent="0.2"/>
    <row r="4910" customFormat="1" ht="12.6" x14ac:dyDescent="0.2"/>
    <row r="4911" customFormat="1" ht="12.6" x14ac:dyDescent="0.2"/>
    <row r="4912" customFormat="1" ht="12.6" x14ac:dyDescent="0.2"/>
    <row r="4913" customFormat="1" ht="12.6" x14ac:dyDescent="0.2"/>
    <row r="4914" customFormat="1" ht="12.6" x14ac:dyDescent="0.2"/>
    <row r="4915" customFormat="1" ht="12.6" x14ac:dyDescent="0.2"/>
    <row r="4916" customFormat="1" ht="12.6" x14ac:dyDescent="0.2"/>
    <row r="4917" customFormat="1" ht="12.6" x14ac:dyDescent="0.2"/>
    <row r="4918" customFormat="1" ht="12.6" x14ac:dyDescent="0.2"/>
    <row r="4919" customFormat="1" ht="12.6" x14ac:dyDescent="0.2"/>
    <row r="4920" customFormat="1" ht="12.6" x14ac:dyDescent="0.2"/>
    <row r="4921" customFormat="1" ht="12.6" x14ac:dyDescent="0.2"/>
    <row r="4922" customFormat="1" ht="12.6" x14ac:dyDescent="0.2"/>
    <row r="4923" customFormat="1" ht="12.6" x14ac:dyDescent="0.2"/>
    <row r="4924" customFormat="1" ht="12.6" x14ac:dyDescent="0.2"/>
    <row r="4925" customFormat="1" ht="12.6" x14ac:dyDescent="0.2"/>
    <row r="4926" customFormat="1" ht="12.6" x14ac:dyDescent="0.2"/>
    <row r="4927" customFormat="1" ht="12.6" x14ac:dyDescent="0.2"/>
    <row r="4928" customFormat="1" ht="12.6" x14ac:dyDescent="0.2"/>
    <row r="4929" customFormat="1" ht="12.6" x14ac:dyDescent="0.2"/>
    <row r="4930" customFormat="1" ht="12.6" x14ac:dyDescent="0.2"/>
    <row r="4931" customFormat="1" ht="12.6" x14ac:dyDescent="0.2"/>
    <row r="4932" customFormat="1" ht="12.6" x14ac:dyDescent="0.2"/>
    <row r="4933" customFormat="1" ht="12.6" x14ac:dyDescent="0.2"/>
    <row r="4934" customFormat="1" ht="12.6" x14ac:dyDescent="0.2"/>
    <row r="4935" customFormat="1" ht="12.6" x14ac:dyDescent="0.2"/>
    <row r="4936" customFormat="1" ht="12.6" x14ac:dyDescent="0.2"/>
    <row r="4937" customFormat="1" ht="12.6" x14ac:dyDescent="0.2"/>
    <row r="4938" customFormat="1" ht="12.6" x14ac:dyDescent="0.2"/>
    <row r="4939" customFormat="1" ht="12.6" x14ac:dyDescent="0.2"/>
    <row r="4940" customFormat="1" ht="12.6" x14ac:dyDescent="0.2"/>
    <row r="4941" customFormat="1" ht="12.6" x14ac:dyDescent="0.2"/>
    <row r="4942" customFormat="1" ht="12.6" x14ac:dyDescent="0.2"/>
    <row r="4943" customFormat="1" ht="12.6" x14ac:dyDescent="0.2"/>
    <row r="4944" customFormat="1" ht="12.6" x14ac:dyDescent="0.2"/>
    <row r="4945" customFormat="1" ht="12.6" x14ac:dyDescent="0.2"/>
    <row r="4946" customFormat="1" ht="12.6" x14ac:dyDescent="0.2"/>
    <row r="4947" customFormat="1" ht="12.6" x14ac:dyDescent="0.2"/>
    <row r="4948" customFormat="1" ht="12.6" x14ac:dyDescent="0.2"/>
    <row r="4949" customFormat="1" ht="12.6" x14ac:dyDescent="0.2"/>
    <row r="4950" customFormat="1" ht="12.6" x14ac:dyDescent="0.2"/>
    <row r="4951" customFormat="1" ht="12.6" x14ac:dyDescent="0.2"/>
    <row r="4952" customFormat="1" ht="12.6" x14ac:dyDescent="0.2"/>
    <row r="4953" customFormat="1" ht="12.6" x14ac:dyDescent="0.2"/>
    <row r="4954" customFormat="1" ht="12.6" x14ac:dyDescent="0.2"/>
    <row r="4955" customFormat="1" ht="12.6" x14ac:dyDescent="0.2"/>
    <row r="4956" customFormat="1" ht="12.6" x14ac:dyDescent="0.2"/>
    <row r="4957" customFormat="1" ht="12.6" x14ac:dyDescent="0.2"/>
    <row r="4958" customFormat="1" ht="12.6" x14ac:dyDescent="0.2"/>
    <row r="4959" customFormat="1" ht="12.6" x14ac:dyDescent="0.2"/>
    <row r="4960" customFormat="1" ht="12.6" x14ac:dyDescent="0.2"/>
    <row r="4961" customFormat="1" ht="12.6" x14ac:dyDescent="0.2"/>
    <row r="4962" customFormat="1" ht="12.6" x14ac:dyDescent="0.2"/>
    <row r="4963" customFormat="1" ht="12.6" x14ac:dyDescent="0.2"/>
    <row r="4964" customFormat="1" ht="12.6" x14ac:dyDescent="0.2"/>
    <row r="4965" customFormat="1" ht="12.6" x14ac:dyDescent="0.2"/>
    <row r="4966" customFormat="1" ht="12.6" x14ac:dyDescent="0.2"/>
    <row r="4967" customFormat="1" ht="12.6" x14ac:dyDescent="0.2"/>
    <row r="4968" customFormat="1" ht="12.6" x14ac:dyDescent="0.2"/>
    <row r="4969" customFormat="1" ht="12.6" x14ac:dyDescent="0.2"/>
    <row r="4970" customFormat="1" ht="12.6" x14ac:dyDescent="0.2"/>
    <row r="4971" customFormat="1" ht="12.6" x14ac:dyDescent="0.2"/>
    <row r="4972" customFormat="1" ht="12.6" x14ac:dyDescent="0.2"/>
    <row r="4973" customFormat="1" ht="12.6" x14ac:dyDescent="0.2"/>
    <row r="4974" customFormat="1" ht="12.6" x14ac:dyDescent="0.2"/>
    <row r="4975" customFormat="1" ht="12.6" x14ac:dyDescent="0.2"/>
    <row r="4976" customFormat="1" ht="12.6" x14ac:dyDescent="0.2"/>
    <row r="4977" customFormat="1" ht="12.6" x14ac:dyDescent="0.2"/>
    <row r="4978" customFormat="1" ht="12.6" x14ac:dyDescent="0.2"/>
    <row r="4979" customFormat="1" ht="12.6" x14ac:dyDescent="0.2"/>
    <row r="4980" customFormat="1" ht="12.6" x14ac:dyDescent="0.2"/>
    <row r="4981" customFormat="1" ht="12.6" x14ac:dyDescent="0.2"/>
    <row r="4982" customFormat="1" ht="12.6" x14ac:dyDescent="0.2"/>
    <row r="4983" customFormat="1" ht="12.6" x14ac:dyDescent="0.2"/>
    <row r="4984" customFormat="1" ht="12.6" x14ac:dyDescent="0.2"/>
    <row r="4985" customFormat="1" ht="12.6" x14ac:dyDescent="0.2"/>
    <row r="4986" customFormat="1" ht="12.6" x14ac:dyDescent="0.2"/>
    <row r="4987" customFormat="1" ht="12.6" x14ac:dyDescent="0.2"/>
    <row r="4988" customFormat="1" ht="12.6" x14ac:dyDescent="0.2"/>
    <row r="4989" customFormat="1" ht="12.6" x14ac:dyDescent="0.2"/>
    <row r="4990" customFormat="1" ht="12.6" x14ac:dyDescent="0.2"/>
    <row r="4991" customFormat="1" ht="12.6" x14ac:dyDescent="0.2"/>
    <row r="4992" customFormat="1" ht="12.6" x14ac:dyDescent="0.2"/>
    <row r="4993" customFormat="1" ht="12.6" x14ac:dyDescent="0.2"/>
    <row r="4994" customFormat="1" ht="12.6" x14ac:dyDescent="0.2"/>
    <row r="4995" customFormat="1" ht="12.6" x14ac:dyDescent="0.2"/>
    <row r="4996" customFormat="1" ht="12.6" x14ac:dyDescent="0.2"/>
    <row r="4997" customFormat="1" ht="12.6" x14ac:dyDescent="0.2"/>
    <row r="4998" customFormat="1" ht="12.6" x14ac:dyDescent="0.2"/>
    <row r="4999" customFormat="1" ht="12.6" x14ac:dyDescent="0.2"/>
    <row r="5000" customFormat="1" ht="12.6" x14ac:dyDescent="0.2"/>
    <row r="5001" customFormat="1" ht="12.6" x14ac:dyDescent="0.2"/>
    <row r="5002" customFormat="1" ht="12.6" x14ac:dyDescent="0.2"/>
    <row r="5003" customFormat="1" ht="12.6" x14ac:dyDescent="0.2"/>
    <row r="5004" customFormat="1" ht="12.6" x14ac:dyDescent="0.2"/>
    <row r="5005" customFormat="1" ht="12.6" x14ac:dyDescent="0.2"/>
    <row r="5006" customFormat="1" ht="12.6" x14ac:dyDescent="0.2"/>
    <row r="5007" customFormat="1" ht="12.6" x14ac:dyDescent="0.2"/>
    <row r="5008" customFormat="1" ht="12.6" x14ac:dyDescent="0.2"/>
    <row r="5009" customFormat="1" ht="12.6" x14ac:dyDescent="0.2"/>
    <row r="5010" customFormat="1" ht="12.6" x14ac:dyDescent="0.2"/>
    <row r="5011" customFormat="1" ht="12.6" x14ac:dyDescent="0.2"/>
    <row r="5012" customFormat="1" ht="12.6" x14ac:dyDescent="0.2"/>
    <row r="5013" customFormat="1" ht="12.6" x14ac:dyDescent="0.2"/>
    <row r="5014" customFormat="1" ht="12.6" x14ac:dyDescent="0.2"/>
    <row r="5015" customFormat="1" ht="12.6" x14ac:dyDescent="0.2"/>
    <row r="5016" customFormat="1" ht="12.6" x14ac:dyDescent="0.2"/>
    <row r="5017" customFormat="1" ht="12.6" x14ac:dyDescent="0.2"/>
    <row r="5018" customFormat="1" ht="12.6" x14ac:dyDescent="0.2"/>
    <row r="5019" customFormat="1" ht="12.6" x14ac:dyDescent="0.2"/>
    <row r="5020" customFormat="1" ht="12.6" x14ac:dyDescent="0.2"/>
    <row r="5021" customFormat="1" ht="12.6" x14ac:dyDescent="0.2"/>
    <row r="5022" customFormat="1" ht="12.6" x14ac:dyDescent="0.2"/>
    <row r="5023" customFormat="1" ht="12.6" x14ac:dyDescent="0.2"/>
    <row r="5024" customFormat="1" ht="12.6" x14ac:dyDescent="0.2"/>
    <row r="5025" customFormat="1" ht="12.6" x14ac:dyDescent="0.2"/>
    <row r="5026" customFormat="1" ht="12.6" x14ac:dyDescent="0.2"/>
    <row r="5027" customFormat="1" ht="12.6" x14ac:dyDescent="0.2"/>
    <row r="5028" customFormat="1" ht="12.6" x14ac:dyDescent="0.2"/>
    <row r="5029" customFormat="1" ht="12.6" x14ac:dyDescent="0.2"/>
    <row r="5030" customFormat="1" ht="12.6" x14ac:dyDescent="0.2"/>
    <row r="5031" customFormat="1" ht="12.6" x14ac:dyDescent="0.2"/>
    <row r="5032" customFormat="1" ht="12.6" x14ac:dyDescent="0.2"/>
    <row r="5033" customFormat="1" ht="12.6" x14ac:dyDescent="0.2"/>
    <row r="5034" customFormat="1" ht="12.6" x14ac:dyDescent="0.2"/>
    <row r="5035" customFormat="1" ht="12.6" x14ac:dyDescent="0.2"/>
    <row r="5036" customFormat="1" ht="12.6" x14ac:dyDescent="0.2"/>
    <row r="5037" customFormat="1" ht="12.6" x14ac:dyDescent="0.2"/>
    <row r="5038" customFormat="1" ht="12.6" x14ac:dyDescent="0.2"/>
    <row r="5039" customFormat="1" ht="12.6" x14ac:dyDescent="0.2"/>
    <row r="5040" customFormat="1" ht="12.6" x14ac:dyDescent="0.2"/>
    <row r="5041" customFormat="1" ht="12.6" x14ac:dyDescent="0.2"/>
    <row r="5042" customFormat="1" ht="12.6" x14ac:dyDescent="0.2"/>
    <row r="5043" customFormat="1" ht="12.6" x14ac:dyDescent="0.2"/>
    <row r="5044" customFormat="1" ht="12.6" x14ac:dyDescent="0.2"/>
    <row r="5045" customFormat="1" ht="12.6" x14ac:dyDescent="0.2"/>
    <row r="5046" customFormat="1" ht="12.6" x14ac:dyDescent="0.2"/>
    <row r="5047" customFormat="1" ht="12.6" x14ac:dyDescent="0.2"/>
    <row r="5048" customFormat="1" ht="12.6" x14ac:dyDescent="0.2"/>
    <row r="5049" customFormat="1" ht="12.6" x14ac:dyDescent="0.2"/>
    <row r="5050" customFormat="1" ht="12.6" x14ac:dyDescent="0.2"/>
    <row r="5051" customFormat="1" ht="12.6" x14ac:dyDescent="0.2"/>
    <row r="5052" customFormat="1" ht="12.6" x14ac:dyDescent="0.2"/>
    <row r="5053" customFormat="1" ht="12.6" x14ac:dyDescent="0.2"/>
    <row r="5054" customFormat="1" ht="12.6" x14ac:dyDescent="0.2"/>
    <row r="5055" customFormat="1" ht="12.6" x14ac:dyDescent="0.2"/>
    <row r="5056" customFormat="1" ht="12.6" x14ac:dyDescent="0.2"/>
    <row r="5057" customFormat="1" ht="12.6" x14ac:dyDescent="0.2"/>
    <row r="5058" customFormat="1" ht="12.6" x14ac:dyDescent="0.2"/>
    <row r="5059" customFormat="1" ht="12.6" x14ac:dyDescent="0.2"/>
    <row r="5060" customFormat="1" ht="12.6" x14ac:dyDescent="0.2"/>
    <row r="5061" customFormat="1" ht="12.6" x14ac:dyDescent="0.2"/>
    <row r="5062" customFormat="1" ht="12.6" x14ac:dyDescent="0.2"/>
    <row r="5063" customFormat="1" ht="12.6" x14ac:dyDescent="0.2"/>
    <row r="5064" customFormat="1" ht="12.6" x14ac:dyDescent="0.2"/>
    <row r="5065" customFormat="1" ht="12.6" x14ac:dyDescent="0.2"/>
    <row r="5066" customFormat="1" ht="12.6" x14ac:dyDescent="0.2"/>
    <row r="5067" customFormat="1" ht="12.6" x14ac:dyDescent="0.2"/>
    <row r="5068" customFormat="1" ht="12.6" x14ac:dyDescent="0.2"/>
    <row r="5069" customFormat="1" ht="12.6" x14ac:dyDescent="0.2"/>
    <row r="5070" customFormat="1" ht="12.6" x14ac:dyDescent="0.2"/>
    <row r="5071" customFormat="1" ht="12.6" x14ac:dyDescent="0.2"/>
    <row r="5072" customFormat="1" ht="12.6" x14ac:dyDescent="0.2"/>
    <row r="5073" customFormat="1" ht="12.6" x14ac:dyDescent="0.2"/>
    <row r="5074" customFormat="1" ht="12.6" x14ac:dyDescent="0.2"/>
    <row r="5075" customFormat="1" ht="12.6" x14ac:dyDescent="0.2"/>
    <row r="5076" customFormat="1" ht="12.6" x14ac:dyDescent="0.2"/>
    <row r="5077" customFormat="1" ht="12.6" x14ac:dyDescent="0.2"/>
    <row r="5078" customFormat="1" ht="12.6" x14ac:dyDescent="0.2"/>
    <row r="5079" customFormat="1" ht="12.6" x14ac:dyDescent="0.2"/>
    <row r="5080" customFormat="1" ht="12.6" x14ac:dyDescent="0.2"/>
    <row r="5081" customFormat="1" ht="12.6" x14ac:dyDescent="0.2"/>
    <row r="5082" customFormat="1" ht="12.6" x14ac:dyDescent="0.2"/>
    <row r="5083" customFormat="1" ht="12.6" x14ac:dyDescent="0.2"/>
    <row r="5084" customFormat="1" ht="12.6" x14ac:dyDescent="0.2"/>
    <row r="5085" customFormat="1" ht="12.6" x14ac:dyDescent="0.2"/>
    <row r="5086" customFormat="1" ht="12.6" x14ac:dyDescent="0.2"/>
    <row r="5087" customFormat="1" ht="12.6" x14ac:dyDescent="0.2"/>
    <row r="5088" customFormat="1" ht="12.6" x14ac:dyDescent="0.2"/>
    <row r="5089" customFormat="1" ht="12.6" x14ac:dyDescent="0.2"/>
    <row r="5090" customFormat="1" ht="12.6" x14ac:dyDescent="0.2"/>
    <row r="5091" customFormat="1" ht="12.6" x14ac:dyDescent="0.2"/>
    <row r="5092" customFormat="1" ht="12.6" x14ac:dyDescent="0.2"/>
    <row r="5093" customFormat="1" ht="12.6" x14ac:dyDescent="0.2"/>
    <row r="5094" customFormat="1" ht="12.6" x14ac:dyDescent="0.2"/>
    <row r="5095" customFormat="1" ht="12.6" x14ac:dyDescent="0.2"/>
    <row r="5096" customFormat="1" ht="12.6" x14ac:dyDescent="0.2"/>
    <row r="5097" customFormat="1" ht="12.6" x14ac:dyDescent="0.2"/>
    <row r="5098" customFormat="1" ht="12.6" x14ac:dyDescent="0.2"/>
    <row r="5099" customFormat="1" ht="12.6" x14ac:dyDescent="0.2"/>
    <row r="5100" customFormat="1" ht="12.6" x14ac:dyDescent="0.2"/>
    <row r="5101" customFormat="1" ht="12.6" x14ac:dyDescent="0.2"/>
    <row r="5102" customFormat="1" ht="12.6" x14ac:dyDescent="0.2"/>
    <row r="5103" customFormat="1" ht="12.6" x14ac:dyDescent="0.2"/>
    <row r="5104" customFormat="1" ht="12.6" x14ac:dyDescent="0.2"/>
    <row r="5105" customFormat="1" ht="12.6" x14ac:dyDescent="0.2"/>
    <row r="5106" customFormat="1" ht="12.6" x14ac:dyDescent="0.2"/>
    <row r="5107" customFormat="1" ht="12.6" x14ac:dyDescent="0.2"/>
    <row r="5108" customFormat="1" ht="12.6" x14ac:dyDescent="0.2"/>
    <row r="5109" customFormat="1" ht="12.6" x14ac:dyDescent="0.2"/>
    <row r="5110" customFormat="1" ht="12.6" x14ac:dyDescent="0.2"/>
    <row r="5111" customFormat="1" ht="12.6" x14ac:dyDescent="0.2"/>
    <row r="5112" customFormat="1" ht="12.6" x14ac:dyDescent="0.2"/>
    <row r="5113" customFormat="1" ht="12.6" x14ac:dyDescent="0.2"/>
    <row r="5114" customFormat="1" ht="12.6" x14ac:dyDescent="0.2"/>
    <row r="5115" customFormat="1" ht="12.6" x14ac:dyDescent="0.2"/>
    <row r="5116" customFormat="1" ht="12.6" x14ac:dyDescent="0.2"/>
    <row r="5117" customFormat="1" ht="12.6" x14ac:dyDescent="0.2"/>
    <row r="5118" customFormat="1" ht="12.6" x14ac:dyDescent="0.2"/>
    <row r="5119" customFormat="1" ht="12.6" x14ac:dyDescent="0.2"/>
    <row r="5120" customFormat="1" ht="12.6" x14ac:dyDescent="0.2"/>
    <row r="5121" customFormat="1" ht="12.6" x14ac:dyDescent="0.2"/>
    <row r="5122" customFormat="1" ht="12.6" x14ac:dyDescent="0.2"/>
    <row r="5123" customFormat="1" ht="12.6" x14ac:dyDescent="0.2"/>
    <row r="5124" customFormat="1" ht="12.6" x14ac:dyDescent="0.2"/>
    <row r="5125" customFormat="1" ht="12.6" x14ac:dyDescent="0.2"/>
    <row r="5126" customFormat="1" ht="12.6" x14ac:dyDescent="0.2"/>
    <row r="5127" customFormat="1" ht="12.6" x14ac:dyDescent="0.2"/>
    <row r="5128" customFormat="1" ht="12.6" x14ac:dyDescent="0.2"/>
    <row r="5129" customFormat="1" ht="12.6" x14ac:dyDescent="0.2"/>
    <row r="5130" customFormat="1" ht="12.6" x14ac:dyDescent="0.2"/>
    <row r="5131" customFormat="1" ht="12.6" x14ac:dyDescent="0.2"/>
    <row r="5132" customFormat="1" ht="12.6" x14ac:dyDescent="0.2"/>
    <row r="5133" customFormat="1" ht="12.6" x14ac:dyDescent="0.2"/>
    <row r="5134" customFormat="1" ht="12.6" x14ac:dyDescent="0.2"/>
    <row r="5135" customFormat="1" ht="12.6" x14ac:dyDescent="0.2"/>
    <row r="5136" customFormat="1" ht="12.6" x14ac:dyDescent="0.2"/>
    <row r="5137" customFormat="1" ht="12.6" x14ac:dyDescent="0.2"/>
    <row r="5138" customFormat="1" ht="12.6" x14ac:dyDescent="0.2"/>
    <row r="5139" customFormat="1" ht="12.6" x14ac:dyDescent="0.2"/>
    <row r="5140" customFormat="1" ht="12.6" x14ac:dyDescent="0.2"/>
    <row r="5141" customFormat="1" ht="12.6" x14ac:dyDescent="0.2"/>
    <row r="5142" customFormat="1" ht="12.6" x14ac:dyDescent="0.2"/>
    <row r="5143" customFormat="1" ht="12.6" x14ac:dyDescent="0.2"/>
    <row r="5144" customFormat="1" ht="12.6" x14ac:dyDescent="0.2"/>
    <row r="5145" customFormat="1" ht="12.6" x14ac:dyDescent="0.2"/>
    <row r="5146" customFormat="1" ht="12.6" x14ac:dyDescent="0.2"/>
    <row r="5147" customFormat="1" ht="12.6" x14ac:dyDescent="0.2"/>
    <row r="5148" customFormat="1" ht="12.6" x14ac:dyDescent="0.2"/>
    <row r="5149" customFormat="1" ht="12.6" x14ac:dyDescent="0.2"/>
    <row r="5150" customFormat="1" ht="12.6" x14ac:dyDescent="0.2"/>
    <row r="5151" customFormat="1" ht="12.6" x14ac:dyDescent="0.2"/>
    <row r="5152" customFormat="1" ht="12.6" x14ac:dyDescent="0.2"/>
    <row r="5153" customFormat="1" ht="12.6" x14ac:dyDescent="0.2"/>
    <row r="5154" customFormat="1" ht="12.6" x14ac:dyDescent="0.2"/>
    <row r="5155" customFormat="1" ht="12.6" x14ac:dyDescent="0.2"/>
    <row r="5156" customFormat="1" ht="12.6" x14ac:dyDescent="0.2"/>
    <row r="5157" customFormat="1" ht="12.6" x14ac:dyDescent="0.2"/>
    <row r="5158" customFormat="1" ht="12.6" x14ac:dyDescent="0.2"/>
    <row r="5159" customFormat="1" ht="12.6" x14ac:dyDescent="0.2"/>
    <row r="5160" customFormat="1" ht="12.6" x14ac:dyDescent="0.2"/>
    <row r="5161" customFormat="1" ht="12.6" x14ac:dyDescent="0.2"/>
    <row r="5162" customFormat="1" ht="12.6" x14ac:dyDescent="0.2"/>
    <row r="5163" customFormat="1" ht="12.6" x14ac:dyDescent="0.2"/>
    <row r="5164" customFormat="1" ht="12.6" x14ac:dyDescent="0.2"/>
    <row r="5165" customFormat="1" ht="12.6" x14ac:dyDescent="0.2"/>
    <row r="5166" customFormat="1" ht="12.6" x14ac:dyDescent="0.2"/>
    <row r="5167" customFormat="1" ht="12.6" x14ac:dyDescent="0.2"/>
    <row r="5168" customFormat="1" ht="12.6" x14ac:dyDescent="0.2"/>
    <row r="5169" customFormat="1" ht="12.6" x14ac:dyDescent="0.2"/>
    <row r="5170" customFormat="1" ht="12.6" x14ac:dyDescent="0.2"/>
    <row r="5171" customFormat="1" ht="12.6" x14ac:dyDescent="0.2"/>
    <row r="5172" customFormat="1" ht="12.6" x14ac:dyDescent="0.2"/>
    <row r="5173" customFormat="1" ht="12.6" x14ac:dyDescent="0.2"/>
    <row r="5174" customFormat="1" ht="12.6" x14ac:dyDescent="0.2"/>
    <row r="5175" customFormat="1" ht="12.6" x14ac:dyDescent="0.2"/>
    <row r="5176" customFormat="1" ht="12.6" x14ac:dyDescent="0.2"/>
    <row r="5177" customFormat="1" ht="12.6" x14ac:dyDescent="0.2"/>
    <row r="5178" customFormat="1" ht="12.6" x14ac:dyDescent="0.2"/>
    <row r="5179" customFormat="1" ht="12.6" x14ac:dyDescent="0.2"/>
    <row r="5180" customFormat="1" ht="12.6" x14ac:dyDescent="0.2"/>
    <row r="5181" customFormat="1" ht="12.6" x14ac:dyDescent="0.2"/>
    <row r="5182" customFormat="1" ht="12.6" x14ac:dyDescent="0.2"/>
    <row r="5183" customFormat="1" ht="12.6" x14ac:dyDescent="0.2"/>
    <row r="5184" customFormat="1" ht="12.6" x14ac:dyDescent="0.2"/>
    <row r="5185" customFormat="1" ht="12.6" x14ac:dyDescent="0.2"/>
    <row r="5186" customFormat="1" ht="12.6" x14ac:dyDescent="0.2"/>
    <row r="5187" customFormat="1" ht="12.6" x14ac:dyDescent="0.2"/>
    <row r="5188" customFormat="1" ht="12.6" x14ac:dyDescent="0.2"/>
    <row r="5189" customFormat="1" ht="12.6" x14ac:dyDescent="0.2"/>
    <row r="5190" customFormat="1" ht="12.6" x14ac:dyDescent="0.2"/>
    <row r="5191" customFormat="1" ht="12.6" x14ac:dyDescent="0.2"/>
    <row r="5192" customFormat="1" ht="12.6" x14ac:dyDescent="0.2"/>
    <row r="5193" customFormat="1" ht="12.6" x14ac:dyDescent="0.2"/>
    <row r="5194" customFormat="1" ht="12.6" x14ac:dyDescent="0.2"/>
    <row r="5195" customFormat="1" ht="12.6" x14ac:dyDescent="0.2"/>
    <row r="5196" customFormat="1" ht="12.6" x14ac:dyDescent="0.2"/>
    <row r="5197" customFormat="1" ht="12.6" x14ac:dyDescent="0.2"/>
    <row r="5198" customFormat="1" ht="12.6" x14ac:dyDescent="0.2"/>
    <row r="5199" customFormat="1" ht="12.6" x14ac:dyDescent="0.2"/>
    <row r="5200" customFormat="1" ht="12.6" x14ac:dyDescent="0.2"/>
    <row r="5201" customFormat="1" ht="12.6" x14ac:dyDescent="0.2"/>
    <row r="5202" customFormat="1" ht="12.6" x14ac:dyDescent="0.2"/>
    <row r="5203" customFormat="1" ht="12.6" x14ac:dyDescent="0.2"/>
    <row r="5204" customFormat="1" ht="12.6" x14ac:dyDescent="0.2"/>
    <row r="5205" customFormat="1" ht="12.6" x14ac:dyDescent="0.2"/>
    <row r="5206" customFormat="1" ht="12.6" x14ac:dyDescent="0.2"/>
    <row r="5207" customFormat="1" ht="12.6" x14ac:dyDescent="0.2"/>
    <row r="5208" customFormat="1" ht="12.6" x14ac:dyDescent="0.2"/>
    <row r="5209" customFormat="1" ht="12.6" x14ac:dyDescent="0.2"/>
    <row r="5210" customFormat="1" ht="12.6" x14ac:dyDescent="0.2"/>
    <row r="5211" customFormat="1" ht="12.6" x14ac:dyDescent="0.2"/>
    <row r="5212" customFormat="1" ht="12.6" x14ac:dyDescent="0.2"/>
    <row r="5213" customFormat="1" ht="12.6" x14ac:dyDescent="0.2"/>
    <row r="5214" customFormat="1" ht="12.6" x14ac:dyDescent="0.2"/>
    <row r="5215" customFormat="1" ht="12.6" x14ac:dyDescent="0.2"/>
    <row r="5216" customFormat="1" ht="12.6" x14ac:dyDescent="0.2"/>
    <row r="5217" customFormat="1" ht="12.6" x14ac:dyDescent="0.2"/>
    <row r="5218" customFormat="1" ht="12.6" x14ac:dyDescent="0.2"/>
    <row r="5219" customFormat="1" ht="12.6" x14ac:dyDescent="0.2"/>
    <row r="5220" customFormat="1" ht="12.6" x14ac:dyDescent="0.2"/>
    <row r="5221" customFormat="1" ht="12.6" x14ac:dyDescent="0.2"/>
    <row r="5222" customFormat="1" ht="12.6" x14ac:dyDescent="0.2"/>
    <row r="5223" customFormat="1" ht="12.6" x14ac:dyDescent="0.2"/>
    <row r="5224" customFormat="1" ht="12.6" x14ac:dyDescent="0.2"/>
    <row r="5225" customFormat="1" ht="12.6" x14ac:dyDescent="0.2"/>
    <row r="5226" customFormat="1" ht="12.6" x14ac:dyDescent="0.2"/>
    <row r="5227" customFormat="1" ht="12.6" x14ac:dyDescent="0.2"/>
    <row r="5228" customFormat="1" ht="12.6" x14ac:dyDescent="0.2"/>
    <row r="5229" customFormat="1" ht="12.6" x14ac:dyDescent="0.2"/>
    <row r="5230" customFormat="1" ht="12.6" x14ac:dyDescent="0.2"/>
    <row r="5231" customFormat="1" ht="12.6" x14ac:dyDescent="0.2"/>
    <row r="5232" customFormat="1" ht="12.6" x14ac:dyDescent="0.2"/>
    <row r="5233" customFormat="1" ht="12.6" x14ac:dyDescent="0.2"/>
    <row r="5234" customFormat="1" ht="12.6" x14ac:dyDescent="0.2"/>
    <row r="5235" customFormat="1" ht="12.6" x14ac:dyDescent="0.2"/>
    <row r="5236" customFormat="1" ht="12.6" x14ac:dyDescent="0.2"/>
    <row r="5237" customFormat="1" ht="12.6" x14ac:dyDescent="0.2"/>
    <row r="5238" customFormat="1" ht="12.6" x14ac:dyDescent="0.2"/>
    <row r="5239" customFormat="1" ht="12.6" x14ac:dyDescent="0.2"/>
    <row r="5240" customFormat="1" ht="12.6" x14ac:dyDescent="0.2"/>
    <row r="5241" customFormat="1" ht="12.6" x14ac:dyDescent="0.2"/>
    <row r="5242" customFormat="1" ht="12.6" x14ac:dyDescent="0.2"/>
    <row r="5243" customFormat="1" ht="12.6" x14ac:dyDescent="0.2"/>
    <row r="5244" customFormat="1" ht="12.6" x14ac:dyDescent="0.2"/>
    <row r="5245" customFormat="1" ht="12.6" x14ac:dyDescent="0.2"/>
    <row r="5246" customFormat="1" ht="12.6" x14ac:dyDescent="0.2"/>
    <row r="5247" customFormat="1" ht="12.6" x14ac:dyDescent="0.2"/>
    <row r="5248" customFormat="1" ht="12.6" x14ac:dyDescent="0.2"/>
    <row r="5249" customFormat="1" ht="12.6" x14ac:dyDescent="0.2"/>
    <row r="5250" customFormat="1" ht="12.6" x14ac:dyDescent="0.2"/>
    <row r="5251" customFormat="1" ht="12.6" x14ac:dyDescent="0.2"/>
    <row r="5252" customFormat="1" ht="12.6" x14ac:dyDescent="0.2"/>
    <row r="5253" customFormat="1" ht="12.6" x14ac:dyDescent="0.2"/>
    <row r="5254" customFormat="1" ht="12.6" x14ac:dyDescent="0.2"/>
    <row r="5255" customFormat="1" ht="12.6" x14ac:dyDescent="0.2"/>
    <row r="5256" customFormat="1" ht="12.6" x14ac:dyDescent="0.2"/>
    <row r="5257" customFormat="1" ht="12.6" x14ac:dyDescent="0.2"/>
    <row r="5258" customFormat="1" ht="12.6" x14ac:dyDescent="0.2"/>
    <row r="5259" customFormat="1" ht="12.6" x14ac:dyDescent="0.2"/>
    <row r="5260" customFormat="1" ht="12.6" x14ac:dyDescent="0.2"/>
    <row r="5261" customFormat="1" ht="12.6" x14ac:dyDescent="0.2"/>
    <row r="5262" customFormat="1" ht="12.6" x14ac:dyDescent="0.2"/>
    <row r="5263" customFormat="1" ht="12.6" x14ac:dyDescent="0.2"/>
    <row r="5264" customFormat="1" ht="12.6" x14ac:dyDescent="0.2"/>
    <row r="5265" customFormat="1" ht="12.6" x14ac:dyDescent="0.2"/>
    <row r="5266" customFormat="1" ht="12.6" x14ac:dyDescent="0.2"/>
    <row r="5267" customFormat="1" ht="12.6" x14ac:dyDescent="0.2"/>
    <row r="5268" customFormat="1" ht="12.6" x14ac:dyDescent="0.2"/>
    <row r="5269" customFormat="1" ht="12.6" x14ac:dyDescent="0.2"/>
    <row r="5270" customFormat="1" ht="12.6" x14ac:dyDescent="0.2"/>
    <row r="5271" customFormat="1" ht="12.6" x14ac:dyDescent="0.2"/>
    <row r="5272" customFormat="1" ht="12.6" x14ac:dyDescent="0.2"/>
    <row r="5273" customFormat="1" ht="12.6" x14ac:dyDescent="0.2"/>
    <row r="5274" customFormat="1" ht="12.6" x14ac:dyDescent="0.2"/>
    <row r="5275" customFormat="1" ht="12.6" x14ac:dyDescent="0.2"/>
    <row r="5276" customFormat="1" ht="12.6" x14ac:dyDescent="0.2"/>
    <row r="5277" customFormat="1" ht="12.6" x14ac:dyDescent="0.2"/>
    <row r="5278" customFormat="1" ht="12.6" x14ac:dyDescent="0.2"/>
    <row r="5279" customFormat="1" ht="12.6" x14ac:dyDescent="0.2"/>
    <row r="5280" customFormat="1" ht="12.6" x14ac:dyDescent="0.2"/>
    <row r="5281" customFormat="1" ht="12.6" x14ac:dyDescent="0.2"/>
    <row r="5282" customFormat="1" ht="12.6" x14ac:dyDescent="0.2"/>
    <row r="5283" customFormat="1" ht="12.6" x14ac:dyDescent="0.2"/>
    <row r="5284" customFormat="1" ht="12.6" x14ac:dyDescent="0.2"/>
    <row r="5285" customFormat="1" ht="12.6" x14ac:dyDescent="0.2"/>
    <row r="5286" customFormat="1" ht="12.6" x14ac:dyDescent="0.2"/>
    <row r="5287" customFormat="1" ht="12.6" x14ac:dyDescent="0.2"/>
    <row r="5288" customFormat="1" ht="12.6" x14ac:dyDescent="0.2"/>
    <row r="5289" customFormat="1" ht="12.6" x14ac:dyDescent="0.2"/>
    <row r="5290" customFormat="1" ht="12.6" x14ac:dyDescent="0.2"/>
    <row r="5291" customFormat="1" ht="12.6" x14ac:dyDescent="0.2"/>
    <row r="5292" customFormat="1" ht="12.6" x14ac:dyDescent="0.2"/>
    <row r="5293" customFormat="1" ht="12.6" x14ac:dyDescent="0.2"/>
    <row r="5294" customFormat="1" ht="12.6" x14ac:dyDescent="0.2"/>
    <row r="5295" customFormat="1" ht="12.6" x14ac:dyDescent="0.2"/>
    <row r="5296" customFormat="1" ht="12.6" x14ac:dyDescent="0.2"/>
    <row r="5297" customFormat="1" ht="12.6" x14ac:dyDescent="0.2"/>
    <row r="5298" customFormat="1" ht="12.6" x14ac:dyDescent="0.2"/>
    <row r="5299" customFormat="1" ht="12.6" x14ac:dyDescent="0.2"/>
    <row r="5300" customFormat="1" ht="12.6" x14ac:dyDescent="0.2"/>
    <row r="5301" customFormat="1" ht="12.6" x14ac:dyDescent="0.2"/>
    <row r="5302" customFormat="1" ht="12.6" x14ac:dyDescent="0.2"/>
    <row r="5303" customFormat="1" ht="12.6" x14ac:dyDescent="0.2"/>
    <row r="5304" customFormat="1" ht="12.6" x14ac:dyDescent="0.2"/>
    <row r="5305" customFormat="1" ht="12.6" x14ac:dyDescent="0.2"/>
    <row r="5306" customFormat="1" ht="12.6" x14ac:dyDescent="0.2"/>
    <row r="5307" customFormat="1" ht="12.6" x14ac:dyDescent="0.2"/>
    <row r="5308" customFormat="1" ht="12.6" x14ac:dyDescent="0.2"/>
    <row r="5309" customFormat="1" ht="12.6" x14ac:dyDescent="0.2"/>
    <row r="5310" customFormat="1" ht="12.6" x14ac:dyDescent="0.2"/>
    <row r="5311" customFormat="1" ht="12.6" x14ac:dyDescent="0.2"/>
    <row r="5312" customFormat="1" ht="12.6" x14ac:dyDescent="0.2"/>
    <row r="5313" customFormat="1" ht="12.6" x14ac:dyDescent="0.2"/>
    <row r="5314" customFormat="1" ht="12.6" x14ac:dyDescent="0.2"/>
    <row r="5315" customFormat="1" ht="12.6" x14ac:dyDescent="0.2"/>
    <row r="5316" customFormat="1" ht="12.6" x14ac:dyDescent="0.2"/>
    <row r="5317" customFormat="1" ht="12.6" x14ac:dyDescent="0.2"/>
    <row r="5318" customFormat="1" ht="12.6" x14ac:dyDescent="0.2"/>
    <row r="5319" customFormat="1" ht="12.6" x14ac:dyDescent="0.2"/>
    <row r="5320" customFormat="1" ht="12.6" x14ac:dyDescent="0.2"/>
    <row r="5321" customFormat="1" ht="12.6" x14ac:dyDescent="0.2"/>
    <row r="5322" customFormat="1" ht="12.6" x14ac:dyDescent="0.2"/>
    <row r="5323" customFormat="1" ht="12.6" x14ac:dyDescent="0.2"/>
    <row r="5324" customFormat="1" ht="12.6" x14ac:dyDescent="0.2"/>
    <row r="5325" customFormat="1" ht="12.6" x14ac:dyDescent="0.2"/>
    <row r="5326" customFormat="1" ht="12.6" x14ac:dyDescent="0.2"/>
    <row r="5327" customFormat="1" ht="12.6" x14ac:dyDescent="0.2"/>
    <row r="5328" customFormat="1" ht="12.6" x14ac:dyDescent="0.2"/>
    <row r="5329" customFormat="1" ht="12.6" x14ac:dyDescent="0.2"/>
    <row r="5330" customFormat="1" ht="12.6" x14ac:dyDescent="0.2"/>
    <row r="5331" customFormat="1" ht="12.6" x14ac:dyDescent="0.2"/>
    <row r="5332" customFormat="1" ht="12.6" x14ac:dyDescent="0.2"/>
    <row r="5333" customFormat="1" ht="12.6" x14ac:dyDescent="0.2"/>
    <row r="5334" customFormat="1" ht="12.6" x14ac:dyDescent="0.2"/>
    <row r="5335" customFormat="1" ht="12.6" x14ac:dyDescent="0.2"/>
    <row r="5336" customFormat="1" ht="12.6" x14ac:dyDescent="0.2"/>
    <row r="5337" customFormat="1" ht="12.6" x14ac:dyDescent="0.2"/>
    <row r="5338" customFormat="1" ht="12.6" x14ac:dyDescent="0.2"/>
    <row r="5339" customFormat="1" ht="12.6" x14ac:dyDescent="0.2"/>
    <row r="5340" customFormat="1" ht="12.6" x14ac:dyDescent="0.2"/>
    <row r="5341" customFormat="1" ht="12.6" x14ac:dyDescent="0.2"/>
    <row r="5342" customFormat="1" ht="12.6" x14ac:dyDescent="0.2"/>
    <row r="5343" customFormat="1" ht="12.6" x14ac:dyDescent="0.2"/>
    <row r="5344" customFormat="1" ht="12.6" x14ac:dyDescent="0.2"/>
    <row r="5345" customFormat="1" ht="12.6" x14ac:dyDescent="0.2"/>
    <row r="5346" customFormat="1" ht="12.6" x14ac:dyDescent="0.2"/>
    <row r="5347" customFormat="1" ht="12.6" x14ac:dyDescent="0.2"/>
    <row r="5348" customFormat="1" ht="12.6" x14ac:dyDescent="0.2"/>
    <row r="5349" customFormat="1" ht="12.6" x14ac:dyDescent="0.2"/>
    <row r="5350" customFormat="1" ht="12.6" x14ac:dyDescent="0.2"/>
    <row r="5351" customFormat="1" ht="12.6" x14ac:dyDescent="0.2"/>
    <row r="5352" customFormat="1" ht="12.6" x14ac:dyDescent="0.2"/>
    <row r="5353" customFormat="1" ht="12.6" x14ac:dyDescent="0.2"/>
    <row r="5354" customFormat="1" ht="12.6" x14ac:dyDescent="0.2"/>
    <row r="5355" customFormat="1" ht="12.6" x14ac:dyDescent="0.2"/>
    <row r="5356" customFormat="1" ht="12.6" x14ac:dyDescent="0.2"/>
    <row r="5357" customFormat="1" ht="12.6" x14ac:dyDescent="0.2"/>
    <row r="5358" customFormat="1" ht="12.6" x14ac:dyDescent="0.2"/>
    <row r="5359" customFormat="1" ht="12.6" x14ac:dyDescent="0.2"/>
    <row r="5360" customFormat="1" ht="12.6" x14ac:dyDescent="0.2"/>
    <row r="5361" customFormat="1" ht="12.6" x14ac:dyDescent="0.2"/>
    <row r="5362" customFormat="1" ht="12.6" x14ac:dyDescent="0.2"/>
    <row r="5363" customFormat="1" ht="12.6" x14ac:dyDescent="0.2"/>
    <row r="5364" customFormat="1" ht="12.6" x14ac:dyDescent="0.2"/>
    <row r="5365" customFormat="1" ht="12.6" x14ac:dyDescent="0.2"/>
    <row r="5366" customFormat="1" ht="12.6" x14ac:dyDescent="0.2"/>
    <row r="5367" customFormat="1" ht="12.6" x14ac:dyDescent="0.2"/>
    <row r="5368" customFormat="1" ht="12.6" x14ac:dyDescent="0.2"/>
    <row r="5369" customFormat="1" ht="12.6" x14ac:dyDescent="0.2"/>
    <row r="5370" customFormat="1" ht="12.6" x14ac:dyDescent="0.2"/>
    <row r="5371" customFormat="1" ht="12.6" x14ac:dyDescent="0.2"/>
    <row r="5372" customFormat="1" ht="12.6" x14ac:dyDescent="0.2"/>
    <row r="5373" customFormat="1" ht="12.6" x14ac:dyDescent="0.2"/>
    <row r="5374" customFormat="1" ht="12.6" x14ac:dyDescent="0.2"/>
    <row r="5375" customFormat="1" ht="12.6" x14ac:dyDescent="0.2"/>
    <row r="5376" customFormat="1" ht="12.6" x14ac:dyDescent="0.2"/>
    <row r="5377" customFormat="1" ht="12.6" x14ac:dyDescent="0.2"/>
    <row r="5378" customFormat="1" ht="12.6" x14ac:dyDescent="0.2"/>
    <row r="5379" customFormat="1" ht="12.6" x14ac:dyDescent="0.2"/>
    <row r="5380" customFormat="1" ht="12.6" x14ac:dyDescent="0.2"/>
    <row r="5381" customFormat="1" ht="12.6" x14ac:dyDescent="0.2"/>
    <row r="5382" customFormat="1" ht="12.6" x14ac:dyDescent="0.2"/>
    <row r="5383" customFormat="1" ht="12.6" x14ac:dyDescent="0.2"/>
    <row r="5384" customFormat="1" ht="12.6" x14ac:dyDescent="0.2"/>
    <row r="5385" customFormat="1" ht="12.6" x14ac:dyDescent="0.2"/>
    <row r="5386" customFormat="1" ht="12.6" x14ac:dyDescent="0.2"/>
    <row r="5387" customFormat="1" ht="12.6" x14ac:dyDescent="0.2"/>
    <row r="5388" customFormat="1" ht="12.6" x14ac:dyDescent="0.2"/>
    <row r="5389" customFormat="1" ht="12.6" x14ac:dyDescent="0.2"/>
    <row r="5390" customFormat="1" ht="12.6" x14ac:dyDescent="0.2"/>
    <row r="5391" customFormat="1" ht="12.6" x14ac:dyDescent="0.2"/>
    <row r="5392" customFormat="1" ht="12.6" x14ac:dyDescent="0.2"/>
    <row r="5393" customFormat="1" ht="12.6" x14ac:dyDescent="0.2"/>
    <row r="5394" customFormat="1" ht="12.6" x14ac:dyDescent="0.2"/>
    <row r="5395" customFormat="1" ht="12.6" x14ac:dyDescent="0.2"/>
    <row r="5396" customFormat="1" ht="12.6" x14ac:dyDescent="0.2"/>
    <row r="5397" customFormat="1" ht="12.6" x14ac:dyDescent="0.2"/>
    <row r="5398" customFormat="1" ht="12.6" x14ac:dyDescent="0.2"/>
    <row r="5399" customFormat="1" ht="12.6" x14ac:dyDescent="0.2"/>
    <row r="5400" customFormat="1" ht="12.6" x14ac:dyDescent="0.2"/>
    <row r="5401" customFormat="1" ht="12.6" x14ac:dyDescent="0.2"/>
    <row r="5402" customFormat="1" ht="12.6" x14ac:dyDescent="0.2"/>
    <row r="5403" customFormat="1" ht="12.6" x14ac:dyDescent="0.2"/>
    <row r="5404" customFormat="1" ht="12.6" x14ac:dyDescent="0.2"/>
    <row r="5405" customFormat="1" ht="12.6" x14ac:dyDescent="0.2"/>
    <row r="5406" customFormat="1" ht="12.6" x14ac:dyDescent="0.2"/>
    <row r="5407" customFormat="1" ht="12.6" x14ac:dyDescent="0.2"/>
    <row r="5408" customFormat="1" ht="12.6" x14ac:dyDescent="0.2"/>
    <row r="5409" customFormat="1" ht="12.6" x14ac:dyDescent="0.2"/>
    <row r="5410" customFormat="1" ht="12.6" x14ac:dyDescent="0.2"/>
    <row r="5411" customFormat="1" ht="12.6" x14ac:dyDescent="0.2"/>
    <row r="5412" customFormat="1" ht="12.6" x14ac:dyDescent="0.2"/>
    <row r="5413" customFormat="1" ht="12.6" x14ac:dyDescent="0.2"/>
    <row r="5414" customFormat="1" ht="12.6" x14ac:dyDescent="0.2"/>
    <row r="5415" customFormat="1" ht="12.6" x14ac:dyDescent="0.2"/>
    <row r="5416" customFormat="1" ht="12.6" x14ac:dyDescent="0.2"/>
    <row r="5417" customFormat="1" ht="12.6" x14ac:dyDescent="0.2"/>
    <row r="5418" customFormat="1" ht="12.6" x14ac:dyDescent="0.2"/>
    <row r="5419" customFormat="1" ht="12.6" x14ac:dyDescent="0.2"/>
    <row r="5420" customFormat="1" ht="12.6" x14ac:dyDescent="0.2"/>
    <row r="5421" customFormat="1" ht="12.6" x14ac:dyDescent="0.2"/>
    <row r="5422" customFormat="1" ht="12.6" x14ac:dyDescent="0.2"/>
    <row r="5423" customFormat="1" ht="12.6" x14ac:dyDescent="0.2"/>
    <row r="5424" customFormat="1" ht="12.6" x14ac:dyDescent="0.2"/>
    <row r="5425" customFormat="1" ht="12.6" x14ac:dyDescent="0.2"/>
    <row r="5426" customFormat="1" ht="12.6" x14ac:dyDescent="0.2"/>
    <row r="5427" customFormat="1" ht="12.6" x14ac:dyDescent="0.2"/>
    <row r="5428" customFormat="1" ht="12.6" x14ac:dyDescent="0.2"/>
    <row r="5429" customFormat="1" ht="12.6" x14ac:dyDescent="0.2"/>
    <row r="5430" customFormat="1" ht="12.6" x14ac:dyDescent="0.2"/>
    <row r="5431" customFormat="1" ht="12.6" x14ac:dyDescent="0.2"/>
    <row r="5432" customFormat="1" ht="12.6" x14ac:dyDescent="0.2"/>
    <row r="5433" customFormat="1" ht="12.6" x14ac:dyDescent="0.2"/>
    <row r="5434" customFormat="1" ht="12.6" x14ac:dyDescent="0.2"/>
    <row r="5435" customFormat="1" ht="12.6" x14ac:dyDescent="0.2"/>
    <row r="5436" customFormat="1" ht="12.6" x14ac:dyDescent="0.2"/>
    <row r="5437" customFormat="1" ht="12.6" x14ac:dyDescent="0.2"/>
    <row r="5438" customFormat="1" ht="12.6" x14ac:dyDescent="0.2"/>
    <row r="5439" customFormat="1" ht="12.6" x14ac:dyDescent="0.2"/>
    <row r="5440" customFormat="1" ht="12.6" x14ac:dyDescent="0.2"/>
    <row r="5441" customFormat="1" ht="12.6" x14ac:dyDescent="0.2"/>
    <row r="5442" customFormat="1" ht="12.6" x14ac:dyDescent="0.2"/>
    <row r="5443" customFormat="1" ht="12.6" x14ac:dyDescent="0.2"/>
    <row r="5444" customFormat="1" ht="12.6" x14ac:dyDescent="0.2"/>
    <row r="5445" customFormat="1" ht="12.6" x14ac:dyDescent="0.2"/>
    <row r="5446" customFormat="1" ht="12.6" x14ac:dyDescent="0.2"/>
    <row r="5447" customFormat="1" ht="12.6" x14ac:dyDescent="0.2"/>
    <row r="5448" customFormat="1" ht="12.6" x14ac:dyDescent="0.2"/>
    <row r="5449" customFormat="1" ht="12.6" x14ac:dyDescent="0.2"/>
    <row r="5450" customFormat="1" ht="12.6" x14ac:dyDescent="0.2"/>
    <row r="5451" customFormat="1" ht="12.6" x14ac:dyDescent="0.2"/>
    <row r="5452" customFormat="1" ht="12.6" x14ac:dyDescent="0.2"/>
    <row r="5453" customFormat="1" ht="12.6" x14ac:dyDescent="0.2"/>
    <row r="5454" customFormat="1" ht="12.6" x14ac:dyDescent="0.2"/>
    <row r="5455" customFormat="1" ht="12.6" x14ac:dyDescent="0.2"/>
    <row r="5456" customFormat="1" ht="12.6" x14ac:dyDescent="0.2"/>
    <row r="5457" customFormat="1" ht="12.6" x14ac:dyDescent="0.2"/>
    <row r="5458" customFormat="1" ht="12.6" x14ac:dyDescent="0.2"/>
    <row r="5459" customFormat="1" ht="12.6" x14ac:dyDescent="0.2"/>
    <row r="5460" customFormat="1" ht="12.6" x14ac:dyDescent="0.2"/>
    <row r="5461" customFormat="1" ht="12.6" x14ac:dyDescent="0.2"/>
    <row r="5462" customFormat="1" ht="12.6" x14ac:dyDescent="0.2"/>
    <row r="5463" customFormat="1" ht="12.6" x14ac:dyDescent="0.2"/>
    <row r="5464" customFormat="1" ht="12.6" x14ac:dyDescent="0.2"/>
    <row r="5465" customFormat="1" ht="12.6" x14ac:dyDescent="0.2"/>
    <row r="5466" customFormat="1" ht="12.6" x14ac:dyDescent="0.2"/>
    <row r="5467" customFormat="1" ht="12.6" x14ac:dyDescent="0.2"/>
    <row r="5468" customFormat="1" ht="12.6" x14ac:dyDescent="0.2"/>
    <row r="5469" customFormat="1" ht="12.6" x14ac:dyDescent="0.2"/>
    <row r="5470" customFormat="1" ht="12.6" x14ac:dyDescent="0.2"/>
    <row r="5471" customFormat="1" ht="12.6" x14ac:dyDescent="0.2"/>
    <row r="5472" customFormat="1" ht="12.6" x14ac:dyDescent="0.2"/>
    <row r="5473" customFormat="1" ht="12.6" x14ac:dyDescent="0.2"/>
    <row r="5474" customFormat="1" ht="12.6" x14ac:dyDescent="0.2"/>
    <row r="5475" customFormat="1" ht="12.6" x14ac:dyDescent="0.2"/>
    <row r="5476" customFormat="1" ht="12.6" x14ac:dyDescent="0.2"/>
    <row r="5477" customFormat="1" ht="12.6" x14ac:dyDescent="0.2"/>
    <row r="5478" customFormat="1" ht="12.6" x14ac:dyDescent="0.2"/>
    <row r="5479" customFormat="1" ht="12.6" x14ac:dyDescent="0.2"/>
    <row r="5480" customFormat="1" ht="12.6" x14ac:dyDescent="0.2"/>
    <row r="5481" customFormat="1" ht="12.6" x14ac:dyDescent="0.2"/>
    <row r="5482" customFormat="1" ht="12.6" x14ac:dyDescent="0.2"/>
    <row r="5483" customFormat="1" ht="12.6" x14ac:dyDescent="0.2"/>
    <row r="5484" customFormat="1" ht="12.6" x14ac:dyDescent="0.2"/>
    <row r="5485" customFormat="1" ht="12.6" x14ac:dyDescent="0.2"/>
    <row r="5486" customFormat="1" ht="12.6" x14ac:dyDescent="0.2"/>
    <row r="5487" customFormat="1" ht="12.6" x14ac:dyDescent="0.2"/>
    <row r="5488" customFormat="1" ht="12.6" x14ac:dyDescent="0.2"/>
    <row r="5489" customFormat="1" ht="12.6" x14ac:dyDescent="0.2"/>
    <row r="5490" customFormat="1" ht="12.6" x14ac:dyDescent="0.2"/>
    <row r="5491" customFormat="1" ht="12.6" x14ac:dyDescent="0.2"/>
    <row r="5492" customFormat="1" ht="12.6" x14ac:dyDescent="0.2"/>
    <row r="5493" customFormat="1" ht="12.6" x14ac:dyDescent="0.2"/>
    <row r="5494" customFormat="1" ht="12.6" x14ac:dyDescent="0.2"/>
    <row r="5495" customFormat="1" ht="12.6" x14ac:dyDescent="0.2"/>
    <row r="5496" customFormat="1" ht="12.6" x14ac:dyDescent="0.2"/>
    <row r="5497" customFormat="1" ht="12.6" x14ac:dyDescent="0.2"/>
    <row r="5498" customFormat="1" ht="12.6" x14ac:dyDescent="0.2"/>
    <row r="5499" customFormat="1" ht="12.6" x14ac:dyDescent="0.2"/>
    <row r="5500" customFormat="1" ht="12.6" x14ac:dyDescent="0.2"/>
    <row r="5501" customFormat="1" ht="12.6" x14ac:dyDescent="0.2"/>
    <row r="5502" customFormat="1" ht="12.6" x14ac:dyDescent="0.2"/>
    <row r="5503" customFormat="1" ht="12.6" x14ac:dyDescent="0.2"/>
    <row r="5504" customFormat="1" ht="12.6" x14ac:dyDescent="0.2"/>
    <row r="5505" customFormat="1" ht="12.6" x14ac:dyDescent="0.2"/>
    <row r="5506" customFormat="1" ht="12.6" x14ac:dyDescent="0.2"/>
    <row r="5507" customFormat="1" ht="12.6" x14ac:dyDescent="0.2"/>
    <row r="5508" customFormat="1" ht="12.6" x14ac:dyDescent="0.2"/>
    <row r="5509" customFormat="1" ht="12.6" x14ac:dyDescent="0.2"/>
    <row r="5510" customFormat="1" ht="12.6" x14ac:dyDescent="0.2"/>
    <row r="5511" customFormat="1" ht="12.6" x14ac:dyDescent="0.2"/>
    <row r="5512" customFormat="1" ht="12.6" x14ac:dyDescent="0.2"/>
    <row r="5513" customFormat="1" ht="12.6" x14ac:dyDescent="0.2"/>
    <row r="5514" customFormat="1" ht="12.6" x14ac:dyDescent="0.2"/>
    <row r="5515" customFormat="1" ht="12.6" x14ac:dyDescent="0.2"/>
    <row r="5516" customFormat="1" ht="12.6" x14ac:dyDescent="0.2"/>
    <row r="5517" customFormat="1" ht="12.6" x14ac:dyDescent="0.2"/>
    <row r="5518" customFormat="1" ht="12.6" x14ac:dyDescent="0.2"/>
    <row r="5519" customFormat="1" ht="12.6" x14ac:dyDescent="0.2"/>
    <row r="5520" customFormat="1" ht="12.6" x14ac:dyDescent="0.2"/>
    <row r="5521" customFormat="1" ht="12.6" x14ac:dyDescent="0.2"/>
    <row r="5522" customFormat="1" ht="12.6" x14ac:dyDescent="0.2"/>
    <row r="5523" customFormat="1" ht="12.6" x14ac:dyDescent="0.2"/>
    <row r="5524" customFormat="1" ht="12.6" x14ac:dyDescent="0.2"/>
    <row r="5525" customFormat="1" ht="12.6" x14ac:dyDescent="0.2"/>
    <row r="5526" customFormat="1" ht="12.6" x14ac:dyDescent="0.2"/>
    <row r="5527" customFormat="1" ht="12.6" x14ac:dyDescent="0.2"/>
    <row r="5528" customFormat="1" ht="12.6" x14ac:dyDescent="0.2"/>
    <row r="5529" customFormat="1" ht="12.6" x14ac:dyDescent="0.2"/>
    <row r="5530" customFormat="1" ht="12.6" x14ac:dyDescent="0.2"/>
    <row r="5531" customFormat="1" ht="12.6" x14ac:dyDescent="0.2"/>
    <row r="5532" customFormat="1" ht="12.6" x14ac:dyDescent="0.2"/>
    <row r="5533" customFormat="1" ht="12.6" x14ac:dyDescent="0.2"/>
    <row r="5534" customFormat="1" ht="12.6" x14ac:dyDescent="0.2"/>
    <row r="5535" customFormat="1" ht="12.6" x14ac:dyDescent="0.2"/>
    <row r="5536" customFormat="1" ht="12.6" x14ac:dyDescent="0.2"/>
    <row r="5537" customFormat="1" ht="12.6" x14ac:dyDescent="0.2"/>
    <row r="5538" customFormat="1" ht="12.6" x14ac:dyDescent="0.2"/>
    <row r="5539" customFormat="1" ht="12.6" x14ac:dyDescent="0.2"/>
    <row r="5540" customFormat="1" ht="12.6" x14ac:dyDescent="0.2"/>
    <row r="5541" customFormat="1" ht="12.6" x14ac:dyDescent="0.2"/>
    <row r="5542" customFormat="1" ht="12.6" x14ac:dyDescent="0.2"/>
    <row r="5543" customFormat="1" ht="12.6" x14ac:dyDescent="0.2"/>
    <row r="5544" customFormat="1" ht="12.6" x14ac:dyDescent="0.2"/>
    <row r="5545" customFormat="1" ht="12.6" x14ac:dyDescent="0.2"/>
    <row r="5546" customFormat="1" ht="12.6" x14ac:dyDescent="0.2"/>
    <row r="5547" customFormat="1" ht="12.6" x14ac:dyDescent="0.2"/>
    <row r="5548" customFormat="1" ht="12.6" x14ac:dyDescent="0.2"/>
    <row r="5549" customFormat="1" ht="12.6" x14ac:dyDescent="0.2"/>
    <row r="5550" customFormat="1" ht="12.6" x14ac:dyDescent="0.2"/>
    <row r="5551" customFormat="1" ht="12.6" x14ac:dyDescent="0.2"/>
    <row r="5552" customFormat="1" ht="12.6" x14ac:dyDescent="0.2"/>
    <row r="5553" customFormat="1" ht="12.6" x14ac:dyDescent="0.2"/>
    <row r="5554" customFormat="1" ht="12.6" x14ac:dyDescent="0.2"/>
    <row r="5555" customFormat="1" ht="12.6" x14ac:dyDescent="0.2"/>
    <row r="5556" customFormat="1" ht="12.6" x14ac:dyDescent="0.2"/>
    <row r="5557" customFormat="1" ht="12.6" x14ac:dyDescent="0.2"/>
    <row r="5558" customFormat="1" ht="12.6" x14ac:dyDescent="0.2"/>
    <row r="5559" customFormat="1" ht="12.6" x14ac:dyDescent="0.2"/>
    <row r="5560" customFormat="1" ht="12.6" x14ac:dyDescent="0.2"/>
    <row r="5561" customFormat="1" ht="12.6" x14ac:dyDescent="0.2"/>
    <row r="5562" customFormat="1" ht="12.6" x14ac:dyDescent="0.2"/>
    <row r="5563" customFormat="1" ht="12.6" x14ac:dyDescent="0.2"/>
    <row r="5564" customFormat="1" ht="12.6" x14ac:dyDescent="0.2"/>
    <row r="5565" customFormat="1" ht="12.6" x14ac:dyDescent="0.2"/>
    <row r="5566" customFormat="1" ht="12.6" x14ac:dyDescent="0.2"/>
    <row r="5567" customFormat="1" ht="12.6" x14ac:dyDescent="0.2"/>
    <row r="5568" customFormat="1" ht="12.6" x14ac:dyDescent="0.2"/>
    <row r="5569" customFormat="1" ht="12.6" x14ac:dyDescent="0.2"/>
    <row r="5570" customFormat="1" ht="12.6" x14ac:dyDescent="0.2"/>
    <row r="5571" customFormat="1" ht="12.6" x14ac:dyDescent="0.2"/>
    <row r="5572" customFormat="1" ht="12.6" x14ac:dyDescent="0.2"/>
    <row r="5573" customFormat="1" ht="12.6" x14ac:dyDescent="0.2"/>
    <row r="5574" customFormat="1" ht="12.6" x14ac:dyDescent="0.2"/>
    <row r="5575" customFormat="1" ht="12.6" x14ac:dyDescent="0.2"/>
    <row r="5576" customFormat="1" ht="12.6" x14ac:dyDescent="0.2"/>
    <row r="5577" customFormat="1" ht="12.6" x14ac:dyDescent="0.2"/>
    <row r="5578" customFormat="1" ht="12.6" x14ac:dyDescent="0.2"/>
    <row r="5579" customFormat="1" ht="12.6" x14ac:dyDescent="0.2"/>
    <row r="5580" customFormat="1" ht="12.6" x14ac:dyDescent="0.2"/>
    <row r="5581" customFormat="1" ht="12.6" x14ac:dyDescent="0.2"/>
    <row r="5582" customFormat="1" ht="12.6" x14ac:dyDescent="0.2"/>
    <row r="5583" customFormat="1" ht="12.6" x14ac:dyDescent="0.2"/>
    <row r="5584" customFormat="1" ht="12.6" x14ac:dyDescent="0.2"/>
    <row r="5585" customFormat="1" ht="12.6" x14ac:dyDescent="0.2"/>
    <row r="5586" customFormat="1" ht="12.6" x14ac:dyDescent="0.2"/>
    <row r="5587" customFormat="1" ht="12.6" x14ac:dyDescent="0.2"/>
    <row r="5588" customFormat="1" ht="12.6" x14ac:dyDescent="0.2"/>
    <row r="5589" customFormat="1" ht="12.6" x14ac:dyDescent="0.2"/>
    <row r="5590" customFormat="1" ht="12.6" x14ac:dyDescent="0.2"/>
    <row r="5591" customFormat="1" ht="12.6" x14ac:dyDescent="0.2"/>
    <row r="5592" customFormat="1" ht="12.6" x14ac:dyDescent="0.2"/>
    <row r="5593" customFormat="1" ht="12.6" x14ac:dyDescent="0.2"/>
    <row r="5594" customFormat="1" ht="12.6" x14ac:dyDescent="0.2"/>
    <row r="5595" customFormat="1" ht="12.6" x14ac:dyDescent="0.2"/>
    <row r="5596" customFormat="1" ht="12.6" x14ac:dyDescent="0.2"/>
    <row r="5597" customFormat="1" ht="12.6" x14ac:dyDescent="0.2"/>
    <row r="5598" customFormat="1" ht="12.6" x14ac:dyDescent="0.2"/>
    <row r="5599" customFormat="1" ht="12.6" x14ac:dyDescent="0.2"/>
    <row r="5600" customFormat="1" ht="12.6" x14ac:dyDescent="0.2"/>
    <row r="5601" customFormat="1" ht="12.6" x14ac:dyDescent="0.2"/>
    <row r="5602" customFormat="1" ht="12.6" x14ac:dyDescent="0.2"/>
    <row r="5603" customFormat="1" ht="12.6" x14ac:dyDescent="0.2"/>
    <row r="5604" customFormat="1" ht="12.6" x14ac:dyDescent="0.2"/>
    <row r="5605" customFormat="1" ht="12.6" x14ac:dyDescent="0.2"/>
    <row r="5606" customFormat="1" ht="12.6" x14ac:dyDescent="0.2"/>
    <row r="5607" customFormat="1" ht="12.6" x14ac:dyDescent="0.2"/>
    <row r="5608" customFormat="1" ht="12.6" x14ac:dyDescent="0.2"/>
    <row r="5609" customFormat="1" ht="12.6" x14ac:dyDescent="0.2"/>
    <row r="5610" customFormat="1" ht="12.6" x14ac:dyDescent="0.2"/>
    <row r="5611" customFormat="1" ht="12.6" x14ac:dyDescent="0.2"/>
    <row r="5612" customFormat="1" ht="12.6" x14ac:dyDescent="0.2"/>
    <row r="5613" customFormat="1" ht="12.6" x14ac:dyDescent="0.2"/>
    <row r="5614" customFormat="1" ht="12.6" x14ac:dyDescent="0.2"/>
    <row r="5615" customFormat="1" ht="12.6" x14ac:dyDescent="0.2"/>
    <row r="5616" customFormat="1" ht="12.6" x14ac:dyDescent="0.2"/>
    <row r="5617" customFormat="1" ht="12.6" x14ac:dyDescent="0.2"/>
    <row r="5618" customFormat="1" ht="12.6" x14ac:dyDescent="0.2"/>
    <row r="5619" customFormat="1" ht="12.6" x14ac:dyDescent="0.2"/>
    <row r="5620" customFormat="1" ht="12.6" x14ac:dyDescent="0.2"/>
    <row r="5621" customFormat="1" ht="12.6" x14ac:dyDescent="0.2"/>
    <row r="5622" customFormat="1" ht="12.6" x14ac:dyDescent="0.2"/>
    <row r="5623" customFormat="1" ht="12.6" x14ac:dyDescent="0.2"/>
    <row r="5624" customFormat="1" ht="12.6" x14ac:dyDescent="0.2"/>
    <row r="5625" customFormat="1" ht="12.6" x14ac:dyDescent="0.2"/>
    <row r="5626" customFormat="1" ht="12.6" x14ac:dyDescent="0.2"/>
    <row r="5627" customFormat="1" ht="12.6" x14ac:dyDescent="0.2"/>
    <row r="5628" customFormat="1" ht="12.6" x14ac:dyDescent="0.2"/>
    <row r="5629" customFormat="1" ht="12.6" x14ac:dyDescent="0.2"/>
    <row r="5630" customFormat="1" ht="12.6" x14ac:dyDescent="0.2"/>
    <row r="5631" customFormat="1" ht="12.6" x14ac:dyDescent="0.2"/>
    <row r="5632" customFormat="1" ht="12.6" x14ac:dyDescent="0.2"/>
    <row r="5633" customFormat="1" ht="12.6" x14ac:dyDescent="0.2"/>
    <row r="5634" customFormat="1" ht="12.6" x14ac:dyDescent="0.2"/>
    <row r="5635" customFormat="1" ht="12.6" x14ac:dyDescent="0.2"/>
    <row r="5636" customFormat="1" ht="12.6" x14ac:dyDescent="0.2"/>
    <row r="5637" customFormat="1" ht="12.6" x14ac:dyDescent="0.2"/>
    <row r="5638" customFormat="1" ht="12.6" x14ac:dyDescent="0.2"/>
    <row r="5639" customFormat="1" ht="12.6" x14ac:dyDescent="0.2"/>
    <row r="5640" customFormat="1" ht="12.6" x14ac:dyDescent="0.2"/>
    <row r="5641" customFormat="1" ht="12.6" x14ac:dyDescent="0.2"/>
    <row r="5642" customFormat="1" ht="12.6" x14ac:dyDescent="0.2"/>
    <row r="5643" customFormat="1" ht="12.6" x14ac:dyDescent="0.2"/>
    <row r="5644" customFormat="1" ht="12.6" x14ac:dyDescent="0.2"/>
    <row r="5645" customFormat="1" ht="12.6" x14ac:dyDescent="0.2"/>
    <row r="5646" customFormat="1" ht="12.6" x14ac:dyDescent="0.2"/>
    <row r="5647" customFormat="1" ht="12.6" x14ac:dyDescent="0.2"/>
    <row r="5648" customFormat="1" ht="12.6" x14ac:dyDescent="0.2"/>
    <row r="5649" customFormat="1" ht="12.6" x14ac:dyDescent="0.2"/>
    <row r="5650" customFormat="1" ht="12.6" x14ac:dyDescent="0.2"/>
    <row r="5651" customFormat="1" ht="12.6" x14ac:dyDescent="0.2"/>
    <row r="5652" customFormat="1" ht="12.6" x14ac:dyDescent="0.2"/>
    <row r="5653" customFormat="1" ht="12.6" x14ac:dyDescent="0.2"/>
    <row r="5654" customFormat="1" ht="12.6" x14ac:dyDescent="0.2"/>
    <row r="5655" customFormat="1" ht="12.6" x14ac:dyDescent="0.2"/>
    <row r="5656" customFormat="1" ht="12.6" x14ac:dyDescent="0.2"/>
    <row r="5657" customFormat="1" ht="12.6" x14ac:dyDescent="0.2"/>
    <row r="5658" customFormat="1" ht="12.6" x14ac:dyDescent="0.2"/>
    <row r="5659" customFormat="1" ht="12.6" x14ac:dyDescent="0.2"/>
    <row r="5660" customFormat="1" ht="12.6" x14ac:dyDescent="0.2"/>
    <row r="5661" customFormat="1" ht="12.6" x14ac:dyDescent="0.2"/>
    <row r="5662" customFormat="1" ht="12.6" x14ac:dyDescent="0.2"/>
    <row r="5663" customFormat="1" ht="12.6" x14ac:dyDescent="0.2"/>
    <row r="5664" customFormat="1" ht="12.6" x14ac:dyDescent="0.2"/>
    <row r="5665" customFormat="1" ht="12.6" x14ac:dyDescent="0.2"/>
    <row r="5666" customFormat="1" ht="12.6" x14ac:dyDescent="0.2"/>
    <row r="5667" customFormat="1" ht="12.6" x14ac:dyDescent="0.2"/>
    <row r="5668" customFormat="1" ht="12.6" x14ac:dyDescent="0.2"/>
    <row r="5669" customFormat="1" ht="12.6" x14ac:dyDescent="0.2"/>
    <row r="5670" customFormat="1" ht="12.6" x14ac:dyDescent="0.2"/>
    <row r="5671" customFormat="1" ht="12.6" x14ac:dyDescent="0.2"/>
    <row r="5672" customFormat="1" ht="12.6" x14ac:dyDescent="0.2"/>
    <row r="5673" customFormat="1" ht="12.6" x14ac:dyDescent="0.2"/>
    <row r="5674" customFormat="1" ht="12.6" x14ac:dyDescent="0.2"/>
    <row r="5675" customFormat="1" ht="12.6" x14ac:dyDescent="0.2"/>
    <row r="5676" customFormat="1" ht="12.6" x14ac:dyDescent="0.2"/>
    <row r="5677" customFormat="1" ht="12.6" x14ac:dyDescent="0.2"/>
    <row r="5678" customFormat="1" ht="12.6" x14ac:dyDescent="0.2"/>
    <row r="5679" customFormat="1" ht="12.6" x14ac:dyDescent="0.2"/>
    <row r="5680" customFormat="1" ht="12.6" x14ac:dyDescent="0.2"/>
    <row r="5681" customFormat="1" ht="12.6" x14ac:dyDescent="0.2"/>
    <row r="5682" customFormat="1" ht="12.6" x14ac:dyDescent="0.2"/>
    <row r="5683" customFormat="1" ht="12.6" x14ac:dyDescent="0.2"/>
    <row r="5684" customFormat="1" ht="12.6" x14ac:dyDescent="0.2"/>
    <row r="5685" customFormat="1" ht="12.6" x14ac:dyDescent="0.2"/>
    <row r="5686" customFormat="1" ht="12.6" x14ac:dyDescent="0.2"/>
    <row r="5687" customFormat="1" ht="12.6" x14ac:dyDescent="0.2"/>
    <row r="5688" customFormat="1" ht="12.6" x14ac:dyDescent="0.2"/>
    <row r="5689" customFormat="1" ht="12.6" x14ac:dyDescent="0.2"/>
    <row r="5690" customFormat="1" ht="12.6" x14ac:dyDescent="0.2"/>
    <row r="5691" customFormat="1" ht="12.6" x14ac:dyDescent="0.2"/>
    <row r="5692" customFormat="1" ht="12.6" x14ac:dyDescent="0.2"/>
    <row r="5693" customFormat="1" ht="12.6" x14ac:dyDescent="0.2"/>
    <row r="5694" customFormat="1" ht="12.6" x14ac:dyDescent="0.2"/>
    <row r="5695" customFormat="1" ht="12.6" x14ac:dyDescent="0.2"/>
    <row r="5696" customFormat="1" ht="12.6" x14ac:dyDescent="0.2"/>
    <row r="5697" customFormat="1" ht="12.6" x14ac:dyDescent="0.2"/>
    <row r="5698" customFormat="1" ht="12.6" x14ac:dyDescent="0.2"/>
    <row r="5699" customFormat="1" ht="12.6" x14ac:dyDescent="0.2"/>
    <row r="5700" customFormat="1" ht="12.6" x14ac:dyDescent="0.2"/>
    <row r="5701" customFormat="1" ht="12.6" x14ac:dyDescent="0.2"/>
    <row r="5702" customFormat="1" ht="12.6" x14ac:dyDescent="0.2"/>
    <row r="5703" customFormat="1" ht="12.6" x14ac:dyDescent="0.2"/>
    <row r="5704" customFormat="1" ht="12.6" x14ac:dyDescent="0.2"/>
    <row r="5705" customFormat="1" ht="12.6" x14ac:dyDescent="0.2"/>
    <row r="5706" customFormat="1" ht="12.6" x14ac:dyDescent="0.2"/>
    <row r="5707" customFormat="1" ht="12.6" x14ac:dyDescent="0.2"/>
    <row r="5708" customFormat="1" ht="12.6" x14ac:dyDescent="0.2"/>
    <row r="5709" customFormat="1" ht="12.6" x14ac:dyDescent="0.2"/>
    <row r="5710" customFormat="1" ht="12.6" x14ac:dyDescent="0.2"/>
    <row r="5711" customFormat="1" ht="12.6" x14ac:dyDescent="0.2"/>
    <row r="5712" customFormat="1" ht="12.6" x14ac:dyDescent="0.2"/>
    <row r="5713" customFormat="1" ht="12.6" x14ac:dyDescent="0.2"/>
    <row r="5714" customFormat="1" ht="12.6" x14ac:dyDescent="0.2"/>
    <row r="5715" customFormat="1" ht="12.6" x14ac:dyDescent="0.2"/>
    <row r="5716" customFormat="1" ht="12.6" x14ac:dyDescent="0.2"/>
    <row r="5717" customFormat="1" ht="12.6" x14ac:dyDescent="0.2"/>
    <row r="5718" customFormat="1" ht="12.6" x14ac:dyDescent="0.2"/>
    <row r="5719" customFormat="1" ht="12.6" x14ac:dyDescent="0.2"/>
    <row r="5720" customFormat="1" ht="12.6" x14ac:dyDescent="0.2"/>
    <row r="5721" customFormat="1" ht="12.6" x14ac:dyDescent="0.2"/>
    <row r="5722" customFormat="1" ht="12.6" x14ac:dyDescent="0.2"/>
    <row r="5723" customFormat="1" ht="12.6" x14ac:dyDescent="0.2"/>
    <row r="5724" customFormat="1" ht="12.6" x14ac:dyDescent="0.2"/>
    <row r="5725" customFormat="1" ht="12.6" x14ac:dyDescent="0.2"/>
    <row r="5726" customFormat="1" ht="12.6" x14ac:dyDescent="0.2"/>
    <row r="5727" customFormat="1" ht="12.6" x14ac:dyDescent="0.2"/>
    <row r="5728" customFormat="1" ht="12.6" x14ac:dyDescent="0.2"/>
    <row r="5729" customFormat="1" ht="12.6" x14ac:dyDescent="0.2"/>
    <row r="5730" customFormat="1" ht="12.6" x14ac:dyDescent="0.2"/>
    <row r="5731" customFormat="1" ht="12.6" x14ac:dyDescent="0.2"/>
    <row r="5732" customFormat="1" ht="12.6" x14ac:dyDescent="0.2"/>
    <row r="5733" customFormat="1" ht="12.6" x14ac:dyDescent="0.2"/>
    <row r="5734" customFormat="1" ht="12.6" x14ac:dyDescent="0.2"/>
    <row r="5735" customFormat="1" ht="12.6" x14ac:dyDescent="0.2"/>
    <row r="5736" customFormat="1" ht="12.6" x14ac:dyDescent="0.2"/>
    <row r="5737" customFormat="1" ht="12.6" x14ac:dyDescent="0.2"/>
    <row r="5738" customFormat="1" ht="12.6" x14ac:dyDescent="0.2"/>
    <row r="5739" customFormat="1" ht="12.6" x14ac:dyDescent="0.2"/>
    <row r="5740" customFormat="1" ht="12.6" x14ac:dyDescent="0.2"/>
    <row r="5741" customFormat="1" ht="12.6" x14ac:dyDescent="0.2"/>
    <row r="5742" customFormat="1" ht="12.6" x14ac:dyDescent="0.2"/>
    <row r="5743" customFormat="1" ht="12.6" x14ac:dyDescent="0.2"/>
    <row r="5744" customFormat="1" ht="12.6" x14ac:dyDescent="0.2"/>
    <row r="5745" customFormat="1" ht="12.6" x14ac:dyDescent="0.2"/>
    <row r="5746" customFormat="1" ht="12.6" x14ac:dyDescent="0.2"/>
    <row r="5747" customFormat="1" ht="12.6" x14ac:dyDescent="0.2"/>
    <row r="5748" customFormat="1" ht="12.6" x14ac:dyDescent="0.2"/>
    <row r="5749" customFormat="1" ht="12.6" x14ac:dyDescent="0.2"/>
    <row r="5750" customFormat="1" ht="12.6" x14ac:dyDescent="0.2"/>
    <row r="5751" customFormat="1" ht="12.6" x14ac:dyDescent="0.2"/>
    <row r="5752" customFormat="1" ht="12.6" x14ac:dyDescent="0.2"/>
    <row r="5753" customFormat="1" ht="12.6" x14ac:dyDescent="0.2"/>
    <row r="5754" customFormat="1" ht="12.6" x14ac:dyDescent="0.2"/>
    <row r="5755" customFormat="1" ht="12.6" x14ac:dyDescent="0.2"/>
    <row r="5756" customFormat="1" ht="12.6" x14ac:dyDescent="0.2"/>
    <row r="5757" customFormat="1" ht="12.6" x14ac:dyDescent="0.2"/>
    <row r="5758" customFormat="1" ht="12.6" x14ac:dyDescent="0.2"/>
    <row r="5759" customFormat="1" ht="12.6" x14ac:dyDescent="0.2"/>
    <row r="5760" customFormat="1" ht="12.6" x14ac:dyDescent="0.2"/>
    <row r="5761" customFormat="1" ht="12.6" x14ac:dyDescent="0.2"/>
    <row r="5762" customFormat="1" ht="12.6" x14ac:dyDescent="0.2"/>
    <row r="5763" customFormat="1" ht="12.6" x14ac:dyDescent="0.2"/>
    <row r="5764" customFormat="1" ht="12.6" x14ac:dyDescent="0.2"/>
    <row r="5765" customFormat="1" ht="12.6" x14ac:dyDescent="0.2"/>
    <row r="5766" customFormat="1" ht="12.6" x14ac:dyDescent="0.2"/>
    <row r="5767" customFormat="1" ht="12.6" x14ac:dyDescent="0.2"/>
    <row r="5768" customFormat="1" ht="12.6" x14ac:dyDescent="0.2"/>
    <row r="5769" customFormat="1" ht="12.6" x14ac:dyDescent="0.2"/>
    <row r="5770" customFormat="1" ht="12.6" x14ac:dyDescent="0.2"/>
    <row r="5771" customFormat="1" ht="12.6" x14ac:dyDescent="0.2"/>
    <row r="5772" customFormat="1" ht="12.6" x14ac:dyDescent="0.2"/>
    <row r="5773" customFormat="1" ht="12.6" x14ac:dyDescent="0.2"/>
    <row r="5774" customFormat="1" ht="12.6" x14ac:dyDescent="0.2"/>
    <row r="5775" customFormat="1" ht="12.6" x14ac:dyDescent="0.2"/>
    <row r="5776" customFormat="1" ht="12.6" x14ac:dyDescent="0.2"/>
    <row r="5777" customFormat="1" ht="12.6" x14ac:dyDescent="0.2"/>
    <row r="5778" customFormat="1" ht="12.6" x14ac:dyDescent="0.2"/>
    <row r="5779" customFormat="1" ht="12.6" x14ac:dyDescent="0.2"/>
    <row r="5780" customFormat="1" ht="12.6" x14ac:dyDescent="0.2"/>
    <row r="5781" customFormat="1" ht="12.6" x14ac:dyDescent="0.2"/>
    <row r="5782" customFormat="1" ht="12.6" x14ac:dyDescent="0.2"/>
    <row r="5783" customFormat="1" ht="12.6" x14ac:dyDescent="0.2"/>
    <row r="5784" customFormat="1" ht="12.6" x14ac:dyDescent="0.2"/>
    <row r="5785" customFormat="1" ht="12.6" x14ac:dyDescent="0.2"/>
    <row r="5786" customFormat="1" ht="12.6" x14ac:dyDescent="0.2"/>
    <row r="5787" customFormat="1" ht="12.6" x14ac:dyDescent="0.2"/>
    <row r="5788" customFormat="1" ht="12.6" x14ac:dyDescent="0.2"/>
    <row r="5789" customFormat="1" ht="12.6" x14ac:dyDescent="0.2"/>
    <row r="5790" customFormat="1" ht="12.6" x14ac:dyDescent="0.2"/>
    <row r="5791" customFormat="1" ht="12.6" x14ac:dyDescent="0.2"/>
    <row r="5792" customFormat="1" ht="12.6" x14ac:dyDescent="0.2"/>
    <row r="5793" customFormat="1" ht="12.6" x14ac:dyDescent="0.2"/>
    <row r="5794" customFormat="1" ht="12.6" x14ac:dyDescent="0.2"/>
    <row r="5795" customFormat="1" ht="12.6" x14ac:dyDescent="0.2"/>
    <row r="5796" customFormat="1" ht="12.6" x14ac:dyDescent="0.2"/>
    <row r="5797" customFormat="1" ht="12.6" x14ac:dyDescent="0.2"/>
    <row r="5798" customFormat="1" ht="12.6" x14ac:dyDescent="0.2"/>
    <row r="5799" customFormat="1" ht="12.6" x14ac:dyDescent="0.2"/>
    <row r="5800" customFormat="1" ht="12.6" x14ac:dyDescent="0.2"/>
    <row r="5801" customFormat="1" ht="12.6" x14ac:dyDescent="0.2"/>
    <row r="5802" customFormat="1" ht="12.6" x14ac:dyDescent="0.2"/>
    <row r="5803" customFormat="1" ht="12.6" x14ac:dyDescent="0.2"/>
    <row r="5804" customFormat="1" ht="12.6" x14ac:dyDescent="0.2"/>
    <row r="5805" customFormat="1" ht="12.6" x14ac:dyDescent="0.2"/>
    <row r="5806" customFormat="1" ht="12.6" x14ac:dyDescent="0.2"/>
    <row r="5807" customFormat="1" ht="12.6" x14ac:dyDescent="0.2"/>
    <row r="5808" customFormat="1" ht="12.6" x14ac:dyDescent="0.2"/>
    <row r="5809" customFormat="1" ht="12.6" x14ac:dyDescent="0.2"/>
    <row r="5810" customFormat="1" ht="12.6" x14ac:dyDescent="0.2"/>
    <row r="5811" customFormat="1" ht="12.6" x14ac:dyDescent="0.2"/>
    <row r="5812" customFormat="1" ht="12.6" x14ac:dyDescent="0.2"/>
    <row r="5813" customFormat="1" ht="12.6" x14ac:dyDescent="0.2"/>
    <row r="5814" customFormat="1" ht="12.6" x14ac:dyDescent="0.2"/>
    <row r="5815" customFormat="1" ht="12.6" x14ac:dyDescent="0.2"/>
    <row r="5816" customFormat="1" ht="12.6" x14ac:dyDescent="0.2"/>
    <row r="5817" customFormat="1" ht="12.6" x14ac:dyDescent="0.2"/>
    <row r="5818" customFormat="1" ht="12.6" x14ac:dyDescent="0.2"/>
    <row r="5819" customFormat="1" ht="12.6" x14ac:dyDescent="0.2"/>
    <row r="5820" customFormat="1" ht="12.6" x14ac:dyDescent="0.2"/>
    <row r="5821" customFormat="1" ht="12.6" x14ac:dyDescent="0.2"/>
    <row r="5822" customFormat="1" ht="12.6" x14ac:dyDescent="0.2"/>
    <row r="5823" customFormat="1" ht="12.6" x14ac:dyDescent="0.2"/>
    <row r="5824" customFormat="1" ht="12.6" x14ac:dyDescent="0.2"/>
    <row r="5825" customFormat="1" ht="12.6" x14ac:dyDescent="0.2"/>
    <row r="5826" customFormat="1" ht="12.6" x14ac:dyDescent="0.2"/>
    <row r="5827" customFormat="1" ht="12.6" x14ac:dyDescent="0.2"/>
    <row r="5828" customFormat="1" ht="12.6" x14ac:dyDescent="0.2"/>
    <row r="5829" customFormat="1" ht="12.6" x14ac:dyDescent="0.2"/>
    <row r="5830" customFormat="1" ht="12.6" x14ac:dyDescent="0.2"/>
    <row r="5831" customFormat="1" ht="12.6" x14ac:dyDescent="0.2"/>
    <row r="5832" customFormat="1" ht="12.6" x14ac:dyDescent="0.2"/>
    <row r="5833" customFormat="1" ht="12.6" x14ac:dyDescent="0.2"/>
    <row r="5834" customFormat="1" ht="12.6" x14ac:dyDescent="0.2"/>
    <row r="5835" customFormat="1" ht="12.6" x14ac:dyDescent="0.2"/>
    <row r="5836" customFormat="1" ht="12.6" x14ac:dyDescent="0.2"/>
    <row r="5837" customFormat="1" ht="12.6" x14ac:dyDescent="0.2"/>
    <row r="5838" customFormat="1" ht="12.6" x14ac:dyDescent="0.2"/>
    <row r="5839" customFormat="1" ht="12.6" x14ac:dyDescent="0.2"/>
    <row r="5840" customFormat="1" ht="12.6" x14ac:dyDescent="0.2"/>
    <row r="5841" customFormat="1" ht="12.6" x14ac:dyDescent="0.2"/>
    <row r="5842" customFormat="1" ht="12.6" x14ac:dyDescent="0.2"/>
    <row r="5843" customFormat="1" ht="12.6" x14ac:dyDescent="0.2"/>
    <row r="5844" customFormat="1" ht="12.6" x14ac:dyDescent="0.2"/>
    <row r="5845" customFormat="1" ht="12.6" x14ac:dyDescent="0.2"/>
    <row r="5846" customFormat="1" ht="12.6" x14ac:dyDescent="0.2"/>
    <row r="5847" customFormat="1" ht="12.6" x14ac:dyDescent="0.2"/>
    <row r="5848" customFormat="1" ht="12.6" x14ac:dyDescent="0.2"/>
    <row r="5849" customFormat="1" ht="12.6" x14ac:dyDescent="0.2"/>
    <row r="5850" customFormat="1" ht="12.6" x14ac:dyDescent="0.2"/>
    <row r="5851" customFormat="1" ht="12.6" x14ac:dyDescent="0.2"/>
    <row r="5852" customFormat="1" ht="12.6" x14ac:dyDescent="0.2"/>
    <row r="5853" customFormat="1" ht="12.6" x14ac:dyDescent="0.2"/>
    <row r="5854" customFormat="1" ht="12.6" x14ac:dyDescent="0.2"/>
    <row r="5855" customFormat="1" ht="12.6" x14ac:dyDescent="0.2"/>
    <row r="5856" customFormat="1" ht="12.6" x14ac:dyDescent="0.2"/>
    <row r="5857" customFormat="1" ht="12.6" x14ac:dyDescent="0.2"/>
    <row r="5858" customFormat="1" ht="12.6" x14ac:dyDescent="0.2"/>
    <row r="5859" customFormat="1" ht="12.6" x14ac:dyDescent="0.2"/>
    <row r="5860" customFormat="1" ht="12.6" x14ac:dyDescent="0.2"/>
    <row r="5861" customFormat="1" ht="12.6" x14ac:dyDescent="0.2"/>
    <row r="5862" customFormat="1" ht="12.6" x14ac:dyDescent="0.2"/>
    <row r="5863" customFormat="1" ht="12.6" x14ac:dyDescent="0.2"/>
    <row r="5864" customFormat="1" ht="12.6" x14ac:dyDescent="0.2"/>
    <row r="5865" customFormat="1" ht="12.6" x14ac:dyDescent="0.2"/>
    <row r="5866" customFormat="1" ht="12.6" x14ac:dyDescent="0.2"/>
    <row r="5867" customFormat="1" ht="12.6" x14ac:dyDescent="0.2"/>
    <row r="5868" customFormat="1" ht="12.6" x14ac:dyDescent="0.2"/>
    <row r="5869" customFormat="1" ht="12.6" x14ac:dyDescent="0.2"/>
    <row r="5870" customFormat="1" ht="12.6" x14ac:dyDescent="0.2"/>
    <row r="5871" customFormat="1" ht="12.6" x14ac:dyDescent="0.2"/>
    <row r="5872" customFormat="1" ht="12.6" x14ac:dyDescent="0.2"/>
    <row r="5873" customFormat="1" ht="12.6" x14ac:dyDescent="0.2"/>
    <row r="5874" customFormat="1" ht="12.6" x14ac:dyDescent="0.2"/>
    <row r="5875" customFormat="1" ht="12.6" x14ac:dyDescent="0.2"/>
    <row r="5876" customFormat="1" ht="12.6" x14ac:dyDescent="0.2"/>
    <row r="5877" customFormat="1" ht="12.6" x14ac:dyDescent="0.2"/>
    <row r="5878" customFormat="1" ht="12.6" x14ac:dyDescent="0.2"/>
    <row r="5879" customFormat="1" ht="12.6" x14ac:dyDescent="0.2"/>
    <row r="5880" customFormat="1" ht="12.6" x14ac:dyDescent="0.2"/>
    <row r="5881" customFormat="1" ht="12.6" x14ac:dyDescent="0.2"/>
    <row r="5882" customFormat="1" ht="12.6" x14ac:dyDescent="0.2"/>
    <row r="5883" customFormat="1" ht="12.6" x14ac:dyDescent="0.2"/>
    <row r="5884" customFormat="1" ht="12.6" x14ac:dyDescent="0.2"/>
    <row r="5885" customFormat="1" ht="12.6" x14ac:dyDescent="0.2"/>
    <row r="5886" customFormat="1" ht="12.6" x14ac:dyDescent="0.2"/>
    <row r="5887" customFormat="1" ht="12.6" x14ac:dyDescent="0.2"/>
    <row r="5888" customFormat="1" ht="12.6" x14ac:dyDescent="0.2"/>
    <row r="5889" customFormat="1" ht="12.6" x14ac:dyDescent="0.2"/>
    <row r="5890" customFormat="1" ht="12.6" x14ac:dyDescent="0.2"/>
    <row r="5891" customFormat="1" ht="12.6" x14ac:dyDescent="0.2"/>
    <row r="5892" customFormat="1" ht="12.6" x14ac:dyDescent="0.2"/>
    <row r="5893" customFormat="1" ht="12.6" x14ac:dyDescent="0.2"/>
    <row r="5894" customFormat="1" ht="12.6" x14ac:dyDescent="0.2"/>
    <row r="5895" customFormat="1" ht="12.6" x14ac:dyDescent="0.2"/>
    <row r="5896" customFormat="1" ht="12.6" x14ac:dyDescent="0.2"/>
    <row r="5897" customFormat="1" ht="12.6" x14ac:dyDescent="0.2"/>
    <row r="5898" customFormat="1" ht="12.6" x14ac:dyDescent="0.2"/>
    <row r="5899" customFormat="1" ht="12.6" x14ac:dyDescent="0.2"/>
    <row r="5900" customFormat="1" ht="12.6" x14ac:dyDescent="0.2"/>
    <row r="5901" customFormat="1" ht="12.6" x14ac:dyDescent="0.2"/>
    <row r="5902" customFormat="1" ht="12.6" x14ac:dyDescent="0.2"/>
    <row r="5903" customFormat="1" ht="12.6" x14ac:dyDescent="0.2"/>
    <row r="5904" customFormat="1" ht="12.6" x14ac:dyDescent="0.2"/>
    <row r="5905" customFormat="1" ht="12.6" x14ac:dyDescent="0.2"/>
    <row r="5906" customFormat="1" ht="12.6" x14ac:dyDescent="0.2"/>
    <row r="5907" customFormat="1" ht="12.6" x14ac:dyDescent="0.2"/>
    <row r="5908" customFormat="1" ht="12.6" x14ac:dyDescent="0.2"/>
    <row r="5909" customFormat="1" ht="12.6" x14ac:dyDescent="0.2"/>
    <row r="5910" customFormat="1" ht="12.6" x14ac:dyDescent="0.2"/>
    <row r="5911" customFormat="1" ht="12.6" x14ac:dyDescent="0.2"/>
    <row r="5912" customFormat="1" ht="12.6" x14ac:dyDescent="0.2"/>
    <row r="5913" customFormat="1" ht="12.6" x14ac:dyDescent="0.2"/>
    <row r="5914" customFormat="1" ht="12.6" x14ac:dyDescent="0.2"/>
    <row r="5915" customFormat="1" ht="12.6" x14ac:dyDescent="0.2"/>
    <row r="5916" customFormat="1" ht="12.6" x14ac:dyDescent="0.2"/>
    <row r="5917" customFormat="1" ht="12.6" x14ac:dyDescent="0.2"/>
    <row r="5918" customFormat="1" ht="12.6" x14ac:dyDescent="0.2"/>
    <row r="5919" customFormat="1" ht="12.6" x14ac:dyDescent="0.2"/>
    <row r="5920" customFormat="1" ht="12.6" x14ac:dyDescent="0.2"/>
    <row r="5921" customFormat="1" ht="12.6" x14ac:dyDescent="0.2"/>
    <row r="5922" customFormat="1" ht="12.6" x14ac:dyDescent="0.2"/>
    <row r="5923" customFormat="1" ht="12.6" x14ac:dyDescent="0.2"/>
    <row r="5924" customFormat="1" ht="12.6" x14ac:dyDescent="0.2"/>
    <row r="5925" customFormat="1" ht="12.6" x14ac:dyDescent="0.2"/>
    <row r="5926" customFormat="1" ht="12.6" x14ac:dyDescent="0.2"/>
    <row r="5927" customFormat="1" ht="12.6" x14ac:dyDescent="0.2"/>
    <row r="5928" customFormat="1" ht="12.6" x14ac:dyDescent="0.2"/>
    <row r="5929" customFormat="1" ht="12.6" x14ac:dyDescent="0.2"/>
    <row r="5930" customFormat="1" ht="12.6" x14ac:dyDescent="0.2"/>
    <row r="5931" customFormat="1" ht="12.6" x14ac:dyDescent="0.2"/>
    <row r="5932" customFormat="1" ht="12.6" x14ac:dyDescent="0.2"/>
    <row r="5933" customFormat="1" ht="12.6" x14ac:dyDescent="0.2"/>
    <row r="5934" customFormat="1" ht="12.6" x14ac:dyDescent="0.2"/>
    <row r="5935" customFormat="1" ht="12.6" x14ac:dyDescent="0.2"/>
    <row r="5936" customFormat="1" ht="12.6" x14ac:dyDescent="0.2"/>
    <row r="5937" customFormat="1" ht="12.6" x14ac:dyDescent="0.2"/>
    <row r="5938" customFormat="1" ht="12.6" x14ac:dyDescent="0.2"/>
    <row r="5939" customFormat="1" ht="12.6" x14ac:dyDescent="0.2"/>
    <row r="5940" customFormat="1" ht="12.6" x14ac:dyDescent="0.2"/>
    <row r="5941" customFormat="1" ht="12.6" x14ac:dyDescent="0.2"/>
    <row r="5942" customFormat="1" ht="12.6" x14ac:dyDescent="0.2"/>
    <row r="5943" customFormat="1" ht="12.6" x14ac:dyDescent="0.2"/>
    <row r="5944" customFormat="1" ht="12.6" x14ac:dyDescent="0.2"/>
    <row r="5945" customFormat="1" ht="12.6" x14ac:dyDescent="0.2"/>
    <row r="5946" customFormat="1" ht="12.6" x14ac:dyDescent="0.2"/>
    <row r="5947" customFormat="1" ht="12.6" x14ac:dyDescent="0.2"/>
    <row r="5948" customFormat="1" ht="12.6" x14ac:dyDescent="0.2"/>
    <row r="5949" customFormat="1" ht="12.6" x14ac:dyDescent="0.2"/>
    <row r="5950" customFormat="1" ht="12.6" x14ac:dyDescent="0.2"/>
    <row r="5951" customFormat="1" ht="12.6" x14ac:dyDescent="0.2"/>
    <row r="5952" customFormat="1" ht="12.6" x14ac:dyDescent="0.2"/>
    <row r="5953" customFormat="1" ht="12.6" x14ac:dyDescent="0.2"/>
    <row r="5954" customFormat="1" ht="12.6" x14ac:dyDescent="0.2"/>
    <row r="5955" customFormat="1" ht="12.6" x14ac:dyDescent="0.2"/>
    <row r="5956" customFormat="1" ht="12.6" x14ac:dyDescent="0.2"/>
    <row r="5957" customFormat="1" ht="12.6" x14ac:dyDescent="0.2"/>
    <row r="5958" customFormat="1" ht="12.6" x14ac:dyDescent="0.2"/>
    <row r="5959" customFormat="1" ht="12.6" x14ac:dyDescent="0.2"/>
    <row r="5960" customFormat="1" ht="12.6" x14ac:dyDescent="0.2"/>
    <row r="5961" customFormat="1" ht="12.6" x14ac:dyDescent="0.2"/>
    <row r="5962" customFormat="1" ht="12.6" x14ac:dyDescent="0.2"/>
    <row r="5963" customFormat="1" ht="12.6" x14ac:dyDescent="0.2"/>
    <row r="5964" customFormat="1" ht="12.6" x14ac:dyDescent="0.2"/>
    <row r="5965" customFormat="1" ht="12.6" x14ac:dyDescent="0.2"/>
    <row r="5966" customFormat="1" ht="12.6" x14ac:dyDescent="0.2"/>
    <row r="5967" customFormat="1" ht="12.6" x14ac:dyDescent="0.2"/>
    <row r="5968" customFormat="1" ht="12.6" x14ac:dyDescent="0.2"/>
    <row r="5969" customFormat="1" ht="12.6" x14ac:dyDescent="0.2"/>
    <row r="5970" customFormat="1" ht="12.6" x14ac:dyDescent="0.2"/>
    <row r="5971" customFormat="1" ht="12.6" x14ac:dyDescent="0.2"/>
    <row r="5972" customFormat="1" ht="12.6" x14ac:dyDescent="0.2"/>
    <row r="5973" customFormat="1" ht="12.6" x14ac:dyDescent="0.2"/>
    <row r="5974" customFormat="1" ht="12.6" x14ac:dyDescent="0.2"/>
    <row r="5975" customFormat="1" ht="12.6" x14ac:dyDescent="0.2"/>
    <row r="5976" customFormat="1" ht="12.6" x14ac:dyDescent="0.2"/>
    <row r="5977" customFormat="1" ht="12.6" x14ac:dyDescent="0.2"/>
    <row r="5978" customFormat="1" ht="12.6" x14ac:dyDescent="0.2"/>
    <row r="5979" customFormat="1" ht="12.6" x14ac:dyDescent="0.2"/>
    <row r="5980" customFormat="1" ht="12.6" x14ac:dyDescent="0.2"/>
    <row r="5981" customFormat="1" ht="12.6" x14ac:dyDescent="0.2"/>
    <row r="5982" customFormat="1" ht="12.6" x14ac:dyDescent="0.2"/>
    <row r="5983" customFormat="1" ht="12.6" x14ac:dyDescent="0.2"/>
    <row r="5984" customFormat="1" ht="12.6" x14ac:dyDescent="0.2"/>
    <row r="5985" customFormat="1" ht="12.6" x14ac:dyDescent="0.2"/>
    <row r="5986" customFormat="1" ht="12.6" x14ac:dyDescent="0.2"/>
    <row r="5987" customFormat="1" ht="12.6" x14ac:dyDescent="0.2"/>
    <row r="5988" customFormat="1" ht="12.6" x14ac:dyDescent="0.2"/>
    <row r="5989" customFormat="1" ht="12.6" x14ac:dyDescent="0.2"/>
    <row r="5990" customFormat="1" ht="12.6" x14ac:dyDescent="0.2"/>
    <row r="5991" customFormat="1" ht="12.6" x14ac:dyDescent="0.2"/>
    <row r="5992" customFormat="1" ht="12.6" x14ac:dyDescent="0.2"/>
    <row r="5993" customFormat="1" ht="12.6" x14ac:dyDescent="0.2"/>
    <row r="5994" customFormat="1" ht="12.6" x14ac:dyDescent="0.2"/>
    <row r="5995" customFormat="1" ht="12.6" x14ac:dyDescent="0.2"/>
    <row r="5996" customFormat="1" ht="12.6" x14ac:dyDescent="0.2"/>
    <row r="5997" customFormat="1" ht="12.6" x14ac:dyDescent="0.2"/>
    <row r="5998" customFormat="1" ht="12.6" x14ac:dyDescent="0.2"/>
    <row r="5999" customFormat="1" ht="12.6" x14ac:dyDescent="0.2"/>
    <row r="6000" customFormat="1" ht="12.6" x14ac:dyDescent="0.2"/>
    <row r="6001" customFormat="1" ht="12.6" x14ac:dyDescent="0.2"/>
    <row r="6002" customFormat="1" ht="12.6" x14ac:dyDescent="0.2"/>
    <row r="6003" customFormat="1" ht="12.6" x14ac:dyDescent="0.2"/>
    <row r="6004" customFormat="1" ht="12.6" x14ac:dyDescent="0.2"/>
    <row r="6005" customFormat="1" ht="12.6" x14ac:dyDescent="0.2"/>
    <row r="6006" customFormat="1" ht="12.6" x14ac:dyDescent="0.2"/>
    <row r="6007" customFormat="1" ht="12.6" x14ac:dyDescent="0.2"/>
    <row r="6008" customFormat="1" ht="12.6" x14ac:dyDescent="0.2"/>
    <row r="6009" customFormat="1" ht="12.6" x14ac:dyDescent="0.2"/>
    <row r="6010" customFormat="1" ht="12.6" x14ac:dyDescent="0.2"/>
    <row r="6011" customFormat="1" ht="12.6" x14ac:dyDescent="0.2"/>
    <row r="6012" customFormat="1" ht="12.6" x14ac:dyDescent="0.2"/>
    <row r="6013" customFormat="1" ht="12.6" x14ac:dyDescent="0.2"/>
    <row r="6014" customFormat="1" ht="12.6" x14ac:dyDescent="0.2"/>
    <row r="6015" customFormat="1" ht="12.6" x14ac:dyDescent="0.2"/>
    <row r="6016" customFormat="1" ht="12.6" x14ac:dyDescent="0.2"/>
    <row r="6017" customFormat="1" ht="12.6" x14ac:dyDescent="0.2"/>
    <row r="6018" customFormat="1" ht="12.6" x14ac:dyDescent="0.2"/>
    <row r="6019" customFormat="1" ht="12.6" x14ac:dyDescent="0.2"/>
    <row r="6020" customFormat="1" ht="12.6" x14ac:dyDescent="0.2"/>
    <row r="6021" customFormat="1" ht="12.6" x14ac:dyDescent="0.2"/>
    <row r="6022" customFormat="1" ht="12.6" x14ac:dyDescent="0.2"/>
    <row r="6023" customFormat="1" ht="12.6" x14ac:dyDescent="0.2"/>
    <row r="6024" customFormat="1" ht="12.6" x14ac:dyDescent="0.2"/>
    <row r="6025" customFormat="1" ht="12.6" x14ac:dyDescent="0.2"/>
    <row r="6026" customFormat="1" ht="12.6" x14ac:dyDescent="0.2"/>
    <row r="6027" customFormat="1" ht="12.6" x14ac:dyDescent="0.2"/>
    <row r="6028" customFormat="1" ht="12.6" x14ac:dyDescent="0.2"/>
    <row r="6029" customFormat="1" ht="12.6" x14ac:dyDescent="0.2"/>
    <row r="6030" customFormat="1" ht="12.6" x14ac:dyDescent="0.2"/>
    <row r="6031" customFormat="1" ht="12.6" x14ac:dyDescent="0.2"/>
    <row r="6032" customFormat="1" ht="12.6" x14ac:dyDescent="0.2"/>
    <row r="6033" customFormat="1" ht="12.6" x14ac:dyDescent="0.2"/>
    <row r="6034" customFormat="1" ht="12.6" x14ac:dyDescent="0.2"/>
    <row r="6035" customFormat="1" ht="12.6" x14ac:dyDescent="0.2"/>
    <row r="6036" customFormat="1" ht="12.6" x14ac:dyDescent="0.2"/>
    <row r="6037" customFormat="1" ht="12.6" x14ac:dyDescent="0.2"/>
    <row r="6038" customFormat="1" ht="12.6" x14ac:dyDescent="0.2"/>
    <row r="6039" customFormat="1" ht="12.6" x14ac:dyDescent="0.2"/>
    <row r="6040" customFormat="1" ht="12.6" x14ac:dyDescent="0.2"/>
    <row r="6041" customFormat="1" ht="12.6" x14ac:dyDescent="0.2"/>
    <row r="6042" customFormat="1" ht="12.6" x14ac:dyDescent="0.2"/>
    <row r="6043" customFormat="1" ht="12.6" x14ac:dyDescent="0.2"/>
    <row r="6044" customFormat="1" ht="12.6" x14ac:dyDescent="0.2"/>
    <row r="6045" customFormat="1" ht="12.6" x14ac:dyDescent="0.2"/>
    <row r="6046" customFormat="1" ht="12.6" x14ac:dyDescent="0.2"/>
    <row r="6047" customFormat="1" ht="12.6" x14ac:dyDescent="0.2"/>
    <row r="6048" customFormat="1" ht="12.6" x14ac:dyDescent="0.2"/>
    <row r="6049" customFormat="1" ht="12.6" x14ac:dyDescent="0.2"/>
    <row r="6050" customFormat="1" ht="12.6" x14ac:dyDescent="0.2"/>
    <row r="6051" customFormat="1" ht="12.6" x14ac:dyDescent="0.2"/>
    <row r="6052" customFormat="1" ht="12.6" x14ac:dyDescent="0.2"/>
    <row r="6053" customFormat="1" ht="12.6" x14ac:dyDescent="0.2"/>
    <row r="6054" customFormat="1" ht="12.6" x14ac:dyDescent="0.2"/>
    <row r="6055" customFormat="1" ht="12.6" x14ac:dyDescent="0.2"/>
    <row r="6056" customFormat="1" ht="12.6" x14ac:dyDescent="0.2"/>
    <row r="6057" customFormat="1" ht="12.6" x14ac:dyDescent="0.2"/>
    <row r="6058" customFormat="1" ht="12.6" x14ac:dyDescent="0.2"/>
    <row r="6059" customFormat="1" ht="12.6" x14ac:dyDescent="0.2"/>
    <row r="6060" customFormat="1" ht="12.6" x14ac:dyDescent="0.2"/>
    <row r="6061" customFormat="1" ht="12.6" x14ac:dyDescent="0.2"/>
    <row r="6062" customFormat="1" ht="12.6" x14ac:dyDescent="0.2"/>
    <row r="6063" customFormat="1" ht="12.6" x14ac:dyDescent="0.2"/>
    <row r="6064" customFormat="1" ht="12.6" x14ac:dyDescent="0.2"/>
    <row r="6065" customFormat="1" ht="12.6" x14ac:dyDescent="0.2"/>
    <row r="6066" customFormat="1" ht="12.6" x14ac:dyDescent="0.2"/>
    <row r="6067" customFormat="1" ht="12.6" x14ac:dyDescent="0.2"/>
    <row r="6068" customFormat="1" ht="12.6" x14ac:dyDescent="0.2"/>
    <row r="6069" customFormat="1" ht="12.6" x14ac:dyDescent="0.2"/>
    <row r="6070" customFormat="1" ht="12.6" x14ac:dyDescent="0.2"/>
    <row r="6071" customFormat="1" ht="12.6" x14ac:dyDescent="0.2"/>
    <row r="6072" customFormat="1" ht="12.6" x14ac:dyDescent="0.2"/>
    <row r="6073" customFormat="1" ht="12.6" x14ac:dyDescent="0.2"/>
    <row r="6074" customFormat="1" ht="12.6" x14ac:dyDescent="0.2"/>
    <row r="6075" customFormat="1" ht="12.6" x14ac:dyDescent="0.2"/>
    <row r="6076" customFormat="1" ht="12.6" x14ac:dyDescent="0.2"/>
    <row r="6077" customFormat="1" ht="12.6" x14ac:dyDescent="0.2"/>
    <row r="6078" customFormat="1" ht="12.6" x14ac:dyDescent="0.2"/>
    <row r="6079" customFormat="1" ht="12.6" x14ac:dyDescent="0.2"/>
    <row r="6080" customFormat="1" ht="12.6" x14ac:dyDescent="0.2"/>
    <row r="6081" customFormat="1" ht="12.6" x14ac:dyDescent="0.2"/>
    <row r="6082" customFormat="1" ht="12.6" x14ac:dyDescent="0.2"/>
    <row r="6083" customFormat="1" ht="12.6" x14ac:dyDescent="0.2"/>
    <row r="6084" customFormat="1" ht="12.6" x14ac:dyDescent="0.2"/>
    <row r="6085" customFormat="1" ht="12.6" x14ac:dyDescent="0.2"/>
    <row r="6086" customFormat="1" ht="12.6" x14ac:dyDescent="0.2"/>
    <row r="6087" customFormat="1" ht="12.6" x14ac:dyDescent="0.2"/>
    <row r="6088" customFormat="1" ht="12.6" x14ac:dyDescent="0.2"/>
    <row r="6089" customFormat="1" ht="12.6" x14ac:dyDescent="0.2"/>
    <row r="6090" customFormat="1" ht="12.6" x14ac:dyDescent="0.2"/>
    <row r="6091" customFormat="1" ht="12.6" x14ac:dyDescent="0.2"/>
    <row r="6092" customFormat="1" ht="12.6" x14ac:dyDescent="0.2"/>
    <row r="6093" customFormat="1" ht="12.6" x14ac:dyDescent="0.2"/>
    <row r="6094" customFormat="1" ht="12.6" x14ac:dyDescent="0.2"/>
    <row r="6095" customFormat="1" ht="12.6" x14ac:dyDescent="0.2"/>
    <row r="6096" customFormat="1" ht="12.6" x14ac:dyDescent="0.2"/>
    <row r="6097" customFormat="1" ht="12.6" x14ac:dyDescent="0.2"/>
    <row r="6098" customFormat="1" ht="12.6" x14ac:dyDescent="0.2"/>
    <row r="6099" customFormat="1" ht="12.6" x14ac:dyDescent="0.2"/>
    <row r="6100" customFormat="1" ht="12.6" x14ac:dyDescent="0.2"/>
    <row r="6101" customFormat="1" ht="12.6" x14ac:dyDescent="0.2"/>
    <row r="6102" customFormat="1" ht="12.6" x14ac:dyDescent="0.2"/>
    <row r="6103" customFormat="1" ht="12.6" x14ac:dyDescent="0.2"/>
    <row r="6104" customFormat="1" ht="12.6" x14ac:dyDescent="0.2"/>
    <row r="6105" customFormat="1" ht="12.6" x14ac:dyDescent="0.2"/>
    <row r="6106" customFormat="1" ht="12.6" x14ac:dyDescent="0.2"/>
    <row r="6107" customFormat="1" ht="12.6" x14ac:dyDescent="0.2"/>
    <row r="6108" customFormat="1" ht="12.6" x14ac:dyDescent="0.2"/>
    <row r="6109" customFormat="1" ht="12.6" x14ac:dyDescent="0.2"/>
    <row r="6110" customFormat="1" ht="12.6" x14ac:dyDescent="0.2"/>
    <row r="6111" customFormat="1" ht="12.6" x14ac:dyDescent="0.2"/>
    <row r="6112" customFormat="1" ht="12.6" x14ac:dyDescent="0.2"/>
    <row r="6113" customFormat="1" ht="12.6" x14ac:dyDescent="0.2"/>
    <row r="6114" customFormat="1" ht="12.6" x14ac:dyDescent="0.2"/>
    <row r="6115" customFormat="1" ht="12.6" x14ac:dyDescent="0.2"/>
    <row r="6116" customFormat="1" ht="12.6" x14ac:dyDescent="0.2"/>
    <row r="6117" customFormat="1" ht="12.6" x14ac:dyDescent="0.2"/>
    <row r="6118" customFormat="1" ht="12.6" x14ac:dyDescent="0.2"/>
    <row r="6119" customFormat="1" ht="12.6" x14ac:dyDescent="0.2"/>
    <row r="6120" customFormat="1" ht="12.6" x14ac:dyDescent="0.2"/>
    <row r="6121" customFormat="1" ht="12.6" x14ac:dyDescent="0.2"/>
    <row r="6122" customFormat="1" ht="12.6" x14ac:dyDescent="0.2"/>
    <row r="6123" customFormat="1" ht="12.6" x14ac:dyDescent="0.2"/>
    <row r="6124" customFormat="1" ht="12.6" x14ac:dyDescent="0.2"/>
    <row r="6125" customFormat="1" ht="12.6" x14ac:dyDescent="0.2"/>
    <row r="6126" customFormat="1" ht="12.6" x14ac:dyDescent="0.2"/>
    <row r="6127" customFormat="1" ht="12.6" x14ac:dyDescent="0.2"/>
    <row r="6128" customFormat="1" ht="12.6" x14ac:dyDescent="0.2"/>
    <row r="6129" customFormat="1" ht="12.6" x14ac:dyDescent="0.2"/>
    <row r="6130" customFormat="1" ht="12.6" x14ac:dyDescent="0.2"/>
    <row r="6131" customFormat="1" ht="12.6" x14ac:dyDescent="0.2"/>
    <row r="6132" customFormat="1" ht="12.6" x14ac:dyDescent="0.2"/>
    <row r="6133" customFormat="1" ht="12.6" x14ac:dyDescent="0.2"/>
    <row r="6134" customFormat="1" ht="12.6" x14ac:dyDescent="0.2"/>
    <row r="6135" customFormat="1" ht="12.6" x14ac:dyDescent="0.2"/>
    <row r="6136" customFormat="1" ht="12.6" x14ac:dyDescent="0.2"/>
    <row r="6137" customFormat="1" ht="12.6" x14ac:dyDescent="0.2"/>
    <row r="6138" customFormat="1" ht="12.6" x14ac:dyDescent="0.2"/>
    <row r="6139" customFormat="1" ht="12.6" x14ac:dyDescent="0.2"/>
    <row r="6140" customFormat="1" ht="12.6" x14ac:dyDescent="0.2"/>
    <row r="6141" customFormat="1" ht="12.6" x14ac:dyDescent="0.2"/>
    <row r="6142" customFormat="1" ht="12.6" x14ac:dyDescent="0.2"/>
    <row r="6143" customFormat="1" ht="12.6" x14ac:dyDescent="0.2"/>
    <row r="6144" customFormat="1" ht="12.6" x14ac:dyDescent="0.2"/>
    <row r="6145" customFormat="1" ht="12.6" x14ac:dyDescent="0.2"/>
    <row r="6146" customFormat="1" ht="12.6" x14ac:dyDescent="0.2"/>
    <row r="6147" customFormat="1" ht="12.6" x14ac:dyDescent="0.2"/>
    <row r="6148" customFormat="1" ht="12.6" x14ac:dyDescent="0.2"/>
    <row r="6149" customFormat="1" ht="12.6" x14ac:dyDescent="0.2"/>
    <row r="6150" customFormat="1" ht="12.6" x14ac:dyDescent="0.2"/>
    <row r="6151" customFormat="1" ht="12.6" x14ac:dyDescent="0.2"/>
    <row r="6152" customFormat="1" ht="12.6" x14ac:dyDescent="0.2"/>
    <row r="6153" customFormat="1" ht="12.6" x14ac:dyDescent="0.2"/>
    <row r="6154" customFormat="1" ht="12.6" x14ac:dyDescent="0.2"/>
    <row r="6155" customFormat="1" ht="12.6" x14ac:dyDescent="0.2"/>
    <row r="6156" customFormat="1" ht="12.6" x14ac:dyDescent="0.2"/>
    <row r="6157" customFormat="1" ht="12.6" x14ac:dyDescent="0.2"/>
    <row r="6158" customFormat="1" ht="12.6" x14ac:dyDescent="0.2"/>
    <row r="6159" customFormat="1" ht="12.6" x14ac:dyDescent="0.2"/>
    <row r="6160" customFormat="1" ht="12.6" x14ac:dyDescent="0.2"/>
    <row r="6161" customFormat="1" ht="12.6" x14ac:dyDescent="0.2"/>
    <row r="6162" customFormat="1" ht="12.6" x14ac:dyDescent="0.2"/>
    <row r="6163" customFormat="1" ht="12.6" x14ac:dyDescent="0.2"/>
    <row r="6164" customFormat="1" ht="12.6" x14ac:dyDescent="0.2"/>
    <row r="6165" customFormat="1" ht="12.6" x14ac:dyDescent="0.2"/>
    <row r="6166" customFormat="1" ht="12.6" x14ac:dyDescent="0.2"/>
    <row r="6167" customFormat="1" ht="12.6" x14ac:dyDescent="0.2"/>
    <row r="6168" customFormat="1" ht="12.6" x14ac:dyDescent="0.2"/>
    <row r="6169" customFormat="1" ht="12.6" x14ac:dyDescent="0.2"/>
    <row r="6170" customFormat="1" ht="12.6" x14ac:dyDescent="0.2"/>
    <row r="6171" customFormat="1" ht="12.6" x14ac:dyDescent="0.2"/>
    <row r="6172" customFormat="1" ht="12.6" x14ac:dyDescent="0.2"/>
    <row r="6173" customFormat="1" ht="12.6" x14ac:dyDescent="0.2"/>
    <row r="6174" customFormat="1" ht="12.6" x14ac:dyDescent="0.2"/>
    <row r="6175" customFormat="1" ht="12.6" x14ac:dyDescent="0.2"/>
    <row r="6176" customFormat="1" ht="12.6" x14ac:dyDescent="0.2"/>
    <row r="6177" customFormat="1" ht="12.6" x14ac:dyDescent="0.2"/>
    <row r="6178" customFormat="1" ht="12.6" x14ac:dyDescent="0.2"/>
    <row r="6179" customFormat="1" ht="12.6" x14ac:dyDescent="0.2"/>
    <row r="6180" customFormat="1" ht="12.6" x14ac:dyDescent="0.2"/>
    <row r="6181" customFormat="1" ht="12.6" x14ac:dyDescent="0.2"/>
    <row r="6182" customFormat="1" ht="12.6" x14ac:dyDescent="0.2"/>
    <row r="6183" customFormat="1" ht="12.6" x14ac:dyDescent="0.2"/>
    <row r="6184" customFormat="1" ht="12.6" x14ac:dyDescent="0.2"/>
    <row r="6185" customFormat="1" ht="12.6" x14ac:dyDescent="0.2"/>
    <row r="6186" customFormat="1" ht="12.6" x14ac:dyDescent="0.2"/>
    <row r="6187" customFormat="1" ht="12.6" x14ac:dyDescent="0.2"/>
    <row r="6188" customFormat="1" ht="12.6" x14ac:dyDescent="0.2"/>
    <row r="6189" customFormat="1" ht="12.6" x14ac:dyDescent="0.2"/>
    <row r="6190" customFormat="1" ht="12.6" x14ac:dyDescent="0.2"/>
    <row r="6191" customFormat="1" ht="12.6" x14ac:dyDescent="0.2"/>
    <row r="6192" customFormat="1" ht="12.6" x14ac:dyDescent="0.2"/>
    <row r="6193" customFormat="1" ht="12.6" x14ac:dyDescent="0.2"/>
    <row r="6194" customFormat="1" ht="12.6" x14ac:dyDescent="0.2"/>
    <row r="6195" customFormat="1" ht="12.6" x14ac:dyDescent="0.2"/>
    <row r="6196" customFormat="1" ht="12.6" x14ac:dyDescent="0.2"/>
    <row r="6197" customFormat="1" ht="12.6" x14ac:dyDescent="0.2"/>
    <row r="6198" customFormat="1" ht="12.6" x14ac:dyDescent="0.2"/>
    <row r="6199" customFormat="1" ht="12.6" x14ac:dyDescent="0.2"/>
    <row r="6200" customFormat="1" ht="12.6" x14ac:dyDescent="0.2"/>
    <row r="6201" customFormat="1" ht="12.6" x14ac:dyDescent="0.2"/>
    <row r="6202" customFormat="1" ht="12.6" x14ac:dyDescent="0.2"/>
    <row r="6203" customFormat="1" ht="12.6" x14ac:dyDescent="0.2"/>
    <row r="6204" customFormat="1" ht="12.6" x14ac:dyDescent="0.2"/>
    <row r="6205" customFormat="1" ht="12.6" x14ac:dyDescent="0.2"/>
    <row r="6206" customFormat="1" ht="12.6" x14ac:dyDescent="0.2"/>
    <row r="6207" customFormat="1" ht="12.6" x14ac:dyDescent="0.2"/>
    <row r="6208" customFormat="1" ht="12.6" x14ac:dyDescent="0.2"/>
    <row r="6209" customFormat="1" ht="12.6" x14ac:dyDescent="0.2"/>
    <row r="6210" customFormat="1" ht="12.6" x14ac:dyDescent="0.2"/>
    <row r="6211" customFormat="1" ht="12.6" x14ac:dyDescent="0.2"/>
    <row r="6212" customFormat="1" ht="12.6" x14ac:dyDescent="0.2"/>
    <row r="6213" customFormat="1" ht="12.6" x14ac:dyDescent="0.2"/>
    <row r="6214" customFormat="1" ht="12.6" x14ac:dyDescent="0.2"/>
    <row r="6215" customFormat="1" ht="12.6" x14ac:dyDescent="0.2"/>
    <row r="6216" customFormat="1" ht="12.6" x14ac:dyDescent="0.2"/>
    <row r="6217" customFormat="1" ht="12.6" x14ac:dyDescent="0.2"/>
    <row r="6218" customFormat="1" ht="12.6" x14ac:dyDescent="0.2"/>
    <row r="6219" customFormat="1" ht="12.6" x14ac:dyDescent="0.2"/>
    <row r="6220" customFormat="1" ht="12.6" x14ac:dyDescent="0.2"/>
    <row r="6221" customFormat="1" ht="12.6" x14ac:dyDescent="0.2"/>
    <row r="6222" customFormat="1" ht="12.6" x14ac:dyDescent="0.2"/>
    <row r="6223" customFormat="1" ht="12.6" x14ac:dyDescent="0.2"/>
    <row r="6224" customFormat="1" ht="12.6" x14ac:dyDescent="0.2"/>
    <row r="6225" customFormat="1" ht="12.6" x14ac:dyDescent="0.2"/>
    <row r="6226" customFormat="1" ht="12.6" x14ac:dyDescent="0.2"/>
    <row r="6227" customFormat="1" ht="12.6" x14ac:dyDescent="0.2"/>
    <row r="6228" customFormat="1" ht="12.6" x14ac:dyDescent="0.2"/>
    <row r="6229" customFormat="1" ht="12.6" x14ac:dyDescent="0.2"/>
    <row r="6230" customFormat="1" ht="12.6" x14ac:dyDescent="0.2"/>
    <row r="6231" customFormat="1" ht="12.6" x14ac:dyDescent="0.2"/>
    <row r="6232" customFormat="1" ht="12.6" x14ac:dyDescent="0.2"/>
    <row r="6233" customFormat="1" ht="12.6" x14ac:dyDescent="0.2"/>
    <row r="6234" customFormat="1" ht="12.6" x14ac:dyDescent="0.2"/>
    <row r="6235" customFormat="1" ht="12.6" x14ac:dyDescent="0.2"/>
    <row r="6236" customFormat="1" ht="12.6" x14ac:dyDescent="0.2"/>
    <row r="6237" customFormat="1" ht="12.6" x14ac:dyDescent="0.2"/>
    <row r="6238" customFormat="1" ht="12.6" x14ac:dyDescent="0.2"/>
    <row r="6239" customFormat="1" ht="12.6" x14ac:dyDescent="0.2"/>
    <row r="6240" customFormat="1" ht="12.6" x14ac:dyDescent="0.2"/>
    <row r="6241" customFormat="1" ht="12.6" x14ac:dyDescent="0.2"/>
    <row r="6242" customFormat="1" ht="12.6" x14ac:dyDescent="0.2"/>
    <row r="6243" customFormat="1" ht="12.6" x14ac:dyDescent="0.2"/>
    <row r="6244" customFormat="1" ht="12.6" x14ac:dyDescent="0.2"/>
    <row r="6245" customFormat="1" ht="12.6" x14ac:dyDescent="0.2"/>
    <row r="6246" customFormat="1" ht="12.6" x14ac:dyDescent="0.2"/>
    <row r="6247" customFormat="1" ht="12.6" x14ac:dyDescent="0.2"/>
    <row r="6248" customFormat="1" ht="12.6" x14ac:dyDescent="0.2"/>
    <row r="6249" customFormat="1" ht="12.6" x14ac:dyDescent="0.2"/>
    <row r="6250" customFormat="1" ht="12.6" x14ac:dyDescent="0.2"/>
    <row r="6251" customFormat="1" ht="12.6" x14ac:dyDescent="0.2"/>
    <row r="6252" customFormat="1" ht="12.6" x14ac:dyDescent="0.2"/>
    <row r="6253" customFormat="1" ht="12.6" x14ac:dyDescent="0.2"/>
    <row r="6254" customFormat="1" ht="12.6" x14ac:dyDescent="0.2"/>
    <row r="6255" customFormat="1" ht="12.6" x14ac:dyDescent="0.2"/>
    <row r="6256" customFormat="1" ht="12.6" x14ac:dyDescent="0.2"/>
    <row r="6257" customFormat="1" ht="12.6" x14ac:dyDescent="0.2"/>
    <row r="6258" customFormat="1" ht="12.6" x14ac:dyDescent="0.2"/>
    <row r="6259" customFormat="1" ht="12.6" x14ac:dyDescent="0.2"/>
    <row r="6260" customFormat="1" ht="12.6" x14ac:dyDescent="0.2"/>
    <row r="6261" customFormat="1" ht="12.6" x14ac:dyDescent="0.2"/>
    <row r="6262" customFormat="1" ht="12.6" x14ac:dyDescent="0.2"/>
    <row r="6263" customFormat="1" ht="12.6" x14ac:dyDescent="0.2"/>
    <row r="6264" customFormat="1" ht="12.6" x14ac:dyDescent="0.2"/>
    <row r="6265" customFormat="1" ht="12.6" x14ac:dyDescent="0.2"/>
    <row r="6266" customFormat="1" ht="12.6" x14ac:dyDescent="0.2"/>
    <row r="6267" customFormat="1" ht="12.6" x14ac:dyDescent="0.2"/>
    <row r="6268" customFormat="1" ht="12.6" x14ac:dyDescent="0.2"/>
    <row r="6269" customFormat="1" ht="12.6" x14ac:dyDescent="0.2"/>
    <row r="6270" customFormat="1" ht="12.6" x14ac:dyDescent="0.2"/>
    <row r="6271" customFormat="1" ht="12.6" x14ac:dyDescent="0.2"/>
    <row r="6272" customFormat="1" ht="12.6" x14ac:dyDescent="0.2"/>
    <row r="6273" customFormat="1" ht="12.6" x14ac:dyDescent="0.2"/>
    <row r="6274" customFormat="1" ht="12.6" x14ac:dyDescent="0.2"/>
    <row r="6275" customFormat="1" ht="12.6" x14ac:dyDescent="0.2"/>
    <row r="6276" customFormat="1" ht="12.6" x14ac:dyDescent="0.2"/>
    <row r="6277" customFormat="1" ht="12.6" x14ac:dyDescent="0.2"/>
    <row r="6278" customFormat="1" ht="12.6" x14ac:dyDescent="0.2"/>
    <row r="6279" customFormat="1" ht="12.6" x14ac:dyDescent="0.2"/>
    <row r="6280" customFormat="1" ht="12.6" x14ac:dyDescent="0.2"/>
    <row r="6281" customFormat="1" ht="12.6" x14ac:dyDescent="0.2"/>
    <row r="6282" customFormat="1" ht="12.6" x14ac:dyDescent="0.2"/>
    <row r="6283" customFormat="1" ht="12.6" x14ac:dyDescent="0.2"/>
    <row r="6284" customFormat="1" ht="12.6" x14ac:dyDescent="0.2"/>
    <row r="6285" customFormat="1" ht="12.6" x14ac:dyDescent="0.2"/>
    <row r="6286" customFormat="1" ht="12.6" x14ac:dyDescent="0.2"/>
    <row r="6287" customFormat="1" ht="12.6" x14ac:dyDescent="0.2"/>
    <row r="6288" customFormat="1" ht="12.6" x14ac:dyDescent="0.2"/>
    <row r="6289" customFormat="1" ht="12.6" x14ac:dyDescent="0.2"/>
    <row r="6290" customFormat="1" ht="12.6" x14ac:dyDescent="0.2"/>
    <row r="6291" customFormat="1" ht="12.6" x14ac:dyDescent="0.2"/>
    <row r="6292" customFormat="1" ht="12.6" x14ac:dyDescent="0.2"/>
    <row r="6293" customFormat="1" ht="12.6" x14ac:dyDescent="0.2"/>
    <row r="6294" customFormat="1" ht="12.6" x14ac:dyDescent="0.2"/>
    <row r="6295" customFormat="1" ht="12.6" x14ac:dyDescent="0.2"/>
    <row r="6296" customFormat="1" ht="12.6" x14ac:dyDescent="0.2"/>
    <row r="6297" customFormat="1" ht="12.6" x14ac:dyDescent="0.2"/>
    <row r="6298" customFormat="1" ht="12.6" x14ac:dyDescent="0.2"/>
    <row r="6299" customFormat="1" ht="12.6" x14ac:dyDescent="0.2"/>
    <row r="6300" customFormat="1" ht="12.6" x14ac:dyDescent="0.2"/>
    <row r="6301" customFormat="1" ht="12.6" x14ac:dyDescent="0.2"/>
    <row r="6302" customFormat="1" ht="12.6" x14ac:dyDescent="0.2"/>
    <row r="6303" customFormat="1" ht="12.6" x14ac:dyDescent="0.2"/>
    <row r="6304" customFormat="1" ht="12.6" x14ac:dyDescent="0.2"/>
    <row r="6305" customFormat="1" ht="12.6" x14ac:dyDescent="0.2"/>
    <row r="6306" customFormat="1" ht="12.6" x14ac:dyDescent="0.2"/>
    <row r="6307" customFormat="1" ht="12.6" x14ac:dyDescent="0.2"/>
    <row r="6308" customFormat="1" ht="12.6" x14ac:dyDescent="0.2"/>
    <row r="6309" customFormat="1" ht="12.6" x14ac:dyDescent="0.2"/>
    <row r="6310" customFormat="1" ht="12.6" x14ac:dyDescent="0.2"/>
    <row r="6311" customFormat="1" ht="12.6" x14ac:dyDescent="0.2"/>
    <row r="6312" customFormat="1" ht="12.6" x14ac:dyDescent="0.2"/>
    <row r="6313" customFormat="1" ht="12.6" x14ac:dyDescent="0.2"/>
    <row r="6314" customFormat="1" ht="12.6" x14ac:dyDescent="0.2"/>
    <row r="6315" customFormat="1" ht="12.6" x14ac:dyDescent="0.2"/>
    <row r="6316" customFormat="1" ht="12.6" x14ac:dyDescent="0.2"/>
    <row r="6317" customFormat="1" ht="12.6" x14ac:dyDescent="0.2"/>
    <row r="6318" customFormat="1" ht="12.6" x14ac:dyDescent="0.2"/>
    <row r="6319" customFormat="1" ht="12.6" x14ac:dyDescent="0.2"/>
    <row r="6320" customFormat="1" ht="12.6" x14ac:dyDescent="0.2"/>
    <row r="6321" customFormat="1" ht="12.6" x14ac:dyDescent="0.2"/>
    <row r="6322" customFormat="1" ht="12.6" x14ac:dyDescent="0.2"/>
    <row r="6323" customFormat="1" ht="12.6" x14ac:dyDescent="0.2"/>
    <row r="6324" customFormat="1" ht="12.6" x14ac:dyDescent="0.2"/>
    <row r="6325" customFormat="1" ht="12.6" x14ac:dyDescent="0.2"/>
    <row r="6326" customFormat="1" ht="12.6" x14ac:dyDescent="0.2"/>
    <row r="6327" customFormat="1" ht="12.6" x14ac:dyDescent="0.2"/>
    <row r="6328" customFormat="1" ht="12.6" x14ac:dyDescent="0.2"/>
    <row r="6329" customFormat="1" ht="12.6" x14ac:dyDescent="0.2"/>
    <row r="6330" customFormat="1" ht="12.6" x14ac:dyDescent="0.2"/>
    <row r="6331" customFormat="1" ht="12.6" x14ac:dyDescent="0.2"/>
    <row r="6332" customFormat="1" ht="12.6" x14ac:dyDescent="0.2"/>
    <row r="6333" customFormat="1" ht="12.6" x14ac:dyDescent="0.2"/>
    <row r="6334" customFormat="1" ht="12.6" x14ac:dyDescent="0.2"/>
    <row r="6335" customFormat="1" ht="12.6" x14ac:dyDescent="0.2"/>
    <row r="6336" customFormat="1" ht="12.6" x14ac:dyDescent="0.2"/>
    <row r="6337" customFormat="1" ht="12.6" x14ac:dyDescent="0.2"/>
    <row r="6338" customFormat="1" ht="12.6" x14ac:dyDescent="0.2"/>
    <row r="6339" customFormat="1" ht="12.6" x14ac:dyDescent="0.2"/>
    <row r="6340" customFormat="1" ht="12.6" x14ac:dyDescent="0.2"/>
    <row r="6341" customFormat="1" ht="12.6" x14ac:dyDescent="0.2"/>
    <row r="6342" customFormat="1" ht="12.6" x14ac:dyDescent="0.2"/>
    <row r="6343" customFormat="1" ht="12.6" x14ac:dyDescent="0.2"/>
    <row r="6344" customFormat="1" ht="12.6" x14ac:dyDescent="0.2"/>
    <row r="6345" customFormat="1" ht="12.6" x14ac:dyDescent="0.2"/>
    <row r="6346" customFormat="1" ht="12.6" x14ac:dyDescent="0.2"/>
    <row r="6347" customFormat="1" ht="12.6" x14ac:dyDescent="0.2"/>
    <row r="6348" customFormat="1" ht="12.6" x14ac:dyDescent="0.2"/>
    <row r="6349" customFormat="1" ht="12.6" x14ac:dyDescent="0.2"/>
    <row r="6350" customFormat="1" ht="12.6" x14ac:dyDescent="0.2"/>
    <row r="6351" customFormat="1" ht="12.6" x14ac:dyDescent="0.2"/>
    <row r="6352" customFormat="1" ht="12.6" x14ac:dyDescent="0.2"/>
    <row r="6353" customFormat="1" ht="12.6" x14ac:dyDescent="0.2"/>
    <row r="6354" customFormat="1" ht="12.6" x14ac:dyDescent="0.2"/>
    <row r="6355" customFormat="1" ht="12.6" x14ac:dyDescent="0.2"/>
    <row r="6356" customFormat="1" ht="12.6" x14ac:dyDescent="0.2"/>
    <row r="6357" customFormat="1" ht="12.6" x14ac:dyDescent="0.2"/>
    <row r="6358" customFormat="1" ht="12.6" x14ac:dyDescent="0.2"/>
    <row r="6359" customFormat="1" ht="12.6" x14ac:dyDescent="0.2"/>
    <row r="6360" customFormat="1" ht="12.6" x14ac:dyDescent="0.2"/>
    <row r="6361" customFormat="1" ht="12.6" x14ac:dyDescent="0.2"/>
    <row r="6362" customFormat="1" ht="12.6" x14ac:dyDescent="0.2"/>
    <row r="6363" customFormat="1" ht="12.6" x14ac:dyDescent="0.2"/>
    <row r="6364" customFormat="1" ht="12.6" x14ac:dyDescent="0.2"/>
    <row r="6365" customFormat="1" ht="12.6" x14ac:dyDescent="0.2"/>
    <row r="6366" customFormat="1" ht="12.6" x14ac:dyDescent="0.2"/>
    <row r="6367" customFormat="1" ht="12.6" x14ac:dyDescent="0.2"/>
    <row r="6368" customFormat="1" ht="12.6" x14ac:dyDescent="0.2"/>
    <row r="6369" customFormat="1" ht="12.6" x14ac:dyDescent="0.2"/>
    <row r="6370" customFormat="1" ht="12.6" x14ac:dyDescent="0.2"/>
    <row r="6371" customFormat="1" ht="12.6" x14ac:dyDescent="0.2"/>
    <row r="6372" customFormat="1" ht="12.6" x14ac:dyDescent="0.2"/>
    <row r="6373" customFormat="1" ht="12.6" x14ac:dyDescent="0.2"/>
    <row r="6374" customFormat="1" ht="12.6" x14ac:dyDescent="0.2"/>
    <row r="6375" customFormat="1" ht="12.6" x14ac:dyDescent="0.2"/>
    <row r="6376" customFormat="1" ht="12.6" x14ac:dyDescent="0.2"/>
    <row r="6377" customFormat="1" ht="12.6" x14ac:dyDescent="0.2"/>
    <row r="6378" customFormat="1" ht="12.6" x14ac:dyDescent="0.2"/>
    <row r="6379" customFormat="1" ht="12.6" x14ac:dyDescent="0.2"/>
    <row r="6380" customFormat="1" ht="12.6" x14ac:dyDescent="0.2"/>
    <row r="6381" customFormat="1" ht="12.6" x14ac:dyDescent="0.2"/>
    <row r="6382" customFormat="1" ht="12.6" x14ac:dyDescent="0.2"/>
    <row r="6383" customFormat="1" ht="12.6" x14ac:dyDescent="0.2"/>
    <row r="6384" customFormat="1" ht="12.6" x14ac:dyDescent="0.2"/>
    <row r="6385" customFormat="1" ht="12.6" x14ac:dyDescent="0.2"/>
    <row r="6386" customFormat="1" ht="12.6" x14ac:dyDescent="0.2"/>
    <row r="6387" customFormat="1" ht="12.6" x14ac:dyDescent="0.2"/>
    <row r="6388" customFormat="1" ht="12.6" x14ac:dyDescent="0.2"/>
    <row r="6389" customFormat="1" ht="12.6" x14ac:dyDescent="0.2"/>
    <row r="6390" customFormat="1" ht="12.6" x14ac:dyDescent="0.2"/>
    <row r="6391" customFormat="1" ht="12.6" x14ac:dyDescent="0.2"/>
    <row r="6392" customFormat="1" ht="12.6" x14ac:dyDescent="0.2"/>
    <row r="6393" customFormat="1" ht="12.6" x14ac:dyDescent="0.2"/>
    <row r="6394" customFormat="1" ht="12.6" x14ac:dyDescent="0.2"/>
    <row r="6395" customFormat="1" ht="12.6" x14ac:dyDescent="0.2"/>
    <row r="6396" customFormat="1" ht="12.6" x14ac:dyDescent="0.2"/>
    <row r="6397" customFormat="1" ht="12.6" x14ac:dyDescent="0.2"/>
    <row r="6398" customFormat="1" ht="12.6" x14ac:dyDescent="0.2"/>
    <row r="6399" customFormat="1" ht="12.6" x14ac:dyDescent="0.2"/>
    <row r="6400" customFormat="1" ht="12.6" x14ac:dyDescent="0.2"/>
    <row r="6401" customFormat="1" ht="12.6" x14ac:dyDescent="0.2"/>
    <row r="6402" customFormat="1" ht="12.6" x14ac:dyDescent="0.2"/>
    <row r="6403" customFormat="1" ht="12.6" x14ac:dyDescent="0.2"/>
    <row r="6404" customFormat="1" ht="12.6" x14ac:dyDescent="0.2"/>
    <row r="6405" customFormat="1" ht="12.6" x14ac:dyDescent="0.2"/>
    <row r="6406" customFormat="1" ht="12.6" x14ac:dyDescent="0.2"/>
    <row r="6407" customFormat="1" ht="12.6" x14ac:dyDescent="0.2"/>
    <row r="6408" customFormat="1" ht="12.6" x14ac:dyDescent="0.2"/>
    <row r="6409" customFormat="1" ht="12.6" x14ac:dyDescent="0.2"/>
    <row r="6410" customFormat="1" ht="12.6" x14ac:dyDescent="0.2"/>
    <row r="6411" customFormat="1" ht="12.6" x14ac:dyDescent="0.2"/>
    <row r="6412" customFormat="1" ht="12.6" x14ac:dyDescent="0.2"/>
    <row r="6413" customFormat="1" ht="12.6" x14ac:dyDescent="0.2"/>
    <row r="6414" customFormat="1" ht="12.6" x14ac:dyDescent="0.2"/>
    <row r="6415" customFormat="1" ht="12.6" x14ac:dyDescent="0.2"/>
    <row r="6416" customFormat="1" ht="12.6" x14ac:dyDescent="0.2"/>
    <row r="6417" customFormat="1" ht="12.6" x14ac:dyDescent="0.2"/>
    <row r="6418" customFormat="1" ht="12.6" x14ac:dyDescent="0.2"/>
    <row r="6419" customFormat="1" ht="12.6" x14ac:dyDescent="0.2"/>
    <row r="6420" customFormat="1" ht="12.6" x14ac:dyDescent="0.2"/>
    <row r="6421" customFormat="1" ht="12.6" x14ac:dyDescent="0.2"/>
    <row r="6422" customFormat="1" ht="12.6" x14ac:dyDescent="0.2"/>
    <row r="6423" customFormat="1" ht="12.6" x14ac:dyDescent="0.2"/>
    <row r="6424" customFormat="1" ht="12.6" x14ac:dyDescent="0.2"/>
    <row r="6425" customFormat="1" ht="12.6" x14ac:dyDescent="0.2"/>
    <row r="6426" customFormat="1" ht="12.6" x14ac:dyDescent="0.2"/>
    <row r="6427" customFormat="1" ht="12.6" x14ac:dyDescent="0.2"/>
    <row r="6428" customFormat="1" ht="12.6" x14ac:dyDescent="0.2"/>
    <row r="6429" customFormat="1" ht="12.6" x14ac:dyDescent="0.2"/>
    <row r="6430" customFormat="1" ht="12.6" x14ac:dyDescent="0.2"/>
    <row r="6431" customFormat="1" ht="12.6" x14ac:dyDescent="0.2"/>
    <row r="6432" customFormat="1" ht="12.6" x14ac:dyDescent="0.2"/>
    <row r="6433" customFormat="1" ht="12.6" x14ac:dyDescent="0.2"/>
    <row r="6434" customFormat="1" ht="12.6" x14ac:dyDescent="0.2"/>
    <row r="6435" customFormat="1" ht="12.6" x14ac:dyDescent="0.2"/>
    <row r="6436" customFormat="1" ht="12.6" x14ac:dyDescent="0.2"/>
    <row r="6437" customFormat="1" ht="12.6" x14ac:dyDescent="0.2"/>
    <row r="6438" customFormat="1" ht="12.6" x14ac:dyDescent="0.2"/>
    <row r="6439" customFormat="1" ht="12.6" x14ac:dyDescent="0.2"/>
    <row r="6440" customFormat="1" ht="12.6" x14ac:dyDescent="0.2"/>
    <row r="6441" customFormat="1" ht="12.6" x14ac:dyDescent="0.2"/>
    <row r="6442" customFormat="1" ht="12.6" x14ac:dyDescent="0.2"/>
    <row r="6443" customFormat="1" ht="12.6" x14ac:dyDescent="0.2"/>
    <row r="6444" customFormat="1" ht="12.6" x14ac:dyDescent="0.2"/>
    <row r="6445" customFormat="1" ht="12.6" x14ac:dyDescent="0.2"/>
    <row r="6446" customFormat="1" ht="12.6" x14ac:dyDescent="0.2"/>
    <row r="6447" customFormat="1" ht="12.6" x14ac:dyDescent="0.2"/>
    <row r="6448" customFormat="1" ht="12.6" x14ac:dyDescent="0.2"/>
    <row r="6449" customFormat="1" ht="12.6" x14ac:dyDescent="0.2"/>
    <row r="6450" customFormat="1" ht="12.6" x14ac:dyDescent="0.2"/>
    <row r="6451" customFormat="1" ht="12.6" x14ac:dyDescent="0.2"/>
    <row r="6452" customFormat="1" ht="12.6" x14ac:dyDescent="0.2"/>
    <row r="6453" customFormat="1" ht="12.6" x14ac:dyDescent="0.2"/>
    <row r="6454" customFormat="1" ht="12.6" x14ac:dyDescent="0.2"/>
    <row r="6455" customFormat="1" ht="12.6" x14ac:dyDescent="0.2"/>
    <row r="6456" customFormat="1" ht="12.6" x14ac:dyDescent="0.2"/>
    <row r="6457" customFormat="1" ht="12.6" x14ac:dyDescent="0.2"/>
    <row r="6458" customFormat="1" ht="12.6" x14ac:dyDescent="0.2"/>
    <row r="6459" customFormat="1" ht="12.6" x14ac:dyDescent="0.2"/>
    <row r="6460" customFormat="1" ht="12.6" x14ac:dyDescent="0.2"/>
    <row r="6461" customFormat="1" ht="12.6" x14ac:dyDescent="0.2"/>
    <row r="6462" customFormat="1" ht="12.6" x14ac:dyDescent="0.2"/>
    <row r="6463" customFormat="1" ht="12.6" x14ac:dyDescent="0.2"/>
    <row r="6464" customFormat="1" ht="12.6" x14ac:dyDescent="0.2"/>
    <row r="6465" customFormat="1" ht="12.6" x14ac:dyDescent="0.2"/>
    <row r="6466" customFormat="1" ht="12.6" x14ac:dyDescent="0.2"/>
    <row r="6467" customFormat="1" ht="12.6" x14ac:dyDescent="0.2"/>
    <row r="6468" customFormat="1" ht="12.6" x14ac:dyDescent="0.2"/>
    <row r="6469" customFormat="1" ht="12.6" x14ac:dyDescent="0.2"/>
    <row r="6470" customFormat="1" ht="12.6" x14ac:dyDescent="0.2"/>
    <row r="6471" customFormat="1" ht="12.6" x14ac:dyDescent="0.2"/>
    <row r="6472" customFormat="1" ht="12.6" x14ac:dyDescent="0.2"/>
    <row r="6473" customFormat="1" ht="12.6" x14ac:dyDescent="0.2"/>
    <row r="6474" customFormat="1" ht="12.6" x14ac:dyDescent="0.2"/>
    <row r="6475" customFormat="1" ht="12.6" x14ac:dyDescent="0.2"/>
    <row r="6476" customFormat="1" ht="12.6" x14ac:dyDescent="0.2"/>
    <row r="6477" customFormat="1" ht="12.6" x14ac:dyDescent="0.2"/>
    <row r="6478" customFormat="1" ht="12.6" x14ac:dyDescent="0.2"/>
    <row r="6479" customFormat="1" ht="12.6" x14ac:dyDescent="0.2"/>
    <row r="6480" customFormat="1" ht="12.6" x14ac:dyDescent="0.2"/>
    <row r="6481" customFormat="1" ht="12.6" x14ac:dyDescent="0.2"/>
    <row r="6482" customFormat="1" ht="12.6" x14ac:dyDescent="0.2"/>
    <row r="6483" customFormat="1" ht="12.6" x14ac:dyDescent="0.2"/>
    <row r="6484" customFormat="1" ht="12.6" x14ac:dyDescent="0.2"/>
    <row r="6485" customFormat="1" ht="12.6" x14ac:dyDescent="0.2"/>
    <row r="6486" customFormat="1" ht="12.6" x14ac:dyDescent="0.2"/>
    <row r="6487" customFormat="1" ht="12.6" x14ac:dyDescent="0.2"/>
    <row r="6488" customFormat="1" ht="12.6" x14ac:dyDescent="0.2"/>
    <row r="6489" customFormat="1" ht="12.6" x14ac:dyDescent="0.2"/>
    <row r="6490" customFormat="1" ht="12.6" x14ac:dyDescent="0.2"/>
    <row r="6491" customFormat="1" ht="12.6" x14ac:dyDescent="0.2"/>
    <row r="6492" customFormat="1" ht="12.6" x14ac:dyDescent="0.2"/>
    <row r="6493" customFormat="1" ht="12.6" x14ac:dyDescent="0.2"/>
    <row r="6494" customFormat="1" ht="12.6" x14ac:dyDescent="0.2"/>
    <row r="6495" customFormat="1" ht="12.6" x14ac:dyDescent="0.2"/>
    <row r="6496" customFormat="1" ht="12.6" x14ac:dyDescent="0.2"/>
    <row r="6497" customFormat="1" ht="12.6" x14ac:dyDescent="0.2"/>
    <row r="6498" customFormat="1" ht="12.6" x14ac:dyDescent="0.2"/>
    <row r="6499" customFormat="1" ht="12.6" x14ac:dyDescent="0.2"/>
    <row r="6500" customFormat="1" ht="12.6" x14ac:dyDescent="0.2"/>
    <row r="6501" customFormat="1" ht="12.6" x14ac:dyDescent="0.2"/>
    <row r="6502" customFormat="1" ht="12.6" x14ac:dyDescent="0.2"/>
    <row r="6503" customFormat="1" ht="12.6" x14ac:dyDescent="0.2"/>
    <row r="6504" customFormat="1" ht="12.6" x14ac:dyDescent="0.2"/>
    <row r="6505" customFormat="1" ht="12.6" x14ac:dyDescent="0.2"/>
    <row r="6506" customFormat="1" ht="12.6" x14ac:dyDescent="0.2"/>
    <row r="6507" customFormat="1" ht="12.6" x14ac:dyDescent="0.2"/>
    <row r="6508" customFormat="1" ht="12.6" x14ac:dyDescent="0.2"/>
    <row r="6509" customFormat="1" ht="12.6" x14ac:dyDescent="0.2"/>
    <row r="6510" customFormat="1" ht="12.6" x14ac:dyDescent="0.2"/>
    <row r="6511" customFormat="1" ht="12.6" x14ac:dyDescent="0.2"/>
    <row r="6512" customFormat="1" ht="12.6" x14ac:dyDescent="0.2"/>
    <row r="6513" customFormat="1" ht="12.6" x14ac:dyDescent="0.2"/>
    <row r="6514" customFormat="1" ht="12.6" x14ac:dyDescent="0.2"/>
    <row r="6515" customFormat="1" ht="12.6" x14ac:dyDescent="0.2"/>
    <row r="6516" customFormat="1" ht="12.6" x14ac:dyDescent="0.2"/>
    <row r="6517" customFormat="1" ht="12.6" x14ac:dyDescent="0.2"/>
    <row r="6518" customFormat="1" ht="12.6" x14ac:dyDescent="0.2"/>
    <row r="6519" customFormat="1" ht="12.6" x14ac:dyDescent="0.2"/>
    <row r="6520" customFormat="1" ht="12.6" x14ac:dyDescent="0.2"/>
    <row r="6521" customFormat="1" ht="12.6" x14ac:dyDescent="0.2"/>
    <row r="6522" customFormat="1" ht="12.6" x14ac:dyDescent="0.2"/>
    <row r="6523" customFormat="1" ht="12.6" x14ac:dyDescent="0.2"/>
    <row r="6524" customFormat="1" ht="12.6" x14ac:dyDescent="0.2"/>
    <row r="6525" customFormat="1" ht="12.6" x14ac:dyDescent="0.2"/>
    <row r="6526" customFormat="1" ht="12.6" x14ac:dyDescent="0.2"/>
    <row r="6527" customFormat="1" ht="12.6" x14ac:dyDescent="0.2"/>
    <row r="6528" customFormat="1" ht="12.6" x14ac:dyDescent="0.2"/>
    <row r="6529" customFormat="1" ht="12.6" x14ac:dyDescent="0.2"/>
    <row r="6530" customFormat="1" ht="12.6" x14ac:dyDescent="0.2"/>
    <row r="6531" customFormat="1" ht="12.6" x14ac:dyDescent="0.2"/>
    <row r="6532" customFormat="1" ht="12.6" x14ac:dyDescent="0.2"/>
    <row r="6533" customFormat="1" ht="12.6" x14ac:dyDescent="0.2"/>
    <row r="6534" customFormat="1" ht="12.6" x14ac:dyDescent="0.2"/>
    <row r="6535" customFormat="1" ht="12.6" x14ac:dyDescent="0.2"/>
    <row r="6536" customFormat="1" ht="12.6" x14ac:dyDescent="0.2"/>
    <row r="6537" customFormat="1" ht="12.6" x14ac:dyDescent="0.2"/>
    <row r="6538" customFormat="1" ht="12.6" x14ac:dyDescent="0.2"/>
    <row r="6539" customFormat="1" ht="12.6" x14ac:dyDescent="0.2"/>
    <row r="6540" customFormat="1" ht="12.6" x14ac:dyDescent="0.2"/>
    <row r="6541" customFormat="1" ht="12.6" x14ac:dyDescent="0.2"/>
    <row r="6542" customFormat="1" ht="12.6" x14ac:dyDescent="0.2"/>
    <row r="6543" customFormat="1" ht="12.6" x14ac:dyDescent="0.2"/>
    <row r="6544" customFormat="1" ht="12.6" x14ac:dyDescent="0.2"/>
    <row r="6545" customFormat="1" ht="12.6" x14ac:dyDescent="0.2"/>
    <row r="6546" customFormat="1" ht="12.6" x14ac:dyDescent="0.2"/>
    <row r="6547" customFormat="1" ht="12.6" x14ac:dyDescent="0.2"/>
    <row r="6548" customFormat="1" ht="12.6" x14ac:dyDescent="0.2"/>
    <row r="6549" customFormat="1" ht="12.6" x14ac:dyDescent="0.2"/>
    <row r="6550" customFormat="1" ht="12.6" x14ac:dyDescent="0.2"/>
    <row r="6551" customFormat="1" ht="12.6" x14ac:dyDescent="0.2"/>
    <row r="6552" customFormat="1" ht="12.6" x14ac:dyDescent="0.2"/>
    <row r="6553" customFormat="1" ht="12.6" x14ac:dyDescent="0.2"/>
    <row r="6554" customFormat="1" ht="12.6" x14ac:dyDescent="0.2"/>
    <row r="6555" customFormat="1" ht="12.6" x14ac:dyDescent="0.2"/>
    <row r="6556" customFormat="1" ht="12.6" x14ac:dyDescent="0.2"/>
    <row r="6557" customFormat="1" ht="12.6" x14ac:dyDescent="0.2"/>
    <row r="6558" customFormat="1" ht="12.6" x14ac:dyDescent="0.2"/>
    <row r="6559" customFormat="1" ht="12.6" x14ac:dyDescent="0.2"/>
    <row r="6560" customFormat="1" ht="12.6" x14ac:dyDescent="0.2"/>
    <row r="6561" customFormat="1" ht="12.6" x14ac:dyDescent="0.2"/>
    <row r="6562" customFormat="1" ht="12.6" x14ac:dyDescent="0.2"/>
    <row r="6563" customFormat="1" ht="12.6" x14ac:dyDescent="0.2"/>
    <row r="6564" customFormat="1" ht="12.6" x14ac:dyDescent="0.2"/>
    <row r="6565" customFormat="1" ht="12.6" x14ac:dyDescent="0.2"/>
    <row r="6566" customFormat="1" ht="12.6" x14ac:dyDescent="0.2"/>
    <row r="6567" customFormat="1" ht="12.6" x14ac:dyDescent="0.2"/>
    <row r="6568" customFormat="1" ht="12.6" x14ac:dyDescent="0.2"/>
    <row r="6569" customFormat="1" ht="12.6" x14ac:dyDescent="0.2"/>
    <row r="6570" customFormat="1" ht="12.6" x14ac:dyDescent="0.2"/>
    <row r="6571" customFormat="1" ht="12.6" x14ac:dyDescent="0.2"/>
    <row r="6572" customFormat="1" ht="12.6" x14ac:dyDescent="0.2"/>
    <row r="6573" customFormat="1" ht="12.6" x14ac:dyDescent="0.2"/>
    <row r="6574" customFormat="1" ht="12.6" x14ac:dyDescent="0.2"/>
    <row r="6575" customFormat="1" ht="12.6" x14ac:dyDescent="0.2"/>
    <row r="6576" customFormat="1" ht="12.6" x14ac:dyDescent="0.2"/>
    <row r="6577" customFormat="1" ht="12.6" x14ac:dyDescent="0.2"/>
    <row r="6578" customFormat="1" ht="12.6" x14ac:dyDescent="0.2"/>
    <row r="6579" customFormat="1" ht="12.6" x14ac:dyDescent="0.2"/>
    <row r="6580" customFormat="1" ht="12.6" x14ac:dyDescent="0.2"/>
    <row r="6581" customFormat="1" ht="12.6" x14ac:dyDescent="0.2"/>
    <row r="6582" customFormat="1" ht="12.6" x14ac:dyDescent="0.2"/>
    <row r="6583" customFormat="1" ht="12.6" x14ac:dyDescent="0.2"/>
    <row r="6584" customFormat="1" ht="12.6" x14ac:dyDescent="0.2"/>
    <row r="6585" customFormat="1" ht="12.6" x14ac:dyDescent="0.2"/>
    <row r="6586" customFormat="1" ht="12.6" x14ac:dyDescent="0.2"/>
    <row r="6587" customFormat="1" ht="12.6" x14ac:dyDescent="0.2"/>
    <row r="6588" customFormat="1" ht="12.6" x14ac:dyDescent="0.2"/>
    <row r="6589" customFormat="1" ht="12.6" x14ac:dyDescent="0.2"/>
    <row r="6590" customFormat="1" ht="12.6" x14ac:dyDescent="0.2"/>
    <row r="6591" customFormat="1" ht="12.6" x14ac:dyDescent="0.2"/>
    <row r="6592" customFormat="1" ht="12.6" x14ac:dyDescent="0.2"/>
    <row r="6593" customFormat="1" ht="12.6" x14ac:dyDescent="0.2"/>
    <row r="6594" customFormat="1" ht="12.6" x14ac:dyDescent="0.2"/>
    <row r="6595" customFormat="1" ht="12.6" x14ac:dyDescent="0.2"/>
    <row r="6596" customFormat="1" ht="12.6" x14ac:dyDescent="0.2"/>
    <row r="6597" customFormat="1" ht="12.6" x14ac:dyDescent="0.2"/>
    <row r="6598" customFormat="1" ht="12.6" x14ac:dyDescent="0.2"/>
    <row r="6599" customFormat="1" ht="12.6" x14ac:dyDescent="0.2"/>
    <row r="6600" customFormat="1" ht="12.6" x14ac:dyDescent="0.2"/>
    <row r="6601" customFormat="1" ht="12.6" x14ac:dyDescent="0.2"/>
    <row r="6602" customFormat="1" ht="12.6" x14ac:dyDescent="0.2"/>
    <row r="6603" customFormat="1" ht="12.6" x14ac:dyDescent="0.2"/>
    <row r="6604" customFormat="1" ht="12.6" x14ac:dyDescent="0.2"/>
    <row r="6605" customFormat="1" ht="12.6" x14ac:dyDescent="0.2"/>
    <row r="6606" customFormat="1" ht="12.6" x14ac:dyDescent="0.2"/>
    <row r="6607" customFormat="1" ht="12.6" x14ac:dyDescent="0.2"/>
    <row r="6608" customFormat="1" ht="12.6" x14ac:dyDescent="0.2"/>
    <row r="6609" customFormat="1" ht="12.6" x14ac:dyDescent="0.2"/>
    <row r="6610" customFormat="1" ht="12.6" x14ac:dyDescent="0.2"/>
    <row r="6611" customFormat="1" ht="12.6" x14ac:dyDescent="0.2"/>
    <row r="6612" customFormat="1" ht="12.6" x14ac:dyDescent="0.2"/>
    <row r="6613" customFormat="1" ht="12.6" x14ac:dyDescent="0.2"/>
    <row r="6614" customFormat="1" ht="12.6" x14ac:dyDescent="0.2"/>
    <row r="6615" customFormat="1" ht="12.6" x14ac:dyDescent="0.2"/>
    <row r="6616" customFormat="1" ht="12.6" x14ac:dyDescent="0.2"/>
    <row r="6617" customFormat="1" ht="12.6" x14ac:dyDescent="0.2"/>
    <row r="6618" customFormat="1" ht="12.6" x14ac:dyDescent="0.2"/>
    <row r="6619" customFormat="1" ht="12.6" x14ac:dyDescent="0.2"/>
    <row r="6620" customFormat="1" ht="12.6" x14ac:dyDescent="0.2"/>
    <row r="6621" customFormat="1" ht="12.6" x14ac:dyDescent="0.2"/>
    <row r="6622" customFormat="1" ht="12.6" x14ac:dyDescent="0.2"/>
    <row r="6623" customFormat="1" ht="12.6" x14ac:dyDescent="0.2"/>
    <row r="6624" customFormat="1" ht="12.6" x14ac:dyDescent="0.2"/>
    <row r="6625" customFormat="1" ht="12.6" x14ac:dyDescent="0.2"/>
    <row r="6626" customFormat="1" ht="12.6" x14ac:dyDescent="0.2"/>
    <row r="6627" customFormat="1" ht="12.6" x14ac:dyDescent="0.2"/>
    <row r="6628" customFormat="1" ht="12.6" x14ac:dyDescent="0.2"/>
    <row r="6629" customFormat="1" ht="12.6" x14ac:dyDescent="0.2"/>
    <row r="6630" customFormat="1" ht="12.6" x14ac:dyDescent="0.2"/>
    <row r="6631" customFormat="1" ht="12.6" x14ac:dyDescent="0.2"/>
    <row r="6632" customFormat="1" ht="12.6" x14ac:dyDescent="0.2"/>
    <row r="6633" customFormat="1" ht="12.6" x14ac:dyDescent="0.2"/>
    <row r="6634" customFormat="1" ht="12.6" x14ac:dyDescent="0.2"/>
    <row r="6635" customFormat="1" ht="12.6" x14ac:dyDescent="0.2"/>
    <row r="6636" customFormat="1" ht="12.6" x14ac:dyDescent="0.2"/>
    <row r="6637" customFormat="1" ht="12.6" x14ac:dyDescent="0.2"/>
    <row r="6638" customFormat="1" ht="12.6" x14ac:dyDescent="0.2"/>
    <row r="6639" customFormat="1" ht="12.6" x14ac:dyDescent="0.2"/>
    <row r="6640" customFormat="1" ht="12.6" x14ac:dyDescent="0.2"/>
    <row r="6641" customFormat="1" ht="12.6" x14ac:dyDescent="0.2"/>
    <row r="6642" customFormat="1" ht="12.6" x14ac:dyDescent="0.2"/>
    <row r="6643" customFormat="1" ht="12.6" x14ac:dyDescent="0.2"/>
    <row r="6644" customFormat="1" ht="12.6" x14ac:dyDescent="0.2"/>
    <row r="6645" customFormat="1" ht="12.6" x14ac:dyDescent="0.2"/>
    <row r="6646" customFormat="1" ht="12.6" x14ac:dyDescent="0.2"/>
    <row r="6647" customFormat="1" ht="12.6" x14ac:dyDescent="0.2"/>
    <row r="6648" customFormat="1" ht="12.6" x14ac:dyDescent="0.2"/>
    <row r="6649" customFormat="1" ht="12.6" x14ac:dyDescent="0.2"/>
    <row r="6650" customFormat="1" ht="12.6" x14ac:dyDescent="0.2"/>
    <row r="6651" customFormat="1" ht="12.6" x14ac:dyDescent="0.2"/>
    <row r="6652" customFormat="1" ht="12.6" x14ac:dyDescent="0.2"/>
    <row r="6653" customFormat="1" ht="12.6" x14ac:dyDescent="0.2"/>
    <row r="6654" customFormat="1" ht="12.6" x14ac:dyDescent="0.2"/>
    <row r="6655" customFormat="1" ht="12.6" x14ac:dyDescent="0.2"/>
    <row r="6656" customFormat="1" ht="12.6" x14ac:dyDescent="0.2"/>
    <row r="6657" customFormat="1" ht="12.6" x14ac:dyDescent="0.2"/>
    <row r="6658" customFormat="1" ht="12.6" x14ac:dyDescent="0.2"/>
    <row r="6659" customFormat="1" ht="12.6" x14ac:dyDescent="0.2"/>
    <row r="6660" customFormat="1" ht="12.6" x14ac:dyDescent="0.2"/>
    <row r="6661" customFormat="1" ht="12.6" x14ac:dyDescent="0.2"/>
    <row r="6662" customFormat="1" ht="12.6" x14ac:dyDescent="0.2"/>
    <row r="6663" customFormat="1" ht="12.6" x14ac:dyDescent="0.2"/>
    <row r="6664" customFormat="1" ht="12.6" x14ac:dyDescent="0.2"/>
    <row r="6665" customFormat="1" ht="12.6" x14ac:dyDescent="0.2"/>
    <row r="6666" customFormat="1" ht="12.6" x14ac:dyDescent="0.2"/>
    <row r="6667" customFormat="1" ht="12.6" x14ac:dyDescent="0.2"/>
    <row r="6668" customFormat="1" ht="12.6" x14ac:dyDescent="0.2"/>
    <row r="6669" customFormat="1" ht="12.6" x14ac:dyDescent="0.2"/>
    <row r="6670" customFormat="1" ht="12.6" x14ac:dyDescent="0.2"/>
    <row r="6671" customFormat="1" ht="12.6" x14ac:dyDescent="0.2"/>
    <row r="6672" customFormat="1" ht="12.6" x14ac:dyDescent="0.2"/>
    <row r="6673" customFormat="1" ht="12.6" x14ac:dyDescent="0.2"/>
    <row r="6674" customFormat="1" ht="12.6" x14ac:dyDescent="0.2"/>
    <row r="6675" customFormat="1" ht="12.6" x14ac:dyDescent="0.2"/>
    <row r="6676" customFormat="1" ht="12.6" x14ac:dyDescent="0.2"/>
    <row r="6677" customFormat="1" ht="12.6" x14ac:dyDescent="0.2"/>
    <row r="6678" customFormat="1" ht="12.6" x14ac:dyDescent="0.2"/>
    <row r="6679" customFormat="1" ht="12.6" x14ac:dyDescent="0.2"/>
    <row r="6680" customFormat="1" ht="12.6" x14ac:dyDescent="0.2"/>
    <row r="6681" customFormat="1" ht="12.6" x14ac:dyDescent="0.2"/>
    <row r="6682" customFormat="1" ht="12.6" x14ac:dyDescent="0.2"/>
    <row r="6683" customFormat="1" ht="12.6" x14ac:dyDescent="0.2"/>
    <row r="6684" customFormat="1" ht="12.6" x14ac:dyDescent="0.2"/>
    <row r="6685" customFormat="1" ht="12.6" x14ac:dyDescent="0.2"/>
    <row r="6686" customFormat="1" ht="12.6" x14ac:dyDescent="0.2"/>
    <row r="6687" customFormat="1" ht="12.6" x14ac:dyDescent="0.2"/>
    <row r="6688" customFormat="1" ht="12.6" x14ac:dyDescent="0.2"/>
    <row r="6689" customFormat="1" ht="12.6" x14ac:dyDescent="0.2"/>
    <row r="6690" customFormat="1" ht="12.6" x14ac:dyDescent="0.2"/>
    <row r="6691" customFormat="1" ht="12.6" x14ac:dyDescent="0.2"/>
    <row r="6692" customFormat="1" ht="12.6" x14ac:dyDescent="0.2"/>
    <row r="6693" customFormat="1" ht="12.6" x14ac:dyDescent="0.2"/>
    <row r="6694" customFormat="1" ht="12.6" x14ac:dyDescent="0.2"/>
    <row r="6695" customFormat="1" ht="12.6" x14ac:dyDescent="0.2"/>
    <row r="6696" customFormat="1" ht="12.6" x14ac:dyDescent="0.2"/>
    <row r="6697" customFormat="1" ht="12.6" x14ac:dyDescent="0.2"/>
    <row r="6698" customFormat="1" ht="12.6" x14ac:dyDescent="0.2"/>
    <row r="6699" customFormat="1" ht="12.6" x14ac:dyDescent="0.2"/>
    <row r="6700" customFormat="1" ht="12.6" x14ac:dyDescent="0.2"/>
    <row r="6701" customFormat="1" ht="12.6" x14ac:dyDescent="0.2"/>
    <row r="6702" customFormat="1" ht="12.6" x14ac:dyDescent="0.2"/>
    <row r="6703" customFormat="1" ht="12.6" x14ac:dyDescent="0.2"/>
    <row r="6704" customFormat="1" ht="12.6" x14ac:dyDescent="0.2"/>
    <row r="6705" customFormat="1" ht="12.6" x14ac:dyDescent="0.2"/>
    <row r="6706" customFormat="1" ht="12.6" x14ac:dyDescent="0.2"/>
    <row r="6707" customFormat="1" ht="12.6" x14ac:dyDescent="0.2"/>
    <row r="6708" customFormat="1" ht="12.6" x14ac:dyDescent="0.2"/>
    <row r="6709" customFormat="1" ht="12.6" x14ac:dyDescent="0.2"/>
    <row r="6710" customFormat="1" ht="12.6" x14ac:dyDescent="0.2"/>
    <row r="6711" customFormat="1" ht="12.6" x14ac:dyDescent="0.2"/>
    <row r="6712" customFormat="1" ht="12.6" x14ac:dyDescent="0.2"/>
    <row r="6713" customFormat="1" ht="12.6" x14ac:dyDescent="0.2"/>
    <row r="6714" customFormat="1" ht="12.6" x14ac:dyDescent="0.2"/>
    <row r="6715" customFormat="1" ht="12.6" x14ac:dyDescent="0.2"/>
    <row r="6716" customFormat="1" ht="12.6" x14ac:dyDescent="0.2"/>
    <row r="6717" customFormat="1" ht="12.6" x14ac:dyDescent="0.2"/>
    <row r="6718" customFormat="1" ht="12.6" x14ac:dyDescent="0.2"/>
    <row r="6719" customFormat="1" ht="12.6" x14ac:dyDescent="0.2"/>
    <row r="6720" customFormat="1" ht="12.6" x14ac:dyDescent="0.2"/>
    <row r="6721" customFormat="1" ht="12.6" x14ac:dyDescent="0.2"/>
    <row r="6722" customFormat="1" ht="12.6" x14ac:dyDescent="0.2"/>
    <row r="6723" customFormat="1" ht="12.6" x14ac:dyDescent="0.2"/>
    <row r="6724" customFormat="1" ht="12.6" x14ac:dyDescent="0.2"/>
    <row r="6725" customFormat="1" ht="12.6" x14ac:dyDescent="0.2"/>
    <row r="6726" customFormat="1" ht="12.6" x14ac:dyDescent="0.2"/>
    <row r="6727" customFormat="1" ht="12.6" x14ac:dyDescent="0.2"/>
    <row r="6728" customFormat="1" ht="12.6" x14ac:dyDescent="0.2"/>
    <row r="6729" customFormat="1" ht="12.6" x14ac:dyDescent="0.2"/>
    <row r="6730" customFormat="1" ht="12.6" x14ac:dyDescent="0.2"/>
    <row r="6731" customFormat="1" ht="12.6" x14ac:dyDescent="0.2"/>
    <row r="6732" customFormat="1" ht="12.6" x14ac:dyDescent="0.2"/>
    <row r="6733" customFormat="1" ht="12.6" x14ac:dyDescent="0.2"/>
    <row r="6734" customFormat="1" ht="12.6" x14ac:dyDescent="0.2"/>
    <row r="6735" customFormat="1" ht="12.6" x14ac:dyDescent="0.2"/>
    <row r="6736" customFormat="1" ht="12.6" x14ac:dyDescent="0.2"/>
    <row r="6737" customFormat="1" ht="12.6" x14ac:dyDescent="0.2"/>
    <row r="6738" customFormat="1" ht="12.6" x14ac:dyDescent="0.2"/>
    <row r="6739" customFormat="1" ht="12.6" x14ac:dyDescent="0.2"/>
    <row r="6740" customFormat="1" ht="12.6" x14ac:dyDescent="0.2"/>
    <row r="6741" customFormat="1" ht="12.6" x14ac:dyDescent="0.2"/>
    <row r="6742" customFormat="1" ht="12.6" x14ac:dyDescent="0.2"/>
    <row r="6743" customFormat="1" ht="12.6" x14ac:dyDescent="0.2"/>
    <row r="6744" customFormat="1" ht="12.6" x14ac:dyDescent="0.2"/>
    <row r="6745" customFormat="1" ht="12.6" x14ac:dyDescent="0.2"/>
    <row r="6746" customFormat="1" ht="12.6" x14ac:dyDescent="0.2"/>
    <row r="6747" customFormat="1" ht="12.6" x14ac:dyDescent="0.2"/>
    <row r="6748" customFormat="1" ht="12.6" x14ac:dyDescent="0.2"/>
    <row r="6749" customFormat="1" ht="12.6" x14ac:dyDescent="0.2"/>
    <row r="6750" customFormat="1" ht="12.6" x14ac:dyDescent="0.2"/>
    <row r="6751" customFormat="1" ht="12.6" x14ac:dyDescent="0.2"/>
    <row r="6752" customFormat="1" ht="12.6" x14ac:dyDescent="0.2"/>
    <row r="6753" customFormat="1" ht="12.6" x14ac:dyDescent="0.2"/>
    <row r="6754" customFormat="1" ht="12.6" x14ac:dyDescent="0.2"/>
    <row r="6755" customFormat="1" ht="12.6" x14ac:dyDescent="0.2"/>
    <row r="6756" customFormat="1" ht="12.6" x14ac:dyDescent="0.2"/>
    <row r="6757" customFormat="1" ht="12.6" x14ac:dyDescent="0.2"/>
    <row r="6758" customFormat="1" ht="12.6" x14ac:dyDescent="0.2"/>
    <row r="6759" customFormat="1" ht="12.6" x14ac:dyDescent="0.2"/>
    <row r="6760" customFormat="1" ht="12.6" x14ac:dyDescent="0.2"/>
    <row r="6761" customFormat="1" ht="12.6" x14ac:dyDescent="0.2"/>
    <row r="6762" customFormat="1" ht="12.6" x14ac:dyDescent="0.2"/>
    <row r="6763" customFormat="1" ht="12.6" x14ac:dyDescent="0.2"/>
    <row r="6764" customFormat="1" ht="12.6" x14ac:dyDescent="0.2"/>
    <row r="6765" customFormat="1" ht="12.6" x14ac:dyDescent="0.2"/>
    <row r="6766" customFormat="1" ht="12.6" x14ac:dyDescent="0.2"/>
    <row r="6767" customFormat="1" ht="12.6" x14ac:dyDescent="0.2"/>
    <row r="6768" customFormat="1" ht="12.6" x14ac:dyDescent="0.2"/>
    <row r="6769" customFormat="1" ht="12.6" x14ac:dyDescent="0.2"/>
    <row r="6770" customFormat="1" ht="12.6" x14ac:dyDescent="0.2"/>
    <row r="6771" customFormat="1" ht="12.6" x14ac:dyDescent="0.2"/>
    <row r="6772" customFormat="1" ht="12.6" x14ac:dyDescent="0.2"/>
    <row r="6773" customFormat="1" ht="12.6" x14ac:dyDescent="0.2"/>
    <row r="6774" customFormat="1" ht="12.6" x14ac:dyDescent="0.2"/>
    <row r="6775" customFormat="1" ht="12.6" x14ac:dyDescent="0.2"/>
    <row r="6776" customFormat="1" ht="12.6" x14ac:dyDescent="0.2"/>
    <row r="6777" customFormat="1" ht="12.6" x14ac:dyDescent="0.2"/>
    <row r="6778" customFormat="1" ht="12.6" x14ac:dyDescent="0.2"/>
    <row r="6779" customFormat="1" ht="12.6" x14ac:dyDescent="0.2"/>
    <row r="6780" customFormat="1" ht="12.6" x14ac:dyDescent="0.2"/>
    <row r="6781" customFormat="1" ht="12.6" x14ac:dyDescent="0.2"/>
    <row r="6782" customFormat="1" ht="12.6" x14ac:dyDescent="0.2"/>
    <row r="6783" customFormat="1" ht="12.6" x14ac:dyDescent="0.2"/>
    <row r="6784" customFormat="1" ht="12.6" x14ac:dyDescent="0.2"/>
    <row r="6785" customFormat="1" ht="12.6" x14ac:dyDescent="0.2"/>
    <row r="6786" customFormat="1" ht="12.6" x14ac:dyDescent="0.2"/>
    <row r="6787" customFormat="1" ht="12.6" x14ac:dyDescent="0.2"/>
    <row r="6788" customFormat="1" ht="12.6" x14ac:dyDescent="0.2"/>
    <row r="6789" customFormat="1" ht="12.6" x14ac:dyDescent="0.2"/>
    <row r="6790" customFormat="1" ht="12.6" x14ac:dyDescent="0.2"/>
    <row r="6791" customFormat="1" ht="12.6" x14ac:dyDescent="0.2"/>
    <row r="6792" customFormat="1" ht="12.6" x14ac:dyDescent="0.2"/>
    <row r="6793" customFormat="1" ht="12.6" x14ac:dyDescent="0.2"/>
    <row r="6794" customFormat="1" ht="12.6" x14ac:dyDescent="0.2"/>
    <row r="6795" customFormat="1" ht="12.6" x14ac:dyDescent="0.2"/>
    <row r="6796" customFormat="1" ht="12.6" x14ac:dyDescent="0.2"/>
    <row r="6797" customFormat="1" ht="12.6" x14ac:dyDescent="0.2"/>
    <row r="6798" customFormat="1" ht="12.6" x14ac:dyDescent="0.2"/>
    <row r="6799" customFormat="1" ht="12.6" x14ac:dyDescent="0.2"/>
    <row r="6800" customFormat="1" ht="12.6" x14ac:dyDescent="0.2"/>
    <row r="6801" customFormat="1" ht="12.6" x14ac:dyDescent="0.2"/>
    <row r="6802" customFormat="1" ht="12.6" x14ac:dyDescent="0.2"/>
    <row r="6803" customFormat="1" ht="12.6" x14ac:dyDescent="0.2"/>
    <row r="6804" customFormat="1" ht="12.6" x14ac:dyDescent="0.2"/>
    <row r="6805" customFormat="1" ht="12.6" x14ac:dyDescent="0.2"/>
    <row r="6806" customFormat="1" ht="12.6" x14ac:dyDescent="0.2"/>
    <row r="6807" customFormat="1" ht="12.6" x14ac:dyDescent="0.2"/>
    <row r="6808" customFormat="1" ht="12.6" x14ac:dyDescent="0.2"/>
    <row r="6809" customFormat="1" ht="12.6" x14ac:dyDescent="0.2"/>
    <row r="6810" customFormat="1" ht="12.6" x14ac:dyDescent="0.2"/>
    <row r="6811" customFormat="1" ht="12.6" x14ac:dyDescent="0.2"/>
    <row r="6812" customFormat="1" ht="12.6" x14ac:dyDescent="0.2"/>
    <row r="6813" customFormat="1" ht="12.6" x14ac:dyDescent="0.2"/>
    <row r="6814" customFormat="1" ht="12.6" x14ac:dyDescent="0.2"/>
    <row r="6815" customFormat="1" ht="12.6" x14ac:dyDescent="0.2"/>
    <row r="6816" customFormat="1" ht="12.6" x14ac:dyDescent="0.2"/>
    <row r="6817" customFormat="1" ht="12.6" x14ac:dyDescent="0.2"/>
    <row r="6818" customFormat="1" ht="12.6" x14ac:dyDescent="0.2"/>
    <row r="6819" customFormat="1" ht="12.6" x14ac:dyDescent="0.2"/>
    <row r="6820" customFormat="1" ht="12.6" x14ac:dyDescent="0.2"/>
    <row r="6821" customFormat="1" ht="12.6" x14ac:dyDescent="0.2"/>
    <row r="6822" customFormat="1" ht="12.6" x14ac:dyDescent="0.2"/>
    <row r="6823" customFormat="1" ht="12.6" x14ac:dyDescent="0.2"/>
    <row r="6824" customFormat="1" ht="12.6" x14ac:dyDescent="0.2"/>
    <row r="6825" customFormat="1" ht="12.6" x14ac:dyDescent="0.2"/>
    <row r="6826" customFormat="1" ht="12.6" x14ac:dyDescent="0.2"/>
    <row r="6827" customFormat="1" ht="12.6" x14ac:dyDescent="0.2"/>
    <row r="6828" customFormat="1" ht="12.6" x14ac:dyDescent="0.2"/>
    <row r="6829" customFormat="1" ht="12.6" x14ac:dyDescent="0.2"/>
    <row r="6830" customFormat="1" ht="12.6" x14ac:dyDescent="0.2"/>
    <row r="6831" customFormat="1" ht="12.6" x14ac:dyDescent="0.2"/>
    <row r="6832" customFormat="1" ht="12.6" x14ac:dyDescent="0.2"/>
    <row r="6833" customFormat="1" ht="12.6" x14ac:dyDescent="0.2"/>
    <row r="6834" customFormat="1" ht="12.6" x14ac:dyDescent="0.2"/>
    <row r="6835" customFormat="1" ht="12.6" x14ac:dyDescent="0.2"/>
    <row r="6836" customFormat="1" ht="12.6" x14ac:dyDescent="0.2"/>
    <row r="6837" customFormat="1" ht="12.6" x14ac:dyDescent="0.2"/>
    <row r="6838" customFormat="1" ht="12.6" x14ac:dyDescent="0.2"/>
    <row r="6839" customFormat="1" ht="12.6" x14ac:dyDescent="0.2"/>
    <row r="6840" customFormat="1" ht="12.6" x14ac:dyDescent="0.2"/>
    <row r="6841" customFormat="1" ht="12.6" x14ac:dyDescent="0.2"/>
    <row r="6842" customFormat="1" ht="12.6" x14ac:dyDescent="0.2"/>
    <row r="6843" customFormat="1" ht="12.6" x14ac:dyDescent="0.2"/>
    <row r="6844" customFormat="1" ht="12.6" x14ac:dyDescent="0.2"/>
    <row r="6845" customFormat="1" ht="12.6" x14ac:dyDescent="0.2"/>
    <row r="6846" customFormat="1" ht="12.6" x14ac:dyDescent="0.2"/>
    <row r="6847" customFormat="1" ht="12.6" x14ac:dyDescent="0.2"/>
    <row r="6848" customFormat="1" ht="12.6" x14ac:dyDescent="0.2"/>
    <row r="6849" customFormat="1" ht="12.6" x14ac:dyDescent="0.2"/>
    <row r="6850" customFormat="1" ht="12.6" x14ac:dyDescent="0.2"/>
    <row r="6851" customFormat="1" ht="12.6" x14ac:dyDescent="0.2"/>
    <row r="6852" customFormat="1" ht="12.6" x14ac:dyDescent="0.2"/>
    <row r="6853" customFormat="1" ht="12.6" x14ac:dyDescent="0.2"/>
    <row r="6854" customFormat="1" ht="12.6" x14ac:dyDescent="0.2"/>
    <row r="6855" customFormat="1" ht="12.6" x14ac:dyDescent="0.2"/>
    <row r="6856" customFormat="1" ht="12.6" x14ac:dyDescent="0.2"/>
    <row r="6857" customFormat="1" ht="12.6" x14ac:dyDescent="0.2"/>
    <row r="6858" customFormat="1" ht="12.6" x14ac:dyDescent="0.2"/>
    <row r="6859" customFormat="1" ht="12.6" x14ac:dyDescent="0.2"/>
    <row r="6860" customFormat="1" ht="12.6" x14ac:dyDescent="0.2"/>
    <row r="6861" customFormat="1" ht="12.6" x14ac:dyDescent="0.2"/>
    <row r="6862" customFormat="1" ht="12.6" x14ac:dyDescent="0.2"/>
    <row r="6863" customFormat="1" ht="12.6" x14ac:dyDescent="0.2"/>
    <row r="6864" customFormat="1" ht="12.6" x14ac:dyDescent="0.2"/>
    <row r="6865" customFormat="1" ht="12.6" x14ac:dyDescent="0.2"/>
    <row r="6866" customFormat="1" ht="12.6" x14ac:dyDescent="0.2"/>
    <row r="6867" customFormat="1" ht="12.6" x14ac:dyDescent="0.2"/>
    <row r="6868" customFormat="1" ht="12.6" x14ac:dyDescent="0.2"/>
    <row r="6869" customFormat="1" ht="12.6" x14ac:dyDescent="0.2"/>
    <row r="6870" customFormat="1" ht="12.6" x14ac:dyDescent="0.2"/>
    <row r="6871" customFormat="1" ht="12.6" x14ac:dyDescent="0.2"/>
    <row r="6872" customFormat="1" ht="12.6" x14ac:dyDescent="0.2"/>
    <row r="6873" customFormat="1" ht="12.6" x14ac:dyDescent="0.2"/>
    <row r="6874" customFormat="1" ht="12.6" x14ac:dyDescent="0.2"/>
    <row r="6875" customFormat="1" ht="12.6" x14ac:dyDescent="0.2"/>
    <row r="6876" customFormat="1" ht="12.6" x14ac:dyDescent="0.2"/>
    <row r="6877" customFormat="1" ht="12.6" x14ac:dyDescent="0.2"/>
    <row r="6878" customFormat="1" ht="12.6" x14ac:dyDescent="0.2"/>
    <row r="6879" customFormat="1" ht="12.6" x14ac:dyDescent="0.2"/>
    <row r="6880" customFormat="1" ht="12.6" x14ac:dyDescent="0.2"/>
    <row r="6881" customFormat="1" ht="12.6" x14ac:dyDescent="0.2"/>
    <row r="6882" customFormat="1" ht="12.6" x14ac:dyDescent="0.2"/>
    <row r="6883" customFormat="1" ht="12.6" x14ac:dyDescent="0.2"/>
    <row r="6884" customFormat="1" ht="12.6" x14ac:dyDescent="0.2"/>
    <row r="6885" customFormat="1" ht="12.6" x14ac:dyDescent="0.2"/>
    <row r="6886" customFormat="1" ht="12.6" x14ac:dyDescent="0.2"/>
    <row r="6887" customFormat="1" ht="12.6" x14ac:dyDescent="0.2"/>
    <row r="6888" customFormat="1" ht="12.6" x14ac:dyDescent="0.2"/>
    <row r="6889" customFormat="1" ht="12.6" x14ac:dyDescent="0.2"/>
    <row r="6890" customFormat="1" ht="12.6" x14ac:dyDescent="0.2"/>
    <row r="6891" customFormat="1" ht="12.6" x14ac:dyDescent="0.2"/>
    <row r="6892" customFormat="1" ht="12.6" x14ac:dyDescent="0.2"/>
    <row r="6893" customFormat="1" ht="12.6" x14ac:dyDescent="0.2"/>
    <row r="6894" customFormat="1" ht="12.6" x14ac:dyDescent="0.2"/>
    <row r="6895" customFormat="1" ht="12.6" x14ac:dyDescent="0.2"/>
    <row r="6896" customFormat="1" ht="12.6" x14ac:dyDescent="0.2"/>
    <row r="6897" customFormat="1" ht="12.6" x14ac:dyDescent="0.2"/>
    <row r="6898" customFormat="1" ht="12.6" x14ac:dyDescent="0.2"/>
    <row r="6899" customFormat="1" ht="12.6" x14ac:dyDescent="0.2"/>
    <row r="6900" customFormat="1" ht="12.6" x14ac:dyDescent="0.2"/>
    <row r="6901" customFormat="1" ht="12.6" x14ac:dyDescent="0.2"/>
    <row r="6902" customFormat="1" ht="12.6" x14ac:dyDescent="0.2"/>
    <row r="6903" customFormat="1" ht="12.6" x14ac:dyDescent="0.2"/>
    <row r="6904" customFormat="1" ht="12.6" x14ac:dyDescent="0.2"/>
    <row r="6905" customFormat="1" ht="12.6" x14ac:dyDescent="0.2"/>
    <row r="6906" customFormat="1" ht="12.6" x14ac:dyDescent="0.2"/>
    <row r="6907" customFormat="1" ht="12.6" x14ac:dyDescent="0.2"/>
    <row r="6908" customFormat="1" ht="12.6" x14ac:dyDescent="0.2"/>
    <row r="6909" customFormat="1" ht="12.6" x14ac:dyDescent="0.2"/>
    <row r="6910" customFormat="1" ht="12.6" x14ac:dyDescent="0.2"/>
    <row r="6911" customFormat="1" ht="12.6" x14ac:dyDescent="0.2"/>
    <row r="6912" customFormat="1" ht="12.6" x14ac:dyDescent="0.2"/>
    <row r="6913" customFormat="1" ht="12.6" x14ac:dyDescent="0.2"/>
    <row r="6914" customFormat="1" ht="12.6" x14ac:dyDescent="0.2"/>
    <row r="6915" customFormat="1" ht="12.6" x14ac:dyDescent="0.2"/>
    <row r="6916" customFormat="1" ht="12.6" x14ac:dyDescent="0.2"/>
    <row r="6917" customFormat="1" ht="12.6" x14ac:dyDescent="0.2"/>
    <row r="6918" customFormat="1" ht="12.6" x14ac:dyDescent="0.2"/>
    <row r="6919" customFormat="1" ht="12.6" x14ac:dyDescent="0.2"/>
    <row r="6920" customFormat="1" ht="12.6" x14ac:dyDescent="0.2"/>
    <row r="6921" customFormat="1" ht="12.6" x14ac:dyDescent="0.2"/>
    <row r="6922" customFormat="1" ht="12.6" x14ac:dyDescent="0.2"/>
    <row r="6923" customFormat="1" ht="12.6" x14ac:dyDescent="0.2"/>
    <row r="6924" customFormat="1" ht="12.6" x14ac:dyDescent="0.2"/>
    <row r="6925" customFormat="1" ht="12.6" x14ac:dyDescent="0.2"/>
    <row r="6926" customFormat="1" ht="12.6" x14ac:dyDescent="0.2"/>
    <row r="6927" customFormat="1" ht="12.6" x14ac:dyDescent="0.2"/>
    <row r="6928" customFormat="1" ht="12.6" x14ac:dyDescent="0.2"/>
    <row r="6929" customFormat="1" ht="12.6" x14ac:dyDescent="0.2"/>
    <row r="6930" customFormat="1" ht="12.6" x14ac:dyDescent="0.2"/>
    <row r="6931" customFormat="1" ht="12.6" x14ac:dyDescent="0.2"/>
    <row r="6932" customFormat="1" ht="12.6" x14ac:dyDescent="0.2"/>
    <row r="6933" customFormat="1" ht="12.6" x14ac:dyDescent="0.2"/>
    <row r="6934" customFormat="1" ht="12.6" x14ac:dyDescent="0.2"/>
    <row r="6935" customFormat="1" ht="12.6" x14ac:dyDescent="0.2"/>
    <row r="6936" customFormat="1" ht="12.6" x14ac:dyDescent="0.2"/>
    <row r="6937" customFormat="1" ht="12.6" x14ac:dyDescent="0.2"/>
    <row r="6938" customFormat="1" ht="12.6" x14ac:dyDescent="0.2"/>
    <row r="6939" customFormat="1" ht="12.6" x14ac:dyDescent="0.2"/>
    <row r="6940" customFormat="1" ht="12.6" x14ac:dyDescent="0.2"/>
    <row r="6941" customFormat="1" ht="12.6" x14ac:dyDescent="0.2"/>
    <row r="6942" customFormat="1" ht="12.6" x14ac:dyDescent="0.2"/>
    <row r="6943" customFormat="1" ht="12.6" x14ac:dyDescent="0.2"/>
    <row r="6944" customFormat="1" ht="12.6" x14ac:dyDescent="0.2"/>
    <row r="6945" customFormat="1" ht="12.6" x14ac:dyDescent="0.2"/>
    <row r="6946" customFormat="1" ht="12.6" x14ac:dyDescent="0.2"/>
    <row r="6947" customFormat="1" ht="12.6" x14ac:dyDescent="0.2"/>
    <row r="6948" customFormat="1" ht="12.6" x14ac:dyDescent="0.2"/>
    <row r="6949" customFormat="1" ht="12.6" x14ac:dyDescent="0.2"/>
    <row r="6950" customFormat="1" ht="12.6" x14ac:dyDescent="0.2"/>
    <row r="6951" customFormat="1" ht="12.6" x14ac:dyDescent="0.2"/>
    <row r="6952" customFormat="1" ht="12.6" x14ac:dyDescent="0.2"/>
    <row r="6953" customFormat="1" ht="12.6" x14ac:dyDescent="0.2"/>
    <row r="6954" customFormat="1" ht="12.6" x14ac:dyDescent="0.2"/>
    <row r="6955" customFormat="1" ht="12.6" x14ac:dyDescent="0.2"/>
    <row r="6956" customFormat="1" ht="12.6" x14ac:dyDescent="0.2"/>
    <row r="6957" customFormat="1" ht="12.6" x14ac:dyDescent="0.2"/>
    <row r="6958" customFormat="1" ht="12.6" x14ac:dyDescent="0.2"/>
    <row r="6959" customFormat="1" ht="12.6" x14ac:dyDescent="0.2"/>
    <row r="6960" customFormat="1" ht="12.6" x14ac:dyDescent="0.2"/>
    <row r="6961" customFormat="1" ht="12.6" x14ac:dyDescent="0.2"/>
    <row r="6962" customFormat="1" ht="12.6" x14ac:dyDescent="0.2"/>
    <row r="6963" customFormat="1" ht="12.6" x14ac:dyDescent="0.2"/>
    <row r="6964" customFormat="1" ht="12.6" x14ac:dyDescent="0.2"/>
    <row r="6965" customFormat="1" ht="12.6" x14ac:dyDescent="0.2"/>
    <row r="6966" customFormat="1" ht="12.6" x14ac:dyDescent="0.2"/>
    <row r="6967" customFormat="1" ht="12.6" x14ac:dyDescent="0.2"/>
    <row r="6968" customFormat="1" ht="12.6" x14ac:dyDescent="0.2"/>
    <row r="6969" customFormat="1" ht="12.6" x14ac:dyDescent="0.2"/>
    <row r="6970" customFormat="1" ht="12.6" x14ac:dyDescent="0.2"/>
    <row r="6971" customFormat="1" ht="12.6" x14ac:dyDescent="0.2"/>
    <row r="6972" customFormat="1" ht="12.6" x14ac:dyDescent="0.2"/>
    <row r="6973" customFormat="1" ht="12.6" x14ac:dyDescent="0.2"/>
    <row r="6974" customFormat="1" ht="12.6" x14ac:dyDescent="0.2"/>
    <row r="6975" customFormat="1" ht="12.6" x14ac:dyDescent="0.2"/>
    <row r="6976" customFormat="1" ht="12.6" x14ac:dyDescent="0.2"/>
    <row r="6977" customFormat="1" ht="12.6" x14ac:dyDescent="0.2"/>
    <row r="6978" customFormat="1" ht="12.6" x14ac:dyDescent="0.2"/>
    <row r="6979" customFormat="1" ht="12.6" x14ac:dyDescent="0.2"/>
    <row r="6980" customFormat="1" ht="12.6" x14ac:dyDescent="0.2"/>
    <row r="6981" customFormat="1" ht="12.6" x14ac:dyDescent="0.2"/>
    <row r="6982" customFormat="1" ht="12.6" x14ac:dyDescent="0.2"/>
    <row r="6983" customFormat="1" ht="12.6" x14ac:dyDescent="0.2"/>
    <row r="6984" customFormat="1" ht="12.6" x14ac:dyDescent="0.2"/>
    <row r="6985" customFormat="1" ht="12.6" x14ac:dyDescent="0.2"/>
    <row r="6986" customFormat="1" ht="12.6" x14ac:dyDescent="0.2"/>
    <row r="6987" customFormat="1" ht="12.6" x14ac:dyDescent="0.2"/>
    <row r="6988" customFormat="1" ht="12.6" x14ac:dyDescent="0.2"/>
    <row r="6989" customFormat="1" ht="12.6" x14ac:dyDescent="0.2"/>
    <row r="6990" customFormat="1" ht="12.6" x14ac:dyDescent="0.2"/>
    <row r="6991" customFormat="1" ht="12.6" x14ac:dyDescent="0.2"/>
    <row r="6992" customFormat="1" ht="12.6" x14ac:dyDescent="0.2"/>
    <row r="6993" customFormat="1" ht="12.6" x14ac:dyDescent="0.2"/>
    <row r="6994" customFormat="1" ht="12.6" x14ac:dyDescent="0.2"/>
    <row r="6995" customFormat="1" ht="12.6" x14ac:dyDescent="0.2"/>
    <row r="6996" customFormat="1" ht="12.6" x14ac:dyDescent="0.2"/>
    <row r="6997" customFormat="1" ht="12.6" x14ac:dyDescent="0.2"/>
    <row r="6998" customFormat="1" ht="12.6" x14ac:dyDescent="0.2"/>
    <row r="6999" customFormat="1" ht="12.6" x14ac:dyDescent="0.2"/>
    <row r="7000" customFormat="1" ht="12.6" x14ac:dyDescent="0.2"/>
    <row r="7001" customFormat="1" ht="12.6" x14ac:dyDescent="0.2"/>
    <row r="7002" customFormat="1" ht="12.6" x14ac:dyDescent="0.2"/>
    <row r="7003" customFormat="1" ht="12.6" x14ac:dyDescent="0.2"/>
    <row r="7004" customFormat="1" ht="12.6" x14ac:dyDescent="0.2"/>
    <row r="7005" customFormat="1" ht="12.6" x14ac:dyDescent="0.2"/>
    <row r="7006" customFormat="1" ht="12.6" x14ac:dyDescent="0.2"/>
    <row r="7007" customFormat="1" ht="12.6" x14ac:dyDescent="0.2"/>
    <row r="7008" customFormat="1" ht="12.6" x14ac:dyDescent="0.2"/>
    <row r="7009" customFormat="1" ht="12.6" x14ac:dyDescent="0.2"/>
    <row r="7010" customFormat="1" ht="12.6" x14ac:dyDescent="0.2"/>
    <row r="7011" customFormat="1" ht="12.6" x14ac:dyDescent="0.2"/>
    <row r="7012" customFormat="1" ht="12.6" x14ac:dyDescent="0.2"/>
    <row r="7013" customFormat="1" ht="12.6" x14ac:dyDescent="0.2"/>
    <row r="7014" customFormat="1" ht="12.6" x14ac:dyDescent="0.2"/>
    <row r="7015" customFormat="1" ht="12.6" x14ac:dyDescent="0.2"/>
    <row r="7016" customFormat="1" ht="12.6" x14ac:dyDescent="0.2"/>
    <row r="7017" customFormat="1" ht="12.6" x14ac:dyDescent="0.2"/>
    <row r="7018" customFormat="1" ht="12.6" x14ac:dyDescent="0.2"/>
    <row r="7019" customFormat="1" ht="12.6" x14ac:dyDescent="0.2"/>
    <row r="7020" customFormat="1" ht="12.6" x14ac:dyDescent="0.2"/>
    <row r="7021" customFormat="1" ht="12.6" x14ac:dyDescent="0.2"/>
    <row r="7022" customFormat="1" ht="12.6" x14ac:dyDescent="0.2"/>
    <row r="7023" customFormat="1" ht="12.6" x14ac:dyDescent="0.2"/>
    <row r="7024" customFormat="1" ht="12.6" x14ac:dyDescent="0.2"/>
    <row r="7025" customFormat="1" ht="12.6" x14ac:dyDescent="0.2"/>
    <row r="7026" customFormat="1" ht="12.6" x14ac:dyDescent="0.2"/>
    <row r="7027" customFormat="1" ht="12.6" x14ac:dyDescent="0.2"/>
    <row r="7028" customFormat="1" ht="12.6" x14ac:dyDescent="0.2"/>
    <row r="7029" customFormat="1" ht="12.6" x14ac:dyDescent="0.2"/>
    <row r="7030" customFormat="1" ht="12.6" x14ac:dyDescent="0.2"/>
    <row r="7031" customFormat="1" ht="12.6" x14ac:dyDescent="0.2"/>
    <row r="7032" customFormat="1" ht="12.6" x14ac:dyDescent="0.2"/>
    <row r="7033" customFormat="1" ht="12.6" x14ac:dyDescent="0.2"/>
    <row r="7034" customFormat="1" ht="12.6" x14ac:dyDescent="0.2"/>
    <row r="7035" customFormat="1" ht="12.6" x14ac:dyDescent="0.2"/>
    <row r="7036" customFormat="1" ht="12.6" x14ac:dyDescent="0.2"/>
    <row r="7037" customFormat="1" ht="12.6" x14ac:dyDescent="0.2"/>
    <row r="7038" customFormat="1" ht="12.6" x14ac:dyDescent="0.2"/>
    <row r="7039" customFormat="1" ht="12.6" x14ac:dyDescent="0.2"/>
    <row r="7040" customFormat="1" ht="12.6" x14ac:dyDescent="0.2"/>
    <row r="7041" customFormat="1" ht="12.6" x14ac:dyDescent="0.2"/>
    <row r="7042" customFormat="1" ht="12.6" x14ac:dyDescent="0.2"/>
    <row r="7043" customFormat="1" ht="12.6" x14ac:dyDescent="0.2"/>
    <row r="7044" customFormat="1" ht="12.6" x14ac:dyDescent="0.2"/>
    <row r="7045" customFormat="1" ht="12.6" x14ac:dyDescent="0.2"/>
    <row r="7046" customFormat="1" ht="12.6" x14ac:dyDescent="0.2"/>
    <row r="7047" customFormat="1" ht="12.6" x14ac:dyDescent="0.2"/>
    <row r="7048" customFormat="1" ht="12.6" x14ac:dyDescent="0.2"/>
    <row r="7049" customFormat="1" ht="12.6" x14ac:dyDescent="0.2"/>
    <row r="7050" customFormat="1" ht="12.6" x14ac:dyDescent="0.2"/>
    <row r="7051" customFormat="1" ht="12.6" x14ac:dyDescent="0.2"/>
    <row r="7052" customFormat="1" ht="12.6" x14ac:dyDescent="0.2"/>
    <row r="7053" customFormat="1" ht="12.6" x14ac:dyDescent="0.2"/>
    <row r="7054" customFormat="1" ht="12.6" x14ac:dyDescent="0.2"/>
    <row r="7055" customFormat="1" ht="12.6" x14ac:dyDescent="0.2"/>
    <row r="7056" customFormat="1" ht="12.6" x14ac:dyDescent="0.2"/>
    <row r="7057" customFormat="1" ht="12.6" x14ac:dyDescent="0.2"/>
    <row r="7058" customFormat="1" ht="12.6" x14ac:dyDescent="0.2"/>
    <row r="7059" customFormat="1" ht="12.6" x14ac:dyDescent="0.2"/>
    <row r="7060" customFormat="1" ht="12.6" x14ac:dyDescent="0.2"/>
    <row r="7061" customFormat="1" ht="12.6" x14ac:dyDescent="0.2"/>
    <row r="7062" customFormat="1" ht="12.6" x14ac:dyDescent="0.2"/>
    <row r="7063" customFormat="1" ht="12.6" x14ac:dyDescent="0.2"/>
    <row r="7064" customFormat="1" ht="12.6" x14ac:dyDescent="0.2"/>
    <row r="7065" customFormat="1" ht="12.6" x14ac:dyDescent="0.2"/>
    <row r="7066" customFormat="1" ht="12.6" x14ac:dyDescent="0.2"/>
    <row r="7067" customFormat="1" ht="12.6" x14ac:dyDescent="0.2"/>
    <row r="7068" customFormat="1" ht="12.6" x14ac:dyDescent="0.2"/>
    <row r="7069" customFormat="1" ht="12.6" x14ac:dyDescent="0.2"/>
    <row r="7070" customFormat="1" ht="12.6" x14ac:dyDescent="0.2"/>
    <row r="7071" customFormat="1" ht="12.6" x14ac:dyDescent="0.2"/>
    <row r="7072" customFormat="1" ht="12.6" x14ac:dyDescent="0.2"/>
    <row r="7073" customFormat="1" ht="12.6" x14ac:dyDescent="0.2"/>
    <row r="7074" customFormat="1" ht="12.6" x14ac:dyDescent="0.2"/>
    <row r="7075" customFormat="1" ht="12.6" x14ac:dyDescent="0.2"/>
    <row r="7076" customFormat="1" ht="12.6" x14ac:dyDescent="0.2"/>
    <row r="7077" customFormat="1" ht="12.6" x14ac:dyDescent="0.2"/>
    <row r="7078" customFormat="1" ht="12.6" x14ac:dyDescent="0.2"/>
    <row r="7079" customFormat="1" ht="12.6" x14ac:dyDescent="0.2"/>
    <row r="7080" customFormat="1" ht="12.6" x14ac:dyDescent="0.2"/>
    <row r="7081" customFormat="1" ht="12.6" x14ac:dyDescent="0.2"/>
    <row r="7082" customFormat="1" ht="12.6" x14ac:dyDescent="0.2"/>
    <row r="7083" customFormat="1" ht="12.6" x14ac:dyDescent="0.2"/>
    <row r="7084" customFormat="1" ht="12.6" x14ac:dyDescent="0.2"/>
    <row r="7085" customFormat="1" ht="12.6" x14ac:dyDescent="0.2"/>
    <row r="7086" customFormat="1" ht="12.6" x14ac:dyDescent="0.2"/>
    <row r="7087" customFormat="1" ht="12.6" x14ac:dyDescent="0.2"/>
    <row r="7088" customFormat="1" ht="12.6" x14ac:dyDescent="0.2"/>
    <row r="7089" customFormat="1" ht="12.6" x14ac:dyDescent="0.2"/>
    <row r="7090" customFormat="1" ht="12.6" x14ac:dyDescent="0.2"/>
    <row r="7091" customFormat="1" ht="12.6" x14ac:dyDescent="0.2"/>
    <row r="7092" customFormat="1" ht="12.6" x14ac:dyDescent="0.2"/>
    <row r="7093" customFormat="1" ht="12.6" x14ac:dyDescent="0.2"/>
    <row r="7094" customFormat="1" ht="12.6" x14ac:dyDescent="0.2"/>
    <row r="7095" customFormat="1" ht="12.6" x14ac:dyDescent="0.2"/>
    <row r="7096" customFormat="1" ht="12.6" x14ac:dyDescent="0.2"/>
    <row r="7097" customFormat="1" ht="12.6" x14ac:dyDescent="0.2"/>
    <row r="7098" customFormat="1" ht="12.6" x14ac:dyDescent="0.2"/>
    <row r="7099" customFormat="1" ht="12.6" x14ac:dyDescent="0.2"/>
    <row r="7100" customFormat="1" ht="12.6" x14ac:dyDescent="0.2"/>
    <row r="7101" customFormat="1" ht="12.6" x14ac:dyDescent="0.2"/>
    <row r="7102" customFormat="1" ht="12.6" x14ac:dyDescent="0.2"/>
    <row r="7103" customFormat="1" ht="12.6" x14ac:dyDescent="0.2"/>
    <row r="7104" customFormat="1" ht="12.6" x14ac:dyDescent="0.2"/>
    <row r="7105" customFormat="1" ht="12.6" x14ac:dyDescent="0.2"/>
    <row r="7106" customFormat="1" ht="12.6" x14ac:dyDescent="0.2"/>
    <row r="7107" customFormat="1" ht="12.6" x14ac:dyDescent="0.2"/>
    <row r="7108" customFormat="1" ht="12.6" x14ac:dyDescent="0.2"/>
    <row r="7109" customFormat="1" ht="12.6" x14ac:dyDescent="0.2"/>
    <row r="7110" customFormat="1" ht="12.6" x14ac:dyDescent="0.2"/>
    <row r="7111" customFormat="1" ht="12.6" x14ac:dyDescent="0.2"/>
    <row r="7112" customFormat="1" ht="12.6" x14ac:dyDescent="0.2"/>
    <row r="7113" customFormat="1" ht="12.6" x14ac:dyDescent="0.2"/>
    <row r="7114" customFormat="1" ht="12.6" x14ac:dyDescent="0.2"/>
    <row r="7115" customFormat="1" ht="12.6" x14ac:dyDescent="0.2"/>
    <row r="7116" customFormat="1" ht="12.6" x14ac:dyDescent="0.2"/>
    <row r="7117" customFormat="1" ht="12.6" x14ac:dyDescent="0.2"/>
    <row r="7118" customFormat="1" ht="12.6" x14ac:dyDescent="0.2"/>
    <row r="7119" customFormat="1" ht="12.6" x14ac:dyDescent="0.2"/>
    <row r="7120" customFormat="1" ht="12.6" x14ac:dyDescent="0.2"/>
    <row r="7121" customFormat="1" ht="12.6" x14ac:dyDescent="0.2"/>
    <row r="7122" customFormat="1" ht="12.6" x14ac:dyDescent="0.2"/>
    <row r="7123" customFormat="1" ht="12.6" x14ac:dyDescent="0.2"/>
    <row r="7124" customFormat="1" ht="12.6" x14ac:dyDescent="0.2"/>
    <row r="7125" customFormat="1" ht="12.6" x14ac:dyDescent="0.2"/>
    <row r="7126" customFormat="1" ht="12.6" x14ac:dyDescent="0.2"/>
    <row r="7127" customFormat="1" ht="12.6" x14ac:dyDescent="0.2"/>
    <row r="7128" customFormat="1" ht="12.6" x14ac:dyDescent="0.2"/>
    <row r="7129" customFormat="1" ht="12.6" x14ac:dyDescent="0.2"/>
    <row r="7130" customFormat="1" ht="12.6" x14ac:dyDescent="0.2"/>
    <row r="7131" customFormat="1" ht="12.6" x14ac:dyDescent="0.2"/>
    <row r="7132" customFormat="1" ht="12.6" x14ac:dyDescent="0.2"/>
    <row r="7133" customFormat="1" ht="12.6" x14ac:dyDescent="0.2"/>
    <row r="7134" customFormat="1" ht="12.6" x14ac:dyDescent="0.2"/>
    <row r="7135" customFormat="1" ht="12.6" x14ac:dyDescent="0.2"/>
    <row r="7136" customFormat="1" ht="12.6" x14ac:dyDescent="0.2"/>
    <row r="7137" customFormat="1" ht="12.6" x14ac:dyDescent="0.2"/>
    <row r="7138" customFormat="1" ht="12.6" x14ac:dyDescent="0.2"/>
    <row r="7139" customFormat="1" ht="12.6" x14ac:dyDescent="0.2"/>
    <row r="7140" customFormat="1" ht="12.6" x14ac:dyDescent="0.2"/>
    <row r="7141" customFormat="1" ht="12.6" x14ac:dyDescent="0.2"/>
    <row r="7142" customFormat="1" ht="12.6" x14ac:dyDescent="0.2"/>
    <row r="7143" customFormat="1" ht="12.6" x14ac:dyDescent="0.2"/>
    <row r="7144" customFormat="1" ht="12.6" x14ac:dyDescent="0.2"/>
    <row r="7145" customFormat="1" ht="12.6" x14ac:dyDescent="0.2"/>
    <row r="7146" customFormat="1" ht="12.6" x14ac:dyDescent="0.2"/>
    <row r="7147" customFormat="1" ht="12.6" x14ac:dyDescent="0.2"/>
    <row r="7148" customFormat="1" ht="12.6" x14ac:dyDescent="0.2"/>
    <row r="7149" customFormat="1" ht="12.6" x14ac:dyDescent="0.2"/>
    <row r="7150" customFormat="1" ht="12.6" x14ac:dyDescent="0.2"/>
    <row r="7151" customFormat="1" ht="12.6" x14ac:dyDescent="0.2"/>
    <row r="7152" customFormat="1" ht="12.6" x14ac:dyDescent="0.2"/>
    <row r="7153" customFormat="1" ht="12.6" x14ac:dyDescent="0.2"/>
    <row r="7154" customFormat="1" ht="12.6" x14ac:dyDescent="0.2"/>
    <row r="7155" customFormat="1" ht="12.6" x14ac:dyDescent="0.2"/>
    <row r="7156" customFormat="1" ht="12.6" x14ac:dyDescent="0.2"/>
    <row r="7157" customFormat="1" ht="12.6" x14ac:dyDescent="0.2"/>
    <row r="7158" customFormat="1" ht="12.6" x14ac:dyDescent="0.2"/>
    <row r="7159" customFormat="1" ht="12.6" x14ac:dyDescent="0.2"/>
    <row r="7160" customFormat="1" ht="12.6" x14ac:dyDescent="0.2"/>
    <row r="7161" customFormat="1" ht="12.6" x14ac:dyDescent="0.2"/>
    <row r="7162" customFormat="1" ht="12.6" x14ac:dyDescent="0.2"/>
    <row r="7163" customFormat="1" ht="12.6" x14ac:dyDescent="0.2"/>
    <row r="7164" customFormat="1" ht="12.6" x14ac:dyDescent="0.2"/>
    <row r="7165" customFormat="1" ht="12.6" x14ac:dyDescent="0.2"/>
    <row r="7166" customFormat="1" ht="12.6" x14ac:dyDescent="0.2"/>
    <row r="7167" customFormat="1" ht="12.6" x14ac:dyDescent="0.2"/>
    <row r="7168" customFormat="1" ht="12.6" x14ac:dyDescent="0.2"/>
    <row r="7169" customFormat="1" ht="12.6" x14ac:dyDescent="0.2"/>
    <row r="7170" customFormat="1" ht="12.6" x14ac:dyDescent="0.2"/>
    <row r="7171" customFormat="1" ht="12.6" x14ac:dyDescent="0.2"/>
    <row r="7172" customFormat="1" ht="12.6" x14ac:dyDescent="0.2"/>
    <row r="7173" customFormat="1" ht="12.6" x14ac:dyDescent="0.2"/>
    <row r="7174" customFormat="1" ht="12.6" x14ac:dyDescent="0.2"/>
    <row r="7175" customFormat="1" ht="12.6" x14ac:dyDescent="0.2"/>
    <row r="7176" customFormat="1" ht="12.6" x14ac:dyDescent="0.2"/>
    <row r="7177" customFormat="1" ht="12.6" x14ac:dyDescent="0.2"/>
    <row r="7178" customFormat="1" ht="12.6" x14ac:dyDescent="0.2"/>
    <row r="7179" customFormat="1" ht="12.6" x14ac:dyDescent="0.2"/>
    <row r="7180" customFormat="1" ht="12.6" x14ac:dyDescent="0.2"/>
    <row r="7181" customFormat="1" ht="12.6" x14ac:dyDescent="0.2"/>
    <row r="7182" customFormat="1" ht="12.6" x14ac:dyDescent="0.2"/>
    <row r="7183" customFormat="1" ht="12.6" x14ac:dyDescent="0.2"/>
    <row r="7184" customFormat="1" ht="12.6" x14ac:dyDescent="0.2"/>
    <row r="7185" customFormat="1" ht="12.6" x14ac:dyDescent="0.2"/>
    <row r="7186" customFormat="1" ht="12.6" x14ac:dyDescent="0.2"/>
    <row r="7187" customFormat="1" ht="12.6" x14ac:dyDescent="0.2"/>
    <row r="7188" customFormat="1" ht="12.6" x14ac:dyDescent="0.2"/>
    <row r="7189" customFormat="1" ht="12.6" x14ac:dyDescent="0.2"/>
    <row r="7190" customFormat="1" ht="12.6" x14ac:dyDescent="0.2"/>
    <row r="7191" customFormat="1" ht="12.6" x14ac:dyDescent="0.2"/>
    <row r="7192" customFormat="1" ht="12.6" x14ac:dyDescent="0.2"/>
    <row r="7193" customFormat="1" ht="12.6" x14ac:dyDescent="0.2"/>
    <row r="7194" customFormat="1" ht="12.6" x14ac:dyDescent="0.2"/>
    <row r="7195" customFormat="1" ht="12.6" x14ac:dyDescent="0.2"/>
    <row r="7196" customFormat="1" ht="12.6" x14ac:dyDescent="0.2"/>
    <row r="7197" customFormat="1" ht="12.6" x14ac:dyDescent="0.2"/>
    <row r="7198" customFormat="1" ht="12.6" x14ac:dyDescent="0.2"/>
    <row r="7199" customFormat="1" ht="12.6" x14ac:dyDescent="0.2"/>
    <row r="7200" customFormat="1" ht="12.6" x14ac:dyDescent="0.2"/>
    <row r="7201" customFormat="1" ht="12.6" x14ac:dyDescent="0.2"/>
    <row r="7202" customFormat="1" ht="12.6" x14ac:dyDescent="0.2"/>
    <row r="7203" customFormat="1" ht="12.6" x14ac:dyDescent="0.2"/>
    <row r="7204" customFormat="1" ht="12.6" x14ac:dyDescent="0.2"/>
    <row r="7205" customFormat="1" ht="12.6" x14ac:dyDescent="0.2"/>
    <row r="7206" customFormat="1" ht="12.6" x14ac:dyDescent="0.2"/>
    <row r="7207" customFormat="1" ht="12.6" x14ac:dyDescent="0.2"/>
    <row r="7208" customFormat="1" ht="12.6" x14ac:dyDescent="0.2"/>
    <row r="7209" customFormat="1" ht="12.6" x14ac:dyDescent="0.2"/>
    <row r="7210" customFormat="1" ht="12.6" x14ac:dyDescent="0.2"/>
    <row r="7211" customFormat="1" ht="12.6" x14ac:dyDescent="0.2"/>
    <row r="7212" customFormat="1" ht="12.6" x14ac:dyDescent="0.2"/>
    <row r="7213" customFormat="1" ht="12.6" x14ac:dyDescent="0.2"/>
    <row r="7214" customFormat="1" ht="12.6" x14ac:dyDescent="0.2"/>
    <row r="7215" customFormat="1" ht="12.6" x14ac:dyDescent="0.2"/>
    <row r="7216" customFormat="1" ht="12.6" x14ac:dyDescent="0.2"/>
    <row r="7217" customFormat="1" ht="12.6" x14ac:dyDescent="0.2"/>
    <row r="7218" customFormat="1" ht="12.6" x14ac:dyDescent="0.2"/>
    <row r="7219" customFormat="1" ht="12.6" x14ac:dyDescent="0.2"/>
    <row r="7220" customFormat="1" ht="12.6" x14ac:dyDescent="0.2"/>
    <row r="7221" customFormat="1" ht="12.6" x14ac:dyDescent="0.2"/>
    <row r="7222" customFormat="1" ht="12.6" x14ac:dyDescent="0.2"/>
    <row r="7223" customFormat="1" ht="12.6" x14ac:dyDescent="0.2"/>
    <row r="7224" customFormat="1" ht="12.6" x14ac:dyDescent="0.2"/>
    <row r="7225" customFormat="1" ht="12.6" x14ac:dyDescent="0.2"/>
    <row r="7226" customFormat="1" ht="12.6" x14ac:dyDescent="0.2"/>
    <row r="7227" customFormat="1" ht="12.6" x14ac:dyDescent="0.2"/>
    <row r="7228" customFormat="1" ht="12.6" x14ac:dyDescent="0.2"/>
    <row r="7229" customFormat="1" ht="12.6" x14ac:dyDescent="0.2"/>
    <row r="7230" customFormat="1" ht="12.6" x14ac:dyDescent="0.2"/>
    <row r="7231" customFormat="1" ht="12.6" x14ac:dyDescent="0.2"/>
    <row r="7232" customFormat="1" ht="12.6" x14ac:dyDescent="0.2"/>
    <row r="7233" customFormat="1" ht="12.6" x14ac:dyDescent="0.2"/>
    <row r="7234" customFormat="1" ht="12.6" x14ac:dyDescent="0.2"/>
    <row r="7235" customFormat="1" ht="12.6" x14ac:dyDescent="0.2"/>
    <row r="7236" customFormat="1" ht="12.6" x14ac:dyDescent="0.2"/>
    <row r="7237" customFormat="1" ht="12.6" x14ac:dyDescent="0.2"/>
    <row r="7238" customFormat="1" ht="12.6" x14ac:dyDescent="0.2"/>
    <row r="7239" customFormat="1" ht="12.6" x14ac:dyDescent="0.2"/>
    <row r="7240" customFormat="1" ht="12.6" x14ac:dyDescent="0.2"/>
    <row r="7241" customFormat="1" ht="12.6" x14ac:dyDescent="0.2"/>
    <row r="7242" customFormat="1" ht="12.6" x14ac:dyDescent="0.2"/>
    <row r="7243" customFormat="1" ht="12.6" x14ac:dyDescent="0.2"/>
    <row r="7244" customFormat="1" ht="12.6" x14ac:dyDescent="0.2"/>
    <row r="7245" customFormat="1" ht="12.6" x14ac:dyDescent="0.2"/>
    <row r="7246" customFormat="1" ht="12.6" x14ac:dyDescent="0.2"/>
    <row r="7247" customFormat="1" ht="12.6" x14ac:dyDescent="0.2"/>
    <row r="7248" customFormat="1" ht="12.6" x14ac:dyDescent="0.2"/>
    <row r="7249" customFormat="1" ht="12.6" x14ac:dyDescent="0.2"/>
    <row r="7250" customFormat="1" ht="12.6" x14ac:dyDescent="0.2"/>
    <row r="7251" customFormat="1" ht="12.6" x14ac:dyDescent="0.2"/>
    <row r="7252" customFormat="1" ht="12.6" x14ac:dyDescent="0.2"/>
    <row r="7253" customFormat="1" ht="12.6" x14ac:dyDescent="0.2"/>
    <row r="7254" customFormat="1" ht="12.6" x14ac:dyDescent="0.2"/>
    <row r="7255" customFormat="1" ht="12.6" x14ac:dyDescent="0.2"/>
    <row r="7256" customFormat="1" ht="12.6" x14ac:dyDescent="0.2"/>
    <row r="7257" customFormat="1" ht="12.6" x14ac:dyDescent="0.2"/>
    <row r="7258" customFormat="1" ht="12.6" x14ac:dyDescent="0.2"/>
    <row r="7259" customFormat="1" ht="12.6" x14ac:dyDescent="0.2"/>
    <row r="7260" customFormat="1" ht="12.6" x14ac:dyDescent="0.2"/>
    <row r="7261" customFormat="1" ht="12.6" x14ac:dyDescent="0.2"/>
    <row r="7262" customFormat="1" ht="12.6" x14ac:dyDescent="0.2"/>
    <row r="7263" customFormat="1" ht="12.6" x14ac:dyDescent="0.2"/>
    <row r="7264" customFormat="1" ht="12.6" x14ac:dyDescent="0.2"/>
    <row r="7265" customFormat="1" ht="12.6" x14ac:dyDescent="0.2"/>
    <row r="7266" customFormat="1" ht="12.6" x14ac:dyDescent="0.2"/>
    <row r="7267" customFormat="1" ht="12.6" x14ac:dyDescent="0.2"/>
    <row r="7268" customFormat="1" ht="12.6" x14ac:dyDescent="0.2"/>
    <row r="7269" customFormat="1" ht="12.6" x14ac:dyDescent="0.2"/>
    <row r="7270" customFormat="1" ht="12.6" x14ac:dyDescent="0.2"/>
    <row r="7271" customFormat="1" ht="12.6" x14ac:dyDescent="0.2"/>
    <row r="7272" customFormat="1" ht="12.6" x14ac:dyDescent="0.2"/>
    <row r="7273" customFormat="1" ht="12.6" x14ac:dyDescent="0.2"/>
    <row r="7274" customFormat="1" ht="12.6" x14ac:dyDescent="0.2"/>
    <row r="7275" customFormat="1" ht="12.6" x14ac:dyDescent="0.2"/>
    <row r="7276" customFormat="1" ht="12.6" x14ac:dyDescent="0.2"/>
    <row r="7277" customFormat="1" ht="12.6" x14ac:dyDescent="0.2"/>
    <row r="7278" customFormat="1" ht="12.6" x14ac:dyDescent="0.2"/>
    <row r="7279" customFormat="1" ht="12.6" x14ac:dyDescent="0.2"/>
    <row r="7280" customFormat="1" ht="12.6" x14ac:dyDescent="0.2"/>
    <row r="7281" customFormat="1" ht="12.6" x14ac:dyDescent="0.2"/>
    <row r="7282" customFormat="1" ht="12.6" x14ac:dyDescent="0.2"/>
    <row r="7283" customFormat="1" ht="12.6" x14ac:dyDescent="0.2"/>
    <row r="7284" customFormat="1" ht="12.6" x14ac:dyDescent="0.2"/>
    <row r="7285" customFormat="1" ht="12.6" x14ac:dyDescent="0.2"/>
    <row r="7286" customFormat="1" ht="12.6" x14ac:dyDescent="0.2"/>
    <row r="7287" customFormat="1" ht="12.6" x14ac:dyDescent="0.2"/>
    <row r="7288" customFormat="1" ht="12.6" x14ac:dyDescent="0.2"/>
    <row r="7289" customFormat="1" ht="12.6" x14ac:dyDescent="0.2"/>
    <row r="7290" customFormat="1" ht="12.6" x14ac:dyDescent="0.2"/>
    <row r="7291" customFormat="1" ht="12.6" x14ac:dyDescent="0.2"/>
    <row r="7292" customFormat="1" ht="12.6" x14ac:dyDescent="0.2"/>
    <row r="7293" customFormat="1" ht="12.6" x14ac:dyDescent="0.2"/>
    <row r="7294" customFormat="1" ht="12.6" x14ac:dyDescent="0.2"/>
    <row r="7295" customFormat="1" ht="12.6" x14ac:dyDescent="0.2"/>
    <row r="7296" customFormat="1" ht="12.6" x14ac:dyDescent="0.2"/>
    <row r="7297" customFormat="1" ht="12.6" x14ac:dyDescent="0.2"/>
    <row r="7298" customFormat="1" ht="12.6" x14ac:dyDescent="0.2"/>
    <row r="7299" customFormat="1" ht="12.6" x14ac:dyDescent="0.2"/>
    <row r="7300" customFormat="1" ht="12.6" x14ac:dyDescent="0.2"/>
    <row r="7301" customFormat="1" ht="12.6" x14ac:dyDescent="0.2"/>
    <row r="7302" customFormat="1" ht="12.6" x14ac:dyDescent="0.2"/>
    <row r="7303" customFormat="1" ht="12.6" x14ac:dyDescent="0.2"/>
    <row r="7304" customFormat="1" ht="12.6" x14ac:dyDescent="0.2"/>
    <row r="7305" customFormat="1" ht="12.6" x14ac:dyDescent="0.2"/>
    <row r="7306" customFormat="1" ht="12.6" x14ac:dyDescent="0.2"/>
    <row r="7307" customFormat="1" ht="12.6" x14ac:dyDescent="0.2"/>
    <row r="7308" customFormat="1" ht="12.6" x14ac:dyDescent="0.2"/>
    <row r="7309" customFormat="1" ht="12.6" x14ac:dyDescent="0.2"/>
    <row r="7310" customFormat="1" ht="12.6" x14ac:dyDescent="0.2"/>
    <row r="7311" customFormat="1" ht="12.6" x14ac:dyDescent="0.2"/>
    <row r="7312" customFormat="1" ht="12.6" x14ac:dyDescent="0.2"/>
    <row r="7313" customFormat="1" ht="12.6" x14ac:dyDescent="0.2"/>
    <row r="7314" customFormat="1" ht="12.6" x14ac:dyDescent="0.2"/>
    <row r="7315" customFormat="1" ht="12.6" x14ac:dyDescent="0.2"/>
    <row r="7316" customFormat="1" ht="12.6" x14ac:dyDescent="0.2"/>
    <row r="7317" customFormat="1" ht="12.6" x14ac:dyDescent="0.2"/>
    <row r="7318" customFormat="1" ht="12.6" x14ac:dyDescent="0.2"/>
    <row r="7319" customFormat="1" ht="12.6" x14ac:dyDescent="0.2"/>
    <row r="7320" customFormat="1" ht="12.6" x14ac:dyDescent="0.2"/>
    <row r="7321" customFormat="1" ht="12.6" x14ac:dyDescent="0.2"/>
    <row r="7322" customFormat="1" ht="12.6" x14ac:dyDescent="0.2"/>
    <row r="7323" customFormat="1" ht="12.6" x14ac:dyDescent="0.2"/>
    <row r="7324" customFormat="1" ht="12.6" x14ac:dyDescent="0.2"/>
    <row r="7325" customFormat="1" ht="12.6" x14ac:dyDescent="0.2"/>
    <row r="7326" customFormat="1" ht="12.6" x14ac:dyDescent="0.2"/>
    <row r="7327" customFormat="1" ht="12.6" x14ac:dyDescent="0.2"/>
    <row r="7328" customFormat="1" ht="12.6" x14ac:dyDescent="0.2"/>
    <row r="7329" customFormat="1" ht="12.6" x14ac:dyDescent="0.2"/>
    <row r="7330" customFormat="1" ht="12.6" x14ac:dyDescent="0.2"/>
    <row r="7331" customFormat="1" ht="12.6" x14ac:dyDescent="0.2"/>
    <row r="7332" customFormat="1" ht="12.6" x14ac:dyDescent="0.2"/>
    <row r="7333" customFormat="1" ht="12.6" x14ac:dyDescent="0.2"/>
    <row r="7334" customFormat="1" ht="12.6" x14ac:dyDescent="0.2"/>
    <row r="7335" customFormat="1" ht="12.6" x14ac:dyDescent="0.2"/>
    <row r="7336" customFormat="1" ht="12.6" x14ac:dyDescent="0.2"/>
    <row r="7337" customFormat="1" ht="12.6" x14ac:dyDescent="0.2"/>
    <row r="7338" customFormat="1" ht="12.6" x14ac:dyDescent="0.2"/>
    <row r="7339" customFormat="1" ht="12.6" x14ac:dyDescent="0.2"/>
    <row r="7340" customFormat="1" ht="12.6" x14ac:dyDescent="0.2"/>
    <row r="7341" customFormat="1" ht="12.6" x14ac:dyDescent="0.2"/>
    <row r="7342" customFormat="1" ht="12.6" x14ac:dyDescent="0.2"/>
    <row r="7343" customFormat="1" ht="12.6" x14ac:dyDescent="0.2"/>
    <row r="7344" customFormat="1" ht="12.6" x14ac:dyDescent="0.2"/>
    <row r="7345" customFormat="1" ht="12.6" x14ac:dyDescent="0.2"/>
    <row r="7346" customFormat="1" ht="12.6" x14ac:dyDescent="0.2"/>
    <row r="7347" customFormat="1" ht="12.6" x14ac:dyDescent="0.2"/>
    <row r="7348" customFormat="1" ht="12.6" x14ac:dyDescent="0.2"/>
    <row r="7349" customFormat="1" ht="12.6" x14ac:dyDescent="0.2"/>
    <row r="7350" customFormat="1" ht="12.6" x14ac:dyDescent="0.2"/>
    <row r="7351" customFormat="1" ht="12.6" x14ac:dyDescent="0.2"/>
    <row r="7352" customFormat="1" ht="12.6" x14ac:dyDescent="0.2"/>
    <row r="7353" customFormat="1" ht="12.6" x14ac:dyDescent="0.2"/>
    <row r="7354" customFormat="1" ht="12.6" x14ac:dyDescent="0.2"/>
    <row r="7355" customFormat="1" ht="12.6" x14ac:dyDescent="0.2"/>
    <row r="7356" customFormat="1" ht="12.6" x14ac:dyDescent="0.2"/>
    <row r="7357" customFormat="1" ht="12.6" x14ac:dyDescent="0.2"/>
    <row r="7358" customFormat="1" ht="12.6" x14ac:dyDescent="0.2"/>
    <row r="7359" customFormat="1" ht="12.6" x14ac:dyDescent="0.2"/>
    <row r="7360" customFormat="1" ht="12.6" x14ac:dyDescent="0.2"/>
    <row r="7361" customFormat="1" ht="12.6" x14ac:dyDescent="0.2"/>
    <row r="7362" customFormat="1" ht="12.6" x14ac:dyDescent="0.2"/>
    <row r="7363" customFormat="1" ht="12.6" x14ac:dyDescent="0.2"/>
    <row r="7364" customFormat="1" ht="12.6" x14ac:dyDescent="0.2"/>
    <row r="7365" customFormat="1" ht="12.6" x14ac:dyDescent="0.2"/>
    <row r="7366" customFormat="1" ht="12.6" x14ac:dyDescent="0.2"/>
    <row r="7367" customFormat="1" ht="12.6" x14ac:dyDescent="0.2"/>
    <row r="7368" customFormat="1" ht="12.6" x14ac:dyDescent="0.2"/>
    <row r="7369" customFormat="1" ht="12.6" x14ac:dyDescent="0.2"/>
    <row r="7370" customFormat="1" ht="12.6" x14ac:dyDescent="0.2"/>
    <row r="7371" customFormat="1" ht="12.6" x14ac:dyDescent="0.2"/>
    <row r="7372" customFormat="1" ht="12.6" x14ac:dyDescent="0.2"/>
    <row r="7373" customFormat="1" ht="12.6" x14ac:dyDescent="0.2"/>
    <row r="7374" customFormat="1" ht="12.6" x14ac:dyDescent="0.2"/>
    <row r="7375" customFormat="1" ht="12.6" x14ac:dyDescent="0.2"/>
    <row r="7376" customFormat="1" ht="12.6" x14ac:dyDescent="0.2"/>
    <row r="7377" customFormat="1" ht="12.6" x14ac:dyDescent="0.2"/>
    <row r="7378" customFormat="1" ht="12.6" x14ac:dyDescent="0.2"/>
    <row r="7379" customFormat="1" ht="12.6" x14ac:dyDescent="0.2"/>
    <row r="7380" customFormat="1" ht="12.6" x14ac:dyDescent="0.2"/>
    <row r="7381" customFormat="1" ht="12.6" x14ac:dyDescent="0.2"/>
    <row r="7382" customFormat="1" ht="12.6" x14ac:dyDescent="0.2"/>
    <row r="7383" customFormat="1" ht="12.6" x14ac:dyDescent="0.2"/>
    <row r="7384" customFormat="1" ht="12.6" x14ac:dyDescent="0.2"/>
    <row r="7385" customFormat="1" ht="12.6" x14ac:dyDescent="0.2"/>
    <row r="7386" customFormat="1" ht="12.6" x14ac:dyDescent="0.2"/>
    <row r="7387" customFormat="1" ht="12.6" x14ac:dyDescent="0.2"/>
    <row r="7388" customFormat="1" ht="12.6" x14ac:dyDescent="0.2"/>
    <row r="7389" customFormat="1" ht="12.6" x14ac:dyDescent="0.2"/>
    <row r="7390" customFormat="1" ht="12.6" x14ac:dyDescent="0.2"/>
    <row r="7391" customFormat="1" ht="12.6" x14ac:dyDescent="0.2"/>
    <row r="7392" customFormat="1" ht="12.6" x14ac:dyDescent="0.2"/>
    <row r="7393" customFormat="1" ht="12.6" x14ac:dyDescent="0.2"/>
    <row r="7394" customFormat="1" ht="12.6" x14ac:dyDescent="0.2"/>
    <row r="7395" customFormat="1" ht="12.6" x14ac:dyDescent="0.2"/>
    <row r="7396" customFormat="1" ht="12.6" x14ac:dyDescent="0.2"/>
    <row r="7397" customFormat="1" ht="12.6" x14ac:dyDescent="0.2"/>
    <row r="7398" customFormat="1" ht="12.6" x14ac:dyDescent="0.2"/>
    <row r="7399" customFormat="1" ht="12.6" x14ac:dyDescent="0.2"/>
    <row r="7400" customFormat="1" ht="12.6" x14ac:dyDescent="0.2"/>
    <row r="7401" customFormat="1" ht="12.6" x14ac:dyDescent="0.2"/>
    <row r="7402" customFormat="1" ht="12.6" x14ac:dyDescent="0.2"/>
    <row r="7403" customFormat="1" ht="12.6" x14ac:dyDescent="0.2"/>
    <row r="7404" customFormat="1" ht="12.6" x14ac:dyDescent="0.2"/>
    <row r="7405" customFormat="1" ht="12.6" x14ac:dyDescent="0.2"/>
    <row r="7406" customFormat="1" ht="12.6" x14ac:dyDescent="0.2"/>
    <row r="7407" customFormat="1" ht="12.6" x14ac:dyDescent="0.2"/>
    <row r="7408" customFormat="1" ht="12.6" x14ac:dyDescent="0.2"/>
    <row r="7409" customFormat="1" ht="12.6" x14ac:dyDescent="0.2"/>
    <row r="7410" customFormat="1" ht="12.6" x14ac:dyDescent="0.2"/>
    <row r="7411" customFormat="1" ht="12.6" x14ac:dyDescent="0.2"/>
    <row r="7412" customFormat="1" ht="12.6" x14ac:dyDescent="0.2"/>
    <row r="7413" customFormat="1" ht="12.6" x14ac:dyDescent="0.2"/>
    <row r="7414" customFormat="1" ht="12.6" x14ac:dyDescent="0.2"/>
    <row r="7415" customFormat="1" ht="12.6" x14ac:dyDescent="0.2"/>
    <row r="7416" customFormat="1" ht="12.6" x14ac:dyDescent="0.2"/>
    <row r="7417" customFormat="1" ht="12.6" x14ac:dyDescent="0.2"/>
    <row r="7418" customFormat="1" ht="12.6" x14ac:dyDescent="0.2"/>
    <row r="7419" customFormat="1" ht="12.6" x14ac:dyDescent="0.2"/>
    <row r="7420" customFormat="1" ht="12.6" x14ac:dyDescent="0.2"/>
    <row r="7421" customFormat="1" ht="12.6" x14ac:dyDescent="0.2"/>
    <row r="7422" customFormat="1" ht="12.6" x14ac:dyDescent="0.2"/>
    <row r="7423" customFormat="1" ht="12.6" x14ac:dyDescent="0.2"/>
    <row r="7424" customFormat="1" ht="12.6" x14ac:dyDescent="0.2"/>
    <row r="7425" customFormat="1" ht="12.6" x14ac:dyDescent="0.2"/>
    <row r="7426" customFormat="1" ht="12.6" x14ac:dyDescent="0.2"/>
    <row r="7427" customFormat="1" ht="12.6" x14ac:dyDescent="0.2"/>
    <row r="7428" customFormat="1" ht="12.6" x14ac:dyDescent="0.2"/>
    <row r="7429" customFormat="1" ht="12.6" x14ac:dyDescent="0.2"/>
    <row r="7430" customFormat="1" ht="12.6" x14ac:dyDescent="0.2"/>
    <row r="7431" customFormat="1" ht="12.6" x14ac:dyDescent="0.2"/>
    <row r="7432" customFormat="1" ht="12.6" x14ac:dyDescent="0.2"/>
    <row r="7433" customFormat="1" ht="12.6" x14ac:dyDescent="0.2"/>
    <row r="7434" customFormat="1" ht="12.6" x14ac:dyDescent="0.2"/>
    <row r="7435" customFormat="1" ht="12.6" x14ac:dyDescent="0.2"/>
    <row r="7436" customFormat="1" ht="12.6" x14ac:dyDescent="0.2"/>
    <row r="7437" customFormat="1" ht="12.6" x14ac:dyDescent="0.2"/>
    <row r="7438" customFormat="1" ht="12.6" x14ac:dyDescent="0.2"/>
    <row r="7439" customFormat="1" ht="12.6" x14ac:dyDescent="0.2"/>
    <row r="7440" customFormat="1" ht="12.6" x14ac:dyDescent="0.2"/>
    <row r="7441" customFormat="1" ht="12.6" x14ac:dyDescent="0.2"/>
    <row r="7442" customFormat="1" ht="12.6" x14ac:dyDescent="0.2"/>
    <row r="7443" customFormat="1" ht="12.6" x14ac:dyDescent="0.2"/>
    <row r="7444" customFormat="1" ht="12.6" x14ac:dyDescent="0.2"/>
    <row r="7445" customFormat="1" ht="12.6" x14ac:dyDescent="0.2"/>
    <row r="7446" customFormat="1" ht="12.6" x14ac:dyDescent="0.2"/>
    <row r="7447" customFormat="1" ht="12.6" x14ac:dyDescent="0.2"/>
    <row r="7448" customFormat="1" ht="12.6" x14ac:dyDescent="0.2"/>
    <row r="7449" customFormat="1" ht="12.6" x14ac:dyDescent="0.2"/>
    <row r="7450" customFormat="1" ht="12.6" x14ac:dyDescent="0.2"/>
    <row r="7451" customFormat="1" ht="12.6" x14ac:dyDescent="0.2"/>
    <row r="7452" customFormat="1" ht="12.6" x14ac:dyDescent="0.2"/>
    <row r="7453" customFormat="1" ht="12.6" x14ac:dyDescent="0.2"/>
    <row r="7454" customFormat="1" ht="12.6" x14ac:dyDescent="0.2"/>
    <row r="7455" customFormat="1" ht="12.6" x14ac:dyDescent="0.2"/>
    <row r="7456" customFormat="1" ht="12.6" x14ac:dyDescent="0.2"/>
    <row r="7457" customFormat="1" ht="12.6" x14ac:dyDescent="0.2"/>
    <row r="7458" customFormat="1" ht="12.6" x14ac:dyDescent="0.2"/>
    <row r="7459" customFormat="1" ht="12.6" x14ac:dyDescent="0.2"/>
    <row r="7460" customFormat="1" ht="12.6" x14ac:dyDescent="0.2"/>
    <row r="7461" customFormat="1" ht="12.6" x14ac:dyDescent="0.2"/>
    <row r="7462" customFormat="1" ht="12.6" x14ac:dyDescent="0.2"/>
    <row r="7463" customFormat="1" ht="12.6" x14ac:dyDescent="0.2"/>
    <row r="7464" customFormat="1" ht="12.6" x14ac:dyDescent="0.2"/>
    <row r="7465" customFormat="1" ht="12.6" x14ac:dyDescent="0.2"/>
    <row r="7466" customFormat="1" ht="12.6" x14ac:dyDescent="0.2"/>
    <row r="7467" customFormat="1" ht="12.6" x14ac:dyDescent="0.2"/>
    <row r="7468" customFormat="1" ht="12.6" x14ac:dyDescent="0.2"/>
    <row r="7469" customFormat="1" ht="12.6" x14ac:dyDescent="0.2"/>
    <row r="7470" customFormat="1" ht="12.6" x14ac:dyDescent="0.2"/>
    <row r="7471" customFormat="1" ht="12.6" x14ac:dyDescent="0.2"/>
    <row r="7472" customFormat="1" ht="12.6" x14ac:dyDescent="0.2"/>
    <row r="7473" customFormat="1" ht="12.6" x14ac:dyDescent="0.2"/>
    <row r="7474" customFormat="1" ht="12.6" x14ac:dyDescent="0.2"/>
    <row r="7475" customFormat="1" ht="12.6" x14ac:dyDescent="0.2"/>
    <row r="7476" customFormat="1" ht="12.6" x14ac:dyDescent="0.2"/>
    <row r="7477" customFormat="1" ht="12.6" x14ac:dyDescent="0.2"/>
    <row r="7478" customFormat="1" ht="12.6" x14ac:dyDescent="0.2"/>
    <row r="7479" customFormat="1" ht="12.6" x14ac:dyDescent="0.2"/>
    <row r="7480" customFormat="1" ht="12.6" x14ac:dyDescent="0.2"/>
    <row r="7481" customFormat="1" ht="12.6" x14ac:dyDescent="0.2"/>
    <row r="7482" customFormat="1" ht="12.6" x14ac:dyDescent="0.2"/>
    <row r="7483" customFormat="1" ht="12.6" x14ac:dyDescent="0.2"/>
    <row r="7484" customFormat="1" ht="12.6" x14ac:dyDescent="0.2"/>
    <row r="7485" customFormat="1" ht="12.6" x14ac:dyDescent="0.2"/>
    <row r="7486" customFormat="1" ht="12.6" x14ac:dyDescent="0.2"/>
    <row r="7487" customFormat="1" ht="12.6" x14ac:dyDescent="0.2"/>
    <row r="7488" customFormat="1" ht="12.6" x14ac:dyDescent="0.2"/>
    <row r="7489" customFormat="1" ht="12.6" x14ac:dyDescent="0.2"/>
    <row r="7490" customFormat="1" ht="12.6" x14ac:dyDescent="0.2"/>
    <row r="7491" customFormat="1" ht="12.6" x14ac:dyDescent="0.2"/>
    <row r="7492" customFormat="1" ht="12.6" x14ac:dyDescent="0.2"/>
    <row r="7493" customFormat="1" ht="12.6" x14ac:dyDescent="0.2"/>
    <row r="7494" customFormat="1" ht="12.6" x14ac:dyDescent="0.2"/>
    <row r="7495" customFormat="1" ht="12.6" x14ac:dyDescent="0.2"/>
    <row r="7496" customFormat="1" ht="12.6" x14ac:dyDescent="0.2"/>
    <row r="7497" customFormat="1" ht="12.6" x14ac:dyDescent="0.2"/>
    <row r="7498" customFormat="1" ht="12.6" x14ac:dyDescent="0.2"/>
    <row r="7499" customFormat="1" ht="12.6" x14ac:dyDescent="0.2"/>
    <row r="7500" customFormat="1" ht="12.6" x14ac:dyDescent="0.2"/>
    <row r="7501" customFormat="1" ht="12.6" x14ac:dyDescent="0.2"/>
    <row r="7502" customFormat="1" ht="12.6" x14ac:dyDescent="0.2"/>
    <row r="7503" customFormat="1" ht="12.6" x14ac:dyDescent="0.2"/>
    <row r="7504" customFormat="1" ht="12.6" x14ac:dyDescent="0.2"/>
    <row r="7505" customFormat="1" ht="12.6" x14ac:dyDescent="0.2"/>
    <row r="7506" customFormat="1" ht="12.6" x14ac:dyDescent="0.2"/>
    <row r="7507" customFormat="1" ht="12.6" x14ac:dyDescent="0.2"/>
    <row r="7508" customFormat="1" ht="12.6" x14ac:dyDescent="0.2"/>
    <row r="7509" customFormat="1" ht="12.6" x14ac:dyDescent="0.2"/>
    <row r="7510" customFormat="1" ht="12.6" x14ac:dyDescent="0.2"/>
    <row r="7511" customFormat="1" ht="12.6" x14ac:dyDescent="0.2"/>
    <row r="7512" customFormat="1" ht="12.6" x14ac:dyDescent="0.2"/>
    <row r="7513" customFormat="1" ht="12.6" x14ac:dyDescent="0.2"/>
    <row r="7514" customFormat="1" ht="12.6" x14ac:dyDescent="0.2"/>
    <row r="7515" customFormat="1" ht="12.6" x14ac:dyDescent="0.2"/>
    <row r="7516" customFormat="1" ht="12.6" x14ac:dyDescent="0.2"/>
    <row r="7517" customFormat="1" ht="12.6" x14ac:dyDescent="0.2"/>
    <row r="7518" customFormat="1" ht="12.6" x14ac:dyDescent="0.2"/>
    <row r="7519" customFormat="1" ht="12.6" x14ac:dyDescent="0.2"/>
    <row r="7520" customFormat="1" ht="12.6" x14ac:dyDescent="0.2"/>
    <row r="7521" customFormat="1" ht="12.6" x14ac:dyDescent="0.2"/>
    <row r="7522" customFormat="1" ht="12.6" x14ac:dyDescent="0.2"/>
    <row r="7523" customFormat="1" ht="12.6" x14ac:dyDescent="0.2"/>
    <row r="7524" customFormat="1" ht="12.6" x14ac:dyDescent="0.2"/>
    <row r="7525" customFormat="1" ht="12.6" x14ac:dyDescent="0.2"/>
    <row r="7526" customFormat="1" ht="12.6" x14ac:dyDescent="0.2"/>
    <row r="7527" customFormat="1" ht="12.6" x14ac:dyDescent="0.2"/>
    <row r="7528" customFormat="1" ht="12.6" x14ac:dyDescent="0.2"/>
    <row r="7529" customFormat="1" ht="12.6" x14ac:dyDescent="0.2"/>
    <row r="7530" customFormat="1" ht="12.6" x14ac:dyDescent="0.2"/>
    <row r="7531" customFormat="1" ht="12.6" x14ac:dyDescent="0.2"/>
    <row r="7532" customFormat="1" ht="12.6" x14ac:dyDescent="0.2"/>
    <row r="7533" customFormat="1" ht="12.6" x14ac:dyDescent="0.2"/>
    <row r="7534" customFormat="1" ht="12.6" x14ac:dyDescent="0.2"/>
    <row r="7535" customFormat="1" ht="12.6" x14ac:dyDescent="0.2"/>
    <row r="7536" customFormat="1" ht="12.6" x14ac:dyDescent="0.2"/>
    <row r="7537" customFormat="1" ht="12.6" x14ac:dyDescent="0.2"/>
    <row r="7538" customFormat="1" ht="12.6" x14ac:dyDescent="0.2"/>
    <row r="7539" customFormat="1" ht="12.6" x14ac:dyDescent="0.2"/>
    <row r="7540" customFormat="1" ht="12.6" x14ac:dyDescent="0.2"/>
    <row r="7541" customFormat="1" ht="12.6" x14ac:dyDescent="0.2"/>
    <row r="7542" customFormat="1" ht="12.6" x14ac:dyDescent="0.2"/>
    <row r="7543" customFormat="1" ht="12.6" x14ac:dyDescent="0.2"/>
    <row r="7544" customFormat="1" ht="12.6" x14ac:dyDescent="0.2"/>
    <row r="7545" customFormat="1" ht="12.6" x14ac:dyDescent="0.2"/>
    <row r="7546" customFormat="1" ht="12.6" x14ac:dyDescent="0.2"/>
    <row r="7547" customFormat="1" ht="12.6" x14ac:dyDescent="0.2"/>
    <row r="7548" customFormat="1" ht="12.6" x14ac:dyDescent="0.2"/>
    <row r="7549" customFormat="1" ht="12.6" x14ac:dyDescent="0.2"/>
    <row r="7550" customFormat="1" ht="12.6" x14ac:dyDescent="0.2"/>
    <row r="7551" customFormat="1" ht="12.6" x14ac:dyDescent="0.2"/>
    <row r="7552" customFormat="1" ht="12.6" x14ac:dyDescent="0.2"/>
    <row r="7553" customFormat="1" ht="12.6" x14ac:dyDescent="0.2"/>
    <row r="7554" customFormat="1" ht="12.6" x14ac:dyDescent="0.2"/>
    <row r="7555" customFormat="1" ht="12.6" x14ac:dyDescent="0.2"/>
    <row r="7556" customFormat="1" ht="12.6" x14ac:dyDescent="0.2"/>
    <row r="7557" customFormat="1" ht="12.6" x14ac:dyDescent="0.2"/>
    <row r="7558" customFormat="1" ht="12.6" x14ac:dyDescent="0.2"/>
    <row r="7559" customFormat="1" ht="12.6" x14ac:dyDescent="0.2"/>
    <row r="7560" customFormat="1" ht="12.6" x14ac:dyDescent="0.2"/>
    <row r="7561" customFormat="1" ht="12.6" x14ac:dyDescent="0.2"/>
    <row r="7562" customFormat="1" ht="12.6" x14ac:dyDescent="0.2"/>
    <row r="7563" customFormat="1" ht="12.6" x14ac:dyDescent="0.2"/>
    <row r="7564" customFormat="1" ht="12.6" x14ac:dyDescent="0.2"/>
    <row r="7565" customFormat="1" ht="12.6" x14ac:dyDescent="0.2"/>
    <row r="7566" customFormat="1" ht="12.6" x14ac:dyDescent="0.2"/>
    <row r="7567" customFormat="1" ht="12.6" x14ac:dyDescent="0.2"/>
    <row r="7568" customFormat="1" ht="12.6" x14ac:dyDescent="0.2"/>
    <row r="7569" customFormat="1" ht="12.6" x14ac:dyDescent="0.2"/>
    <row r="7570" customFormat="1" ht="12.6" x14ac:dyDescent="0.2"/>
    <row r="7571" customFormat="1" ht="12.6" x14ac:dyDescent="0.2"/>
    <row r="7572" customFormat="1" ht="12.6" x14ac:dyDescent="0.2"/>
    <row r="7573" customFormat="1" ht="12.6" x14ac:dyDescent="0.2"/>
    <row r="7574" customFormat="1" ht="12.6" x14ac:dyDescent="0.2"/>
    <row r="7575" customFormat="1" ht="12.6" x14ac:dyDescent="0.2"/>
    <row r="7576" customFormat="1" ht="12.6" x14ac:dyDescent="0.2"/>
    <row r="7577" customFormat="1" ht="12.6" x14ac:dyDescent="0.2"/>
    <row r="7578" customFormat="1" ht="12.6" x14ac:dyDescent="0.2"/>
    <row r="7579" customFormat="1" ht="12.6" x14ac:dyDescent="0.2"/>
    <row r="7580" customFormat="1" ht="12.6" x14ac:dyDescent="0.2"/>
    <row r="7581" customFormat="1" ht="12.6" x14ac:dyDescent="0.2"/>
    <row r="7582" customFormat="1" ht="12.6" x14ac:dyDescent="0.2"/>
    <row r="7583" customFormat="1" ht="12.6" x14ac:dyDescent="0.2"/>
    <row r="7584" customFormat="1" ht="12.6" x14ac:dyDescent="0.2"/>
    <row r="7585" customFormat="1" ht="12.6" x14ac:dyDescent="0.2"/>
    <row r="7586" customFormat="1" ht="12.6" x14ac:dyDescent="0.2"/>
    <row r="7587" customFormat="1" ht="12.6" x14ac:dyDescent="0.2"/>
    <row r="7588" customFormat="1" ht="12.6" x14ac:dyDescent="0.2"/>
    <row r="7589" customFormat="1" ht="12.6" x14ac:dyDescent="0.2"/>
    <row r="7590" customFormat="1" ht="12.6" x14ac:dyDescent="0.2"/>
    <row r="7591" customFormat="1" ht="12.6" x14ac:dyDescent="0.2"/>
    <row r="7592" customFormat="1" ht="12.6" x14ac:dyDescent="0.2"/>
    <row r="7593" customFormat="1" ht="12.6" x14ac:dyDescent="0.2"/>
    <row r="7594" customFormat="1" ht="12.6" x14ac:dyDescent="0.2"/>
    <row r="7595" customFormat="1" ht="12.6" x14ac:dyDescent="0.2"/>
    <row r="7596" customFormat="1" ht="12.6" x14ac:dyDescent="0.2"/>
    <row r="7597" customFormat="1" ht="12.6" x14ac:dyDescent="0.2"/>
    <row r="7598" customFormat="1" ht="12.6" x14ac:dyDescent="0.2"/>
    <row r="7599" customFormat="1" ht="12.6" x14ac:dyDescent="0.2"/>
    <row r="7600" customFormat="1" ht="12.6" x14ac:dyDescent="0.2"/>
    <row r="7601" customFormat="1" ht="12.6" x14ac:dyDescent="0.2"/>
    <row r="7602" customFormat="1" ht="12.6" x14ac:dyDescent="0.2"/>
    <row r="7603" customFormat="1" ht="12.6" x14ac:dyDescent="0.2"/>
    <row r="7604" customFormat="1" ht="12.6" x14ac:dyDescent="0.2"/>
    <row r="7605" customFormat="1" ht="12.6" x14ac:dyDescent="0.2"/>
    <row r="7606" customFormat="1" ht="12.6" x14ac:dyDescent="0.2"/>
    <row r="7607" customFormat="1" ht="12.6" x14ac:dyDescent="0.2"/>
    <row r="7608" customFormat="1" ht="12.6" x14ac:dyDescent="0.2"/>
    <row r="7609" customFormat="1" ht="12.6" x14ac:dyDescent="0.2"/>
    <row r="7610" customFormat="1" ht="12.6" x14ac:dyDescent="0.2"/>
    <row r="7611" customFormat="1" ht="12.6" x14ac:dyDescent="0.2"/>
    <row r="7612" customFormat="1" ht="12.6" x14ac:dyDescent="0.2"/>
    <row r="7613" customFormat="1" ht="12.6" x14ac:dyDescent="0.2"/>
    <row r="7614" customFormat="1" ht="12.6" x14ac:dyDescent="0.2"/>
    <row r="7615" customFormat="1" ht="12.6" x14ac:dyDescent="0.2"/>
    <row r="7616" customFormat="1" ht="12.6" x14ac:dyDescent="0.2"/>
    <row r="7617" customFormat="1" ht="12.6" x14ac:dyDescent="0.2"/>
    <row r="7618" customFormat="1" ht="12.6" x14ac:dyDescent="0.2"/>
    <row r="7619" customFormat="1" ht="12.6" x14ac:dyDescent="0.2"/>
    <row r="7620" customFormat="1" ht="12.6" x14ac:dyDescent="0.2"/>
    <row r="7621" customFormat="1" ht="12.6" x14ac:dyDescent="0.2"/>
    <row r="7622" customFormat="1" ht="12.6" x14ac:dyDescent="0.2"/>
    <row r="7623" customFormat="1" ht="12.6" x14ac:dyDescent="0.2"/>
    <row r="7624" customFormat="1" ht="12.6" x14ac:dyDescent="0.2"/>
    <row r="7625" customFormat="1" ht="12.6" x14ac:dyDescent="0.2"/>
    <row r="7626" customFormat="1" ht="12.6" x14ac:dyDescent="0.2"/>
    <row r="7627" customFormat="1" ht="12.6" x14ac:dyDescent="0.2"/>
    <row r="7628" customFormat="1" ht="12.6" x14ac:dyDescent="0.2"/>
    <row r="7629" customFormat="1" ht="12.6" x14ac:dyDescent="0.2"/>
    <row r="7630" customFormat="1" ht="12.6" x14ac:dyDescent="0.2"/>
    <row r="7631" customFormat="1" ht="12.6" x14ac:dyDescent="0.2"/>
    <row r="7632" customFormat="1" ht="12.6" x14ac:dyDescent="0.2"/>
    <row r="7633" customFormat="1" ht="12.6" x14ac:dyDescent="0.2"/>
    <row r="7634" customFormat="1" ht="12.6" x14ac:dyDescent="0.2"/>
    <row r="7635" customFormat="1" ht="12.6" x14ac:dyDescent="0.2"/>
    <row r="7636" customFormat="1" ht="12.6" x14ac:dyDescent="0.2"/>
    <row r="7637" customFormat="1" ht="12.6" x14ac:dyDescent="0.2"/>
    <row r="7638" customFormat="1" ht="12.6" x14ac:dyDescent="0.2"/>
    <row r="7639" customFormat="1" ht="12.6" x14ac:dyDescent="0.2"/>
    <row r="7640" customFormat="1" ht="12.6" x14ac:dyDescent="0.2"/>
    <row r="7641" customFormat="1" ht="12.6" x14ac:dyDescent="0.2"/>
    <row r="7642" customFormat="1" ht="12.6" x14ac:dyDescent="0.2"/>
    <row r="7643" customFormat="1" ht="12.6" x14ac:dyDescent="0.2"/>
    <row r="7644" customFormat="1" ht="12.6" x14ac:dyDescent="0.2"/>
    <row r="7645" customFormat="1" ht="12.6" x14ac:dyDescent="0.2"/>
    <row r="7646" customFormat="1" ht="12.6" x14ac:dyDescent="0.2"/>
    <row r="7647" customFormat="1" ht="12.6" x14ac:dyDescent="0.2"/>
    <row r="7648" customFormat="1" ht="12.6" x14ac:dyDescent="0.2"/>
    <row r="7649" customFormat="1" ht="12.6" x14ac:dyDescent="0.2"/>
    <row r="7650" customFormat="1" ht="12.6" x14ac:dyDescent="0.2"/>
    <row r="7651" customFormat="1" ht="12.6" x14ac:dyDescent="0.2"/>
    <row r="7652" customFormat="1" ht="12.6" x14ac:dyDescent="0.2"/>
    <row r="7653" customFormat="1" ht="12.6" x14ac:dyDescent="0.2"/>
    <row r="7654" customFormat="1" ht="12.6" x14ac:dyDescent="0.2"/>
    <row r="7655" customFormat="1" ht="12.6" x14ac:dyDescent="0.2"/>
    <row r="7656" customFormat="1" ht="12.6" x14ac:dyDescent="0.2"/>
    <row r="7657" customFormat="1" ht="12.6" x14ac:dyDescent="0.2"/>
    <row r="7658" customFormat="1" ht="12.6" x14ac:dyDescent="0.2"/>
    <row r="7659" customFormat="1" ht="12.6" x14ac:dyDescent="0.2"/>
    <row r="7660" customFormat="1" ht="12.6" x14ac:dyDescent="0.2"/>
    <row r="7661" customFormat="1" ht="12.6" x14ac:dyDescent="0.2"/>
    <row r="7662" customFormat="1" ht="12.6" x14ac:dyDescent="0.2"/>
    <row r="7663" customFormat="1" ht="12.6" x14ac:dyDescent="0.2"/>
    <row r="7664" customFormat="1" ht="12.6" x14ac:dyDescent="0.2"/>
    <row r="7665" customFormat="1" ht="12.6" x14ac:dyDescent="0.2"/>
    <row r="7666" customFormat="1" ht="12.6" x14ac:dyDescent="0.2"/>
    <row r="7667" customFormat="1" ht="12.6" x14ac:dyDescent="0.2"/>
    <row r="7668" customFormat="1" ht="12.6" x14ac:dyDescent="0.2"/>
    <row r="7669" customFormat="1" ht="12.6" x14ac:dyDescent="0.2"/>
    <row r="7670" customFormat="1" ht="12.6" x14ac:dyDescent="0.2"/>
    <row r="7671" customFormat="1" ht="12.6" x14ac:dyDescent="0.2"/>
    <row r="7672" customFormat="1" ht="12.6" x14ac:dyDescent="0.2"/>
    <row r="7673" customFormat="1" ht="12.6" x14ac:dyDescent="0.2"/>
    <row r="7674" customFormat="1" ht="12.6" x14ac:dyDescent="0.2"/>
    <row r="7675" customFormat="1" ht="12.6" x14ac:dyDescent="0.2"/>
    <row r="7676" customFormat="1" ht="12.6" x14ac:dyDescent="0.2"/>
    <row r="7677" customFormat="1" ht="12.6" x14ac:dyDescent="0.2"/>
    <row r="7678" customFormat="1" ht="12.6" x14ac:dyDescent="0.2"/>
    <row r="7679" customFormat="1" ht="12.6" x14ac:dyDescent="0.2"/>
    <row r="7680" customFormat="1" ht="12.6" x14ac:dyDescent="0.2"/>
    <row r="7681" customFormat="1" ht="12.6" x14ac:dyDescent="0.2"/>
    <row r="7682" customFormat="1" ht="12.6" x14ac:dyDescent="0.2"/>
    <row r="7683" customFormat="1" ht="12.6" x14ac:dyDescent="0.2"/>
    <row r="7684" customFormat="1" ht="12.6" x14ac:dyDescent="0.2"/>
    <row r="7685" customFormat="1" ht="12.6" x14ac:dyDescent="0.2"/>
    <row r="7686" customFormat="1" ht="12.6" x14ac:dyDescent="0.2"/>
    <row r="7687" customFormat="1" ht="12.6" x14ac:dyDescent="0.2"/>
    <row r="7688" customFormat="1" ht="12.6" x14ac:dyDescent="0.2"/>
    <row r="7689" customFormat="1" ht="12.6" x14ac:dyDescent="0.2"/>
    <row r="7690" customFormat="1" ht="12.6" x14ac:dyDescent="0.2"/>
    <row r="7691" customFormat="1" ht="12.6" x14ac:dyDescent="0.2"/>
    <row r="7692" customFormat="1" ht="12.6" x14ac:dyDescent="0.2"/>
    <row r="7693" customFormat="1" ht="12.6" x14ac:dyDescent="0.2"/>
    <row r="7694" customFormat="1" ht="12.6" x14ac:dyDescent="0.2"/>
    <row r="7695" customFormat="1" ht="12.6" x14ac:dyDescent="0.2"/>
    <row r="7696" customFormat="1" ht="12.6" x14ac:dyDescent="0.2"/>
    <row r="7697" customFormat="1" ht="12.6" x14ac:dyDescent="0.2"/>
    <row r="7698" customFormat="1" ht="12.6" x14ac:dyDescent="0.2"/>
    <row r="7699" customFormat="1" ht="12.6" x14ac:dyDescent="0.2"/>
    <row r="7700" customFormat="1" ht="12.6" x14ac:dyDescent="0.2"/>
    <row r="7701" customFormat="1" ht="12.6" x14ac:dyDescent="0.2"/>
    <row r="7702" customFormat="1" ht="12.6" x14ac:dyDescent="0.2"/>
    <row r="7703" customFormat="1" ht="12.6" x14ac:dyDescent="0.2"/>
    <row r="7704" customFormat="1" ht="12.6" x14ac:dyDescent="0.2"/>
    <row r="7705" customFormat="1" ht="12.6" x14ac:dyDescent="0.2"/>
    <row r="7706" customFormat="1" ht="12.6" x14ac:dyDescent="0.2"/>
    <row r="7707" customFormat="1" ht="12.6" x14ac:dyDescent="0.2"/>
    <row r="7708" customFormat="1" ht="12.6" x14ac:dyDescent="0.2"/>
    <row r="7709" customFormat="1" ht="12.6" x14ac:dyDescent="0.2"/>
    <row r="7710" customFormat="1" ht="12.6" x14ac:dyDescent="0.2"/>
    <row r="7711" customFormat="1" ht="12.6" x14ac:dyDescent="0.2"/>
    <row r="7712" customFormat="1" ht="12.6" x14ac:dyDescent="0.2"/>
    <row r="7713" customFormat="1" ht="12.6" x14ac:dyDescent="0.2"/>
    <row r="7714" customFormat="1" ht="12.6" x14ac:dyDescent="0.2"/>
    <row r="7715" customFormat="1" ht="12.6" x14ac:dyDescent="0.2"/>
    <row r="7716" customFormat="1" ht="12.6" x14ac:dyDescent="0.2"/>
    <row r="7717" customFormat="1" ht="12.6" x14ac:dyDescent="0.2"/>
    <row r="7718" customFormat="1" ht="12.6" x14ac:dyDescent="0.2"/>
    <row r="7719" customFormat="1" ht="12.6" x14ac:dyDescent="0.2"/>
    <row r="7720" customFormat="1" ht="12.6" x14ac:dyDescent="0.2"/>
    <row r="7721" customFormat="1" ht="12.6" x14ac:dyDescent="0.2"/>
    <row r="7722" customFormat="1" ht="12.6" x14ac:dyDescent="0.2"/>
    <row r="7723" customFormat="1" ht="12.6" x14ac:dyDescent="0.2"/>
  </sheetData>
  <conditionalFormatting sqref="N2">
    <cfRule type="duplicateValues" dxfId="1" priority="11"/>
  </conditionalFormatting>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228"/>
  <sheetViews>
    <sheetView zoomScale="90" zoomScaleNormal="90" workbookViewId="0">
      <selection activeCell="F1" sqref="F1:G1048576"/>
    </sheetView>
  </sheetViews>
  <sheetFormatPr defaultColWidth="4.90625" defaultRowHeight="16.2" x14ac:dyDescent="0.3"/>
  <cols>
    <col min="1" max="1" width="13.453125" style="17" bestFit="1" customWidth="1"/>
    <col min="2" max="2" width="28.453125" style="12" customWidth="1"/>
    <col min="3" max="3" width="10.08984375" style="10" bestFit="1" customWidth="1"/>
    <col min="4" max="5" width="17.08984375" style="10" customWidth="1"/>
    <col min="6" max="16384" width="4.90625" style="8"/>
  </cols>
  <sheetData>
    <row r="1" spans="1:5" s="6" customFormat="1" ht="20.25" customHeight="1" x14ac:dyDescent="0.2">
      <c r="A1" s="25" t="s">
        <v>13</v>
      </c>
      <c r="B1" s="4" t="s">
        <v>716</v>
      </c>
      <c r="C1" s="25" t="s">
        <v>717</v>
      </c>
      <c r="D1" s="5" t="s">
        <v>718</v>
      </c>
      <c r="E1" s="5" t="s">
        <v>4048</v>
      </c>
    </row>
    <row r="2" spans="1:5" x14ac:dyDescent="0.2">
      <c r="A2" s="26">
        <v>111150</v>
      </c>
      <c r="B2" s="7" t="s">
        <v>719</v>
      </c>
      <c r="C2" s="27">
        <v>115</v>
      </c>
      <c r="D2" s="7" t="s">
        <v>720</v>
      </c>
      <c r="E2" s="7" t="str">
        <f t="shared" ref="E2:E65" si="0">A2&amp;"/"&amp;C2</f>
        <v>111150/115</v>
      </c>
    </row>
    <row r="3" spans="1:5" x14ac:dyDescent="0.2">
      <c r="A3" s="26">
        <v>111150</v>
      </c>
      <c r="B3" s="7" t="s">
        <v>719</v>
      </c>
      <c r="C3" s="27">
        <v>119</v>
      </c>
      <c r="D3" s="7" t="s">
        <v>721</v>
      </c>
      <c r="E3" s="7" t="str">
        <f t="shared" si="0"/>
        <v>111150/119</v>
      </c>
    </row>
    <row r="4" spans="1:5" x14ac:dyDescent="0.2">
      <c r="A4" s="26">
        <v>111199</v>
      </c>
      <c r="B4" s="7" t="s">
        <v>722</v>
      </c>
      <c r="C4" s="27">
        <v>119</v>
      </c>
      <c r="D4" s="7" t="s">
        <v>723</v>
      </c>
      <c r="E4" s="7" t="str">
        <f t="shared" si="0"/>
        <v>111199/119</v>
      </c>
    </row>
    <row r="5" spans="1:5" x14ac:dyDescent="0.2">
      <c r="A5" s="26">
        <v>111199</v>
      </c>
      <c r="B5" s="7" t="s">
        <v>722</v>
      </c>
      <c r="C5" s="27">
        <v>139</v>
      </c>
      <c r="D5" s="7" t="s">
        <v>724</v>
      </c>
      <c r="E5" s="7" t="str">
        <f t="shared" si="0"/>
        <v>111199/139</v>
      </c>
    </row>
    <row r="6" spans="1:5" x14ac:dyDescent="0.2">
      <c r="A6" s="26">
        <v>111211</v>
      </c>
      <c r="B6" s="7" t="s">
        <v>725</v>
      </c>
      <c r="C6" s="27">
        <v>134</v>
      </c>
      <c r="D6" s="7" t="s">
        <v>726</v>
      </c>
      <c r="E6" s="7" t="str">
        <f t="shared" si="0"/>
        <v>111211/134</v>
      </c>
    </row>
    <row r="7" spans="1:5" x14ac:dyDescent="0.2">
      <c r="A7" s="26">
        <v>111211</v>
      </c>
      <c r="B7" s="7" t="s">
        <v>725</v>
      </c>
      <c r="C7" s="27">
        <v>139</v>
      </c>
      <c r="D7" s="7" t="s">
        <v>727</v>
      </c>
      <c r="E7" s="7" t="str">
        <f t="shared" si="0"/>
        <v>111211/139</v>
      </c>
    </row>
    <row r="8" spans="1:5" x14ac:dyDescent="0.2">
      <c r="A8" s="26">
        <v>111339</v>
      </c>
      <c r="B8" s="7" t="s">
        <v>728</v>
      </c>
      <c r="C8" s="27">
        <v>175</v>
      </c>
      <c r="D8" s="7" t="s">
        <v>729</v>
      </c>
      <c r="E8" s="7" t="str">
        <f t="shared" si="0"/>
        <v>111339/175</v>
      </c>
    </row>
    <row r="9" spans="1:5" x14ac:dyDescent="0.2">
      <c r="A9" s="26">
        <v>111339</v>
      </c>
      <c r="B9" s="7" t="s">
        <v>728</v>
      </c>
      <c r="C9" s="27">
        <v>179</v>
      </c>
      <c r="D9" s="7" t="s">
        <v>730</v>
      </c>
      <c r="E9" s="7" t="str">
        <f t="shared" si="0"/>
        <v>111339/179</v>
      </c>
    </row>
    <row r="10" spans="1:5" x14ac:dyDescent="0.2">
      <c r="A10" s="26">
        <v>111421</v>
      </c>
      <c r="B10" s="7" t="s">
        <v>731</v>
      </c>
      <c r="C10" s="27">
        <v>181</v>
      </c>
      <c r="D10" s="7" t="s">
        <v>732</v>
      </c>
      <c r="E10" s="7" t="str">
        <f t="shared" si="0"/>
        <v>111421/181</v>
      </c>
    </row>
    <row r="11" spans="1:5" s="9" customFormat="1" x14ac:dyDescent="0.2">
      <c r="A11" s="26">
        <v>111421</v>
      </c>
      <c r="B11" s="7" t="s">
        <v>731</v>
      </c>
      <c r="C11" s="27">
        <v>811</v>
      </c>
      <c r="D11" s="7" t="s">
        <v>733</v>
      </c>
      <c r="E11" s="7" t="str">
        <f t="shared" si="0"/>
        <v>111421/811</v>
      </c>
    </row>
    <row r="12" spans="1:5" x14ac:dyDescent="0.2">
      <c r="A12" s="26">
        <v>111998</v>
      </c>
      <c r="B12" s="7" t="s">
        <v>734</v>
      </c>
      <c r="C12" s="27">
        <v>139</v>
      </c>
      <c r="D12" s="7" t="s">
        <v>735</v>
      </c>
      <c r="E12" s="7" t="str">
        <f t="shared" si="0"/>
        <v>111998/139</v>
      </c>
    </row>
    <row r="13" spans="1:5" x14ac:dyDescent="0.2">
      <c r="A13" s="26">
        <v>111998</v>
      </c>
      <c r="B13" s="7" t="s">
        <v>734</v>
      </c>
      <c r="C13" s="27">
        <v>191</v>
      </c>
      <c r="D13" s="7" t="s">
        <v>736</v>
      </c>
      <c r="E13" s="7" t="str">
        <f t="shared" si="0"/>
        <v>111998/191</v>
      </c>
    </row>
    <row r="14" spans="1:5" x14ac:dyDescent="0.2">
      <c r="A14" s="26">
        <v>111998</v>
      </c>
      <c r="B14" s="7" t="s">
        <v>734</v>
      </c>
      <c r="C14" s="27">
        <v>831</v>
      </c>
      <c r="D14" s="7" t="s">
        <v>737</v>
      </c>
      <c r="E14" s="7" t="str">
        <f t="shared" si="0"/>
        <v>111998/831</v>
      </c>
    </row>
    <row r="15" spans="1:5" x14ac:dyDescent="0.2">
      <c r="A15" s="26">
        <v>111998</v>
      </c>
      <c r="B15" s="7" t="s">
        <v>734</v>
      </c>
      <c r="C15" s="27">
        <v>2099</v>
      </c>
      <c r="D15" s="7" t="s">
        <v>738</v>
      </c>
      <c r="E15" s="7" t="str">
        <f t="shared" si="0"/>
        <v>111998/2099</v>
      </c>
    </row>
    <row r="16" spans="1:5" s="10" customFormat="1" x14ac:dyDescent="0.3">
      <c r="A16" s="26">
        <v>112111</v>
      </c>
      <c r="B16" s="7" t="s">
        <v>739</v>
      </c>
      <c r="C16" s="27">
        <v>212</v>
      </c>
      <c r="D16" s="7" t="s">
        <v>740</v>
      </c>
      <c r="E16" s="7" t="str">
        <f t="shared" si="0"/>
        <v>112111/212</v>
      </c>
    </row>
    <row r="17" spans="1:5" s="10" customFormat="1" x14ac:dyDescent="0.3">
      <c r="A17" s="26">
        <v>112111</v>
      </c>
      <c r="B17" s="7" t="s">
        <v>739</v>
      </c>
      <c r="C17" s="27">
        <v>241</v>
      </c>
      <c r="D17" s="7" t="s">
        <v>741</v>
      </c>
      <c r="E17" s="7" t="str">
        <f t="shared" si="0"/>
        <v>112111/241</v>
      </c>
    </row>
    <row r="18" spans="1:5" s="10" customFormat="1" x14ac:dyDescent="0.3">
      <c r="A18" s="26">
        <v>112511</v>
      </c>
      <c r="B18" s="7" t="s">
        <v>742</v>
      </c>
      <c r="C18" s="27">
        <v>273</v>
      </c>
      <c r="D18" s="7" t="s">
        <v>743</v>
      </c>
      <c r="E18" s="7" t="str">
        <f t="shared" si="0"/>
        <v>112511/273</v>
      </c>
    </row>
    <row r="19" spans="1:5" s="10" customFormat="1" x14ac:dyDescent="0.3">
      <c r="A19" s="26">
        <v>112511</v>
      </c>
      <c r="B19" s="7" t="s">
        <v>742</v>
      </c>
      <c r="C19" s="27">
        <v>921</v>
      </c>
      <c r="D19" s="7" t="s">
        <v>744</v>
      </c>
      <c r="E19" s="7" t="str">
        <f t="shared" si="0"/>
        <v>112511/921</v>
      </c>
    </row>
    <row r="20" spans="1:5" s="10" customFormat="1" x14ac:dyDescent="0.3">
      <c r="A20" s="26">
        <v>112512</v>
      </c>
      <c r="B20" s="7" t="s">
        <v>745</v>
      </c>
      <c r="C20" s="27">
        <v>273</v>
      </c>
      <c r="D20" s="7" t="s">
        <v>746</v>
      </c>
      <c r="E20" s="7" t="str">
        <f t="shared" si="0"/>
        <v>112512/273</v>
      </c>
    </row>
    <row r="21" spans="1:5" s="10" customFormat="1" x14ac:dyDescent="0.3">
      <c r="A21" s="26">
        <v>112512</v>
      </c>
      <c r="B21" s="7" t="s">
        <v>745</v>
      </c>
      <c r="C21" s="27">
        <v>919</v>
      </c>
      <c r="D21" s="7" t="s">
        <v>747</v>
      </c>
      <c r="E21" s="7" t="str">
        <f t="shared" si="0"/>
        <v>112512/919</v>
      </c>
    </row>
    <row r="22" spans="1:5" s="10" customFormat="1" x14ac:dyDescent="0.3">
      <c r="A22" s="26">
        <v>112512</v>
      </c>
      <c r="B22" s="7" t="s">
        <v>745</v>
      </c>
      <c r="C22" s="27">
        <v>921</v>
      </c>
      <c r="D22" s="7" t="s">
        <v>748</v>
      </c>
      <c r="E22" s="7" t="str">
        <f t="shared" si="0"/>
        <v>112512/921</v>
      </c>
    </row>
    <row r="23" spans="1:5" s="10" customFormat="1" x14ac:dyDescent="0.3">
      <c r="A23" s="26">
        <v>112519</v>
      </c>
      <c r="B23" s="7" t="s">
        <v>749</v>
      </c>
      <c r="C23" s="27">
        <v>273</v>
      </c>
      <c r="D23" s="7" t="s">
        <v>750</v>
      </c>
      <c r="E23" s="7" t="str">
        <f t="shared" si="0"/>
        <v>112519/273</v>
      </c>
    </row>
    <row r="24" spans="1:5" s="10" customFormat="1" x14ac:dyDescent="0.3">
      <c r="A24" s="26">
        <v>112519</v>
      </c>
      <c r="B24" s="7" t="s">
        <v>749</v>
      </c>
      <c r="C24" s="27">
        <v>279</v>
      </c>
      <c r="D24" s="7" t="s">
        <v>751</v>
      </c>
      <c r="E24" s="7" t="str">
        <f t="shared" si="0"/>
        <v>112519/279</v>
      </c>
    </row>
    <row r="25" spans="1:5" s="10" customFormat="1" x14ac:dyDescent="0.3">
      <c r="A25" s="26">
        <v>112519</v>
      </c>
      <c r="B25" s="7" t="s">
        <v>749</v>
      </c>
      <c r="C25" s="27">
        <v>919</v>
      </c>
      <c r="D25" s="7" t="s">
        <v>752</v>
      </c>
      <c r="E25" s="7" t="str">
        <f t="shared" si="0"/>
        <v>112519/919</v>
      </c>
    </row>
    <row r="26" spans="1:5" s="10" customFormat="1" x14ac:dyDescent="0.3">
      <c r="A26" s="26">
        <v>112990</v>
      </c>
      <c r="B26" s="7" t="s">
        <v>753</v>
      </c>
      <c r="C26" s="27">
        <v>219</v>
      </c>
      <c r="D26" s="7" t="s">
        <v>754</v>
      </c>
      <c r="E26" s="7" t="str">
        <f t="shared" si="0"/>
        <v>112990/219</v>
      </c>
    </row>
    <row r="27" spans="1:5" s="10" customFormat="1" x14ac:dyDescent="0.3">
      <c r="A27" s="26">
        <v>112990</v>
      </c>
      <c r="B27" s="7" t="s">
        <v>753</v>
      </c>
      <c r="C27" s="27">
        <v>279</v>
      </c>
      <c r="D27" s="7" t="s">
        <v>755</v>
      </c>
      <c r="E27" s="7" t="str">
        <f t="shared" si="0"/>
        <v>112990/279</v>
      </c>
    </row>
    <row r="28" spans="1:5" s="10" customFormat="1" x14ac:dyDescent="0.3">
      <c r="A28" s="26">
        <v>112990</v>
      </c>
      <c r="B28" s="7" t="s">
        <v>753</v>
      </c>
      <c r="C28" s="27">
        <v>291</v>
      </c>
      <c r="D28" s="7" t="s">
        <v>756</v>
      </c>
      <c r="E28" s="7" t="str">
        <f t="shared" si="0"/>
        <v>112990/291</v>
      </c>
    </row>
    <row r="29" spans="1:5" s="10" customFormat="1" x14ac:dyDescent="0.3">
      <c r="A29" s="26">
        <v>114112</v>
      </c>
      <c r="B29" s="7" t="s">
        <v>757</v>
      </c>
      <c r="C29" s="27">
        <v>913</v>
      </c>
      <c r="D29" s="7" t="s">
        <v>758</v>
      </c>
      <c r="E29" s="7" t="str">
        <f t="shared" si="0"/>
        <v>114112/913</v>
      </c>
    </row>
    <row r="30" spans="1:5" s="10" customFormat="1" x14ac:dyDescent="0.3">
      <c r="A30" s="26">
        <v>114112</v>
      </c>
      <c r="B30" s="7" t="s">
        <v>757</v>
      </c>
      <c r="C30" s="27">
        <v>919</v>
      </c>
      <c r="D30" s="7" t="s">
        <v>759</v>
      </c>
      <c r="E30" s="7" t="str">
        <f t="shared" si="0"/>
        <v>114112/919</v>
      </c>
    </row>
    <row r="31" spans="1:5" s="10" customFormat="1" x14ac:dyDescent="0.3">
      <c r="A31" s="26">
        <v>115112</v>
      </c>
      <c r="B31" s="7" t="s">
        <v>760</v>
      </c>
      <c r="C31" s="27">
        <v>711</v>
      </c>
      <c r="D31" s="7" t="s">
        <v>761</v>
      </c>
      <c r="E31" s="7" t="str">
        <f t="shared" si="0"/>
        <v>115112/711</v>
      </c>
    </row>
    <row r="32" spans="1:5" s="10" customFormat="1" x14ac:dyDescent="0.3">
      <c r="A32" s="26">
        <v>115112</v>
      </c>
      <c r="B32" s="7" t="s">
        <v>760</v>
      </c>
      <c r="C32" s="27">
        <v>721</v>
      </c>
      <c r="D32" s="7" t="s">
        <v>762</v>
      </c>
      <c r="E32" s="7" t="str">
        <f t="shared" si="0"/>
        <v>115112/721</v>
      </c>
    </row>
    <row r="33" spans="1:5" s="10" customFormat="1" x14ac:dyDescent="0.3">
      <c r="A33" s="26">
        <v>115210</v>
      </c>
      <c r="B33" s="7" t="s">
        <v>763</v>
      </c>
      <c r="C33" s="27">
        <v>751</v>
      </c>
      <c r="D33" s="7" t="s">
        <v>764</v>
      </c>
      <c r="E33" s="7" t="str">
        <f t="shared" si="0"/>
        <v>115210/751</v>
      </c>
    </row>
    <row r="34" spans="1:5" s="10" customFormat="1" x14ac:dyDescent="0.3">
      <c r="A34" s="26">
        <v>115210</v>
      </c>
      <c r="B34" s="7" t="s">
        <v>763</v>
      </c>
      <c r="C34" s="27">
        <v>752</v>
      </c>
      <c r="D34" s="7" t="s">
        <v>765</v>
      </c>
      <c r="E34" s="7" t="str">
        <f t="shared" si="0"/>
        <v>115210/752</v>
      </c>
    </row>
    <row r="35" spans="1:5" s="10" customFormat="1" x14ac:dyDescent="0.3">
      <c r="A35" s="26">
        <v>115210</v>
      </c>
      <c r="B35" s="7" t="s">
        <v>763</v>
      </c>
      <c r="C35" s="27">
        <v>7699</v>
      </c>
      <c r="D35" s="7" t="s">
        <v>766</v>
      </c>
      <c r="E35" s="7" t="str">
        <f t="shared" si="0"/>
        <v>115210/7699</v>
      </c>
    </row>
    <row r="36" spans="1:5" s="10" customFormat="1" x14ac:dyDescent="0.3">
      <c r="A36" s="26">
        <v>211112</v>
      </c>
      <c r="B36" s="7" t="s">
        <v>767</v>
      </c>
      <c r="C36" s="27">
        <v>1321</v>
      </c>
      <c r="D36" s="7" t="s">
        <v>768</v>
      </c>
      <c r="E36" s="7" t="str">
        <f t="shared" si="0"/>
        <v>211112/1321</v>
      </c>
    </row>
    <row r="37" spans="1:5" s="10" customFormat="1" x14ac:dyDescent="0.3">
      <c r="A37" s="26">
        <v>211112</v>
      </c>
      <c r="B37" s="7" t="s">
        <v>767</v>
      </c>
      <c r="C37" s="27">
        <v>2819</v>
      </c>
      <c r="D37" s="7" t="s">
        <v>769</v>
      </c>
      <c r="E37" s="7" t="str">
        <f t="shared" si="0"/>
        <v>211112/2819</v>
      </c>
    </row>
    <row r="38" spans="1:5" s="10" customFormat="1" x14ac:dyDescent="0.3">
      <c r="A38" s="26">
        <v>212234</v>
      </c>
      <c r="B38" s="7" t="s">
        <v>770</v>
      </c>
      <c r="C38" s="27">
        <v>1021</v>
      </c>
      <c r="D38" s="7" t="s">
        <v>771</v>
      </c>
      <c r="E38" s="7" t="str">
        <f t="shared" si="0"/>
        <v>212234/1021</v>
      </c>
    </row>
    <row r="39" spans="1:5" s="10" customFormat="1" x14ac:dyDescent="0.3">
      <c r="A39" s="26">
        <v>212234</v>
      </c>
      <c r="B39" s="7" t="s">
        <v>770</v>
      </c>
      <c r="C39" s="27">
        <v>1061</v>
      </c>
      <c r="D39" s="7" t="s">
        <v>772</v>
      </c>
      <c r="E39" s="7" t="str">
        <f t="shared" si="0"/>
        <v>212234/1061</v>
      </c>
    </row>
    <row r="40" spans="1:5" s="10" customFormat="1" x14ac:dyDescent="0.3">
      <c r="A40" s="26">
        <v>212299</v>
      </c>
      <c r="B40" s="7" t="s">
        <v>773</v>
      </c>
      <c r="C40" s="27">
        <v>1061</v>
      </c>
      <c r="D40" s="7" t="s">
        <v>774</v>
      </c>
      <c r="E40" s="7" t="str">
        <f t="shared" si="0"/>
        <v>212299/1061</v>
      </c>
    </row>
    <row r="41" spans="1:5" s="10" customFormat="1" x14ac:dyDescent="0.3">
      <c r="A41" s="26">
        <v>212299</v>
      </c>
      <c r="B41" s="7" t="s">
        <v>773</v>
      </c>
      <c r="C41" s="27">
        <v>1099</v>
      </c>
      <c r="D41" s="7" t="s">
        <v>775</v>
      </c>
      <c r="E41" s="7" t="str">
        <f t="shared" si="0"/>
        <v>212299/1099</v>
      </c>
    </row>
    <row r="42" spans="1:5" s="10" customFormat="1" x14ac:dyDescent="0.3">
      <c r="A42" s="26">
        <v>212319</v>
      </c>
      <c r="B42" s="7" t="s">
        <v>776</v>
      </c>
      <c r="C42" s="27">
        <v>1429</v>
      </c>
      <c r="D42" s="7" t="s">
        <v>777</v>
      </c>
      <c r="E42" s="7" t="str">
        <f t="shared" si="0"/>
        <v>212319/1429</v>
      </c>
    </row>
    <row r="43" spans="1:5" s="10" customFormat="1" x14ac:dyDescent="0.3">
      <c r="A43" s="26">
        <v>212319</v>
      </c>
      <c r="B43" s="7" t="s">
        <v>776</v>
      </c>
      <c r="C43" s="27">
        <v>1499</v>
      </c>
      <c r="D43" s="7" t="s">
        <v>778</v>
      </c>
      <c r="E43" s="7" t="str">
        <f t="shared" si="0"/>
        <v>212319/1499</v>
      </c>
    </row>
    <row r="44" spans="1:5" s="10" customFormat="1" x14ac:dyDescent="0.3">
      <c r="A44" s="26">
        <v>212324</v>
      </c>
      <c r="B44" s="7" t="s">
        <v>779</v>
      </c>
      <c r="C44" s="27">
        <v>1455</v>
      </c>
      <c r="D44" s="7" t="s">
        <v>780</v>
      </c>
      <c r="E44" s="7" t="str">
        <f t="shared" si="0"/>
        <v>212324/1455</v>
      </c>
    </row>
    <row r="45" spans="1:5" s="10" customFormat="1" x14ac:dyDescent="0.3">
      <c r="A45" s="26">
        <v>212324</v>
      </c>
      <c r="B45" s="7" t="s">
        <v>779</v>
      </c>
      <c r="C45" s="27">
        <v>3295</v>
      </c>
      <c r="D45" s="7" t="s">
        <v>781</v>
      </c>
      <c r="E45" s="7" t="str">
        <f t="shared" si="0"/>
        <v>212324/3295</v>
      </c>
    </row>
    <row r="46" spans="1:5" s="10" customFormat="1" x14ac:dyDescent="0.3">
      <c r="A46" s="26">
        <v>212325</v>
      </c>
      <c r="B46" s="7" t="s">
        <v>782</v>
      </c>
      <c r="C46" s="27">
        <v>1459</v>
      </c>
      <c r="D46" s="7" t="s">
        <v>783</v>
      </c>
      <c r="E46" s="7" t="str">
        <f t="shared" si="0"/>
        <v>212325/1459</v>
      </c>
    </row>
    <row r="47" spans="1:5" s="10" customFormat="1" x14ac:dyDescent="0.3">
      <c r="A47" s="26">
        <v>212325</v>
      </c>
      <c r="B47" s="7" t="s">
        <v>782</v>
      </c>
      <c r="C47" s="27">
        <v>3295</v>
      </c>
      <c r="D47" s="7" t="s">
        <v>784</v>
      </c>
      <c r="E47" s="7" t="str">
        <f t="shared" si="0"/>
        <v>212325/3295</v>
      </c>
    </row>
    <row r="48" spans="1:5" s="10" customFormat="1" x14ac:dyDescent="0.3">
      <c r="A48" s="26">
        <v>212393</v>
      </c>
      <c r="B48" s="7" t="s">
        <v>785</v>
      </c>
      <c r="C48" s="27">
        <v>1479</v>
      </c>
      <c r="D48" s="7" t="s">
        <v>786</v>
      </c>
      <c r="E48" s="7" t="str">
        <f t="shared" si="0"/>
        <v>212393/1479</v>
      </c>
    </row>
    <row r="49" spans="1:5" s="10" customFormat="1" x14ac:dyDescent="0.3">
      <c r="A49" s="26">
        <v>212393</v>
      </c>
      <c r="B49" s="7" t="s">
        <v>785</v>
      </c>
      <c r="C49" s="27">
        <v>3295</v>
      </c>
      <c r="D49" s="7" t="s">
        <v>787</v>
      </c>
      <c r="E49" s="7" t="str">
        <f t="shared" si="0"/>
        <v>212393/3295</v>
      </c>
    </row>
    <row r="50" spans="1:5" s="10" customFormat="1" x14ac:dyDescent="0.3">
      <c r="A50" s="26">
        <v>212399</v>
      </c>
      <c r="B50" s="7" t="s">
        <v>788</v>
      </c>
      <c r="C50" s="27">
        <v>1499</v>
      </c>
      <c r="D50" s="7" t="s">
        <v>789</v>
      </c>
      <c r="E50" s="7" t="str">
        <f t="shared" si="0"/>
        <v>212399/1499</v>
      </c>
    </row>
    <row r="51" spans="1:5" s="10" customFormat="1" x14ac:dyDescent="0.3">
      <c r="A51" s="26">
        <v>212399</v>
      </c>
      <c r="B51" s="7" t="s">
        <v>788</v>
      </c>
      <c r="C51" s="27">
        <v>3295</v>
      </c>
      <c r="D51" s="7" t="s">
        <v>790</v>
      </c>
      <c r="E51" s="7" t="str">
        <f t="shared" si="0"/>
        <v>212399/3295</v>
      </c>
    </row>
    <row r="52" spans="1:5" s="10" customFormat="1" x14ac:dyDescent="0.3">
      <c r="A52" s="26">
        <v>213112</v>
      </c>
      <c r="B52" s="7" t="s">
        <v>791</v>
      </c>
      <c r="C52" s="27">
        <v>1382</v>
      </c>
      <c r="D52" s="7" t="s">
        <v>792</v>
      </c>
      <c r="E52" s="7" t="str">
        <f t="shared" si="0"/>
        <v>213112/1382</v>
      </c>
    </row>
    <row r="53" spans="1:5" s="10" customFormat="1" x14ac:dyDescent="0.3">
      <c r="A53" s="26">
        <v>213112</v>
      </c>
      <c r="B53" s="7" t="s">
        <v>791</v>
      </c>
      <c r="C53" s="27">
        <v>1389</v>
      </c>
      <c r="D53" s="7" t="s">
        <v>793</v>
      </c>
      <c r="E53" s="7" t="str">
        <f t="shared" si="0"/>
        <v>213112/1389</v>
      </c>
    </row>
    <row r="54" spans="1:5" s="10" customFormat="1" x14ac:dyDescent="0.3">
      <c r="A54" s="26">
        <v>221111</v>
      </c>
      <c r="B54" s="7" t="s">
        <v>794</v>
      </c>
      <c r="C54" s="27">
        <v>4911</v>
      </c>
      <c r="D54" s="7" t="s">
        <v>795</v>
      </c>
      <c r="E54" s="7" t="str">
        <f t="shared" si="0"/>
        <v>221111/4911</v>
      </c>
    </row>
    <row r="55" spans="1:5" s="10" customFormat="1" x14ac:dyDescent="0.3">
      <c r="A55" s="26">
        <v>221111</v>
      </c>
      <c r="B55" s="7" t="s">
        <v>794</v>
      </c>
      <c r="C55" s="27">
        <v>4931</v>
      </c>
      <c r="D55" s="7" t="s">
        <v>796</v>
      </c>
      <c r="E55" s="7" t="str">
        <f t="shared" si="0"/>
        <v>221111/4931</v>
      </c>
    </row>
    <row r="56" spans="1:5" s="9" customFormat="1" x14ac:dyDescent="0.2">
      <c r="A56" s="26">
        <v>221111</v>
      </c>
      <c r="B56" s="7" t="s">
        <v>794</v>
      </c>
      <c r="C56" s="27">
        <v>4939</v>
      </c>
      <c r="D56" s="7" t="s">
        <v>797</v>
      </c>
      <c r="E56" s="7" t="str">
        <f t="shared" si="0"/>
        <v>221111/4939</v>
      </c>
    </row>
    <row r="57" spans="1:5" s="10" customFormat="1" x14ac:dyDescent="0.3">
      <c r="A57" s="26">
        <v>221112</v>
      </c>
      <c r="B57" s="7" t="s">
        <v>798</v>
      </c>
      <c r="C57" s="27">
        <v>4911</v>
      </c>
      <c r="D57" s="7" t="s">
        <v>799</v>
      </c>
      <c r="E57" s="7" t="str">
        <f t="shared" si="0"/>
        <v>221112/4911</v>
      </c>
    </row>
    <row r="58" spans="1:5" s="10" customFormat="1" x14ac:dyDescent="0.3">
      <c r="A58" s="26">
        <v>221112</v>
      </c>
      <c r="B58" s="7" t="s">
        <v>798</v>
      </c>
      <c r="C58" s="27">
        <v>4931</v>
      </c>
      <c r="D58" s="7" t="s">
        <v>800</v>
      </c>
      <c r="E58" s="7" t="str">
        <f t="shared" si="0"/>
        <v>221112/4931</v>
      </c>
    </row>
    <row r="59" spans="1:5" s="10" customFormat="1" x14ac:dyDescent="0.3">
      <c r="A59" s="26">
        <v>221112</v>
      </c>
      <c r="B59" s="7" t="s">
        <v>798</v>
      </c>
      <c r="C59" s="27">
        <v>4939</v>
      </c>
      <c r="D59" s="7" t="s">
        <v>801</v>
      </c>
      <c r="E59" s="7" t="str">
        <f t="shared" si="0"/>
        <v>221112/4939</v>
      </c>
    </row>
    <row r="60" spans="1:5" s="10" customFormat="1" x14ac:dyDescent="0.3">
      <c r="A60" s="26">
        <v>221113</v>
      </c>
      <c r="B60" s="7" t="s">
        <v>802</v>
      </c>
      <c r="C60" s="27">
        <v>4911</v>
      </c>
      <c r="D60" s="7" t="s">
        <v>803</v>
      </c>
      <c r="E60" s="7" t="str">
        <f t="shared" si="0"/>
        <v>221113/4911</v>
      </c>
    </row>
    <row r="61" spans="1:5" s="10" customFormat="1" x14ac:dyDescent="0.3">
      <c r="A61" s="26">
        <v>221113</v>
      </c>
      <c r="B61" s="7" t="s">
        <v>802</v>
      </c>
      <c r="C61" s="27">
        <v>4931</v>
      </c>
      <c r="D61" s="7" t="s">
        <v>804</v>
      </c>
      <c r="E61" s="7" t="str">
        <f t="shared" si="0"/>
        <v>221113/4931</v>
      </c>
    </row>
    <row r="62" spans="1:5" s="10" customFormat="1" x14ac:dyDescent="0.3">
      <c r="A62" s="26">
        <v>221113</v>
      </c>
      <c r="B62" s="7" t="s">
        <v>802</v>
      </c>
      <c r="C62" s="27">
        <v>4939</v>
      </c>
      <c r="D62" s="7" t="s">
        <v>805</v>
      </c>
      <c r="E62" s="7" t="str">
        <f t="shared" si="0"/>
        <v>221113/4939</v>
      </c>
    </row>
    <row r="63" spans="1:5" s="10" customFormat="1" x14ac:dyDescent="0.3">
      <c r="A63" s="26">
        <v>221119</v>
      </c>
      <c r="B63" s="7" t="s">
        <v>806</v>
      </c>
      <c r="C63" s="27">
        <v>4911</v>
      </c>
      <c r="D63" s="7" t="s">
        <v>807</v>
      </c>
      <c r="E63" s="7" t="str">
        <f t="shared" si="0"/>
        <v>221119/4911</v>
      </c>
    </row>
    <row r="64" spans="1:5" s="10" customFormat="1" x14ac:dyDescent="0.3">
      <c r="A64" s="26">
        <v>221119</v>
      </c>
      <c r="B64" s="7" t="s">
        <v>806</v>
      </c>
      <c r="C64" s="27">
        <v>4931</v>
      </c>
      <c r="D64" s="7" t="s">
        <v>808</v>
      </c>
      <c r="E64" s="7" t="str">
        <f t="shared" si="0"/>
        <v>221119/4931</v>
      </c>
    </row>
    <row r="65" spans="1:5" s="10" customFormat="1" x14ac:dyDescent="0.3">
      <c r="A65" s="26">
        <v>221119</v>
      </c>
      <c r="B65" s="7" t="s">
        <v>806</v>
      </c>
      <c r="C65" s="27">
        <v>4939</v>
      </c>
      <c r="D65" s="7" t="s">
        <v>809</v>
      </c>
      <c r="E65" s="7" t="str">
        <f t="shared" si="0"/>
        <v>221119/4939</v>
      </c>
    </row>
    <row r="66" spans="1:5" s="10" customFormat="1" x14ac:dyDescent="0.3">
      <c r="A66" s="26">
        <v>221121</v>
      </c>
      <c r="B66" s="7" t="s">
        <v>810</v>
      </c>
      <c r="C66" s="27">
        <v>4911</v>
      </c>
      <c r="D66" s="7" t="s">
        <v>811</v>
      </c>
      <c r="E66" s="7" t="str">
        <f t="shared" ref="E66:E129" si="1">A66&amp;"/"&amp;C66</f>
        <v>221121/4911</v>
      </c>
    </row>
    <row r="67" spans="1:5" s="10" customFormat="1" x14ac:dyDescent="0.3">
      <c r="A67" s="26">
        <v>221121</v>
      </c>
      <c r="B67" s="7" t="s">
        <v>810</v>
      </c>
      <c r="C67" s="27">
        <v>4931</v>
      </c>
      <c r="D67" s="7" t="s">
        <v>812</v>
      </c>
      <c r="E67" s="7" t="str">
        <f t="shared" si="1"/>
        <v>221121/4931</v>
      </c>
    </row>
    <row r="68" spans="1:5" s="10" customFormat="1" x14ac:dyDescent="0.3">
      <c r="A68" s="26">
        <v>221121</v>
      </c>
      <c r="B68" s="7" t="s">
        <v>810</v>
      </c>
      <c r="C68" s="27">
        <v>4939</v>
      </c>
      <c r="D68" s="7" t="s">
        <v>813</v>
      </c>
      <c r="E68" s="7" t="str">
        <f t="shared" si="1"/>
        <v>221121/4939</v>
      </c>
    </row>
    <row r="69" spans="1:5" s="10" customFormat="1" x14ac:dyDescent="0.3">
      <c r="A69" s="26">
        <v>221122</v>
      </c>
      <c r="B69" s="7" t="s">
        <v>814</v>
      </c>
      <c r="C69" s="27">
        <v>4911</v>
      </c>
      <c r="D69" s="7" t="s">
        <v>815</v>
      </c>
      <c r="E69" s="7" t="str">
        <f t="shared" si="1"/>
        <v>221122/4911</v>
      </c>
    </row>
    <row r="70" spans="1:5" s="10" customFormat="1" x14ac:dyDescent="0.3">
      <c r="A70" s="26">
        <v>221122</v>
      </c>
      <c r="B70" s="7" t="s">
        <v>814</v>
      </c>
      <c r="C70" s="27">
        <v>4931</v>
      </c>
      <c r="D70" s="7" t="s">
        <v>816</v>
      </c>
      <c r="E70" s="7" t="str">
        <f t="shared" si="1"/>
        <v>221122/4931</v>
      </c>
    </row>
    <row r="71" spans="1:5" s="10" customFormat="1" x14ac:dyDescent="0.3">
      <c r="A71" s="26">
        <v>221122</v>
      </c>
      <c r="B71" s="7" t="s">
        <v>814</v>
      </c>
      <c r="C71" s="27">
        <v>4939</v>
      </c>
      <c r="D71" s="7" t="s">
        <v>817</v>
      </c>
      <c r="E71" s="7" t="str">
        <f t="shared" si="1"/>
        <v>221122/4939</v>
      </c>
    </row>
    <row r="72" spans="1:5" s="9" customFormat="1" x14ac:dyDescent="0.2">
      <c r="A72" s="26">
        <v>221210</v>
      </c>
      <c r="B72" s="7" t="s">
        <v>818</v>
      </c>
      <c r="C72" s="27">
        <v>4923</v>
      </c>
      <c r="D72" s="7" t="s">
        <v>819</v>
      </c>
      <c r="E72" s="7" t="str">
        <f t="shared" si="1"/>
        <v>221210/4923</v>
      </c>
    </row>
    <row r="73" spans="1:5" s="10" customFormat="1" x14ac:dyDescent="0.3">
      <c r="A73" s="26">
        <v>221210</v>
      </c>
      <c r="B73" s="7" t="s">
        <v>818</v>
      </c>
      <c r="C73" s="27">
        <v>4924</v>
      </c>
      <c r="D73" s="7" t="s">
        <v>818</v>
      </c>
      <c r="E73" s="7" t="str">
        <f t="shared" si="1"/>
        <v>221210/4924</v>
      </c>
    </row>
    <row r="74" spans="1:5" s="10" customFormat="1" x14ac:dyDescent="0.3">
      <c r="A74" s="26">
        <v>221210</v>
      </c>
      <c r="B74" s="7" t="s">
        <v>818</v>
      </c>
      <c r="C74" s="27">
        <v>4925</v>
      </c>
      <c r="D74" s="7" t="s">
        <v>820</v>
      </c>
      <c r="E74" s="7" t="str">
        <f t="shared" si="1"/>
        <v>221210/4925</v>
      </c>
    </row>
    <row r="75" spans="1:5" s="10" customFormat="1" x14ac:dyDescent="0.3">
      <c r="A75" s="26">
        <v>221210</v>
      </c>
      <c r="B75" s="7" t="s">
        <v>818</v>
      </c>
      <c r="C75" s="27">
        <v>4931</v>
      </c>
      <c r="D75" s="7" t="s">
        <v>821</v>
      </c>
      <c r="E75" s="7" t="str">
        <f t="shared" si="1"/>
        <v>221210/4931</v>
      </c>
    </row>
    <row r="76" spans="1:5" s="10" customFormat="1" x14ac:dyDescent="0.3">
      <c r="A76" s="26">
        <v>221210</v>
      </c>
      <c r="B76" s="7" t="s">
        <v>818</v>
      </c>
      <c r="C76" s="27">
        <v>4932</v>
      </c>
      <c r="D76" s="7" t="s">
        <v>822</v>
      </c>
      <c r="E76" s="7" t="str">
        <f t="shared" si="1"/>
        <v>221210/4932</v>
      </c>
    </row>
    <row r="77" spans="1:5" s="10" customFormat="1" x14ac:dyDescent="0.3">
      <c r="A77" s="26">
        <v>221210</v>
      </c>
      <c r="B77" s="7" t="s">
        <v>818</v>
      </c>
      <c r="C77" s="27">
        <v>4939</v>
      </c>
      <c r="D77" s="7" t="s">
        <v>823</v>
      </c>
      <c r="E77" s="7" t="str">
        <f t="shared" si="1"/>
        <v>221210/4939</v>
      </c>
    </row>
    <row r="78" spans="1:5" s="10" customFormat="1" x14ac:dyDescent="0.3">
      <c r="A78" s="26">
        <v>221310</v>
      </c>
      <c r="B78" s="7" t="s">
        <v>824</v>
      </c>
      <c r="C78" s="27">
        <v>4941</v>
      </c>
      <c r="D78" s="7" t="s">
        <v>825</v>
      </c>
      <c r="E78" s="7" t="str">
        <f t="shared" si="1"/>
        <v>221310/4941</v>
      </c>
    </row>
    <row r="79" spans="1:5" s="10" customFormat="1" x14ac:dyDescent="0.3">
      <c r="A79" s="26">
        <v>221310</v>
      </c>
      <c r="B79" s="7" t="s">
        <v>824</v>
      </c>
      <c r="C79" s="27">
        <v>4971</v>
      </c>
      <c r="D79" s="7" t="s">
        <v>826</v>
      </c>
      <c r="E79" s="7" t="str">
        <f t="shared" si="1"/>
        <v>221310/4971</v>
      </c>
    </row>
    <row r="80" spans="1:5" s="10" customFormat="1" x14ac:dyDescent="0.3">
      <c r="A80" s="26">
        <v>236115</v>
      </c>
      <c r="B80" s="7" t="s">
        <v>827</v>
      </c>
      <c r="C80" s="27">
        <v>1521</v>
      </c>
      <c r="D80" s="7" t="s">
        <v>828</v>
      </c>
      <c r="E80" s="7" t="str">
        <f t="shared" si="1"/>
        <v>236115/1521</v>
      </c>
    </row>
    <row r="81" spans="1:5" s="10" customFormat="1" x14ac:dyDescent="0.3">
      <c r="A81" s="26">
        <v>236115</v>
      </c>
      <c r="B81" s="7" t="s">
        <v>827</v>
      </c>
      <c r="C81" s="27">
        <v>8741</v>
      </c>
      <c r="D81" s="7" t="s">
        <v>829</v>
      </c>
      <c r="E81" s="7" t="str">
        <f t="shared" si="1"/>
        <v>236115/8741</v>
      </c>
    </row>
    <row r="82" spans="1:5" s="10" customFormat="1" x14ac:dyDescent="0.3">
      <c r="A82" s="26">
        <v>236116</v>
      </c>
      <c r="B82" s="11" t="s">
        <v>830</v>
      </c>
      <c r="C82" s="27">
        <v>1522</v>
      </c>
      <c r="D82" s="7" t="s">
        <v>831</v>
      </c>
      <c r="E82" s="7" t="str">
        <f t="shared" si="1"/>
        <v>236116/1522</v>
      </c>
    </row>
    <row r="83" spans="1:5" s="10" customFormat="1" x14ac:dyDescent="0.3">
      <c r="A83" s="26">
        <v>236116</v>
      </c>
      <c r="B83" s="11" t="s">
        <v>830</v>
      </c>
      <c r="C83" s="27">
        <v>8741</v>
      </c>
      <c r="D83" s="7" t="s">
        <v>832</v>
      </c>
      <c r="E83" s="7" t="str">
        <f t="shared" si="1"/>
        <v>236116/8741</v>
      </c>
    </row>
    <row r="84" spans="1:5" s="10" customFormat="1" x14ac:dyDescent="0.3">
      <c r="A84" s="26">
        <v>236118</v>
      </c>
      <c r="B84" s="11" t="s">
        <v>833</v>
      </c>
      <c r="C84" s="27">
        <v>1521</v>
      </c>
      <c r="D84" s="7" t="s">
        <v>834</v>
      </c>
      <c r="E84" s="7" t="str">
        <f t="shared" si="1"/>
        <v>236118/1521</v>
      </c>
    </row>
    <row r="85" spans="1:5" s="10" customFormat="1" x14ac:dyDescent="0.3">
      <c r="A85" s="26">
        <v>236118</v>
      </c>
      <c r="B85" s="11" t="s">
        <v>833</v>
      </c>
      <c r="C85" s="27">
        <v>1522</v>
      </c>
      <c r="D85" s="7" t="s">
        <v>835</v>
      </c>
      <c r="E85" s="7" t="str">
        <f t="shared" si="1"/>
        <v>236118/1522</v>
      </c>
    </row>
    <row r="86" spans="1:5" s="10" customFormat="1" x14ac:dyDescent="0.3">
      <c r="A86" s="26">
        <v>236118</v>
      </c>
      <c r="B86" s="11" t="s">
        <v>833</v>
      </c>
      <c r="C86" s="27">
        <v>1531</v>
      </c>
      <c r="D86" s="7" t="s">
        <v>836</v>
      </c>
      <c r="E86" s="7" t="str">
        <f t="shared" si="1"/>
        <v>236118/1531</v>
      </c>
    </row>
    <row r="87" spans="1:5" s="10" customFormat="1" x14ac:dyDescent="0.3">
      <c r="A87" s="26">
        <v>236118</v>
      </c>
      <c r="B87" s="11" t="s">
        <v>833</v>
      </c>
      <c r="C87" s="27">
        <v>8741</v>
      </c>
      <c r="D87" s="7" t="s">
        <v>837</v>
      </c>
      <c r="E87" s="7" t="str">
        <f t="shared" si="1"/>
        <v>236118/8741</v>
      </c>
    </row>
    <row r="88" spans="1:5" s="10" customFormat="1" x14ac:dyDescent="0.3">
      <c r="A88" s="26">
        <v>236210</v>
      </c>
      <c r="B88" s="11" t="s">
        <v>838</v>
      </c>
      <c r="C88" s="27">
        <v>1531</v>
      </c>
      <c r="D88" s="7" t="s">
        <v>839</v>
      </c>
      <c r="E88" s="7" t="str">
        <f t="shared" si="1"/>
        <v>236210/1531</v>
      </c>
    </row>
    <row r="89" spans="1:5" s="10" customFormat="1" x14ac:dyDescent="0.3">
      <c r="A89" s="26">
        <v>236210</v>
      </c>
      <c r="B89" s="11" t="s">
        <v>838</v>
      </c>
      <c r="C89" s="27">
        <v>1541</v>
      </c>
      <c r="D89" s="7" t="s">
        <v>840</v>
      </c>
      <c r="E89" s="7" t="str">
        <f t="shared" si="1"/>
        <v>236210/1541</v>
      </c>
    </row>
    <row r="90" spans="1:5" s="10" customFormat="1" x14ac:dyDescent="0.3">
      <c r="A90" s="26">
        <v>236210</v>
      </c>
      <c r="B90" s="11" t="s">
        <v>838</v>
      </c>
      <c r="C90" s="27">
        <v>1629</v>
      </c>
      <c r="D90" s="7" t="s">
        <v>841</v>
      </c>
      <c r="E90" s="7" t="str">
        <f t="shared" si="1"/>
        <v>236210/1629</v>
      </c>
    </row>
    <row r="91" spans="1:5" s="10" customFormat="1" x14ac:dyDescent="0.3">
      <c r="A91" s="26">
        <v>236210</v>
      </c>
      <c r="B91" s="11" t="s">
        <v>838</v>
      </c>
      <c r="C91" s="27">
        <v>8741</v>
      </c>
      <c r="D91" s="7" t="s">
        <v>842</v>
      </c>
      <c r="E91" s="7" t="str">
        <f t="shared" si="1"/>
        <v>236210/8741</v>
      </c>
    </row>
    <row r="92" spans="1:5" s="10" customFormat="1" x14ac:dyDescent="0.3">
      <c r="A92" s="26">
        <v>236220</v>
      </c>
      <c r="B92" s="11" t="s">
        <v>843</v>
      </c>
      <c r="C92" s="27">
        <v>1522</v>
      </c>
      <c r="D92" s="7" t="s">
        <v>844</v>
      </c>
      <c r="E92" s="7" t="str">
        <f t="shared" si="1"/>
        <v>236220/1522</v>
      </c>
    </row>
    <row r="93" spans="1:5" s="10" customFormat="1" x14ac:dyDescent="0.3">
      <c r="A93" s="26">
        <v>236220</v>
      </c>
      <c r="B93" s="11" t="s">
        <v>843</v>
      </c>
      <c r="C93" s="27">
        <v>1531</v>
      </c>
      <c r="D93" s="7" t="s">
        <v>845</v>
      </c>
      <c r="E93" s="7" t="str">
        <f t="shared" si="1"/>
        <v>236220/1531</v>
      </c>
    </row>
    <row r="94" spans="1:5" s="10" customFormat="1" x14ac:dyDescent="0.3">
      <c r="A94" s="26">
        <v>236220</v>
      </c>
      <c r="B94" s="11" t="s">
        <v>843</v>
      </c>
      <c r="C94" s="27">
        <v>1541</v>
      </c>
      <c r="D94" s="7" t="s">
        <v>846</v>
      </c>
      <c r="E94" s="7" t="str">
        <f t="shared" si="1"/>
        <v>236220/1541</v>
      </c>
    </row>
    <row r="95" spans="1:5" s="10" customFormat="1" x14ac:dyDescent="0.3">
      <c r="A95" s="26">
        <v>236220</v>
      </c>
      <c r="B95" s="11" t="s">
        <v>843</v>
      </c>
      <c r="C95" s="27">
        <v>1542</v>
      </c>
      <c r="D95" s="7" t="s">
        <v>847</v>
      </c>
      <c r="E95" s="7" t="str">
        <f t="shared" si="1"/>
        <v>236220/1542</v>
      </c>
    </row>
    <row r="96" spans="1:5" s="10" customFormat="1" x14ac:dyDescent="0.3">
      <c r="A96" s="26">
        <v>236220</v>
      </c>
      <c r="B96" s="11" t="s">
        <v>843</v>
      </c>
      <c r="C96" s="27">
        <v>1799</v>
      </c>
      <c r="D96" s="7" t="s">
        <v>848</v>
      </c>
      <c r="E96" s="7" t="str">
        <f t="shared" si="1"/>
        <v>236220/1799</v>
      </c>
    </row>
    <row r="97" spans="1:5" s="10" customFormat="1" x14ac:dyDescent="0.3">
      <c r="A97" s="26">
        <v>236220</v>
      </c>
      <c r="B97" s="11" t="s">
        <v>843</v>
      </c>
      <c r="C97" s="27">
        <v>8741</v>
      </c>
      <c r="D97" s="7" t="s">
        <v>849</v>
      </c>
      <c r="E97" s="7" t="str">
        <f t="shared" si="1"/>
        <v>236220/8741</v>
      </c>
    </row>
    <row r="98" spans="1:5" s="10" customFormat="1" x14ac:dyDescent="0.3">
      <c r="A98" s="26">
        <v>237110</v>
      </c>
      <c r="B98" s="11" t="s">
        <v>850</v>
      </c>
      <c r="C98" s="27">
        <v>1623</v>
      </c>
      <c r="D98" s="7" t="s">
        <v>851</v>
      </c>
      <c r="E98" s="7" t="str">
        <f t="shared" si="1"/>
        <v>237110/1623</v>
      </c>
    </row>
    <row r="99" spans="1:5" s="10" customFormat="1" x14ac:dyDescent="0.3">
      <c r="A99" s="26">
        <v>237110</v>
      </c>
      <c r="B99" s="11" t="s">
        <v>850</v>
      </c>
      <c r="C99" s="27">
        <v>1629</v>
      </c>
      <c r="D99" s="7" t="s">
        <v>852</v>
      </c>
      <c r="E99" s="7" t="str">
        <f t="shared" si="1"/>
        <v>237110/1629</v>
      </c>
    </row>
    <row r="100" spans="1:5" s="10" customFormat="1" x14ac:dyDescent="0.3">
      <c r="A100" s="26">
        <v>237110</v>
      </c>
      <c r="B100" s="11" t="s">
        <v>850</v>
      </c>
      <c r="C100" s="27">
        <v>1781</v>
      </c>
      <c r="D100" s="7" t="s">
        <v>853</v>
      </c>
      <c r="E100" s="7" t="str">
        <f t="shared" si="1"/>
        <v>237110/1781</v>
      </c>
    </row>
    <row r="101" spans="1:5" s="10" customFormat="1" x14ac:dyDescent="0.3">
      <c r="A101" s="26">
        <v>237110</v>
      </c>
      <c r="B101" s="11" t="s">
        <v>850</v>
      </c>
      <c r="C101" s="27">
        <v>8741</v>
      </c>
      <c r="D101" s="7" t="s">
        <v>854</v>
      </c>
      <c r="E101" s="7" t="str">
        <f t="shared" si="1"/>
        <v>237110/8741</v>
      </c>
    </row>
    <row r="102" spans="1:5" s="10" customFormat="1" x14ac:dyDescent="0.3">
      <c r="A102" s="26">
        <v>237120</v>
      </c>
      <c r="B102" s="11" t="s">
        <v>855</v>
      </c>
      <c r="C102" s="27">
        <v>1389</v>
      </c>
      <c r="D102" s="7" t="s">
        <v>856</v>
      </c>
      <c r="E102" s="7" t="str">
        <f t="shared" si="1"/>
        <v>237120/1389</v>
      </c>
    </row>
    <row r="103" spans="1:5" s="10" customFormat="1" x14ac:dyDescent="0.3">
      <c r="A103" s="26">
        <v>237120</v>
      </c>
      <c r="B103" s="11" t="s">
        <v>855</v>
      </c>
      <c r="C103" s="27">
        <v>1623</v>
      </c>
      <c r="D103" s="7" t="s">
        <v>857</v>
      </c>
      <c r="E103" s="7" t="str">
        <f t="shared" si="1"/>
        <v>237120/1623</v>
      </c>
    </row>
    <row r="104" spans="1:5" s="10" customFormat="1" x14ac:dyDescent="0.3">
      <c r="A104" s="26">
        <v>237120</v>
      </c>
      <c r="B104" s="11" t="s">
        <v>855</v>
      </c>
      <c r="C104" s="27">
        <v>1629</v>
      </c>
      <c r="D104" s="7" t="s">
        <v>858</v>
      </c>
      <c r="E104" s="7" t="str">
        <f t="shared" si="1"/>
        <v>237120/1629</v>
      </c>
    </row>
    <row r="105" spans="1:5" s="10" customFormat="1" x14ac:dyDescent="0.3">
      <c r="A105" s="26">
        <v>237120</v>
      </c>
      <c r="B105" s="11" t="s">
        <v>855</v>
      </c>
      <c r="C105" s="27">
        <v>8741</v>
      </c>
      <c r="D105" s="7" t="s">
        <v>859</v>
      </c>
      <c r="E105" s="7" t="str">
        <f t="shared" si="1"/>
        <v>237120/8741</v>
      </c>
    </row>
    <row r="106" spans="1:5" s="10" customFormat="1" x14ac:dyDescent="0.3">
      <c r="A106" s="26">
        <v>237130</v>
      </c>
      <c r="B106" s="11" t="s">
        <v>860</v>
      </c>
      <c r="C106" s="27">
        <v>1623</v>
      </c>
      <c r="D106" s="7" t="s">
        <v>861</v>
      </c>
      <c r="E106" s="7" t="str">
        <f t="shared" si="1"/>
        <v>237130/1623</v>
      </c>
    </row>
    <row r="107" spans="1:5" s="10" customFormat="1" x14ac:dyDescent="0.3">
      <c r="A107" s="26">
        <v>237130</v>
      </c>
      <c r="B107" s="11" t="s">
        <v>860</v>
      </c>
      <c r="C107" s="27">
        <v>1629</v>
      </c>
      <c r="D107" s="7" t="s">
        <v>862</v>
      </c>
      <c r="E107" s="7" t="str">
        <f t="shared" si="1"/>
        <v>237130/1629</v>
      </c>
    </row>
    <row r="108" spans="1:5" s="10" customFormat="1" x14ac:dyDescent="0.3">
      <c r="A108" s="26">
        <v>237130</v>
      </c>
      <c r="B108" s="11" t="s">
        <v>860</v>
      </c>
      <c r="C108" s="27">
        <v>8741</v>
      </c>
      <c r="D108" s="7" t="s">
        <v>863</v>
      </c>
      <c r="E108" s="7" t="str">
        <f t="shared" si="1"/>
        <v>237130/8741</v>
      </c>
    </row>
    <row r="109" spans="1:5" s="10" customFormat="1" x14ac:dyDescent="0.3">
      <c r="A109" s="26">
        <v>237310</v>
      </c>
      <c r="B109" s="11" t="s">
        <v>864</v>
      </c>
      <c r="C109" s="27">
        <v>1611</v>
      </c>
      <c r="D109" s="7" t="s">
        <v>865</v>
      </c>
      <c r="E109" s="7" t="str">
        <f t="shared" si="1"/>
        <v>237310/1611</v>
      </c>
    </row>
    <row r="110" spans="1:5" s="10" customFormat="1" x14ac:dyDescent="0.3">
      <c r="A110" s="26">
        <v>237310</v>
      </c>
      <c r="B110" s="11" t="s">
        <v>864</v>
      </c>
      <c r="C110" s="27">
        <v>1622</v>
      </c>
      <c r="D110" s="7" t="s">
        <v>866</v>
      </c>
      <c r="E110" s="7" t="str">
        <f t="shared" si="1"/>
        <v>237310/1622</v>
      </c>
    </row>
    <row r="111" spans="1:5" s="10" customFormat="1" x14ac:dyDescent="0.3">
      <c r="A111" s="26">
        <v>237310</v>
      </c>
      <c r="B111" s="11" t="s">
        <v>864</v>
      </c>
      <c r="C111" s="27">
        <v>1721</v>
      </c>
      <c r="D111" s="7" t="s">
        <v>867</v>
      </c>
      <c r="E111" s="7" t="str">
        <f t="shared" si="1"/>
        <v>237310/1721</v>
      </c>
    </row>
    <row r="112" spans="1:5" s="10" customFormat="1" x14ac:dyDescent="0.3">
      <c r="A112" s="26">
        <v>237310</v>
      </c>
      <c r="B112" s="11" t="s">
        <v>864</v>
      </c>
      <c r="C112" s="27">
        <v>8741</v>
      </c>
      <c r="D112" s="7" t="s">
        <v>868</v>
      </c>
      <c r="E112" s="7" t="str">
        <f t="shared" si="1"/>
        <v>237310/8741</v>
      </c>
    </row>
    <row r="113" spans="1:5" s="10" customFormat="1" x14ac:dyDescent="0.3">
      <c r="A113" s="26">
        <v>237990</v>
      </c>
      <c r="B113" s="11" t="s">
        <v>869</v>
      </c>
      <c r="C113" s="27">
        <v>1622</v>
      </c>
      <c r="D113" s="7" t="s">
        <v>870</v>
      </c>
      <c r="E113" s="7" t="str">
        <f t="shared" si="1"/>
        <v>237990/1622</v>
      </c>
    </row>
    <row r="114" spans="1:5" s="10" customFormat="1" x14ac:dyDescent="0.3">
      <c r="A114" s="26">
        <v>237990</v>
      </c>
      <c r="B114" s="11" t="s">
        <v>869</v>
      </c>
      <c r="C114" s="27">
        <v>1629</v>
      </c>
      <c r="D114" s="7" t="s">
        <v>871</v>
      </c>
      <c r="E114" s="7" t="str">
        <f t="shared" si="1"/>
        <v>237990/1629</v>
      </c>
    </row>
    <row r="115" spans="1:5" s="10" customFormat="1" x14ac:dyDescent="0.3">
      <c r="A115" s="26">
        <v>237990</v>
      </c>
      <c r="B115" s="11" t="s">
        <v>869</v>
      </c>
      <c r="C115" s="27">
        <v>1799</v>
      </c>
      <c r="D115" s="7" t="s">
        <v>872</v>
      </c>
      <c r="E115" s="7" t="str">
        <f t="shared" si="1"/>
        <v>237990/1799</v>
      </c>
    </row>
    <row r="116" spans="1:5" s="10" customFormat="1" x14ac:dyDescent="0.3">
      <c r="A116" s="26">
        <v>237990</v>
      </c>
      <c r="B116" s="11" t="s">
        <v>869</v>
      </c>
      <c r="C116" s="27">
        <v>8741</v>
      </c>
      <c r="D116" s="7" t="s">
        <v>873</v>
      </c>
      <c r="E116" s="7" t="str">
        <f t="shared" si="1"/>
        <v>237990/8741</v>
      </c>
    </row>
    <row r="117" spans="1:5" s="10" customFormat="1" x14ac:dyDescent="0.3">
      <c r="A117" s="26">
        <v>238140</v>
      </c>
      <c r="B117" s="11" t="s">
        <v>874</v>
      </c>
      <c r="C117" s="27">
        <v>1741</v>
      </c>
      <c r="D117" s="7" t="s">
        <v>875</v>
      </c>
      <c r="E117" s="7" t="str">
        <f t="shared" si="1"/>
        <v>238140/1741</v>
      </c>
    </row>
    <row r="118" spans="1:5" s="10" customFormat="1" x14ac:dyDescent="0.3">
      <c r="A118" s="26">
        <v>238140</v>
      </c>
      <c r="B118" s="11" t="s">
        <v>874</v>
      </c>
      <c r="C118" s="27">
        <v>1771</v>
      </c>
      <c r="D118" s="7" t="s">
        <v>876</v>
      </c>
      <c r="E118" s="7" t="str">
        <f t="shared" si="1"/>
        <v>238140/1771</v>
      </c>
    </row>
    <row r="119" spans="1:5" s="10" customFormat="1" x14ac:dyDescent="0.3">
      <c r="A119" s="26">
        <v>238150</v>
      </c>
      <c r="B119" s="11" t="s">
        <v>877</v>
      </c>
      <c r="C119" s="27">
        <v>1793</v>
      </c>
      <c r="D119" s="7" t="s">
        <v>878</v>
      </c>
      <c r="E119" s="7" t="str">
        <f t="shared" si="1"/>
        <v>238150/1793</v>
      </c>
    </row>
    <row r="120" spans="1:5" s="10" customFormat="1" x14ac:dyDescent="0.3">
      <c r="A120" s="26">
        <v>238150</v>
      </c>
      <c r="B120" s="11" t="s">
        <v>877</v>
      </c>
      <c r="C120" s="27">
        <v>1799</v>
      </c>
      <c r="D120" s="7" t="s">
        <v>879</v>
      </c>
      <c r="E120" s="7" t="str">
        <f t="shared" si="1"/>
        <v>238150/1799</v>
      </c>
    </row>
    <row r="121" spans="1:5" s="10" customFormat="1" x14ac:dyDescent="0.3">
      <c r="A121" s="26">
        <v>238190</v>
      </c>
      <c r="B121" s="11" t="s">
        <v>880</v>
      </c>
      <c r="C121" s="27">
        <v>1791</v>
      </c>
      <c r="D121" s="7" t="s">
        <v>881</v>
      </c>
      <c r="E121" s="7" t="str">
        <f t="shared" si="1"/>
        <v>238190/1791</v>
      </c>
    </row>
    <row r="122" spans="1:5" s="10" customFormat="1" x14ac:dyDescent="0.3">
      <c r="A122" s="26">
        <v>238190</v>
      </c>
      <c r="B122" s="11" t="s">
        <v>880</v>
      </c>
      <c r="C122" s="27">
        <v>1799</v>
      </c>
      <c r="D122" s="7" t="s">
        <v>882</v>
      </c>
      <c r="E122" s="7" t="str">
        <f t="shared" si="1"/>
        <v>238190/1799</v>
      </c>
    </row>
    <row r="123" spans="1:5" s="10" customFormat="1" x14ac:dyDescent="0.3">
      <c r="A123" s="26">
        <v>238210</v>
      </c>
      <c r="B123" s="11" t="s">
        <v>883</v>
      </c>
      <c r="C123" s="27">
        <v>1711</v>
      </c>
      <c r="D123" s="7" t="s">
        <v>884</v>
      </c>
      <c r="E123" s="7" t="str">
        <f t="shared" si="1"/>
        <v>238210/1711</v>
      </c>
    </row>
    <row r="124" spans="1:5" s="10" customFormat="1" x14ac:dyDescent="0.3">
      <c r="A124" s="26">
        <v>238210</v>
      </c>
      <c r="B124" s="11" t="s">
        <v>883</v>
      </c>
      <c r="C124" s="27">
        <v>1731</v>
      </c>
      <c r="D124" s="7" t="s">
        <v>885</v>
      </c>
      <c r="E124" s="7" t="str">
        <f t="shared" si="1"/>
        <v>238210/1731</v>
      </c>
    </row>
    <row r="125" spans="1:5" s="10" customFormat="1" x14ac:dyDescent="0.3">
      <c r="A125" s="26">
        <v>238220</v>
      </c>
      <c r="B125" s="11" t="s">
        <v>886</v>
      </c>
      <c r="C125" s="27">
        <v>1711</v>
      </c>
      <c r="D125" s="7" t="s">
        <v>887</v>
      </c>
      <c r="E125" s="7" t="str">
        <f t="shared" si="1"/>
        <v>238220/1711</v>
      </c>
    </row>
    <row r="126" spans="1:5" s="10" customFormat="1" x14ac:dyDescent="0.3">
      <c r="A126" s="26">
        <v>238220</v>
      </c>
      <c r="B126" s="11" t="s">
        <v>886</v>
      </c>
      <c r="C126" s="27">
        <v>1791</v>
      </c>
      <c r="D126" s="7" t="s">
        <v>888</v>
      </c>
      <c r="E126" s="7" t="str">
        <f t="shared" si="1"/>
        <v>238220/1791</v>
      </c>
    </row>
    <row r="127" spans="1:5" s="10" customFormat="1" x14ac:dyDescent="0.3">
      <c r="A127" s="26">
        <v>238220</v>
      </c>
      <c r="B127" s="11" t="s">
        <v>886</v>
      </c>
      <c r="C127" s="27">
        <v>1796</v>
      </c>
      <c r="D127" s="7" t="s">
        <v>889</v>
      </c>
      <c r="E127" s="7" t="str">
        <f t="shared" si="1"/>
        <v>238220/1796</v>
      </c>
    </row>
    <row r="128" spans="1:5" s="10" customFormat="1" x14ac:dyDescent="0.3">
      <c r="A128" s="26">
        <v>238220</v>
      </c>
      <c r="B128" s="11" t="s">
        <v>886</v>
      </c>
      <c r="C128" s="27">
        <v>7699</v>
      </c>
      <c r="D128" s="7" t="s">
        <v>890</v>
      </c>
      <c r="E128" s="7" t="str">
        <f t="shared" si="1"/>
        <v>238220/7699</v>
      </c>
    </row>
    <row r="129" spans="1:5" s="10" customFormat="1" x14ac:dyDescent="0.3">
      <c r="A129" s="26">
        <v>238290</v>
      </c>
      <c r="B129" s="11" t="s">
        <v>891</v>
      </c>
      <c r="C129" s="27">
        <v>1796</v>
      </c>
      <c r="D129" s="7" t="s">
        <v>892</v>
      </c>
      <c r="E129" s="7" t="str">
        <f t="shared" si="1"/>
        <v>238290/1796</v>
      </c>
    </row>
    <row r="130" spans="1:5" s="10" customFormat="1" x14ac:dyDescent="0.3">
      <c r="A130" s="26">
        <v>238290</v>
      </c>
      <c r="B130" s="11" t="s">
        <v>891</v>
      </c>
      <c r="C130" s="27">
        <v>1799</v>
      </c>
      <c r="D130" s="7" t="s">
        <v>893</v>
      </c>
      <c r="E130" s="7" t="str">
        <f t="shared" ref="E130:E193" si="2">A130&amp;"/"&amp;C130</f>
        <v>238290/1799</v>
      </c>
    </row>
    <row r="131" spans="1:5" s="10" customFormat="1" x14ac:dyDescent="0.3">
      <c r="A131" s="26">
        <v>238290</v>
      </c>
      <c r="B131" s="11" t="s">
        <v>891</v>
      </c>
      <c r="C131" s="27">
        <v>7622</v>
      </c>
      <c r="D131" s="7" t="s">
        <v>894</v>
      </c>
      <c r="E131" s="7" t="str">
        <f t="shared" si="2"/>
        <v>238290/7622</v>
      </c>
    </row>
    <row r="132" spans="1:5" s="10" customFormat="1" x14ac:dyDescent="0.3">
      <c r="A132" s="26">
        <v>238310</v>
      </c>
      <c r="B132" s="11" t="s">
        <v>895</v>
      </c>
      <c r="C132" s="27">
        <v>1742</v>
      </c>
      <c r="D132" s="7" t="s">
        <v>896</v>
      </c>
      <c r="E132" s="7" t="str">
        <f t="shared" si="2"/>
        <v>238310/1742</v>
      </c>
    </row>
    <row r="133" spans="1:5" s="10" customFormat="1" x14ac:dyDescent="0.3">
      <c r="A133" s="26">
        <v>238310</v>
      </c>
      <c r="B133" s="11" t="s">
        <v>895</v>
      </c>
      <c r="C133" s="27">
        <v>1743</v>
      </c>
      <c r="D133" s="7" t="s">
        <v>897</v>
      </c>
      <c r="E133" s="7" t="str">
        <f t="shared" si="2"/>
        <v>238310/1743</v>
      </c>
    </row>
    <row r="134" spans="1:5" s="10" customFormat="1" x14ac:dyDescent="0.3">
      <c r="A134" s="26">
        <v>238320</v>
      </c>
      <c r="B134" s="11" t="s">
        <v>898</v>
      </c>
      <c r="C134" s="27">
        <v>1721</v>
      </c>
      <c r="D134" s="7" t="s">
        <v>899</v>
      </c>
      <c r="E134" s="7" t="str">
        <f t="shared" si="2"/>
        <v>238320/1721</v>
      </c>
    </row>
    <row r="135" spans="1:5" s="10" customFormat="1" x14ac:dyDescent="0.3">
      <c r="A135" s="26">
        <v>238320</v>
      </c>
      <c r="B135" s="11" t="s">
        <v>898</v>
      </c>
      <c r="C135" s="27">
        <v>1799</v>
      </c>
      <c r="D135" s="7" t="s">
        <v>900</v>
      </c>
      <c r="E135" s="7" t="str">
        <f t="shared" si="2"/>
        <v>238320/1799</v>
      </c>
    </row>
    <row r="136" spans="1:5" s="10" customFormat="1" x14ac:dyDescent="0.3">
      <c r="A136" s="26">
        <v>238350</v>
      </c>
      <c r="B136" s="11" t="s">
        <v>901</v>
      </c>
      <c r="C136" s="27">
        <v>1751</v>
      </c>
      <c r="D136" s="7" t="s">
        <v>902</v>
      </c>
      <c r="E136" s="7" t="str">
        <f t="shared" si="2"/>
        <v>238350/1751</v>
      </c>
    </row>
    <row r="137" spans="1:5" s="10" customFormat="1" x14ac:dyDescent="0.3">
      <c r="A137" s="26">
        <v>238350</v>
      </c>
      <c r="B137" s="11" t="s">
        <v>901</v>
      </c>
      <c r="C137" s="27">
        <v>1799</v>
      </c>
      <c r="D137" s="7" t="s">
        <v>903</v>
      </c>
      <c r="E137" s="7" t="str">
        <f t="shared" si="2"/>
        <v>238350/1799</v>
      </c>
    </row>
    <row r="138" spans="1:5" s="10" customFormat="1" x14ac:dyDescent="0.3">
      <c r="A138" s="26">
        <v>238390</v>
      </c>
      <c r="B138" s="11" t="s">
        <v>904</v>
      </c>
      <c r="C138" s="27">
        <v>1761</v>
      </c>
      <c r="D138" s="7" t="s">
        <v>905</v>
      </c>
      <c r="E138" s="7" t="str">
        <f t="shared" si="2"/>
        <v>238390/1761</v>
      </c>
    </row>
    <row r="139" spans="1:5" s="10" customFormat="1" x14ac:dyDescent="0.3">
      <c r="A139" s="26">
        <v>238390</v>
      </c>
      <c r="B139" s="11" t="s">
        <v>904</v>
      </c>
      <c r="C139" s="27">
        <v>1799</v>
      </c>
      <c r="D139" s="7" t="s">
        <v>906</v>
      </c>
      <c r="E139" s="7" t="str">
        <f t="shared" si="2"/>
        <v>238390/1799</v>
      </c>
    </row>
    <row r="140" spans="1:5" s="10" customFormat="1" x14ac:dyDescent="0.3">
      <c r="A140" s="26">
        <v>238910</v>
      </c>
      <c r="B140" s="11" t="s">
        <v>907</v>
      </c>
      <c r="C140" s="27">
        <v>1081</v>
      </c>
      <c r="D140" s="7" t="s">
        <v>908</v>
      </c>
      <c r="E140" s="7" t="str">
        <f t="shared" si="2"/>
        <v>238910/1081</v>
      </c>
    </row>
    <row r="141" spans="1:5" s="10" customFormat="1" x14ac:dyDescent="0.3">
      <c r="A141" s="26">
        <v>238910</v>
      </c>
      <c r="B141" s="11" t="s">
        <v>907</v>
      </c>
      <c r="C141" s="27">
        <v>1241</v>
      </c>
      <c r="D141" s="7" t="s">
        <v>909</v>
      </c>
      <c r="E141" s="7" t="str">
        <f t="shared" si="2"/>
        <v>238910/1241</v>
      </c>
    </row>
    <row r="142" spans="1:5" s="10" customFormat="1" x14ac:dyDescent="0.3">
      <c r="A142" s="26">
        <v>238910</v>
      </c>
      <c r="B142" s="11" t="s">
        <v>907</v>
      </c>
      <c r="C142" s="27">
        <v>1389</v>
      </c>
      <c r="D142" s="7" t="s">
        <v>910</v>
      </c>
      <c r="E142" s="7" t="str">
        <f t="shared" si="2"/>
        <v>238910/1389</v>
      </c>
    </row>
    <row r="143" spans="1:5" s="10" customFormat="1" x14ac:dyDescent="0.3">
      <c r="A143" s="26">
        <v>238910</v>
      </c>
      <c r="B143" s="11" t="s">
        <v>907</v>
      </c>
      <c r="C143" s="27">
        <v>1481</v>
      </c>
      <c r="D143" s="7" t="s">
        <v>911</v>
      </c>
      <c r="E143" s="7" t="str">
        <f t="shared" si="2"/>
        <v>238910/1481</v>
      </c>
    </row>
    <row r="144" spans="1:5" s="10" customFormat="1" x14ac:dyDescent="0.3">
      <c r="A144" s="26">
        <v>238910</v>
      </c>
      <c r="B144" s="11" t="s">
        <v>907</v>
      </c>
      <c r="C144" s="27">
        <v>1629</v>
      </c>
      <c r="D144" s="7" t="s">
        <v>912</v>
      </c>
      <c r="E144" s="7" t="str">
        <f t="shared" si="2"/>
        <v>238910/1629</v>
      </c>
    </row>
    <row r="145" spans="1:5" s="10" customFormat="1" x14ac:dyDescent="0.3">
      <c r="A145" s="26">
        <v>238910</v>
      </c>
      <c r="B145" s="11" t="s">
        <v>907</v>
      </c>
      <c r="C145" s="27">
        <v>1711</v>
      </c>
      <c r="D145" s="7" t="s">
        <v>913</v>
      </c>
      <c r="E145" s="7" t="str">
        <f t="shared" si="2"/>
        <v>238910/1711</v>
      </c>
    </row>
    <row r="146" spans="1:5" s="10" customFormat="1" x14ac:dyDescent="0.3">
      <c r="A146" s="26">
        <v>238910</v>
      </c>
      <c r="B146" s="11" t="s">
        <v>907</v>
      </c>
      <c r="C146" s="27">
        <v>1794</v>
      </c>
      <c r="D146" s="7" t="s">
        <v>914</v>
      </c>
      <c r="E146" s="7" t="str">
        <f t="shared" si="2"/>
        <v>238910/1794</v>
      </c>
    </row>
    <row r="147" spans="1:5" s="10" customFormat="1" x14ac:dyDescent="0.3">
      <c r="A147" s="26">
        <v>238910</v>
      </c>
      <c r="B147" s="11" t="s">
        <v>907</v>
      </c>
      <c r="C147" s="27">
        <v>1795</v>
      </c>
      <c r="D147" s="7" t="s">
        <v>915</v>
      </c>
      <c r="E147" s="7" t="str">
        <f t="shared" si="2"/>
        <v>238910/1795</v>
      </c>
    </row>
    <row r="148" spans="1:5" s="10" customFormat="1" x14ac:dyDescent="0.3">
      <c r="A148" s="26">
        <v>238910</v>
      </c>
      <c r="B148" s="11" t="s">
        <v>907</v>
      </c>
      <c r="C148" s="27">
        <v>1799</v>
      </c>
      <c r="D148" s="7" t="s">
        <v>916</v>
      </c>
      <c r="E148" s="7" t="str">
        <f t="shared" si="2"/>
        <v>238910/1799</v>
      </c>
    </row>
    <row r="149" spans="1:5" s="10" customFormat="1" x14ac:dyDescent="0.3">
      <c r="A149" s="26">
        <v>238910</v>
      </c>
      <c r="B149" s="7" t="s">
        <v>907</v>
      </c>
      <c r="C149" s="27">
        <v>7353</v>
      </c>
      <c r="D149" s="7" t="s">
        <v>917</v>
      </c>
      <c r="E149" s="7" t="str">
        <f t="shared" si="2"/>
        <v>238910/7353</v>
      </c>
    </row>
    <row r="150" spans="1:5" s="10" customFormat="1" x14ac:dyDescent="0.3">
      <c r="A150" s="26">
        <v>238990</v>
      </c>
      <c r="B150" s="11" t="s">
        <v>918</v>
      </c>
      <c r="C150" s="27">
        <v>1771</v>
      </c>
      <c r="D150" s="7" t="s">
        <v>919</v>
      </c>
      <c r="E150" s="7" t="str">
        <f t="shared" si="2"/>
        <v>238990/1771</v>
      </c>
    </row>
    <row r="151" spans="1:5" s="10" customFormat="1" x14ac:dyDescent="0.3">
      <c r="A151" s="26">
        <v>238990</v>
      </c>
      <c r="B151" s="11" t="s">
        <v>918</v>
      </c>
      <c r="C151" s="27">
        <v>1799</v>
      </c>
      <c r="D151" s="7" t="s">
        <v>920</v>
      </c>
      <c r="E151" s="7" t="str">
        <f t="shared" si="2"/>
        <v>238990/1799</v>
      </c>
    </row>
    <row r="152" spans="1:5" s="10" customFormat="1" x14ac:dyDescent="0.3">
      <c r="A152" s="26">
        <v>238990</v>
      </c>
      <c r="B152" s="11" t="s">
        <v>918</v>
      </c>
      <c r="C152" s="27">
        <v>7353</v>
      </c>
      <c r="D152" s="7" t="s">
        <v>921</v>
      </c>
      <c r="E152" s="7" t="str">
        <f t="shared" si="2"/>
        <v>238990/7353</v>
      </c>
    </row>
    <row r="153" spans="1:5" s="10" customFormat="1" x14ac:dyDescent="0.3">
      <c r="A153" s="26">
        <v>311119</v>
      </c>
      <c r="B153" s="7" t="s">
        <v>922</v>
      </c>
      <c r="C153" s="27">
        <v>723</v>
      </c>
      <c r="D153" s="7" t="s">
        <v>923</v>
      </c>
      <c r="E153" s="7" t="str">
        <f t="shared" si="2"/>
        <v>311119/723</v>
      </c>
    </row>
    <row r="154" spans="1:5" s="10" customFormat="1" x14ac:dyDescent="0.3">
      <c r="A154" s="26">
        <v>311119</v>
      </c>
      <c r="B154" s="7" t="s">
        <v>922</v>
      </c>
      <c r="C154" s="27">
        <v>2048</v>
      </c>
      <c r="D154" s="7" t="s">
        <v>924</v>
      </c>
      <c r="E154" s="7" t="str">
        <f t="shared" si="2"/>
        <v>311119/2048</v>
      </c>
    </row>
    <row r="155" spans="1:5" s="10" customFormat="1" x14ac:dyDescent="0.3">
      <c r="A155" s="26">
        <v>311211</v>
      </c>
      <c r="B155" s="7" t="s">
        <v>925</v>
      </c>
      <c r="C155" s="27">
        <v>2034</v>
      </c>
      <c r="D155" s="7" t="s">
        <v>926</v>
      </c>
      <c r="E155" s="7" t="str">
        <f t="shared" si="2"/>
        <v>311211/2034</v>
      </c>
    </row>
    <row r="156" spans="1:5" s="10" customFormat="1" x14ac:dyDescent="0.3">
      <c r="A156" s="26">
        <v>311211</v>
      </c>
      <c r="B156" s="7" t="s">
        <v>925</v>
      </c>
      <c r="C156" s="27">
        <v>2041</v>
      </c>
      <c r="D156" s="7" t="s">
        <v>927</v>
      </c>
      <c r="E156" s="7" t="str">
        <f t="shared" si="2"/>
        <v>311211/2041</v>
      </c>
    </row>
    <row r="157" spans="1:5" s="10" customFormat="1" x14ac:dyDescent="0.3">
      <c r="A157" s="26">
        <v>311212</v>
      </c>
      <c r="B157" s="7" t="s">
        <v>928</v>
      </c>
      <c r="C157" s="27">
        <v>2044</v>
      </c>
      <c r="D157" s="7" t="s">
        <v>928</v>
      </c>
      <c r="E157" s="7" t="str">
        <f t="shared" si="2"/>
        <v>311212/2044</v>
      </c>
    </row>
    <row r="158" spans="1:5" s="10" customFormat="1" x14ac:dyDescent="0.3">
      <c r="A158" s="26">
        <v>311212</v>
      </c>
      <c r="B158" s="7" t="s">
        <v>928</v>
      </c>
      <c r="C158" s="27">
        <v>2099</v>
      </c>
      <c r="D158" s="7" t="s">
        <v>929</v>
      </c>
      <c r="E158" s="7" t="str">
        <f t="shared" si="2"/>
        <v>311212/2099</v>
      </c>
    </row>
    <row r="159" spans="1:5" s="10" customFormat="1" x14ac:dyDescent="0.3">
      <c r="A159" s="26">
        <v>311222</v>
      </c>
      <c r="B159" s="7" t="s">
        <v>930</v>
      </c>
      <c r="C159" s="27">
        <v>2075</v>
      </c>
      <c r="D159" s="7" t="s">
        <v>931</v>
      </c>
      <c r="E159" s="7" t="str">
        <f t="shared" si="2"/>
        <v>311222/2075</v>
      </c>
    </row>
    <row r="160" spans="1:5" s="10" customFormat="1" x14ac:dyDescent="0.3">
      <c r="A160" s="26">
        <v>311222</v>
      </c>
      <c r="B160" s="7" t="s">
        <v>930</v>
      </c>
      <c r="C160" s="27">
        <v>2079</v>
      </c>
      <c r="D160" s="7" t="s">
        <v>932</v>
      </c>
      <c r="E160" s="7" t="str">
        <f t="shared" si="2"/>
        <v>311222/2079</v>
      </c>
    </row>
    <row r="161" spans="1:5" s="10" customFormat="1" x14ac:dyDescent="0.3">
      <c r="A161" s="26">
        <v>311223</v>
      </c>
      <c r="B161" s="7" t="s">
        <v>933</v>
      </c>
      <c r="C161" s="27">
        <v>2074</v>
      </c>
      <c r="D161" s="7" t="s">
        <v>934</v>
      </c>
      <c r="E161" s="7" t="str">
        <f t="shared" si="2"/>
        <v>311223/2074</v>
      </c>
    </row>
    <row r="162" spans="1:5" s="10" customFormat="1" x14ac:dyDescent="0.3">
      <c r="A162" s="26">
        <v>311223</v>
      </c>
      <c r="B162" s="7" t="s">
        <v>933</v>
      </c>
      <c r="C162" s="27">
        <v>2076</v>
      </c>
      <c r="D162" s="7" t="s">
        <v>935</v>
      </c>
      <c r="E162" s="7" t="str">
        <f t="shared" si="2"/>
        <v>311223/2076</v>
      </c>
    </row>
    <row r="163" spans="1:5" s="10" customFormat="1" x14ac:dyDescent="0.3">
      <c r="A163" s="26">
        <v>311223</v>
      </c>
      <c r="B163" s="7" t="s">
        <v>933</v>
      </c>
      <c r="C163" s="27">
        <v>2079</v>
      </c>
      <c r="D163" s="7" t="s">
        <v>936</v>
      </c>
      <c r="E163" s="7" t="str">
        <f t="shared" si="2"/>
        <v>311223/2079</v>
      </c>
    </row>
    <row r="164" spans="1:5" s="10" customFormat="1" x14ac:dyDescent="0.3">
      <c r="A164" s="26">
        <v>311225</v>
      </c>
      <c r="B164" s="7" t="s">
        <v>937</v>
      </c>
      <c r="C164" s="27">
        <v>2046</v>
      </c>
      <c r="D164" s="7" t="s">
        <v>938</v>
      </c>
      <c r="E164" s="7" t="str">
        <f t="shared" si="2"/>
        <v>311225/2046</v>
      </c>
    </row>
    <row r="165" spans="1:5" s="10" customFormat="1" x14ac:dyDescent="0.3">
      <c r="A165" s="26">
        <v>311225</v>
      </c>
      <c r="B165" s="7" t="s">
        <v>937</v>
      </c>
      <c r="C165" s="27">
        <v>2074</v>
      </c>
      <c r="D165" s="7" t="s">
        <v>939</v>
      </c>
      <c r="E165" s="7" t="str">
        <f t="shared" si="2"/>
        <v>311225/2074</v>
      </c>
    </row>
    <row r="166" spans="1:5" s="10" customFormat="1" x14ac:dyDescent="0.3">
      <c r="A166" s="26">
        <v>311225</v>
      </c>
      <c r="B166" s="7" t="s">
        <v>937</v>
      </c>
      <c r="C166" s="27">
        <v>2075</v>
      </c>
      <c r="D166" s="7" t="s">
        <v>940</v>
      </c>
      <c r="E166" s="7" t="str">
        <f t="shared" si="2"/>
        <v>311225/2075</v>
      </c>
    </row>
    <row r="167" spans="1:5" s="10" customFormat="1" x14ac:dyDescent="0.3">
      <c r="A167" s="26">
        <v>311225</v>
      </c>
      <c r="B167" s="7" t="s">
        <v>937</v>
      </c>
      <c r="C167" s="27">
        <v>2076</v>
      </c>
      <c r="D167" s="7" t="s">
        <v>941</v>
      </c>
      <c r="E167" s="7" t="str">
        <f t="shared" si="2"/>
        <v>311225/2076</v>
      </c>
    </row>
    <row r="168" spans="1:5" s="10" customFormat="1" x14ac:dyDescent="0.3">
      <c r="A168" s="26">
        <v>311225</v>
      </c>
      <c r="B168" s="7" t="s">
        <v>937</v>
      </c>
      <c r="C168" s="27">
        <v>2079</v>
      </c>
      <c r="D168" s="7" t="s">
        <v>942</v>
      </c>
      <c r="E168" s="7" t="str">
        <f t="shared" si="2"/>
        <v>311225/2079</v>
      </c>
    </row>
    <row r="169" spans="1:5" s="10" customFormat="1" x14ac:dyDescent="0.3">
      <c r="A169" s="26">
        <v>311330</v>
      </c>
      <c r="B169" s="7" t="s">
        <v>943</v>
      </c>
      <c r="C169" s="27">
        <v>2064</v>
      </c>
      <c r="D169" s="7" t="s">
        <v>944</v>
      </c>
      <c r="E169" s="7" t="str">
        <f t="shared" si="2"/>
        <v>311330/2064</v>
      </c>
    </row>
    <row r="170" spans="1:5" s="10" customFormat="1" x14ac:dyDescent="0.3">
      <c r="A170" s="26">
        <v>311330</v>
      </c>
      <c r="B170" s="7" t="s">
        <v>943</v>
      </c>
      <c r="C170" s="27">
        <v>2066</v>
      </c>
      <c r="D170" s="7" t="s">
        <v>945</v>
      </c>
      <c r="E170" s="7" t="str">
        <f t="shared" si="2"/>
        <v>311330/2066</v>
      </c>
    </row>
    <row r="171" spans="1:5" s="10" customFormat="1" x14ac:dyDescent="0.3">
      <c r="A171" s="26">
        <v>311330</v>
      </c>
      <c r="B171" s="7" t="s">
        <v>943</v>
      </c>
      <c r="C171" s="27">
        <v>5441</v>
      </c>
      <c r="D171" s="7" t="s">
        <v>946</v>
      </c>
      <c r="E171" s="7" t="str">
        <f t="shared" si="2"/>
        <v>311330/5441</v>
      </c>
    </row>
    <row r="172" spans="1:5" s="10" customFormat="1" x14ac:dyDescent="0.3">
      <c r="A172" s="26">
        <v>311340</v>
      </c>
      <c r="B172" s="7" t="s">
        <v>947</v>
      </c>
      <c r="C172" s="27">
        <v>2064</v>
      </c>
      <c r="D172" s="7" t="s">
        <v>948</v>
      </c>
      <c r="E172" s="7" t="str">
        <f t="shared" si="2"/>
        <v>311340/2064</v>
      </c>
    </row>
    <row r="173" spans="1:5" s="10" customFormat="1" x14ac:dyDescent="0.3">
      <c r="A173" s="26">
        <v>311340</v>
      </c>
      <c r="B173" s="7" t="s">
        <v>947</v>
      </c>
      <c r="C173" s="27">
        <v>2067</v>
      </c>
      <c r="D173" s="7" t="s">
        <v>949</v>
      </c>
      <c r="E173" s="7" t="str">
        <f t="shared" si="2"/>
        <v>311340/2067</v>
      </c>
    </row>
    <row r="174" spans="1:5" s="10" customFormat="1" x14ac:dyDescent="0.3">
      <c r="A174" s="26">
        <v>311340</v>
      </c>
      <c r="B174" s="7" t="s">
        <v>947</v>
      </c>
      <c r="C174" s="27">
        <v>2099</v>
      </c>
      <c r="D174" s="7" t="s">
        <v>950</v>
      </c>
      <c r="E174" s="7" t="str">
        <f t="shared" si="2"/>
        <v>311340/2099</v>
      </c>
    </row>
    <row r="175" spans="1:5" s="10" customFormat="1" x14ac:dyDescent="0.3">
      <c r="A175" s="26">
        <v>311340</v>
      </c>
      <c r="B175" s="7" t="s">
        <v>947</v>
      </c>
      <c r="C175" s="27">
        <v>5441</v>
      </c>
      <c r="D175" s="7" t="s">
        <v>951</v>
      </c>
      <c r="E175" s="7" t="str">
        <f t="shared" si="2"/>
        <v>311340/5441</v>
      </c>
    </row>
    <row r="176" spans="1:5" s="10" customFormat="1" x14ac:dyDescent="0.3">
      <c r="A176" s="26">
        <v>311351</v>
      </c>
      <c r="B176" s="12"/>
      <c r="C176" s="28">
        <v>2066</v>
      </c>
      <c r="E176" s="7" t="str">
        <f t="shared" si="2"/>
        <v>311351/2066</v>
      </c>
    </row>
    <row r="177" spans="1:5" s="10" customFormat="1" x14ac:dyDescent="0.3">
      <c r="A177" s="26">
        <v>311421</v>
      </c>
      <c r="B177" s="7" t="s">
        <v>952</v>
      </c>
      <c r="C177" s="27">
        <v>2033</v>
      </c>
      <c r="D177" s="7" t="s">
        <v>953</v>
      </c>
      <c r="E177" s="7" t="str">
        <f t="shared" si="2"/>
        <v>311421/2033</v>
      </c>
    </row>
    <row r="178" spans="1:5" s="10" customFormat="1" x14ac:dyDescent="0.3">
      <c r="A178" s="26">
        <v>311421</v>
      </c>
      <c r="B178" s="7" t="s">
        <v>952</v>
      </c>
      <c r="C178" s="27">
        <v>2035</v>
      </c>
      <c r="D178" s="7" t="s">
        <v>954</v>
      </c>
      <c r="E178" s="7" t="str">
        <f t="shared" si="2"/>
        <v>311421/2035</v>
      </c>
    </row>
    <row r="179" spans="1:5" s="10" customFormat="1" x14ac:dyDescent="0.3">
      <c r="A179" s="26">
        <v>311423</v>
      </c>
      <c r="B179" s="7" t="s">
        <v>955</v>
      </c>
      <c r="C179" s="27">
        <v>2034</v>
      </c>
      <c r="D179" s="7" t="s">
        <v>956</v>
      </c>
      <c r="E179" s="7" t="str">
        <f t="shared" si="2"/>
        <v>311423/2034</v>
      </c>
    </row>
    <row r="180" spans="1:5" s="10" customFormat="1" x14ac:dyDescent="0.3">
      <c r="A180" s="26">
        <v>311423</v>
      </c>
      <c r="B180" s="7" t="s">
        <v>955</v>
      </c>
      <c r="C180" s="27">
        <v>2099</v>
      </c>
      <c r="D180" s="7" t="s">
        <v>957</v>
      </c>
      <c r="E180" s="7" t="str">
        <f t="shared" si="2"/>
        <v>311423/2099</v>
      </c>
    </row>
    <row r="181" spans="1:5" s="10" customFormat="1" x14ac:dyDescent="0.3">
      <c r="A181" s="26">
        <v>311511</v>
      </c>
      <c r="B181" s="7" t="s">
        <v>958</v>
      </c>
      <c r="C181" s="27">
        <v>2023</v>
      </c>
      <c r="D181" s="7" t="s">
        <v>959</v>
      </c>
      <c r="E181" s="7" t="str">
        <f t="shared" si="2"/>
        <v>311511/2023</v>
      </c>
    </row>
    <row r="182" spans="1:5" s="10" customFormat="1" x14ac:dyDescent="0.3">
      <c r="A182" s="26">
        <v>311511</v>
      </c>
      <c r="B182" s="7" t="s">
        <v>958</v>
      </c>
      <c r="C182" s="27">
        <v>2026</v>
      </c>
      <c r="D182" s="7" t="s">
        <v>960</v>
      </c>
      <c r="E182" s="7" t="str">
        <f t="shared" si="2"/>
        <v>311511/2026</v>
      </c>
    </row>
    <row r="183" spans="1:5" s="10" customFormat="1" x14ac:dyDescent="0.3">
      <c r="A183" s="26">
        <v>311514</v>
      </c>
      <c r="B183" s="7" t="s">
        <v>961</v>
      </c>
      <c r="C183" s="27">
        <v>2023</v>
      </c>
      <c r="D183" s="7" t="s">
        <v>962</v>
      </c>
      <c r="E183" s="7" t="str">
        <f t="shared" si="2"/>
        <v>311514/2023</v>
      </c>
    </row>
    <row r="184" spans="1:5" s="10" customFormat="1" x14ac:dyDescent="0.3">
      <c r="A184" s="26">
        <v>311514</v>
      </c>
      <c r="B184" s="7" t="s">
        <v>961</v>
      </c>
      <c r="C184" s="27">
        <v>2026</v>
      </c>
      <c r="D184" s="7" t="s">
        <v>963</v>
      </c>
      <c r="E184" s="7" t="str">
        <f t="shared" si="2"/>
        <v>311514/2026</v>
      </c>
    </row>
    <row r="185" spans="1:5" s="10" customFormat="1" x14ac:dyDescent="0.3">
      <c r="A185" s="26">
        <v>311611</v>
      </c>
      <c r="B185" s="7" t="s">
        <v>964</v>
      </c>
      <c r="C185" s="27">
        <v>751</v>
      </c>
      <c r="D185" s="7" t="s">
        <v>965</v>
      </c>
      <c r="E185" s="7" t="str">
        <f t="shared" si="2"/>
        <v>311611/751</v>
      </c>
    </row>
    <row r="186" spans="1:5" s="10" customFormat="1" x14ac:dyDescent="0.3">
      <c r="A186" s="26">
        <v>311611</v>
      </c>
      <c r="B186" s="7" t="s">
        <v>964</v>
      </c>
      <c r="C186" s="27">
        <v>2011</v>
      </c>
      <c r="D186" s="7" t="s">
        <v>966</v>
      </c>
      <c r="E186" s="7" t="str">
        <f t="shared" si="2"/>
        <v>311611/2011</v>
      </c>
    </row>
    <row r="187" spans="1:5" s="10" customFormat="1" x14ac:dyDescent="0.3">
      <c r="A187" s="26">
        <v>311611</v>
      </c>
      <c r="B187" s="7" t="s">
        <v>964</v>
      </c>
      <c r="C187" s="27">
        <v>2048</v>
      </c>
      <c r="D187" s="7" t="s">
        <v>967</v>
      </c>
      <c r="E187" s="7" t="str">
        <f t="shared" si="2"/>
        <v>311611/2048</v>
      </c>
    </row>
    <row r="188" spans="1:5" s="10" customFormat="1" x14ac:dyDescent="0.3">
      <c r="A188" s="26">
        <v>311612</v>
      </c>
      <c r="B188" s="7" t="s">
        <v>968</v>
      </c>
      <c r="C188" s="27">
        <v>2013</v>
      </c>
      <c r="D188" s="7" t="s">
        <v>969</v>
      </c>
      <c r="E188" s="7" t="str">
        <f t="shared" si="2"/>
        <v>311612/2013</v>
      </c>
    </row>
    <row r="189" spans="1:5" s="10" customFormat="1" x14ac:dyDescent="0.3">
      <c r="A189" s="26">
        <v>311612</v>
      </c>
      <c r="B189" s="7" t="s">
        <v>968</v>
      </c>
      <c r="C189" s="27">
        <v>5147</v>
      </c>
      <c r="D189" s="7" t="s">
        <v>970</v>
      </c>
      <c r="E189" s="7" t="str">
        <f t="shared" si="2"/>
        <v>311612/5147</v>
      </c>
    </row>
    <row r="190" spans="1:5" s="10" customFormat="1" x14ac:dyDescent="0.3">
      <c r="A190" s="26">
        <v>311613</v>
      </c>
      <c r="B190" s="7" t="s">
        <v>971</v>
      </c>
      <c r="C190" s="27">
        <v>2013</v>
      </c>
      <c r="D190" s="7" t="s">
        <v>972</v>
      </c>
      <c r="E190" s="7" t="str">
        <f t="shared" si="2"/>
        <v>311613/2013</v>
      </c>
    </row>
    <row r="191" spans="1:5" s="10" customFormat="1" x14ac:dyDescent="0.3">
      <c r="A191" s="26">
        <v>311613</v>
      </c>
      <c r="B191" s="7" t="s">
        <v>971</v>
      </c>
      <c r="C191" s="27">
        <v>2077</v>
      </c>
      <c r="D191" s="7" t="s">
        <v>973</v>
      </c>
      <c r="E191" s="7" t="str">
        <f t="shared" si="2"/>
        <v>311613/2077</v>
      </c>
    </row>
    <row r="192" spans="1:5" s="10" customFormat="1" x14ac:dyDescent="0.3">
      <c r="A192" s="26">
        <v>311711</v>
      </c>
      <c r="B192" s="7" t="s">
        <v>974</v>
      </c>
      <c r="C192" s="27">
        <v>2077</v>
      </c>
      <c r="D192" s="7" t="s">
        <v>975</v>
      </c>
      <c r="E192" s="7" t="str">
        <f t="shared" si="2"/>
        <v>311711/2077</v>
      </c>
    </row>
    <row r="193" spans="1:5" s="10" customFormat="1" x14ac:dyDescent="0.3">
      <c r="A193" s="26">
        <v>311711</v>
      </c>
      <c r="B193" s="7" t="s">
        <v>974</v>
      </c>
      <c r="C193" s="27">
        <v>2091</v>
      </c>
      <c r="D193" s="7" t="s">
        <v>976</v>
      </c>
      <c r="E193" s="7" t="str">
        <f t="shared" si="2"/>
        <v>311711/2091</v>
      </c>
    </row>
    <row r="194" spans="1:5" s="10" customFormat="1" x14ac:dyDescent="0.3">
      <c r="A194" s="26">
        <v>311712</v>
      </c>
      <c r="B194" s="7" t="s">
        <v>977</v>
      </c>
      <c r="C194" s="27">
        <v>2077</v>
      </c>
      <c r="D194" s="7" t="s">
        <v>978</v>
      </c>
      <c r="E194" s="7" t="str">
        <f t="shared" ref="E194:E257" si="3">A194&amp;"/"&amp;C194</f>
        <v>311712/2077</v>
      </c>
    </row>
    <row r="195" spans="1:5" s="10" customFormat="1" x14ac:dyDescent="0.3">
      <c r="A195" s="26">
        <v>311712</v>
      </c>
      <c r="B195" s="7" t="s">
        <v>977</v>
      </c>
      <c r="C195" s="27">
        <v>2092</v>
      </c>
      <c r="D195" s="7" t="s">
        <v>979</v>
      </c>
      <c r="E195" s="7" t="str">
        <f t="shared" si="3"/>
        <v>311712/2092</v>
      </c>
    </row>
    <row r="196" spans="1:5" s="10" customFormat="1" x14ac:dyDescent="0.3">
      <c r="A196" s="26">
        <v>311812</v>
      </c>
      <c r="B196" s="7" t="s">
        <v>980</v>
      </c>
      <c r="C196" s="27">
        <v>2051</v>
      </c>
      <c r="D196" s="7" t="s">
        <v>981</v>
      </c>
      <c r="E196" s="7" t="str">
        <f t="shared" si="3"/>
        <v>311812/2051</v>
      </c>
    </row>
    <row r="197" spans="1:5" s="10" customFormat="1" x14ac:dyDescent="0.3">
      <c r="A197" s="26">
        <v>311812</v>
      </c>
      <c r="B197" s="7" t="s">
        <v>980</v>
      </c>
      <c r="C197" s="27">
        <v>2052</v>
      </c>
      <c r="D197" s="7" t="s">
        <v>982</v>
      </c>
      <c r="E197" s="7" t="str">
        <f t="shared" si="3"/>
        <v>311812/2052</v>
      </c>
    </row>
    <row r="198" spans="1:5" s="10" customFormat="1" x14ac:dyDescent="0.3">
      <c r="A198" s="26">
        <v>311823</v>
      </c>
      <c r="B198" s="7" t="s">
        <v>983</v>
      </c>
      <c r="C198" s="27">
        <v>2098</v>
      </c>
      <c r="D198" s="7" t="s">
        <v>984</v>
      </c>
      <c r="E198" s="7" t="str">
        <f t="shared" si="3"/>
        <v>311823/2098</v>
      </c>
    </row>
    <row r="199" spans="1:5" s="10" customFormat="1" x14ac:dyDescent="0.3">
      <c r="A199" s="26">
        <v>311823</v>
      </c>
      <c r="B199" s="7" t="s">
        <v>983</v>
      </c>
      <c r="C199" s="27">
        <v>2099</v>
      </c>
      <c r="D199" s="7" t="s">
        <v>985</v>
      </c>
      <c r="E199" s="7" t="str">
        <f t="shared" si="3"/>
        <v>311823/2099</v>
      </c>
    </row>
    <row r="200" spans="1:5" s="10" customFormat="1" x14ac:dyDescent="0.3">
      <c r="A200" s="26">
        <v>311911</v>
      </c>
      <c r="B200" s="7" t="s">
        <v>986</v>
      </c>
      <c r="C200" s="27">
        <v>2068</v>
      </c>
      <c r="D200" s="7" t="s">
        <v>987</v>
      </c>
      <c r="E200" s="7" t="str">
        <f t="shared" si="3"/>
        <v>311911/2068</v>
      </c>
    </row>
    <row r="201" spans="1:5" s="10" customFormat="1" x14ac:dyDescent="0.3">
      <c r="A201" s="26">
        <v>311911</v>
      </c>
      <c r="B201" s="7" t="s">
        <v>986</v>
      </c>
      <c r="C201" s="27">
        <v>2099</v>
      </c>
      <c r="D201" s="7" t="s">
        <v>988</v>
      </c>
      <c r="E201" s="7" t="str">
        <f t="shared" si="3"/>
        <v>311911/2099</v>
      </c>
    </row>
    <row r="202" spans="1:5" s="10" customFormat="1" x14ac:dyDescent="0.3">
      <c r="A202" s="26">
        <v>311919</v>
      </c>
      <c r="B202" s="7" t="s">
        <v>989</v>
      </c>
      <c r="C202" s="27">
        <v>2052</v>
      </c>
      <c r="D202" s="7" t="s">
        <v>990</v>
      </c>
      <c r="E202" s="7" t="str">
        <f t="shared" si="3"/>
        <v>311919/2052</v>
      </c>
    </row>
    <row r="203" spans="1:5" s="10" customFormat="1" x14ac:dyDescent="0.3">
      <c r="A203" s="26">
        <v>311919</v>
      </c>
      <c r="B203" s="7" t="s">
        <v>989</v>
      </c>
      <c r="C203" s="27">
        <v>2096</v>
      </c>
      <c r="D203" s="7" t="s">
        <v>991</v>
      </c>
      <c r="E203" s="7" t="str">
        <f t="shared" si="3"/>
        <v>311919/2096</v>
      </c>
    </row>
    <row r="204" spans="1:5" s="10" customFormat="1" x14ac:dyDescent="0.3">
      <c r="A204" s="26">
        <v>311920</v>
      </c>
      <c r="B204" s="7" t="s">
        <v>992</v>
      </c>
      <c r="C204" s="27">
        <v>2043</v>
      </c>
      <c r="D204" s="7" t="s">
        <v>993</v>
      </c>
      <c r="E204" s="7" t="str">
        <f t="shared" si="3"/>
        <v>311920/2043</v>
      </c>
    </row>
    <row r="205" spans="1:5" s="10" customFormat="1" x14ac:dyDescent="0.3">
      <c r="A205" s="26">
        <v>311920</v>
      </c>
      <c r="B205" s="7" t="s">
        <v>992</v>
      </c>
      <c r="C205" s="27">
        <v>2087</v>
      </c>
      <c r="D205" s="7" t="s">
        <v>994</v>
      </c>
      <c r="E205" s="7" t="str">
        <f t="shared" si="3"/>
        <v>311920/2087</v>
      </c>
    </row>
    <row r="206" spans="1:5" s="10" customFormat="1" x14ac:dyDescent="0.3">
      <c r="A206" s="26">
        <v>311920</v>
      </c>
      <c r="B206" s="7" t="s">
        <v>992</v>
      </c>
      <c r="C206" s="27">
        <v>2095</v>
      </c>
      <c r="D206" s="7" t="s">
        <v>995</v>
      </c>
      <c r="E206" s="7" t="str">
        <f t="shared" si="3"/>
        <v>311920/2095</v>
      </c>
    </row>
    <row r="207" spans="1:5" s="10" customFormat="1" x14ac:dyDescent="0.3">
      <c r="A207" s="26">
        <v>311920</v>
      </c>
      <c r="B207" s="7" t="s">
        <v>992</v>
      </c>
      <c r="C207" s="27">
        <v>2099</v>
      </c>
      <c r="D207" s="7" t="s">
        <v>996</v>
      </c>
      <c r="E207" s="7" t="str">
        <f t="shared" si="3"/>
        <v>311920/2099</v>
      </c>
    </row>
    <row r="208" spans="1:5" s="10" customFormat="1" x14ac:dyDescent="0.3">
      <c r="A208" s="26">
        <v>311941</v>
      </c>
      <c r="B208" s="7" t="s">
        <v>997</v>
      </c>
      <c r="C208" s="27">
        <v>2035</v>
      </c>
      <c r="D208" s="7" t="s">
        <v>998</v>
      </c>
      <c r="E208" s="7" t="str">
        <f t="shared" si="3"/>
        <v>311941/2035</v>
      </c>
    </row>
    <row r="209" spans="1:5" s="10" customFormat="1" x14ac:dyDescent="0.3">
      <c r="A209" s="26">
        <v>311941</v>
      </c>
      <c r="B209" s="7" t="s">
        <v>997</v>
      </c>
      <c r="C209" s="27">
        <v>2099</v>
      </c>
      <c r="D209" s="7" t="s">
        <v>999</v>
      </c>
      <c r="E209" s="7" t="str">
        <f t="shared" si="3"/>
        <v>311941/2099</v>
      </c>
    </row>
    <row r="210" spans="1:5" s="10" customFormat="1" x14ac:dyDescent="0.3">
      <c r="A210" s="26">
        <v>311942</v>
      </c>
      <c r="B210" s="7" t="s">
        <v>1000</v>
      </c>
      <c r="C210" s="27">
        <v>2082</v>
      </c>
      <c r="D210" s="7" t="s">
        <v>1001</v>
      </c>
      <c r="E210" s="7" t="str">
        <f t="shared" si="3"/>
        <v>311942/2082</v>
      </c>
    </row>
    <row r="211" spans="1:5" s="10" customFormat="1" x14ac:dyDescent="0.3">
      <c r="A211" s="26">
        <v>311942</v>
      </c>
      <c r="B211" s="7" t="s">
        <v>1000</v>
      </c>
      <c r="C211" s="27">
        <v>2087</v>
      </c>
      <c r="D211" s="7" t="s">
        <v>1002</v>
      </c>
      <c r="E211" s="7" t="str">
        <f t="shared" si="3"/>
        <v>311942/2087</v>
      </c>
    </row>
    <row r="212" spans="1:5" s="10" customFormat="1" x14ac:dyDescent="0.3">
      <c r="A212" s="26">
        <v>311942</v>
      </c>
      <c r="B212" s="7" t="s">
        <v>1000</v>
      </c>
      <c r="C212" s="27">
        <v>2099</v>
      </c>
      <c r="D212" s="7" t="s">
        <v>1003</v>
      </c>
      <c r="E212" s="7" t="str">
        <f t="shared" si="3"/>
        <v>311942/2099</v>
      </c>
    </row>
    <row r="213" spans="1:5" s="10" customFormat="1" x14ac:dyDescent="0.3">
      <c r="A213" s="26">
        <v>311942</v>
      </c>
      <c r="B213" s="7" t="s">
        <v>1000</v>
      </c>
      <c r="C213" s="27">
        <v>2899</v>
      </c>
      <c r="D213" s="7" t="s">
        <v>1004</v>
      </c>
      <c r="E213" s="7" t="str">
        <f t="shared" si="3"/>
        <v>311942/2899</v>
      </c>
    </row>
    <row r="214" spans="1:5" s="10" customFormat="1" x14ac:dyDescent="0.3">
      <c r="A214" s="26">
        <v>311999</v>
      </c>
      <c r="B214" s="7" t="s">
        <v>1005</v>
      </c>
      <c r="C214" s="27">
        <v>2015</v>
      </c>
      <c r="D214" s="7" t="s">
        <v>1006</v>
      </c>
      <c r="E214" s="7" t="str">
        <f t="shared" si="3"/>
        <v>311999/2015</v>
      </c>
    </row>
    <row r="215" spans="1:5" s="10" customFormat="1" x14ac:dyDescent="0.3">
      <c r="A215" s="26">
        <v>311999</v>
      </c>
      <c r="B215" s="7" t="s">
        <v>1005</v>
      </c>
      <c r="C215" s="27">
        <v>2032</v>
      </c>
      <c r="D215" s="7" t="s">
        <v>1007</v>
      </c>
      <c r="E215" s="7" t="str">
        <f t="shared" si="3"/>
        <v>311999/2032</v>
      </c>
    </row>
    <row r="216" spans="1:5" s="10" customFormat="1" x14ac:dyDescent="0.3">
      <c r="A216" s="26">
        <v>311999</v>
      </c>
      <c r="B216" s="7" t="s">
        <v>1005</v>
      </c>
      <c r="C216" s="27">
        <v>2034</v>
      </c>
      <c r="D216" s="7" t="s">
        <v>1008</v>
      </c>
      <c r="E216" s="7" t="str">
        <f t="shared" si="3"/>
        <v>311999/2034</v>
      </c>
    </row>
    <row r="217" spans="1:5" s="10" customFormat="1" x14ac:dyDescent="0.3">
      <c r="A217" s="26">
        <v>311999</v>
      </c>
      <c r="B217" s="7" t="s">
        <v>1005</v>
      </c>
      <c r="C217" s="27">
        <v>2087</v>
      </c>
      <c r="D217" s="7" t="s">
        <v>1009</v>
      </c>
      <c r="E217" s="7" t="str">
        <f t="shared" si="3"/>
        <v>311999/2087</v>
      </c>
    </row>
    <row r="218" spans="1:5" s="10" customFormat="1" x14ac:dyDescent="0.3">
      <c r="A218" s="26">
        <v>311999</v>
      </c>
      <c r="B218" s="7" t="s">
        <v>1005</v>
      </c>
      <c r="C218" s="27">
        <v>2099</v>
      </c>
      <c r="D218" s="7" t="s">
        <v>1010</v>
      </c>
      <c r="E218" s="7" t="str">
        <f t="shared" si="3"/>
        <v>311999/2099</v>
      </c>
    </row>
    <row r="219" spans="1:5" s="10" customFormat="1" x14ac:dyDescent="0.3">
      <c r="A219" s="26">
        <v>312112</v>
      </c>
      <c r="B219" s="7" t="s">
        <v>1011</v>
      </c>
      <c r="C219" s="27">
        <v>2086</v>
      </c>
      <c r="D219" s="7" t="s">
        <v>1012</v>
      </c>
      <c r="E219" s="7" t="str">
        <f t="shared" si="3"/>
        <v>312112/2086</v>
      </c>
    </row>
    <row r="220" spans="1:5" s="10" customFormat="1" x14ac:dyDescent="0.3">
      <c r="A220" s="26">
        <v>312112</v>
      </c>
      <c r="B220" s="7" t="s">
        <v>1011</v>
      </c>
      <c r="C220" s="27">
        <v>5149</v>
      </c>
      <c r="D220" s="7" t="s">
        <v>1013</v>
      </c>
      <c r="E220" s="7" t="str">
        <f t="shared" si="3"/>
        <v>312112/5149</v>
      </c>
    </row>
    <row r="221" spans="1:5" s="10" customFormat="1" x14ac:dyDescent="0.3">
      <c r="A221" s="26">
        <v>312130</v>
      </c>
      <c r="B221" s="7" t="s">
        <v>1014</v>
      </c>
      <c r="C221" s="27">
        <v>2084</v>
      </c>
      <c r="D221" s="7" t="s">
        <v>1015</v>
      </c>
      <c r="E221" s="7" t="str">
        <f t="shared" si="3"/>
        <v>312130/2084</v>
      </c>
    </row>
    <row r="222" spans="1:5" s="10" customFormat="1" x14ac:dyDescent="0.3">
      <c r="A222" s="26">
        <v>312130</v>
      </c>
      <c r="B222" s="7" t="s">
        <v>1014</v>
      </c>
      <c r="C222" s="27">
        <v>2085</v>
      </c>
      <c r="D222" s="7" t="s">
        <v>1016</v>
      </c>
      <c r="E222" s="7" t="str">
        <f t="shared" si="3"/>
        <v>312130/2085</v>
      </c>
    </row>
    <row r="223" spans="1:5" s="10" customFormat="1" x14ac:dyDescent="0.3">
      <c r="A223" s="26">
        <v>312229</v>
      </c>
      <c r="B223" s="7" t="s">
        <v>1017</v>
      </c>
      <c r="C223" s="27">
        <v>2121</v>
      </c>
      <c r="D223" s="7" t="s">
        <v>1018</v>
      </c>
      <c r="E223" s="7" t="str">
        <f t="shared" si="3"/>
        <v>312229/2121</v>
      </c>
    </row>
    <row r="224" spans="1:5" s="10" customFormat="1" x14ac:dyDescent="0.3">
      <c r="A224" s="26">
        <v>312229</v>
      </c>
      <c r="B224" s="7" t="s">
        <v>1017</v>
      </c>
      <c r="C224" s="27">
        <v>2131</v>
      </c>
      <c r="D224" s="7" t="s">
        <v>1019</v>
      </c>
      <c r="E224" s="7" t="str">
        <f t="shared" si="3"/>
        <v>312229/2131</v>
      </c>
    </row>
    <row r="225" spans="1:5" s="10" customFormat="1" x14ac:dyDescent="0.3">
      <c r="A225" s="26">
        <v>312229</v>
      </c>
      <c r="B225" s="7" t="s">
        <v>1017</v>
      </c>
      <c r="C225" s="27">
        <v>2141</v>
      </c>
      <c r="D225" s="7" t="s">
        <v>1020</v>
      </c>
      <c r="E225" s="7" t="str">
        <f t="shared" si="3"/>
        <v>312229/2141</v>
      </c>
    </row>
    <row r="226" spans="1:5" s="10" customFormat="1" x14ac:dyDescent="0.3">
      <c r="A226" s="26">
        <v>312229</v>
      </c>
      <c r="B226" s="7" t="s">
        <v>1017</v>
      </c>
      <c r="C226" s="27">
        <v>7389</v>
      </c>
      <c r="D226" s="7" t="s">
        <v>1021</v>
      </c>
      <c r="E226" s="7" t="str">
        <f t="shared" si="3"/>
        <v>312229/7389</v>
      </c>
    </row>
    <row r="227" spans="1:5" s="10" customFormat="1" x14ac:dyDescent="0.3">
      <c r="A227" s="26">
        <v>312230</v>
      </c>
      <c r="B227" s="12"/>
      <c r="C227" s="28">
        <v>2111</v>
      </c>
      <c r="E227" s="7" t="str">
        <f t="shared" si="3"/>
        <v>312230/2111</v>
      </c>
    </row>
    <row r="228" spans="1:5" s="10" customFormat="1" x14ac:dyDescent="0.3">
      <c r="A228" s="26">
        <v>312230</v>
      </c>
      <c r="B228" s="12"/>
      <c r="C228" s="27">
        <v>2111</v>
      </c>
      <c r="E228" s="7" t="str">
        <f t="shared" si="3"/>
        <v>312230/2111</v>
      </c>
    </row>
    <row r="229" spans="1:5" s="9" customFormat="1" x14ac:dyDescent="0.2">
      <c r="A229" s="26">
        <v>313111</v>
      </c>
      <c r="B229" s="7" t="s">
        <v>1022</v>
      </c>
      <c r="C229" s="27">
        <v>2281</v>
      </c>
      <c r="D229" s="7" t="s">
        <v>1022</v>
      </c>
      <c r="E229" s="7" t="str">
        <f t="shared" si="3"/>
        <v>313111/2281</v>
      </c>
    </row>
    <row r="230" spans="1:5" s="10" customFormat="1" x14ac:dyDescent="0.3">
      <c r="A230" s="26">
        <v>313111</v>
      </c>
      <c r="B230" s="7" t="s">
        <v>1022</v>
      </c>
      <c r="C230" s="27">
        <v>2298</v>
      </c>
      <c r="D230" s="7" t="s">
        <v>1023</v>
      </c>
      <c r="E230" s="7" t="str">
        <f t="shared" si="3"/>
        <v>313111/2298</v>
      </c>
    </row>
    <row r="231" spans="1:5" s="10" customFormat="1" x14ac:dyDescent="0.3">
      <c r="A231" s="26">
        <v>313111</v>
      </c>
      <c r="B231" s="7" t="s">
        <v>1022</v>
      </c>
      <c r="C231" s="27">
        <v>2299</v>
      </c>
      <c r="D231" s="7" t="s">
        <v>1024</v>
      </c>
      <c r="E231" s="7" t="str">
        <f t="shared" si="3"/>
        <v>313111/2299</v>
      </c>
    </row>
    <row r="232" spans="1:5" s="10" customFormat="1" x14ac:dyDescent="0.3">
      <c r="A232" s="26">
        <v>313111</v>
      </c>
      <c r="B232" s="7" t="s">
        <v>1022</v>
      </c>
      <c r="C232" s="27">
        <v>2299</v>
      </c>
      <c r="D232" s="7" t="s">
        <v>1025</v>
      </c>
      <c r="E232" s="7" t="str">
        <f t="shared" si="3"/>
        <v>313111/2299</v>
      </c>
    </row>
    <row r="233" spans="1:5" s="10" customFormat="1" x14ac:dyDescent="0.3">
      <c r="A233" s="26">
        <v>313113</v>
      </c>
      <c r="B233" s="7" t="s">
        <v>1026</v>
      </c>
      <c r="C233" s="27">
        <v>2284</v>
      </c>
      <c r="D233" s="7" t="s">
        <v>1027</v>
      </c>
      <c r="E233" s="7" t="str">
        <f t="shared" si="3"/>
        <v>313113/2284</v>
      </c>
    </row>
    <row r="234" spans="1:5" s="10" customFormat="1" x14ac:dyDescent="0.3">
      <c r="A234" s="26">
        <v>313113</v>
      </c>
      <c r="B234" s="7" t="s">
        <v>1026</v>
      </c>
      <c r="C234" s="27">
        <v>2299</v>
      </c>
      <c r="D234" s="7" t="s">
        <v>1028</v>
      </c>
      <c r="E234" s="7" t="str">
        <f t="shared" si="3"/>
        <v>313113/2299</v>
      </c>
    </row>
    <row r="235" spans="1:5" s="10" customFormat="1" x14ac:dyDescent="0.3">
      <c r="A235" s="26">
        <v>313210</v>
      </c>
      <c r="B235" s="7" t="s">
        <v>1029</v>
      </c>
      <c r="C235" s="27">
        <v>2211</v>
      </c>
      <c r="D235" s="7" t="s">
        <v>1030</v>
      </c>
      <c r="E235" s="7" t="str">
        <f t="shared" si="3"/>
        <v>313210/2211</v>
      </c>
    </row>
    <row r="236" spans="1:5" s="10" customFormat="1" x14ac:dyDescent="0.3">
      <c r="A236" s="26">
        <v>313210</v>
      </c>
      <c r="B236" s="7" t="s">
        <v>1029</v>
      </c>
      <c r="C236" s="27">
        <v>2221</v>
      </c>
      <c r="D236" s="7" t="s">
        <v>1031</v>
      </c>
      <c r="E236" s="7" t="str">
        <f t="shared" si="3"/>
        <v>313210/2221</v>
      </c>
    </row>
    <row r="237" spans="1:5" s="10" customFormat="1" x14ac:dyDescent="0.3">
      <c r="A237" s="26">
        <v>313210</v>
      </c>
      <c r="B237" s="7" t="s">
        <v>1029</v>
      </c>
      <c r="C237" s="27">
        <v>2231</v>
      </c>
      <c r="D237" s="7" t="s">
        <v>1032</v>
      </c>
      <c r="E237" s="7" t="str">
        <f t="shared" si="3"/>
        <v>313210/2231</v>
      </c>
    </row>
    <row r="238" spans="1:5" s="10" customFormat="1" x14ac:dyDescent="0.3">
      <c r="A238" s="26">
        <v>313210</v>
      </c>
      <c r="B238" s="7" t="s">
        <v>1029</v>
      </c>
      <c r="C238" s="27">
        <v>2299</v>
      </c>
      <c r="D238" s="7" t="s">
        <v>1033</v>
      </c>
      <c r="E238" s="7" t="str">
        <f t="shared" si="3"/>
        <v>313210/2299</v>
      </c>
    </row>
    <row r="239" spans="1:5" s="10" customFormat="1" x14ac:dyDescent="0.3">
      <c r="A239" s="26">
        <v>313221</v>
      </c>
      <c r="B239" s="7" t="s">
        <v>1034</v>
      </c>
      <c r="C239" s="27">
        <v>2241</v>
      </c>
      <c r="D239" s="7" t="s">
        <v>1035</v>
      </c>
      <c r="E239" s="7" t="str">
        <f t="shared" si="3"/>
        <v>313221/2241</v>
      </c>
    </row>
    <row r="240" spans="1:5" s="10" customFormat="1" x14ac:dyDescent="0.3">
      <c r="A240" s="26">
        <v>313221</v>
      </c>
      <c r="B240" s="7" t="s">
        <v>1034</v>
      </c>
      <c r="C240" s="27">
        <v>2299</v>
      </c>
      <c r="D240" s="7" t="s">
        <v>1036</v>
      </c>
      <c r="E240" s="7" t="str">
        <f t="shared" si="3"/>
        <v>313221/2299</v>
      </c>
    </row>
    <row r="241" spans="1:5" s="10" customFormat="1" x14ac:dyDescent="0.3">
      <c r="A241" s="26">
        <v>313230</v>
      </c>
      <c r="B241" s="7" t="s">
        <v>1037</v>
      </c>
      <c r="C241" s="27">
        <v>2297</v>
      </c>
      <c r="D241" s="7" t="s">
        <v>1038</v>
      </c>
      <c r="E241" s="7" t="str">
        <f t="shared" si="3"/>
        <v>313230/2297</v>
      </c>
    </row>
    <row r="242" spans="1:5" s="10" customFormat="1" x14ac:dyDescent="0.3">
      <c r="A242" s="26">
        <v>313230</v>
      </c>
      <c r="B242" s="7" t="s">
        <v>1037</v>
      </c>
      <c r="C242" s="27">
        <v>2299</v>
      </c>
      <c r="D242" s="7" t="s">
        <v>1039</v>
      </c>
      <c r="E242" s="7" t="str">
        <f t="shared" si="3"/>
        <v>313230/2299</v>
      </c>
    </row>
    <row r="243" spans="1:5" s="10" customFormat="1" x14ac:dyDescent="0.3">
      <c r="A243" s="26">
        <v>313241</v>
      </c>
      <c r="B243" s="7" t="s">
        <v>1040</v>
      </c>
      <c r="C243" s="27">
        <v>2257</v>
      </c>
      <c r="D243" s="7" t="s">
        <v>1041</v>
      </c>
      <c r="E243" s="7" t="str">
        <f t="shared" si="3"/>
        <v>313241/2257</v>
      </c>
    </row>
    <row r="244" spans="1:5" s="10" customFormat="1" x14ac:dyDescent="0.3">
      <c r="A244" s="26">
        <v>313241</v>
      </c>
      <c r="B244" s="7" t="s">
        <v>1040</v>
      </c>
      <c r="C244" s="27">
        <v>2259</v>
      </c>
      <c r="D244" s="7" t="s">
        <v>1042</v>
      </c>
      <c r="E244" s="7" t="str">
        <f t="shared" si="3"/>
        <v>313241/2259</v>
      </c>
    </row>
    <row r="245" spans="1:5" s="10" customFormat="1" x14ac:dyDescent="0.3">
      <c r="A245" s="26">
        <v>313249</v>
      </c>
      <c r="B245" s="7" t="s">
        <v>1043</v>
      </c>
      <c r="C245" s="27">
        <v>2258</v>
      </c>
      <c r="D245" s="7" t="s">
        <v>1044</v>
      </c>
      <c r="E245" s="7" t="str">
        <f t="shared" si="3"/>
        <v>313249/2258</v>
      </c>
    </row>
    <row r="246" spans="1:5" s="10" customFormat="1" x14ac:dyDescent="0.3">
      <c r="A246" s="26">
        <v>313249</v>
      </c>
      <c r="B246" s="7" t="s">
        <v>1043</v>
      </c>
      <c r="C246" s="27">
        <v>2259</v>
      </c>
      <c r="D246" s="7" t="s">
        <v>1045</v>
      </c>
      <c r="E246" s="7" t="str">
        <f t="shared" si="3"/>
        <v>313249/2259</v>
      </c>
    </row>
    <row r="247" spans="1:5" s="10" customFormat="1" x14ac:dyDescent="0.3">
      <c r="A247" s="26">
        <v>313311</v>
      </c>
      <c r="B247" s="7" t="s">
        <v>1046</v>
      </c>
      <c r="C247" s="27">
        <v>2231</v>
      </c>
      <c r="D247" s="7" t="s">
        <v>1047</v>
      </c>
      <c r="E247" s="7" t="str">
        <f t="shared" si="3"/>
        <v>313311/2231</v>
      </c>
    </row>
    <row r="248" spans="1:5" s="10" customFormat="1" x14ac:dyDescent="0.3">
      <c r="A248" s="26">
        <v>313311</v>
      </c>
      <c r="B248" s="7" t="s">
        <v>1046</v>
      </c>
      <c r="C248" s="27">
        <v>2261</v>
      </c>
      <c r="D248" s="7" t="s">
        <v>1048</v>
      </c>
      <c r="E248" s="7" t="str">
        <f t="shared" si="3"/>
        <v>313311/2261</v>
      </c>
    </row>
    <row r="249" spans="1:5" s="10" customFormat="1" x14ac:dyDescent="0.3">
      <c r="A249" s="26">
        <v>313311</v>
      </c>
      <c r="B249" s="7" t="s">
        <v>1046</v>
      </c>
      <c r="C249" s="27">
        <v>2262</v>
      </c>
      <c r="D249" s="7" t="s">
        <v>1049</v>
      </c>
      <c r="E249" s="7" t="str">
        <f t="shared" si="3"/>
        <v>313311/2262</v>
      </c>
    </row>
    <row r="250" spans="1:5" s="10" customFormat="1" x14ac:dyDescent="0.3">
      <c r="A250" s="26">
        <v>313311</v>
      </c>
      <c r="B250" s="7" t="s">
        <v>1046</v>
      </c>
      <c r="C250" s="27">
        <v>2269</v>
      </c>
      <c r="D250" s="7" t="s">
        <v>1050</v>
      </c>
      <c r="E250" s="7" t="str">
        <f t="shared" si="3"/>
        <v>313311/2269</v>
      </c>
    </row>
    <row r="251" spans="1:5" s="10" customFormat="1" x14ac:dyDescent="0.3">
      <c r="A251" s="26">
        <v>313311</v>
      </c>
      <c r="B251" s="7" t="s">
        <v>1046</v>
      </c>
      <c r="C251" s="27">
        <v>5131</v>
      </c>
      <c r="D251" s="7" t="s">
        <v>1051</v>
      </c>
      <c r="E251" s="7" t="str">
        <f t="shared" si="3"/>
        <v>313311/5131</v>
      </c>
    </row>
    <row r="252" spans="1:5" s="10" customFormat="1" x14ac:dyDescent="0.3">
      <c r="A252" s="26">
        <v>313311</v>
      </c>
      <c r="B252" s="7" t="s">
        <v>1046</v>
      </c>
      <c r="C252" s="27">
        <v>7389</v>
      </c>
      <c r="D252" s="7" t="s">
        <v>1052</v>
      </c>
      <c r="E252" s="7" t="str">
        <f t="shared" si="3"/>
        <v>313311/7389</v>
      </c>
    </row>
    <row r="253" spans="1:5" s="10" customFormat="1" x14ac:dyDescent="0.3">
      <c r="A253" s="26">
        <v>313312</v>
      </c>
      <c r="B253" s="7" t="s">
        <v>1053</v>
      </c>
      <c r="C253" s="27">
        <v>2231</v>
      </c>
      <c r="D253" s="7" t="s">
        <v>1054</v>
      </c>
      <c r="E253" s="7" t="str">
        <f t="shared" si="3"/>
        <v>313312/2231</v>
      </c>
    </row>
    <row r="254" spans="1:5" s="10" customFormat="1" x14ac:dyDescent="0.3">
      <c r="A254" s="26">
        <v>313312</v>
      </c>
      <c r="B254" s="7" t="s">
        <v>1053</v>
      </c>
      <c r="C254" s="27">
        <v>2251</v>
      </c>
      <c r="D254" s="7" t="s">
        <v>1055</v>
      </c>
      <c r="E254" s="7" t="str">
        <f t="shared" si="3"/>
        <v>313312/2251</v>
      </c>
    </row>
    <row r="255" spans="1:5" s="10" customFormat="1" x14ac:dyDescent="0.3">
      <c r="A255" s="26">
        <v>313312</v>
      </c>
      <c r="B255" s="7" t="s">
        <v>1053</v>
      </c>
      <c r="C255" s="27">
        <v>2252</v>
      </c>
      <c r="D255" s="7" t="s">
        <v>1056</v>
      </c>
      <c r="E255" s="7" t="str">
        <f t="shared" si="3"/>
        <v>313312/2252</v>
      </c>
    </row>
    <row r="256" spans="1:5" s="10" customFormat="1" x14ac:dyDescent="0.3">
      <c r="A256" s="26">
        <v>313312</v>
      </c>
      <c r="B256" s="7" t="s">
        <v>1053</v>
      </c>
      <c r="C256" s="27">
        <v>2253</v>
      </c>
      <c r="D256" s="7" t="s">
        <v>1057</v>
      </c>
      <c r="E256" s="7" t="str">
        <f t="shared" si="3"/>
        <v>313312/2253</v>
      </c>
    </row>
    <row r="257" spans="1:5" s="10" customFormat="1" x14ac:dyDescent="0.3">
      <c r="A257" s="26">
        <v>313312</v>
      </c>
      <c r="B257" s="7" t="s">
        <v>1053</v>
      </c>
      <c r="C257" s="27">
        <v>2254</v>
      </c>
      <c r="D257" s="7" t="s">
        <v>1058</v>
      </c>
      <c r="E257" s="7" t="str">
        <f t="shared" si="3"/>
        <v>313312/2254</v>
      </c>
    </row>
    <row r="258" spans="1:5" s="10" customFormat="1" x14ac:dyDescent="0.3">
      <c r="A258" s="26">
        <v>313312</v>
      </c>
      <c r="B258" s="7" t="s">
        <v>1053</v>
      </c>
      <c r="C258" s="27">
        <v>2257</v>
      </c>
      <c r="D258" s="7" t="s">
        <v>1059</v>
      </c>
      <c r="E258" s="7" t="str">
        <f t="shared" ref="E258:E321" si="4">A258&amp;"/"&amp;C258</f>
        <v>313312/2257</v>
      </c>
    </row>
    <row r="259" spans="1:5" s="10" customFormat="1" x14ac:dyDescent="0.3">
      <c r="A259" s="26">
        <v>313312</v>
      </c>
      <c r="B259" s="7" t="s">
        <v>1053</v>
      </c>
      <c r="C259" s="27">
        <v>2258</v>
      </c>
      <c r="D259" s="7" t="s">
        <v>1060</v>
      </c>
      <c r="E259" s="7" t="str">
        <f t="shared" si="4"/>
        <v>313312/2258</v>
      </c>
    </row>
    <row r="260" spans="1:5" s="10" customFormat="1" x14ac:dyDescent="0.3">
      <c r="A260" s="26">
        <v>313312</v>
      </c>
      <c r="B260" s="7" t="s">
        <v>1053</v>
      </c>
      <c r="C260" s="27">
        <v>2259</v>
      </c>
      <c r="D260" s="7" t="s">
        <v>1061</v>
      </c>
      <c r="E260" s="7" t="str">
        <f t="shared" si="4"/>
        <v>313312/2259</v>
      </c>
    </row>
    <row r="261" spans="1:5" s="10" customFormat="1" x14ac:dyDescent="0.3">
      <c r="A261" s="26">
        <v>313312</v>
      </c>
      <c r="B261" s="7" t="s">
        <v>1053</v>
      </c>
      <c r="C261" s="27">
        <v>2269</v>
      </c>
      <c r="D261" s="7" t="s">
        <v>1062</v>
      </c>
      <c r="E261" s="7" t="str">
        <f t="shared" si="4"/>
        <v>313312/2269</v>
      </c>
    </row>
    <row r="262" spans="1:5" s="10" customFormat="1" x14ac:dyDescent="0.3">
      <c r="A262" s="26">
        <v>313312</v>
      </c>
      <c r="B262" s="7" t="s">
        <v>1053</v>
      </c>
      <c r="C262" s="27">
        <v>2284</v>
      </c>
      <c r="D262" s="7" t="s">
        <v>1063</v>
      </c>
      <c r="E262" s="7" t="str">
        <f t="shared" si="4"/>
        <v>313312/2284</v>
      </c>
    </row>
    <row r="263" spans="1:5" s="10" customFormat="1" x14ac:dyDescent="0.3">
      <c r="A263" s="26">
        <v>313312</v>
      </c>
      <c r="B263" s="7" t="s">
        <v>1053</v>
      </c>
      <c r="C263" s="27">
        <v>2299</v>
      </c>
      <c r="D263" s="7" t="s">
        <v>1064</v>
      </c>
      <c r="E263" s="7" t="str">
        <f t="shared" si="4"/>
        <v>313312/2299</v>
      </c>
    </row>
    <row r="264" spans="1:5" s="10" customFormat="1" x14ac:dyDescent="0.3">
      <c r="A264" s="26">
        <v>313312</v>
      </c>
      <c r="B264" s="7" t="s">
        <v>1053</v>
      </c>
      <c r="C264" s="27">
        <v>5131</v>
      </c>
      <c r="D264" s="7" t="s">
        <v>1065</v>
      </c>
      <c r="E264" s="7" t="str">
        <f t="shared" si="4"/>
        <v>313312/5131</v>
      </c>
    </row>
    <row r="265" spans="1:5" s="10" customFormat="1" x14ac:dyDescent="0.3">
      <c r="A265" s="26">
        <v>313320</v>
      </c>
      <c r="B265" s="7" t="s">
        <v>1066</v>
      </c>
      <c r="C265" s="27">
        <v>2295</v>
      </c>
      <c r="D265" s="7" t="s">
        <v>1067</v>
      </c>
      <c r="E265" s="7" t="str">
        <f t="shared" si="4"/>
        <v>313320/2295</v>
      </c>
    </row>
    <row r="266" spans="1:5" s="10" customFormat="1" x14ac:dyDescent="0.3">
      <c r="A266" s="26">
        <v>313320</v>
      </c>
      <c r="B266" s="7" t="s">
        <v>1066</v>
      </c>
      <c r="C266" s="27">
        <v>3069</v>
      </c>
      <c r="D266" s="7" t="s">
        <v>1068</v>
      </c>
      <c r="E266" s="7" t="str">
        <f t="shared" si="4"/>
        <v>313320/3069</v>
      </c>
    </row>
    <row r="267" spans="1:5" s="10" customFormat="1" x14ac:dyDescent="0.3">
      <c r="A267" s="26">
        <v>314121</v>
      </c>
      <c r="B267" s="7" t="s">
        <v>1069</v>
      </c>
      <c r="C267" s="27">
        <v>2391</v>
      </c>
      <c r="D267" s="7" t="s">
        <v>1070</v>
      </c>
      <c r="E267" s="7" t="str">
        <f t="shared" si="4"/>
        <v>314121/2391</v>
      </c>
    </row>
    <row r="268" spans="1:5" s="10" customFormat="1" x14ac:dyDescent="0.3">
      <c r="A268" s="26">
        <v>314121</v>
      </c>
      <c r="B268" s="7" t="s">
        <v>1069</v>
      </c>
      <c r="C268" s="27">
        <v>5714</v>
      </c>
      <c r="D268" s="7" t="s">
        <v>1071</v>
      </c>
      <c r="E268" s="7" t="str">
        <f t="shared" si="4"/>
        <v>314121/5714</v>
      </c>
    </row>
    <row r="269" spans="1:5" s="10" customFormat="1" x14ac:dyDescent="0.3">
      <c r="A269" s="26">
        <v>314129</v>
      </c>
      <c r="B269" s="7" t="s">
        <v>1072</v>
      </c>
      <c r="C269" s="27">
        <v>2392</v>
      </c>
      <c r="D269" s="7" t="s">
        <v>1073</v>
      </c>
      <c r="E269" s="7" t="str">
        <f t="shared" si="4"/>
        <v>314129/2392</v>
      </c>
    </row>
    <row r="270" spans="1:5" s="10" customFormat="1" x14ac:dyDescent="0.3">
      <c r="A270" s="26">
        <v>314129</v>
      </c>
      <c r="B270" s="7" t="s">
        <v>1072</v>
      </c>
      <c r="C270" s="27">
        <v>5714</v>
      </c>
      <c r="D270" s="7" t="s">
        <v>1074</v>
      </c>
      <c r="E270" s="7" t="str">
        <f t="shared" si="4"/>
        <v>314129/5714</v>
      </c>
    </row>
    <row r="271" spans="1:5" s="9" customFormat="1" x14ac:dyDescent="0.2">
      <c r="A271" s="26">
        <v>314911</v>
      </c>
      <c r="B271" s="7" t="s">
        <v>1075</v>
      </c>
      <c r="C271" s="27">
        <v>2392</v>
      </c>
      <c r="D271" s="7" t="s">
        <v>1076</v>
      </c>
      <c r="E271" s="7" t="str">
        <f t="shared" si="4"/>
        <v>314911/2392</v>
      </c>
    </row>
    <row r="272" spans="1:5" s="10" customFormat="1" x14ac:dyDescent="0.3">
      <c r="A272" s="26">
        <v>314911</v>
      </c>
      <c r="B272" s="7" t="s">
        <v>1075</v>
      </c>
      <c r="C272" s="27">
        <v>2393</v>
      </c>
      <c r="D272" s="7" t="s">
        <v>1077</v>
      </c>
      <c r="E272" s="7" t="str">
        <f t="shared" si="4"/>
        <v>314911/2393</v>
      </c>
    </row>
    <row r="273" spans="1:5" s="10" customFormat="1" x14ac:dyDescent="0.3">
      <c r="A273" s="26">
        <v>314911</v>
      </c>
      <c r="B273" s="7" t="s">
        <v>1075</v>
      </c>
      <c r="C273" s="27">
        <v>3069</v>
      </c>
      <c r="D273" s="7" t="s">
        <v>1078</v>
      </c>
      <c r="E273" s="7" t="str">
        <f t="shared" si="4"/>
        <v>314911/3069</v>
      </c>
    </row>
    <row r="274" spans="1:5" s="10" customFormat="1" x14ac:dyDescent="0.3">
      <c r="A274" s="26">
        <v>314999</v>
      </c>
      <c r="B274" s="7" t="s">
        <v>1079</v>
      </c>
      <c r="C274" s="27">
        <v>2299</v>
      </c>
      <c r="D274" s="7" t="s">
        <v>1080</v>
      </c>
      <c r="E274" s="7" t="str">
        <f t="shared" si="4"/>
        <v>314999/2299</v>
      </c>
    </row>
    <row r="275" spans="1:5" s="10" customFormat="1" x14ac:dyDescent="0.3">
      <c r="A275" s="26">
        <v>314999</v>
      </c>
      <c r="B275" s="7" t="s">
        <v>1079</v>
      </c>
      <c r="C275" s="27">
        <v>2392</v>
      </c>
      <c r="D275" s="7" t="s">
        <v>1081</v>
      </c>
      <c r="E275" s="7" t="str">
        <f t="shared" si="4"/>
        <v>314999/2392</v>
      </c>
    </row>
    <row r="276" spans="1:5" s="10" customFormat="1" x14ac:dyDescent="0.3">
      <c r="A276" s="26">
        <v>314999</v>
      </c>
      <c r="B276" s="7" t="s">
        <v>1079</v>
      </c>
      <c r="C276" s="27">
        <v>2395</v>
      </c>
      <c r="D276" s="7" t="s">
        <v>1082</v>
      </c>
      <c r="E276" s="7" t="str">
        <f t="shared" si="4"/>
        <v>314999/2395</v>
      </c>
    </row>
    <row r="277" spans="1:5" s="10" customFormat="1" x14ac:dyDescent="0.3">
      <c r="A277" s="26">
        <v>314999</v>
      </c>
      <c r="B277" s="7" t="s">
        <v>1079</v>
      </c>
      <c r="C277" s="27">
        <v>2396</v>
      </c>
      <c r="D277" s="7" t="s">
        <v>1083</v>
      </c>
      <c r="E277" s="7" t="str">
        <f t="shared" si="4"/>
        <v>314999/2396</v>
      </c>
    </row>
    <row r="278" spans="1:5" s="10" customFormat="1" x14ac:dyDescent="0.3">
      <c r="A278" s="26">
        <v>314999</v>
      </c>
      <c r="B278" s="7" t="s">
        <v>1079</v>
      </c>
      <c r="C278" s="27">
        <v>2399</v>
      </c>
      <c r="D278" s="7" t="s">
        <v>1084</v>
      </c>
      <c r="E278" s="7" t="str">
        <f t="shared" si="4"/>
        <v>314999/2399</v>
      </c>
    </row>
    <row r="279" spans="1:5" s="10" customFormat="1" x14ac:dyDescent="0.3">
      <c r="A279" s="26">
        <v>314999</v>
      </c>
      <c r="B279" s="7" t="s">
        <v>1079</v>
      </c>
      <c r="C279" s="27">
        <v>3569</v>
      </c>
      <c r="D279" s="7" t="s">
        <v>1085</v>
      </c>
      <c r="E279" s="7" t="str">
        <f t="shared" si="4"/>
        <v>314999/3569</v>
      </c>
    </row>
    <row r="280" spans="1:5" s="10" customFormat="1" x14ac:dyDescent="0.3">
      <c r="A280" s="26">
        <v>314999</v>
      </c>
      <c r="B280" s="7" t="s">
        <v>1079</v>
      </c>
      <c r="C280" s="27">
        <v>7389</v>
      </c>
      <c r="D280" s="7" t="s">
        <v>1086</v>
      </c>
      <c r="E280" s="7" t="str">
        <f t="shared" si="4"/>
        <v>314999/7389</v>
      </c>
    </row>
    <row r="281" spans="1:5" s="10" customFormat="1" x14ac:dyDescent="0.3">
      <c r="A281" s="26">
        <v>315111</v>
      </c>
      <c r="B281" s="7" t="s">
        <v>1087</v>
      </c>
      <c r="C281" s="27">
        <v>2251</v>
      </c>
      <c r="D281" s="7" t="s">
        <v>1088</v>
      </c>
      <c r="E281" s="7" t="str">
        <f t="shared" si="4"/>
        <v>315111/2251</v>
      </c>
    </row>
    <row r="282" spans="1:5" s="10" customFormat="1" x14ac:dyDescent="0.3">
      <c r="A282" s="26">
        <v>315111</v>
      </c>
      <c r="B282" s="7" t="s">
        <v>1087</v>
      </c>
      <c r="C282" s="27">
        <v>2252</v>
      </c>
      <c r="D282" s="7" t="s">
        <v>1089</v>
      </c>
      <c r="E282" s="7" t="str">
        <f t="shared" si="4"/>
        <v>315111/2252</v>
      </c>
    </row>
    <row r="283" spans="1:5" s="10" customFormat="1" x14ac:dyDescent="0.3">
      <c r="A283" s="26">
        <v>315191</v>
      </c>
      <c r="B283" s="7" t="s">
        <v>1090</v>
      </c>
      <c r="C283" s="27">
        <v>2253</v>
      </c>
      <c r="D283" s="7" t="s">
        <v>1091</v>
      </c>
      <c r="E283" s="7" t="str">
        <f t="shared" si="4"/>
        <v>315191/2253</v>
      </c>
    </row>
    <row r="284" spans="1:5" s="10" customFormat="1" x14ac:dyDescent="0.3">
      <c r="A284" s="26">
        <v>315191</v>
      </c>
      <c r="B284" s="7" t="s">
        <v>1090</v>
      </c>
      <c r="C284" s="27">
        <v>2259</v>
      </c>
      <c r="D284" s="7" t="s">
        <v>1092</v>
      </c>
      <c r="E284" s="7" t="str">
        <f t="shared" si="4"/>
        <v>315191/2259</v>
      </c>
    </row>
    <row r="285" spans="1:5" s="10" customFormat="1" x14ac:dyDescent="0.3">
      <c r="A285" s="26">
        <v>315192</v>
      </c>
      <c r="B285" s="7" t="s">
        <v>1093</v>
      </c>
      <c r="C285" s="27">
        <v>2253</v>
      </c>
      <c r="D285" s="7" t="s">
        <v>1094</v>
      </c>
      <c r="E285" s="7" t="str">
        <f t="shared" si="4"/>
        <v>315192/2253</v>
      </c>
    </row>
    <row r="286" spans="1:5" s="10" customFormat="1" x14ac:dyDescent="0.3">
      <c r="A286" s="26">
        <v>315192</v>
      </c>
      <c r="B286" s="7" t="s">
        <v>1093</v>
      </c>
      <c r="C286" s="27">
        <v>2254</v>
      </c>
      <c r="D286" s="7" t="s">
        <v>1095</v>
      </c>
      <c r="E286" s="7" t="str">
        <f t="shared" si="4"/>
        <v>315192/2254</v>
      </c>
    </row>
    <row r="287" spans="1:5" s="10" customFormat="1" x14ac:dyDescent="0.3">
      <c r="A287" s="26">
        <v>315192</v>
      </c>
      <c r="B287" s="7" t="s">
        <v>1093</v>
      </c>
      <c r="C287" s="27">
        <v>2259</v>
      </c>
      <c r="D287" s="7" t="s">
        <v>1096</v>
      </c>
      <c r="E287" s="7" t="str">
        <f t="shared" si="4"/>
        <v>315192/2259</v>
      </c>
    </row>
    <row r="288" spans="1:5" s="10" customFormat="1" x14ac:dyDescent="0.3">
      <c r="A288" s="26">
        <v>315211</v>
      </c>
      <c r="B288" s="7" t="s">
        <v>1097</v>
      </c>
      <c r="C288" s="27">
        <v>2311</v>
      </c>
      <c r="D288" s="7" t="s">
        <v>1098</v>
      </c>
      <c r="E288" s="7" t="str">
        <f t="shared" si="4"/>
        <v>315211/2311</v>
      </c>
    </row>
    <row r="289" spans="1:5" s="10" customFormat="1" x14ac:dyDescent="0.3">
      <c r="A289" s="26">
        <v>315211</v>
      </c>
      <c r="B289" s="7" t="s">
        <v>1099</v>
      </c>
      <c r="C289" s="27">
        <v>2321</v>
      </c>
      <c r="D289" s="7" t="s">
        <v>1100</v>
      </c>
      <c r="E289" s="7" t="str">
        <f t="shared" si="4"/>
        <v>315211/2321</v>
      </c>
    </row>
    <row r="290" spans="1:5" s="10" customFormat="1" x14ac:dyDescent="0.3">
      <c r="A290" s="26">
        <v>315211</v>
      </c>
      <c r="B290" s="7" t="s">
        <v>1099</v>
      </c>
      <c r="C290" s="27">
        <v>2322</v>
      </c>
      <c r="D290" s="7" t="s">
        <v>1101</v>
      </c>
      <c r="E290" s="7" t="str">
        <f t="shared" si="4"/>
        <v>315211/2322</v>
      </c>
    </row>
    <row r="291" spans="1:5" s="10" customFormat="1" x14ac:dyDescent="0.3">
      <c r="A291" s="26">
        <v>315211</v>
      </c>
      <c r="B291" s="7" t="s">
        <v>1099</v>
      </c>
      <c r="C291" s="27">
        <v>2323</v>
      </c>
      <c r="D291" s="7" t="s">
        <v>1102</v>
      </c>
      <c r="E291" s="7" t="str">
        <f t="shared" si="4"/>
        <v>315211/2323</v>
      </c>
    </row>
    <row r="292" spans="1:5" s="10" customFormat="1" x14ac:dyDescent="0.3">
      <c r="A292" s="26">
        <v>315211</v>
      </c>
      <c r="B292" s="7" t="s">
        <v>1099</v>
      </c>
      <c r="C292" s="27">
        <v>2325</v>
      </c>
      <c r="D292" s="7" t="s">
        <v>1103</v>
      </c>
      <c r="E292" s="7" t="str">
        <f t="shared" si="4"/>
        <v>315211/2325</v>
      </c>
    </row>
    <row r="293" spans="1:5" s="10" customFormat="1" x14ac:dyDescent="0.3">
      <c r="A293" s="26">
        <v>315211</v>
      </c>
      <c r="B293" s="7" t="s">
        <v>1099</v>
      </c>
      <c r="C293" s="27">
        <v>2326</v>
      </c>
      <c r="D293" s="7" t="s">
        <v>1104</v>
      </c>
      <c r="E293" s="7" t="str">
        <f t="shared" si="4"/>
        <v>315211/2326</v>
      </c>
    </row>
    <row r="294" spans="1:5" s="10" customFormat="1" x14ac:dyDescent="0.3">
      <c r="A294" s="26">
        <v>315211</v>
      </c>
      <c r="B294" s="7" t="s">
        <v>1099</v>
      </c>
      <c r="C294" s="27">
        <v>2329</v>
      </c>
      <c r="D294" s="7" t="s">
        <v>1105</v>
      </c>
      <c r="E294" s="7" t="str">
        <f t="shared" si="4"/>
        <v>315211/2329</v>
      </c>
    </row>
    <row r="295" spans="1:5" s="10" customFormat="1" x14ac:dyDescent="0.3">
      <c r="A295" s="26">
        <v>315211</v>
      </c>
      <c r="B295" s="7" t="s">
        <v>1099</v>
      </c>
      <c r="C295" s="27">
        <v>2341</v>
      </c>
      <c r="D295" s="7" t="s">
        <v>1106</v>
      </c>
      <c r="E295" s="7" t="str">
        <f t="shared" si="4"/>
        <v>315211/2341</v>
      </c>
    </row>
    <row r="296" spans="1:5" s="10" customFormat="1" x14ac:dyDescent="0.3">
      <c r="A296" s="26">
        <v>315211</v>
      </c>
      <c r="B296" s="7" t="s">
        <v>1099</v>
      </c>
      <c r="C296" s="27">
        <v>2353</v>
      </c>
      <c r="D296" s="7" t="s">
        <v>1107</v>
      </c>
      <c r="E296" s="7" t="str">
        <f t="shared" si="4"/>
        <v>315211/2353</v>
      </c>
    </row>
    <row r="297" spans="1:5" s="10" customFormat="1" x14ac:dyDescent="0.3">
      <c r="A297" s="26">
        <v>315211</v>
      </c>
      <c r="B297" s="7" t="s">
        <v>1099</v>
      </c>
      <c r="C297" s="27">
        <v>2361</v>
      </c>
      <c r="D297" s="7" t="s">
        <v>1108</v>
      </c>
      <c r="E297" s="7" t="str">
        <f t="shared" si="4"/>
        <v>315211/2361</v>
      </c>
    </row>
    <row r="298" spans="1:5" s="10" customFormat="1" x14ac:dyDescent="0.3">
      <c r="A298" s="26">
        <v>315211</v>
      </c>
      <c r="B298" s="7" t="s">
        <v>1099</v>
      </c>
      <c r="C298" s="27">
        <v>2369</v>
      </c>
      <c r="D298" s="7" t="s">
        <v>1109</v>
      </c>
      <c r="E298" s="7" t="str">
        <f t="shared" si="4"/>
        <v>315211/2369</v>
      </c>
    </row>
    <row r="299" spans="1:5" s="10" customFormat="1" x14ac:dyDescent="0.3">
      <c r="A299" s="26">
        <v>315211</v>
      </c>
      <c r="B299" s="7" t="s">
        <v>1099</v>
      </c>
      <c r="C299" s="27">
        <v>2371</v>
      </c>
      <c r="D299" s="7" t="s">
        <v>1110</v>
      </c>
      <c r="E299" s="7" t="str">
        <f t="shared" si="4"/>
        <v>315211/2371</v>
      </c>
    </row>
    <row r="300" spans="1:5" s="10" customFormat="1" x14ac:dyDescent="0.3">
      <c r="A300" s="26">
        <v>315211</v>
      </c>
      <c r="B300" s="7" t="s">
        <v>1099</v>
      </c>
      <c r="C300" s="27">
        <v>2381</v>
      </c>
      <c r="D300" s="7" t="s">
        <v>1111</v>
      </c>
      <c r="E300" s="7" t="str">
        <f t="shared" si="4"/>
        <v>315211/2381</v>
      </c>
    </row>
    <row r="301" spans="1:5" s="10" customFormat="1" x14ac:dyDescent="0.3">
      <c r="A301" s="26">
        <v>315211</v>
      </c>
      <c r="B301" s="7" t="s">
        <v>1099</v>
      </c>
      <c r="C301" s="27">
        <v>2384</v>
      </c>
      <c r="D301" s="7" t="s">
        <v>1112</v>
      </c>
      <c r="E301" s="7" t="str">
        <f t="shared" si="4"/>
        <v>315211/2384</v>
      </c>
    </row>
    <row r="302" spans="1:5" s="10" customFormat="1" x14ac:dyDescent="0.3">
      <c r="A302" s="26">
        <v>315211</v>
      </c>
      <c r="B302" s="7" t="s">
        <v>1099</v>
      </c>
      <c r="C302" s="27">
        <v>2385</v>
      </c>
      <c r="D302" s="7" t="s">
        <v>1113</v>
      </c>
      <c r="E302" s="7" t="str">
        <f t="shared" si="4"/>
        <v>315211/2385</v>
      </c>
    </row>
    <row r="303" spans="1:5" s="10" customFormat="1" x14ac:dyDescent="0.3">
      <c r="A303" s="26">
        <v>315211</v>
      </c>
      <c r="B303" s="7" t="s">
        <v>1099</v>
      </c>
      <c r="C303" s="27">
        <v>2386</v>
      </c>
      <c r="D303" s="7" t="s">
        <v>1114</v>
      </c>
      <c r="E303" s="7" t="str">
        <f t="shared" si="4"/>
        <v>315211/2386</v>
      </c>
    </row>
    <row r="304" spans="1:5" s="10" customFormat="1" x14ac:dyDescent="0.3">
      <c r="A304" s="26">
        <v>315211</v>
      </c>
      <c r="B304" s="7" t="s">
        <v>1099</v>
      </c>
      <c r="C304" s="27">
        <v>2387</v>
      </c>
      <c r="D304" s="7" t="s">
        <v>1115</v>
      </c>
      <c r="E304" s="7" t="str">
        <f t="shared" si="4"/>
        <v>315211/2387</v>
      </c>
    </row>
    <row r="305" spans="1:5" s="10" customFormat="1" x14ac:dyDescent="0.3">
      <c r="A305" s="26">
        <v>315211</v>
      </c>
      <c r="B305" s="7" t="s">
        <v>1099</v>
      </c>
      <c r="C305" s="27">
        <v>2389</v>
      </c>
      <c r="D305" s="7" t="s">
        <v>1116</v>
      </c>
      <c r="E305" s="7" t="str">
        <f t="shared" si="4"/>
        <v>315211/2389</v>
      </c>
    </row>
    <row r="306" spans="1:5" s="10" customFormat="1" x14ac:dyDescent="0.3">
      <c r="A306" s="26">
        <v>315211</v>
      </c>
      <c r="B306" s="7" t="s">
        <v>1099</v>
      </c>
      <c r="C306" s="27">
        <v>2395</v>
      </c>
      <c r="D306" s="7" t="s">
        <v>1117</v>
      </c>
      <c r="E306" s="7" t="str">
        <f t="shared" si="4"/>
        <v>315211/2395</v>
      </c>
    </row>
    <row r="307" spans="1:5" s="10" customFormat="1" x14ac:dyDescent="0.3">
      <c r="A307" s="26">
        <v>315211</v>
      </c>
      <c r="B307" s="7" t="s">
        <v>1099</v>
      </c>
      <c r="C307" s="27">
        <v>2396</v>
      </c>
      <c r="D307" s="7" t="s">
        <v>1118</v>
      </c>
      <c r="E307" s="7" t="str">
        <f t="shared" si="4"/>
        <v>315211/2396</v>
      </c>
    </row>
    <row r="308" spans="1:5" s="10" customFormat="1" x14ac:dyDescent="0.3">
      <c r="A308" s="26">
        <v>315211</v>
      </c>
      <c r="B308" s="7" t="s">
        <v>1099</v>
      </c>
      <c r="C308" s="27">
        <v>2399</v>
      </c>
      <c r="D308" s="7" t="s">
        <v>1119</v>
      </c>
      <c r="E308" s="7" t="str">
        <f t="shared" si="4"/>
        <v>315211/2399</v>
      </c>
    </row>
    <row r="309" spans="1:5" s="10" customFormat="1" x14ac:dyDescent="0.3">
      <c r="A309" s="26">
        <v>315211</v>
      </c>
      <c r="B309" s="7" t="s">
        <v>1099</v>
      </c>
      <c r="C309" s="27">
        <v>3151</v>
      </c>
      <c r="D309" s="7" t="s">
        <v>1120</v>
      </c>
      <c r="E309" s="7" t="str">
        <f t="shared" si="4"/>
        <v>315211/3151</v>
      </c>
    </row>
    <row r="310" spans="1:5" s="10" customFormat="1" x14ac:dyDescent="0.3">
      <c r="A310" s="26">
        <v>315212</v>
      </c>
      <c r="B310" s="7" t="s">
        <v>1121</v>
      </c>
      <c r="C310" s="27">
        <v>2331</v>
      </c>
      <c r="D310" s="7" t="s">
        <v>1122</v>
      </c>
      <c r="E310" s="7" t="str">
        <f t="shared" si="4"/>
        <v>315212/2331</v>
      </c>
    </row>
    <row r="311" spans="1:5" s="10" customFormat="1" x14ac:dyDescent="0.3">
      <c r="A311" s="26">
        <v>315212</v>
      </c>
      <c r="B311" s="7" t="s">
        <v>1123</v>
      </c>
      <c r="C311" s="27">
        <v>2335</v>
      </c>
      <c r="D311" s="7" t="s">
        <v>1124</v>
      </c>
      <c r="E311" s="7" t="str">
        <f t="shared" si="4"/>
        <v>315212/2335</v>
      </c>
    </row>
    <row r="312" spans="1:5" s="10" customFormat="1" x14ac:dyDescent="0.3">
      <c r="A312" s="26">
        <v>315212</v>
      </c>
      <c r="B312" s="7" t="s">
        <v>1123</v>
      </c>
      <c r="C312" s="27">
        <v>2337</v>
      </c>
      <c r="D312" s="7" t="s">
        <v>1125</v>
      </c>
      <c r="E312" s="7" t="str">
        <f t="shared" si="4"/>
        <v>315212/2337</v>
      </c>
    </row>
    <row r="313" spans="1:5" s="10" customFormat="1" x14ac:dyDescent="0.3">
      <c r="A313" s="26">
        <v>315212</v>
      </c>
      <c r="B313" s="7" t="s">
        <v>1123</v>
      </c>
      <c r="C313" s="27">
        <v>2339</v>
      </c>
      <c r="D313" s="7" t="s">
        <v>1126</v>
      </c>
      <c r="E313" s="7" t="str">
        <f t="shared" si="4"/>
        <v>315212/2339</v>
      </c>
    </row>
    <row r="314" spans="1:5" s="10" customFormat="1" x14ac:dyDescent="0.3">
      <c r="A314" s="26">
        <v>315212</v>
      </c>
      <c r="B314" s="7" t="s">
        <v>1123</v>
      </c>
      <c r="C314" s="27">
        <v>2341</v>
      </c>
      <c r="D314" s="7" t="s">
        <v>1127</v>
      </c>
      <c r="E314" s="7" t="str">
        <f t="shared" si="4"/>
        <v>315212/2341</v>
      </c>
    </row>
    <row r="315" spans="1:5" s="10" customFormat="1" x14ac:dyDescent="0.3">
      <c r="A315" s="26">
        <v>315212</v>
      </c>
      <c r="B315" s="7" t="s">
        <v>1123</v>
      </c>
      <c r="C315" s="27">
        <v>2342</v>
      </c>
      <c r="D315" s="7" t="s">
        <v>1128</v>
      </c>
      <c r="E315" s="7" t="str">
        <f t="shared" si="4"/>
        <v>315212/2342</v>
      </c>
    </row>
    <row r="316" spans="1:5" s="10" customFormat="1" x14ac:dyDescent="0.3">
      <c r="A316" s="26">
        <v>315212</v>
      </c>
      <c r="B316" s="7" t="s">
        <v>1121</v>
      </c>
      <c r="C316" s="27">
        <v>2353</v>
      </c>
      <c r="D316" s="7" t="s">
        <v>1129</v>
      </c>
      <c r="E316" s="7" t="str">
        <f t="shared" si="4"/>
        <v>315212/2353</v>
      </c>
    </row>
    <row r="317" spans="1:5" s="10" customFormat="1" x14ac:dyDescent="0.3">
      <c r="A317" s="26">
        <v>315212</v>
      </c>
      <c r="B317" s="7" t="s">
        <v>1123</v>
      </c>
      <c r="C317" s="27">
        <v>2361</v>
      </c>
      <c r="D317" s="7" t="s">
        <v>1130</v>
      </c>
      <c r="E317" s="7" t="str">
        <f t="shared" si="4"/>
        <v>315212/2361</v>
      </c>
    </row>
    <row r="318" spans="1:5" s="10" customFormat="1" x14ac:dyDescent="0.3">
      <c r="A318" s="26">
        <v>315212</v>
      </c>
      <c r="B318" s="7" t="s">
        <v>1123</v>
      </c>
      <c r="C318" s="27">
        <v>2369</v>
      </c>
      <c r="D318" s="7" t="s">
        <v>1131</v>
      </c>
      <c r="E318" s="7" t="str">
        <f t="shared" si="4"/>
        <v>315212/2369</v>
      </c>
    </row>
    <row r="319" spans="1:5" s="10" customFormat="1" x14ac:dyDescent="0.3">
      <c r="A319" s="26">
        <v>315212</v>
      </c>
      <c r="B319" s="7" t="s">
        <v>1121</v>
      </c>
      <c r="C319" s="27">
        <v>2371</v>
      </c>
      <c r="D319" s="7" t="s">
        <v>1132</v>
      </c>
      <c r="E319" s="7" t="str">
        <f t="shared" si="4"/>
        <v>315212/2371</v>
      </c>
    </row>
    <row r="320" spans="1:5" s="10" customFormat="1" x14ac:dyDescent="0.3">
      <c r="A320" s="26">
        <v>315212</v>
      </c>
      <c r="B320" s="7" t="s">
        <v>1121</v>
      </c>
      <c r="C320" s="27">
        <v>2381</v>
      </c>
      <c r="D320" s="7" t="s">
        <v>1133</v>
      </c>
      <c r="E320" s="7" t="str">
        <f t="shared" si="4"/>
        <v>315212/2381</v>
      </c>
    </row>
    <row r="321" spans="1:5" s="10" customFormat="1" x14ac:dyDescent="0.3">
      <c r="A321" s="26">
        <v>315212</v>
      </c>
      <c r="B321" s="7" t="s">
        <v>1123</v>
      </c>
      <c r="C321" s="27">
        <v>2384</v>
      </c>
      <c r="D321" s="7" t="s">
        <v>1134</v>
      </c>
      <c r="E321" s="7" t="str">
        <f t="shared" si="4"/>
        <v>315212/2384</v>
      </c>
    </row>
    <row r="322" spans="1:5" s="10" customFormat="1" x14ac:dyDescent="0.3">
      <c r="A322" s="26">
        <v>315212</v>
      </c>
      <c r="B322" s="7" t="s">
        <v>1123</v>
      </c>
      <c r="C322" s="27">
        <v>2385</v>
      </c>
      <c r="D322" s="7" t="s">
        <v>1135</v>
      </c>
      <c r="E322" s="7" t="str">
        <f t="shared" ref="E322:E385" si="5">A322&amp;"/"&amp;C322</f>
        <v>315212/2385</v>
      </c>
    </row>
    <row r="323" spans="1:5" s="10" customFormat="1" x14ac:dyDescent="0.3">
      <c r="A323" s="26">
        <v>315212</v>
      </c>
      <c r="B323" s="7" t="s">
        <v>1121</v>
      </c>
      <c r="C323" s="27">
        <v>2386</v>
      </c>
      <c r="D323" s="7" t="s">
        <v>1136</v>
      </c>
      <c r="E323" s="7" t="str">
        <f t="shared" si="5"/>
        <v>315212/2386</v>
      </c>
    </row>
    <row r="324" spans="1:5" s="10" customFormat="1" x14ac:dyDescent="0.3">
      <c r="A324" s="26">
        <v>315212</v>
      </c>
      <c r="B324" s="7" t="s">
        <v>1121</v>
      </c>
      <c r="C324" s="27">
        <v>2387</v>
      </c>
      <c r="D324" s="7" t="s">
        <v>1137</v>
      </c>
      <c r="E324" s="7" t="str">
        <f t="shared" si="5"/>
        <v>315212/2387</v>
      </c>
    </row>
    <row r="325" spans="1:5" s="10" customFormat="1" x14ac:dyDescent="0.3">
      <c r="A325" s="26">
        <v>315212</v>
      </c>
      <c r="B325" s="7" t="s">
        <v>1123</v>
      </c>
      <c r="C325" s="27">
        <v>2389</v>
      </c>
      <c r="D325" s="7" t="s">
        <v>1138</v>
      </c>
      <c r="E325" s="7" t="str">
        <f t="shared" si="5"/>
        <v>315212/2389</v>
      </c>
    </row>
    <row r="326" spans="1:5" s="10" customFormat="1" x14ac:dyDescent="0.3">
      <c r="A326" s="26">
        <v>315212</v>
      </c>
      <c r="B326" s="7" t="s">
        <v>1123</v>
      </c>
      <c r="C326" s="27">
        <v>2395</v>
      </c>
      <c r="D326" s="7" t="s">
        <v>1139</v>
      </c>
      <c r="E326" s="7" t="str">
        <f t="shared" si="5"/>
        <v>315212/2395</v>
      </c>
    </row>
    <row r="327" spans="1:5" s="10" customFormat="1" x14ac:dyDescent="0.3">
      <c r="A327" s="26">
        <v>315212</v>
      </c>
      <c r="B327" s="7" t="s">
        <v>1123</v>
      </c>
      <c r="C327" s="27">
        <v>2396</v>
      </c>
      <c r="D327" s="7" t="s">
        <v>1140</v>
      </c>
      <c r="E327" s="7" t="str">
        <f t="shared" si="5"/>
        <v>315212/2396</v>
      </c>
    </row>
    <row r="328" spans="1:5" s="10" customFormat="1" x14ac:dyDescent="0.3">
      <c r="A328" s="26">
        <v>315212</v>
      </c>
      <c r="B328" s="7" t="s">
        <v>1121</v>
      </c>
      <c r="C328" s="27">
        <v>2399</v>
      </c>
      <c r="D328" s="7" t="s">
        <v>1141</v>
      </c>
      <c r="E328" s="7" t="str">
        <f t="shared" si="5"/>
        <v>315212/2399</v>
      </c>
    </row>
    <row r="329" spans="1:5" s="10" customFormat="1" x14ac:dyDescent="0.3">
      <c r="A329" s="26">
        <v>315212</v>
      </c>
      <c r="B329" s="7" t="s">
        <v>1121</v>
      </c>
      <c r="C329" s="27">
        <v>3151</v>
      </c>
      <c r="D329" s="7" t="s">
        <v>1142</v>
      </c>
      <c r="E329" s="7" t="str">
        <f t="shared" si="5"/>
        <v>315212/3151</v>
      </c>
    </row>
    <row r="330" spans="1:5" s="10" customFormat="1" x14ac:dyDescent="0.3">
      <c r="A330" s="26">
        <v>315221</v>
      </c>
      <c r="B330" s="7" t="s">
        <v>1143</v>
      </c>
      <c r="C330" s="27">
        <v>2322</v>
      </c>
      <c r="D330" s="7" t="s">
        <v>1144</v>
      </c>
      <c r="E330" s="7" t="str">
        <f t="shared" si="5"/>
        <v>315221/2322</v>
      </c>
    </row>
    <row r="331" spans="1:5" s="10" customFormat="1" x14ac:dyDescent="0.3">
      <c r="A331" s="26">
        <v>315221</v>
      </c>
      <c r="B331" s="7" t="s">
        <v>1145</v>
      </c>
      <c r="C331" s="27">
        <v>2341</v>
      </c>
      <c r="D331" s="7" t="s">
        <v>1146</v>
      </c>
      <c r="E331" s="7" t="str">
        <f t="shared" si="5"/>
        <v>315221/2341</v>
      </c>
    </row>
    <row r="332" spans="1:5" s="10" customFormat="1" x14ac:dyDescent="0.3">
      <c r="A332" s="26">
        <v>315221</v>
      </c>
      <c r="B332" s="7" t="s">
        <v>1145</v>
      </c>
      <c r="C332" s="27">
        <v>2369</v>
      </c>
      <c r="D332" s="7" t="s">
        <v>1147</v>
      </c>
      <c r="E332" s="7" t="str">
        <f t="shared" si="5"/>
        <v>315221/2369</v>
      </c>
    </row>
    <row r="333" spans="1:5" s="9" customFormat="1" x14ac:dyDescent="0.2">
      <c r="A333" s="26">
        <v>315221</v>
      </c>
      <c r="B333" s="7" t="s">
        <v>1145</v>
      </c>
      <c r="C333" s="27">
        <v>2384</v>
      </c>
      <c r="D333" s="7" t="s">
        <v>1148</v>
      </c>
      <c r="E333" s="7" t="str">
        <f t="shared" si="5"/>
        <v>315221/2384</v>
      </c>
    </row>
    <row r="334" spans="1:5" s="10" customFormat="1" x14ac:dyDescent="0.3">
      <c r="A334" s="26">
        <v>315222</v>
      </c>
      <c r="B334" s="7" t="s">
        <v>1149</v>
      </c>
      <c r="C334" s="27">
        <v>2311</v>
      </c>
      <c r="D334" s="7" t="s">
        <v>1150</v>
      </c>
      <c r="E334" s="7" t="str">
        <f t="shared" si="5"/>
        <v>315222/2311</v>
      </c>
    </row>
    <row r="335" spans="1:5" s="9" customFormat="1" x14ac:dyDescent="0.2">
      <c r="A335" s="26">
        <v>315222</v>
      </c>
      <c r="B335" s="7" t="s">
        <v>1151</v>
      </c>
      <c r="C335" s="27">
        <v>2369</v>
      </c>
      <c r="D335" s="7" t="s">
        <v>1152</v>
      </c>
      <c r="E335" s="7" t="str">
        <f t="shared" si="5"/>
        <v>315222/2369</v>
      </c>
    </row>
    <row r="336" spans="1:5" s="9" customFormat="1" x14ac:dyDescent="0.2">
      <c r="A336" s="26">
        <v>315222</v>
      </c>
      <c r="B336" s="7" t="s">
        <v>1151</v>
      </c>
      <c r="C336" s="27">
        <v>2385</v>
      </c>
      <c r="D336" s="7" t="s">
        <v>1153</v>
      </c>
      <c r="E336" s="7" t="str">
        <f t="shared" si="5"/>
        <v>315222/2385</v>
      </c>
    </row>
    <row r="337" spans="1:5" s="10" customFormat="1" x14ac:dyDescent="0.3">
      <c r="A337" s="26">
        <v>315222</v>
      </c>
      <c r="B337" s="7" t="s">
        <v>1151</v>
      </c>
      <c r="C337" s="27">
        <v>5699</v>
      </c>
      <c r="D337" s="7" t="s">
        <v>1154</v>
      </c>
      <c r="E337" s="7" t="str">
        <f t="shared" si="5"/>
        <v>315222/5699</v>
      </c>
    </row>
    <row r="338" spans="1:5" s="10" customFormat="1" x14ac:dyDescent="0.3">
      <c r="A338" s="26">
        <v>315223</v>
      </c>
      <c r="B338" s="7" t="s">
        <v>1155</v>
      </c>
      <c r="C338" s="27">
        <v>2321</v>
      </c>
      <c r="D338" s="7" t="s">
        <v>1156</v>
      </c>
      <c r="E338" s="7" t="str">
        <f t="shared" si="5"/>
        <v>315223/2321</v>
      </c>
    </row>
    <row r="339" spans="1:5" s="10" customFormat="1" x14ac:dyDescent="0.3">
      <c r="A339" s="26">
        <v>315223</v>
      </c>
      <c r="B339" s="7" t="s">
        <v>1155</v>
      </c>
      <c r="C339" s="27">
        <v>2361</v>
      </c>
      <c r="D339" s="7" t="s">
        <v>1157</v>
      </c>
      <c r="E339" s="7" t="str">
        <f t="shared" si="5"/>
        <v>315223/2361</v>
      </c>
    </row>
    <row r="340" spans="1:5" s="10" customFormat="1" x14ac:dyDescent="0.3">
      <c r="A340" s="26">
        <v>315223</v>
      </c>
      <c r="B340" s="7" t="s">
        <v>1155</v>
      </c>
      <c r="C340" s="27">
        <v>5699</v>
      </c>
      <c r="D340" s="7" t="s">
        <v>1154</v>
      </c>
      <c r="E340" s="7" t="str">
        <f t="shared" si="5"/>
        <v>315223/5699</v>
      </c>
    </row>
    <row r="341" spans="1:5" s="10" customFormat="1" x14ac:dyDescent="0.3">
      <c r="A341" s="26">
        <v>315224</v>
      </c>
      <c r="B341" s="7" t="s">
        <v>1158</v>
      </c>
      <c r="C341" s="27">
        <v>2325</v>
      </c>
      <c r="D341" s="7" t="s">
        <v>1159</v>
      </c>
      <c r="E341" s="7" t="str">
        <f t="shared" si="5"/>
        <v>315224/2325</v>
      </c>
    </row>
    <row r="342" spans="1:5" s="10" customFormat="1" x14ac:dyDescent="0.3">
      <c r="A342" s="26">
        <v>315224</v>
      </c>
      <c r="B342" s="7" t="s">
        <v>1158</v>
      </c>
      <c r="C342" s="27">
        <v>2369</v>
      </c>
      <c r="D342" s="7" t="s">
        <v>1160</v>
      </c>
      <c r="E342" s="7" t="str">
        <f t="shared" si="5"/>
        <v>315224/2369</v>
      </c>
    </row>
    <row r="343" spans="1:5" s="10" customFormat="1" x14ac:dyDescent="0.3">
      <c r="A343" s="26">
        <v>315228</v>
      </c>
      <c r="B343" s="7" t="s">
        <v>1161</v>
      </c>
      <c r="C343" s="27">
        <v>2329</v>
      </c>
      <c r="D343" s="7" t="s">
        <v>1162</v>
      </c>
      <c r="E343" s="7" t="str">
        <f t="shared" si="5"/>
        <v>315228/2329</v>
      </c>
    </row>
    <row r="344" spans="1:5" s="10" customFormat="1" x14ac:dyDescent="0.3">
      <c r="A344" s="26">
        <v>315228</v>
      </c>
      <c r="B344" s="7" t="s">
        <v>1161</v>
      </c>
      <c r="C344" s="27">
        <v>2369</v>
      </c>
      <c r="D344" s="7" t="s">
        <v>1163</v>
      </c>
      <c r="E344" s="7" t="str">
        <f t="shared" si="5"/>
        <v>315228/2369</v>
      </c>
    </row>
    <row r="345" spans="1:5" s="10" customFormat="1" x14ac:dyDescent="0.3">
      <c r="A345" s="26">
        <v>315228</v>
      </c>
      <c r="B345" s="7" t="s">
        <v>1161</v>
      </c>
      <c r="C345" s="27">
        <v>2385</v>
      </c>
      <c r="D345" s="7" t="s">
        <v>1164</v>
      </c>
      <c r="E345" s="7" t="str">
        <f t="shared" si="5"/>
        <v>315228/2385</v>
      </c>
    </row>
    <row r="346" spans="1:5" s="10" customFormat="1" x14ac:dyDescent="0.3">
      <c r="A346" s="26">
        <v>315231</v>
      </c>
      <c r="B346" s="7" t="s">
        <v>1165</v>
      </c>
      <c r="C346" s="27">
        <v>2341</v>
      </c>
      <c r="D346" s="7" t="s">
        <v>1166</v>
      </c>
      <c r="E346" s="7" t="str">
        <f t="shared" si="5"/>
        <v>315231/2341</v>
      </c>
    </row>
    <row r="347" spans="1:5" s="10" customFormat="1" x14ac:dyDescent="0.3">
      <c r="A347" s="26">
        <v>315231</v>
      </c>
      <c r="B347" s="7" t="s">
        <v>1165</v>
      </c>
      <c r="C347" s="27">
        <v>2342</v>
      </c>
      <c r="D347" s="7" t="s">
        <v>1167</v>
      </c>
      <c r="E347" s="7" t="str">
        <f t="shared" si="5"/>
        <v>315231/2342</v>
      </c>
    </row>
    <row r="348" spans="1:5" s="10" customFormat="1" x14ac:dyDescent="0.3">
      <c r="A348" s="26">
        <v>315231</v>
      </c>
      <c r="B348" s="7" t="s">
        <v>1165</v>
      </c>
      <c r="C348" s="27">
        <v>2369</v>
      </c>
      <c r="D348" s="7" t="s">
        <v>1168</v>
      </c>
      <c r="E348" s="7" t="str">
        <f t="shared" si="5"/>
        <v>315231/2369</v>
      </c>
    </row>
    <row r="349" spans="1:5" s="10" customFormat="1" x14ac:dyDescent="0.3">
      <c r="A349" s="26">
        <v>315231</v>
      </c>
      <c r="B349" s="7" t="s">
        <v>1165</v>
      </c>
      <c r="C349" s="27">
        <v>2384</v>
      </c>
      <c r="D349" s="7" t="s">
        <v>1169</v>
      </c>
      <c r="E349" s="7" t="str">
        <f t="shared" si="5"/>
        <v>315231/2384</v>
      </c>
    </row>
    <row r="350" spans="1:5" s="10" customFormat="1" x14ac:dyDescent="0.3">
      <c r="A350" s="26">
        <v>315231</v>
      </c>
      <c r="B350" s="7" t="s">
        <v>1165</v>
      </c>
      <c r="C350" s="27">
        <v>2389</v>
      </c>
      <c r="D350" s="7" t="s">
        <v>1170</v>
      </c>
      <c r="E350" s="7" t="str">
        <f t="shared" si="5"/>
        <v>315231/2389</v>
      </c>
    </row>
    <row r="351" spans="1:5" s="10" customFormat="1" x14ac:dyDescent="0.3">
      <c r="A351" s="26">
        <v>315232</v>
      </c>
      <c r="B351" s="7" t="s">
        <v>1171</v>
      </c>
      <c r="C351" s="27">
        <v>2331</v>
      </c>
      <c r="D351" s="7" t="s">
        <v>1172</v>
      </c>
      <c r="E351" s="7" t="str">
        <f t="shared" si="5"/>
        <v>315232/2331</v>
      </c>
    </row>
    <row r="352" spans="1:5" s="10" customFormat="1" x14ac:dyDescent="0.3">
      <c r="A352" s="26">
        <v>315232</v>
      </c>
      <c r="B352" s="7" t="s">
        <v>1171</v>
      </c>
      <c r="C352" s="27">
        <v>2361</v>
      </c>
      <c r="D352" s="7" t="s">
        <v>1173</v>
      </c>
      <c r="E352" s="7" t="str">
        <f t="shared" si="5"/>
        <v>315232/2361</v>
      </c>
    </row>
    <row r="353" spans="1:5" s="10" customFormat="1" x14ac:dyDescent="0.3">
      <c r="A353" s="26">
        <v>315233</v>
      </c>
      <c r="B353" s="7" t="s">
        <v>1174</v>
      </c>
      <c r="C353" s="27">
        <v>2335</v>
      </c>
      <c r="D353" s="7" t="s">
        <v>1175</v>
      </c>
      <c r="E353" s="7" t="str">
        <f t="shared" si="5"/>
        <v>315233/2335</v>
      </c>
    </row>
    <row r="354" spans="1:5" s="10" customFormat="1" x14ac:dyDescent="0.3">
      <c r="A354" s="26">
        <v>315233</v>
      </c>
      <c r="B354" s="7" t="s">
        <v>1174</v>
      </c>
      <c r="C354" s="27">
        <v>2361</v>
      </c>
      <c r="D354" s="7" t="s">
        <v>1176</v>
      </c>
      <c r="E354" s="7" t="str">
        <f t="shared" si="5"/>
        <v>315233/2361</v>
      </c>
    </row>
    <row r="355" spans="1:5" s="10" customFormat="1" x14ac:dyDescent="0.3">
      <c r="A355" s="26">
        <v>315233</v>
      </c>
      <c r="B355" s="7" t="s">
        <v>1174</v>
      </c>
      <c r="C355" s="27">
        <v>5699</v>
      </c>
      <c r="D355" s="7" t="s">
        <v>1177</v>
      </c>
      <c r="E355" s="7" t="str">
        <f t="shared" si="5"/>
        <v>315233/5699</v>
      </c>
    </row>
    <row r="356" spans="1:5" s="10" customFormat="1" x14ac:dyDescent="0.3">
      <c r="A356" s="26">
        <v>315234</v>
      </c>
      <c r="B356" s="7" t="s">
        <v>1178</v>
      </c>
      <c r="C356" s="27">
        <v>2337</v>
      </c>
      <c r="D356" s="7" t="s">
        <v>1179</v>
      </c>
      <c r="E356" s="7" t="str">
        <f t="shared" si="5"/>
        <v>315234/2337</v>
      </c>
    </row>
    <row r="357" spans="1:5" s="9" customFormat="1" x14ac:dyDescent="0.2">
      <c r="A357" s="26">
        <v>315234</v>
      </c>
      <c r="B357" s="7" t="s">
        <v>1178</v>
      </c>
      <c r="C357" s="27">
        <v>2369</v>
      </c>
      <c r="D357" s="7" t="s">
        <v>1180</v>
      </c>
      <c r="E357" s="7" t="str">
        <f t="shared" si="5"/>
        <v>315234/2369</v>
      </c>
    </row>
    <row r="358" spans="1:5" s="10" customFormat="1" x14ac:dyDescent="0.3">
      <c r="A358" s="26">
        <v>315234</v>
      </c>
      <c r="B358" s="7" t="s">
        <v>1178</v>
      </c>
      <c r="C358" s="27">
        <v>2385</v>
      </c>
      <c r="D358" s="7" t="s">
        <v>1181</v>
      </c>
      <c r="E358" s="7" t="str">
        <f t="shared" si="5"/>
        <v>315234/2385</v>
      </c>
    </row>
    <row r="359" spans="1:5" s="10" customFormat="1" x14ac:dyDescent="0.3">
      <c r="A359" s="26">
        <v>315239</v>
      </c>
      <c r="B359" s="7" t="s">
        <v>1182</v>
      </c>
      <c r="C359" s="27">
        <v>2339</v>
      </c>
      <c r="D359" s="7" t="s">
        <v>1183</v>
      </c>
      <c r="E359" s="7" t="str">
        <f t="shared" si="5"/>
        <v>315239/2339</v>
      </c>
    </row>
    <row r="360" spans="1:5" s="10" customFormat="1" x14ac:dyDescent="0.3">
      <c r="A360" s="26">
        <v>315239</v>
      </c>
      <c r="B360" s="7" t="s">
        <v>1182</v>
      </c>
      <c r="C360" s="27">
        <v>2369</v>
      </c>
      <c r="D360" s="7" t="s">
        <v>1184</v>
      </c>
      <c r="E360" s="7" t="str">
        <f t="shared" si="5"/>
        <v>315239/2369</v>
      </c>
    </row>
    <row r="361" spans="1:5" s="10" customFormat="1" x14ac:dyDescent="0.3">
      <c r="A361" s="26">
        <v>315239</v>
      </c>
      <c r="B361" s="7" t="s">
        <v>1182</v>
      </c>
      <c r="C361" s="27">
        <v>2385</v>
      </c>
      <c r="D361" s="7" t="s">
        <v>1185</v>
      </c>
      <c r="E361" s="7" t="str">
        <f t="shared" si="5"/>
        <v>315239/2385</v>
      </c>
    </row>
    <row r="362" spans="1:5" s="10" customFormat="1" x14ac:dyDescent="0.3">
      <c r="A362" s="26">
        <v>315240</v>
      </c>
      <c r="B362" s="12"/>
      <c r="C362" s="27">
        <v>2331</v>
      </c>
      <c r="E362" s="7" t="str">
        <f t="shared" si="5"/>
        <v>315240/2331</v>
      </c>
    </row>
    <row r="363" spans="1:5" s="10" customFormat="1" x14ac:dyDescent="0.3">
      <c r="A363" s="26">
        <v>315280</v>
      </c>
      <c r="B363" s="12"/>
      <c r="C363" s="28">
        <v>2329</v>
      </c>
      <c r="E363" s="7" t="str">
        <f t="shared" si="5"/>
        <v>315280/2329</v>
      </c>
    </row>
    <row r="364" spans="1:5" s="10" customFormat="1" x14ac:dyDescent="0.3">
      <c r="A364" s="26">
        <v>315291</v>
      </c>
      <c r="B364" s="7" t="s">
        <v>1186</v>
      </c>
      <c r="C364" s="27">
        <v>2341</v>
      </c>
      <c r="D364" s="7" t="s">
        <v>1187</v>
      </c>
      <c r="E364" s="7" t="str">
        <f t="shared" si="5"/>
        <v>315291/2341</v>
      </c>
    </row>
    <row r="365" spans="1:5" s="10" customFormat="1" x14ac:dyDescent="0.3">
      <c r="A365" s="26">
        <v>315291</v>
      </c>
      <c r="B365" s="7" t="s">
        <v>1186</v>
      </c>
      <c r="C365" s="27">
        <v>2361</v>
      </c>
      <c r="D365" s="7" t="s">
        <v>1188</v>
      </c>
      <c r="E365" s="7" t="str">
        <f t="shared" si="5"/>
        <v>315291/2361</v>
      </c>
    </row>
    <row r="366" spans="1:5" s="10" customFormat="1" x14ac:dyDescent="0.3">
      <c r="A366" s="26">
        <v>315291</v>
      </c>
      <c r="B366" s="7" t="s">
        <v>1186</v>
      </c>
      <c r="C366" s="27">
        <v>2369</v>
      </c>
      <c r="D366" s="7" t="s">
        <v>1189</v>
      </c>
      <c r="E366" s="7" t="str">
        <f t="shared" si="5"/>
        <v>315291/2369</v>
      </c>
    </row>
    <row r="367" spans="1:5" s="10" customFormat="1" x14ac:dyDescent="0.3">
      <c r="A367" s="26">
        <v>315291</v>
      </c>
      <c r="B367" s="7" t="s">
        <v>1186</v>
      </c>
      <c r="C367" s="27">
        <v>2385</v>
      </c>
      <c r="D367" s="7" t="s">
        <v>1190</v>
      </c>
      <c r="E367" s="7" t="str">
        <f t="shared" si="5"/>
        <v>315291/2385</v>
      </c>
    </row>
    <row r="368" spans="1:5" s="10" customFormat="1" x14ac:dyDescent="0.3">
      <c r="A368" s="26">
        <v>315292</v>
      </c>
      <c r="B368" s="7" t="s">
        <v>1191</v>
      </c>
      <c r="C368" s="27">
        <v>2371</v>
      </c>
      <c r="D368" s="7" t="s">
        <v>1192</v>
      </c>
      <c r="E368" s="7" t="str">
        <f t="shared" si="5"/>
        <v>315292/2371</v>
      </c>
    </row>
    <row r="369" spans="1:5" s="10" customFormat="1" x14ac:dyDescent="0.3">
      <c r="A369" s="26">
        <v>315292</v>
      </c>
      <c r="B369" s="7" t="s">
        <v>1191</v>
      </c>
      <c r="C369" s="27">
        <v>2386</v>
      </c>
      <c r="D369" s="7" t="s">
        <v>1193</v>
      </c>
      <c r="E369" s="7" t="str">
        <f t="shared" si="5"/>
        <v>315292/2386</v>
      </c>
    </row>
    <row r="370" spans="1:5" s="10" customFormat="1" x14ac:dyDescent="0.3">
      <c r="A370" s="26">
        <v>315299</v>
      </c>
      <c r="B370" s="7" t="s">
        <v>1194</v>
      </c>
      <c r="C370" s="27">
        <v>2329</v>
      </c>
      <c r="D370" s="7" t="s">
        <v>1195</v>
      </c>
      <c r="E370" s="7" t="str">
        <f t="shared" si="5"/>
        <v>315299/2329</v>
      </c>
    </row>
    <row r="371" spans="1:5" s="10" customFormat="1" x14ac:dyDescent="0.3">
      <c r="A371" s="26">
        <v>315299</v>
      </c>
      <c r="B371" s="7" t="s">
        <v>1194</v>
      </c>
      <c r="C371" s="27">
        <v>2339</v>
      </c>
      <c r="D371" s="7" t="s">
        <v>1196</v>
      </c>
      <c r="E371" s="7" t="str">
        <f t="shared" si="5"/>
        <v>315299/2339</v>
      </c>
    </row>
    <row r="372" spans="1:5" s="10" customFormat="1" x14ac:dyDescent="0.3">
      <c r="A372" s="26">
        <v>315299</v>
      </c>
      <c r="B372" s="7" t="s">
        <v>1194</v>
      </c>
      <c r="C372" s="27">
        <v>2385</v>
      </c>
      <c r="D372" s="7" t="s">
        <v>1197</v>
      </c>
      <c r="E372" s="7" t="str">
        <f t="shared" si="5"/>
        <v>315299/2385</v>
      </c>
    </row>
    <row r="373" spans="1:5" s="10" customFormat="1" x14ac:dyDescent="0.3">
      <c r="A373" s="26">
        <v>315299</v>
      </c>
      <c r="B373" s="7" t="s">
        <v>1194</v>
      </c>
      <c r="C373" s="27">
        <v>2389</v>
      </c>
      <c r="D373" s="7" t="s">
        <v>1198</v>
      </c>
      <c r="E373" s="7" t="str">
        <f t="shared" si="5"/>
        <v>315299/2389</v>
      </c>
    </row>
    <row r="374" spans="1:5" s="10" customFormat="1" x14ac:dyDescent="0.3">
      <c r="A374" s="26">
        <v>315299</v>
      </c>
      <c r="B374" s="7" t="s">
        <v>1194</v>
      </c>
      <c r="C374" s="27">
        <v>3069</v>
      </c>
      <c r="D374" s="7" t="s">
        <v>1199</v>
      </c>
      <c r="E374" s="7" t="str">
        <f t="shared" si="5"/>
        <v>315299/3069</v>
      </c>
    </row>
    <row r="375" spans="1:5" s="10" customFormat="1" x14ac:dyDescent="0.3">
      <c r="A375" s="26">
        <v>315992</v>
      </c>
      <c r="B375" s="7" t="s">
        <v>1200</v>
      </c>
      <c r="C375" s="27">
        <v>2381</v>
      </c>
      <c r="D375" s="7" t="s">
        <v>1201</v>
      </c>
      <c r="E375" s="7" t="str">
        <f t="shared" si="5"/>
        <v>315992/2381</v>
      </c>
    </row>
    <row r="376" spans="1:5" s="10" customFormat="1" x14ac:dyDescent="0.3">
      <c r="A376" s="26">
        <v>315992</v>
      </c>
      <c r="B376" s="7" t="s">
        <v>1200</v>
      </c>
      <c r="C376" s="27">
        <v>3151</v>
      </c>
      <c r="D376" s="7" t="s">
        <v>1202</v>
      </c>
      <c r="E376" s="7" t="str">
        <f t="shared" si="5"/>
        <v>315992/3151</v>
      </c>
    </row>
    <row r="377" spans="1:5" s="10" customFormat="1" x14ac:dyDescent="0.3">
      <c r="A377" s="26">
        <v>315999</v>
      </c>
      <c r="B377" s="7" t="s">
        <v>1203</v>
      </c>
      <c r="C377" s="27">
        <v>2339</v>
      </c>
      <c r="D377" s="7" t="s">
        <v>1204</v>
      </c>
      <c r="E377" s="7" t="str">
        <f t="shared" si="5"/>
        <v>315999/2339</v>
      </c>
    </row>
    <row r="378" spans="1:5" s="10" customFormat="1" x14ac:dyDescent="0.3">
      <c r="A378" s="26">
        <v>315999</v>
      </c>
      <c r="B378" s="7" t="s">
        <v>1203</v>
      </c>
      <c r="C378" s="27">
        <v>2385</v>
      </c>
      <c r="D378" s="7" t="s">
        <v>1205</v>
      </c>
      <c r="E378" s="7" t="str">
        <f t="shared" si="5"/>
        <v>315999/2385</v>
      </c>
    </row>
    <row r="379" spans="1:5" s="9" customFormat="1" x14ac:dyDescent="0.2">
      <c r="A379" s="26">
        <v>315999</v>
      </c>
      <c r="B379" s="7" t="s">
        <v>1203</v>
      </c>
      <c r="C379" s="27">
        <v>2387</v>
      </c>
      <c r="D379" s="7" t="s">
        <v>1206</v>
      </c>
      <c r="E379" s="7" t="str">
        <f t="shared" si="5"/>
        <v>315999/2387</v>
      </c>
    </row>
    <row r="380" spans="1:5" s="10" customFormat="1" x14ac:dyDescent="0.3">
      <c r="A380" s="26">
        <v>315999</v>
      </c>
      <c r="B380" s="7" t="s">
        <v>1203</v>
      </c>
      <c r="C380" s="27">
        <v>2389</v>
      </c>
      <c r="D380" s="7" t="s">
        <v>1207</v>
      </c>
      <c r="E380" s="7" t="str">
        <f t="shared" si="5"/>
        <v>315999/2389</v>
      </c>
    </row>
    <row r="381" spans="1:5" s="10" customFormat="1" x14ac:dyDescent="0.3">
      <c r="A381" s="26">
        <v>315999</v>
      </c>
      <c r="B381" s="7" t="s">
        <v>1203</v>
      </c>
      <c r="C381" s="27">
        <v>2396</v>
      </c>
      <c r="D381" s="7" t="s">
        <v>1208</v>
      </c>
      <c r="E381" s="7" t="str">
        <f t="shared" si="5"/>
        <v>315999/2396</v>
      </c>
    </row>
    <row r="382" spans="1:5" s="10" customFormat="1" x14ac:dyDescent="0.3">
      <c r="A382" s="26">
        <v>315999</v>
      </c>
      <c r="B382" s="7" t="s">
        <v>1203</v>
      </c>
      <c r="C382" s="27">
        <v>2399</v>
      </c>
      <c r="D382" s="7" t="s">
        <v>1209</v>
      </c>
      <c r="E382" s="7" t="str">
        <f t="shared" si="5"/>
        <v>315999/2399</v>
      </c>
    </row>
    <row r="383" spans="1:5" s="10" customFormat="1" x14ac:dyDescent="0.3">
      <c r="A383" s="26">
        <v>315999</v>
      </c>
      <c r="B383" s="7" t="s">
        <v>1203</v>
      </c>
      <c r="C383" s="27">
        <v>3069</v>
      </c>
      <c r="D383" s="7" t="s">
        <v>1210</v>
      </c>
      <c r="E383" s="7" t="str">
        <f t="shared" si="5"/>
        <v>315999/3069</v>
      </c>
    </row>
    <row r="384" spans="1:5" s="10" customFormat="1" x14ac:dyDescent="0.3">
      <c r="A384" s="26">
        <v>316110</v>
      </c>
      <c r="B384" s="7" t="s">
        <v>1211</v>
      </c>
      <c r="C384" s="27">
        <v>3111</v>
      </c>
      <c r="D384" s="7" t="s">
        <v>1212</v>
      </c>
      <c r="E384" s="7" t="str">
        <f t="shared" si="5"/>
        <v>316110/3111</v>
      </c>
    </row>
    <row r="385" spans="1:5" s="10" customFormat="1" x14ac:dyDescent="0.3">
      <c r="A385" s="26">
        <v>316110</v>
      </c>
      <c r="B385" s="7" t="s">
        <v>1211</v>
      </c>
      <c r="C385" s="27">
        <v>3999</v>
      </c>
      <c r="D385" s="7" t="s">
        <v>1213</v>
      </c>
      <c r="E385" s="7" t="str">
        <f t="shared" si="5"/>
        <v>316110/3999</v>
      </c>
    </row>
    <row r="386" spans="1:5" s="10" customFormat="1" x14ac:dyDescent="0.3">
      <c r="A386" s="26">
        <v>316999</v>
      </c>
      <c r="B386" s="7" t="s">
        <v>1214</v>
      </c>
      <c r="C386" s="27">
        <v>3131</v>
      </c>
      <c r="D386" s="7" t="s">
        <v>1215</v>
      </c>
      <c r="E386" s="7" t="str">
        <f t="shared" ref="E386:E449" si="6">A386&amp;"/"&amp;C386</f>
        <v>316999/3131</v>
      </c>
    </row>
    <row r="387" spans="1:5" s="10" customFormat="1" x14ac:dyDescent="0.3">
      <c r="A387" s="26">
        <v>316999</v>
      </c>
      <c r="B387" s="7" t="s">
        <v>1214</v>
      </c>
      <c r="C387" s="27">
        <v>3199</v>
      </c>
      <c r="D387" s="7" t="s">
        <v>1216</v>
      </c>
      <c r="E387" s="7" t="str">
        <f t="shared" si="6"/>
        <v>316999/3199</v>
      </c>
    </row>
    <row r="388" spans="1:5" s="10" customFormat="1" x14ac:dyDescent="0.3">
      <c r="A388" s="26">
        <v>321113</v>
      </c>
      <c r="B388" s="7" t="s">
        <v>1217</v>
      </c>
      <c r="C388" s="27">
        <v>2421</v>
      </c>
      <c r="D388" s="7" t="s">
        <v>1218</v>
      </c>
      <c r="E388" s="7" t="str">
        <f t="shared" si="6"/>
        <v>321113/2421</v>
      </c>
    </row>
    <row r="389" spans="1:5" s="10" customFormat="1" x14ac:dyDescent="0.3">
      <c r="A389" s="26">
        <v>321113</v>
      </c>
      <c r="B389" s="7" t="s">
        <v>1217</v>
      </c>
      <c r="C389" s="27">
        <v>2426</v>
      </c>
      <c r="D389" s="7" t="s">
        <v>1219</v>
      </c>
      <c r="E389" s="7" t="str">
        <f t="shared" si="6"/>
        <v>321113/2426</v>
      </c>
    </row>
    <row r="390" spans="1:5" s="10" customFormat="1" x14ac:dyDescent="0.3">
      <c r="A390" s="26">
        <v>321113</v>
      </c>
      <c r="B390" s="7" t="s">
        <v>1217</v>
      </c>
      <c r="C390" s="27">
        <v>2429</v>
      </c>
      <c r="D390" s="7" t="s">
        <v>1220</v>
      </c>
      <c r="E390" s="7" t="str">
        <f t="shared" si="6"/>
        <v>321113/2429</v>
      </c>
    </row>
    <row r="391" spans="1:5" s="10" customFormat="1" x14ac:dyDescent="0.3">
      <c r="A391" s="26">
        <v>321912</v>
      </c>
      <c r="B391" s="7" t="s">
        <v>1221</v>
      </c>
      <c r="C391" s="27">
        <v>2421</v>
      </c>
      <c r="D391" s="7" t="s">
        <v>1222</v>
      </c>
      <c r="E391" s="7" t="str">
        <f t="shared" si="6"/>
        <v>321912/2421</v>
      </c>
    </row>
    <row r="392" spans="1:5" s="10" customFormat="1" x14ac:dyDescent="0.3">
      <c r="A392" s="26">
        <v>321912</v>
      </c>
      <c r="B392" s="7" t="s">
        <v>1221</v>
      </c>
      <c r="C392" s="27">
        <v>2426</v>
      </c>
      <c r="D392" s="7" t="s">
        <v>1223</v>
      </c>
      <c r="E392" s="7" t="str">
        <f t="shared" si="6"/>
        <v>321912/2426</v>
      </c>
    </row>
    <row r="393" spans="1:5" s="10" customFormat="1" x14ac:dyDescent="0.3">
      <c r="A393" s="26">
        <v>321918</v>
      </c>
      <c r="B393" s="7" t="s">
        <v>1224</v>
      </c>
      <c r="C393" s="27">
        <v>2421</v>
      </c>
      <c r="D393" s="7" t="s">
        <v>1225</v>
      </c>
      <c r="E393" s="7" t="str">
        <f t="shared" si="6"/>
        <v>321918/2421</v>
      </c>
    </row>
    <row r="394" spans="1:5" s="10" customFormat="1" x14ac:dyDescent="0.3">
      <c r="A394" s="26">
        <v>321918</v>
      </c>
      <c r="B394" s="7" t="s">
        <v>1224</v>
      </c>
      <c r="C394" s="27">
        <v>2426</v>
      </c>
      <c r="D394" s="7" t="s">
        <v>1226</v>
      </c>
      <c r="E394" s="7" t="str">
        <f t="shared" si="6"/>
        <v>321918/2426</v>
      </c>
    </row>
    <row r="395" spans="1:5" s="10" customFormat="1" x14ac:dyDescent="0.3">
      <c r="A395" s="26">
        <v>321918</v>
      </c>
      <c r="B395" s="7" t="s">
        <v>1224</v>
      </c>
      <c r="C395" s="27">
        <v>2431</v>
      </c>
      <c r="D395" s="7" t="s">
        <v>1227</v>
      </c>
      <c r="E395" s="7" t="str">
        <f t="shared" si="6"/>
        <v>321918/2431</v>
      </c>
    </row>
    <row r="396" spans="1:5" s="10" customFormat="1" x14ac:dyDescent="0.3">
      <c r="A396" s="26">
        <v>321920</v>
      </c>
      <c r="B396" s="7" t="s">
        <v>1228</v>
      </c>
      <c r="C396" s="27">
        <v>2421</v>
      </c>
      <c r="D396" s="7" t="s">
        <v>1229</v>
      </c>
      <c r="E396" s="7" t="str">
        <f t="shared" si="6"/>
        <v>321920/2421</v>
      </c>
    </row>
    <row r="397" spans="1:5" s="10" customFormat="1" x14ac:dyDescent="0.3">
      <c r="A397" s="26">
        <v>321920</v>
      </c>
      <c r="B397" s="7" t="s">
        <v>1228</v>
      </c>
      <c r="C397" s="27">
        <v>2429</v>
      </c>
      <c r="D397" s="7" t="s">
        <v>1230</v>
      </c>
      <c r="E397" s="7" t="str">
        <f t="shared" si="6"/>
        <v>321920/2429</v>
      </c>
    </row>
    <row r="398" spans="1:5" s="10" customFormat="1" x14ac:dyDescent="0.3">
      <c r="A398" s="26">
        <v>321920</v>
      </c>
      <c r="B398" s="7" t="s">
        <v>1228</v>
      </c>
      <c r="C398" s="27">
        <v>2441</v>
      </c>
      <c r="D398" s="7" t="s">
        <v>1231</v>
      </c>
      <c r="E398" s="7" t="str">
        <f t="shared" si="6"/>
        <v>321920/2441</v>
      </c>
    </row>
    <row r="399" spans="1:5" s="10" customFormat="1" x14ac:dyDescent="0.3">
      <c r="A399" s="26">
        <v>321920</v>
      </c>
      <c r="B399" s="7" t="s">
        <v>1228</v>
      </c>
      <c r="C399" s="27">
        <v>2448</v>
      </c>
      <c r="D399" s="7" t="s">
        <v>1232</v>
      </c>
      <c r="E399" s="7" t="str">
        <f t="shared" si="6"/>
        <v>321920/2448</v>
      </c>
    </row>
    <row r="400" spans="1:5" s="10" customFormat="1" x14ac:dyDescent="0.3">
      <c r="A400" s="26">
        <v>321920</v>
      </c>
      <c r="B400" s="7" t="s">
        <v>1228</v>
      </c>
      <c r="C400" s="27">
        <v>2449</v>
      </c>
      <c r="D400" s="7" t="s">
        <v>1233</v>
      </c>
      <c r="E400" s="7" t="str">
        <f t="shared" si="6"/>
        <v>321920/2449</v>
      </c>
    </row>
    <row r="401" spans="1:5" s="10" customFormat="1" x14ac:dyDescent="0.3">
      <c r="A401" s="26">
        <v>321920</v>
      </c>
      <c r="B401" s="7" t="s">
        <v>1228</v>
      </c>
      <c r="C401" s="27">
        <v>2499</v>
      </c>
      <c r="D401" s="7" t="s">
        <v>1234</v>
      </c>
      <c r="E401" s="7" t="str">
        <f t="shared" si="6"/>
        <v>321920/2499</v>
      </c>
    </row>
    <row r="402" spans="1:5" s="10" customFormat="1" x14ac:dyDescent="0.3">
      <c r="A402" s="26">
        <v>321999</v>
      </c>
      <c r="B402" s="7" t="s">
        <v>1235</v>
      </c>
      <c r="C402" s="27">
        <v>2421</v>
      </c>
      <c r="D402" s="7" t="s">
        <v>1236</v>
      </c>
      <c r="E402" s="7" t="str">
        <f t="shared" si="6"/>
        <v>321999/2421</v>
      </c>
    </row>
    <row r="403" spans="1:5" s="10" customFormat="1" x14ac:dyDescent="0.3">
      <c r="A403" s="26">
        <v>321999</v>
      </c>
      <c r="B403" s="7" t="s">
        <v>1235</v>
      </c>
      <c r="C403" s="27">
        <v>2429</v>
      </c>
      <c r="D403" s="7" t="s">
        <v>1237</v>
      </c>
      <c r="E403" s="7" t="str">
        <f t="shared" si="6"/>
        <v>321999/2429</v>
      </c>
    </row>
    <row r="404" spans="1:5" s="10" customFormat="1" x14ac:dyDescent="0.3">
      <c r="A404" s="26">
        <v>321999</v>
      </c>
      <c r="B404" s="7" t="s">
        <v>1235</v>
      </c>
      <c r="C404" s="27">
        <v>2499</v>
      </c>
      <c r="D404" s="7" t="s">
        <v>1238</v>
      </c>
      <c r="E404" s="7" t="str">
        <f t="shared" si="6"/>
        <v>321999/2499</v>
      </c>
    </row>
    <row r="405" spans="1:5" s="10" customFormat="1" x14ac:dyDescent="0.3">
      <c r="A405" s="26">
        <v>321999</v>
      </c>
      <c r="B405" s="7" t="s">
        <v>1235</v>
      </c>
      <c r="C405" s="27">
        <v>3131</v>
      </c>
      <c r="D405" s="7" t="s">
        <v>1239</v>
      </c>
      <c r="E405" s="7" t="str">
        <f t="shared" si="6"/>
        <v>321999/3131</v>
      </c>
    </row>
    <row r="406" spans="1:5" s="10" customFormat="1" x14ac:dyDescent="0.3">
      <c r="A406" s="26">
        <v>321999</v>
      </c>
      <c r="B406" s="7" t="s">
        <v>1235</v>
      </c>
      <c r="C406" s="27">
        <v>3999</v>
      </c>
      <c r="D406" s="7" t="s">
        <v>1240</v>
      </c>
      <c r="E406" s="7" t="str">
        <f t="shared" si="6"/>
        <v>321999/3999</v>
      </c>
    </row>
    <row r="407" spans="1:5" s="10" customFormat="1" x14ac:dyDescent="0.3">
      <c r="A407" s="26">
        <v>322121</v>
      </c>
      <c r="B407" s="7" t="s">
        <v>1241</v>
      </c>
      <c r="C407" s="27">
        <v>2611</v>
      </c>
      <c r="D407" s="7" t="s">
        <v>1242</v>
      </c>
      <c r="E407" s="7" t="str">
        <f t="shared" si="6"/>
        <v>322121/2611</v>
      </c>
    </row>
    <row r="408" spans="1:5" s="10" customFormat="1" x14ac:dyDescent="0.3">
      <c r="A408" s="26">
        <v>322121</v>
      </c>
      <c r="B408" s="7" t="s">
        <v>1241</v>
      </c>
      <c r="C408" s="27">
        <v>2621</v>
      </c>
      <c r="D408" s="7" t="s">
        <v>1243</v>
      </c>
      <c r="E408" s="7" t="str">
        <f t="shared" si="6"/>
        <v>322121/2621</v>
      </c>
    </row>
    <row r="409" spans="1:5" s="10" customFormat="1" x14ac:dyDescent="0.3">
      <c r="A409" s="26">
        <v>322122</v>
      </c>
      <c r="B409" s="7" t="s">
        <v>1244</v>
      </c>
      <c r="C409" s="27">
        <v>2611</v>
      </c>
      <c r="D409" s="7" t="s">
        <v>1245</v>
      </c>
      <c r="E409" s="7" t="str">
        <f t="shared" si="6"/>
        <v>322122/2611</v>
      </c>
    </row>
    <row r="410" spans="1:5" s="10" customFormat="1" x14ac:dyDescent="0.3">
      <c r="A410" s="26">
        <v>322122</v>
      </c>
      <c r="B410" s="7" t="s">
        <v>1244</v>
      </c>
      <c r="C410" s="27">
        <v>2621</v>
      </c>
      <c r="D410" s="7" t="s">
        <v>1246</v>
      </c>
      <c r="E410" s="7" t="str">
        <f t="shared" si="6"/>
        <v>322122/2621</v>
      </c>
    </row>
    <row r="411" spans="1:5" s="10" customFormat="1" x14ac:dyDescent="0.3">
      <c r="A411" s="26">
        <v>322130</v>
      </c>
      <c r="B411" s="7" t="s">
        <v>1247</v>
      </c>
      <c r="C411" s="27">
        <v>2611</v>
      </c>
      <c r="D411" s="7" t="s">
        <v>1248</v>
      </c>
      <c r="E411" s="7" t="str">
        <f t="shared" si="6"/>
        <v>322130/2611</v>
      </c>
    </row>
    <row r="412" spans="1:5" s="10" customFormat="1" x14ac:dyDescent="0.3">
      <c r="A412" s="26">
        <v>322130</v>
      </c>
      <c r="B412" s="7" t="s">
        <v>1247</v>
      </c>
      <c r="C412" s="27">
        <v>2631</v>
      </c>
      <c r="D412" s="7" t="s">
        <v>1247</v>
      </c>
      <c r="E412" s="7" t="str">
        <f t="shared" si="6"/>
        <v>322130/2631</v>
      </c>
    </row>
    <row r="413" spans="1:5" s="10" customFormat="1" x14ac:dyDescent="0.3">
      <c r="A413" s="26">
        <v>322211</v>
      </c>
      <c r="B413" s="7" t="s">
        <v>1249</v>
      </c>
      <c r="C413" s="27">
        <v>2653</v>
      </c>
      <c r="D413" s="7" t="s">
        <v>1250</v>
      </c>
      <c r="E413" s="7" t="str">
        <f t="shared" si="6"/>
        <v>322211/2653</v>
      </c>
    </row>
    <row r="414" spans="1:5" s="10" customFormat="1" x14ac:dyDescent="0.3">
      <c r="A414" s="26">
        <v>322211</v>
      </c>
      <c r="B414" s="7" t="s">
        <v>1249</v>
      </c>
      <c r="C414" s="27">
        <v>2679</v>
      </c>
      <c r="D414" s="7" t="s">
        <v>1251</v>
      </c>
      <c r="E414" s="7" t="str">
        <f t="shared" si="6"/>
        <v>322211/2679</v>
      </c>
    </row>
    <row r="415" spans="1:5" s="10" customFormat="1" x14ac:dyDescent="0.3">
      <c r="A415" s="26">
        <v>322222</v>
      </c>
      <c r="B415" s="7" t="s">
        <v>1252</v>
      </c>
      <c r="C415" s="27">
        <v>2672</v>
      </c>
      <c r="D415" s="7" t="s">
        <v>1253</v>
      </c>
      <c r="E415" s="7" t="str">
        <f t="shared" si="6"/>
        <v>322222/2672</v>
      </c>
    </row>
    <row r="416" spans="1:5" s="10" customFormat="1" x14ac:dyDescent="0.3">
      <c r="A416" s="26">
        <v>322222</v>
      </c>
      <c r="B416" s="7" t="s">
        <v>1252</v>
      </c>
      <c r="C416" s="27">
        <v>2679</v>
      </c>
      <c r="D416" s="7" t="s">
        <v>1254</v>
      </c>
      <c r="E416" s="7" t="str">
        <f t="shared" si="6"/>
        <v>322222/2679</v>
      </c>
    </row>
    <row r="417" spans="1:5" s="9" customFormat="1" x14ac:dyDescent="0.2">
      <c r="A417" s="26">
        <v>322231</v>
      </c>
      <c r="B417" s="7" t="s">
        <v>1255</v>
      </c>
      <c r="C417" s="27">
        <v>2675</v>
      </c>
      <c r="D417" s="7" t="s">
        <v>1256</v>
      </c>
      <c r="E417" s="7" t="str">
        <f t="shared" si="6"/>
        <v>322231/2675</v>
      </c>
    </row>
    <row r="418" spans="1:5" s="9" customFormat="1" x14ac:dyDescent="0.2">
      <c r="A418" s="26">
        <v>322231</v>
      </c>
      <c r="B418" s="7" t="s">
        <v>1255</v>
      </c>
      <c r="C418" s="27">
        <v>2679</v>
      </c>
      <c r="D418" s="7" t="s">
        <v>1257</v>
      </c>
      <c r="E418" s="7" t="str">
        <f t="shared" si="6"/>
        <v>322231/2679</v>
      </c>
    </row>
    <row r="419" spans="1:5" s="10" customFormat="1" x14ac:dyDescent="0.3">
      <c r="A419" s="26">
        <v>322291</v>
      </c>
      <c r="B419" s="7" t="s">
        <v>1258</v>
      </c>
      <c r="C419" s="27">
        <v>2676</v>
      </c>
      <c r="D419" s="7" t="s">
        <v>1259</v>
      </c>
      <c r="E419" s="7" t="str">
        <f t="shared" si="6"/>
        <v>322291/2676</v>
      </c>
    </row>
    <row r="420" spans="1:5" s="10" customFormat="1" x14ac:dyDescent="0.3">
      <c r="A420" s="26">
        <v>322291</v>
      </c>
      <c r="B420" s="7" t="s">
        <v>1258</v>
      </c>
      <c r="C420" s="27">
        <v>3842</v>
      </c>
      <c r="D420" s="7" t="s">
        <v>1260</v>
      </c>
      <c r="E420" s="7" t="str">
        <f t="shared" si="6"/>
        <v>322291/3842</v>
      </c>
    </row>
    <row r="421" spans="1:5" s="10" customFormat="1" x14ac:dyDescent="0.3">
      <c r="A421" s="26">
        <v>322299</v>
      </c>
      <c r="B421" s="7" t="s">
        <v>1261</v>
      </c>
      <c r="C421" s="27">
        <v>2675</v>
      </c>
      <c r="D421" s="7" t="s">
        <v>1262</v>
      </c>
      <c r="E421" s="7" t="str">
        <f t="shared" si="6"/>
        <v>322299/2675</v>
      </c>
    </row>
    <row r="422" spans="1:5" s="10" customFormat="1" x14ac:dyDescent="0.3">
      <c r="A422" s="26">
        <v>322299</v>
      </c>
      <c r="B422" s="7" t="s">
        <v>1261</v>
      </c>
      <c r="C422" s="27">
        <v>2679</v>
      </c>
      <c r="D422" s="7" t="s">
        <v>1263</v>
      </c>
      <c r="E422" s="7" t="str">
        <f t="shared" si="6"/>
        <v>322299/2679</v>
      </c>
    </row>
    <row r="423" spans="1:5" s="10" customFormat="1" x14ac:dyDescent="0.3">
      <c r="A423" s="26">
        <v>323110</v>
      </c>
      <c r="B423" s="7" t="s">
        <v>1264</v>
      </c>
      <c r="C423" s="27">
        <v>2752</v>
      </c>
      <c r="D423" s="7" t="s">
        <v>1265</v>
      </c>
      <c r="E423" s="7" t="str">
        <f t="shared" si="6"/>
        <v>323110/2752</v>
      </c>
    </row>
    <row r="424" spans="1:5" s="10" customFormat="1" x14ac:dyDescent="0.3">
      <c r="A424" s="26">
        <v>323110</v>
      </c>
      <c r="B424" s="7" t="s">
        <v>1264</v>
      </c>
      <c r="C424" s="27">
        <v>2771</v>
      </c>
      <c r="D424" s="7" t="s">
        <v>1266</v>
      </c>
      <c r="E424" s="7" t="str">
        <f t="shared" si="6"/>
        <v>323110/2771</v>
      </c>
    </row>
    <row r="425" spans="1:5" s="10" customFormat="1" x14ac:dyDescent="0.3">
      <c r="A425" s="26">
        <v>323111</v>
      </c>
      <c r="B425" s="7" t="s">
        <v>1267</v>
      </c>
      <c r="C425" s="27">
        <v>2754</v>
      </c>
      <c r="D425" s="7" t="s">
        <v>1268</v>
      </c>
      <c r="E425" s="7" t="str">
        <f t="shared" si="6"/>
        <v>323111/2754</v>
      </c>
    </row>
    <row r="426" spans="1:5" s="10" customFormat="1" x14ac:dyDescent="0.3">
      <c r="A426" s="26">
        <v>323111</v>
      </c>
      <c r="B426" s="7" t="s">
        <v>1267</v>
      </c>
      <c r="C426" s="27">
        <v>2771</v>
      </c>
      <c r="D426" s="7" t="s">
        <v>1269</v>
      </c>
      <c r="E426" s="7" t="str">
        <f t="shared" si="6"/>
        <v>323111/2771</v>
      </c>
    </row>
    <row r="427" spans="1:5" s="10" customFormat="1" x14ac:dyDescent="0.3">
      <c r="A427" s="26">
        <v>323112</v>
      </c>
      <c r="B427" s="7" t="s">
        <v>1270</v>
      </c>
      <c r="C427" s="27">
        <v>2759</v>
      </c>
      <c r="D427" s="7" t="s">
        <v>1271</v>
      </c>
      <c r="E427" s="7" t="str">
        <f t="shared" si="6"/>
        <v>323112/2759</v>
      </c>
    </row>
    <row r="428" spans="1:5" s="10" customFormat="1" x14ac:dyDescent="0.3">
      <c r="A428" s="26">
        <v>323112</v>
      </c>
      <c r="B428" s="7" t="s">
        <v>1270</v>
      </c>
      <c r="C428" s="27">
        <v>2771</v>
      </c>
      <c r="D428" s="7" t="s">
        <v>1272</v>
      </c>
      <c r="E428" s="7" t="str">
        <f t="shared" si="6"/>
        <v>323112/2771</v>
      </c>
    </row>
    <row r="429" spans="1:5" s="10" customFormat="1" x14ac:dyDescent="0.3">
      <c r="A429" s="26">
        <v>323113</v>
      </c>
      <c r="B429" s="7" t="s">
        <v>1273</v>
      </c>
      <c r="C429" s="27">
        <v>2396</v>
      </c>
      <c r="D429" s="7" t="s">
        <v>1274</v>
      </c>
      <c r="E429" s="7" t="str">
        <f t="shared" si="6"/>
        <v>323113/2396</v>
      </c>
    </row>
    <row r="430" spans="1:5" s="10" customFormat="1" x14ac:dyDescent="0.3">
      <c r="A430" s="26">
        <v>323113</v>
      </c>
      <c r="B430" s="7" t="s">
        <v>1273</v>
      </c>
      <c r="C430" s="27">
        <v>2759</v>
      </c>
      <c r="D430" s="7" t="s">
        <v>1275</v>
      </c>
      <c r="E430" s="7" t="str">
        <f t="shared" si="6"/>
        <v>323113/2759</v>
      </c>
    </row>
    <row r="431" spans="1:5" s="10" customFormat="1" x14ac:dyDescent="0.3">
      <c r="A431" s="26">
        <v>323113</v>
      </c>
      <c r="B431" s="7" t="s">
        <v>1273</v>
      </c>
      <c r="C431" s="27">
        <v>2771</v>
      </c>
      <c r="D431" s="7" t="s">
        <v>1276</v>
      </c>
      <c r="E431" s="7" t="str">
        <f t="shared" si="6"/>
        <v>323113/2771</v>
      </c>
    </row>
    <row r="432" spans="1:5" s="10" customFormat="1" x14ac:dyDescent="0.3">
      <c r="A432" s="26">
        <v>323113</v>
      </c>
      <c r="B432" s="7" t="s">
        <v>1273</v>
      </c>
      <c r="C432" s="27">
        <v>3993</v>
      </c>
      <c r="D432" s="7" t="s">
        <v>1277</v>
      </c>
      <c r="E432" s="7" t="str">
        <f t="shared" si="6"/>
        <v>323113/3993</v>
      </c>
    </row>
    <row r="433" spans="1:5" s="10" customFormat="1" x14ac:dyDescent="0.3">
      <c r="A433" s="26">
        <v>323114</v>
      </c>
      <c r="B433" s="7" t="s">
        <v>1278</v>
      </c>
      <c r="C433" s="27">
        <v>2752</v>
      </c>
      <c r="D433" s="7" t="s">
        <v>1279</v>
      </c>
      <c r="E433" s="7" t="str">
        <f t="shared" si="6"/>
        <v>323114/2752</v>
      </c>
    </row>
    <row r="434" spans="1:5" s="10" customFormat="1" x14ac:dyDescent="0.3">
      <c r="A434" s="26">
        <v>323114</v>
      </c>
      <c r="B434" s="7" t="s">
        <v>1278</v>
      </c>
      <c r="C434" s="27">
        <v>2759</v>
      </c>
      <c r="D434" s="7" t="s">
        <v>1280</v>
      </c>
      <c r="E434" s="7" t="str">
        <f t="shared" si="6"/>
        <v>323114/2759</v>
      </c>
    </row>
    <row r="435" spans="1:5" s="10" customFormat="1" x14ac:dyDescent="0.3">
      <c r="A435" s="26">
        <v>323114</v>
      </c>
      <c r="B435" s="7" t="s">
        <v>1278</v>
      </c>
      <c r="C435" s="27">
        <v>7334</v>
      </c>
      <c r="D435" s="7" t="s">
        <v>1281</v>
      </c>
      <c r="E435" s="7" t="str">
        <f t="shared" si="6"/>
        <v>323114/7334</v>
      </c>
    </row>
    <row r="436" spans="1:5" s="10" customFormat="1" x14ac:dyDescent="0.3">
      <c r="A436" s="26">
        <v>323116</v>
      </c>
      <c r="B436" s="7" t="s">
        <v>1282</v>
      </c>
      <c r="C436" s="27">
        <v>2761</v>
      </c>
      <c r="D436" s="7" t="s">
        <v>1283</v>
      </c>
      <c r="E436" s="7" t="str">
        <f t="shared" si="6"/>
        <v>323116/2761</v>
      </c>
    </row>
    <row r="437" spans="1:5" s="9" customFormat="1" x14ac:dyDescent="0.2">
      <c r="A437" s="26">
        <v>323116</v>
      </c>
      <c r="B437" s="7" t="s">
        <v>1282</v>
      </c>
      <c r="C437" s="27">
        <v>2782</v>
      </c>
      <c r="D437" s="7" t="s">
        <v>1284</v>
      </c>
      <c r="E437" s="7" t="str">
        <f t="shared" si="6"/>
        <v>323116/2782</v>
      </c>
    </row>
    <row r="438" spans="1:5" s="9" customFormat="1" x14ac:dyDescent="0.2">
      <c r="A438" s="26">
        <v>323119</v>
      </c>
      <c r="B438" s="7" t="s">
        <v>1285</v>
      </c>
      <c r="C438" s="27">
        <v>2759</v>
      </c>
      <c r="D438" s="7" t="s">
        <v>1286</v>
      </c>
      <c r="E438" s="7" t="str">
        <f t="shared" si="6"/>
        <v>323119/2759</v>
      </c>
    </row>
    <row r="439" spans="1:5" s="10" customFormat="1" x14ac:dyDescent="0.3">
      <c r="A439" s="26">
        <v>323119</v>
      </c>
      <c r="B439" s="7" t="s">
        <v>1285</v>
      </c>
      <c r="C439" s="27">
        <v>2771</v>
      </c>
      <c r="D439" s="7" t="s">
        <v>1287</v>
      </c>
      <c r="E439" s="7" t="str">
        <f t="shared" si="6"/>
        <v>323119/2771</v>
      </c>
    </row>
    <row r="440" spans="1:5" s="10" customFormat="1" x14ac:dyDescent="0.3">
      <c r="A440" s="26">
        <v>323122</v>
      </c>
      <c r="B440" s="7" t="s">
        <v>1288</v>
      </c>
      <c r="C440" s="27">
        <v>2791</v>
      </c>
      <c r="D440" s="7" t="s">
        <v>1289</v>
      </c>
      <c r="E440" s="7" t="str">
        <f t="shared" si="6"/>
        <v>323122/2791</v>
      </c>
    </row>
    <row r="441" spans="1:5" s="10" customFormat="1" x14ac:dyDescent="0.3">
      <c r="A441" s="26">
        <v>323122</v>
      </c>
      <c r="B441" s="7" t="s">
        <v>1288</v>
      </c>
      <c r="C441" s="27">
        <v>2796</v>
      </c>
      <c r="D441" s="7" t="s">
        <v>1290</v>
      </c>
      <c r="E441" s="7" t="str">
        <f t="shared" si="6"/>
        <v>323122/2796</v>
      </c>
    </row>
    <row r="442" spans="1:5" s="10" customFormat="1" x14ac:dyDescent="0.3">
      <c r="A442" s="26">
        <v>324199</v>
      </c>
      <c r="B442" s="7" t="s">
        <v>1291</v>
      </c>
      <c r="C442" s="27">
        <v>2999</v>
      </c>
      <c r="D442" s="7" t="s">
        <v>1292</v>
      </c>
      <c r="E442" s="7" t="str">
        <f t="shared" si="6"/>
        <v>324199/2999</v>
      </c>
    </row>
    <row r="443" spans="1:5" s="10" customFormat="1" x14ac:dyDescent="0.3">
      <c r="A443" s="26">
        <v>324199</v>
      </c>
      <c r="B443" s="7" t="s">
        <v>1291</v>
      </c>
      <c r="C443" s="27">
        <v>3312</v>
      </c>
      <c r="D443" s="7" t="s">
        <v>1293</v>
      </c>
      <c r="E443" s="7" t="str">
        <f t="shared" si="6"/>
        <v>324199/3312</v>
      </c>
    </row>
    <row r="444" spans="1:5" s="10" customFormat="1" x14ac:dyDescent="0.3">
      <c r="A444" s="26">
        <v>325110</v>
      </c>
      <c r="B444" s="7" t="s">
        <v>1294</v>
      </c>
      <c r="C444" s="27">
        <v>2865</v>
      </c>
      <c r="D444" s="7" t="s">
        <v>1295</v>
      </c>
      <c r="E444" s="7" t="str">
        <f t="shared" si="6"/>
        <v>325110/2865</v>
      </c>
    </row>
    <row r="445" spans="1:5" s="10" customFormat="1" x14ac:dyDescent="0.3">
      <c r="A445" s="26">
        <v>325110</v>
      </c>
      <c r="B445" s="7" t="s">
        <v>1294</v>
      </c>
      <c r="C445" s="27">
        <v>2869</v>
      </c>
      <c r="D445" s="7" t="s">
        <v>1296</v>
      </c>
      <c r="E445" s="7" t="str">
        <f t="shared" si="6"/>
        <v>325110/2869</v>
      </c>
    </row>
    <row r="446" spans="1:5" s="10" customFormat="1" x14ac:dyDescent="0.3">
      <c r="A446" s="26">
        <v>325120</v>
      </c>
      <c r="B446" s="7" t="s">
        <v>1297</v>
      </c>
      <c r="C446" s="27">
        <v>2813</v>
      </c>
      <c r="D446" s="7" t="s">
        <v>1298</v>
      </c>
      <c r="E446" s="7" t="str">
        <f t="shared" si="6"/>
        <v>325120/2813</v>
      </c>
    </row>
    <row r="447" spans="1:5" s="10" customFormat="1" x14ac:dyDescent="0.3">
      <c r="A447" s="26">
        <v>325120</v>
      </c>
      <c r="B447" s="7" t="s">
        <v>1297</v>
      </c>
      <c r="C447" s="27">
        <v>2869</v>
      </c>
      <c r="D447" s="7" t="s">
        <v>1299</v>
      </c>
      <c r="E447" s="7" t="str">
        <f t="shared" si="6"/>
        <v>325120/2869</v>
      </c>
    </row>
    <row r="448" spans="1:5" s="10" customFormat="1" x14ac:dyDescent="0.3">
      <c r="A448" s="26">
        <v>325131</v>
      </c>
      <c r="B448" s="7" t="s">
        <v>1300</v>
      </c>
      <c r="C448" s="27">
        <v>2816</v>
      </c>
      <c r="D448" s="7" t="s">
        <v>1301</v>
      </c>
      <c r="E448" s="7" t="str">
        <f t="shared" si="6"/>
        <v>325131/2816</v>
      </c>
    </row>
    <row r="449" spans="1:5" s="10" customFormat="1" x14ac:dyDescent="0.3">
      <c r="A449" s="26">
        <v>325131</v>
      </c>
      <c r="B449" s="7" t="s">
        <v>1300</v>
      </c>
      <c r="C449" s="27">
        <v>2819</v>
      </c>
      <c r="D449" s="7" t="s">
        <v>1302</v>
      </c>
      <c r="E449" s="7" t="str">
        <f t="shared" si="6"/>
        <v>325131/2819</v>
      </c>
    </row>
    <row r="450" spans="1:5" s="10" customFormat="1" x14ac:dyDescent="0.3">
      <c r="A450" s="26">
        <v>325182</v>
      </c>
      <c r="B450" s="7" t="s">
        <v>1303</v>
      </c>
      <c r="C450" s="27">
        <v>2816</v>
      </c>
      <c r="D450" s="7" t="s">
        <v>1304</v>
      </c>
      <c r="E450" s="7" t="str">
        <f t="shared" ref="E450:E513" si="7">A450&amp;"/"&amp;C450</f>
        <v>325182/2816</v>
      </c>
    </row>
    <row r="451" spans="1:5" s="10" customFormat="1" x14ac:dyDescent="0.3">
      <c r="A451" s="26">
        <v>325182</v>
      </c>
      <c r="B451" s="7" t="s">
        <v>1303</v>
      </c>
      <c r="C451" s="27">
        <v>2895</v>
      </c>
      <c r="D451" s="7" t="s">
        <v>1305</v>
      </c>
      <c r="E451" s="7" t="str">
        <f t="shared" si="7"/>
        <v>325182/2895</v>
      </c>
    </row>
    <row r="452" spans="1:5" s="10" customFormat="1" x14ac:dyDescent="0.3">
      <c r="A452" s="26">
        <v>325188</v>
      </c>
      <c r="B452" s="7" t="s">
        <v>1306</v>
      </c>
      <c r="C452" s="27">
        <v>2819</v>
      </c>
      <c r="D452" s="7" t="s">
        <v>1307</v>
      </c>
      <c r="E452" s="7" t="str">
        <f t="shared" si="7"/>
        <v>325188/2819</v>
      </c>
    </row>
    <row r="453" spans="1:5" s="10" customFormat="1" x14ac:dyDescent="0.3">
      <c r="A453" s="26">
        <v>325188</v>
      </c>
      <c r="B453" s="7" t="s">
        <v>1306</v>
      </c>
      <c r="C453" s="27">
        <v>2869</v>
      </c>
      <c r="D453" s="7" t="s">
        <v>1308</v>
      </c>
      <c r="E453" s="7" t="str">
        <f t="shared" si="7"/>
        <v>325188/2869</v>
      </c>
    </row>
    <row r="454" spans="1:5" s="10" customFormat="1" x14ac:dyDescent="0.3">
      <c r="A454" s="26">
        <v>325192</v>
      </c>
      <c r="B454" s="7" t="s">
        <v>1309</v>
      </c>
      <c r="C454" s="27">
        <v>2865</v>
      </c>
      <c r="D454" s="7" t="s">
        <v>1310</v>
      </c>
      <c r="E454" s="7" t="str">
        <f t="shared" si="7"/>
        <v>325192/2865</v>
      </c>
    </row>
    <row r="455" spans="1:5" s="10" customFormat="1" x14ac:dyDescent="0.3">
      <c r="A455" s="26">
        <v>325192</v>
      </c>
      <c r="B455" s="7" t="s">
        <v>1309</v>
      </c>
      <c r="C455" s="27">
        <v>2869</v>
      </c>
      <c r="D455" s="7" t="s">
        <v>1311</v>
      </c>
      <c r="E455" s="7" t="str">
        <f t="shared" si="7"/>
        <v>325192/2869</v>
      </c>
    </row>
    <row r="456" spans="1:5" s="10" customFormat="1" x14ac:dyDescent="0.3">
      <c r="A456" s="26">
        <v>325199</v>
      </c>
      <c r="B456" s="7" t="s">
        <v>1312</v>
      </c>
      <c r="C456" s="27">
        <v>2869</v>
      </c>
      <c r="D456" s="7" t="s">
        <v>1313</v>
      </c>
      <c r="E456" s="7" t="str">
        <f t="shared" si="7"/>
        <v>325199/2869</v>
      </c>
    </row>
    <row r="457" spans="1:5" s="10" customFormat="1" x14ac:dyDescent="0.3">
      <c r="A457" s="26">
        <v>325199</v>
      </c>
      <c r="B457" s="7" t="s">
        <v>1312</v>
      </c>
      <c r="C457" s="27">
        <v>2899</v>
      </c>
      <c r="D457" s="7" t="s">
        <v>1314</v>
      </c>
      <c r="E457" s="7" t="str">
        <f t="shared" si="7"/>
        <v>325199/2899</v>
      </c>
    </row>
    <row r="458" spans="1:5" s="10" customFormat="1" x14ac:dyDescent="0.3">
      <c r="A458" s="26">
        <v>325412</v>
      </c>
      <c r="B458" s="7" t="s">
        <v>1315</v>
      </c>
      <c r="C458" s="27">
        <v>2834</v>
      </c>
      <c r="D458" s="7" t="s">
        <v>1316</v>
      </c>
      <c r="E458" s="7" t="str">
        <f t="shared" si="7"/>
        <v>325412/2834</v>
      </c>
    </row>
    <row r="459" spans="1:5" s="10" customFormat="1" x14ac:dyDescent="0.3">
      <c r="A459" s="26">
        <v>325412</v>
      </c>
      <c r="B459" s="7" t="s">
        <v>1315</v>
      </c>
      <c r="C459" s="27">
        <v>2835</v>
      </c>
      <c r="D459" s="7" t="s">
        <v>1317</v>
      </c>
      <c r="E459" s="7" t="str">
        <f t="shared" si="7"/>
        <v>325412/2835</v>
      </c>
    </row>
    <row r="460" spans="1:5" s="10" customFormat="1" x14ac:dyDescent="0.3">
      <c r="A460" s="26">
        <v>325510</v>
      </c>
      <c r="B460" s="7" t="s">
        <v>1318</v>
      </c>
      <c r="C460" s="27">
        <v>2851</v>
      </c>
      <c r="D460" s="7" t="s">
        <v>1319</v>
      </c>
      <c r="E460" s="7" t="str">
        <f t="shared" si="7"/>
        <v>325510/2851</v>
      </c>
    </row>
    <row r="461" spans="1:5" s="10" customFormat="1" x14ac:dyDescent="0.3">
      <c r="A461" s="26">
        <v>325510</v>
      </c>
      <c r="B461" s="7" t="s">
        <v>1318</v>
      </c>
      <c r="C461" s="27">
        <v>2899</v>
      </c>
      <c r="D461" s="7" t="s">
        <v>1320</v>
      </c>
      <c r="E461" s="7" t="str">
        <f t="shared" si="7"/>
        <v>325510/2899</v>
      </c>
    </row>
    <row r="462" spans="1:5" s="10" customFormat="1" x14ac:dyDescent="0.3">
      <c r="A462" s="26">
        <v>325611</v>
      </c>
      <c r="B462" s="7" t="s">
        <v>1321</v>
      </c>
      <c r="C462" s="27">
        <v>2841</v>
      </c>
      <c r="D462" s="7" t="s">
        <v>1322</v>
      </c>
      <c r="E462" s="7" t="str">
        <f t="shared" si="7"/>
        <v>325611/2841</v>
      </c>
    </row>
    <row r="463" spans="1:5" s="10" customFormat="1" x14ac:dyDescent="0.3">
      <c r="A463" s="26">
        <v>325611</v>
      </c>
      <c r="B463" s="7" t="s">
        <v>1321</v>
      </c>
      <c r="C463" s="27">
        <v>2844</v>
      </c>
      <c r="D463" s="7" t="s">
        <v>1323</v>
      </c>
      <c r="E463" s="7" t="str">
        <f t="shared" si="7"/>
        <v>325611/2844</v>
      </c>
    </row>
    <row r="464" spans="1:5" s="10" customFormat="1" x14ac:dyDescent="0.3">
      <c r="A464" s="26">
        <v>325998</v>
      </c>
      <c r="B464" s="7" t="s">
        <v>1324</v>
      </c>
      <c r="C464" s="27">
        <v>2819</v>
      </c>
      <c r="D464" s="7" t="s">
        <v>1325</v>
      </c>
      <c r="E464" s="7" t="str">
        <f t="shared" si="7"/>
        <v>325998/2819</v>
      </c>
    </row>
    <row r="465" spans="1:5" s="10" customFormat="1" x14ac:dyDescent="0.3">
      <c r="A465" s="26">
        <v>325998</v>
      </c>
      <c r="B465" s="7" t="s">
        <v>1324</v>
      </c>
      <c r="C465" s="27">
        <v>2869</v>
      </c>
      <c r="D465" s="7" t="s">
        <v>1326</v>
      </c>
      <c r="E465" s="7" t="str">
        <f t="shared" si="7"/>
        <v>325998/2869</v>
      </c>
    </row>
    <row r="466" spans="1:5" s="10" customFormat="1" x14ac:dyDescent="0.3">
      <c r="A466" s="26">
        <v>325998</v>
      </c>
      <c r="B466" s="7" t="s">
        <v>1324</v>
      </c>
      <c r="C466" s="27">
        <v>2899</v>
      </c>
      <c r="D466" s="7" t="s">
        <v>1327</v>
      </c>
      <c r="E466" s="7" t="str">
        <f t="shared" si="7"/>
        <v>325998/2899</v>
      </c>
    </row>
    <row r="467" spans="1:5" s="10" customFormat="1" x14ac:dyDescent="0.3">
      <c r="A467" s="26">
        <v>325998</v>
      </c>
      <c r="B467" s="7" t="s">
        <v>1324</v>
      </c>
      <c r="C467" s="27">
        <v>3952</v>
      </c>
      <c r="D467" s="7" t="s">
        <v>1328</v>
      </c>
      <c r="E467" s="7" t="str">
        <f t="shared" si="7"/>
        <v>325998/3952</v>
      </c>
    </row>
    <row r="468" spans="1:5" s="10" customFormat="1" x14ac:dyDescent="0.3">
      <c r="A468" s="26">
        <v>325998</v>
      </c>
      <c r="B468" s="7" t="s">
        <v>1324</v>
      </c>
      <c r="C468" s="27">
        <v>3999</v>
      </c>
      <c r="D468" s="7" t="s">
        <v>1329</v>
      </c>
      <c r="E468" s="7" t="str">
        <f t="shared" si="7"/>
        <v>325998/3999</v>
      </c>
    </row>
    <row r="469" spans="1:5" s="10" customFormat="1" x14ac:dyDescent="0.3">
      <c r="A469" s="26">
        <v>325998</v>
      </c>
      <c r="B469" s="7" t="s">
        <v>1324</v>
      </c>
      <c r="C469" s="27">
        <v>7389</v>
      </c>
      <c r="D469" s="7" t="s">
        <v>1330</v>
      </c>
      <c r="E469" s="7" t="str">
        <f t="shared" si="7"/>
        <v>325998/7389</v>
      </c>
    </row>
    <row r="470" spans="1:5" s="10" customFormat="1" x14ac:dyDescent="0.3">
      <c r="A470" s="26">
        <v>326121</v>
      </c>
      <c r="B470" s="7" t="s">
        <v>1331</v>
      </c>
      <c r="C470" s="27">
        <v>3082</v>
      </c>
      <c r="D470" s="7" t="s">
        <v>1332</v>
      </c>
      <c r="E470" s="7" t="str">
        <f t="shared" si="7"/>
        <v>326121/3082</v>
      </c>
    </row>
    <row r="471" spans="1:5" s="10" customFormat="1" x14ac:dyDescent="0.3">
      <c r="A471" s="26">
        <v>326121</v>
      </c>
      <c r="B471" s="7" t="s">
        <v>1331</v>
      </c>
      <c r="C471" s="27">
        <v>3089</v>
      </c>
      <c r="D471" s="7" t="s">
        <v>1333</v>
      </c>
      <c r="E471" s="7" t="str">
        <f t="shared" si="7"/>
        <v>326121/3089</v>
      </c>
    </row>
    <row r="472" spans="1:5" s="10" customFormat="1" x14ac:dyDescent="0.3">
      <c r="A472" s="26">
        <v>326122</v>
      </c>
      <c r="B472" s="7" t="s">
        <v>1334</v>
      </c>
      <c r="C472" s="27">
        <v>3084</v>
      </c>
      <c r="D472" s="7" t="s">
        <v>1335</v>
      </c>
      <c r="E472" s="7" t="str">
        <f t="shared" si="7"/>
        <v>326122/3084</v>
      </c>
    </row>
    <row r="473" spans="1:5" s="10" customFormat="1" x14ac:dyDescent="0.3">
      <c r="A473" s="26">
        <v>326122</v>
      </c>
      <c r="B473" s="7" t="s">
        <v>1334</v>
      </c>
      <c r="C473" s="27">
        <v>3089</v>
      </c>
      <c r="D473" s="7" t="s">
        <v>1336</v>
      </c>
      <c r="E473" s="7" t="str">
        <f t="shared" si="7"/>
        <v>326122/3089</v>
      </c>
    </row>
    <row r="474" spans="1:5" s="10" customFormat="1" x14ac:dyDescent="0.3">
      <c r="A474" s="26">
        <v>326192</v>
      </c>
      <c r="B474" s="7" t="s">
        <v>1337</v>
      </c>
      <c r="C474" s="27">
        <v>3069</v>
      </c>
      <c r="D474" s="7" t="s">
        <v>1338</v>
      </c>
      <c r="E474" s="7" t="str">
        <f t="shared" si="7"/>
        <v>326192/3069</v>
      </c>
    </row>
    <row r="475" spans="1:5" s="10" customFormat="1" x14ac:dyDescent="0.3">
      <c r="A475" s="26">
        <v>326192</v>
      </c>
      <c r="B475" s="7" t="s">
        <v>1337</v>
      </c>
      <c r="C475" s="27">
        <v>3996</v>
      </c>
      <c r="D475" s="7" t="s">
        <v>1339</v>
      </c>
      <c r="E475" s="7" t="str">
        <f t="shared" si="7"/>
        <v>326192/3996</v>
      </c>
    </row>
    <row r="476" spans="1:5" s="10" customFormat="1" x14ac:dyDescent="0.3">
      <c r="A476" s="26">
        <v>326199</v>
      </c>
      <c r="B476" s="7" t="s">
        <v>1340</v>
      </c>
      <c r="C476" s="27">
        <v>3089</v>
      </c>
      <c r="D476" s="7" t="s">
        <v>1341</v>
      </c>
      <c r="E476" s="7" t="str">
        <f t="shared" si="7"/>
        <v>326199/3089</v>
      </c>
    </row>
    <row r="477" spans="1:5" s="10" customFormat="1" x14ac:dyDescent="0.3">
      <c r="A477" s="26">
        <v>326199</v>
      </c>
      <c r="B477" s="7" t="s">
        <v>1340</v>
      </c>
      <c r="C477" s="27">
        <v>3999</v>
      </c>
      <c r="D477" s="7" t="s">
        <v>1342</v>
      </c>
      <c r="E477" s="7" t="str">
        <f t="shared" si="7"/>
        <v>326199/3999</v>
      </c>
    </row>
    <row r="478" spans="1:5" s="10" customFormat="1" x14ac:dyDescent="0.3">
      <c r="A478" s="26">
        <v>327112</v>
      </c>
      <c r="B478" s="7" t="s">
        <v>1343</v>
      </c>
      <c r="C478" s="27">
        <v>3262</v>
      </c>
      <c r="D478" s="7" t="s">
        <v>1344</v>
      </c>
      <c r="E478" s="7" t="str">
        <f t="shared" si="7"/>
        <v>327112/3262</v>
      </c>
    </row>
    <row r="479" spans="1:5" s="10" customFormat="1" x14ac:dyDescent="0.3">
      <c r="A479" s="26">
        <v>327112</v>
      </c>
      <c r="B479" s="7" t="s">
        <v>1343</v>
      </c>
      <c r="C479" s="27">
        <v>3263</v>
      </c>
      <c r="D479" s="7" t="s">
        <v>1345</v>
      </c>
      <c r="E479" s="7" t="str">
        <f t="shared" si="7"/>
        <v>327112/3263</v>
      </c>
    </row>
    <row r="480" spans="1:5" s="10" customFormat="1" x14ac:dyDescent="0.3">
      <c r="A480" s="26">
        <v>327112</v>
      </c>
      <c r="B480" s="7" t="s">
        <v>1343</v>
      </c>
      <c r="C480" s="27">
        <v>3269</v>
      </c>
      <c r="D480" s="7" t="s">
        <v>1346</v>
      </c>
      <c r="E480" s="7" t="str">
        <f t="shared" si="7"/>
        <v>327112/3269</v>
      </c>
    </row>
    <row r="481" spans="1:5" s="10" customFormat="1" x14ac:dyDescent="0.3">
      <c r="A481" s="26">
        <v>327112</v>
      </c>
      <c r="B481" s="7" t="s">
        <v>1343</v>
      </c>
      <c r="C481" s="27">
        <v>3299</v>
      </c>
      <c r="D481" s="7" t="s">
        <v>1347</v>
      </c>
      <c r="E481" s="7" t="str">
        <f t="shared" si="7"/>
        <v>327112/3299</v>
      </c>
    </row>
    <row r="482" spans="1:5" s="10" customFormat="1" x14ac:dyDescent="0.3">
      <c r="A482" s="26">
        <v>327112</v>
      </c>
      <c r="B482" s="7" t="s">
        <v>1343</v>
      </c>
      <c r="C482" s="27">
        <v>5719</v>
      </c>
      <c r="D482" s="7" t="s">
        <v>1348</v>
      </c>
      <c r="E482" s="7" t="str">
        <f t="shared" si="7"/>
        <v>327112/5719</v>
      </c>
    </row>
    <row r="483" spans="1:5" s="10" customFormat="1" x14ac:dyDescent="0.3">
      <c r="A483" s="26">
        <v>327331</v>
      </c>
      <c r="B483" s="7" t="s">
        <v>1349</v>
      </c>
      <c r="C483" s="27">
        <v>3251</v>
      </c>
      <c r="D483" s="7" t="s">
        <v>1350</v>
      </c>
      <c r="E483" s="7" t="str">
        <f t="shared" si="7"/>
        <v>327331/3251</v>
      </c>
    </row>
    <row r="484" spans="1:5" s="10" customFormat="1" x14ac:dyDescent="0.3">
      <c r="A484" s="26">
        <v>327331</v>
      </c>
      <c r="B484" s="7" t="s">
        <v>1349</v>
      </c>
      <c r="C484" s="27">
        <v>3271</v>
      </c>
      <c r="D484" s="7" t="s">
        <v>1351</v>
      </c>
      <c r="E484" s="7" t="str">
        <f t="shared" si="7"/>
        <v>327331/3271</v>
      </c>
    </row>
    <row r="485" spans="1:5" s="10" customFormat="1" x14ac:dyDescent="0.3">
      <c r="A485" s="26">
        <v>327420</v>
      </c>
      <c r="B485" s="7" t="s">
        <v>1352</v>
      </c>
      <c r="C485" s="27">
        <v>3275</v>
      </c>
      <c r="D485" s="7" t="s">
        <v>1353</v>
      </c>
      <c r="E485" s="7" t="str">
        <f t="shared" si="7"/>
        <v>327420/3275</v>
      </c>
    </row>
    <row r="486" spans="1:5" s="10" customFormat="1" x14ac:dyDescent="0.3">
      <c r="A486" s="26">
        <v>327420</v>
      </c>
      <c r="B486" s="7" t="s">
        <v>1352</v>
      </c>
      <c r="C486" s="27">
        <v>3299</v>
      </c>
      <c r="D486" s="7" t="s">
        <v>1354</v>
      </c>
      <c r="E486" s="7" t="str">
        <f t="shared" si="7"/>
        <v>327420/3299</v>
      </c>
    </row>
    <row r="487" spans="1:5" s="10" customFormat="1" x14ac:dyDescent="0.3">
      <c r="A487" s="26">
        <v>327999</v>
      </c>
      <c r="B487" s="7" t="s">
        <v>1355</v>
      </c>
      <c r="C487" s="27">
        <v>3272</v>
      </c>
      <c r="D487" s="7" t="s">
        <v>1356</v>
      </c>
      <c r="E487" s="7" t="str">
        <f t="shared" si="7"/>
        <v>327999/3272</v>
      </c>
    </row>
    <row r="488" spans="1:5" s="10" customFormat="1" x14ac:dyDescent="0.3">
      <c r="A488" s="26">
        <v>327999</v>
      </c>
      <c r="B488" s="7" t="s">
        <v>1355</v>
      </c>
      <c r="C488" s="27">
        <v>3292</v>
      </c>
      <c r="D488" s="7" t="s">
        <v>1357</v>
      </c>
      <c r="E488" s="7" t="str">
        <f t="shared" si="7"/>
        <v>327999/3292</v>
      </c>
    </row>
    <row r="489" spans="1:5" s="10" customFormat="1" x14ac:dyDescent="0.3">
      <c r="A489" s="26">
        <v>327999</v>
      </c>
      <c r="B489" s="7" t="s">
        <v>1355</v>
      </c>
      <c r="C489" s="27">
        <v>3299</v>
      </c>
      <c r="D489" s="7" t="s">
        <v>1358</v>
      </c>
      <c r="E489" s="7" t="str">
        <f t="shared" si="7"/>
        <v>327999/3299</v>
      </c>
    </row>
    <row r="490" spans="1:5" s="10" customFormat="1" x14ac:dyDescent="0.3">
      <c r="A490" s="26">
        <v>331111</v>
      </c>
      <c r="B490" s="7" t="s">
        <v>1359</v>
      </c>
      <c r="C490" s="27">
        <v>3312</v>
      </c>
      <c r="D490" s="7" t="s">
        <v>1360</v>
      </c>
      <c r="E490" s="7" t="str">
        <f t="shared" si="7"/>
        <v>331111/3312</v>
      </c>
    </row>
    <row r="491" spans="1:5" s="10" customFormat="1" x14ac:dyDescent="0.3">
      <c r="A491" s="26">
        <v>331111</v>
      </c>
      <c r="B491" s="7" t="s">
        <v>1359</v>
      </c>
      <c r="C491" s="27">
        <v>3399</v>
      </c>
      <c r="D491" s="7" t="s">
        <v>1361</v>
      </c>
      <c r="E491" s="7" t="str">
        <f t="shared" si="7"/>
        <v>331111/3399</v>
      </c>
    </row>
    <row r="492" spans="1:5" s="10" customFormat="1" x14ac:dyDescent="0.3">
      <c r="A492" s="26">
        <v>331221</v>
      </c>
      <c r="B492" s="7" t="s">
        <v>1362</v>
      </c>
      <c r="C492" s="27">
        <v>3312</v>
      </c>
      <c r="D492" s="7" t="s">
        <v>1363</v>
      </c>
      <c r="E492" s="7" t="str">
        <f t="shared" si="7"/>
        <v>331221/3312</v>
      </c>
    </row>
    <row r="493" spans="1:5" s="10" customFormat="1" x14ac:dyDescent="0.3">
      <c r="A493" s="26">
        <v>331221</v>
      </c>
      <c r="B493" s="7" t="s">
        <v>1362</v>
      </c>
      <c r="C493" s="27">
        <v>3316</v>
      </c>
      <c r="D493" s="7" t="s">
        <v>1364</v>
      </c>
      <c r="E493" s="7" t="str">
        <f t="shared" si="7"/>
        <v>331221/3316</v>
      </c>
    </row>
    <row r="494" spans="1:5" s="9" customFormat="1" x14ac:dyDescent="0.2">
      <c r="A494" s="26">
        <v>331221</v>
      </c>
      <c r="B494" s="7" t="s">
        <v>1362</v>
      </c>
      <c r="C494" s="27">
        <v>3399</v>
      </c>
      <c r="D494" s="7" t="s">
        <v>1365</v>
      </c>
      <c r="E494" s="7" t="str">
        <f t="shared" si="7"/>
        <v>331221/3399</v>
      </c>
    </row>
    <row r="495" spans="1:5" s="10" customFormat="1" x14ac:dyDescent="0.3">
      <c r="A495" s="26">
        <v>331314</v>
      </c>
      <c r="B495" s="7" t="s">
        <v>1366</v>
      </c>
      <c r="C495" s="27">
        <v>3341</v>
      </c>
      <c r="D495" s="7" t="s">
        <v>1367</v>
      </c>
      <c r="E495" s="7" t="str">
        <f t="shared" si="7"/>
        <v>331314/3341</v>
      </c>
    </row>
    <row r="496" spans="1:5" s="10" customFormat="1" x14ac:dyDescent="0.3">
      <c r="A496" s="26">
        <v>331314</v>
      </c>
      <c r="B496" s="7" t="s">
        <v>1366</v>
      </c>
      <c r="C496" s="27">
        <v>3399</v>
      </c>
      <c r="D496" s="7" t="s">
        <v>1368</v>
      </c>
      <c r="E496" s="7" t="str">
        <f t="shared" si="7"/>
        <v>331314/3399</v>
      </c>
    </row>
    <row r="497" spans="1:5" s="10" customFormat="1" x14ac:dyDescent="0.3">
      <c r="A497" s="26">
        <v>331319</v>
      </c>
      <c r="B497" s="7" t="s">
        <v>1369</v>
      </c>
      <c r="C497" s="27">
        <v>3355</v>
      </c>
      <c r="D497" s="7" t="s">
        <v>1370</v>
      </c>
      <c r="E497" s="7" t="str">
        <f t="shared" si="7"/>
        <v>331319/3355</v>
      </c>
    </row>
    <row r="498" spans="1:5" s="10" customFormat="1" x14ac:dyDescent="0.3">
      <c r="A498" s="26">
        <v>331319</v>
      </c>
      <c r="B498" s="7" t="s">
        <v>1369</v>
      </c>
      <c r="C498" s="27">
        <v>3357</v>
      </c>
      <c r="D498" s="7" t="s">
        <v>1371</v>
      </c>
      <c r="E498" s="7" t="str">
        <f t="shared" si="7"/>
        <v>331319/3357</v>
      </c>
    </row>
    <row r="499" spans="1:5" s="10" customFormat="1" x14ac:dyDescent="0.3">
      <c r="A499" s="26">
        <v>331423</v>
      </c>
      <c r="B499" s="7" t="s">
        <v>1372</v>
      </c>
      <c r="C499" s="27">
        <v>3341</v>
      </c>
      <c r="D499" s="7" t="s">
        <v>1373</v>
      </c>
      <c r="E499" s="7" t="str">
        <f t="shared" si="7"/>
        <v>331423/3341</v>
      </c>
    </row>
    <row r="500" spans="1:5" s="10" customFormat="1" x14ac:dyDescent="0.3">
      <c r="A500" s="26">
        <v>331423</v>
      </c>
      <c r="B500" s="7" t="s">
        <v>1372</v>
      </c>
      <c r="C500" s="27">
        <v>3399</v>
      </c>
      <c r="D500" s="7" t="s">
        <v>1374</v>
      </c>
      <c r="E500" s="7" t="str">
        <f t="shared" si="7"/>
        <v>331423/3399</v>
      </c>
    </row>
    <row r="501" spans="1:5" s="10" customFormat="1" x14ac:dyDescent="0.3">
      <c r="A501" s="26">
        <v>331491</v>
      </c>
      <c r="B501" s="7" t="s">
        <v>1375</v>
      </c>
      <c r="C501" s="27">
        <v>3356</v>
      </c>
      <c r="D501" s="7" t="s">
        <v>1376</v>
      </c>
      <c r="E501" s="7" t="str">
        <f t="shared" si="7"/>
        <v>331491/3356</v>
      </c>
    </row>
    <row r="502" spans="1:5" s="10" customFormat="1" x14ac:dyDescent="0.3">
      <c r="A502" s="26">
        <v>331491</v>
      </c>
      <c r="B502" s="7" t="s">
        <v>1375</v>
      </c>
      <c r="C502" s="27">
        <v>3357</v>
      </c>
      <c r="D502" s="7" t="s">
        <v>1377</v>
      </c>
      <c r="E502" s="7" t="str">
        <f t="shared" si="7"/>
        <v>331491/3357</v>
      </c>
    </row>
    <row r="503" spans="1:5" s="10" customFormat="1" x14ac:dyDescent="0.3">
      <c r="A503" s="26">
        <v>331492</v>
      </c>
      <c r="B503" s="7" t="s">
        <v>1378</v>
      </c>
      <c r="C503" s="27">
        <v>3341</v>
      </c>
      <c r="D503" s="7" t="s">
        <v>1379</v>
      </c>
      <c r="E503" s="7" t="str">
        <f t="shared" si="7"/>
        <v>331492/3341</v>
      </c>
    </row>
    <row r="504" spans="1:5" s="10" customFormat="1" x14ac:dyDescent="0.3">
      <c r="A504" s="26">
        <v>331492</v>
      </c>
      <c r="B504" s="7" t="s">
        <v>1378</v>
      </c>
      <c r="C504" s="27">
        <v>3399</v>
      </c>
      <c r="D504" s="7" t="s">
        <v>1380</v>
      </c>
      <c r="E504" s="7" t="str">
        <f t="shared" si="7"/>
        <v>331492/3399</v>
      </c>
    </row>
    <row r="505" spans="1:5" s="10" customFormat="1" x14ac:dyDescent="0.3">
      <c r="A505" s="26">
        <v>331511</v>
      </c>
      <c r="B505" s="7" t="s">
        <v>1381</v>
      </c>
      <c r="C505" s="27">
        <v>3321</v>
      </c>
      <c r="D505" s="7" t="s">
        <v>1382</v>
      </c>
      <c r="E505" s="7" t="str">
        <f t="shared" si="7"/>
        <v>331511/3321</v>
      </c>
    </row>
    <row r="506" spans="1:5" s="10" customFormat="1" x14ac:dyDescent="0.3">
      <c r="A506" s="26">
        <v>331511</v>
      </c>
      <c r="B506" s="7" t="s">
        <v>1381</v>
      </c>
      <c r="C506" s="27">
        <v>3322</v>
      </c>
      <c r="D506" s="7" t="s">
        <v>1383</v>
      </c>
      <c r="E506" s="7" t="str">
        <f t="shared" si="7"/>
        <v>331511/3322</v>
      </c>
    </row>
    <row r="507" spans="1:5" s="10" customFormat="1" x14ac:dyDescent="0.3">
      <c r="A507" s="26">
        <v>332211</v>
      </c>
      <c r="B507" s="7" t="s">
        <v>1384</v>
      </c>
      <c r="C507" s="27">
        <v>3421</v>
      </c>
      <c r="D507" s="7" t="s">
        <v>1385</v>
      </c>
      <c r="E507" s="7" t="str">
        <f t="shared" si="7"/>
        <v>332211/3421</v>
      </c>
    </row>
    <row r="508" spans="1:5" s="10" customFormat="1" x14ac:dyDescent="0.3">
      <c r="A508" s="26">
        <v>332211</v>
      </c>
      <c r="B508" s="7" t="s">
        <v>1384</v>
      </c>
      <c r="C508" s="27">
        <v>3914</v>
      </c>
      <c r="D508" s="7" t="s">
        <v>1386</v>
      </c>
      <c r="E508" s="7" t="str">
        <f t="shared" si="7"/>
        <v>332211/3914</v>
      </c>
    </row>
    <row r="509" spans="1:5" s="10" customFormat="1" x14ac:dyDescent="0.3">
      <c r="A509" s="26">
        <v>332211</v>
      </c>
      <c r="B509" s="7" t="s">
        <v>1384</v>
      </c>
      <c r="C509" s="27">
        <v>3999</v>
      </c>
      <c r="D509" s="7" t="s">
        <v>1387</v>
      </c>
      <c r="E509" s="7" t="str">
        <f t="shared" si="7"/>
        <v>332211/3999</v>
      </c>
    </row>
    <row r="510" spans="1:5" s="10" customFormat="1" x14ac:dyDescent="0.3">
      <c r="A510" s="26">
        <v>332212</v>
      </c>
      <c r="B510" s="7" t="s">
        <v>1388</v>
      </c>
      <c r="C510" s="27">
        <v>3421</v>
      </c>
      <c r="D510" s="7" t="s">
        <v>1389</v>
      </c>
      <c r="E510" s="7" t="str">
        <f t="shared" si="7"/>
        <v>332212/3421</v>
      </c>
    </row>
    <row r="511" spans="1:5" s="10" customFormat="1" x14ac:dyDescent="0.3">
      <c r="A511" s="26">
        <v>332212</v>
      </c>
      <c r="B511" s="7" t="s">
        <v>1388</v>
      </c>
      <c r="C511" s="27">
        <v>3423</v>
      </c>
      <c r="D511" s="7" t="s">
        <v>1390</v>
      </c>
      <c r="E511" s="7" t="str">
        <f t="shared" si="7"/>
        <v>332212/3423</v>
      </c>
    </row>
    <row r="512" spans="1:5" s="10" customFormat="1" x14ac:dyDescent="0.3">
      <c r="A512" s="26">
        <v>332212</v>
      </c>
      <c r="B512" s="7" t="s">
        <v>1388</v>
      </c>
      <c r="C512" s="27">
        <v>3523</v>
      </c>
      <c r="D512" s="7" t="s">
        <v>1391</v>
      </c>
      <c r="E512" s="7" t="str">
        <f t="shared" si="7"/>
        <v>332212/3523</v>
      </c>
    </row>
    <row r="513" spans="1:5" s="10" customFormat="1" x14ac:dyDescent="0.3">
      <c r="A513" s="26">
        <v>332212</v>
      </c>
      <c r="B513" s="7" t="s">
        <v>1388</v>
      </c>
      <c r="C513" s="27">
        <v>3524</v>
      </c>
      <c r="D513" s="7" t="s">
        <v>1392</v>
      </c>
      <c r="E513" s="7" t="str">
        <f t="shared" si="7"/>
        <v>332212/3524</v>
      </c>
    </row>
    <row r="514" spans="1:5" s="10" customFormat="1" x14ac:dyDescent="0.3">
      <c r="A514" s="26">
        <v>332212</v>
      </c>
      <c r="B514" s="7" t="s">
        <v>1388</v>
      </c>
      <c r="C514" s="27">
        <v>3545</v>
      </c>
      <c r="D514" s="7" t="s">
        <v>1393</v>
      </c>
      <c r="E514" s="7" t="str">
        <f t="shared" ref="E514:E577" si="8">A514&amp;"/"&amp;C514</f>
        <v>332212/3545</v>
      </c>
    </row>
    <row r="515" spans="1:5" s="10" customFormat="1" x14ac:dyDescent="0.3">
      <c r="A515" s="26">
        <v>332212</v>
      </c>
      <c r="B515" s="7" t="s">
        <v>1388</v>
      </c>
      <c r="C515" s="27">
        <v>3644</v>
      </c>
      <c r="D515" s="7" t="s">
        <v>1394</v>
      </c>
      <c r="E515" s="7" t="str">
        <f t="shared" si="8"/>
        <v>332212/3644</v>
      </c>
    </row>
    <row r="516" spans="1:5" s="10" customFormat="1" x14ac:dyDescent="0.3">
      <c r="A516" s="26">
        <v>332212</v>
      </c>
      <c r="B516" s="7" t="s">
        <v>1388</v>
      </c>
      <c r="C516" s="27">
        <v>3999</v>
      </c>
      <c r="D516" s="7" t="s">
        <v>1395</v>
      </c>
      <c r="E516" s="7" t="str">
        <f t="shared" si="8"/>
        <v>332212/3999</v>
      </c>
    </row>
    <row r="517" spans="1:5" s="10" customFormat="1" x14ac:dyDescent="0.3">
      <c r="A517" s="26">
        <v>332214</v>
      </c>
      <c r="B517" s="7" t="s">
        <v>1396</v>
      </c>
      <c r="C517" s="27">
        <v>3469</v>
      </c>
      <c r="D517" s="7" t="s">
        <v>1397</v>
      </c>
      <c r="E517" s="7" t="str">
        <f t="shared" si="8"/>
        <v>332214/3469</v>
      </c>
    </row>
    <row r="518" spans="1:5" s="10" customFormat="1" x14ac:dyDescent="0.3">
      <c r="A518" s="26">
        <v>332214</v>
      </c>
      <c r="B518" s="7" t="s">
        <v>1396</v>
      </c>
      <c r="C518" s="27">
        <v>3496</v>
      </c>
      <c r="D518" s="7" t="s">
        <v>1398</v>
      </c>
      <c r="E518" s="7" t="str">
        <f t="shared" si="8"/>
        <v>332214/3496</v>
      </c>
    </row>
    <row r="519" spans="1:5" s="10" customFormat="1" x14ac:dyDescent="0.3">
      <c r="A519" s="26">
        <v>332312</v>
      </c>
      <c r="B519" s="7" t="s">
        <v>1399</v>
      </c>
      <c r="C519" s="27">
        <v>3441</v>
      </c>
      <c r="D519" s="7" t="s">
        <v>1400</v>
      </c>
      <c r="E519" s="7" t="str">
        <f t="shared" si="8"/>
        <v>332312/3441</v>
      </c>
    </row>
    <row r="520" spans="1:5" s="10" customFormat="1" x14ac:dyDescent="0.3">
      <c r="A520" s="26">
        <v>332312</v>
      </c>
      <c r="B520" s="7" t="s">
        <v>1399</v>
      </c>
      <c r="C520" s="27">
        <v>3449</v>
      </c>
      <c r="D520" s="7" t="s">
        <v>1401</v>
      </c>
      <c r="E520" s="7" t="str">
        <f t="shared" si="8"/>
        <v>332312/3449</v>
      </c>
    </row>
    <row r="521" spans="1:5" s="10" customFormat="1" x14ac:dyDescent="0.3">
      <c r="A521" s="26">
        <v>332321</v>
      </c>
      <c r="B521" s="7" t="s">
        <v>1402</v>
      </c>
      <c r="C521" s="27">
        <v>3442</v>
      </c>
      <c r="D521" s="7" t="s">
        <v>1403</v>
      </c>
      <c r="E521" s="7" t="str">
        <f t="shared" si="8"/>
        <v>332321/3442</v>
      </c>
    </row>
    <row r="522" spans="1:5" s="9" customFormat="1" x14ac:dyDescent="0.2">
      <c r="A522" s="26">
        <v>332321</v>
      </c>
      <c r="B522" s="7" t="s">
        <v>1402</v>
      </c>
      <c r="C522" s="27">
        <v>3444</v>
      </c>
      <c r="D522" s="7" t="s">
        <v>1404</v>
      </c>
      <c r="E522" s="7" t="str">
        <f t="shared" si="8"/>
        <v>332321/3444</v>
      </c>
    </row>
    <row r="523" spans="1:5" s="10" customFormat="1" x14ac:dyDescent="0.3">
      <c r="A523" s="26">
        <v>332323</v>
      </c>
      <c r="B523" s="7" t="s">
        <v>1405</v>
      </c>
      <c r="C523" s="27">
        <v>3446</v>
      </c>
      <c r="D523" s="7" t="s">
        <v>1406</v>
      </c>
      <c r="E523" s="7" t="str">
        <f t="shared" si="8"/>
        <v>332323/3446</v>
      </c>
    </row>
    <row r="524" spans="1:5" s="10" customFormat="1" x14ac:dyDescent="0.3">
      <c r="A524" s="26">
        <v>332323</v>
      </c>
      <c r="B524" s="7" t="s">
        <v>1405</v>
      </c>
      <c r="C524" s="27">
        <v>3449</v>
      </c>
      <c r="D524" s="7" t="s">
        <v>1407</v>
      </c>
      <c r="E524" s="7" t="str">
        <f t="shared" si="8"/>
        <v>332323/3449</v>
      </c>
    </row>
    <row r="525" spans="1:5" s="10" customFormat="1" x14ac:dyDescent="0.3">
      <c r="A525" s="26">
        <v>332323</v>
      </c>
      <c r="B525" s="7" t="s">
        <v>1405</v>
      </c>
      <c r="C525" s="27">
        <v>3523</v>
      </c>
      <c r="D525" s="7" t="s">
        <v>1408</v>
      </c>
      <c r="E525" s="7" t="str">
        <f t="shared" si="8"/>
        <v>332323/3523</v>
      </c>
    </row>
    <row r="526" spans="1:5" s="10" customFormat="1" x14ac:dyDescent="0.3">
      <c r="A526" s="26">
        <v>332410</v>
      </c>
      <c r="B526" s="7" t="s">
        <v>1409</v>
      </c>
      <c r="C526" s="27">
        <v>3443</v>
      </c>
      <c r="D526" s="7" t="s">
        <v>1410</v>
      </c>
      <c r="E526" s="7" t="str">
        <f t="shared" si="8"/>
        <v>332410/3443</v>
      </c>
    </row>
    <row r="527" spans="1:5" s="10" customFormat="1" x14ac:dyDescent="0.3">
      <c r="A527" s="26">
        <v>332410</v>
      </c>
      <c r="B527" s="7" t="s">
        <v>1409</v>
      </c>
      <c r="C527" s="27">
        <v>3559</v>
      </c>
      <c r="D527" s="7" t="s">
        <v>1411</v>
      </c>
      <c r="E527" s="7" t="str">
        <f t="shared" si="8"/>
        <v>332410/3559</v>
      </c>
    </row>
    <row r="528" spans="1:5" s="10" customFormat="1" x14ac:dyDescent="0.3">
      <c r="A528" s="26">
        <v>332439</v>
      </c>
      <c r="B528" s="7" t="s">
        <v>1412</v>
      </c>
      <c r="C528" s="27">
        <v>3412</v>
      </c>
      <c r="D528" s="7" t="s">
        <v>1413</v>
      </c>
      <c r="E528" s="7" t="str">
        <f t="shared" si="8"/>
        <v>332439/3412</v>
      </c>
    </row>
    <row r="529" spans="1:5" s="10" customFormat="1" x14ac:dyDescent="0.3">
      <c r="A529" s="26">
        <v>332439</v>
      </c>
      <c r="B529" s="7" t="s">
        <v>1412</v>
      </c>
      <c r="C529" s="27">
        <v>3429</v>
      </c>
      <c r="D529" s="7" t="s">
        <v>1414</v>
      </c>
      <c r="E529" s="7" t="str">
        <f t="shared" si="8"/>
        <v>332439/3429</v>
      </c>
    </row>
    <row r="530" spans="1:5" s="10" customFormat="1" x14ac:dyDescent="0.3">
      <c r="A530" s="26">
        <v>332439</v>
      </c>
      <c r="B530" s="7" t="s">
        <v>1412</v>
      </c>
      <c r="C530" s="27">
        <v>3444</v>
      </c>
      <c r="D530" s="7" t="s">
        <v>1415</v>
      </c>
      <c r="E530" s="7" t="str">
        <f t="shared" si="8"/>
        <v>332439/3444</v>
      </c>
    </row>
    <row r="531" spans="1:5" s="10" customFormat="1" x14ac:dyDescent="0.3">
      <c r="A531" s="26">
        <v>332439</v>
      </c>
      <c r="B531" s="7" t="s">
        <v>1412</v>
      </c>
      <c r="C531" s="27">
        <v>3469</v>
      </c>
      <c r="D531" s="7" t="s">
        <v>1416</v>
      </c>
      <c r="E531" s="7" t="str">
        <f t="shared" si="8"/>
        <v>332439/3469</v>
      </c>
    </row>
    <row r="532" spans="1:5" s="10" customFormat="1" x14ac:dyDescent="0.3">
      <c r="A532" s="26">
        <v>332439</v>
      </c>
      <c r="B532" s="7" t="s">
        <v>1412</v>
      </c>
      <c r="C532" s="27">
        <v>3499</v>
      </c>
      <c r="D532" s="7" t="s">
        <v>1417</v>
      </c>
      <c r="E532" s="7" t="str">
        <f t="shared" si="8"/>
        <v>332439/3499</v>
      </c>
    </row>
    <row r="533" spans="1:5" s="10" customFormat="1" x14ac:dyDescent="0.3">
      <c r="A533" s="26">
        <v>332439</v>
      </c>
      <c r="B533" s="7" t="s">
        <v>1412</v>
      </c>
      <c r="C533" s="27">
        <v>3537</v>
      </c>
      <c r="D533" s="7" t="s">
        <v>1418</v>
      </c>
      <c r="E533" s="7" t="str">
        <f t="shared" si="8"/>
        <v>332439/3537</v>
      </c>
    </row>
    <row r="534" spans="1:5" s="10" customFormat="1" x14ac:dyDescent="0.3">
      <c r="A534" s="26">
        <v>332510</v>
      </c>
      <c r="B534" s="7" t="s">
        <v>1419</v>
      </c>
      <c r="C534" s="27">
        <v>3429</v>
      </c>
      <c r="D534" s="7" t="s">
        <v>1420</v>
      </c>
      <c r="E534" s="7" t="str">
        <f t="shared" si="8"/>
        <v>332510/3429</v>
      </c>
    </row>
    <row r="535" spans="1:5" s="10" customFormat="1" x14ac:dyDescent="0.3">
      <c r="A535" s="26">
        <v>332510</v>
      </c>
      <c r="B535" s="7" t="s">
        <v>1419</v>
      </c>
      <c r="C535" s="27">
        <v>3499</v>
      </c>
      <c r="D535" s="7" t="s">
        <v>1421</v>
      </c>
      <c r="E535" s="7" t="str">
        <f t="shared" si="8"/>
        <v>332510/3499</v>
      </c>
    </row>
    <row r="536" spans="1:5" s="10" customFormat="1" x14ac:dyDescent="0.3">
      <c r="A536" s="26">
        <v>332618</v>
      </c>
      <c r="B536" s="7" t="s">
        <v>1422</v>
      </c>
      <c r="C536" s="27">
        <v>3315</v>
      </c>
      <c r="D536" s="7" t="s">
        <v>1423</v>
      </c>
      <c r="E536" s="7" t="str">
        <f t="shared" si="8"/>
        <v>332618/3315</v>
      </c>
    </row>
    <row r="537" spans="1:5" s="10" customFormat="1" x14ac:dyDescent="0.3">
      <c r="A537" s="26">
        <v>332618</v>
      </c>
      <c r="B537" s="7" t="s">
        <v>1422</v>
      </c>
      <c r="C537" s="27">
        <v>3399</v>
      </c>
      <c r="D537" s="7" t="s">
        <v>1424</v>
      </c>
      <c r="E537" s="7" t="str">
        <f t="shared" si="8"/>
        <v>332618/3399</v>
      </c>
    </row>
    <row r="538" spans="1:5" s="10" customFormat="1" x14ac:dyDescent="0.3">
      <c r="A538" s="26">
        <v>332618</v>
      </c>
      <c r="B538" s="7" t="s">
        <v>1422</v>
      </c>
      <c r="C538" s="27">
        <v>3496</v>
      </c>
      <c r="D538" s="7" t="s">
        <v>1425</v>
      </c>
      <c r="E538" s="7" t="str">
        <f t="shared" si="8"/>
        <v>332618/3496</v>
      </c>
    </row>
    <row r="539" spans="1:5" s="10" customFormat="1" x14ac:dyDescent="0.3">
      <c r="A539" s="26">
        <v>332722</v>
      </c>
      <c r="B539" s="7" t="s">
        <v>1426</v>
      </c>
      <c r="C539" s="27">
        <v>3429</v>
      </c>
      <c r="D539" s="7" t="s">
        <v>1427</v>
      </c>
      <c r="E539" s="7" t="str">
        <f t="shared" si="8"/>
        <v>332722/3429</v>
      </c>
    </row>
    <row r="540" spans="1:5" s="10" customFormat="1" x14ac:dyDescent="0.3">
      <c r="A540" s="26">
        <v>332722</v>
      </c>
      <c r="B540" s="7" t="s">
        <v>1426</v>
      </c>
      <c r="C540" s="27">
        <v>3452</v>
      </c>
      <c r="D540" s="7" t="s">
        <v>1428</v>
      </c>
      <c r="E540" s="7" t="str">
        <f t="shared" si="8"/>
        <v>332722/3452</v>
      </c>
    </row>
    <row r="541" spans="1:5" s="10" customFormat="1" x14ac:dyDescent="0.3">
      <c r="A541" s="26">
        <v>332812</v>
      </c>
      <c r="B541" s="7" t="s">
        <v>1429</v>
      </c>
      <c r="C541" s="27">
        <v>3479</v>
      </c>
      <c r="D541" s="7" t="s">
        <v>1430</v>
      </c>
      <c r="E541" s="7" t="str">
        <f t="shared" si="8"/>
        <v>332812/3479</v>
      </c>
    </row>
    <row r="542" spans="1:5" s="10" customFormat="1" x14ac:dyDescent="0.3">
      <c r="A542" s="26">
        <v>332812</v>
      </c>
      <c r="B542" s="7" t="s">
        <v>1429</v>
      </c>
      <c r="C542" s="27">
        <v>3999</v>
      </c>
      <c r="D542" s="7" t="s">
        <v>1431</v>
      </c>
      <c r="E542" s="7" t="str">
        <f t="shared" si="8"/>
        <v>332812/3999</v>
      </c>
    </row>
    <row r="543" spans="1:5" s="10" customFormat="1" x14ac:dyDescent="0.3">
      <c r="A543" s="26">
        <v>332813</v>
      </c>
      <c r="B543" s="7" t="s">
        <v>1432</v>
      </c>
      <c r="C543" s="27">
        <v>3399</v>
      </c>
      <c r="D543" s="7" t="s">
        <v>1433</v>
      </c>
      <c r="E543" s="7" t="str">
        <f t="shared" si="8"/>
        <v>332813/3399</v>
      </c>
    </row>
    <row r="544" spans="1:5" s="10" customFormat="1" x14ac:dyDescent="0.3">
      <c r="A544" s="26">
        <v>332813</v>
      </c>
      <c r="B544" s="7" t="s">
        <v>1432</v>
      </c>
      <c r="C544" s="27">
        <v>3471</v>
      </c>
      <c r="D544" s="7" t="s">
        <v>1434</v>
      </c>
      <c r="E544" s="7" t="str">
        <f t="shared" si="8"/>
        <v>332813/3471</v>
      </c>
    </row>
    <row r="545" spans="1:5" s="10" customFormat="1" x14ac:dyDescent="0.3">
      <c r="A545" s="26">
        <v>332813</v>
      </c>
      <c r="B545" s="7" t="s">
        <v>1432</v>
      </c>
      <c r="C545" s="27">
        <v>3599</v>
      </c>
      <c r="D545" s="7" t="s">
        <v>1435</v>
      </c>
      <c r="E545" s="7" t="str">
        <f t="shared" si="8"/>
        <v>332813/3599</v>
      </c>
    </row>
    <row r="546" spans="1:5" s="10" customFormat="1" x14ac:dyDescent="0.3">
      <c r="A546" s="26">
        <v>332912</v>
      </c>
      <c r="B546" s="7" t="s">
        <v>1436</v>
      </c>
      <c r="C546" s="27">
        <v>3492</v>
      </c>
      <c r="D546" s="7" t="s">
        <v>1437</v>
      </c>
      <c r="E546" s="7" t="str">
        <f t="shared" si="8"/>
        <v>332912/3492</v>
      </c>
    </row>
    <row r="547" spans="1:5" s="10" customFormat="1" x14ac:dyDescent="0.3">
      <c r="A547" s="26">
        <v>332912</v>
      </c>
      <c r="B547" s="7" t="s">
        <v>1436</v>
      </c>
      <c r="C547" s="27">
        <v>3728</v>
      </c>
      <c r="D547" s="7" t="s">
        <v>1438</v>
      </c>
      <c r="E547" s="7" t="str">
        <f t="shared" si="8"/>
        <v>332912/3728</v>
      </c>
    </row>
    <row r="548" spans="1:5" s="10" customFormat="1" x14ac:dyDescent="0.3">
      <c r="A548" s="26">
        <v>332919</v>
      </c>
      <c r="B548" s="7" t="s">
        <v>1439</v>
      </c>
      <c r="C548" s="27">
        <v>3429</v>
      </c>
      <c r="D548" s="7" t="s">
        <v>1440</v>
      </c>
      <c r="E548" s="7" t="str">
        <f t="shared" si="8"/>
        <v>332919/3429</v>
      </c>
    </row>
    <row r="549" spans="1:5" s="10" customFormat="1" x14ac:dyDescent="0.3">
      <c r="A549" s="26">
        <v>332919</v>
      </c>
      <c r="B549" s="7" t="s">
        <v>1439</v>
      </c>
      <c r="C549" s="27">
        <v>3432</v>
      </c>
      <c r="D549" s="7" t="s">
        <v>1441</v>
      </c>
      <c r="E549" s="7" t="str">
        <f t="shared" si="8"/>
        <v>332919/3432</v>
      </c>
    </row>
    <row r="550" spans="1:5" s="10" customFormat="1" x14ac:dyDescent="0.3">
      <c r="A550" s="26">
        <v>332919</v>
      </c>
      <c r="B550" s="7" t="s">
        <v>1439</v>
      </c>
      <c r="C550" s="27">
        <v>3494</v>
      </c>
      <c r="D550" s="7" t="s">
        <v>1442</v>
      </c>
      <c r="E550" s="7" t="str">
        <f t="shared" si="8"/>
        <v>332919/3494</v>
      </c>
    </row>
    <row r="551" spans="1:5" s="10" customFormat="1" x14ac:dyDescent="0.3">
      <c r="A551" s="26">
        <v>332919</v>
      </c>
      <c r="B551" s="7" t="s">
        <v>1439</v>
      </c>
      <c r="C551" s="27">
        <v>3499</v>
      </c>
      <c r="D551" s="7" t="s">
        <v>1443</v>
      </c>
      <c r="E551" s="7" t="str">
        <f t="shared" si="8"/>
        <v>332919/3499</v>
      </c>
    </row>
    <row r="552" spans="1:5" s="10" customFormat="1" x14ac:dyDescent="0.3">
      <c r="A552" s="26">
        <v>332994</v>
      </c>
      <c r="B552" s="7" t="s">
        <v>1444</v>
      </c>
      <c r="C552" s="27">
        <v>3484</v>
      </c>
      <c r="D552" s="7" t="s">
        <v>1445</v>
      </c>
      <c r="E552" s="7" t="str">
        <f t="shared" si="8"/>
        <v>332994/3484</v>
      </c>
    </row>
    <row r="553" spans="1:5" s="10" customFormat="1" x14ac:dyDescent="0.3">
      <c r="A553" s="26">
        <v>332994</v>
      </c>
      <c r="B553" s="7" t="s">
        <v>1444</v>
      </c>
      <c r="C553" s="27">
        <v>3841</v>
      </c>
      <c r="D553" s="7" t="s">
        <v>1446</v>
      </c>
      <c r="E553" s="7" t="str">
        <f t="shared" si="8"/>
        <v>332994/3841</v>
      </c>
    </row>
    <row r="554" spans="1:5" s="10" customFormat="1" x14ac:dyDescent="0.3">
      <c r="A554" s="26">
        <v>332999</v>
      </c>
      <c r="B554" s="7" t="s">
        <v>1447</v>
      </c>
      <c r="C554" s="27">
        <v>3291</v>
      </c>
      <c r="D554" s="7" t="s">
        <v>1448</v>
      </c>
      <c r="E554" s="7" t="str">
        <f t="shared" si="8"/>
        <v>332999/3291</v>
      </c>
    </row>
    <row r="555" spans="1:5" s="10" customFormat="1" x14ac:dyDescent="0.3">
      <c r="A555" s="26">
        <v>332999</v>
      </c>
      <c r="B555" s="7" t="s">
        <v>1447</v>
      </c>
      <c r="C555" s="27">
        <v>3429</v>
      </c>
      <c r="D555" s="7" t="s">
        <v>1449</v>
      </c>
      <c r="E555" s="7" t="str">
        <f t="shared" si="8"/>
        <v>332999/3429</v>
      </c>
    </row>
    <row r="556" spans="1:5" s="10" customFormat="1" x14ac:dyDescent="0.3">
      <c r="A556" s="26">
        <v>332999</v>
      </c>
      <c r="B556" s="7" t="s">
        <v>1447</v>
      </c>
      <c r="C556" s="27">
        <v>3432</v>
      </c>
      <c r="D556" s="7" t="s">
        <v>1450</v>
      </c>
      <c r="E556" s="7" t="str">
        <f t="shared" si="8"/>
        <v>332999/3432</v>
      </c>
    </row>
    <row r="557" spans="1:5" s="10" customFormat="1" x14ac:dyDescent="0.3">
      <c r="A557" s="26">
        <v>332999</v>
      </c>
      <c r="B557" s="7" t="s">
        <v>1447</v>
      </c>
      <c r="C557" s="27">
        <v>3494</v>
      </c>
      <c r="D557" s="7" t="s">
        <v>1451</v>
      </c>
      <c r="E557" s="7" t="str">
        <f t="shared" si="8"/>
        <v>332999/3494</v>
      </c>
    </row>
    <row r="558" spans="1:5" s="10" customFormat="1" x14ac:dyDescent="0.3">
      <c r="A558" s="26">
        <v>332999</v>
      </c>
      <c r="B558" s="7" t="s">
        <v>1447</v>
      </c>
      <c r="C558" s="27">
        <v>3497</v>
      </c>
      <c r="D558" s="7" t="s">
        <v>1452</v>
      </c>
      <c r="E558" s="7" t="str">
        <f t="shared" si="8"/>
        <v>332999/3497</v>
      </c>
    </row>
    <row r="559" spans="1:5" s="10" customFormat="1" x14ac:dyDescent="0.3">
      <c r="A559" s="26">
        <v>332999</v>
      </c>
      <c r="B559" s="7" t="s">
        <v>1447</v>
      </c>
      <c r="C559" s="27">
        <v>3499</v>
      </c>
      <c r="D559" s="7" t="s">
        <v>1453</v>
      </c>
      <c r="E559" s="7" t="str">
        <f t="shared" si="8"/>
        <v>332999/3499</v>
      </c>
    </row>
    <row r="560" spans="1:5" s="9" customFormat="1" x14ac:dyDescent="0.2">
      <c r="A560" s="26">
        <v>332999</v>
      </c>
      <c r="B560" s="7" t="s">
        <v>1447</v>
      </c>
      <c r="C560" s="27">
        <v>3537</v>
      </c>
      <c r="D560" s="7" t="s">
        <v>1454</v>
      </c>
      <c r="E560" s="7" t="str">
        <f t="shared" si="8"/>
        <v>332999/3537</v>
      </c>
    </row>
    <row r="561" spans="1:5" s="10" customFormat="1" x14ac:dyDescent="0.3">
      <c r="A561" s="26">
        <v>332999</v>
      </c>
      <c r="B561" s="7" t="s">
        <v>1447</v>
      </c>
      <c r="C561" s="27">
        <v>3599</v>
      </c>
      <c r="D561" s="7" t="s">
        <v>1455</v>
      </c>
      <c r="E561" s="7" t="str">
        <f t="shared" si="8"/>
        <v>332999/3599</v>
      </c>
    </row>
    <row r="562" spans="1:5" s="10" customFormat="1" x14ac:dyDescent="0.3">
      <c r="A562" s="26">
        <v>332999</v>
      </c>
      <c r="B562" s="7" t="s">
        <v>1447</v>
      </c>
      <c r="C562" s="27">
        <v>3914</v>
      </c>
      <c r="D562" s="7" t="s">
        <v>1456</v>
      </c>
      <c r="E562" s="7" t="str">
        <f t="shared" si="8"/>
        <v>332999/3914</v>
      </c>
    </row>
    <row r="563" spans="1:5" s="10" customFormat="1" x14ac:dyDescent="0.3">
      <c r="A563" s="26">
        <v>332999</v>
      </c>
      <c r="B563" s="7" t="s">
        <v>1447</v>
      </c>
      <c r="C563" s="27">
        <v>3999</v>
      </c>
      <c r="D563" s="7" t="s">
        <v>1457</v>
      </c>
      <c r="E563" s="7" t="str">
        <f t="shared" si="8"/>
        <v>332999/3999</v>
      </c>
    </row>
    <row r="564" spans="1:5" s="10" customFormat="1" x14ac:dyDescent="0.3">
      <c r="A564" s="26">
        <v>333111</v>
      </c>
      <c r="B564" s="7" t="s">
        <v>1458</v>
      </c>
      <c r="C564" s="27">
        <v>3523</v>
      </c>
      <c r="D564" s="7" t="s">
        <v>1459</v>
      </c>
      <c r="E564" s="7" t="str">
        <f t="shared" si="8"/>
        <v>333111/3523</v>
      </c>
    </row>
    <row r="565" spans="1:5" s="10" customFormat="1" x14ac:dyDescent="0.3">
      <c r="A565" s="26">
        <v>333111</v>
      </c>
      <c r="B565" s="7" t="s">
        <v>1458</v>
      </c>
      <c r="C565" s="27">
        <v>3559</v>
      </c>
      <c r="D565" s="7" t="s">
        <v>1460</v>
      </c>
      <c r="E565" s="7" t="str">
        <f t="shared" si="8"/>
        <v>333111/3559</v>
      </c>
    </row>
    <row r="566" spans="1:5" s="10" customFormat="1" x14ac:dyDescent="0.3">
      <c r="A566" s="26">
        <v>333242</v>
      </c>
      <c r="B566" s="12"/>
      <c r="C566" s="28">
        <v>3559</v>
      </c>
      <c r="E566" s="7" t="str">
        <f t="shared" si="8"/>
        <v>333242/3559</v>
      </c>
    </row>
    <row r="567" spans="1:5" s="10" customFormat="1" x14ac:dyDescent="0.3">
      <c r="A567" s="26">
        <v>333243</v>
      </c>
      <c r="B567" s="12"/>
      <c r="C567" s="28">
        <v>3553</v>
      </c>
      <c r="E567" s="7" t="str">
        <f t="shared" si="8"/>
        <v>333243/3553</v>
      </c>
    </row>
    <row r="568" spans="1:5" s="10" customFormat="1" x14ac:dyDescent="0.3">
      <c r="A568" s="26">
        <v>333243</v>
      </c>
      <c r="B568" s="12"/>
      <c r="C568" s="28">
        <v>3553</v>
      </c>
      <c r="E568" s="7" t="str">
        <f t="shared" si="8"/>
        <v>333243/3553</v>
      </c>
    </row>
    <row r="569" spans="1:5" s="10" customFormat="1" x14ac:dyDescent="0.3">
      <c r="A569" s="26">
        <v>333249</v>
      </c>
      <c r="B569" s="12"/>
      <c r="C569" s="28">
        <v>3552</v>
      </c>
      <c r="E569" s="7" t="str">
        <f t="shared" si="8"/>
        <v>333249/3552</v>
      </c>
    </row>
    <row r="570" spans="1:5" s="10" customFormat="1" x14ac:dyDescent="0.3">
      <c r="A570" s="26">
        <v>333298</v>
      </c>
      <c r="B570" s="7" t="s">
        <v>1461</v>
      </c>
      <c r="C570" s="27">
        <v>3559</v>
      </c>
      <c r="D570" s="7" t="s">
        <v>1462</v>
      </c>
      <c r="E570" s="7" t="str">
        <f t="shared" si="8"/>
        <v>333298/3559</v>
      </c>
    </row>
    <row r="571" spans="1:5" s="10" customFormat="1" x14ac:dyDescent="0.3">
      <c r="A571" s="26">
        <v>333298</v>
      </c>
      <c r="B571" s="7" t="s">
        <v>1461</v>
      </c>
      <c r="C571" s="27">
        <v>3639</v>
      </c>
      <c r="D571" s="7" t="s">
        <v>1463</v>
      </c>
      <c r="E571" s="7" t="str">
        <f t="shared" si="8"/>
        <v>333298/3639</v>
      </c>
    </row>
    <row r="572" spans="1:5" s="10" customFormat="1" x14ac:dyDescent="0.3">
      <c r="A572" s="26">
        <v>333311</v>
      </c>
      <c r="B572" s="7" t="s">
        <v>1464</v>
      </c>
      <c r="C572" s="27">
        <v>3578</v>
      </c>
      <c r="D572" s="7" t="s">
        <v>1465</v>
      </c>
      <c r="E572" s="7" t="str">
        <f t="shared" si="8"/>
        <v>333311/3578</v>
      </c>
    </row>
    <row r="573" spans="1:5" s="10" customFormat="1" x14ac:dyDescent="0.3">
      <c r="A573" s="26">
        <v>333311</v>
      </c>
      <c r="B573" s="7" t="s">
        <v>1464</v>
      </c>
      <c r="C573" s="27">
        <v>3581</v>
      </c>
      <c r="D573" s="7" t="s">
        <v>1466</v>
      </c>
      <c r="E573" s="7" t="str">
        <f t="shared" si="8"/>
        <v>333311/3581</v>
      </c>
    </row>
    <row r="574" spans="1:5" s="10" customFormat="1" x14ac:dyDescent="0.3">
      <c r="A574" s="26">
        <v>333313</v>
      </c>
      <c r="B574" s="7" t="s">
        <v>1467</v>
      </c>
      <c r="C574" s="27">
        <v>3578</v>
      </c>
      <c r="D574" s="7" t="s">
        <v>1468</v>
      </c>
      <c r="E574" s="7" t="str">
        <f t="shared" si="8"/>
        <v>333313/3578</v>
      </c>
    </row>
    <row r="575" spans="1:5" s="10" customFormat="1" x14ac:dyDescent="0.3">
      <c r="A575" s="26">
        <v>333313</v>
      </c>
      <c r="B575" s="7" t="s">
        <v>1467</v>
      </c>
      <c r="C575" s="27">
        <v>3579</v>
      </c>
      <c r="D575" s="7" t="s">
        <v>1469</v>
      </c>
      <c r="E575" s="7" t="str">
        <f t="shared" si="8"/>
        <v>333313/3579</v>
      </c>
    </row>
    <row r="576" spans="1:5" s="10" customFormat="1" x14ac:dyDescent="0.3">
      <c r="A576" s="26">
        <v>333319</v>
      </c>
      <c r="B576" s="7" t="s">
        <v>1470</v>
      </c>
      <c r="C576" s="27">
        <v>3559</v>
      </c>
      <c r="D576" s="7" t="s">
        <v>1471</v>
      </c>
      <c r="E576" s="7" t="str">
        <f t="shared" si="8"/>
        <v>333319/3559</v>
      </c>
    </row>
    <row r="577" spans="1:5" s="10" customFormat="1" x14ac:dyDescent="0.3">
      <c r="A577" s="26">
        <v>333319</v>
      </c>
      <c r="B577" s="7" t="s">
        <v>1470</v>
      </c>
      <c r="C577" s="27">
        <v>3589</v>
      </c>
      <c r="D577" s="7" t="s">
        <v>1472</v>
      </c>
      <c r="E577" s="7" t="str">
        <f t="shared" si="8"/>
        <v>333319/3589</v>
      </c>
    </row>
    <row r="578" spans="1:5" s="10" customFormat="1" x14ac:dyDescent="0.3">
      <c r="A578" s="26">
        <v>333319</v>
      </c>
      <c r="B578" s="7" t="s">
        <v>1470</v>
      </c>
      <c r="C578" s="27">
        <v>3599</v>
      </c>
      <c r="D578" s="7" t="s">
        <v>1473</v>
      </c>
      <c r="E578" s="7" t="str">
        <f t="shared" ref="E578:E641" si="9">A578&amp;"/"&amp;C578</f>
        <v>333319/3599</v>
      </c>
    </row>
    <row r="579" spans="1:5" s="10" customFormat="1" x14ac:dyDescent="0.3">
      <c r="A579" s="26">
        <v>333319</v>
      </c>
      <c r="B579" s="7" t="s">
        <v>1470</v>
      </c>
      <c r="C579" s="27">
        <v>3699</v>
      </c>
      <c r="D579" s="7" t="s">
        <v>1474</v>
      </c>
      <c r="E579" s="7" t="str">
        <f t="shared" si="9"/>
        <v>333319/3699</v>
      </c>
    </row>
    <row r="580" spans="1:5" s="10" customFormat="1" x14ac:dyDescent="0.3">
      <c r="A580" s="26">
        <v>333319</v>
      </c>
      <c r="B580" s="7" t="s">
        <v>1470</v>
      </c>
      <c r="C580" s="27">
        <v>3999</v>
      </c>
      <c r="D580" s="7" t="s">
        <v>1475</v>
      </c>
      <c r="E580" s="7" t="str">
        <f t="shared" si="9"/>
        <v>333319/3999</v>
      </c>
    </row>
    <row r="581" spans="1:5" s="10" customFormat="1" x14ac:dyDescent="0.3">
      <c r="A581" s="26">
        <v>333414</v>
      </c>
      <c r="B581" s="7" t="s">
        <v>1476</v>
      </c>
      <c r="C581" s="27">
        <v>3433</v>
      </c>
      <c r="D581" s="7" t="s">
        <v>1477</v>
      </c>
      <c r="E581" s="7" t="str">
        <f t="shared" si="9"/>
        <v>333414/3433</v>
      </c>
    </row>
    <row r="582" spans="1:5" s="10" customFormat="1" x14ac:dyDescent="0.3">
      <c r="A582" s="26">
        <v>333414</v>
      </c>
      <c r="B582" s="7" t="s">
        <v>1476</v>
      </c>
      <c r="C582" s="27">
        <v>3569</v>
      </c>
      <c r="D582" s="7" t="s">
        <v>1478</v>
      </c>
      <c r="E582" s="7" t="str">
        <f t="shared" si="9"/>
        <v>333414/3569</v>
      </c>
    </row>
    <row r="583" spans="1:5" s="10" customFormat="1" x14ac:dyDescent="0.3">
      <c r="A583" s="26">
        <v>333414</v>
      </c>
      <c r="B583" s="7" t="s">
        <v>1476</v>
      </c>
      <c r="C583" s="27">
        <v>3634</v>
      </c>
      <c r="D583" s="7" t="s">
        <v>1479</v>
      </c>
      <c r="E583" s="7" t="str">
        <f t="shared" si="9"/>
        <v>333414/3634</v>
      </c>
    </row>
    <row r="584" spans="1:5" s="10" customFormat="1" x14ac:dyDescent="0.3">
      <c r="A584" s="26">
        <v>333415</v>
      </c>
      <c r="B584" s="7" t="s">
        <v>1480</v>
      </c>
      <c r="C584" s="27">
        <v>2499</v>
      </c>
      <c r="D584" s="7" t="s">
        <v>1481</v>
      </c>
      <c r="E584" s="7" t="str">
        <f t="shared" si="9"/>
        <v>333415/2499</v>
      </c>
    </row>
    <row r="585" spans="1:5" s="10" customFormat="1" x14ac:dyDescent="0.3">
      <c r="A585" s="26">
        <v>333415</v>
      </c>
      <c r="B585" s="7" t="s">
        <v>1480</v>
      </c>
      <c r="C585" s="27">
        <v>3443</v>
      </c>
      <c r="D585" s="7" t="s">
        <v>1482</v>
      </c>
      <c r="E585" s="7" t="str">
        <f t="shared" si="9"/>
        <v>333415/3443</v>
      </c>
    </row>
    <row r="586" spans="1:5" s="10" customFormat="1" x14ac:dyDescent="0.3">
      <c r="A586" s="26">
        <v>333415</v>
      </c>
      <c r="B586" s="7" t="s">
        <v>1480</v>
      </c>
      <c r="C586" s="27">
        <v>3444</v>
      </c>
      <c r="D586" s="7" t="s">
        <v>1483</v>
      </c>
      <c r="E586" s="7" t="str">
        <f t="shared" si="9"/>
        <v>333415/3444</v>
      </c>
    </row>
    <row r="587" spans="1:5" s="10" customFormat="1" x14ac:dyDescent="0.3">
      <c r="A587" s="26">
        <v>333415</v>
      </c>
      <c r="B587" s="7" t="s">
        <v>1480</v>
      </c>
      <c r="C587" s="27">
        <v>3585</v>
      </c>
      <c r="D587" s="7" t="s">
        <v>1484</v>
      </c>
      <c r="E587" s="7" t="str">
        <f t="shared" si="9"/>
        <v>333415/3585</v>
      </c>
    </row>
    <row r="588" spans="1:5" s="10" customFormat="1" x14ac:dyDescent="0.3">
      <c r="A588" s="26">
        <v>333618</v>
      </c>
      <c r="B588" s="7" t="s">
        <v>1485</v>
      </c>
      <c r="C588" s="27">
        <v>3519</v>
      </c>
      <c r="D588" s="7" t="s">
        <v>1486</v>
      </c>
      <c r="E588" s="7" t="str">
        <f t="shared" si="9"/>
        <v>333618/3519</v>
      </c>
    </row>
    <row r="589" spans="1:5" s="10" customFormat="1" x14ac:dyDescent="0.3">
      <c r="A589" s="26">
        <v>333618</v>
      </c>
      <c r="B589" s="7" t="s">
        <v>1485</v>
      </c>
      <c r="C589" s="27">
        <v>3699</v>
      </c>
      <c r="D589" s="7" t="s">
        <v>1487</v>
      </c>
      <c r="E589" s="7" t="str">
        <f t="shared" si="9"/>
        <v>333618/3699</v>
      </c>
    </row>
    <row r="590" spans="1:5" s="10" customFormat="1" x14ac:dyDescent="0.3">
      <c r="A590" s="26">
        <v>333911</v>
      </c>
      <c r="B590" s="7" t="s">
        <v>1488</v>
      </c>
      <c r="C590" s="27">
        <v>3561</v>
      </c>
      <c r="D590" s="7" t="s">
        <v>1489</v>
      </c>
      <c r="E590" s="7" t="str">
        <f t="shared" si="9"/>
        <v>333911/3561</v>
      </c>
    </row>
    <row r="591" spans="1:5" s="10" customFormat="1" x14ac:dyDescent="0.3">
      <c r="A591" s="26">
        <v>333911</v>
      </c>
      <c r="B591" s="7" t="s">
        <v>1488</v>
      </c>
      <c r="C591" s="27">
        <v>3743</v>
      </c>
      <c r="D591" s="7" t="s">
        <v>1490</v>
      </c>
      <c r="E591" s="7" t="str">
        <f t="shared" si="9"/>
        <v>333911/3743</v>
      </c>
    </row>
    <row r="592" spans="1:5" s="10" customFormat="1" x14ac:dyDescent="0.3">
      <c r="A592" s="26">
        <v>333922</v>
      </c>
      <c r="B592" s="7" t="s">
        <v>1491</v>
      </c>
      <c r="C592" s="27">
        <v>3523</v>
      </c>
      <c r="D592" s="7" t="s">
        <v>1492</v>
      </c>
      <c r="E592" s="7" t="str">
        <f t="shared" si="9"/>
        <v>333922/3523</v>
      </c>
    </row>
    <row r="593" spans="1:5" s="10" customFormat="1" x14ac:dyDescent="0.3">
      <c r="A593" s="26">
        <v>333922</v>
      </c>
      <c r="B593" s="7" t="s">
        <v>1491</v>
      </c>
      <c r="C593" s="27">
        <v>3535</v>
      </c>
      <c r="D593" s="7" t="s">
        <v>1493</v>
      </c>
      <c r="E593" s="7" t="str">
        <f t="shared" si="9"/>
        <v>333922/3535</v>
      </c>
    </row>
    <row r="594" spans="1:5" s="10" customFormat="1" x14ac:dyDescent="0.3">
      <c r="A594" s="26">
        <v>333923</v>
      </c>
      <c r="B594" s="7" t="s">
        <v>1494</v>
      </c>
      <c r="C594" s="27">
        <v>3429</v>
      </c>
      <c r="D594" s="7" t="s">
        <v>1495</v>
      </c>
      <c r="E594" s="7" t="str">
        <f t="shared" si="9"/>
        <v>333923/3429</v>
      </c>
    </row>
    <row r="595" spans="1:5" s="10" customFormat="1" x14ac:dyDescent="0.3">
      <c r="A595" s="26">
        <v>333923</v>
      </c>
      <c r="B595" s="7" t="s">
        <v>1494</v>
      </c>
      <c r="C595" s="27">
        <v>3531</v>
      </c>
      <c r="D595" s="7" t="s">
        <v>1496</v>
      </c>
      <c r="E595" s="7" t="str">
        <f t="shared" si="9"/>
        <v>333923/3531</v>
      </c>
    </row>
    <row r="596" spans="1:5" s="10" customFormat="1" x14ac:dyDescent="0.3">
      <c r="A596" s="26">
        <v>333923</v>
      </c>
      <c r="B596" s="7" t="s">
        <v>1494</v>
      </c>
      <c r="C596" s="27">
        <v>3536</v>
      </c>
      <c r="D596" s="7" t="s">
        <v>1497</v>
      </c>
      <c r="E596" s="7" t="str">
        <f t="shared" si="9"/>
        <v>333923/3536</v>
      </c>
    </row>
    <row r="597" spans="1:5" s="10" customFormat="1" x14ac:dyDescent="0.3">
      <c r="A597" s="26">
        <v>333924</v>
      </c>
      <c r="B597" s="7" t="s">
        <v>1498</v>
      </c>
      <c r="C597" s="27">
        <v>3496</v>
      </c>
      <c r="D597" s="7" t="s">
        <v>1499</v>
      </c>
      <c r="E597" s="7" t="str">
        <f t="shared" si="9"/>
        <v>333924/3496</v>
      </c>
    </row>
    <row r="598" spans="1:5" s="10" customFormat="1" x14ac:dyDescent="0.3">
      <c r="A598" s="26">
        <v>333924</v>
      </c>
      <c r="B598" s="7" t="s">
        <v>1498</v>
      </c>
      <c r="C598" s="27">
        <v>3537</v>
      </c>
      <c r="D598" s="7" t="s">
        <v>1500</v>
      </c>
      <c r="E598" s="7" t="str">
        <f t="shared" si="9"/>
        <v>333924/3537</v>
      </c>
    </row>
    <row r="599" spans="1:5" s="10" customFormat="1" x14ac:dyDescent="0.3">
      <c r="A599" s="26">
        <v>333924</v>
      </c>
      <c r="B599" s="7" t="s">
        <v>1498</v>
      </c>
      <c r="C599" s="27">
        <v>3799</v>
      </c>
      <c r="D599" s="7" t="s">
        <v>1501</v>
      </c>
      <c r="E599" s="7" t="str">
        <f t="shared" si="9"/>
        <v>333924/3799</v>
      </c>
    </row>
    <row r="600" spans="1:5" s="10" customFormat="1" x14ac:dyDescent="0.3">
      <c r="A600" s="26">
        <v>333992</v>
      </c>
      <c r="B600" s="7" t="s">
        <v>1502</v>
      </c>
      <c r="C600" s="27">
        <v>3548</v>
      </c>
      <c r="D600" s="7" t="s">
        <v>1503</v>
      </c>
      <c r="E600" s="7" t="str">
        <f t="shared" si="9"/>
        <v>333992/3548</v>
      </c>
    </row>
    <row r="601" spans="1:5" s="10" customFormat="1" x14ac:dyDescent="0.3">
      <c r="A601" s="26">
        <v>333992</v>
      </c>
      <c r="B601" s="7" t="s">
        <v>1502</v>
      </c>
      <c r="C601" s="27">
        <v>3699</v>
      </c>
      <c r="D601" s="7" t="s">
        <v>1504</v>
      </c>
      <c r="E601" s="7" t="str">
        <f t="shared" si="9"/>
        <v>333992/3699</v>
      </c>
    </row>
    <row r="602" spans="1:5" s="9" customFormat="1" x14ac:dyDescent="0.2">
      <c r="A602" s="26">
        <v>333999</v>
      </c>
      <c r="B602" s="7" t="s">
        <v>1505</v>
      </c>
      <c r="C602" s="27">
        <v>3569</v>
      </c>
      <c r="D602" s="7" t="s">
        <v>1506</v>
      </c>
      <c r="E602" s="7" t="str">
        <f t="shared" si="9"/>
        <v>333999/3569</v>
      </c>
    </row>
    <row r="603" spans="1:5" s="10" customFormat="1" x14ac:dyDescent="0.3">
      <c r="A603" s="26">
        <v>333999</v>
      </c>
      <c r="B603" s="7" t="s">
        <v>1505</v>
      </c>
      <c r="C603" s="27">
        <v>3599</v>
      </c>
      <c r="D603" s="7" t="s">
        <v>1507</v>
      </c>
      <c r="E603" s="7" t="str">
        <f t="shared" si="9"/>
        <v>333999/3599</v>
      </c>
    </row>
    <row r="604" spans="1:5" s="10" customFormat="1" x14ac:dyDescent="0.3">
      <c r="A604" s="26">
        <v>334119</v>
      </c>
      <c r="B604" s="7" t="s">
        <v>1508</v>
      </c>
      <c r="C604" s="27">
        <v>3577</v>
      </c>
      <c r="D604" s="7" t="s">
        <v>1509</v>
      </c>
      <c r="E604" s="7" t="str">
        <f t="shared" si="9"/>
        <v>334119/3577</v>
      </c>
    </row>
    <row r="605" spans="1:5" s="10" customFormat="1" x14ac:dyDescent="0.3">
      <c r="A605" s="26">
        <v>334119</v>
      </c>
      <c r="B605" s="7" t="s">
        <v>1508</v>
      </c>
      <c r="C605" s="27">
        <v>3578</v>
      </c>
      <c r="D605" s="7" t="s">
        <v>1510</v>
      </c>
      <c r="E605" s="7" t="str">
        <f t="shared" si="9"/>
        <v>334119/3578</v>
      </c>
    </row>
    <row r="606" spans="1:5" s="10" customFormat="1" x14ac:dyDescent="0.3">
      <c r="A606" s="26">
        <v>334220</v>
      </c>
      <c r="B606" s="7" t="s">
        <v>1511</v>
      </c>
      <c r="C606" s="27">
        <v>3663</v>
      </c>
      <c r="D606" s="7" t="s">
        <v>1512</v>
      </c>
      <c r="E606" s="7" t="str">
        <f t="shared" si="9"/>
        <v>334220/3663</v>
      </c>
    </row>
    <row r="607" spans="1:5" s="10" customFormat="1" x14ac:dyDescent="0.3">
      <c r="A607" s="26">
        <v>334220</v>
      </c>
      <c r="B607" s="7" t="s">
        <v>1511</v>
      </c>
      <c r="C607" s="27">
        <v>3679</v>
      </c>
      <c r="D607" s="7" t="s">
        <v>1513</v>
      </c>
      <c r="E607" s="7" t="str">
        <f t="shared" si="9"/>
        <v>334220/3679</v>
      </c>
    </row>
    <row r="608" spans="1:5" s="10" customFormat="1" x14ac:dyDescent="0.3">
      <c r="A608" s="26">
        <v>334310</v>
      </c>
      <c r="B608" s="7" t="s">
        <v>1514</v>
      </c>
      <c r="C608" s="27">
        <v>3651</v>
      </c>
      <c r="D608" s="7" t="s">
        <v>1515</v>
      </c>
      <c r="E608" s="7" t="str">
        <f t="shared" si="9"/>
        <v>334310/3651</v>
      </c>
    </row>
    <row r="609" spans="1:5" s="10" customFormat="1" x14ac:dyDescent="0.3">
      <c r="A609" s="26">
        <v>334310</v>
      </c>
      <c r="B609" s="7" t="s">
        <v>1514</v>
      </c>
      <c r="C609" s="27">
        <v>3679</v>
      </c>
      <c r="D609" s="7" t="s">
        <v>1516</v>
      </c>
      <c r="E609" s="7" t="str">
        <f t="shared" si="9"/>
        <v>334310/3679</v>
      </c>
    </row>
    <row r="610" spans="1:5" s="10" customFormat="1" x14ac:dyDescent="0.3">
      <c r="A610" s="26">
        <v>334418</v>
      </c>
      <c r="B610" s="7" t="s">
        <v>1517</v>
      </c>
      <c r="C610" s="27">
        <v>3577</v>
      </c>
      <c r="D610" s="7" t="s">
        <v>1518</v>
      </c>
      <c r="E610" s="7" t="str">
        <f t="shared" si="9"/>
        <v>334418/3577</v>
      </c>
    </row>
    <row r="611" spans="1:5" s="10" customFormat="1" x14ac:dyDescent="0.3">
      <c r="A611" s="26">
        <v>334418</v>
      </c>
      <c r="B611" s="7" t="s">
        <v>1517</v>
      </c>
      <c r="C611" s="27">
        <v>3661</v>
      </c>
      <c r="D611" s="7" t="s">
        <v>1519</v>
      </c>
      <c r="E611" s="7" t="str">
        <f t="shared" si="9"/>
        <v>334418/3661</v>
      </c>
    </row>
    <row r="612" spans="1:5" s="10" customFormat="1" x14ac:dyDescent="0.3">
      <c r="A612" s="26">
        <v>334418</v>
      </c>
      <c r="B612" s="7" t="s">
        <v>1517</v>
      </c>
      <c r="C612" s="27">
        <v>3679</v>
      </c>
      <c r="D612" s="7" t="s">
        <v>1520</v>
      </c>
      <c r="E612" s="7" t="str">
        <f t="shared" si="9"/>
        <v>334418/3679</v>
      </c>
    </row>
    <row r="613" spans="1:5" s="10" customFormat="1" x14ac:dyDescent="0.3">
      <c r="A613" s="26">
        <v>334510</v>
      </c>
      <c r="B613" s="7" t="s">
        <v>1521</v>
      </c>
      <c r="C613" s="27">
        <v>3842</v>
      </c>
      <c r="D613" s="7" t="s">
        <v>1522</v>
      </c>
      <c r="E613" s="7" t="str">
        <f t="shared" si="9"/>
        <v>334510/3842</v>
      </c>
    </row>
    <row r="614" spans="1:5" s="10" customFormat="1" x14ac:dyDescent="0.3">
      <c r="A614" s="26">
        <v>334510</v>
      </c>
      <c r="B614" s="7" t="s">
        <v>1521</v>
      </c>
      <c r="C614" s="27">
        <v>3845</v>
      </c>
      <c r="D614" s="7" t="s">
        <v>1523</v>
      </c>
      <c r="E614" s="7" t="str">
        <f t="shared" si="9"/>
        <v>334510/3845</v>
      </c>
    </row>
    <row r="615" spans="1:5" s="10" customFormat="1" x14ac:dyDescent="0.3">
      <c r="A615" s="26">
        <v>334514</v>
      </c>
      <c r="B615" s="7" t="s">
        <v>1524</v>
      </c>
      <c r="C615" s="27">
        <v>3824</v>
      </c>
      <c r="D615" s="7" t="s">
        <v>1525</v>
      </c>
      <c r="E615" s="7" t="str">
        <f t="shared" si="9"/>
        <v>334514/3824</v>
      </c>
    </row>
    <row r="616" spans="1:5" s="10" customFormat="1" x14ac:dyDescent="0.3">
      <c r="A616" s="26">
        <v>334514</v>
      </c>
      <c r="B616" s="7" t="s">
        <v>1524</v>
      </c>
      <c r="C616" s="27">
        <v>3825</v>
      </c>
      <c r="D616" s="7" t="s">
        <v>1526</v>
      </c>
      <c r="E616" s="7" t="str">
        <f t="shared" si="9"/>
        <v>334514/3825</v>
      </c>
    </row>
    <row r="617" spans="1:5" s="10" customFormat="1" x14ac:dyDescent="0.3">
      <c r="A617" s="26">
        <v>334514</v>
      </c>
      <c r="B617" s="7" t="s">
        <v>1524</v>
      </c>
      <c r="C617" s="27">
        <v>3829</v>
      </c>
      <c r="D617" s="7" t="s">
        <v>1527</v>
      </c>
      <c r="E617" s="7" t="str">
        <f t="shared" si="9"/>
        <v>334514/3829</v>
      </c>
    </row>
    <row r="618" spans="1:5" s="10" customFormat="1" x14ac:dyDescent="0.3">
      <c r="A618" s="26">
        <v>334517</v>
      </c>
      <c r="B618" s="7" t="s">
        <v>1528</v>
      </c>
      <c r="C618" s="27">
        <v>3844</v>
      </c>
      <c r="D618" s="7" t="s">
        <v>1529</v>
      </c>
      <c r="E618" s="7" t="str">
        <f t="shared" si="9"/>
        <v>334517/3844</v>
      </c>
    </row>
    <row r="619" spans="1:5" s="10" customFormat="1" x14ac:dyDescent="0.3">
      <c r="A619" s="26">
        <v>334517</v>
      </c>
      <c r="B619" s="7" t="s">
        <v>1528</v>
      </c>
      <c r="C619" s="27">
        <v>3845</v>
      </c>
      <c r="D619" s="7" t="s">
        <v>1530</v>
      </c>
      <c r="E619" s="7" t="str">
        <f t="shared" si="9"/>
        <v>334517/3845</v>
      </c>
    </row>
    <row r="620" spans="1:5" s="10" customFormat="1" x14ac:dyDescent="0.3">
      <c r="A620" s="26">
        <v>334518</v>
      </c>
      <c r="B620" s="7" t="s">
        <v>1531</v>
      </c>
      <c r="C620" s="27">
        <v>3429</v>
      </c>
      <c r="D620" s="7" t="s">
        <v>1532</v>
      </c>
      <c r="E620" s="7" t="str">
        <f t="shared" si="9"/>
        <v>334518/3429</v>
      </c>
    </row>
    <row r="621" spans="1:5" s="10" customFormat="1" x14ac:dyDescent="0.3">
      <c r="A621" s="26">
        <v>334518</v>
      </c>
      <c r="B621" s="7" t="s">
        <v>1531</v>
      </c>
      <c r="C621" s="27">
        <v>3495</v>
      </c>
      <c r="D621" s="7" t="s">
        <v>1533</v>
      </c>
      <c r="E621" s="7" t="str">
        <f t="shared" si="9"/>
        <v>334518/3495</v>
      </c>
    </row>
    <row r="622" spans="1:5" s="10" customFormat="1" x14ac:dyDescent="0.3">
      <c r="A622" s="26">
        <v>334518</v>
      </c>
      <c r="B622" s="7" t="s">
        <v>1531</v>
      </c>
      <c r="C622" s="27">
        <v>3579</v>
      </c>
      <c r="D622" s="7" t="s">
        <v>1534</v>
      </c>
      <c r="E622" s="7" t="str">
        <f t="shared" si="9"/>
        <v>334518/3579</v>
      </c>
    </row>
    <row r="623" spans="1:5" s="10" customFormat="1" x14ac:dyDescent="0.3">
      <c r="A623" s="26">
        <v>334518</v>
      </c>
      <c r="B623" s="7" t="s">
        <v>1531</v>
      </c>
      <c r="C623" s="27">
        <v>3829</v>
      </c>
      <c r="D623" s="7" t="s">
        <v>1535</v>
      </c>
      <c r="E623" s="7" t="str">
        <f t="shared" si="9"/>
        <v>334518/3829</v>
      </c>
    </row>
    <row r="624" spans="1:5" s="10" customFormat="1" x14ac:dyDescent="0.3">
      <c r="A624" s="26">
        <v>334518</v>
      </c>
      <c r="B624" s="7" t="s">
        <v>1531</v>
      </c>
      <c r="C624" s="27">
        <v>3873</v>
      </c>
      <c r="D624" s="7" t="s">
        <v>1536</v>
      </c>
      <c r="E624" s="7" t="str">
        <f t="shared" si="9"/>
        <v>334518/3873</v>
      </c>
    </row>
    <row r="625" spans="1:5" s="10" customFormat="1" x14ac:dyDescent="0.3">
      <c r="A625" s="26">
        <v>334518</v>
      </c>
      <c r="B625" s="7" t="s">
        <v>1531</v>
      </c>
      <c r="C625" s="27">
        <v>3915</v>
      </c>
      <c r="D625" s="7" t="s">
        <v>1537</v>
      </c>
      <c r="E625" s="7" t="str">
        <f t="shared" si="9"/>
        <v>334518/3915</v>
      </c>
    </row>
    <row r="626" spans="1:5" s="10" customFormat="1" x14ac:dyDescent="0.3">
      <c r="A626" s="26">
        <v>334519</v>
      </c>
      <c r="B626" s="7" t="s">
        <v>1538</v>
      </c>
      <c r="C626" s="27">
        <v>3599</v>
      </c>
      <c r="D626" s="7" t="s">
        <v>1539</v>
      </c>
      <c r="E626" s="7" t="str">
        <f t="shared" si="9"/>
        <v>334519/3599</v>
      </c>
    </row>
    <row r="627" spans="1:5" s="10" customFormat="1" x14ac:dyDescent="0.3">
      <c r="A627" s="26">
        <v>334519</v>
      </c>
      <c r="B627" s="7" t="s">
        <v>1538</v>
      </c>
      <c r="C627" s="27">
        <v>3829</v>
      </c>
      <c r="D627" s="7" t="s">
        <v>1540</v>
      </c>
      <c r="E627" s="7" t="str">
        <f t="shared" si="9"/>
        <v>334519/3829</v>
      </c>
    </row>
    <row r="628" spans="1:5" s="10" customFormat="1" x14ac:dyDescent="0.3">
      <c r="A628" s="26">
        <v>334612</v>
      </c>
      <c r="B628" s="7" t="s">
        <v>1541</v>
      </c>
      <c r="C628" s="27">
        <v>3652</v>
      </c>
      <c r="D628" s="7" t="s">
        <v>1542</v>
      </c>
      <c r="E628" s="7" t="str">
        <f t="shared" si="9"/>
        <v>334612/3652</v>
      </c>
    </row>
    <row r="629" spans="1:5" s="10" customFormat="1" x14ac:dyDescent="0.3">
      <c r="A629" s="26">
        <v>334612</v>
      </c>
      <c r="B629" s="7" t="s">
        <v>1541</v>
      </c>
      <c r="C629" s="27">
        <v>7819</v>
      </c>
      <c r="D629" s="7" t="s">
        <v>1543</v>
      </c>
      <c r="E629" s="7" t="str">
        <f t="shared" si="9"/>
        <v>334612/7819</v>
      </c>
    </row>
    <row r="630" spans="1:5" s="10" customFormat="1" x14ac:dyDescent="0.3">
      <c r="A630" s="26">
        <v>334613</v>
      </c>
      <c r="B630" s="7" t="s">
        <v>1544</v>
      </c>
      <c r="C630" s="27">
        <v>3577</v>
      </c>
      <c r="D630" s="7" t="s">
        <v>1545</v>
      </c>
      <c r="E630" s="7" t="str">
        <f t="shared" si="9"/>
        <v>334613/3577</v>
      </c>
    </row>
    <row r="631" spans="1:5" s="10" customFormat="1" x14ac:dyDescent="0.3">
      <c r="A631" s="26">
        <v>334613</v>
      </c>
      <c r="B631" s="7" t="s">
        <v>1544</v>
      </c>
      <c r="C631" s="27">
        <v>3695</v>
      </c>
      <c r="D631" s="7" t="s">
        <v>1546</v>
      </c>
      <c r="E631" s="7" t="str">
        <f t="shared" si="9"/>
        <v>334613/3695</v>
      </c>
    </row>
    <row r="632" spans="1:5" s="9" customFormat="1" x14ac:dyDescent="0.2">
      <c r="A632" s="26">
        <v>335121</v>
      </c>
      <c r="B632" s="7" t="s">
        <v>1547</v>
      </c>
      <c r="C632" s="27">
        <v>3645</v>
      </c>
      <c r="D632" s="7" t="s">
        <v>1548</v>
      </c>
      <c r="E632" s="7" t="str">
        <f t="shared" si="9"/>
        <v>335121/3645</v>
      </c>
    </row>
    <row r="633" spans="1:5" s="10" customFormat="1" x14ac:dyDescent="0.3">
      <c r="A633" s="26">
        <v>335121</v>
      </c>
      <c r="B633" s="7" t="s">
        <v>1547</v>
      </c>
      <c r="C633" s="27">
        <v>3999</v>
      </c>
      <c r="D633" s="7" t="s">
        <v>1549</v>
      </c>
      <c r="E633" s="7" t="str">
        <f t="shared" si="9"/>
        <v>335121/3999</v>
      </c>
    </row>
    <row r="634" spans="1:5" s="10" customFormat="1" x14ac:dyDescent="0.3">
      <c r="A634" s="26">
        <v>335129</v>
      </c>
      <c r="B634" s="7" t="s">
        <v>1550</v>
      </c>
      <c r="C634" s="27">
        <v>3648</v>
      </c>
      <c r="D634" s="7" t="s">
        <v>1551</v>
      </c>
      <c r="E634" s="7" t="str">
        <f t="shared" si="9"/>
        <v>335129/3648</v>
      </c>
    </row>
    <row r="635" spans="1:5" s="10" customFormat="1" x14ac:dyDescent="0.3">
      <c r="A635" s="26">
        <v>335129</v>
      </c>
      <c r="B635" s="7" t="s">
        <v>1550</v>
      </c>
      <c r="C635" s="27">
        <v>3699</v>
      </c>
      <c r="D635" s="7" t="s">
        <v>1552</v>
      </c>
      <c r="E635" s="7" t="str">
        <f t="shared" si="9"/>
        <v>335129/3699</v>
      </c>
    </row>
    <row r="636" spans="1:5" s="10" customFormat="1" x14ac:dyDescent="0.3">
      <c r="A636" s="26">
        <v>335211</v>
      </c>
      <c r="B636" s="7" t="s">
        <v>1553</v>
      </c>
      <c r="C636" s="27">
        <v>3634</v>
      </c>
      <c r="D636" s="7" t="s">
        <v>1554</v>
      </c>
      <c r="E636" s="7" t="str">
        <f t="shared" si="9"/>
        <v>335211/3634</v>
      </c>
    </row>
    <row r="637" spans="1:5" s="10" customFormat="1" x14ac:dyDescent="0.3">
      <c r="A637" s="26">
        <v>335211</v>
      </c>
      <c r="B637" s="7" t="s">
        <v>1553</v>
      </c>
      <c r="C637" s="27">
        <v>3999</v>
      </c>
      <c r="D637" s="7" t="s">
        <v>1555</v>
      </c>
      <c r="E637" s="7" t="str">
        <f t="shared" si="9"/>
        <v>335211/3999</v>
      </c>
    </row>
    <row r="638" spans="1:5" s="10" customFormat="1" x14ac:dyDescent="0.3">
      <c r="A638" s="26">
        <v>335212</v>
      </c>
      <c r="B638" s="7" t="s">
        <v>1556</v>
      </c>
      <c r="C638" s="27">
        <v>3635</v>
      </c>
      <c r="D638" s="7" t="s">
        <v>1557</v>
      </c>
      <c r="E638" s="7" t="str">
        <f t="shared" si="9"/>
        <v>335212/3635</v>
      </c>
    </row>
    <row r="639" spans="1:5" s="10" customFormat="1" x14ac:dyDescent="0.3">
      <c r="A639" s="26">
        <v>335212</v>
      </c>
      <c r="B639" s="7" t="s">
        <v>1556</v>
      </c>
      <c r="C639" s="27">
        <v>3639</v>
      </c>
      <c r="D639" s="7" t="s">
        <v>1558</v>
      </c>
      <c r="E639" s="7" t="str">
        <f t="shared" si="9"/>
        <v>335212/3639</v>
      </c>
    </row>
    <row r="640" spans="1:5" s="10" customFormat="1" x14ac:dyDescent="0.3">
      <c r="A640" s="26">
        <v>335311</v>
      </c>
      <c r="B640" s="7" t="s">
        <v>1559</v>
      </c>
      <c r="C640" s="27">
        <v>3548</v>
      </c>
      <c r="D640" s="7" t="s">
        <v>1560</v>
      </c>
      <c r="E640" s="7" t="str">
        <f t="shared" si="9"/>
        <v>335311/3548</v>
      </c>
    </row>
    <row r="641" spans="1:5" s="10" customFormat="1" x14ac:dyDescent="0.3">
      <c r="A641" s="26">
        <v>335311</v>
      </c>
      <c r="B641" s="7" t="s">
        <v>1559</v>
      </c>
      <c r="C641" s="27">
        <v>3612</v>
      </c>
      <c r="D641" s="7" t="s">
        <v>1561</v>
      </c>
      <c r="E641" s="7" t="str">
        <f t="shared" si="9"/>
        <v>335311/3612</v>
      </c>
    </row>
    <row r="642" spans="1:5" s="10" customFormat="1" x14ac:dyDescent="0.3">
      <c r="A642" s="26">
        <v>335312</v>
      </c>
      <c r="B642" s="7" t="s">
        <v>1562</v>
      </c>
      <c r="C642" s="27">
        <v>3621</v>
      </c>
      <c r="D642" s="7" t="s">
        <v>1563</v>
      </c>
      <c r="E642" s="7" t="str">
        <f t="shared" ref="E642:E705" si="10">A642&amp;"/"&amp;C642</f>
        <v>335312/3621</v>
      </c>
    </row>
    <row r="643" spans="1:5" s="10" customFormat="1" x14ac:dyDescent="0.3">
      <c r="A643" s="26">
        <v>335312</v>
      </c>
      <c r="B643" s="7" t="s">
        <v>1562</v>
      </c>
      <c r="C643" s="27">
        <v>7694</v>
      </c>
      <c r="D643" s="7" t="s">
        <v>1564</v>
      </c>
      <c r="E643" s="7" t="str">
        <f t="shared" si="10"/>
        <v>335312/7694</v>
      </c>
    </row>
    <row r="644" spans="1:5" s="10" customFormat="1" x14ac:dyDescent="0.3">
      <c r="A644" s="26">
        <v>335999</v>
      </c>
      <c r="B644" s="7" t="s">
        <v>1565</v>
      </c>
      <c r="C644" s="27">
        <v>3629</v>
      </c>
      <c r="D644" s="7" t="s">
        <v>1566</v>
      </c>
      <c r="E644" s="7" t="str">
        <f t="shared" si="10"/>
        <v>335999/3629</v>
      </c>
    </row>
    <row r="645" spans="1:5" s="10" customFormat="1" x14ac:dyDescent="0.3">
      <c r="A645" s="26">
        <v>335999</v>
      </c>
      <c r="B645" s="7" t="s">
        <v>1565</v>
      </c>
      <c r="C645" s="27">
        <v>3699</v>
      </c>
      <c r="D645" s="7" t="s">
        <v>1567</v>
      </c>
      <c r="E645" s="7" t="str">
        <f t="shared" si="10"/>
        <v>335999/3699</v>
      </c>
    </row>
    <row r="646" spans="1:5" s="10" customFormat="1" x14ac:dyDescent="0.3">
      <c r="A646" s="26">
        <v>336211</v>
      </c>
      <c r="B646" s="7" t="s">
        <v>1568</v>
      </c>
      <c r="C646" s="27">
        <v>3711</v>
      </c>
      <c r="D646" s="7" t="s">
        <v>1569</v>
      </c>
      <c r="E646" s="7" t="str">
        <f t="shared" si="10"/>
        <v>336211/3711</v>
      </c>
    </row>
    <row r="647" spans="1:5" s="10" customFormat="1" x14ac:dyDescent="0.3">
      <c r="A647" s="26">
        <v>336211</v>
      </c>
      <c r="B647" s="7" t="s">
        <v>1568</v>
      </c>
      <c r="C647" s="27">
        <v>3713</v>
      </c>
      <c r="D647" s="7" t="s">
        <v>1570</v>
      </c>
      <c r="E647" s="7" t="str">
        <f t="shared" si="10"/>
        <v>336211/3713</v>
      </c>
    </row>
    <row r="648" spans="1:5" s="10" customFormat="1" x14ac:dyDescent="0.3">
      <c r="A648" s="26">
        <v>336211</v>
      </c>
      <c r="B648" s="7" t="s">
        <v>1568</v>
      </c>
      <c r="C648" s="27">
        <v>3714</v>
      </c>
      <c r="D648" s="7" t="s">
        <v>1571</v>
      </c>
      <c r="E648" s="7" t="str">
        <f t="shared" si="10"/>
        <v>336211/3714</v>
      </c>
    </row>
    <row r="649" spans="1:5" s="10" customFormat="1" x14ac:dyDescent="0.3">
      <c r="A649" s="26">
        <v>336214</v>
      </c>
      <c r="B649" s="7" t="s">
        <v>1572</v>
      </c>
      <c r="C649" s="27">
        <v>3792</v>
      </c>
      <c r="D649" s="7" t="s">
        <v>1573</v>
      </c>
      <c r="E649" s="7" t="str">
        <f t="shared" si="10"/>
        <v>336214/3792</v>
      </c>
    </row>
    <row r="650" spans="1:5" s="10" customFormat="1" x14ac:dyDescent="0.3">
      <c r="A650" s="26">
        <v>336214</v>
      </c>
      <c r="B650" s="7" t="s">
        <v>1572</v>
      </c>
      <c r="C650" s="27">
        <v>3799</v>
      </c>
      <c r="D650" s="7" t="s">
        <v>1574</v>
      </c>
      <c r="E650" s="7" t="str">
        <f t="shared" si="10"/>
        <v>336214/3799</v>
      </c>
    </row>
    <row r="651" spans="1:5" s="10" customFormat="1" x14ac:dyDescent="0.3">
      <c r="A651" s="26">
        <v>336322</v>
      </c>
      <c r="B651" s="7" t="s">
        <v>1575</v>
      </c>
      <c r="C651" s="27">
        <v>3694</v>
      </c>
      <c r="D651" s="7" t="s">
        <v>1576</v>
      </c>
      <c r="E651" s="7" t="str">
        <f t="shared" si="10"/>
        <v>336322/3694</v>
      </c>
    </row>
    <row r="652" spans="1:5" s="10" customFormat="1" x14ac:dyDescent="0.3">
      <c r="A652" s="26">
        <v>336322</v>
      </c>
      <c r="B652" s="7" t="s">
        <v>1575</v>
      </c>
      <c r="C652" s="27">
        <v>3714</v>
      </c>
      <c r="D652" s="7" t="s">
        <v>1577</v>
      </c>
      <c r="E652" s="7" t="str">
        <f t="shared" si="10"/>
        <v>336322/3714</v>
      </c>
    </row>
    <row r="653" spans="1:5" s="10" customFormat="1" x14ac:dyDescent="0.3">
      <c r="A653" s="26">
        <v>336340</v>
      </c>
      <c r="B653" s="7" t="s">
        <v>1578</v>
      </c>
      <c r="C653" s="27">
        <v>3292</v>
      </c>
      <c r="D653" s="7" t="s">
        <v>1579</v>
      </c>
      <c r="E653" s="7" t="str">
        <f t="shared" si="10"/>
        <v>336340/3292</v>
      </c>
    </row>
    <row r="654" spans="1:5" s="10" customFormat="1" x14ac:dyDescent="0.3">
      <c r="A654" s="26">
        <v>336340</v>
      </c>
      <c r="B654" s="7" t="s">
        <v>1578</v>
      </c>
      <c r="C654" s="27">
        <v>3714</v>
      </c>
      <c r="D654" s="7" t="s">
        <v>1580</v>
      </c>
      <c r="E654" s="7" t="str">
        <f t="shared" si="10"/>
        <v>336340/3714</v>
      </c>
    </row>
    <row r="655" spans="1:5" s="10" customFormat="1" x14ac:dyDescent="0.3">
      <c r="A655" s="26">
        <v>336350</v>
      </c>
      <c r="B655" s="7" t="s">
        <v>1581</v>
      </c>
      <c r="C655" s="27">
        <v>3292</v>
      </c>
      <c r="D655" s="7" t="s">
        <v>1582</v>
      </c>
      <c r="E655" s="7" t="str">
        <f t="shared" si="10"/>
        <v>336350/3292</v>
      </c>
    </row>
    <row r="656" spans="1:5" s="10" customFormat="1" x14ac:dyDescent="0.3">
      <c r="A656" s="26">
        <v>336350</v>
      </c>
      <c r="B656" s="7" t="s">
        <v>1581</v>
      </c>
      <c r="C656" s="27">
        <v>3714</v>
      </c>
      <c r="D656" s="7" t="s">
        <v>1583</v>
      </c>
      <c r="E656" s="7" t="str">
        <f t="shared" si="10"/>
        <v>336350/3714</v>
      </c>
    </row>
    <row r="657" spans="1:5" s="10" customFormat="1" x14ac:dyDescent="0.3">
      <c r="A657" s="26">
        <v>336360</v>
      </c>
      <c r="B657" s="7" t="s">
        <v>1584</v>
      </c>
      <c r="C657" s="27">
        <v>2396</v>
      </c>
      <c r="D657" s="7" t="s">
        <v>1585</v>
      </c>
      <c r="E657" s="7" t="str">
        <f t="shared" si="10"/>
        <v>336360/2396</v>
      </c>
    </row>
    <row r="658" spans="1:5" s="10" customFormat="1" x14ac:dyDescent="0.3">
      <c r="A658" s="26">
        <v>336360</v>
      </c>
      <c r="B658" s="7" t="s">
        <v>1584</v>
      </c>
      <c r="C658" s="27">
        <v>2399</v>
      </c>
      <c r="D658" s="7" t="s">
        <v>1586</v>
      </c>
      <c r="E658" s="7" t="str">
        <f t="shared" si="10"/>
        <v>336360/2399</v>
      </c>
    </row>
    <row r="659" spans="1:5" s="10" customFormat="1" x14ac:dyDescent="0.3">
      <c r="A659" s="26">
        <v>336360</v>
      </c>
      <c r="B659" s="7" t="s">
        <v>1584</v>
      </c>
      <c r="C659" s="27">
        <v>2531</v>
      </c>
      <c r="D659" s="7" t="s">
        <v>1587</v>
      </c>
      <c r="E659" s="7" t="str">
        <f t="shared" si="10"/>
        <v>336360/2531</v>
      </c>
    </row>
    <row r="660" spans="1:5" s="10" customFormat="1" x14ac:dyDescent="0.3">
      <c r="A660" s="26">
        <v>336360</v>
      </c>
      <c r="B660" s="7" t="s">
        <v>1584</v>
      </c>
      <c r="C660" s="27">
        <v>3499</v>
      </c>
      <c r="D660" s="7" t="s">
        <v>1588</v>
      </c>
      <c r="E660" s="7" t="str">
        <f t="shared" si="10"/>
        <v>336360/3499</v>
      </c>
    </row>
    <row r="661" spans="1:5" s="10" customFormat="1" x14ac:dyDescent="0.3">
      <c r="A661" s="26">
        <v>336399</v>
      </c>
      <c r="B661" s="7" t="s">
        <v>1589</v>
      </c>
      <c r="C661" s="27">
        <v>3429</v>
      </c>
      <c r="D661" s="7" t="s">
        <v>1590</v>
      </c>
      <c r="E661" s="7" t="str">
        <f t="shared" si="10"/>
        <v>336399/3429</v>
      </c>
    </row>
    <row r="662" spans="1:5" s="10" customFormat="1" x14ac:dyDescent="0.3">
      <c r="A662" s="26">
        <v>336399</v>
      </c>
      <c r="B662" s="7" t="s">
        <v>1589</v>
      </c>
      <c r="C662" s="27">
        <v>3519</v>
      </c>
      <c r="D662" s="7" t="s">
        <v>1591</v>
      </c>
      <c r="E662" s="7" t="str">
        <f t="shared" si="10"/>
        <v>336399/3519</v>
      </c>
    </row>
    <row r="663" spans="1:5" s="9" customFormat="1" x14ac:dyDescent="0.2">
      <c r="A663" s="26">
        <v>336399</v>
      </c>
      <c r="B663" s="7" t="s">
        <v>1589</v>
      </c>
      <c r="C663" s="27">
        <v>3599</v>
      </c>
      <c r="D663" s="7" t="s">
        <v>1592</v>
      </c>
      <c r="E663" s="7" t="str">
        <f t="shared" si="10"/>
        <v>336399/3599</v>
      </c>
    </row>
    <row r="664" spans="1:5" s="10" customFormat="1" x14ac:dyDescent="0.3">
      <c r="A664" s="26">
        <v>336399</v>
      </c>
      <c r="B664" s="7" t="s">
        <v>1589</v>
      </c>
      <c r="C664" s="27">
        <v>3714</v>
      </c>
      <c r="D664" s="7" t="s">
        <v>1593</v>
      </c>
      <c r="E664" s="7" t="str">
        <f t="shared" si="10"/>
        <v>336399/3714</v>
      </c>
    </row>
    <row r="665" spans="1:5" s="10" customFormat="1" x14ac:dyDescent="0.3">
      <c r="A665" s="26">
        <v>336399</v>
      </c>
      <c r="B665" s="7" t="s">
        <v>1589</v>
      </c>
      <c r="C665" s="27">
        <v>3799</v>
      </c>
      <c r="D665" s="7" t="s">
        <v>1594</v>
      </c>
      <c r="E665" s="7" t="str">
        <f t="shared" si="10"/>
        <v>336399/3799</v>
      </c>
    </row>
    <row r="666" spans="1:5" s="10" customFormat="1" x14ac:dyDescent="0.3">
      <c r="A666" s="26">
        <v>336411</v>
      </c>
      <c r="B666" s="7" t="s">
        <v>1595</v>
      </c>
      <c r="C666" s="27">
        <v>3721</v>
      </c>
      <c r="D666" s="7" t="s">
        <v>1596</v>
      </c>
      <c r="E666" s="7" t="str">
        <f t="shared" si="10"/>
        <v>336411/3721</v>
      </c>
    </row>
    <row r="667" spans="1:5" s="10" customFormat="1" x14ac:dyDescent="0.3">
      <c r="A667" s="26">
        <v>336411</v>
      </c>
      <c r="B667" s="7" t="s">
        <v>1595</v>
      </c>
      <c r="C667" s="27">
        <v>3728</v>
      </c>
      <c r="D667" s="7" t="s">
        <v>1597</v>
      </c>
      <c r="E667" s="7" t="str">
        <f t="shared" si="10"/>
        <v>336411/3728</v>
      </c>
    </row>
    <row r="668" spans="1:5" s="10" customFormat="1" x14ac:dyDescent="0.3">
      <c r="A668" s="26">
        <v>336510</v>
      </c>
      <c r="B668" s="7" t="s">
        <v>1598</v>
      </c>
      <c r="C668" s="27">
        <v>3531</v>
      </c>
      <c r="D668" s="7" t="s">
        <v>1599</v>
      </c>
      <c r="E668" s="7" t="str">
        <f t="shared" si="10"/>
        <v>336510/3531</v>
      </c>
    </row>
    <row r="669" spans="1:5" s="10" customFormat="1" x14ac:dyDescent="0.3">
      <c r="A669" s="26">
        <v>336510</v>
      </c>
      <c r="B669" s="7" t="s">
        <v>1598</v>
      </c>
      <c r="C669" s="27">
        <v>3743</v>
      </c>
      <c r="D669" s="7" t="s">
        <v>1600</v>
      </c>
      <c r="E669" s="7" t="str">
        <f t="shared" si="10"/>
        <v>336510/3743</v>
      </c>
    </row>
    <row r="670" spans="1:5" s="10" customFormat="1" x14ac:dyDescent="0.3">
      <c r="A670" s="26">
        <v>336991</v>
      </c>
      <c r="B670" s="7" t="s">
        <v>1601</v>
      </c>
      <c r="C670" s="27">
        <v>3751</v>
      </c>
      <c r="D670" s="7" t="s">
        <v>1602</v>
      </c>
      <c r="E670" s="7" t="str">
        <f t="shared" si="10"/>
        <v>336991/3751</v>
      </c>
    </row>
    <row r="671" spans="1:5" s="10" customFormat="1" x14ac:dyDescent="0.3">
      <c r="A671" s="26">
        <v>336991</v>
      </c>
      <c r="B671" s="7" t="s">
        <v>1601</v>
      </c>
      <c r="C671" s="27">
        <v>3944</v>
      </c>
      <c r="D671" s="7" t="s">
        <v>1603</v>
      </c>
      <c r="E671" s="7" t="str">
        <f t="shared" si="10"/>
        <v>336991/3944</v>
      </c>
    </row>
    <row r="672" spans="1:5" s="10" customFormat="1" x14ac:dyDescent="0.3">
      <c r="A672" s="26">
        <v>336992</v>
      </c>
      <c r="B672" s="7" t="s">
        <v>1604</v>
      </c>
      <c r="C672" s="27">
        <v>3711</v>
      </c>
      <c r="D672" s="7" t="s">
        <v>1605</v>
      </c>
      <c r="E672" s="7" t="str">
        <f t="shared" si="10"/>
        <v>336992/3711</v>
      </c>
    </row>
    <row r="673" spans="1:5" s="10" customFormat="1" x14ac:dyDescent="0.3">
      <c r="A673" s="26">
        <v>336992</v>
      </c>
      <c r="B673" s="7" t="s">
        <v>1604</v>
      </c>
      <c r="C673" s="27">
        <v>3795</v>
      </c>
      <c r="D673" s="7" t="s">
        <v>1606</v>
      </c>
      <c r="E673" s="7" t="str">
        <f t="shared" si="10"/>
        <v>336992/3795</v>
      </c>
    </row>
    <row r="674" spans="1:5" s="10" customFormat="1" x14ac:dyDescent="0.3">
      <c r="A674" s="26">
        <v>337110</v>
      </c>
      <c r="B674" s="7" t="s">
        <v>1607</v>
      </c>
      <c r="C674" s="27">
        <v>2434</v>
      </c>
      <c r="D674" s="7" t="s">
        <v>1608</v>
      </c>
      <c r="E674" s="7" t="str">
        <f t="shared" si="10"/>
        <v>337110/2434</v>
      </c>
    </row>
    <row r="675" spans="1:5" s="10" customFormat="1" x14ac:dyDescent="0.3">
      <c r="A675" s="26">
        <v>337110</v>
      </c>
      <c r="B675" s="7" t="s">
        <v>1607</v>
      </c>
      <c r="C675" s="27">
        <v>2541</v>
      </c>
      <c r="D675" s="7" t="s">
        <v>1609</v>
      </c>
      <c r="E675" s="7" t="str">
        <f t="shared" si="10"/>
        <v>337110/2541</v>
      </c>
    </row>
    <row r="676" spans="1:5" s="10" customFormat="1" x14ac:dyDescent="0.3">
      <c r="A676" s="26">
        <v>337110</v>
      </c>
      <c r="B676" s="7" t="s">
        <v>1607</v>
      </c>
      <c r="C676" s="27">
        <v>5712</v>
      </c>
      <c r="D676" s="7" t="s">
        <v>1610</v>
      </c>
      <c r="E676" s="7" t="str">
        <f t="shared" si="10"/>
        <v>337110/5712</v>
      </c>
    </row>
    <row r="677" spans="1:5" s="10" customFormat="1" x14ac:dyDescent="0.3">
      <c r="A677" s="26">
        <v>337121</v>
      </c>
      <c r="B677" s="7" t="s">
        <v>1611</v>
      </c>
      <c r="C677" s="27">
        <v>2512</v>
      </c>
      <c r="D677" s="7" t="s">
        <v>1612</v>
      </c>
      <c r="E677" s="7" t="str">
        <f t="shared" si="10"/>
        <v>337121/2512</v>
      </c>
    </row>
    <row r="678" spans="1:5" s="10" customFormat="1" x14ac:dyDescent="0.3">
      <c r="A678" s="26">
        <v>337121</v>
      </c>
      <c r="B678" s="7" t="s">
        <v>1611</v>
      </c>
      <c r="C678" s="27">
        <v>2514</v>
      </c>
      <c r="D678" s="7" t="s">
        <v>1613</v>
      </c>
      <c r="E678" s="7" t="str">
        <f t="shared" si="10"/>
        <v>337121/2514</v>
      </c>
    </row>
    <row r="679" spans="1:5" s="10" customFormat="1" x14ac:dyDescent="0.3">
      <c r="A679" s="26">
        <v>337121</v>
      </c>
      <c r="B679" s="7" t="s">
        <v>1611</v>
      </c>
      <c r="C679" s="27">
        <v>2515</v>
      </c>
      <c r="D679" s="7" t="s">
        <v>1614</v>
      </c>
      <c r="E679" s="7" t="str">
        <f t="shared" si="10"/>
        <v>337121/2515</v>
      </c>
    </row>
    <row r="680" spans="1:5" s="10" customFormat="1" x14ac:dyDescent="0.3">
      <c r="A680" s="26">
        <v>337121</v>
      </c>
      <c r="B680" s="7" t="s">
        <v>1611</v>
      </c>
      <c r="C680" s="27">
        <v>5712</v>
      </c>
      <c r="D680" s="7" t="s">
        <v>1615</v>
      </c>
      <c r="E680" s="7" t="str">
        <f t="shared" si="10"/>
        <v>337121/5712</v>
      </c>
    </row>
    <row r="681" spans="1:5" s="10" customFormat="1" x14ac:dyDescent="0.3">
      <c r="A681" s="26">
        <v>337122</v>
      </c>
      <c r="B681" s="7" t="s">
        <v>1616</v>
      </c>
      <c r="C681" s="27">
        <v>2511</v>
      </c>
      <c r="D681" s="7" t="s">
        <v>1617</v>
      </c>
      <c r="E681" s="7" t="str">
        <f t="shared" si="10"/>
        <v>337122/2511</v>
      </c>
    </row>
    <row r="682" spans="1:5" s="10" customFormat="1" x14ac:dyDescent="0.3">
      <c r="A682" s="26">
        <v>337122</v>
      </c>
      <c r="B682" s="7" t="s">
        <v>1616</v>
      </c>
      <c r="C682" s="27">
        <v>5712</v>
      </c>
      <c r="D682" s="7" t="s">
        <v>1618</v>
      </c>
      <c r="E682" s="7" t="str">
        <f t="shared" si="10"/>
        <v>337122/5712</v>
      </c>
    </row>
    <row r="683" spans="1:5" s="10" customFormat="1" x14ac:dyDescent="0.3">
      <c r="A683" s="26">
        <v>337125</v>
      </c>
      <c r="B683" s="7" t="s">
        <v>1619</v>
      </c>
      <c r="C683" s="27">
        <v>2499</v>
      </c>
      <c r="D683" s="7" t="s">
        <v>1620</v>
      </c>
      <c r="E683" s="7" t="str">
        <f t="shared" si="10"/>
        <v>337125/2499</v>
      </c>
    </row>
    <row r="684" spans="1:5" s="10" customFormat="1" x14ac:dyDescent="0.3">
      <c r="A684" s="26">
        <v>337125</v>
      </c>
      <c r="B684" s="7" t="s">
        <v>1619</v>
      </c>
      <c r="C684" s="27">
        <v>2519</v>
      </c>
      <c r="D684" s="7" t="s">
        <v>1621</v>
      </c>
      <c r="E684" s="7" t="str">
        <f t="shared" si="10"/>
        <v>337125/2519</v>
      </c>
    </row>
    <row r="685" spans="1:5" s="10" customFormat="1" x14ac:dyDescent="0.3">
      <c r="A685" s="26">
        <v>337127</v>
      </c>
      <c r="B685" s="7" t="s">
        <v>1622</v>
      </c>
      <c r="C685" s="27">
        <v>2531</v>
      </c>
      <c r="D685" s="7" t="s">
        <v>1623</v>
      </c>
      <c r="E685" s="7" t="str">
        <f t="shared" si="10"/>
        <v>337127/2531</v>
      </c>
    </row>
    <row r="686" spans="1:5" s="10" customFormat="1" x14ac:dyDescent="0.3">
      <c r="A686" s="26">
        <v>337127</v>
      </c>
      <c r="B686" s="7" t="s">
        <v>1622</v>
      </c>
      <c r="C686" s="27">
        <v>2541</v>
      </c>
      <c r="D686" s="7" t="s">
        <v>1624</v>
      </c>
      <c r="E686" s="7" t="str">
        <f t="shared" si="10"/>
        <v>337127/2541</v>
      </c>
    </row>
    <row r="687" spans="1:5" s="10" customFormat="1" x14ac:dyDescent="0.3">
      <c r="A687" s="26">
        <v>337127</v>
      </c>
      <c r="B687" s="7" t="s">
        <v>1622</v>
      </c>
      <c r="C687" s="27">
        <v>2542</v>
      </c>
      <c r="D687" s="7" t="s">
        <v>1625</v>
      </c>
      <c r="E687" s="7" t="str">
        <f t="shared" si="10"/>
        <v>337127/2542</v>
      </c>
    </row>
    <row r="688" spans="1:5" s="10" customFormat="1" x14ac:dyDescent="0.3">
      <c r="A688" s="26">
        <v>337127</v>
      </c>
      <c r="B688" s="7" t="s">
        <v>1622</v>
      </c>
      <c r="C688" s="27">
        <v>2599</v>
      </c>
      <c r="D688" s="7" t="s">
        <v>1626</v>
      </c>
      <c r="E688" s="7" t="str">
        <f t="shared" si="10"/>
        <v>337127/2599</v>
      </c>
    </row>
    <row r="689" spans="1:5" s="10" customFormat="1" x14ac:dyDescent="0.3">
      <c r="A689" s="26">
        <v>337127</v>
      </c>
      <c r="B689" s="7" t="s">
        <v>1622</v>
      </c>
      <c r="C689" s="27">
        <v>2599</v>
      </c>
      <c r="D689" s="7" t="s">
        <v>1627</v>
      </c>
      <c r="E689" s="7" t="str">
        <f t="shared" si="10"/>
        <v>337127/2599</v>
      </c>
    </row>
    <row r="690" spans="1:5" s="10" customFormat="1" x14ac:dyDescent="0.3">
      <c r="A690" s="26">
        <v>337127</v>
      </c>
      <c r="B690" s="7" t="s">
        <v>1622</v>
      </c>
      <c r="C690" s="27">
        <v>3841</v>
      </c>
      <c r="D690" s="7" t="s">
        <v>1628</v>
      </c>
      <c r="E690" s="7" t="str">
        <f t="shared" si="10"/>
        <v>337127/3841</v>
      </c>
    </row>
    <row r="691" spans="1:5" s="9" customFormat="1" x14ac:dyDescent="0.2">
      <c r="A691" s="26">
        <v>337127</v>
      </c>
      <c r="B691" s="7" t="s">
        <v>1622</v>
      </c>
      <c r="C691" s="27">
        <v>3952</v>
      </c>
      <c r="D691" s="7" t="s">
        <v>1629</v>
      </c>
      <c r="E691" s="7" t="str">
        <f t="shared" si="10"/>
        <v>337127/3952</v>
      </c>
    </row>
    <row r="692" spans="1:5" s="10" customFormat="1" x14ac:dyDescent="0.3">
      <c r="A692" s="26">
        <v>337127</v>
      </c>
      <c r="B692" s="7" t="s">
        <v>1622</v>
      </c>
      <c r="C692" s="27">
        <v>3999</v>
      </c>
      <c r="D692" s="7" t="s">
        <v>1630</v>
      </c>
      <c r="E692" s="7" t="str">
        <f t="shared" si="10"/>
        <v>337127/3999</v>
      </c>
    </row>
    <row r="693" spans="1:5" s="10" customFormat="1" x14ac:dyDescent="0.3">
      <c r="A693" s="26">
        <v>337215</v>
      </c>
      <c r="B693" s="7" t="s">
        <v>1631</v>
      </c>
      <c r="C693" s="27">
        <v>2426</v>
      </c>
      <c r="D693" s="7" t="s">
        <v>1632</v>
      </c>
      <c r="E693" s="7" t="str">
        <f t="shared" si="10"/>
        <v>337215/2426</v>
      </c>
    </row>
    <row r="694" spans="1:5" s="10" customFormat="1" x14ac:dyDescent="0.3">
      <c r="A694" s="26">
        <v>337215</v>
      </c>
      <c r="B694" s="7" t="s">
        <v>1631</v>
      </c>
      <c r="C694" s="27">
        <v>2511</v>
      </c>
      <c r="D694" s="7" t="s">
        <v>1633</v>
      </c>
      <c r="E694" s="7" t="str">
        <f t="shared" si="10"/>
        <v>337215/2511</v>
      </c>
    </row>
    <row r="695" spans="1:5" s="10" customFormat="1" x14ac:dyDescent="0.3">
      <c r="A695" s="26">
        <v>337215</v>
      </c>
      <c r="B695" s="7" t="s">
        <v>1631</v>
      </c>
      <c r="C695" s="27">
        <v>2514</v>
      </c>
      <c r="D695" s="7" t="s">
        <v>1634</v>
      </c>
      <c r="E695" s="7" t="str">
        <f t="shared" si="10"/>
        <v>337215/2514</v>
      </c>
    </row>
    <row r="696" spans="1:5" s="10" customFormat="1" x14ac:dyDescent="0.3">
      <c r="A696" s="26">
        <v>337215</v>
      </c>
      <c r="B696" s="7" t="s">
        <v>1631</v>
      </c>
      <c r="C696" s="27">
        <v>2541</v>
      </c>
      <c r="D696" s="7" t="s">
        <v>1635</v>
      </c>
      <c r="E696" s="7" t="str">
        <f t="shared" si="10"/>
        <v>337215/2541</v>
      </c>
    </row>
    <row r="697" spans="1:5" s="10" customFormat="1" x14ac:dyDescent="0.3">
      <c r="A697" s="26">
        <v>337215</v>
      </c>
      <c r="B697" s="7" t="s">
        <v>1631</v>
      </c>
      <c r="C697" s="27">
        <v>2542</v>
      </c>
      <c r="D697" s="7" t="s">
        <v>1636</v>
      </c>
      <c r="E697" s="7" t="str">
        <f t="shared" si="10"/>
        <v>337215/2542</v>
      </c>
    </row>
    <row r="698" spans="1:5" s="10" customFormat="1" x14ac:dyDescent="0.3">
      <c r="A698" s="26">
        <v>337215</v>
      </c>
      <c r="B698" s="7" t="s">
        <v>1631</v>
      </c>
      <c r="C698" s="27">
        <v>3089</v>
      </c>
      <c r="D698" s="7" t="s">
        <v>1637</v>
      </c>
      <c r="E698" s="7" t="str">
        <f t="shared" si="10"/>
        <v>337215/3089</v>
      </c>
    </row>
    <row r="699" spans="1:5" s="10" customFormat="1" x14ac:dyDescent="0.3">
      <c r="A699" s="26">
        <v>337215</v>
      </c>
      <c r="B699" s="7" t="s">
        <v>1631</v>
      </c>
      <c r="C699" s="27">
        <v>3429</v>
      </c>
      <c r="D699" s="7" t="s">
        <v>1638</v>
      </c>
      <c r="E699" s="7" t="str">
        <f t="shared" si="10"/>
        <v>337215/3429</v>
      </c>
    </row>
    <row r="700" spans="1:5" s="10" customFormat="1" x14ac:dyDescent="0.3">
      <c r="A700" s="26">
        <v>337215</v>
      </c>
      <c r="B700" s="7" t="s">
        <v>1631</v>
      </c>
      <c r="C700" s="27">
        <v>3499</v>
      </c>
      <c r="D700" s="7" t="s">
        <v>1639</v>
      </c>
      <c r="E700" s="7" t="str">
        <f t="shared" si="10"/>
        <v>337215/3499</v>
      </c>
    </row>
    <row r="701" spans="1:5" s="10" customFormat="1" x14ac:dyDescent="0.3">
      <c r="A701" s="26">
        <v>339112</v>
      </c>
      <c r="B701" s="7" t="s">
        <v>1640</v>
      </c>
      <c r="C701" s="27">
        <v>3829</v>
      </c>
      <c r="D701" s="7" t="s">
        <v>1641</v>
      </c>
      <c r="E701" s="7" t="str">
        <f t="shared" si="10"/>
        <v>339112/3829</v>
      </c>
    </row>
    <row r="702" spans="1:5" s="10" customFormat="1" x14ac:dyDescent="0.3">
      <c r="A702" s="26">
        <v>339112</v>
      </c>
      <c r="B702" s="7" t="s">
        <v>1640</v>
      </c>
      <c r="C702" s="27">
        <v>3841</v>
      </c>
      <c r="D702" s="7" t="s">
        <v>1642</v>
      </c>
      <c r="E702" s="7" t="str">
        <f t="shared" si="10"/>
        <v>339112/3841</v>
      </c>
    </row>
    <row r="703" spans="1:5" s="10" customFormat="1" x14ac:dyDescent="0.3">
      <c r="A703" s="26">
        <v>339113</v>
      </c>
      <c r="B703" s="7" t="s">
        <v>1643</v>
      </c>
      <c r="C703" s="27">
        <v>2499</v>
      </c>
      <c r="D703" s="7" t="s">
        <v>1644</v>
      </c>
      <c r="E703" s="7" t="str">
        <f t="shared" si="10"/>
        <v>339113/2499</v>
      </c>
    </row>
    <row r="704" spans="1:5" s="10" customFormat="1" x14ac:dyDescent="0.3">
      <c r="A704" s="26">
        <v>339113</v>
      </c>
      <c r="B704" s="7" t="s">
        <v>1645</v>
      </c>
      <c r="C704" s="27">
        <v>3069</v>
      </c>
      <c r="D704" s="7" t="s">
        <v>1646</v>
      </c>
      <c r="E704" s="7" t="str">
        <f t="shared" si="10"/>
        <v>339113/3069</v>
      </c>
    </row>
    <row r="705" spans="1:5" s="10" customFormat="1" x14ac:dyDescent="0.3">
      <c r="A705" s="26">
        <v>339113</v>
      </c>
      <c r="B705" s="7" t="s">
        <v>1643</v>
      </c>
      <c r="C705" s="27">
        <v>3089</v>
      </c>
      <c r="D705" s="7" t="s">
        <v>1647</v>
      </c>
      <c r="E705" s="7" t="str">
        <f t="shared" si="10"/>
        <v>339113/3089</v>
      </c>
    </row>
    <row r="706" spans="1:5" s="10" customFormat="1" x14ac:dyDescent="0.3">
      <c r="A706" s="26">
        <v>339113</v>
      </c>
      <c r="B706" s="7" t="s">
        <v>1643</v>
      </c>
      <c r="C706" s="27">
        <v>3821</v>
      </c>
      <c r="D706" s="7" t="s">
        <v>1648</v>
      </c>
      <c r="E706" s="7" t="str">
        <f t="shared" ref="E706:E769" si="11">A706&amp;"/"&amp;C706</f>
        <v>339113/3821</v>
      </c>
    </row>
    <row r="707" spans="1:5" s="10" customFormat="1" x14ac:dyDescent="0.3">
      <c r="A707" s="26">
        <v>339113</v>
      </c>
      <c r="B707" s="7" t="s">
        <v>1643</v>
      </c>
      <c r="C707" s="27">
        <v>3842</v>
      </c>
      <c r="D707" s="7" t="s">
        <v>1649</v>
      </c>
      <c r="E707" s="7" t="str">
        <f t="shared" si="11"/>
        <v>339113/3842</v>
      </c>
    </row>
    <row r="708" spans="1:5" s="10" customFormat="1" x14ac:dyDescent="0.3">
      <c r="A708" s="26">
        <v>339113</v>
      </c>
      <c r="B708" s="7" t="s">
        <v>1643</v>
      </c>
      <c r="C708" s="27">
        <v>3851</v>
      </c>
      <c r="D708" s="7" t="s">
        <v>1650</v>
      </c>
      <c r="E708" s="7" t="str">
        <f t="shared" si="11"/>
        <v>339113/3851</v>
      </c>
    </row>
    <row r="709" spans="1:5" s="10" customFormat="1" x14ac:dyDescent="0.3">
      <c r="A709" s="26">
        <v>339113</v>
      </c>
      <c r="B709" s="7" t="s">
        <v>1643</v>
      </c>
      <c r="C709" s="27">
        <v>5999</v>
      </c>
      <c r="D709" s="7" t="s">
        <v>1651</v>
      </c>
      <c r="E709" s="7" t="str">
        <f t="shared" si="11"/>
        <v>339113/5999</v>
      </c>
    </row>
    <row r="710" spans="1:5" s="10" customFormat="1" x14ac:dyDescent="0.3">
      <c r="A710" s="26">
        <v>339115</v>
      </c>
      <c r="B710" s="7" t="s">
        <v>1652</v>
      </c>
      <c r="C710" s="27">
        <v>3851</v>
      </c>
      <c r="D710" s="7" t="s">
        <v>1653</v>
      </c>
      <c r="E710" s="7" t="str">
        <f t="shared" si="11"/>
        <v>339115/3851</v>
      </c>
    </row>
    <row r="711" spans="1:5" s="10" customFormat="1" x14ac:dyDescent="0.3">
      <c r="A711" s="26">
        <v>339115</v>
      </c>
      <c r="B711" s="7" t="s">
        <v>1652</v>
      </c>
      <c r="C711" s="27">
        <v>5995</v>
      </c>
      <c r="D711" s="7" t="s">
        <v>1654</v>
      </c>
      <c r="E711" s="7" t="str">
        <f t="shared" si="11"/>
        <v>339115/5995</v>
      </c>
    </row>
    <row r="712" spans="1:5" s="10" customFormat="1" x14ac:dyDescent="0.3">
      <c r="A712" s="26">
        <v>339911</v>
      </c>
      <c r="B712" s="7" t="s">
        <v>1655</v>
      </c>
      <c r="C712" s="27">
        <v>3479</v>
      </c>
      <c r="D712" s="7" t="s">
        <v>1656</v>
      </c>
      <c r="E712" s="7" t="str">
        <f t="shared" si="11"/>
        <v>339911/3479</v>
      </c>
    </row>
    <row r="713" spans="1:5" s="10" customFormat="1" x14ac:dyDescent="0.3">
      <c r="A713" s="26">
        <v>339911</v>
      </c>
      <c r="B713" s="7" t="s">
        <v>1655</v>
      </c>
      <c r="C713" s="27">
        <v>3911</v>
      </c>
      <c r="D713" s="7" t="s">
        <v>1657</v>
      </c>
      <c r="E713" s="7" t="str">
        <f t="shared" si="11"/>
        <v>339911/3911</v>
      </c>
    </row>
    <row r="714" spans="1:5" s="10" customFormat="1" x14ac:dyDescent="0.3">
      <c r="A714" s="26">
        <v>339912</v>
      </c>
      <c r="B714" s="7" t="s">
        <v>1658</v>
      </c>
      <c r="C714" s="27">
        <v>3479</v>
      </c>
      <c r="D714" s="7" t="s">
        <v>1659</v>
      </c>
      <c r="E714" s="7" t="str">
        <f t="shared" si="11"/>
        <v>339912/3479</v>
      </c>
    </row>
    <row r="715" spans="1:5" s="10" customFormat="1" x14ac:dyDescent="0.3">
      <c r="A715" s="26">
        <v>339912</v>
      </c>
      <c r="B715" s="7" t="s">
        <v>1658</v>
      </c>
      <c r="C715" s="27">
        <v>3914</v>
      </c>
      <c r="D715" s="7" t="s">
        <v>1660</v>
      </c>
      <c r="E715" s="7" t="str">
        <f t="shared" si="11"/>
        <v>339912/3914</v>
      </c>
    </row>
    <row r="716" spans="1:5" s="10" customFormat="1" x14ac:dyDescent="0.3">
      <c r="A716" s="26">
        <v>339914</v>
      </c>
      <c r="B716" s="7" t="s">
        <v>1661</v>
      </c>
      <c r="C716" s="27">
        <v>3172</v>
      </c>
      <c r="D716" s="7" t="s">
        <v>1662</v>
      </c>
      <c r="E716" s="7" t="str">
        <f t="shared" si="11"/>
        <v>339914/3172</v>
      </c>
    </row>
    <row r="717" spans="1:5" s="10" customFormat="1" x14ac:dyDescent="0.3">
      <c r="A717" s="26">
        <v>339914</v>
      </c>
      <c r="B717" s="7" t="s">
        <v>1661</v>
      </c>
      <c r="C717" s="27">
        <v>3479</v>
      </c>
      <c r="D717" s="7" t="s">
        <v>1663</v>
      </c>
      <c r="E717" s="7" t="str">
        <f t="shared" si="11"/>
        <v>339914/3479</v>
      </c>
    </row>
    <row r="718" spans="1:5" s="10" customFormat="1" x14ac:dyDescent="0.3">
      <c r="A718" s="26">
        <v>339914</v>
      </c>
      <c r="B718" s="7" t="s">
        <v>1661</v>
      </c>
      <c r="C718" s="27">
        <v>3961</v>
      </c>
      <c r="D718" s="7" t="s">
        <v>1664</v>
      </c>
      <c r="E718" s="7" t="str">
        <f t="shared" si="11"/>
        <v>339914/3961</v>
      </c>
    </row>
    <row r="719" spans="1:5" s="10" customFormat="1" x14ac:dyDescent="0.3">
      <c r="A719" s="26">
        <v>339920</v>
      </c>
      <c r="B719" s="7" t="s">
        <v>1665</v>
      </c>
      <c r="C719" s="27">
        <v>3069</v>
      </c>
      <c r="D719" s="7" t="s">
        <v>1666</v>
      </c>
      <c r="E719" s="7" t="str">
        <f t="shared" si="11"/>
        <v>339920/3069</v>
      </c>
    </row>
    <row r="720" spans="1:5" s="10" customFormat="1" x14ac:dyDescent="0.3">
      <c r="A720" s="26">
        <v>339920</v>
      </c>
      <c r="B720" s="7" t="s">
        <v>1665</v>
      </c>
      <c r="C720" s="27">
        <v>3949</v>
      </c>
      <c r="D720" s="7" t="s">
        <v>1667</v>
      </c>
      <c r="E720" s="7" t="str">
        <f t="shared" si="11"/>
        <v>339920/3949</v>
      </c>
    </row>
    <row r="721" spans="1:5" s="10" customFormat="1" x14ac:dyDescent="0.3">
      <c r="A721" s="26">
        <v>339932</v>
      </c>
      <c r="B721" s="7" t="s">
        <v>1668</v>
      </c>
      <c r="C721" s="27">
        <v>3069</v>
      </c>
      <c r="D721" s="7" t="s">
        <v>1669</v>
      </c>
      <c r="E721" s="7" t="str">
        <f t="shared" si="11"/>
        <v>339932/3069</v>
      </c>
    </row>
    <row r="722" spans="1:5" s="10" customFormat="1" x14ac:dyDescent="0.3">
      <c r="A722" s="26">
        <v>339932</v>
      </c>
      <c r="B722" s="7" t="s">
        <v>1668</v>
      </c>
      <c r="C722" s="27">
        <v>3944</v>
      </c>
      <c r="D722" s="7" t="s">
        <v>1670</v>
      </c>
      <c r="E722" s="7" t="str">
        <f t="shared" si="11"/>
        <v>339932/3944</v>
      </c>
    </row>
    <row r="723" spans="1:5" s="10" customFormat="1" x14ac:dyDescent="0.3">
      <c r="A723" s="26">
        <v>339932</v>
      </c>
      <c r="B723" s="7" t="s">
        <v>1668</v>
      </c>
      <c r="C723" s="27">
        <v>3999</v>
      </c>
      <c r="D723" s="7" t="s">
        <v>1671</v>
      </c>
      <c r="E723" s="7" t="str">
        <f t="shared" si="11"/>
        <v>339932/3999</v>
      </c>
    </row>
    <row r="724" spans="1:5" s="10" customFormat="1" x14ac:dyDescent="0.3">
      <c r="A724" s="26">
        <v>339942</v>
      </c>
      <c r="B724" s="7" t="s">
        <v>1672</v>
      </c>
      <c r="C724" s="27">
        <v>2531</v>
      </c>
      <c r="D724" s="7" t="s">
        <v>1673</v>
      </c>
      <c r="E724" s="7" t="str">
        <f t="shared" si="11"/>
        <v>339942/2531</v>
      </c>
    </row>
    <row r="725" spans="1:5" s="10" customFormat="1" x14ac:dyDescent="0.3">
      <c r="A725" s="26">
        <v>339942</v>
      </c>
      <c r="B725" s="7" t="s">
        <v>1672</v>
      </c>
      <c r="C725" s="27">
        <v>3579</v>
      </c>
      <c r="D725" s="7" t="s">
        <v>1674</v>
      </c>
      <c r="E725" s="7" t="str">
        <f t="shared" si="11"/>
        <v>339942/3579</v>
      </c>
    </row>
    <row r="726" spans="1:5" s="10" customFormat="1" x14ac:dyDescent="0.3">
      <c r="A726" s="26">
        <v>339942</v>
      </c>
      <c r="B726" s="7" t="s">
        <v>1672</v>
      </c>
      <c r="C726" s="27">
        <v>3952</v>
      </c>
      <c r="D726" s="7" t="s">
        <v>1675</v>
      </c>
      <c r="E726" s="7" t="str">
        <f t="shared" si="11"/>
        <v>339942/3952</v>
      </c>
    </row>
    <row r="727" spans="1:5" s="10" customFormat="1" x14ac:dyDescent="0.3">
      <c r="A727" s="26">
        <v>339993</v>
      </c>
      <c r="B727" s="7" t="s">
        <v>1676</v>
      </c>
      <c r="C727" s="27">
        <v>3131</v>
      </c>
      <c r="D727" s="7" t="s">
        <v>1677</v>
      </c>
      <c r="E727" s="7" t="str">
        <f t="shared" si="11"/>
        <v>339993/3131</v>
      </c>
    </row>
    <row r="728" spans="1:5" s="10" customFormat="1" x14ac:dyDescent="0.3">
      <c r="A728" s="26">
        <v>339993</v>
      </c>
      <c r="B728" s="7" t="s">
        <v>1676</v>
      </c>
      <c r="C728" s="27">
        <v>3961</v>
      </c>
      <c r="D728" s="7" t="s">
        <v>1678</v>
      </c>
      <c r="E728" s="7" t="str">
        <f t="shared" si="11"/>
        <v>339993/3961</v>
      </c>
    </row>
    <row r="729" spans="1:5" s="10" customFormat="1" x14ac:dyDescent="0.3">
      <c r="A729" s="26">
        <v>339993</v>
      </c>
      <c r="B729" s="7" t="s">
        <v>1676</v>
      </c>
      <c r="C729" s="27">
        <v>3965</v>
      </c>
      <c r="D729" s="7" t="s">
        <v>1679</v>
      </c>
      <c r="E729" s="7" t="str">
        <f t="shared" si="11"/>
        <v>339993/3965</v>
      </c>
    </row>
    <row r="730" spans="1:5" s="10" customFormat="1" x14ac:dyDescent="0.3">
      <c r="A730" s="26">
        <v>339994</v>
      </c>
      <c r="B730" s="7" t="s">
        <v>1680</v>
      </c>
      <c r="C730" s="27">
        <v>2392</v>
      </c>
      <c r="D730" s="7" t="s">
        <v>1681</v>
      </c>
      <c r="E730" s="7" t="str">
        <f t="shared" si="11"/>
        <v>339994/2392</v>
      </c>
    </row>
    <row r="731" spans="1:5" s="10" customFormat="1" x14ac:dyDescent="0.3">
      <c r="A731" s="26">
        <v>339994</v>
      </c>
      <c r="B731" s="7" t="s">
        <v>1680</v>
      </c>
      <c r="C731" s="27">
        <v>3991</v>
      </c>
      <c r="D731" s="7" t="s">
        <v>1682</v>
      </c>
      <c r="E731" s="7" t="str">
        <f t="shared" si="11"/>
        <v>339994/3991</v>
      </c>
    </row>
    <row r="732" spans="1:5" s="10" customFormat="1" x14ac:dyDescent="0.3">
      <c r="A732" s="26">
        <v>339999</v>
      </c>
      <c r="B732" s="7" t="s">
        <v>1683</v>
      </c>
      <c r="C732" s="27">
        <v>2499</v>
      </c>
      <c r="D732" s="7" t="s">
        <v>1684</v>
      </c>
      <c r="E732" s="7" t="str">
        <f t="shared" si="11"/>
        <v>339999/2499</v>
      </c>
    </row>
    <row r="733" spans="1:5" s="9" customFormat="1" x14ac:dyDescent="0.2">
      <c r="A733" s="26">
        <v>339999</v>
      </c>
      <c r="B733" s="7" t="s">
        <v>1683</v>
      </c>
      <c r="C733" s="27">
        <v>3634</v>
      </c>
      <c r="D733" s="7" t="s">
        <v>1685</v>
      </c>
      <c r="E733" s="7" t="str">
        <f t="shared" si="11"/>
        <v>339999/3634</v>
      </c>
    </row>
    <row r="734" spans="1:5" s="9" customFormat="1" x14ac:dyDescent="0.2">
      <c r="A734" s="26">
        <v>339999</v>
      </c>
      <c r="B734" s="7" t="s">
        <v>1683</v>
      </c>
      <c r="C734" s="27">
        <v>3842</v>
      </c>
      <c r="D734" s="7" t="s">
        <v>1686</v>
      </c>
      <c r="E734" s="7" t="str">
        <f t="shared" si="11"/>
        <v>339999/3842</v>
      </c>
    </row>
    <row r="735" spans="1:5" s="10" customFormat="1" x14ac:dyDescent="0.3">
      <c r="A735" s="26">
        <v>339999</v>
      </c>
      <c r="B735" s="7" t="s">
        <v>1683</v>
      </c>
      <c r="C735" s="27">
        <v>3999</v>
      </c>
      <c r="D735" s="7" t="s">
        <v>1687</v>
      </c>
      <c r="E735" s="7" t="str">
        <f t="shared" si="11"/>
        <v>339999/3999</v>
      </c>
    </row>
    <row r="736" spans="1:5" s="10" customFormat="1" x14ac:dyDescent="0.3">
      <c r="A736" s="26">
        <v>423310</v>
      </c>
      <c r="B736" s="7" t="s">
        <v>1688</v>
      </c>
      <c r="C736" s="27">
        <v>5031</v>
      </c>
      <c r="D736" s="7" t="s">
        <v>1689</v>
      </c>
      <c r="E736" s="7" t="str">
        <f t="shared" si="11"/>
        <v>423310/5031</v>
      </c>
    </row>
    <row r="737" spans="1:5" s="10" customFormat="1" x14ac:dyDescent="0.3">
      <c r="A737" s="26">
        <v>423310</v>
      </c>
      <c r="B737" s="7" t="s">
        <v>1688</v>
      </c>
      <c r="C737" s="27">
        <v>5039</v>
      </c>
      <c r="D737" s="7" t="s">
        <v>1690</v>
      </c>
      <c r="E737" s="7" t="str">
        <f t="shared" si="11"/>
        <v>423310/5039</v>
      </c>
    </row>
    <row r="738" spans="1:5" s="10" customFormat="1" x14ac:dyDescent="0.3">
      <c r="A738" s="26">
        <v>423830</v>
      </c>
      <c r="B738" s="7" t="s">
        <v>1691</v>
      </c>
      <c r="C738" s="27">
        <v>5084</v>
      </c>
      <c r="D738" s="7" t="s">
        <v>1692</v>
      </c>
      <c r="E738" s="7" t="str">
        <f t="shared" si="11"/>
        <v>423830/5084</v>
      </c>
    </row>
    <row r="739" spans="1:5" s="10" customFormat="1" x14ac:dyDescent="0.3">
      <c r="A739" s="26">
        <v>423830</v>
      </c>
      <c r="B739" s="7" t="s">
        <v>1691</v>
      </c>
      <c r="C739" s="27">
        <v>5085</v>
      </c>
      <c r="D739" s="7" t="s">
        <v>1693</v>
      </c>
      <c r="E739" s="7" t="str">
        <f t="shared" si="11"/>
        <v>423830/5085</v>
      </c>
    </row>
    <row r="740" spans="1:5" s="10" customFormat="1" x14ac:dyDescent="0.3">
      <c r="A740" s="26">
        <v>423910</v>
      </c>
      <c r="B740" s="7" t="s">
        <v>1694</v>
      </c>
      <c r="C740" s="27">
        <v>5091</v>
      </c>
      <c r="D740" s="7" t="s">
        <v>1695</v>
      </c>
      <c r="E740" s="7" t="str">
        <f t="shared" si="11"/>
        <v>423910/5091</v>
      </c>
    </row>
    <row r="741" spans="1:5" s="10" customFormat="1" x14ac:dyDescent="0.3">
      <c r="A741" s="26">
        <v>423910</v>
      </c>
      <c r="B741" s="7" t="s">
        <v>1694</v>
      </c>
      <c r="C741" s="27">
        <v>5136</v>
      </c>
      <c r="D741" s="7" t="s">
        <v>1696</v>
      </c>
      <c r="E741" s="7" t="str">
        <f t="shared" si="11"/>
        <v>423910/5136</v>
      </c>
    </row>
    <row r="742" spans="1:5" s="10" customFormat="1" x14ac:dyDescent="0.3">
      <c r="A742" s="26">
        <v>423910</v>
      </c>
      <c r="B742" s="7" t="s">
        <v>1694</v>
      </c>
      <c r="C742" s="27">
        <v>5137</v>
      </c>
      <c r="D742" s="7" t="s">
        <v>1697</v>
      </c>
      <c r="E742" s="7" t="str">
        <f t="shared" si="11"/>
        <v>423910/5137</v>
      </c>
    </row>
    <row r="743" spans="1:5" s="9" customFormat="1" x14ac:dyDescent="0.2">
      <c r="A743" s="26">
        <v>423990</v>
      </c>
      <c r="B743" s="7" t="s">
        <v>1698</v>
      </c>
      <c r="C743" s="27">
        <v>5099</v>
      </c>
      <c r="D743" s="7" t="s">
        <v>1699</v>
      </c>
      <c r="E743" s="7" t="str">
        <f t="shared" si="11"/>
        <v>423990/5099</v>
      </c>
    </row>
    <row r="744" spans="1:5" s="10" customFormat="1" x14ac:dyDescent="0.3">
      <c r="A744" s="26">
        <v>423990</v>
      </c>
      <c r="B744" s="7" t="s">
        <v>1698</v>
      </c>
      <c r="C744" s="27">
        <v>7822</v>
      </c>
      <c r="D744" s="7" t="s">
        <v>1700</v>
      </c>
      <c r="E744" s="7" t="str">
        <f t="shared" si="11"/>
        <v>423990/7822</v>
      </c>
    </row>
    <row r="745" spans="1:5" s="10" customFormat="1" x14ac:dyDescent="0.3">
      <c r="A745" s="26">
        <v>424310</v>
      </c>
      <c r="B745" s="7" t="s">
        <v>1701</v>
      </c>
      <c r="C745" s="27">
        <v>5131</v>
      </c>
      <c r="D745" s="7" t="s">
        <v>1702</v>
      </c>
      <c r="E745" s="7" t="str">
        <f t="shared" si="11"/>
        <v>424310/5131</v>
      </c>
    </row>
    <row r="746" spans="1:5" s="10" customFormat="1" x14ac:dyDescent="0.3">
      <c r="A746" s="26">
        <v>424310</v>
      </c>
      <c r="B746" s="7" t="s">
        <v>1701</v>
      </c>
      <c r="C746" s="27">
        <v>5199</v>
      </c>
      <c r="D746" s="7" t="s">
        <v>1703</v>
      </c>
      <c r="E746" s="7" t="str">
        <f t="shared" si="11"/>
        <v>424310/5199</v>
      </c>
    </row>
    <row r="747" spans="1:5" s="10" customFormat="1" x14ac:dyDescent="0.3">
      <c r="A747" s="26">
        <v>424340</v>
      </c>
      <c r="B747" s="7" t="s">
        <v>1704</v>
      </c>
      <c r="C747" s="27">
        <v>5139</v>
      </c>
      <c r="D747" s="7" t="s">
        <v>1705</v>
      </c>
      <c r="E747" s="7" t="str">
        <f t="shared" si="11"/>
        <v>424340/5139</v>
      </c>
    </row>
    <row r="748" spans="1:5" s="10" customFormat="1" x14ac:dyDescent="0.3">
      <c r="A748" s="26">
        <v>424340</v>
      </c>
      <c r="B748" s="7" t="s">
        <v>1704</v>
      </c>
      <c r="C748" s="27">
        <v>5199</v>
      </c>
      <c r="D748" s="7" t="s">
        <v>1706</v>
      </c>
      <c r="E748" s="7" t="str">
        <f t="shared" si="11"/>
        <v>424340/5199</v>
      </c>
    </row>
    <row r="749" spans="1:5" s="9" customFormat="1" x14ac:dyDescent="0.2">
      <c r="A749" s="26">
        <v>424610</v>
      </c>
      <c r="B749" s="7" t="s">
        <v>1707</v>
      </c>
      <c r="C749" s="27">
        <v>5162</v>
      </c>
      <c r="D749" s="7" t="s">
        <v>1708</v>
      </c>
      <c r="E749" s="7" t="str">
        <f t="shared" si="11"/>
        <v>424610/5162</v>
      </c>
    </row>
    <row r="750" spans="1:5" s="10" customFormat="1" x14ac:dyDescent="0.3">
      <c r="A750" s="26">
        <v>424610</v>
      </c>
      <c r="B750" s="7" t="s">
        <v>1707</v>
      </c>
      <c r="C750" s="27">
        <v>5199</v>
      </c>
      <c r="D750" s="7" t="s">
        <v>1709</v>
      </c>
      <c r="E750" s="7" t="str">
        <f t="shared" si="11"/>
        <v>424610/5199</v>
      </c>
    </row>
    <row r="751" spans="1:5" s="10" customFormat="1" x14ac:dyDescent="0.3">
      <c r="A751" s="26">
        <v>425110</v>
      </c>
      <c r="B751" s="7" t="s">
        <v>1710</v>
      </c>
      <c r="C751" s="27">
        <v>5012</v>
      </c>
      <c r="D751" s="7" t="s">
        <v>1711</v>
      </c>
      <c r="E751" s="7" t="str">
        <f t="shared" si="11"/>
        <v>425110/5012</v>
      </c>
    </row>
    <row r="752" spans="1:5" s="10" customFormat="1" x14ac:dyDescent="0.3">
      <c r="A752" s="26">
        <v>425110</v>
      </c>
      <c r="B752" s="7" t="s">
        <v>1710</v>
      </c>
      <c r="C752" s="27">
        <v>5013</v>
      </c>
      <c r="D752" s="7" t="s">
        <v>1712</v>
      </c>
      <c r="E752" s="7" t="str">
        <f t="shared" si="11"/>
        <v>425110/5013</v>
      </c>
    </row>
    <row r="753" spans="1:5" s="10" customFormat="1" x14ac:dyDescent="0.3">
      <c r="A753" s="26">
        <v>425110</v>
      </c>
      <c r="B753" s="7" t="s">
        <v>1710</v>
      </c>
      <c r="C753" s="27">
        <v>5014</v>
      </c>
      <c r="D753" s="7" t="s">
        <v>1713</v>
      </c>
      <c r="E753" s="7" t="str">
        <f t="shared" si="11"/>
        <v>425110/5014</v>
      </c>
    </row>
    <row r="754" spans="1:5" s="10" customFormat="1" x14ac:dyDescent="0.3">
      <c r="A754" s="26">
        <v>425110</v>
      </c>
      <c r="B754" s="7" t="s">
        <v>1710</v>
      </c>
      <c r="C754" s="27">
        <v>5015</v>
      </c>
      <c r="D754" s="7" t="s">
        <v>1714</v>
      </c>
      <c r="E754" s="7" t="str">
        <f t="shared" si="11"/>
        <v>425110/5015</v>
      </c>
    </row>
    <row r="755" spans="1:5" s="10" customFormat="1" x14ac:dyDescent="0.3">
      <c r="A755" s="26">
        <v>425110</v>
      </c>
      <c r="B755" s="7" t="s">
        <v>1710</v>
      </c>
      <c r="C755" s="27">
        <v>5021</v>
      </c>
      <c r="D755" s="7" t="s">
        <v>1715</v>
      </c>
      <c r="E755" s="7" t="str">
        <f t="shared" si="11"/>
        <v>425110/5021</v>
      </c>
    </row>
    <row r="756" spans="1:5" s="10" customFormat="1" x14ac:dyDescent="0.3">
      <c r="A756" s="26">
        <v>425110</v>
      </c>
      <c r="B756" s="7" t="s">
        <v>1710</v>
      </c>
      <c r="C756" s="27">
        <v>5023</v>
      </c>
      <c r="D756" s="7" t="s">
        <v>1716</v>
      </c>
      <c r="E756" s="7" t="str">
        <f t="shared" si="11"/>
        <v>425110/5023</v>
      </c>
    </row>
    <row r="757" spans="1:5" s="10" customFormat="1" x14ac:dyDescent="0.3">
      <c r="A757" s="26">
        <v>425110</v>
      </c>
      <c r="B757" s="7" t="s">
        <v>1710</v>
      </c>
      <c r="C757" s="27">
        <v>5031</v>
      </c>
      <c r="D757" s="7" t="s">
        <v>1717</v>
      </c>
      <c r="E757" s="7" t="str">
        <f t="shared" si="11"/>
        <v>425110/5031</v>
      </c>
    </row>
    <row r="758" spans="1:5" s="10" customFormat="1" x14ac:dyDescent="0.3">
      <c r="A758" s="26">
        <v>425110</v>
      </c>
      <c r="B758" s="7" t="s">
        <v>1710</v>
      </c>
      <c r="C758" s="27">
        <v>5032</v>
      </c>
      <c r="D758" s="7" t="s">
        <v>1718</v>
      </c>
      <c r="E758" s="7" t="str">
        <f t="shared" si="11"/>
        <v>425110/5032</v>
      </c>
    </row>
    <row r="759" spans="1:5" s="10" customFormat="1" x14ac:dyDescent="0.3">
      <c r="A759" s="26">
        <v>425110</v>
      </c>
      <c r="B759" s="7" t="s">
        <v>1710</v>
      </c>
      <c r="C759" s="27">
        <v>5033</v>
      </c>
      <c r="D759" s="7" t="s">
        <v>1719</v>
      </c>
      <c r="E759" s="7" t="str">
        <f t="shared" si="11"/>
        <v>425110/5033</v>
      </c>
    </row>
    <row r="760" spans="1:5" s="10" customFormat="1" x14ac:dyDescent="0.3">
      <c r="A760" s="26">
        <v>425110</v>
      </c>
      <c r="B760" s="7" t="s">
        <v>1710</v>
      </c>
      <c r="C760" s="27">
        <v>5039</v>
      </c>
      <c r="D760" s="7" t="s">
        <v>1720</v>
      </c>
      <c r="E760" s="7" t="str">
        <f t="shared" si="11"/>
        <v>425110/5039</v>
      </c>
    </row>
    <row r="761" spans="1:5" s="9" customFormat="1" x14ac:dyDescent="0.2">
      <c r="A761" s="26">
        <v>425110</v>
      </c>
      <c r="B761" s="7" t="s">
        <v>1710</v>
      </c>
      <c r="C761" s="27">
        <v>5043</v>
      </c>
      <c r="D761" s="7" t="s">
        <v>1721</v>
      </c>
      <c r="E761" s="7" t="str">
        <f t="shared" si="11"/>
        <v>425110/5043</v>
      </c>
    </row>
    <row r="762" spans="1:5" s="10" customFormat="1" x14ac:dyDescent="0.3">
      <c r="A762" s="26">
        <v>425110</v>
      </c>
      <c r="B762" s="7" t="s">
        <v>1710</v>
      </c>
      <c r="C762" s="27">
        <v>5044</v>
      </c>
      <c r="D762" s="7" t="s">
        <v>1722</v>
      </c>
      <c r="E762" s="7" t="str">
        <f t="shared" si="11"/>
        <v>425110/5044</v>
      </c>
    </row>
    <row r="763" spans="1:5" s="10" customFormat="1" x14ac:dyDescent="0.3">
      <c r="A763" s="26">
        <v>425110</v>
      </c>
      <c r="B763" s="7" t="s">
        <v>1710</v>
      </c>
      <c r="C763" s="27">
        <v>5045</v>
      </c>
      <c r="D763" s="7" t="s">
        <v>1723</v>
      </c>
      <c r="E763" s="7" t="str">
        <f t="shared" si="11"/>
        <v>425110/5045</v>
      </c>
    </row>
    <row r="764" spans="1:5" s="10" customFormat="1" x14ac:dyDescent="0.3">
      <c r="A764" s="26">
        <v>425110</v>
      </c>
      <c r="B764" s="7" t="s">
        <v>1710</v>
      </c>
      <c r="C764" s="27">
        <v>5046</v>
      </c>
      <c r="D764" s="7" t="s">
        <v>1724</v>
      </c>
      <c r="E764" s="7" t="str">
        <f t="shared" si="11"/>
        <v>425110/5046</v>
      </c>
    </row>
    <row r="765" spans="1:5" s="10" customFormat="1" x14ac:dyDescent="0.3">
      <c r="A765" s="26">
        <v>425110</v>
      </c>
      <c r="B765" s="7" t="s">
        <v>1710</v>
      </c>
      <c r="C765" s="27">
        <v>5047</v>
      </c>
      <c r="D765" s="7" t="s">
        <v>1725</v>
      </c>
      <c r="E765" s="7" t="str">
        <f t="shared" si="11"/>
        <v>425110/5047</v>
      </c>
    </row>
    <row r="766" spans="1:5" s="10" customFormat="1" x14ac:dyDescent="0.3">
      <c r="A766" s="26">
        <v>425110</v>
      </c>
      <c r="B766" s="7" t="s">
        <v>1710</v>
      </c>
      <c r="C766" s="27">
        <v>5048</v>
      </c>
      <c r="D766" s="7" t="s">
        <v>1726</v>
      </c>
      <c r="E766" s="7" t="str">
        <f t="shared" si="11"/>
        <v>425110/5048</v>
      </c>
    </row>
    <row r="767" spans="1:5" s="10" customFormat="1" x14ac:dyDescent="0.3">
      <c r="A767" s="26">
        <v>425110</v>
      </c>
      <c r="B767" s="7" t="s">
        <v>1710</v>
      </c>
      <c r="C767" s="27">
        <v>5049</v>
      </c>
      <c r="D767" s="7" t="s">
        <v>1727</v>
      </c>
      <c r="E767" s="7" t="str">
        <f t="shared" si="11"/>
        <v>425110/5049</v>
      </c>
    </row>
    <row r="768" spans="1:5" s="10" customFormat="1" x14ac:dyDescent="0.3">
      <c r="A768" s="26">
        <v>425110</v>
      </c>
      <c r="B768" s="7" t="s">
        <v>1710</v>
      </c>
      <c r="C768" s="27">
        <v>5051</v>
      </c>
      <c r="D768" s="7" t="s">
        <v>1728</v>
      </c>
      <c r="E768" s="7" t="str">
        <f t="shared" si="11"/>
        <v>425110/5051</v>
      </c>
    </row>
    <row r="769" spans="1:5" s="10" customFormat="1" x14ac:dyDescent="0.3">
      <c r="A769" s="26">
        <v>425110</v>
      </c>
      <c r="B769" s="7" t="s">
        <v>1710</v>
      </c>
      <c r="C769" s="27">
        <v>5052</v>
      </c>
      <c r="D769" s="7" t="s">
        <v>1729</v>
      </c>
      <c r="E769" s="7" t="str">
        <f t="shared" si="11"/>
        <v>425110/5052</v>
      </c>
    </row>
    <row r="770" spans="1:5" s="10" customFormat="1" x14ac:dyDescent="0.3">
      <c r="A770" s="26">
        <v>425110</v>
      </c>
      <c r="B770" s="7" t="s">
        <v>1710</v>
      </c>
      <c r="C770" s="27">
        <v>5063</v>
      </c>
      <c r="D770" s="7" t="s">
        <v>1730</v>
      </c>
      <c r="E770" s="7" t="str">
        <f t="shared" ref="E770:E833" si="12">A770&amp;"/"&amp;C770</f>
        <v>425110/5063</v>
      </c>
    </row>
    <row r="771" spans="1:5" s="10" customFormat="1" x14ac:dyDescent="0.3">
      <c r="A771" s="26">
        <v>425110</v>
      </c>
      <c r="B771" s="7" t="s">
        <v>1710</v>
      </c>
      <c r="C771" s="27">
        <v>5064</v>
      </c>
      <c r="D771" s="7" t="s">
        <v>1731</v>
      </c>
      <c r="E771" s="7" t="str">
        <f t="shared" si="12"/>
        <v>425110/5064</v>
      </c>
    </row>
    <row r="772" spans="1:5" s="10" customFormat="1" x14ac:dyDescent="0.3">
      <c r="A772" s="26">
        <v>425110</v>
      </c>
      <c r="B772" s="7" t="s">
        <v>1710</v>
      </c>
      <c r="C772" s="27">
        <v>5065</v>
      </c>
      <c r="D772" s="7" t="s">
        <v>1732</v>
      </c>
      <c r="E772" s="7" t="str">
        <f t="shared" si="12"/>
        <v>425110/5065</v>
      </c>
    </row>
    <row r="773" spans="1:5" s="10" customFormat="1" x14ac:dyDescent="0.3">
      <c r="A773" s="26">
        <v>425110</v>
      </c>
      <c r="B773" s="7" t="s">
        <v>1710</v>
      </c>
      <c r="C773" s="27">
        <v>5072</v>
      </c>
      <c r="D773" s="7" t="s">
        <v>1733</v>
      </c>
      <c r="E773" s="7" t="str">
        <f t="shared" si="12"/>
        <v>425110/5072</v>
      </c>
    </row>
    <row r="774" spans="1:5" s="10" customFormat="1" x14ac:dyDescent="0.3">
      <c r="A774" s="26">
        <v>425110</v>
      </c>
      <c r="B774" s="7" t="s">
        <v>1710</v>
      </c>
      <c r="C774" s="27">
        <v>5074</v>
      </c>
      <c r="D774" s="7" t="s">
        <v>1734</v>
      </c>
      <c r="E774" s="7" t="str">
        <f t="shared" si="12"/>
        <v>425110/5074</v>
      </c>
    </row>
    <row r="775" spans="1:5" s="10" customFormat="1" x14ac:dyDescent="0.3">
      <c r="A775" s="26">
        <v>425110</v>
      </c>
      <c r="B775" s="7" t="s">
        <v>1710</v>
      </c>
      <c r="C775" s="27">
        <v>5075</v>
      </c>
      <c r="D775" s="7" t="s">
        <v>1735</v>
      </c>
      <c r="E775" s="7" t="str">
        <f t="shared" si="12"/>
        <v>425110/5075</v>
      </c>
    </row>
    <row r="776" spans="1:5" s="10" customFormat="1" x14ac:dyDescent="0.3">
      <c r="A776" s="26">
        <v>425110</v>
      </c>
      <c r="B776" s="7" t="s">
        <v>1710</v>
      </c>
      <c r="C776" s="27">
        <v>5078</v>
      </c>
      <c r="D776" s="7" t="s">
        <v>1736</v>
      </c>
      <c r="E776" s="7" t="str">
        <f t="shared" si="12"/>
        <v>425110/5078</v>
      </c>
    </row>
    <row r="777" spans="1:5" s="9" customFormat="1" x14ac:dyDescent="0.2">
      <c r="A777" s="26">
        <v>425110</v>
      </c>
      <c r="B777" s="7" t="s">
        <v>1710</v>
      </c>
      <c r="C777" s="27">
        <v>5082</v>
      </c>
      <c r="D777" s="7" t="s">
        <v>1737</v>
      </c>
      <c r="E777" s="7" t="str">
        <f t="shared" si="12"/>
        <v>425110/5082</v>
      </c>
    </row>
    <row r="778" spans="1:5" s="10" customFormat="1" x14ac:dyDescent="0.3">
      <c r="A778" s="26">
        <v>425110</v>
      </c>
      <c r="B778" s="7" t="s">
        <v>1710</v>
      </c>
      <c r="C778" s="27">
        <v>5083</v>
      </c>
      <c r="D778" s="7" t="s">
        <v>1738</v>
      </c>
      <c r="E778" s="7" t="str">
        <f t="shared" si="12"/>
        <v>425110/5083</v>
      </c>
    </row>
    <row r="779" spans="1:5" s="10" customFormat="1" x14ac:dyDescent="0.3">
      <c r="A779" s="26">
        <v>425110</v>
      </c>
      <c r="B779" s="7" t="s">
        <v>1710</v>
      </c>
      <c r="C779" s="27">
        <v>5084</v>
      </c>
      <c r="D779" s="7" t="s">
        <v>1739</v>
      </c>
      <c r="E779" s="7" t="str">
        <f t="shared" si="12"/>
        <v>425110/5084</v>
      </c>
    </row>
    <row r="780" spans="1:5" s="9" customFormat="1" x14ac:dyDescent="0.2">
      <c r="A780" s="26">
        <v>425110</v>
      </c>
      <c r="B780" s="7" t="s">
        <v>1710</v>
      </c>
      <c r="C780" s="27">
        <v>5085</v>
      </c>
      <c r="D780" s="7" t="s">
        <v>1740</v>
      </c>
      <c r="E780" s="7" t="str">
        <f t="shared" si="12"/>
        <v>425110/5085</v>
      </c>
    </row>
    <row r="781" spans="1:5" s="10" customFormat="1" x14ac:dyDescent="0.3">
      <c r="A781" s="26">
        <v>425110</v>
      </c>
      <c r="B781" s="7" t="s">
        <v>1710</v>
      </c>
      <c r="C781" s="27">
        <v>5087</v>
      </c>
      <c r="D781" s="7" t="s">
        <v>1741</v>
      </c>
      <c r="E781" s="7" t="str">
        <f t="shared" si="12"/>
        <v>425110/5087</v>
      </c>
    </row>
    <row r="782" spans="1:5" s="10" customFormat="1" x14ac:dyDescent="0.3">
      <c r="A782" s="26">
        <v>425110</v>
      </c>
      <c r="B782" s="7" t="s">
        <v>1710</v>
      </c>
      <c r="C782" s="27">
        <v>5088</v>
      </c>
      <c r="D782" s="7" t="s">
        <v>1742</v>
      </c>
      <c r="E782" s="7" t="str">
        <f t="shared" si="12"/>
        <v>425110/5088</v>
      </c>
    </row>
    <row r="783" spans="1:5" s="10" customFormat="1" x14ac:dyDescent="0.3">
      <c r="A783" s="26">
        <v>425110</v>
      </c>
      <c r="B783" s="7" t="s">
        <v>1710</v>
      </c>
      <c r="C783" s="27">
        <v>5091</v>
      </c>
      <c r="D783" s="7" t="s">
        <v>1743</v>
      </c>
      <c r="E783" s="7" t="str">
        <f t="shared" si="12"/>
        <v>425110/5091</v>
      </c>
    </row>
    <row r="784" spans="1:5" s="10" customFormat="1" x14ac:dyDescent="0.3">
      <c r="A784" s="26">
        <v>425110</v>
      </c>
      <c r="B784" s="7" t="s">
        <v>1710</v>
      </c>
      <c r="C784" s="27">
        <v>5092</v>
      </c>
      <c r="D784" s="7" t="s">
        <v>1744</v>
      </c>
      <c r="E784" s="7" t="str">
        <f t="shared" si="12"/>
        <v>425110/5092</v>
      </c>
    </row>
    <row r="785" spans="1:5" s="10" customFormat="1" x14ac:dyDescent="0.3">
      <c r="A785" s="26">
        <v>425110</v>
      </c>
      <c r="B785" s="7" t="s">
        <v>1710</v>
      </c>
      <c r="C785" s="27">
        <v>5093</v>
      </c>
      <c r="D785" s="7" t="s">
        <v>1745</v>
      </c>
      <c r="E785" s="7" t="str">
        <f t="shared" si="12"/>
        <v>425110/5093</v>
      </c>
    </row>
    <row r="786" spans="1:5" s="10" customFormat="1" x14ac:dyDescent="0.3">
      <c r="A786" s="26">
        <v>425110</v>
      </c>
      <c r="B786" s="7" t="s">
        <v>1710</v>
      </c>
      <c r="C786" s="27">
        <v>5094</v>
      </c>
      <c r="D786" s="7" t="s">
        <v>1746</v>
      </c>
      <c r="E786" s="7" t="str">
        <f t="shared" si="12"/>
        <v>425110/5094</v>
      </c>
    </row>
    <row r="787" spans="1:5" s="10" customFormat="1" x14ac:dyDescent="0.3">
      <c r="A787" s="26">
        <v>425110</v>
      </c>
      <c r="B787" s="7" t="s">
        <v>1710</v>
      </c>
      <c r="C787" s="27">
        <v>5099</v>
      </c>
      <c r="D787" s="7" t="s">
        <v>1747</v>
      </c>
      <c r="E787" s="7" t="str">
        <f t="shared" si="12"/>
        <v>425110/5099</v>
      </c>
    </row>
    <row r="788" spans="1:5" s="10" customFormat="1" x14ac:dyDescent="0.3">
      <c r="A788" s="26">
        <v>425110</v>
      </c>
      <c r="B788" s="7" t="s">
        <v>1710</v>
      </c>
      <c r="C788" s="27">
        <v>5111</v>
      </c>
      <c r="D788" s="7" t="s">
        <v>1748</v>
      </c>
      <c r="E788" s="7" t="str">
        <f t="shared" si="12"/>
        <v>425110/5111</v>
      </c>
    </row>
    <row r="789" spans="1:5" s="10" customFormat="1" x14ac:dyDescent="0.3">
      <c r="A789" s="26">
        <v>425110</v>
      </c>
      <c r="B789" s="7" t="s">
        <v>1710</v>
      </c>
      <c r="C789" s="27">
        <v>5112</v>
      </c>
      <c r="D789" s="7" t="s">
        <v>1749</v>
      </c>
      <c r="E789" s="7" t="str">
        <f t="shared" si="12"/>
        <v>425110/5112</v>
      </c>
    </row>
    <row r="790" spans="1:5" s="10" customFormat="1" x14ac:dyDescent="0.3">
      <c r="A790" s="26">
        <v>425110</v>
      </c>
      <c r="B790" s="7" t="s">
        <v>1710</v>
      </c>
      <c r="C790" s="27">
        <v>5113</v>
      </c>
      <c r="D790" s="7" t="s">
        <v>1750</v>
      </c>
      <c r="E790" s="7" t="str">
        <f t="shared" si="12"/>
        <v>425110/5113</v>
      </c>
    </row>
    <row r="791" spans="1:5" s="10" customFormat="1" x14ac:dyDescent="0.3">
      <c r="A791" s="26">
        <v>425110</v>
      </c>
      <c r="B791" s="7" t="s">
        <v>1710</v>
      </c>
      <c r="C791" s="27">
        <v>5122</v>
      </c>
      <c r="D791" s="7" t="s">
        <v>1751</v>
      </c>
      <c r="E791" s="7" t="str">
        <f t="shared" si="12"/>
        <v>425110/5122</v>
      </c>
    </row>
    <row r="792" spans="1:5" s="10" customFormat="1" x14ac:dyDescent="0.3">
      <c r="A792" s="26">
        <v>425110</v>
      </c>
      <c r="B792" s="7" t="s">
        <v>1710</v>
      </c>
      <c r="C792" s="27">
        <v>5131</v>
      </c>
      <c r="D792" s="7" t="s">
        <v>1752</v>
      </c>
      <c r="E792" s="7" t="str">
        <f t="shared" si="12"/>
        <v>425110/5131</v>
      </c>
    </row>
    <row r="793" spans="1:5" s="10" customFormat="1" x14ac:dyDescent="0.3">
      <c r="A793" s="26">
        <v>425110</v>
      </c>
      <c r="B793" s="7" t="s">
        <v>1710</v>
      </c>
      <c r="C793" s="27">
        <v>5136</v>
      </c>
      <c r="D793" s="7" t="s">
        <v>1753</v>
      </c>
      <c r="E793" s="7" t="str">
        <f t="shared" si="12"/>
        <v>425110/5136</v>
      </c>
    </row>
    <row r="794" spans="1:5" s="10" customFormat="1" x14ac:dyDescent="0.3">
      <c r="A794" s="26">
        <v>425110</v>
      </c>
      <c r="B794" s="7" t="s">
        <v>1710</v>
      </c>
      <c r="C794" s="27">
        <v>5137</v>
      </c>
      <c r="D794" s="7" t="s">
        <v>1754</v>
      </c>
      <c r="E794" s="7" t="str">
        <f t="shared" si="12"/>
        <v>425110/5137</v>
      </c>
    </row>
    <row r="795" spans="1:5" s="10" customFormat="1" x14ac:dyDescent="0.3">
      <c r="A795" s="26">
        <v>425110</v>
      </c>
      <c r="B795" s="7" t="s">
        <v>1710</v>
      </c>
      <c r="C795" s="27">
        <v>5139</v>
      </c>
      <c r="D795" s="7" t="s">
        <v>1755</v>
      </c>
      <c r="E795" s="7" t="str">
        <f t="shared" si="12"/>
        <v>425110/5139</v>
      </c>
    </row>
    <row r="796" spans="1:5" s="10" customFormat="1" x14ac:dyDescent="0.3">
      <c r="A796" s="26">
        <v>425110</v>
      </c>
      <c r="B796" s="7" t="s">
        <v>1710</v>
      </c>
      <c r="C796" s="27">
        <v>5141</v>
      </c>
      <c r="D796" s="7" t="s">
        <v>1756</v>
      </c>
      <c r="E796" s="7" t="str">
        <f t="shared" si="12"/>
        <v>425110/5141</v>
      </c>
    </row>
    <row r="797" spans="1:5" s="10" customFormat="1" x14ac:dyDescent="0.3">
      <c r="A797" s="26">
        <v>425110</v>
      </c>
      <c r="B797" s="7" t="s">
        <v>1710</v>
      </c>
      <c r="C797" s="27">
        <v>5142</v>
      </c>
      <c r="D797" s="7" t="s">
        <v>1757</v>
      </c>
      <c r="E797" s="7" t="str">
        <f t="shared" si="12"/>
        <v>425110/5142</v>
      </c>
    </row>
    <row r="798" spans="1:5" s="10" customFormat="1" x14ac:dyDescent="0.3">
      <c r="A798" s="26">
        <v>425110</v>
      </c>
      <c r="B798" s="7" t="s">
        <v>1710</v>
      </c>
      <c r="C798" s="27">
        <v>5143</v>
      </c>
      <c r="D798" s="7" t="s">
        <v>1758</v>
      </c>
      <c r="E798" s="7" t="str">
        <f t="shared" si="12"/>
        <v>425110/5143</v>
      </c>
    </row>
    <row r="799" spans="1:5" s="10" customFormat="1" x14ac:dyDescent="0.3">
      <c r="A799" s="26">
        <v>425110</v>
      </c>
      <c r="B799" s="7" t="s">
        <v>1710</v>
      </c>
      <c r="C799" s="27">
        <v>5144</v>
      </c>
      <c r="D799" s="7" t="s">
        <v>1759</v>
      </c>
      <c r="E799" s="7" t="str">
        <f t="shared" si="12"/>
        <v>425110/5144</v>
      </c>
    </row>
    <row r="800" spans="1:5" s="10" customFormat="1" x14ac:dyDescent="0.3">
      <c r="A800" s="26">
        <v>425110</v>
      </c>
      <c r="B800" s="7" t="s">
        <v>1710</v>
      </c>
      <c r="C800" s="27">
        <v>5145</v>
      </c>
      <c r="D800" s="7" t="s">
        <v>1760</v>
      </c>
      <c r="E800" s="7" t="str">
        <f t="shared" si="12"/>
        <v>425110/5145</v>
      </c>
    </row>
    <row r="801" spans="1:5" s="10" customFormat="1" x14ac:dyDescent="0.3">
      <c r="A801" s="26">
        <v>425110</v>
      </c>
      <c r="B801" s="7" t="s">
        <v>1710</v>
      </c>
      <c r="C801" s="27">
        <v>5146</v>
      </c>
      <c r="D801" s="7" t="s">
        <v>1761</v>
      </c>
      <c r="E801" s="7" t="str">
        <f t="shared" si="12"/>
        <v>425110/5146</v>
      </c>
    </row>
    <row r="802" spans="1:5" s="10" customFormat="1" x14ac:dyDescent="0.3">
      <c r="A802" s="26">
        <v>425110</v>
      </c>
      <c r="B802" s="7" t="s">
        <v>1710</v>
      </c>
      <c r="C802" s="27">
        <v>5147</v>
      </c>
      <c r="D802" s="7" t="s">
        <v>1762</v>
      </c>
      <c r="E802" s="7" t="str">
        <f t="shared" si="12"/>
        <v>425110/5147</v>
      </c>
    </row>
    <row r="803" spans="1:5" s="10" customFormat="1" x14ac:dyDescent="0.3">
      <c r="A803" s="26">
        <v>425110</v>
      </c>
      <c r="B803" s="7" t="s">
        <v>1710</v>
      </c>
      <c r="C803" s="27">
        <v>5148</v>
      </c>
      <c r="D803" s="7" t="s">
        <v>1763</v>
      </c>
      <c r="E803" s="7" t="str">
        <f t="shared" si="12"/>
        <v>425110/5148</v>
      </c>
    </row>
    <row r="804" spans="1:5" s="10" customFormat="1" x14ac:dyDescent="0.3">
      <c r="A804" s="26">
        <v>425110</v>
      </c>
      <c r="B804" s="7" t="s">
        <v>1710</v>
      </c>
      <c r="C804" s="27">
        <v>5149</v>
      </c>
      <c r="D804" s="7" t="s">
        <v>1764</v>
      </c>
      <c r="E804" s="7" t="str">
        <f t="shared" si="12"/>
        <v>425110/5149</v>
      </c>
    </row>
    <row r="805" spans="1:5" s="10" customFormat="1" x14ac:dyDescent="0.3">
      <c r="A805" s="26">
        <v>425110</v>
      </c>
      <c r="B805" s="7" t="s">
        <v>1710</v>
      </c>
      <c r="C805" s="27">
        <v>5153</v>
      </c>
      <c r="D805" s="7" t="s">
        <v>1765</v>
      </c>
      <c r="E805" s="7" t="str">
        <f t="shared" si="12"/>
        <v>425110/5153</v>
      </c>
    </row>
    <row r="806" spans="1:5" s="10" customFormat="1" x14ac:dyDescent="0.3">
      <c r="A806" s="26">
        <v>425110</v>
      </c>
      <c r="B806" s="7" t="s">
        <v>1710</v>
      </c>
      <c r="C806" s="27">
        <v>5154</v>
      </c>
      <c r="D806" s="7" t="s">
        <v>1766</v>
      </c>
      <c r="E806" s="7" t="str">
        <f t="shared" si="12"/>
        <v>425110/5154</v>
      </c>
    </row>
    <row r="807" spans="1:5" s="10" customFormat="1" x14ac:dyDescent="0.3">
      <c r="A807" s="26">
        <v>425110</v>
      </c>
      <c r="B807" s="7" t="s">
        <v>1710</v>
      </c>
      <c r="C807" s="27">
        <v>5159</v>
      </c>
      <c r="D807" s="7" t="s">
        <v>1767</v>
      </c>
      <c r="E807" s="7" t="str">
        <f t="shared" si="12"/>
        <v>425110/5159</v>
      </c>
    </row>
    <row r="808" spans="1:5" s="10" customFormat="1" x14ac:dyDescent="0.3">
      <c r="A808" s="26">
        <v>425110</v>
      </c>
      <c r="B808" s="7" t="s">
        <v>1710</v>
      </c>
      <c r="C808" s="27">
        <v>5162</v>
      </c>
      <c r="D808" s="7" t="s">
        <v>1768</v>
      </c>
      <c r="E808" s="7" t="str">
        <f t="shared" si="12"/>
        <v>425110/5162</v>
      </c>
    </row>
    <row r="809" spans="1:5" s="10" customFormat="1" x14ac:dyDescent="0.3">
      <c r="A809" s="26">
        <v>425110</v>
      </c>
      <c r="B809" s="7" t="s">
        <v>1710</v>
      </c>
      <c r="C809" s="27">
        <v>5169</v>
      </c>
      <c r="D809" s="7" t="s">
        <v>1769</v>
      </c>
      <c r="E809" s="7" t="str">
        <f t="shared" si="12"/>
        <v>425110/5169</v>
      </c>
    </row>
    <row r="810" spans="1:5" s="10" customFormat="1" x14ac:dyDescent="0.3">
      <c r="A810" s="26">
        <v>425110</v>
      </c>
      <c r="B810" s="7" t="s">
        <v>1710</v>
      </c>
      <c r="C810" s="27">
        <v>5172</v>
      </c>
      <c r="D810" s="7" t="s">
        <v>1770</v>
      </c>
      <c r="E810" s="7" t="str">
        <f t="shared" si="12"/>
        <v>425110/5172</v>
      </c>
    </row>
    <row r="811" spans="1:5" s="10" customFormat="1" x14ac:dyDescent="0.3">
      <c r="A811" s="26">
        <v>425110</v>
      </c>
      <c r="B811" s="7" t="s">
        <v>1710</v>
      </c>
      <c r="C811" s="27">
        <v>5181</v>
      </c>
      <c r="D811" s="7" t="s">
        <v>1771</v>
      </c>
      <c r="E811" s="7" t="str">
        <f t="shared" si="12"/>
        <v>425110/5181</v>
      </c>
    </row>
    <row r="812" spans="1:5" s="10" customFormat="1" x14ac:dyDescent="0.3">
      <c r="A812" s="26">
        <v>425110</v>
      </c>
      <c r="B812" s="7" t="s">
        <v>1710</v>
      </c>
      <c r="C812" s="27">
        <v>5182</v>
      </c>
      <c r="D812" s="7" t="s">
        <v>1772</v>
      </c>
      <c r="E812" s="7" t="str">
        <f t="shared" si="12"/>
        <v>425110/5182</v>
      </c>
    </row>
    <row r="813" spans="1:5" s="10" customFormat="1" x14ac:dyDescent="0.3">
      <c r="A813" s="26">
        <v>425110</v>
      </c>
      <c r="B813" s="7" t="s">
        <v>1710</v>
      </c>
      <c r="C813" s="27">
        <v>5191</v>
      </c>
      <c r="D813" s="7" t="s">
        <v>1773</v>
      </c>
      <c r="E813" s="7" t="str">
        <f t="shared" si="12"/>
        <v>425110/5191</v>
      </c>
    </row>
    <row r="814" spans="1:5" s="10" customFormat="1" x14ac:dyDescent="0.3">
      <c r="A814" s="26">
        <v>425110</v>
      </c>
      <c r="B814" s="7" t="s">
        <v>1710</v>
      </c>
      <c r="C814" s="27">
        <v>5192</v>
      </c>
      <c r="D814" s="7" t="s">
        <v>1774</v>
      </c>
      <c r="E814" s="7" t="str">
        <f t="shared" si="12"/>
        <v>425110/5192</v>
      </c>
    </row>
    <row r="815" spans="1:5" s="10" customFormat="1" x14ac:dyDescent="0.3">
      <c r="A815" s="26">
        <v>425110</v>
      </c>
      <c r="B815" s="7" t="s">
        <v>1710</v>
      </c>
      <c r="C815" s="27">
        <v>5193</v>
      </c>
      <c r="D815" s="7" t="s">
        <v>1775</v>
      </c>
      <c r="E815" s="7" t="str">
        <f t="shared" si="12"/>
        <v>425110/5193</v>
      </c>
    </row>
    <row r="816" spans="1:5" s="10" customFormat="1" x14ac:dyDescent="0.3">
      <c r="A816" s="26">
        <v>425110</v>
      </c>
      <c r="B816" s="7" t="s">
        <v>1710</v>
      </c>
      <c r="C816" s="27">
        <v>5194</v>
      </c>
      <c r="D816" s="7" t="s">
        <v>1776</v>
      </c>
      <c r="E816" s="7" t="str">
        <f t="shared" si="12"/>
        <v>425110/5194</v>
      </c>
    </row>
    <row r="817" spans="1:5" s="10" customFormat="1" x14ac:dyDescent="0.3">
      <c r="A817" s="26">
        <v>425110</v>
      </c>
      <c r="B817" s="7" t="s">
        <v>1710</v>
      </c>
      <c r="C817" s="27">
        <v>5198</v>
      </c>
      <c r="D817" s="7" t="s">
        <v>1777</v>
      </c>
      <c r="E817" s="7" t="str">
        <f t="shared" si="12"/>
        <v>425110/5198</v>
      </c>
    </row>
    <row r="818" spans="1:5" s="10" customFormat="1" x14ac:dyDescent="0.3">
      <c r="A818" s="26">
        <v>425110</v>
      </c>
      <c r="B818" s="7" t="s">
        <v>1710</v>
      </c>
      <c r="C818" s="27">
        <v>5199</v>
      </c>
      <c r="D818" s="7" t="s">
        <v>1778</v>
      </c>
      <c r="E818" s="7" t="str">
        <f t="shared" si="12"/>
        <v>425110/5199</v>
      </c>
    </row>
    <row r="819" spans="1:5" s="10" customFormat="1" x14ac:dyDescent="0.3">
      <c r="A819" s="26">
        <v>425120</v>
      </c>
      <c r="B819" s="7" t="s">
        <v>1779</v>
      </c>
      <c r="C819" s="27">
        <v>5012</v>
      </c>
      <c r="D819" s="7" t="s">
        <v>1780</v>
      </c>
      <c r="E819" s="7" t="str">
        <f t="shared" si="12"/>
        <v>425120/5012</v>
      </c>
    </row>
    <row r="820" spans="1:5" s="10" customFormat="1" x14ac:dyDescent="0.3">
      <c r="A820" s="26">
        <v>425120</v>
      </c>
      <c r="B820" s="7" t="s">
        <v>1779</v>
      </c>
      <c r="C820" s="27">
        <v>5013</v>
      </c>
      <c r="D820" s="7" t="s">
        <v>1781</v>
      </c>
      <c r="E820" s="7" t="str">
        <f t="shared" si="12"/>
        <v>425120/5013</v>
      </c>
    </row>
    <row r="821" spans="1:5" s="10" customFormat="1" x14ac:dyDescent="0.3">
      <c r="A821" s="26">
        <v>425120</v>
      </c>
      <c r="B821" s="7" t="s">
        <v>1779</v>
      </c>
      <c r="C821" s="27">
        <v>5014</v>
      </c>
      <c r="D821" s="7" t="s">
        <v>1782</v>
      </c>
      <c r="E821" s="7" t="str">
        <f t="shared" si="12"/>
        <v>425120/5014</v>
      </c>
    </row>
    <row r="822" spans="1:5" s="10" customFormat="1" x14ac:dyDescent="0.3">
      <c r="A822" s="26">
        <v>425120</v>
      </c>
      <c r="B822" s="7" t="s">
        <v>1779</v>
      </c>
      <c r="C822" s="27">
        <v>5015</v>
      </c>
      <c r="D822" s="7" t="s">
        <v>1783</v>
      </c>
      <c r="E822" s="7" t="str">
        <f t="shared" si="12"/>
        <v>425120/5015</v>
      </c>
    </row>
    <row r="823" spans="1:5" s="10" customFormat="1" x14ac:dyDescent="0.3">
      <c r="A823" s="26">
        <v>425120</v>
      </c>
      <c r="B823" s="7" t="s">
        <v>1779</v>
      </c>
      <c r="C823" s="27">
        <v>5021</v>
      </c>
      <c r="D823" s="7" t="s">
        <v>1784</v>
      </c>
      <c r="E823" s="7" t="str">
        <f t="shared" si="12"/>
        <v>425120/5021</v>
      </c>
    </row>
    <row r="824" spans="1:5" s="10" customFormat="1" x14ac:dyDescent="0.3">
      <c r="A824" s="26">
        <v>425120</v>
      </c>
      <c r="B824" s="7" t="s">
        <v>1779</v>
      </c>
      <c r="C824" s="27">
        <v>5023</v>
      </c>
      <c r="D824" s="7" t="s">
        <v>1785</v>
      </c>
      <c r="E824" s="7" t="str">
        <f t="shared" si="12"/>
        <v>425120/5023</v>
      </c>
    </row>
    <row r="825" spans="1:5" s="10" customFormat="1" x14ac:dyDescent="0.3">
      <c r="A825" s="26">
        <v>425120</v>
      </c>
      <c r="B825" s="7" t="s">
        <v>1779</v>
      </c>
      <c r="C825" s="27">
        <v>5031</v>
      </c>
      <c r="D825" s="7" t="s">
        <v>1786</v>
      </c>
      <c r="E825" s="7" t="str">
        <f t="shared" si="12"/>
        <v>425120/5031</v>
      </c>
    </row>
    <row r="826" spans="1:5" s="10" customFormat="1" x14ac:dyDescent="0.3">
      <c r="A826" s="26">
        <v>425120</v>
      </c>
      <c r="B826" s="7" t="s">
        <v>1779</v>
      </c>
      <c r="C826" s="27">
        <v>5032</v>
      </c>
      <c r="D826" s="7" t="s">
        <v>1787</v>
      </c>
      <c r="E826" s="7" t="str">
        <f t="shared" si="12"/>
        <v>425120/5032</v>
      </c>
    </row>
    <row r="827" spans="1:5" s="10" customFormat="1" x14ac:dyDescent="0.3">
      <c r="A827" s="26">
        <v>425120</v>
      </c>
      <c r="B827" s="7" t="s">
        <v>1779</v>
      </c>
      <c r="C827" s="27">
        <v>5033</v>
      </c>
      <c r="D827" s="7" t="s">
        <v>1788</v>
      </c>
      <c r="E827" s="7" t="str">
        <f t="shared" si="12"/>
        <v>425120/5033</v>
      </c>
    </row>
    <row r="828" spans="1:5" s="10" customFormat="1" x14ac:dyDescent="0.3">
      <c r="A828" s="26">
        <v>425120</v>
      </c>
      <c r="B828" s="7" t="s">
        <v>1779</v>
      </c>
      <c r="C828" s="27">
        <v>5039</v>
      </c>
      <c r="D828" s="7" t="s">
        <v>1789</v>
      </c>
      <c r="E828" s="7" t="str">
        <f t="shared" si="12"/>
        <v>425120/5039</v>
      </c>
    </row>
    <row r="829" spans="1:5" s="10" customFormat="1" x14ac:dyDescent="0.3">
      <c r="A829" s="26">
        <v>425120</v>
      </c>
      <c r="B829" s="7" t="s">
        <v>1779</v>
      </c>
      <c r="C829" s="27">
        <v>5043</v>
      </c>
      <c r="D829" s="7" t="s">
        <v>1790</v>
      </c>
      <c r="E829" s="7" t="str">
        <f t="shared" si="12"/>
        <v>425120/5043</v>
      </c>
    </row>
    <row r="830" spans="1:5" s="10" customFormat="1" x14ac:dyDescent="0.3">
      <c r="A830" s="26">
        <v>425120</v>
      </c>
      <c r="B830" s="7" t="s">
        <v>1779</v>
      </c>
      <c r="C830" s="27">
        <v>5044</v>
      </c>
      <c r="D830" s="7" t="s">
        <v>1791</v>
      </c>
      <c r="E830" s="7" t="str">
        <f t="shared" si="12"/>
        <v>425120/5044</v>
      </c>
    </row>
    <row r="831" spans="1:5" s="10" customFormat="1" x14ac:dyDescent="0.3">
      <c r="A831" s="26">
        <v>425120</v>
      </c>
      <c r="B831" s="7" t="s">
        <v>1779</v>
      </c>
      <c r="C831" s="27">
        <v>5045</v>
      </c>
      <c r="D831" s="7" t="s">
        <v>1792</v>
      </c>
      <c r="E831" s="7" t="str">
        <f t="shared" si="12"/>
        <v>425120/5045</v>
      </c>
    </row>
    <row r="832" spans="1:5" s="10" customFormat="1" x14ac:dyDescent="0.3">
      <c r="A832" s="26">
        <v>425120</v>
      </c>
      <c r="B832" s="7" t="s">
        <v>1779</v>
      </c>
      <c r="C832" s="27">
        <v>5046</v>
      </c>
      <c r="D832" s="7" t="s">
        <v>1793</v>
      </c>
      <c r="E832" s="7" t="str">
        <f t="shared" si="12"/>
        <v>425120/5046</v>
      </c>
    </row>
    <row r="833" spans="1:5" s="10" customFormat="1" x14ac:dyDescent="0.3">
      <c r="A833" s="26">
        <v>425120</v>
      </c>
      <c r="B833" s="7" t="s">
        <v>1779</v>
      </c>
      <c r="C833" s="27">
        <v>5047</v>
      </c>
      <c r="D833" s="7" t="s">
        <v>1794</v>
      </c>
      <c r="E833" s="7" t="str">
        <f t="shared" si="12"/>
        <v>425120/5047</v>
      </c>
    </row>
    <row r="834" spans="1:5" s="10" customFormat="1" x14ac:dyDescent="0.3">
      <c r="A834" s="26">
        <v>425120</v>
      </c>
      <c r="B834" s="7" t="s">
        <v>1779</v>
      </c>
      <c r="C834" s="27">
        <v>5048</v>
      </c>
      <c r="D834" s="7" t="s">
        <v>1795</v>
      </c>
      <c r="E834" s="7" t="str">
        <f t="shared" ref="E834:E897" si="13">A834&amp;"/"&amp;C834</f>
        <v>425120/5048</v>
      </c>
    </row>
    <row r="835" spans="1:5" s="10" customFormat="1" x14ac:dyDescent="0.3">
      <c r="A835" s="26">
        <v>425120</v>
      </c>
      <c r="B835" s="7" t="s">
        <v>1779</v>
      </c>
      <c r="C835" s="27">
        <v>5049</v>
      </c>
      <c r="D835" s="7" t="s">
        <v>1796</v>
      </c>
      <c r="E835" s="7" t="str">
        <f t="shared" si="13"/>
        <v>425120/5049</v>
      </c>
    </row>
    <row r="836" spans="1:5" s="10" customFormat="1" x14ac:dyDescent="0.3">
      <c r="A836" s="26">
        <v>425120</v>
      </c>
      <c r="B836" s="7" t="s">
        <v>1779</v>
      </c>
      <c r="C836" s="27">
        <v>5051</v>
      </c>
      <c r="D836" s="7" t="s">
        <v>1797</v>
      </c>
      <c r="E836" s="7" t="str">
        <f t="shared" si="13"/>
        <v>425120/5051</v>
      </c>
    </row>
    <row r="837" spans="1:5" s="10" customFormat="1" x14ac:dyDescent="0.3">
      <c r="A837" s="26">
        <v>425120</v>
      </c>
      <c r="B837" s="7" t="s">
        <v>1779</v>
      </c>
      <c r="C837" s="27">
        <v>5052</v>
      </c>
      <c r="D837" s="7" t="s">
        <v>1798</v>
      </c>
      <c r="E837" s="7" t="str">
        <f t="shared" si="13"/>
        <v>425120/5052</v>
      </c>
    </row>
    <row r="838" spans="1:5" s="10" customFormat="1" x14ac:dyDescent="0.3">
      <c r="A838" s="26">
        <v>425120</v>
      </c>
      <c r="B838" s="7" t="s">
        <v>1779</v>
      </c>
      <c r="C838" s="27">
        <v>5063</v>
      </c>
      <c r="D838" s="7" t="s">
        <v>1799</v>
      </c>
      <c r="E838" s="7" t="str">
        <f t="shared" si="13"/>
        <v>425120/5063</v>
      </c>
    </row>
    <row r="839" spans="1:5" s="10" customFormat="1" x14ac:dyDescent="0.3">
      <c r="A839" s="26">
        <v>425120</v>
      </c>
      <c r="B839" s="7" t="s">
        <v>1779</v>
      </c>
      <c r="C839" s="27">
        <v>5064</v>
      </c>
      <c r="D839" s="7" t="s">
        <v>1800</v>
      </c>
      <c r="E839" s="7" t="str">
        <f t="shared" si="13"/>
        <v>425120/5064</v>
      </c>
    </row>
    <row r="840" spans="1:5" s="10" customFormat="1" x14ac:dyDescent="0.3">
      <c r="A840" s="26">
        <v>425120</v>
      </c>
      <c r="B840" s="7" t="s">
        <v>1779</v>
      </c>
      <c r="C840" s="27">
        <v>5065</v>
      </c>
      <c r="D840" s="7" t="s">
        <v>1801</v>
      </c>
      <c r="E840" s="7" t="str">
        <f t="shared" si="13"/>
        <v>425120/5065</v>
      </c>
    </row>
    <row r="841" spans="1:5" s="10" customFormat="1" x14ac:dyDescent="0.3">
      <c r="A841" s="26">
        <v>425120</v>
      </c>
      <c r="B841" s="7" t="s">
        <v>1779</v>
      </c>
      <c r="C841" s="27">
        <v>5072</v>
      </c>
      <c r="D841" s="7" t="s">
        <v>1802</v>
      </c>
      <c r="E841" s="7" t="str">
        <f t="shared" si="13"/>
        <v>425120/5072</v>
      </c>
    </row>
    <row r="842" spans="1:5" s="10" customFormat="1" x14ac:dyDescent="0.3">
      <c r="A842" s="26">
        <v>425120</v>
      </c>
      <c r="B842" s="7" t="s">
        <v>1779</v>
      </c>
      <c r="C842" s="27">
        <v>5074</v>
      </c>
      <c r="D842" s="7" t="s">
        <v>1803</v>
      </c>
      <c r="E842" s="7" t="str">
        <f t="shared" si="13"/>
        <v>425120/5074</v>
      </c>
    </row>
    <row r="843" spans="1:5" s="10" customFormat="1" x14ac:dyDescent="0.3">
      <c r="A843" s="26">
        <v>425120</v>
      </c>
      <c r="B843" s="7" t="s">
        <v>1779</v>
      </c>
      <c r="C843" s="27">
        <v>5075</v>
      </c>
      <c r="D843" s="7" t="s">
        <v>1804</v>
      </c>
      <c r="E843" s="7" t="str">
        <f t="shared" si="13"/>
        <v>425120/5075</v>
      </c>
    </row>
    <row r="844" spans="1:5" s="10" customFormat="1" x14ac:dyDescent="0.3">
      <c r="A844" s="26">
        <v>425120</v>
      </c>
      <c r="B844" s="7" t="s">
        <v>1779</v>
      </c>
      <c r="C844" s="27">
        <v>5078</v>
      </c>
      <c r="D844" s="7" t="s">
        <v>1805</v>
      </c>
      <c r="E844" s="7" t="str">
        <f t="shared" si="13"/>
        <v>425120/5078</v>
      </c>
    </row>
    <row r="845" spans="1:5" s="10" customFormat="1" x14ac:dyDescent="0.3">
      <c r="A845" s="26">
        <v>425120</v>
      </c>
      <c r="B845" s="7" t="s">
        <v>1779</v>
      </c>
      <c r="C845" s="27">
        <v>5082</v>
      </c>
      <c r="D845" s="7" t="s">
        <v>1806</v>
      </c>
      <c r="E845" s="7" t="str">
        <f t="shared" si="13"/>
        <v>425120/5082</v>
      </c>
    </row>
    <row r="846" spans="1:5" s="10" customFormat="1" x14ac:dyDescent="0.3">
      <c r="A846" s="26">
        <v>425120</v>
      </c>
      <c r="B846" s="7" t="s">
        <v>1779</v>
      </c>
      <c r="C846" s="27">
        <v>5083</v>
      </c>
      <c r="D846" s="7" t="s">
        <v>1807</v>
      </c>
      <c r="E846" s="7" t="str">
        <f t="shared" si="13"/>
        <v>425120/5083</v>
      </c>
    </row>
    <row r="847" spans="1:5" s="10" customFormat="1" x14ac:dyDescent="0.3">
      <c r="A847" s="26">
        <v>425120</v>
      </c>
      <c r="B847" s="7" t="s">
        <v>1779</v>
      </c>
      <c r="C847" s="27">
        <v>5084</v>
      </c>
      <c r="D847" s="7" t="s">
        <v>1808</v>
      </c>
      <c r="E847" s="7" t="str">
        <f t="shared" si="13"/>
        <v>425120/5084</v>
      </c>
    </row>
    <row r="848" spans="1:5" s="10" customFormat="1" x14ac:dyDescent="0.3">
      <c r="A848" s="26">
        <v>425120</v>
      </c>
      <c r="B848" s="7" t="s">
        <v>1779</v>
      </c>
      <c r="C848" s="27">
        <v>5085</v>
      </c>
      <c r="D848" s="7" t="s">
        <v>1809</v>
      </c>
      <c r="E848" s="7" t="str">
        <f t="shared" si="13"/>
        <v>425120/5085</v>
      </c>
    </row>
    <row r="849" spans="1:5" s="10" customFormat="1" x14ac:dyDescent="0.3">
      <c r="A849" s="26">
        <v>425120</v>
      </c>
      <c r="B849" s="7" t="s">
        <v>1779</v>
      </c>
      <c r="C849" s="27">
        <v>5087</v>
      </c>
      <c r="D849" s="7" t="s">
        <v>1810</v>
      </c>
      <c r="E849" s="7" t="str">
        <f t="shared" si="13"/>
        <v>425120/5087</v>
      </c>
    </row>
    <row r="850" spans="1:5" s="10" customFormat="1" x14ac:dyDescent="0.3">
      <c r="A850" s="26">
        <v>425120</v>
      </c>
      <c r="B850" s="7" t="s">
        <v>1779</v>
      </c>
      <c r="C850" s="27">
        <v>5088</v>
      </c>
      <c r="D850" s="7" t="s">
        <v>1811</v>
      </c>
      <c r="E850" s="7" t="str">
        <f t="shared" si="13"/>
        <v>425120/5088</v>
      </c>
    </row>
    <row r="851" spans="1:5" s="10" customFormat="1" x14ac:dyDescent="0.3">
      <c r="A851" s="26">
        <v>425120</v>
      </c>
      <c r="B851" s="7" t="s">
        <v>1779</v>
      </c>
      <c r="C851" s="27">
        <v>5091</v>
      </c>
      <c r="D851" s="7" t="s">
        <v>1812</v>
      </c>
      <c r="E851" s="7" t="str">
        <f t="shared" si="13"/>
        <v>425120/5091</v>
      </c>
    </row>
    <row r="852" spans="1:5" s="10" customFormat="1" x14ac:dyDescent="0.3">
      <c r="A852" s="26">
        <v>425120</v>
      </c>
      <c r="B852" s="7" t="s">
        <v>1779</v>
      </c>
      <c r="C852" s="27">
        <v>5092</v>
      </c>
      <c r="D852" s="7" t="s">
        <v>1813</v>
      </c>
      <c r="E852" s="7" t="str">
        <f t="shared" si="13"/>
        <v>425120/5092</v>
      </c>
    </row>
    <row r="853" spans="1:5" s="10" customFormat="1" x14ac:dyDescent="0.3">
      <c r="A853" s="26">
        <v>425120</v>
      </c>
      <c r="B853" s="7" t="s">
        <v>1779</v>
      </c>
      <c r="C853" s="27">
        <v>5093</v>
      </c>
      <c r="D853" s="7" t="s">
        <v>1814</v>
      </c>
      <c r="E853" s="7" t="str">
        <f t="shared" si="13"/>
        <v>425120/5093</v>
      </c>
    </row>
    <row r="854" spans="1:5" s="10" customFormat="1" x14ac:dyDescent="0.3">
      <c r="A854" s="26">
        <v>425120</v>
      </c>
      <c r="B854" s="7" t="s">
        <v>1779</v>
      </c>
      <c r="C854" s="27">
        <v>5094</v>
      </c>
      <c r="D854" s="7" t="s">
        <v>1815</v>
      </c>
      <c r="E854" s="7" t="str">
        <f t="shared" si="13"/>
        <v>425120/5094</v>
      </c>
    </row>
    <row r="855" spans="1:5" s="10" customFormat="1" x14ac:dyDescent="0.3">
      <c r="A855" s="26">
        <v>425120</v>
      </c>
      <c r="B855" s="7" t="s">
        <v>1779</v>
      </c>
      <c r="C855" s="27">
        <v>5099</v>
      </c>
      <c r="D855" s="7" t="s">
        <v>1816</v>
      </c>
      <c r="E855" s="7" t="str">
        <f t="shared" si="13"/>
        <v>425120/5099</v>
      </c>
    </row>
    <row r="856" spans="1:5" s="10" customFormat="1" x14ac:dyDescent="0.3">
      <c r="A856" s="26">
        <v>425120</v>
      </c>
      <c r="B856" s="7" t="s">
        <v>1779</v>
      </c>
      <c r="C856" s="27">
        <v>5111</v>
      </c>
      <c r="D856" s="7" t="s">
        <v>1817</v>
      </c>
      <c r="E856" s="7" t="str">
        <f t="shared" si="13"/>
        <v>425120/5111</v>
      </c>
    </row>
    <row r="857" spans="1:5" s="10" customFormat="1" x14ac:dyDescent="0.3">
      <c r="A857" s="26">
        <v>425120</v>
      </c>
      <c r="B857" s="7" t="s">
        <v>1779</v>
      </c>
      <c r="C857" s="27">
        <v>5112</v>
      </c>
      <c r="D857" s="7" t="s">
        <v>1818</v>
      </c>
      <c r="E857" s="7" t="str">
        <f t="shared" si="13"/>
        <v>425120/5112</v>
      </c>
    </row>
    <row r="858" spans="1:5" s="10" customFormat="1" x14ac:dyDescent="0.3">
      <c r="A858" s="26">
        <v>425120</v>
      </c>
      <c r="B858" s="7" t="s">
        <v>1779</v>
      </c>
      <c r="C858" s="27">
        <v>5113</v>
      </c>
      <c r="D858" s="7" t="s">
        <v>1819</v>
      </c>
      <c r="E858" s="7" t="str">
        <f t="shared" si="13"/>
        <v>425120/5113</v>
      </c>
    </row>
    <row r="859" spans="1:5" s="10" customFormat="1" x14ac:dyDescent="0.3">
      <c r="A859" s="26">
        <v>425120</v>
      </c>
      <c r="B859" s="7" t="s">
        <v>1779</v>
      </c>
      <c r="C859" s="27">
        <v>5122</v>
      </c>
      <c r="D859" s="7" t="s">
        <v>1820</v>
      </c>
      <c r="E859" s="7" t="str">
        <f t="shared" si="13"/>
        <v>425120/5122</v>
      </c>
    </row>
    <row r="860" spans="1:5" s="10" customFormat="1" x14ac:dyDescent="0.3">
      <c r="A860" s="26">
        <v>425120</v>
      </c>
      <c r="B860" s="7" t="s">
        <v>1779</v>
      </c>
      <c r="C860" s="27">
        <v>5131</v>
      </c>
      <c r="D860" s="7" t="s">
        <v>1821</v>
      </c>
      <c r="E860" s="7" t="str">
        <f t="shared" si="13"/>
        <v>425120/5131</v>
      </c>
    </row>
    <row r="861" spans="1:5" s="10" customFormat="1" x14ac:dyDescent="0.3">
      <c r="A861" s="26">
        <v>425120</v>
      </c>
      <c r="B861" s="7" t="s">
        <v>1779</v>
      </c>
      <c r="C861" s="27">
        <v>5136</v>
      </c>
      <c r="D861" s="7" t="s">
        <v>1822</v>
      </c>
      <c r="E861" s="7" t="str">
        <f t="shared" si="13"/>
        <v>425120/5136</v>
      </c>
    </row>
    <row r="862" spans="1:5" s="10" customFormat="1" x14ac:dyDescent="0.3">
      <c r="A862" s="26">
        <v>425120</v>
      </c>
      <c r="B862" s="7" t="s">
        <v>1779</v>
      </c>
      <c r="C862" s="27">
        <v>5137</v>
      </c>
      <c r="D862" s="7" t="s">
        <v>1823</v>
      </c>
      <c r="E862" s="7" t="str">
        <f t="shared" si="13"/>
        <v>425120/5137</v>
      </c>
    </row>
    <row r="863" spans="1:5" s="9" customFormat="1" x14ac:dyDescent="0.2">
      <c r="A863" s="26">
        <v>425120</v>
      </c>
      <c r="B863" s="7" t="s">
        <v>1779</v>
      </c>
      <c r="C863" s="27">
        <v>5139</v>
      </c>
      <c r="D863" s="7" t="s">
        <v>1824</v>
      </c>
      <c r="E863" s="7" t="str">
        <f t="shared" si="13"/>
        <v>425120/5139</v>
      </c>
    </row>
    <row r="864" spans="1:5" s="10" customFormat="1" x14ac:dyDescent="0.3">
      <c r="A864" s="26">
        <v>425120</v>
      </c>
      <c r="B864" s="7" t="s">
        <v>1779</v>
      </c>
      <c r="C864" s="27">
        <v>5141</v>
      </c>
      <c r="D864" s="7" t="s">
        <v>1825</v>
      </c>
      <c r="E864" s="7" t="str">
        <f t="shared" si="13"/>
        <v>425120/5141</v>
      </c>
    </row>
    <row r="865" spans="1:5" s="10" customFormat="1" x14ac:dyDescent="0.3">
      <c r="A865" s="26">
        <v>425120</v>
      </c>
      <c r="B865" s="7" t="s">
        <v>1779</v>
      </c>
      <c r="C865" s="27">
        <v>5142</v>
      </c>
      <c r="D865" s="7" t="s">
        <v>1826</v>
      </c>
      <c r="E865" s="7" t="str">
        <f t="shared" si="13"/>
        <v>425120/5142</v>
      </c>
    </row>
    <row r="866" spans="1:5" s="10" customFormat="1" x14ac:dyDescent="0.3">
      <c r="A866" s="26">
        <v>425120</v>
      </c>
      <c r="B866" s="7" t="s">
        <v>1779</v>
      </c>
      <c r="C866" s="27">
        <v>5143</v>
      </c>
      <c r="D866" s="7" t="s">
        <v>1827</v>
      </c>
      <c r="E866" s="7" t="str">
        <f t="shared" si="13"/>
        <v>425120/5143</v>
      </c>
    </row>
    <row r="867" spans="1:5" s="10" customFormat="1" x14ac:dyDescent="0.3">
      <c r="A867" s="26">
        <v>425120</v>
      </c>
      <c r="B867" s="7" t="s">
        <v>1779</v>
      </c>
      <c r="C867" s="27">
        <v>5144</v>
      </c>
      <c r="D867" s="7" t="s">
        <v>1828</v>
      </c>
      <c r="E867" s="7" t="str">
        <f t="shared" si="13"/>
        <v>425120/5144</v>
      </c>
    </row>
    <row r="868" spans="1:5" s="10" customFormat="1" x14ac:dyDescent="0.3">
      <c r="A868" s="26">
        <v>425120</v>
      </c>
      <c r="B868" s="7" t="s">
        <v>1779</v>
      </c>
      <c r="C868" s="27">
        <v>5145</v>
      </c>
      <c r="D868" s="7" t="s">
        <v>1829</v>
      </c>
      <c r="E868" s="7" t="str">
        <f t="shared" si="13"/>
        <v>425120/5145</v>
      </c>
    </row>
    <row r="869" spans="1:5" s="10" customFormat="1" x14ac:dyDescent="0.3">
      <c r="A869" s="26">
        <v>425120</v>
      </c>
      <c r="B869" s="7" t="s">
        <v>1779</v>
      </c>
      <c r="C869" s="27">
        <v>5146</v>
      </c>
      <c r="D869" s="7" t="s">
        <v>1830</v>
      </c>
      <c r="E869" s="7" t="str">
        <f t="shared" si="13"/>
        <v>425120/5146</v>
      </c>
    </row>
    <row r="870" spans="1:5" s="10" customFormat="1" x14ac:dyDescent="0.3">
      <c r="A870" s="26">
        <v>425120</v>
      </c>
      <c r="B870" s="7" t="s">
        <v>1779</v>
      </c>
      <c r="C870" s="27">
        <v>5147</v>
      </c>
      <c r="D870" s="7" t="s">
        <v>1831</v>
      </c>
      <c r="E870" s="7" t="str">
        <f t="shared" si="13"/>
        <v>425120/5147</v>
      </c>
    </row>
    <row r="871" spans="1:5" s="10" customFormat="1" x14ac:dyDescent="0.3">
      <c r="A871" s="26">
        <v>425120</v>
      </c>
      <c r="B871" s="7" t="s">
        <v>1779</v>
      </c>
      <c r="C871" s="27">
        <v>5148</v>
      </c>
      <c r="D871" s="7" t="s">
        <v>1832</v>
      </c>
      <c r="E871" s="7" t="str">
        <f t="shared" si="13"/>
        <v>425120/5148</v>
      </c>
    </row>
    <row r="872" spans="1:5" s="10" customFormat="1" x14ac:dyDescent="0.3">
      <c r="A872" s="26">
        <v>425120</v>
      </c>
      <c r="B872" s="7" t="s">
        <v>1779</v>
      </c>
      <c r="C872" s="27">
        <v>5149</v>
      </c>
      <c r="D872" s="7" t="s">
        <v>1833</v>
      </c>
      <c r="E872" s="7" t="str">
        <f t="shared" si="13"/>
        <v>425120/5149</v>
      </c>
    </row>
    <row r="873" spans="1:5" s="10" customFormat="1" x14ac:dyDescent="0.3">
      <c r="A873" s="26">
        <v>425120</v>
      </c>
      <c r="B873" s="7" t="s">
        <v>1779</v>
      </c>
      <c r="C873" s="27">
        <v>5153</v>
      </c>
      <c r="D873" s="7" t="s">
        <v>1834</v>
      </c>
      <c r="E873" s="7" t="str">
        <f t="shared" si="13"/>
        <v>425120/5153</v>
      </c>
    </row>
    <row r="874" spans="1:5" s="10" customFormat="1" x14ac:dyDescent="0.3">
      <c r="A874" s="26">
        <v>425120</v>
      </c>
      <c r="B874" s="7" t="s">
        <v>1779</v>
      </c>
      <c r="C874" s="27">
        <v>5154</v>
      </c>
      <c r="D874" s="7" t="s">
        <v>1835</v>
      </c>
      <c r="E874" s="7" t="str">
        <f t="shared" si="13"/>
        <v>425120/5154</v>
      </c>
    </row>
    <row r="875" spans="1:5" s="10" customFormat="1" x14ac:dyDescent="0.3">
      <c r="A875" s="26">
        <v>425120</v>
      </c>
      <c r="B875" s="7" t="s">
        <v>1779</v>
      </c>
      <c r="C875" s="27">
        <v>5159</v>
      </c>
      <c r="D875" s="7" t="s">
        <v>1836</v>
      </c>
      <c r="E875" s="7" t="str">
        <f t="shared" si="13"/>
        <v>425120/5159</v>
      </c>
    </row>
    <row r="876" spans="1:5" s="10" customFormat="1" x14ac:dyDescent="0.3">
      <c r="A876" s="26">
        <v>425120</v>
      </c>
      <c r="B876" s="7" t="s">
        <v>1779</v>
      </c>
      <c r="C876" s="27">
        <v>5162</v>
      </c>
      <c r="D876" s="7" t="s">
        <v>1837</v>
      </c>
      <c r="E876" s="7" t="str">
        <f t="shared" si="13"/>
        <v>425120/5162</v>
      </c>
    </row>
    <row r="877" spans="1:5" s="10" customFormat="1" x14ac:dyDescent="0.3">
      <c r="A877" s="26">
        <v>425120</v>
      </c>
      <c r="B877" s="7" t="s">
        <v>1779</v>
      </c>
      <c r="C877" s="27">
        <v>5169</v>
      </c>
      <c r="D877" s="7" t="s">
        <v>1838</v>
      </c>
      <c r="E877" s="7" t="str">
        <f t="shared" si="13"/>
        <v>425120/5169</v>
      </c>
    </row>
    <row r="878" spans="1:5" s="10" customFormat="1" x14ac:dyDescent="0.3">
      <c r="A878" s="26">
        <v>425120</v>
      </c>
      <c r="B878" s="7" t="s">
        <v>1779</v>
      </c>
      <c r="C878" s="27">
        <v>5172</v>
      </c>
      <c r="D878" s="7" t="s">
        <v>1839</v>
      </c>
      <c r="E878" s="7" t="str">
        <f t="shared" si="13"/>
        <v>425120/5172</v>
      </c>
    </row>
    <row r="879" spans="1:5" s="10" customFormat="1" x14ac:dyDescent="0.3">
      <c r="A879" s="26">
        <v>425120</v>
      </c>
      <c r="B879" s="7" t="s">
        <v>1779</v>
      </c>
      <c r="C879" s="27">
        <v>5181</v>
      </c>
      <c r="D879" s="7" t="s">
        <v>1840</v>
      </c>
      <c r="E879" s="7" t="str">
        <f t="shared" si="13"/>
        <v>425120/5181</v>
      </c>
    </row>
    <row r="880" spans="1:5" s="10" customFormat="1" x14ac:dyDescent="0.3">
      <c r="A880" s="26">
        <v>425120</v>
      </c>
      <c r="B880" s="7" t="s">
        <v>1779</v>
      </c>
      <c r="C880" s="27">
        <v>5182</v>
      </c>
      <c r="D880" s="7" t="s">
        <v>1841</v>
      </c>
      <c r="E880" s="7" t="str">
        <f t="shared" si="13"/>
        <v>425120/5182</v>
      </c>
    </row>
    <row r="881" spans="1:5" s="10" customFormat="1" x14ac:dyDescent="0.3">
      <c r="A881" s="26">
        <v>425120</v>
      </c>
      <c r="B881" s="7" t="s">
        <v>1779</v>
      </c>
      <c r="C881" s="27">
        <v>5191</v>
      </c>
      <c r="D881" s="7" t="s">
        <v>1842</v>
      </c>
      <c r="E881" s="7" t="str">
        <f t="shared" si="13"/>
        <v>425120/5191</v>
      </c>
    </row>
    <row r="882" spans="1:5" s="10" customFormat="1" x14ac:dyDescent="0.3">
      <c r="A882" s="26">
        <v>425120</v>
      </c>
      <c r="B882" s="7" t="s">
        <v>1779</v>
      </c>
      <c r="C882" s="27">
        <v>5192</v>
      </c>
      <c r="D882" s="7" t="s">
        <v>1843</v>
      </c>
      <c r="E882" s="7" t="str">
        <f t="shared" si="13"/>
        <v>425120/5192</v>
      </c>
    </row>
    <row r="883" spans="1:5" s="10" customFormat="1" x14ac:dyDescent="0.3">
      <c r="A883" s="26">
        <v>425120</v>
      </c>
      <c r="B883" s="7" t="s">
        <v>1779</v>
      </c>
      <c r="C883" s="27">
        <v>5193</v>
      </c>
      <c r="D883" s="7" t="s">
        <v>1844</v>
      </c>
      <c r="E883" s="7" t="str">
        <f t="shared" si="13"/>
        <v>425120/5193</v>
      </c>
    </row>
    <row r="884" spans="1:5" s="10" customFormat="1" x14ac:dyDescent="0.3">
      <c r="A884" s="26">
        <v>425120</v>
      </c>
      <c r="B884" s="7" t="s">
        <v>1779</v>
      </c>
      <c r="C884" s="27">
        <v>5194</v>
      </c>
      <c r="D884" s="7" t="s">
        <v>1845</v>
      </c>
      <c r="E884" s="7" t="str">
        <f t="shared" si="13"/>
        <v>425120/5194</v>
      </c>
    </row>
    <row r="885" spans="1:5" s="10" customFormat="1" x14ac:dyDescent="0.3">
      <c r="A885" s="26">
        <v>425120</v>
      </c>
      <c r="B885" s="7" t="s">
        <v>1779</v>
      </c>
      <c r="C885" s="27">
        <v>5198</v>
      </c>
      <c r="D885" s="7" t="s">
        <v>1846</v>
      </c>
      <c r="E885" s="7" t="str">
        <f t="shared" si="13"/>
        <v>425120/5198</v>
      </c>
    </row>
    <row r="886" spans="1:5" s="10" customFormat="1" x14ac:dyDescent="0.3">
      <c r="A886" s="26">
        <v>425120</v>
      </c>
      <c r="B886" s="7" t="s">
        <v>1779</v>
      </c>
      <c r="C886" s="27">
        <v>5199</v>
      </c>
      <c r="D886" s="7" t="s">
        <v>1847</v>
      </c>
      <c r="E886" s="7" t="str">
        <f t="shared" si="13"/>
        <v>425120/5199</v>
      </c>
    </row>
    <row r="887" spans="1:5" s="10" customFormat="1" x14ac:dyDescent="0.3">
      <c r="A887" s="26">
        <v>425120</v>
      </c>
      <c r="B887" s="7" t="s">
        <v>1779</v>
      </c>
      <c r="C887" s="27">
        <v>7389</v>
      </c>
      <c r="D887" s="7" t="s">
        <v>1848</v>
      </c>
      <c r="E887" s="7" t="str">
        <f t="shared" si="13"/>
        <v>425120/7389</v>
      </c>
    </row>
    <row r="888" spans="1:5" s="10" customFormat="1" x14ac:dyDescent="0.3">
      <c r="A888" s="26">
        <v>441228</v>
      </c>
      <c r="B888" s="12"/>
      <c r="C888" s="28">
        <v>5551</v>
      </c>
      <c r="E888" s="7" t="str">
        <f t="shared" si="13"/>
        <v>441228/5551</v>
      </c>
    </row>
    <row r="889" spans="1:5" s="10" customFormat="1" x14ac:dyDescent="0.3">
      <c r="A889" s="26">
        <v>441228</v>
      </c>
      <c r="B889" s="12"/>
      <c r="C889" s="28">
        <v>5551</v>
      </c>
      <c r="E889" s="7" t="str">
        <f t="shared" si="13"/>
        <v>441228/5551</v>
      </c>
    </row>
    <row r="890" spans="1:5" s="10" customFormat="1" x14ac:dyDescent="0.3">
      <c r="A890" s="26">
        <v>441310</v>
      </c>
      <c r="B890" s="7" t="s">
        <v>1849</v>
      </c>
      <c r="C890" s="27">
        <v>5013</v>
      </c>
      <c r="D890" s="7" t="s">
        <v>1850</v>
      </c>
      <c r="E890" s="7" t="str">
        <f t="shared" si="13"/>
        <v>441310/5013</v>
      </c>
    </row>
    <row r="891" spans="1:5" s="10" customFormat="1" x14ac:dyDescent="0.3">
      <c r="A891" s="26">
        <v>441310</v>
      </c>
      <c r="B891" s="7" t="s">
        <v>1849</v>
      </c>
      <c r="C891" s="27">
        <v>5015</v>
      </c>
      <c r="D891" s="7" t="s">
        <v>1851</v>
      </c>
      <c r="E891" s="7" t="str">
        <f t="shared" si="13"/>
        <v>441310/5015</v>
      </c>
    </row>
    <row r="892" spans="1:5" s="10" customFormat="1" x14ac:dyDescent="0.3">
      <c r="A892" s="26">
        <v>441310</v>
      </c>
      <c r="B892" s="7" t="s">
        <v>1849</v>
      </c>
      <c r="C892" s="27">
        <v>5531</v>
      </c>
      <c r="D892" s="7" t="s">
        <v>1852</v>
      </c>
      <c r="E892" s="7" t="str">
        <f t="shared" si="13"/>
        <v>441310/5531</v>
      </c>
    </row>
    <row r="893" spans="1:5" s="10" customFormat="1" x14ac:dyDescent="0.3">
      <c r="A893" s="26">
        <v>441310</v>
      </c>
      <c r="B893" s="7" t="s">
        <v>1849</v>
      </c>
      <c r="C893" s="27">
        <v>5731</v>
      </c>
      <c r="D893" s="7" t="s">
        <v>1853</v>
      </c>
      <c r="E893" s="7" t="str">
        <f t="shared" si="13"/>
        <v>441310/5731</v>
      </c>
    </row>
    <row r="894" spans="1:5" s="10" customFormat="1" x14ac:dyDescent="0.3">
      <c r="A894" s="26">
        <v>441320</v>
      </c>
      <c r="B894" s="7" t="s">
        <v>1854</v>
      </c>
      <c r="C894" s="27">
        <v>5014</v>
      </c>
      <c r="D894" s="7" t="s">
        <v>1855</v>
      </c>
      <c r="E894" s="7" t="str">
        <f t="shared" si="13"/>
        <v>441320/5014</v>
      </c>
    </row>
    <row r="895" spans="1:5" s="10" customFormat="1" x14ac:dyDescent="0.3">
      <c r="A895" s="26">
        <v>441320</v>
      </c>
      <c r="B895" s="7" t="s">
        <v>1854</v>
      </c>
      <c r="C895" s="27">
        <v>5531</v>
      </c>
      <c r="D895" s="7" t="s">
        <v>1856</v>
      </c>
      <c r="E895" s="7" t="str">
        <f t="shared" si="13"/>
        <v>441320/5531</v>
      </c>
    </row>
    <row r="896" spans="1:5" s="10" customFormat="1" x14ac:dyDescent="0.3">
      <c r="A896" s="26">
        <v>442110</v>
      </c>
      <c r="B896" s="7" t="s">
        <v>1857</v>
      </c>
      <c r="C896" s="27">
        <v>5021</v>
      </c>
      <c r="D896" s="7" t="s">
        <v>1858</v>
      </c>
      <c r="E896" s="7" t="str">
        <f t="shared" si="13"/>
        <v>442110/5021</v>
      </c>
    </row>
    <row r="897" spans="1:5" s="10" customFormat="1" x14ac:dyDescent="0.3">
      <c r="A897" s="26">
        <v>442110</v>
      </c>
      <c r="B897" s="7" t="s">
        <v>1857</v>
      </c>
      <c r="C897" s="27">
        <v>5712</v>
      </c>
      <c r="D897" s="7" t="s">
        <v>1859</v>
      </c>
      <c r="E897" s="7" t="str">
        <f t="shared" si="13"/>
        <v>442110/5712</v>
      </c>
    </row>
    <row r="898" spans="1:5" s="10" customFormat="1" x14ac:dyDescent="0.3">
      <c r="A898" s="26">
        <v>442210</v>
      </c>
      <c r="B898" s="7" t="s">
        <v>1860</v>
      </c>
      <c r="C898" s="27">
        <v>5023</v>
      </c>
      <c r="D898" s="7" t="s">
        <v>1861</v>
      </c>
      <c r="E898" s="7" t="str">
        <f t="shared" ref="E898:E961" si="14">A898&amp;"/"&amp;C898</f>
        <v>442210/5023</v>
      </c>
    </row>
    <row r="899" spans="1:5" s="10" customFormat="1" x14ac:dyDescent="0.3">
      <c r="A899" s="26">
        <v>442210</v>
      </c>
      <c r="B899" s="7" t="s">
        <v>1860</v>
      </c>
      <c r="C899" s="27">
        <v>5713</v>
      </c>
      <c r="D899" s="7" t="s">
        <v>1862</v>
      </c>
      <c r="E899" s="7" t="str">
        <f t="shared" si="14"/>
        <v>442210/5713</v>
      </c>
    </row>
    <row r="900" spans="1:5" s="10" customFormat="1" x14ac:dyDescent="0.3">
      <c r="A900" s="26">
        <v>442291</v>
      </c>
      <c r="B900" s="7" t="s">
        <v>1863</v>
      </c>
      <c r="C900" s="27">
        <v>5714</v>
      </c>
      <c r="D900" s="7" t="s">
        <v>1864</v>
      </c>
      <c r="E900" s="7" t="str">
        <f t="shared" si="14"/>
        <v>442291/5714</v>
      </c>
    </row>
    <row r="901" spans="1:5" s="10" customFormat="1" x14ac:dyDescent="0.3">
      <c r="A901" s="26">
        <v>442291</v>
      </c>
      <c r="B901" s="7" t="s">
        <v>1863</v>
      </c>
      <c r="C901" s="27">
        <v>5719</v>
      </c>
      <c r="D901" s="7" t="s">
        <v>1865</v>
      </c>
      <c r="E901" s="7" t="str">
        <f t="shared" si="14"/>
        <v>442291/5719</v>
      </c>
    </row>
    <row r="902" spans="1:5" s="10" customFormat="1" x14ac:dyDescent="0.3">
      <c r="A902" s="26">
        <v>442299</v>
      </c>
      <c r="B902" s="7" t="s">
        <v>1866</v>
      </c>
      <c r="C902" s="27">
        <v>5719</v>
      </c>
      <c r="D902" s="7" t="s">
        <v>1867</v>
      </c>
      <c r="E902" s="7" t="str">
        <f t="shared" si="14"/>
        <v>442299/5719</v>
      </c>
    </row>
    <row r="903" spans="1:5" s="10" customFormat="1" x14ac:dyDescent="0.3">
      <c r="A903" s="26">
        <v>442299</v>
      </c>
      <c r="B903" s="7" t="s">
        <v>1866</v>
      </c>
      <c r="C903" s="27">
        <v>7699</v>
      </c>
      <c r="D903" s="7" t="s">
        <v>1868</v>
      </c>
      <c r="E903" s="7" t="str">
        <f t="shared" si="14"/>
        <v>442299/7699</v>
      </c>
    </row>
    <row r="904" spans="1:5" s="10" customFormat="1" x14ac:dyDescent="0.3">
      <c r="A904" s="26">
        <v>443111</v>
      </c>
      <c r="B904" s="7" t="s">
        <v>1869</v>
      </c>
      <c r="C904" s="27">
        <v>5064</v>
      </c>
      <c r="D904" s="7" t="s">
        <v>1870</v>
      </c>
      <c r="E904" s="7" t="str">
        <f t="shared" si="14"/>
        <v>443111/5064</v>
      </c>
    </row>
    <row r="905" spans="1:5" s="10" customFormat="1" x14ac:dyDescent="0.3">
      <c r="A905" s="26">
        <v>443111</v>
      </c>
      <c r="B905" s="7" t="s">
        <v>1869</v>
      </c>
      <c r="C905" s="27">
        <v>5722</v>
      </c>
      <c r="D905" s="7" t="s">
        <v>1869</v>
      </c>
      <c r="E905" s="7" t="str">
        <f t="shared" si="14"/>
        <v>443111/5722</v>
      </c>
    </row>
    <row r="906" spans="1:5" s="10" customFormat="1" x14ac:dyDescent="0.3">
      <c r="A906" s="26">
        <v>443111</v>
      </c>
      <c r="B906" s="7" t="s">
        <v>1869</v>
      </c>
      <c r="C906" s="27">
        <v>7623</v>
      </c>
      <c r="D906" s="7" t="s">
        <v>1871</v>
      </c>
      <c r="E906" s="7" t="str">
        <f t="shared" si="14"/>
        <v>443111/7623</v>
      </c>
    </row>
    <row r="907" spans="1:5" s="10" customFormat="1" x14ac:dyDescent="0.3">
      <c r="A907" s="26">
        <v>443111</v>
      </c>
      <c r="B907" s="7" t="s">
        <v>1869</v>
      </c>
      <c r="C907" s="27">
        <v>7629</v>
      </c>
      <c r="D907" s="7" t="s">
        <v>1872</v>
      </c>
      <c r="E907" s="7" t="str">
        <f t="shared" si="14"/>
        <v>443111/7629</v>
      </c>
    </row>
    <row r="908" spans="1:5" s="10" customFormat="1" x14ac:dyDescent="0.3">
      <c r="A908" s="26">
        <v>443112</v>
      </c>
      <c r="B908" s="7" t="s">
        <v>1873</v>
      </c>
      <c r="C908" s="27">
        <v>5064</v>
      </c>
      <c r="D908" s="7" t="s">
        <v>1874</v>
      </c>
      <c r="E908" s="7" t="str">
        <f t="shared" si="14"/>
        <v>443112/5064</v>
      </c>
    </row>
    <row r="909" spans="1:5" s="10" customFormat="1" x14ac:dyDescent="0.3">
      <c r="A909" s="26">
        <v>443112</v>
      </c>
      <c r="B909" s="7" t="s">
        <v>1873</v>
      </c>
      <c r="C909" s="27">
        <v>5065</v>
      </c>
      <c r="D909" s="7" t="s">
        <v>1875</v>
      </c>
      <c r="E909" s="7" t="str">
        <f t="shared" si="14"/>
        <v>443112/5065</v>
      </c>
    </row>
    <row r="910" spans="1:5" s="10" customFormat="1" x14ac:dyDescent="0.3">
      <c r="A910" s="26">
        <v>443112</v>
      </c>
      <c r="B910" s="7" t="s">
        <v>1873</v>
      </c>
      <c r="C910" s="27">
        <v>5731</v>
      </c>
      <c r="D910" s="7" t="s">
        <v>1876</v>
      </c>
      <c r="E910" s="7" t="str">
        <f t="shared" si="14"/>
        <v>443112/5731</v>
      </c>
    </row>
    <row r="911" spans="1:5" s="10" customFormat="1" x14ac:dyDescent="0.3">
      <c r="A911" s="26">
        <v>443112</v>
      </c>
      <c r="B911" s="7" t="s">
        <v>1873</v>
      </c>
      <c r="C911" s="27">
        <v>5999</v>
      </c>
      <c r="D911" s="7" t="s">
        <v>1877</v>
      </c>
      <c r="E911" s="7" t="str">
        <f t="shared" si="14"/>
        <v>443112/5999</v>
      </c>
    </row>
    <row r="912" spans="1:5" s="10" customFormat="1" x14ac:dyDescent="0.3">
      <c r="A912" s="26">
        <v>443112</v>
      </c>
      <c r="B912" s="7" t="s">
        <v>1873</v>
      </c>
      <c r="C912" s="27">
        <v>7622</v>
      </c>
      <c r="D912" s="7" t="s">
        <v>1878</v>
      </c>
      <c r="E912" s="7" t="str">
        <f t="shared" si="14"/>
        <v>443112/7622</v>
      </c>
    </row>
    <row r="913" spans="1:5" s="9" customFormat="1" x14ac:dyDescent="0.2">
      <c r="A913" s="26">
        <v>443120</v>
      </c>
      <c r="B913" s="7" t="s">
        <v>1879</v>
      </c>
      <c r="C913" s="27">
        <v>5045</v>
      </c>
      <c r="D913" s="7" t="s">
        <v>1880</v>
      </c>
      <c r="E913" s="7" t="str">
        <f t="shared" si="14"/>
        <v>443120/5045</v>
      </c>
    </row>
    <row r="914" spans="1:5" s="10" customFormat="1" x14ac:dyDescent="0.3">
      <c r="A914" s="26">
        <v>443120</v>
      </c>
      <c r="B914" s="7" t="s">
        <v>1879</v>
      </c>
      <c r="C914" s="27">
        <v>5065</v>
      </c>
      <c r="D914" s="7" t="s">
        <v>1881</v>
      </c>
      <c r="E914" s="7" t="str">
        <f t="shared" si="14"/>
        <v>443120/5065</v>
      </c>
    </row>
    <row r="915" spans="1:5" s="10" customFormat="1" x14ac:dyDescent="0.3">
      <c r="A915" s="26">
        <v>443120</v>
      </c>
      <c r="B915" s="7" t="s">
        <v>1879</v>
      </c>
      <c r="C915" s="27">
        <v>5734</v>
      </c>
      <c r="D915" s="7" t="s">
        <v>1882</v>
      </c>
      <c r="E915" s="7" t="str">
        <f t="shared" si="14"/>
        <v>443120/5734</v>
      </c>
    </row>
    <row r="916" spans="1:5" s="10" customFormat="1" x14ac:dyDescent="0.3">
      <c r="A916" s="26">
        <v>443120</v>
      </c>
      <c r="B916" s="7" t="s">
        <v>1879</v>
      </c>
      <c r="C916" s="27">
        <v>7378</v>
      </c>
      <c r="D916" s="7" t="s">
        <v>1883</v>
      </c>
      <c r="E916" s="7" t="str">
        <f t="shared" si="14"/>
        <v>443120/7378</v>
      </c>
    </row>
    <row r="917" spans="1:5" s="10" customFormat="1" x14ac:dyDescent="0.3">
      <c r="A917" s="26">
        <v>443141</v>
      </c>
      <c r="B917" s="12"/>
      <c r="C917" s="28">
        <v>5064</v>
      </c>
      <c r="E917" s="7" t="str">
        <f t="shared" si="14"/>
        <v>443141/5064</v>
      </c>
    </row>
    <row r="918" spans="1:5" s="10" customFormat="1" x14ac:dyDescent="0.3">
      <c r="A918" s="26">
        <v>443142</v>
      </c>
      <c r="B918" s="12"/>
      <c r="C918" s="27">
        <v>5065</v>
      </c>
      <c r="E918" s="7" t="str">
        <f t="shared" si="14"/>
        <v>443142/5065</v>
      </c>
    </row>
    <row r="919" spans="1:5" s="10" customFormat="1" x14ac:dyDescent="0.3">
      <c r="A919" s="26">
        <v>444110</v>
      </c>
      <c r="B919" s="7" t="s">
        <v>1884</v>
      </c>
      <c r="C919" s="27">
        <v>5031</v>
      </c>
      <c r="D919" s="7" t="s">
        <v>1885</v>
      </c>
      <c r="E919" s="7" t="str">
        <f t="shared" si="14"/>
        <v>444110/5031</v>
      </c>
    </row>
    <row r="920" spans="1:5" s="10" customFormat="1" x14ac:dyDescent="0.3">
      <c r="A920" s="26">
        <v>444110</v>
      </c>
      <c r="B920" s="7" t="s">
        <v>1884</v>
      </c>
      <c r="C920" s="27">
        <v>5211</v>
      </c>
      <c r="D920" s="7" t="s">
        <v>1886</v>
      </c>
      <c r="E920" s="7" t="str">
        <f t="shared" si="14"/>
        <v>444110/5211</v>
      </c>
    </row>
    <row r="921" spans="1:5" s="10" customFormat="1" x14ac:dyDescent="0.3">
      <c r="A921" s="26">
        <v>444130</v>
      </c>
      <c r="B921" s="7" t="s">
        <v>1887</v>
      </c>
      <c r="C921" s="27">
        <v>5072</v>
      </c>
      <c r="D921" s="7" t="s">
        <v>1888</v>
      </c>
      <c r="E921" s="7" t="str">
        <f t="shared" si="14"/>
        <v>444130/5072</v>
      </c>
    </row>
    <row r="922" spans="1:5" s="10" customFormat="1" x14ac:dyDescent="0.3">
      <c r="A922" s="26">
        <v>444130</v>
      </c>
      <c r="B922" s="7" t="s">
        <v>1887</v>
      </c>
      <c r="C922" s="27">
        <v>5251</v>
      </c>
      <c r="D922" s="7" t="s">
        <v>1887</v>
      </c>
      <c r="E922" s="7" t="str">
        <f t="shared" si="14"/>
        <v>444130/5251</v>
      </c>
    </row>
    <row r="923" spans="1:5" s="10" customFormat="1" x14ac:dyDescent="0.3">
      <c r="A923" s="26">
        <v>444130</v>
      </c>
      <c r="B923" s="7" t="s">
        <v>1887</v>
      </c>
      <c r="C923" s="27">
        <v>7699</v>
      </c>
      <c r="D923" s="7" t="s">
        <v>1889</v>
      </c>
      <c r="E923" s="7" t="str">
        <f t="shared" si="14"/>
        <v>444130/7699</v>
      </c>
    </row>
    <row r="924" spans="1:5" s="10" customFormat="1" x14ac:dyDescent="0.3">
      <c r="A924" s="26">
        <v>444190</v>
      </c>
      <c r="B924" s="7" t="s">
        <v>1890</v>
      </c>
      <c r="C924" s="27">
        <v>5032</v>
      </c>
      <c r="D924" s="7" t="s">
        <v>1891</v>
      </c>
      <c r="E924" s="7" t="str">
        <f t="shared" si="14"/>
        <v>444190/5032</v>
      </c>
    </row>
    <row r="925" spans="1:5" s="10" customFormat="1" x14ac:dyDescent="0.3">
      <c r="A925" s="26">
        <v>444190</v>
      </c>
      <c r="B925" s="7" t="s">
        <v>1890</v>
      </c>
      <c r="C925" s="27">
        <v>5033</v>
      </c>
      <c r="D925" s="7" t="s">
        <v>1892</v>
      </c>
      <c r="E925" s="7" t="str">
        <f t="shared" si="14"/>
        <v>444190/5033</v>
      </c>
    </row>
    <row r="926" spans="1:5" s="10" customFormat="1" x14ac:dyDescent="0.3">
      <c r="A926" s="26">
        <v>444190</v>
      </c>
      <c r="B926" s="7" t="s">
        <v>1890</v>
      </c>
      <c r="C926" s="27">
        <v>5039</v>
      </c>
      <c r="D926" s="7" t="s">
        <v>1893</v>
      </c>
      <c r="E926" s="7" t="str">
        <f t="shared" si="14"/>
        <v>444190/5039</v>
      </c>
    </row>
    <row r="927" spans="1:5" s="10" customFormat="1" x14ac:dyDescent="0.3">
      <c r="A927" s="26">
        <v>444190</v>
      </c>
      <c r="B927" s="7" t="s">
        <v>1890</v>
      </c>
      <c r="C927" s="27">
        <v>5063</v>
      </c>
      <c r="D927" s="7" t="s">
        <v>1894</v>
      </c>
      <c r="E927" s="7" t="str">
        <f t="shared" si="14"/>
        <v>444190/5063</v>
      </c>
    </row>
    <row r="928" spans="1:5" s="10" customFormat="1" x14ac:dyDescent="0.3">
      <c r="A928" s="26">
        <v>444190</v>
      </c>
      <c r="B928" s="7" t="s">
        <v>1890</v>
      </c>
      <c r="C928" s="27">
        <v>5064</v>
      </c>
      <c r="D928" s="7" t="s">
        <v>1895</v>
      </c>
      <c r="E928" s="7" t="str">
        <f t="shared" si="14"/>
        <v>444190/5064</v>
      </c>
    </row>
    <row r="929" spans="1:5" s="10" customFormat="1" x14ac:dyDescent="0.3">
      <c r="A929" s="26">
        <v>444190</v>
      </c>
      <c r="B929" s="7" t="s">
        <v>1890</v>
      </c>
      <c r="C929" s="27">
        <v>5074</v>
      </c>
      <c r="D929" s="7" t="s">
        <v>1896</v>
      </c>
      <c r="E929" s="7" t="str">
        <f t="shared" si="14"/>
        <v>444190/5074</v>
      </c>
    </row>
    <row r="930" spans="1:5" s="10" customFormat="1" x14ac:dyDescent="0.3">
      <c r="A930" s="26">
        <v>444190</v>
      </c>
      <c r="B930" s="7" t="s">
        <v>1890</v>
      </c>
      <c r="C930" s="27">
        <v>5099</v>
      </c>
      <c r="D930" s="7" t="s">
        <v>1897</v>
      </c>
      <c r="E930" s="7" t="str">
        <f t="shared" si="14"/>
        <v>444190/5099</v>
      </c>
    </row>
    <row r="931" spans="1:5" s="10" customFormat="1" x14ac:dyDescent="0.3">
      <c r="A931" s="26">
        <v>444190</v>
      </c>
      <c r="B931" s="7" t="s">
        <v>1890</v>
      </c>
      <c r="C931" s="27">
        <v>5211</v>
      </c>
      <c r="D931" s="7" t="s">
        <v>1898</v>
      </c>
      <c r="E931" s="7" t="str">
        <f t="shared" si="14"/>
        <v>444190/5211</v>
      </c>
    </row>
    <row r="932" spans="1:5" s="10" customFormat="1" x14ac:dyDescent="0.3">
      <c r="A932" s="26">
        <v>444190</v>
      </c>
      <c r="B932" s="7" t="s">
        <v>1890</v>
      </c>
      <c r="C932" s="27">
        <v>5231</v>
      </c>
      <c r="D932" s="7" t="s">
        <v>1899</v>
      </c>
      <c r="E932" s="7" t="str">
        <f t="shared" si="14"/>
        <v>444190/5231</v>
      </c>
    </row>
    <row r="933" spans="1:5" s="10" customFormat="1" x14ac:dyDescent="0.3">
      <c r="A933" s="26">
        <v>444210</v>
      </c>
      <c r="B933" s="7" t="s">
        <v>1900</v>
      </c>
      <c r="C933" s="27">
        <v>5083</v>
      </c>
      <c r="D933" s="7" t="s">
        <v>1901</v>
      </c>
      <c r="E933" s="7" t="str">
        <f t="shared" si="14"/>
        <v>444210/5083</v>
      </c>
    </row>
    <row r="934" spans="1:5" s="10" customFormat="1" x14ac:dyDescent="0.3">
      <c r="A934" s="26">
        <v>444210</v>
      </c>
      <c r="B934" s="7" t="s">
        <v>1900</v>
      </c>
      <c r="C934" s="27">
        <v>5261</v>
      </c>
      <c r="D934" s="7" t="s">
        <v>1902</v>
      </c>
      <c r="E934" s="7" t="str">
        <f t="shared" si="14"/>
        <v>444210/5261</v>
      </c>
    </row>
    <row r="935" spans="1:5" s="10" customFormat="1" x14ac:dyDescent="0.3">
      <c r="A935" s="26">
        <v>444210</v>
      </c>
      <c r="B935" s="7" t="s">
        <v>1900</v>
      </c>
      <c r="C935" s="27">
        <v>7699</v>
      </c>
      <c r="D935" s="7" t="s">
        <v>1903</v>
      </c>
      <c r="E935" s="7" t="str">
        <f t="shared" si="14"/>
        <v>444210/7699</v>
      </c>
    </row>
    <row r="936" spans="1:5" s="10" customFormat="1" x14ac:dyDescent="0.3">
      <c r="A936" s="26">
        <v>444220</v>
      </c>
      <c r="B936" s="7" t="s">
        <v>1904</v>
      </c>
      <c r="C936" s="27">
        <v>5153</v>
      </c>
      <c r="D936" s="7" t="s">
        <v>1905</v>
      </c>
      <c r="E936" s="7" t="str">
        <f t="shared" si="14"/>
        <v>444220/5153</v>
      </c>
    </row>
    <row r="937" spans="1:5" s="10" customFormat="1" x14ac:dyDescent="0.3">
      <c r="A937" s="26">
        <v>444220</v>
      </c>
      <c r="B937" s="7" t="s">
        <v>1904</v>
      </c>
      <c r="C937" s="27">
        <v>5159</v>
      </c>
      <c r="D937" s="7" t="s">
        <v>1906</v>
      </c>
      <c r="E937" s="7" t="str">
        <f t="shared" si="14"/>
        <v>444220/5159</v>
      </c>
    </row>
    <row r="938" spans="1:5" s="10" customFormat="1" x14ac:dyDescent="0.3">
      <c r="A938" s="26">
        <v>444220</v>
      </c>
      <c r="B938" s="7" t="s">
        <v>1904</v>
      </c>
      <c r="C938" s="27">
        <v>5191</v>
      </c>
      <c r="D938" s="7" t="s">
        <v>1907</v>
      </c>
      <c r="E938" s="7" t="str">
        <f t="shared" si="14"/>
        <v>444220/5191</v>
      </c>
    </row>
    <row r="939" spans="1:5" s="10" customFormat="1" x14ac:dyDescent="0.3">
      <c r="A939" s="26">
        <v>444220</v>
      </c>
      <c r="B939" s="7" t="s">
        <v>1904</v>
      </c>
      <c r="C939" s="27">
        <v>5193</v>
      </c>
      <c r="D939" s="7" t="s">
        <v>1908</v>
      </c>
      <c r="E939" s="7" t="str">
        <f t="shared" si="14"/>
        <v>444220/5193</v>
      </c>
    </row>
    <row r="940" spans="1:5" s="10" customFormat="1" x14ac:dyDescent="0.3">
      <c r="A940" s="26">
        <v>444220</v>
      </c>
      <c r="B940" s="7" t="s">
        <v>1904</v>
      </c>
      <c r="C940" s="27">
        <v>5261</v>
      </c>
      <c r="D940" s="7" t="s">
        <v>1909</v>
      </c>
      <c r="E940" s="7" t="str">
        <f t="shared" si="14"/>
        <v>444220/5261</v>
      </c>
    </row>
    <row r="941" spans="1:5" s="10" customFormat="1" x14ac:dyDescent="0.3">
      <c r="A941" s="26">
        <v>445110</v>
      </c>
      <c r="B941" s="7" t="s">
        <v>1910</v>
      </c>
      <c r="C941" s="27">
        <v>5141</v>
      </c>
      <c r="D941" s="7" t="s">
        <v>1911</v>
      </c>
      <c r="E941" s="7" t="str">
        <f t="shared" si="14"/>
        <v>445110/5141</v>
      </c>
    </row>
    <row r="942" spans="1:5" s="10" customFormat="1" x14ac:dyDescent="0.3">
      <c r="A942" s="26">
        <v>445110</v>
      </c>
      <c r="B942" s="7" t="s">
        <v>1910</v>
      </c>
      <c r="C942" s="27">
        <v>5411</v>
      </c>
      <c r="D942" s="7" t="s">
        <v>1912</v>
      </c>
      <c r="E942" s="7" t="str">
        <f t="shared" si="14"/>
        <v>445110/5411</v>
      </c>
    </row>
    <row r="943" spans="1:5" s="10" customFormat="1" x14ac:dyDescent="0.3">
      <c r="A943" s="26">
        <v>445210</v>
      </c>
      <c r="B943" s="7" t="s">
        <v>1913</v>
      </c>
      <c r="C943" s="27">
        <v>5144</v>
      </c>
      <c r="D943" s="7" t="s">
        <v>1914</v>
      </c>
      <c r="E943" s="7" t="str">
        <f t="shared" si="14"/>
        <v>445210/5144</v>
      </c>
    </row>
    <row r="944" spans="1:5" s="10" customFormat="1" x14ac:dyDescent="0.3">
      <c r="A944" s="26">
        <v>445210</v>
      </c>
      <c r="B944" s="7" t="s">
        <v>1913</v>
      </c>
      <c r="C944" s="27">
        <v>5147</v>
      </c>
      <c r="D944" s="7" t="s">
        <v>1915</v>
      </c>
      <c r="E944" s="7" t="str">
        <f t="shared" si="14"/>
        <v>445210/5147</v>
      </c>
    </row>
    <row r="945" spans="1:5" s="10" customFormat="1" x14ac:dyDescent="0.3">
      <c r="A945" s="26">
        <v>445210</v>
      </c>
      <c r="B945" s="7" t="s">
        <v>1913</v>
      </c>
      <c r="C945" s="27">
        <v>5421</v>
      </c>
      <c r="D945" s="7" t="s">
        <v>1916</v>
      </c>
      <c r="E945" s="7" t="str">
        <f t="shared" si="14"/>
        <v>445210/5421</v>
      </c>
    </row>
    <row r="946" spans="1:5" s="10" customFormat="1" x14ac:dyDescent="0.3">
      <c r="A946" s="26">
        <v>445210</v>
      </c>
      <c r="B946" s="7" t="s">
        <v>1913</v>
      </c>
      <c r="C946" s="27">
        <v>5499</v>
      </c>
      <c r="D946" s="7" t="s">
        <v>1917</v>
      </c>
      <c r="E946" s="7" t="str">
        <f t="shared" si="14"/>
        <v>445210/5499</v>
      </c>
    </row>
    <row r="947" spans="1:5" s="10" customFormat="1" x14ac:dyDescent="0.3">
      <c r="A947" s="26">
        <v>445220</v>
      </c>
      <c r="B947" s="7" t="s">
        <v>1918</v>
      </c>
      <c r="C947" s="27">
        <v>5146</v>
      </c>
      <c r="D947" s="7" t="s">
        <v>1919</v>
      </c>
      <c r="E947" s="7" t="str">
        <f t="shared" si="14"/>
        <v>445220/5146</v>
      </c>
    </row>
    <row r="948" spans="1:5" s="10" customFormat="1" x14ac:dyDescent="0.3">
      <c r="A948" s="26">
        <v>445220</v>
      </c>
      <c r="B948" s="7" t="s">
        <v>1918</v>
      </c>
      <c r="C948" s="27">
        <v>5421</v>
      </c>
      <c r="D948" s="7" t="s">
        <v>1920</v>
      </c>
      <c r="E948" s="7" t="str">
        <f t="shared" si="14"/>
        <v>445220/5421</v>
      </c>
    </row>
    <row r="949" spans="1:5" s="10" customFormat="1" x14ac:dyDescent="0.3">
      <c r="A949" s="26">
        <v>445230</v>
      </c>
      <c r="B949" s="7" t="s">
        <v>1921</v>
      </c>
      <c r="C949" s="27">
        <v>5148</v>
      </c>
      <c r="D949" s="7" t="s">
        <v>1922</v>
      </c>
      <c r="E949" s="7" t="str">
        <f t="shared" si="14"/>
        <v>445230/5148</v>
      </c>
    </row>
    <row r="950" spans="1:5" s="10" customFormat="1" x14ac:dyDescent="0.3">
      <c r="A950" s="26">
        <v>445230</v>
      </c>
      <c r="B950" s="7" t="s">
        <v>1921</v>
      </c>
      <c r="C950" s="27">
        <v>5431</v>
      </c>
      <c r="D950" s="7" t="s">
        <v>1923</v>
      </c>
      <c r="E950" s="7" t="str">
        <f t="shared" si="14"/>
        <v>445230/5431</v>
      </c>
    </row>
    <row r="951" spans="1:5" s="10" customFormat="1" x14ac:dyDescent="0.3">
      <c r="A951" s="26">
        <v>445292</v>
      </c>
      <c r="B951" s="7" t="s">
        <v>1924</v>
      </c>
      <c r="C951" s="27">
        <v>5145</v>
      </c>
      <c r="D951" s="7" t="s">
        <v>1925</v>
      </c>
      <c r="E951" s="7" t="str">
        <f t="shared" si="14"/>
        <v>445292/5145</v>
      </c>
    </row>
    <row r="952" spans="1:5" s="10" customFormat="1" x14ac:dyDescent="0.3">
      <c r="A952" s="26">
        <v>445292</v>
      </c>
      <c r="B952" s="7" t="s">
        <v>1926</v>
      </c>
      <c r="C952" s="27">
        <v>5441</v>
      </c>
      <c r="D952" s="7" t="s">
        <v>1927</v>
      </c>
      <c r="E952" s="7" t="str">
        <f t="shared" si="14"/>
        <v>445292/5441</v>
      </c>
    </row>
    <row r="953" spans="1:5" s="10" customFormat="1" x14ac:dyDescent="0.3">
      <c r="A953" s="26">
        <v>445299</v>
      </c>
      <c r="B953" s="7" t="s">
        <v>1928</v>
      </c>
      <c r="C953" s="27">
        <v>5143</v>
      </c>
      <c r="D953" s="7" t="s">
        <v>1929</v>
      </c>
      <c r="E953" s="7" t="str">
        <f t="shared" si="14"/>
        <v>445299/5143</v>
      </c>
    </row>
    <row r="954" spans="1:5" s="10" customFormat="1" x14ac:dyDescent="0.3">
      <c r="A954" s="26">
        <v>445299</v>
      </c>
      <c r="B954" s="7" t="s">
        <v>1928</v>
      </c>
      <c r="C954" s="27">
        <v>5149</v>
      </c>
      <c r="D954" s="7" t="s">
        <v>1930</v>
      </c>
      <c r="E954" s="7" t="str">
        <f t="shared" si="14"/>
        <v>445299/5149</v>
      </c>
    </row>
    <row r="955" spans="1:5" s="10" customFormat="1" x14ac:dyDescent="0.3">
      <c r="A955" s="26">
        <v>445299</v>
      </c>
      <c r="B955" s="7" t="s">
        <v>1928</v>
      </c>
      <c r="C955" s="27">
        <v>5451</v>
      </c>
      <c r="D955" s="7" t="s">
        <v>1931</v>
      </c>
      <c r="E955" s="7" t="str">
        <f t="shared" si="14"/>
        <v>445299/5451</v>
      </c>
    </row>
    <row r="956" spans="1:5" s="10" customFormat="1" x14ac:dyDescent="0.3">
      <c r="A956" s="26">
        <v>445299</v>
      </c>
      <c r="B956" s="7" t="s">
        <v>1928</v>
      </c>
      <c r="C956" s="27">
        <v>5499</v>
      </c>
      <c r="D956" s="7" t="s">
        <v>1932</v>
      </c>
      <c r="E956" s="7" t="str">
        <f t="shared" si="14"/>
        <v>445299/5499</v>
      </c>
    </row>
    <row r="957" spans="1:5" s="10" customFormat="1" x14ac:dyDescent="0.3">
      <c r="A957" s="26">
        <v>445310</v>
      </c>
      <c r="B957" s="7" t="s">
        <v>1933</v>
      </c>
      <c r="C957" s="27">
        <v>5181</v>
      </c>
      <c r="D957" s="7" t="s">
        <v>1934</v>
      </c>
      <c r="E957" s="7" t="str">
        <f t="shared" si="14"/>
        <v>445310/5181</v>
      </c>
    </row>
    <row r="958" spans="1:5" s="10" customFormat="1" x14ac:dyDescent="0.3">
      <c r="A958" s="26">
        <v>445310</v>
      </c>
      <c r="B958" s="7" t="s">
        <v>1933</v>
      </c>
      <c r="C958" s="27">
        <v>5182</v>
      </c>
      <c r="D958" s="7" t="s">
        <v>1935</v>
      </c>
      <c r="E958" s="7" t="str">
        <f t="shared" si="14"/>
        <v>445310/5182</v>
      </c>
    </row>
    <row r="959" spans="1:5" s="10" customFormat="1" x14ac:dyDescent="0.3">
      <c r="A959" s="26">
        <v>445310</v>
      </c>
      <c r="B959" s="7" t="s">
        <v>1933</v>
      </c>
      <c r="C959" s="27">
        <v>5921</v>
      </c>
      <c r="D959" s="7" t="s">
        <v>1936</v>
      </c>
      <c r="E959" s="7" t="str">
        <f t="shared" si="14"/>
        <v>445310/5921</v>
      </c>
    </row>
    <row r="960" spans="1:5" s="10" customFormat="1" x14ac:dyDescent="0.3">
      <c r="A960" s="26">
        <v>446110</v>
      </c>
      <c r="B960" s="7" t="s">
        <v>1937</v>
      </c>
      <c r="C960" s="27">
        <v>5122</v>
      </c>
      <c r="D960" s="7" t="s">
        <v>1938</v>
      </c>
      <c r="E960" s="7" t="str">
        <f t="shared" si="14"/>
        <v>446110/5122</v>
      </c>
    </row>
    <row r="961" spans="1:5" s="10" customFormat="1" x14ac:dyDescent="0.3">
      <c r="A961" s="26">
        <v>446110</v>
      </c>
      <c r="B961" s="7" t="s">
        <v>1937</v>
      </c>
      <c r="C961" s="27">
        <v>5912</v>
      </c>
      <c r="D961" s="7" t="s">
        <v>1939</v>
      </c>
      <c r="E961" s="7" t="str">
        <f t="shared" si="14"/>
        <v>446110/5912</v>
      </c>
    </row>
    <row r="962" spans="1:5" s="10" customFormat="1" x14ac:dyDescent="0.3">
      <c r="A962" s="26">
        <v>446120</v>
      </c>
      <c r="B962" s="7" t="s">
        <v>1940</v>
      </c>
      <c r="C962" s="27">
        <v>5087</v>
      </c>
      <c r="D962" s="7" t="s">
        <v>1941</v>
      </c>
      <c r="E962" s="7" t="str">
        <f t="shared" ref="E962:E1025" si="15">A962&amp;"/"&amp;C962</f>
        <v>446120/5087</v>
      </c>
    </row>
    <row r="963" spans="1:5" s="10" customFormat="1" x14ac:dyDescent="0.3">
      <c r="A963" s="26">
        <v>446120</v>
      </c>
      <c r="B963" s="7" t="s">
        <v>1940</v>
      </c>
      <c r="C963" s="27">
        <v>5122</v>
      </c>
      <c r="D963" s="7" t="s">
        <v>1942</v>
      </c>
      <c r="E963" s="7" t="str">
        <f t="shared" si="15"/>
        <v>446120/5122</v>
      </c>
    </row>
    <row r="964" spans="1:5" s="10" customFormat="1" x14ac:dyDescent="0.3">
      <c r="A964" s="26">
        <v>446120</v>
      </c>
      <c r="B964" s="7" t="s">
        <v>1940</v>
      </c>
      <c r="C964" s="27">
        <v>5999</v>
      </c>
      <c r="D964" s="7" t="s">
        <v>1943</v>
      </c>
      <c r="E964" s="7" t="str">
        <f t="shared" si="15"/>
        <v>446120/5999</v>
      </c>
    </row>
    <row r="965" spans="1:5" s="10" customFormat="1" x14ac:dyDescent="0.3">
      <c r="A965" s="26">
        <v>446191</v>
      </c>
      <c r="B965" s="7" t="s">
        <v>1944</v>
      </c>
      <c r="C965" s="27">
        <v>5122</v>
      </c>
      <c r="D965" s="7" t="s">
        <v>1945</v>
      </c>
      <c r="E965" s="7" t="str">
        <f t="shared" si="15"/>
        <v>446191/5122</v>
      </c>
    </row>
    <row r="966" spans="1:5" s="10" customFormat="1" x14ac:dyDescent="0.3">
      <c r="A966" s="26">
        <v>446191</v>
      </c>
      <c r="B966" s="7" t="s">
        <v>1944</v>
      </c>
      <c r="C966" s="27">
        <v>5499</v>
      </c>
      <c r="D966" s="7" t="s">
        <v>1946</v>
      </c>
      <c r="E966" s="7" t="str">
        <f t="shared" si="15"/>
        <v>446191/5499</v>
      </c>
    </row>
    <row r="967" spans="1:5" s="10" customFormat="1" x14ac:dyDescent="0.3">
      <c r="A967" s="26">
        <v>446199</v>
      </c>
      <c r="B967" s="7" t="s">
        <v>1947</v>
      </c>
      <c r="C967" s="27">
        <v>5047</v>
      </c>
      <c r="D967" s="7" t="s">
        <v>1948</v>
      </c>
      <c r="E967" s="7" t="str">
        <f t="shared" si="15"/>
        <v>446199/5047</v>
      </c>
    </row>
    <row r="968" spans="1:5" s="10" customFormat="1" x14ac:dyDescent="0.3">
      <c r="A968" s="26">
        <v>446199</v>
      </c>
      <c r="B968" s="7" t="s">
        <v>1947</v>
      </c>
      <c r="C968" s="27">
        <v>5999</v>
      </c>
      <c r="D968" s="7" t="s">
        <v>1949</v>
      </c>
      <c r="E968" s="7" t="str">
        <f t="shared" si="15"/>
        <v>446199/5999</v>
      </c>
    </row>
    <row r="969" spans="1:5" s="9" customFormat="1" x14ac:dyDescent="0.2">
      <c r="A969" s="26">
        <v>447110</v>
      </c>
      <c r="B969" s="7" t="s">
        <v>1950</v>
      </c>
      <c r="C969" s="27">
        <v>5411</v>
      </c>
      <c r="D969" s="7" t="s">
        <v>1951</v>
      </c>
      <c r="E969" s="7" t="str">
        <f t="shared" si="15"/>
        <v>447110/5411</v>
      </c>
    </row>
    <row r="970" spans="1:5" s="10" customFormat="1" x14ac:dyDescent="0.3">
      <c r="A970" s="26">
        <v>447110</v>
      </c>
      <c r="B970" s="7" t="s">
        <v>1950</v>
      </c>
      <c r="C970" s="27">
        <v>5541</v>
      </c>
      <c r="D970" s="7" t="s">
        <v>1952</v>
      </c>
      <c r="E970" s="7" t="str">
        <f t="shared" si="15"/>
        <v>447110/5541</v>
      </c>
    </row>
    <row r="971" spans="1:5" s="10" customFormat="1" x14ac:dyDescent="0.3">
      <c r="A971" s="26">
        <v>448110</v>
      </c>
      <c r="B971" s="7" t="s">
        <v>1953</v>
      </c>
      <c r="C971" s="27">
        <v>5136</v>
      </c>
      <c r="D971" s="7" t="s">
        <v>1954</v>
      </c>
      <c r="E971" s="7" t="str">
        <f t="shared" si="15"/>
        <v>448110/5136</v>
      </c>
    </row>
    <row r="972" spans="1:5" s="10" customFormat="1" x14ac:dyDescent="0.3">
      <c r="A972" s="26">
        <v>448110</v>
      </c>
      <c r="B972" s="7" t="s">
        <v>1953</v>
      </c>
      <c r="C972" s="27">
        <v>5611</v>
      </c>
      <c r="D972" s="7" t="s">
        <v>1955</v>
      </c>
      <c r="E972" s="7" t="str">
        <f t="shared" si="15"/>
        <v>448110/5611</v>
      </c>
    </row>
    <row r="973" spans="1:5" s="10" customFormat="1" x14ac:dyDescent="0.3">
      <c r="A973" s="26">
        <v>448120</v>
      </c>
      <c r="B973" s="7" t="s">
        <v>1956</v>
      </c>
      <c r="C973" s="27">
        <v>5137</v>
      </c>
      <c r="D973" s="7" t="s">
        <v>1957</v>
      </c>
      <c r="E973" s="7" t="str">
        <f t="shared" si="15"/>
        <v>448120/5137</v>
      </c>
    </row>
    <row r="974" spans="1:5" s="10" customFormat="1" x14ac:dyDescent="0.3">
      <c r="A974" s="26">
        <v>448120</v>
      </c>
      <c r="B974" s="7" t="s">
        <v>1956</v>
      </c>
      <c r="C974" s="27">
        <v>5621</v>
      </c>
      <c r="D974" s="7" t="s">
        <v>1958</v>
      </c>
      <c r="E974" s="7" t="str">
        <f t="shared" si="15"/>
        <v>448120/5621</v>
      </c>
    </row>
    <row r="975" spans="1:5" s="10" customFormat="1" x14ac:dyDescent="0.3">
      <c r="A975" s="26">
        <v>448130</v>
      </c>
      <c r="B975" s="7" t="s">
        <v>1959</v>
      </c>
      <c r="C975" s="27">
        <v>5137</v>
      </c>
      <c r="D975" s="7" t="s">
        <v>1960</v>
      </c>
      <c r="E975" s="7" t="str">
        <f t="shared" si="15"/>
        <v>448130/5137</v>
      </c>
    </row>
    <row r="976" spans="1:5" s="10" customFormat="1" x14ac:dyDescent="0.3">
      <c r="A976" s="26">
        <v>448130</v>
      </c>
      <c r="B976" s="7" t="s">
        <v>1959</v>
      </c>
      <c r="C976" s="27">
        <v>5641</v>
      </c>
      <c r="D976" s="7" t="s">
        <v>1961</v>
      </c>
      <c r="E976" s="7" t="str">
        <f t="shared" si="15"/>
        <v>448130/5641</v>
      </c>
    </row>
    <row r="977" spans="1:5" s="10" customFormat="1" x14ac:dyDescent="0.3">
      <c r="A977" s="26">
        <v>448150</v>
      </c>
      <c r="B977" s="7" t="s">
        <v>1962</v>
      </c>
      <c r="C977" s="27">
        <v>5611</v>
      </c>
      <c r="D977" s="7" t="s">
        <v>1963</v>
      </c>
      <c r="E977" s="7" t="str">
        <f t="shared" si="15"/>
        <v>448150/5611</v>
      </c>
    </row>
    <row r="978" spans="1:5" s="10" customFormat="1" x14ac:dyDescent="0.3">
      <c r="A978" s="26">
        <v>448150</v>
      </c>
      <c r="B978" s="7" t="s">
        <v>1962</v>
      </c>
      <c r="C978" s="27">
        <v>5632</v>
      </c>
      <c r="D978" s="7" t="s">
        <v>1964</v>
      </c>
      <c r="E978" s="7" t="str">
        <f t="shared" si="15"/>
        <v>448150/5632</v>
      </c>
    </row>
    <row r="979" spans="1:5" s="10" customFormat="1" x14ac:dyDescent="0.3">
      <c r="A979" s="26">
        <v>448150</v>
      </c>
      <c r="B979" s="7" t="s">
        <v>1962</v>
      </c>
      <c r="C979" s="27">
        <v>5699</v>
      </c>
      <c r="D979" s="7" t="s">
        <v>1965</v>
      </c>
      <c r="E979" s="7" t="str">
        <f t="shared" si="15"/>
        <v>448150/5699</v>
      </c>
    </row>
    <row r="980" spans="1:5" s="10" customFormat="1" x14ac:dyDescent="0.3">
      <c r="A980" s="26">
        <v>448190</v>
      </c>
      <c r="B980" s="7" t="s">
        <v>1966</v>
      </c>
      <c r="C980" s="27">
        <v>5136</v>
      </c>
      <c r="D980" s="7" t="s">
        <v>1967</v>
      </c>
      <c r="E980" s="7" t="str">
        <f t="shared" si="15"/>
        <v>448190/5136</v>
      </c>
    </row>
    <row r="981" spans="1:5" s="10" customFormat="1" x14ac:dyDescent="0.3">
      <c r="A981" s="26">
        <v>448190</v>
      </c>
      <c r="B981" s="7" t="s">
        <v>1966</v>
      </c>
      <c r="C981" s="27">
        <v>5137</v>
      </c>
      <c r="D981" s="7" t="s">
        <v>1968</v>
      </c>
      <c r="E981" s="7" t="str">
        <f t="shared" si="15"/>
        <v>448190/5137</v>
      </c>
    </row>
    <row r="982" spans="1:5" s="10" customFormat="1" x14ac:dyDescent="0.3">
      <c r="A982" s="26">
        <v>448190</v>
      </c>
      <c r="B982" s="7" t="s">
        <v>1969</v>
      </c>
      <c r="C982" s="27">
        <v>5621</v>
      </c>
      <c r="D982" s="7" t="s">
        <v>1970</v>
      </c>
      <c r="E982" s="7" t="str">
        <f t="shared" si="15"/>
        <v>448190/5621</v>
      </c>
    </row>
    <row r="983" spans="1:5" s="9" customFormat="1" x14ac:dyDescent="0.2">
      <c r="A983" s="26">
        <v>448190</v>
      </c>
      <c r="B983" s="7" t="s">
        <v>1969</v>
      </c>
      <c r="C983" s="27">
        <v>5632</v>
      </c>
      <c r="D983" s="7" t="s">
        <v>1971</v>
      </c>
      <c r="E983" s="7" t="str">
        <f t="shared" si="15"/>
        <v>448190/5632</v>
      </c>
    </row>
    <row r="984" spans="1:5" s="10" customFormat="1" x14ac:dyDescent="0.3">
      <c r="A984" s="26">
        <v>448190</v>
      </c>
      <c r="B984" s="7" t="s">
        <v>1969</v>
      </c>
      <c r="C984" s="27">
        <v>5699</v>
      </c>
      <c r="D984" s="7" t="s">
        <v>1972</v>
      </c>
      <c r="E984" s="7" t="str">
        <f t="shared" si="15"/>
        <v>448190/5699</v>
      </c>
    </row>
    <row r="985" spans="1:5" s="10" customFormat="1" x14ac:dyDescent="0.3">
      <c r="A985" s="26">
        <v>448210</v>
      </c>
      <c r="B985" s="7" t="s">
        <v>1973</v>
      </c>
      <c r="C985" s="27">
        <v>5139</v>
      </c>
      <c r="D985" s="7" t="s">
        <v>1974</v>
      </c>
      <c r="E985" s="7" t="str">
        <f t="shared" si="15"/>
        <v>448210/5139</v>
      </c>
    </row>
    <row r="986" spans="1:5" s="10" customFormat="1" x14ac:dyDescent="0.3">
      <c r="A986" s="26">
        <v>448210</v>
      </c>
      <c r="B986" s="7" t="s">
        <v>1973</v>
      </c>
      <c r="C986" s="27">
        <v>5661</v>
      </c>
      <c r="D986" s="7" t="s">
        <v>1973</v>
      </c>
      <c r="E986" s="7" t="str">
        <f t="shared" si="15"/>
        <v>448210/5661</v>
      </c>
    </row>
    <row r="987" spans="1:5" s="10" customFormat="1" x14ac:dyDescent="0.3">
      <c r="A987" s="26">
        <v>448310</v>
      </c>
      <c r="B987" s="7" t="s">
        <v>1975</v>
      </c>
      <c r="C987" s="27">
        <v>5094</v>
      </c>
      <c r="D987" s="7" t="s">
        <v>1976</v>
      </c>
      <c r="E987" s="7" t="str">
        <f t="shared" si="15"/>
        <v>448310/5094</v>
      </c>
    </row>
    <row r="988" spans="1:5" s="10" customFormat="1" x14ac:dyDescent="0.3">
      <c r="A988" s="26">
        <v>448310</v>
      </c>
      <c r="B988" s="7" t="s">
        <v>1975</v>
      </c>
      <c r="C988" s="27">
        <v>5944</v>
      </c>
      <c r="D988" s="7" t="s">
        <v>1975</v>
      </c>
      <c r="E988" s="7" t="str">
        <f t="shared" si="15"/>
        <v>448310/5944</v>
      </c>
    </row>
    <row r="989" spans="1:5" s="10" customFormat="1" x14ac:dyDescent="0.3">
      <c r="A989" s="26">
        <v>448310</v>
      </c>
      <c r="B989" s="7" t="s">
        <v>1975</v>
      </c>
      <c r="C989" s="27">
        <v>7631</v>
      </c>
      <c r="D989" s="7" t="s">
        <v>1977</v>
      </c>
      <c r="E989" s="7" t="str">
        <f t="shared" si="15"/>
        <v>448310/7631</v>
      </c>
    </row>
    <row r="990" spans="1:5" s="10" customFormat="1" x14ac:dyDescent="0.3">
      <c r="A990" s="26">
        <v>451110</v>
      </c>
      <c r="B990" s="7" t="s">
        <v>1978</v>
      </c>
      <c r="C990" s="27">
        <v>5091</v>
      </c>
      <c r="D990" s="7" t="s">
        <v>1979</v>
      </c>
      <c r="E990" s="7" t="str">
        <f t="shared" si="15"/>
        <v>451110/5091</v>
      </c>
    </row>
    <row r="991" spans="1:5" s="10" customFormat="1" x14ac:dyDescent="0.3">
      <c r="A991" s="26">
        <v>451110</v>
      </c>
      <c r="B991" s="7" t="s">
        <v>1978</v>
      </c>
      <c r="C991" s="27">
        <v>5099</v>
      </c>
      <c r="D991" s="7" t="s">
        <v>1980</v>
      </c>
      <c r="E991" s="7" t="str">
        <f t="shared" si="15"/>
        <v>451110/5099</v>
      </c>
    </row>
    <row r="992" spans="1:5" s="10" customFormat="1" x14ac:dyDescent="0.3">
      <c r="A992" s="26">
        <v>451110</v>
      </c>
      <c r="B992" s="7" t="s">
        <v>1978</v>
      </c>
      <c r="C992" s="27">
        <v>5941</v>
      </c>
      <c r="D992" s="7" t="s">
        <v>1981</v>
      </c>
      <c r="E992" s="7" t="str">
        <f t="shared" si="15"/>
        <v>451110/5941</v>
      </c>
    </row>
    <row r="993" spans="1:5" s="10" customFormat="1" x14ac:dyDescent="0.3">
      <c r="A993" s="26">
        <v>451110</v>
      </c>
      <c r="B993" s="7" t="s">
        <v>1978</v>
      </c>
      <c r="C993" s="27">
        <v>7699</v>
      </c>
      <c r="D993" s="7" t="s">
        <v>1982</v>
      </c>
      <c r="E993" s="7" t="str">
        <f t="shared" si="15"/>
        <v>451110/7699</v>
      </c>
    </row>
    <row r="994" spans="1:5" s="10" customFormat="1" x14ac:dyDescent="0.3">
      <c r="A994" s="26">
        <v>451120</v>
      </c>
      <c r="B994" s="7" t="s">
        <v>1983</v>
      </c>
      <c r="C994" s="27">
        <v>5092</v>
      </c>
      <c r="D994" s="7" t="s">
        <v>1984</v>
      </c>
      <c r="E994" s="7" t="str">
        <f t="shared" si="15"/>
        <v>451120/5092</v>
      </c>
    </row>
    <row r="995" spans="1:5" s="10" customFormat="1" x14ac:dyDescent="0.3">
      <c r="A995" s="26">
        <v>451120</v>
      </c>
      <c r="B995" s="7" t="s">
        <v>1983</v>
      </c>
      <c r="C995" s="27">
        <v>5099</v>
      </c>
      <c r="D995" s="7" t="s">
        <v>1985</v>
      </c>
      <c r="E995" s="7" t="str">
        <f t="shared" si="15"/>
        <v>451120/5099</v>
      </c>
    </row>
    <row r="996" spans="1:5" s="10" customFormat="1" x14ac:dyDescent="0.3">
      <c r="A996" s="26">
        <v>451120</v>
      </c>
      <c r="B996" s="7" t="s">
        <v>1983</v>
      </c>
      <c r="C996" s="27">
        <v>5945</v>
      </c>
      <c r="D996" s="7" t="s">
        <v>1983</v>
      </c>
      <c r="E996" s="7" t="str">
        <f t="shared" si="15"/>
        <v>451120/5945</v>
      </c>
    </row>
    <row r="997" spans="1:5" s="10" customFormat="1" x14ac:dyDescent="0.3">
      <c r="A997" s="26">
        <v>451130</v>
      </c>
      <c r="B997" s="7" t="s">
        <v>1986</v>
      </c>
      <c r="C997" s="27">
        <v>5131</v>
      </c>
      <c r="D997" s="7" t="s">
        <v>1987</v>
      </c>
      <c r="E997" s="7" t="str">
        <f t="shared" si="15"/>
        <v>451130/5131</v>
      </c>
    </row>
    <row r="998" spans="1:5" s="10" customFormat="1" x14ac:dyDescent="0.3">
      <c r="A998" s="26">
        <v>451130</v>
      </c>
      <c r="B998" s="7" t="s">
        <v>1986</v>
      </c>
      <c r="C998" s="27">
        <v>5714</v>
      </c>
      <c r="D998" s="7" t="s">
        <v>1988</v>
      </c>
      <c r="E998" s="7" t="str">
        <f t="shared" si="15"/>
        <v>451130/5714</v>
      </c>
    </row>
    <row r="999" spans="1:5" s="9" customFormat="1" x14ac:dyDescent="0.2">
      <c r="A999" s="26">
        <v>451130</v>
      </c>
      <c r="B999" s="7" t="s">
        <v>1986</v>
      </c>
      <c r="C999" s="27">
        <v>5949</v>
      </c>
      <c r="D999" s="7" t="s">
        <v>1986</v>
      </c>
      <c r="E999" s="7" t="str">
        <f t="shared" si="15"/>
        <v>451130/5949</v>
      </c>
    </row>
    <row r="1000" spans="1:5" s="10" customFormat="1" x14ac:dyDescent="0.3">
      <c r="A1000" s="26">
        <v>451211</v>
      </c>
      <c r="B1000" s="7" t="s">
        <v>1989</v>
      </c>
      <c r="C1000" s="27">
        <v>5192</v>
      </c>
      <c r="D1000" s="7" t="s">
        <v>1990</v>
      </c>
      <c r="E1000" s="7" t="str">
        <f t="shared" si="15"/>
        <v>451211/5192</v>
      </c>
    </row>
    <row r="1001" spans="1:5" s="10" customFormat="1" x14ac:dyDescent="0.3">
      <c r="A1001" s="26">
        <v>451211</v>
      </c>
      <c r="B1001" s="7" t="s">
        <v>1989</v>
      </c>
      <c r="C1001" s="27">
        <v>5942</v>
      </c>
      <c r="D1001" s="7" t="s">
        <v>1989</v>
      </c>
      <c r="E1001" s="7" t="str">
        <f t="shared" si="15"/>
        <v>451211/5942</v>
      </c>
    </row>
    <row r="1002" spans="1:5" s="10" customFormat="1" x14ac:dyDescent="0.3">
      <c r="A1002" s="26">
        <v>451220</v>
      </c>
      <c r="B1002" s="7" t="s">
        <v>1991</v>
      </c>
      <c r="C1002" s="27">
        <v>5099</v>
      </c>
      <c r="D1002" s="7" t="s">
        <v>1992</v>
      </c>
      <c r="E1002" s="7" t="str">
        <f t="shared" si="15"/>
        <v>451220/5099</v>
      </c>
    </row>
    <row r="1003" spans="1:5" s="10" customFormat="1" x14ac:dyDescent="0.3">
      <c r="A1003" s="26">
        <v>451220</v>
      </c>
      <c r="B1003" s="7" t="s">
        <v>1991</v>
      </c>
      <c r="C1003" s="27">
        <v>5735</v>
      </c>
      <c r="D1003" s="7" t="s">
        <v>1993</v>
      </c>
      <c r="E1003" s="7" t="str">
        <f t="shared" si="15"/>
        <v>451220/5735</v>
      </c>
    </row>
    <row r="1004" spans="1:5" s="10" customFormat="1" x14ac:dyDescent="0.3">
      <c r="A1004" s="26">
        <v>452910</v>
      </c>
      <c r="B1004" s="7" t="s">
        <v>1994</v>
      </c>
      <c r="C1004" s="27">
        <v>5399</v>
      </c>
      <c r="D1004" s="7" t="s">
        <v>1995</v>
      </c>
      <c r="E1004" s="7" t="str">
        <f t="shared" si="15"/>
        <v>452910/5399</v>
      </c>
    </row>
    <row r="1005" spans="1:5" s="10" customFormat="1" x14ac:dyDescent="0.3">
      <c r="A1005" s="26">
        <v>452910</v>
      </c>
      <c r="B1005" s="7" t="s">
        <v>1994</v>
      </c>
      <c r="C1005" s="27">
        <v>5411</v>
      </c>
      <c r="D1005" s="7" t="s">
        <v>1996</v>
      </c>
      <c r="E1005" s="7" t="str">
        <f t="shared" si="15"/>
        <v>452910/5411</v>
      </c>
    </row>
    <row r="1006" spans="1:5" s="10" customFormat="1" x14ac:dyDescent="0.3">
      <c r="A1006" s="26">
        <v>452990</v>
      </c>
      <c r="B1006" s="7" t="s">
        <v>1997</v>
      </c>
      <c r="C1006" s="27">
        <v>5331</v>
      </c>
      <c r="D1006" s="7" t="s">
        <v>1998</v>
      </c>
      <c r="E1006" s="7" t="str">
        <f t="shared" si="15"/>
        <v>452990/5331</v>
      </c>
    </row>
    <row r="1007" spans="1:5" s="10" customFormat="1" x14ac:dyDescent="0.3">
      <c r="A1007" s="26">
        <v>452990</v>
      </c>
      <c r="B1007" s="7" t="s">
        <v>1997</v>
      </c>
      <c r="C1007" s="27">
        <v>5399</v>
      </c>
      <c r="D1007" s="7" t="s">
        <v>1999</v>
      </c>
      <c r="E1007" s="7" t="str">
        <f t="shared" si="15"/>
        <v>452990/5399</v>
      </c>
    </row>
    <row r="1008" spans="1:5" s="9" customFormat="1" x14ac:dyDescent="0.2">
      <c r="A1008" s="26">
        <v>452990</v>
      </c>
      <c r="B1008" s="7" t="s">
        <v>1997</v>
      </c>
      <c r="C1008" s="27">
        <v>5531</v>
      </c>
      <c r="D1008" s="7" t="s">
        <v>2000</v>
      </c>
      <c r="E1008" s="7" t="str">
        <f t="shared" si="15"/>
        <v>452990/5531</v>
      </c>
    </row>
    <row r="1009" spans="1:5" s="10" customFormat="1" x14ac:dyDescent="0.3">
      <c r="A1009" s="26">
        <v>453210</v>
      </c>
      <c r="B1009" s="7" t="s">
        <v>2001</v>
      </c>
      <c r="C1009" s="27">
        <v>5044</v>
      </c>
      <c r="D1009" s="7" t="s">
        <v>2002</v>
      </c>
      <c r="E1009" s="7" t="str">
        <f t="shared" si="15"/>
        <v>453210/5044</v>
      </c>
    </row>
    <row r="1010" spans="1:5" s="10" customFormat="1" x14ac:dyDescent="0.3">
      <c r="A1010" s="26">
        <v>453210</v>
      </c>
      <c r="B1010" s="7" t="s">
        <v>2003</v>
      </c>
      <c r="C1010" s="27">
        <v>5049</v>
      </c>
      <c r="D1010" s="7" t="s">
        <v>2004</v>
      </c>
      <c r="E1010" s="7" t="str">
        <f t="shared" si="15"/>
        <v>453210/5049</v>
      </c>
    </row>
    <row r="1011" spans="1:5" s="10" customFormat="1" x14ac:dyDescent="0.3">
      <c r="A1011" s="26">
        <v>453210</v>
      </c>
      <c r="B1011" s="7" t="s">
        <v>2001</v>
      </c>
      <c r="C1011" s="27">
        <v>5111</v>
      </c>
      <c r="D1011" s="7" t="s">
        <v>2005</v>
      </c>
      <c r="E1011" s="7" t="str">
        <f t="shared" si="15"/>
        <v>453210/5111</v>
      </c>
    </row>
    <row r="1012" spans="1:5" s="10" customFormat="1" x14ac:dyDescent="0.3">
      <c r="A1012" s="26">
        <v>453210</v>
      </c>
      <c r="B1012" s="7" t="s">
        <v>2003</v>
      </c>
      <c r="C1012" s="27">
        <v>5112</v>
      </c>
      <c r="D1012" s="7" t="s">
        <v>2006</v>
      </c>
      <c r="E1012" s="7" t="str">
        <f t="shared" si="15"/>
        <v>453210/5112</v>
      </c>
    </row>
    <row r="1013" spans="1:5" s="10" customFormat="1" x14ac:dyDescent="0.3">
      <c r="A1013" s="26">
        <v>453210</v>
      </c>
      <c r="B1013" s="7" t="s">
        <v>2003</v>
      </c>
      <c r="C1013" s="27">
        <v>5943</v>
      </c>
      <c r="D1013" s="7" t="s">
        <v>2007</v>
      </c>
      <c r="E1013" s="7" t="str">
        <f t="shared" si="15"/>
        <v>453210/5943</v>
      </c>
    </row>
    <row r="1014" spans="1:5" s="10" customFormat="1" x14ac:dyDescent="0.3">
      <c r="A1014" s="26">
        <v>453220</v>
      </c>
      <c r="B1014" s="7" t="s">
        <v>2008</v>
      </c>
      <c r="C1014" s="27">
        <v>5199</v>
      </c>
      <c r="D1014" s="7" t="s">
        <v>2009</v>
      </c>
      <c r="E1014" s="7" t="str">
        <f t="shared" si="15"/>
        <v>453220/5199</v>
      </c>
    </row>
    <row r="1015" spans="1:5" s="10" customFormat="1" x14ac:dyDescent="0.3">
      <c r="A1015" s="26">
        <v>453220</v>
      </c>
      <c r="B1015" s="7" t="s">
        <v>2008</v>
      </c>
      <c r="C1015" s="27">
        <v>5947</v>
      </c>
      <c r="D1015" s="7" t="s">
        <v>2010</v>
      </c>
      <c r="E1015" s="7" t="str">
        <f t="shared" si="15"/>
        <v>453220/5947</v>
      </c>
    </row>
    <row r="1016" spans="1:5" s="10" customFormat="1" x14ac:dyDescent="0.3">
      <c r="A1016" s="26">
        <v>453910</v>
      </c>
      <c r="B1016" s="7" t="s">
        <v>2011</v>
      </c>
      <c r="C1016" s="27">
        <v>5149</v>
      </c>
      <c r="D1016" s="7" t="s">
        <v>2012</v>
      </c>
      <c r="E1016" s="7" t="str">
        <f t="shared" si="15"/>
        <v>453910/5149</v>
      </c>
    </row>
    <row r="1017" spans="1:5" s="10" customFormat="1" x14ac:dyDescent="0.3">
      <c r="A1017" s="26">
        <v>453910</v>
      </c>
      <c r="B1017" s="7" t="s">
        <v>2011</v>
      </c>
      <c r="C1017" s="27">
        <v>5199</v>
      </c>
      <c r="D1017" s="7" t="s">
        <v>2013</v>
      </c>
      <c r="E1017" s="7" t="str">
        <f t="shared" si="15"/>
        <v>453910/5199</v>
      </c>
    </row>
    <row r="1018" spans="1:5" s="10" customFormat="1" x14ac:dyDescent="0.3">
      <c r="A1018" s="26">
        <v>453910</v>
      </c>
      <c r="B1018" s="7" t="s">
        <v>2011</v>
      </c>
      <c r="C1018" s="27">
        <v>5999</v>
      </c>
      <c r="D1018" s="7" t="s">
        <v>2014</v>
      </c>
      <c r="E1018" s="7" t="str">
        <f t="shared" si="15"/>
        <v>453910/5999</v>
      </c>
    </row>
    <row r="1019" spans="1:5" s="10" customFormat="1" x14ac:dyDescent="0.3">
      <c r="A1019" s="26">
        <v>453991</v>
      </c>
      <c r="B1019" s="7" t="s">
        <v>2015</v>
      </c>
      <c r="C1019" s="27">
        <v>5194</v>
      </c>
      <c r="D1019" s="7" t="s">
        <v>2016</v>
      </c>
      <c r="E1019" s="7" t="str">
        <f t="shared" si="15"/>
        <v>453991/5194</v>
      </c>
    </row>
    <row r="1020" spans="1:5" s="10" customFormat="1" x14ac:dyDescent="0.3">
      <c r="A1020" s="26">
        <v>453991</v>
      </c>
      <c r="B1020" s="7" t="s">
        <v>2015</v>
      </c>
      <c r="C1020" s="27">
        <v>5199</v>
      </c>
      <c r="D1020" s="7" t="s">
        <v>2017</v>
      </c>
      <c r="E1020" s="7" t="str">
        <f t="shared" si="15"/>
        <v>453991/5199</v>
      </c>
    </row>
    <row r="1021" spans="1:5" s="10" customFormat="1" x14ac:dyDescent="0.3">
      <c r="A1021" s="26">
        <v>453991</v>
      </c>
      <c r="B1021" s="7" t="s">
        <v>2015</v>
      </c>
      <c r="C1021" s="27">
        <v>5993</v>
      </c>
      <c r="D1021" s="7" t="s">
        <v>2018</v>
      </c>
      <c r="E1021" s="7" t="str">
        <f t="shared" si="15"/>
        <v>453991/5993</v>
      </c>
    </row>
    <row r="1022" spans="1:5" s="10" customFormat="1" x14ac:dyDescent="0.3">
      <c r="A1022" s="26">
        <v>453998</v>
      </c>
      <c r="B1022" s="7" t="s">
        <v>2019</v>
      </c>
      <c r="C1022" s="27">
        <v>5085</v>
      </c>
      <c r="D1022" s="7" t="s">
        <v>2020</v>
      </c>
      <c r="E1022" s="7" t="str">
        <f t="shared" si="15"/>
        <v>453998/5085</v>
      </c>
    </row>
    <row r="1023" spans="1:5" s="10" customFormat="1" x14ac:dyDescent="0.3">
      <c r="A1023" s="26">
        <v>453998</v>
      </c>
      <c r="B1023" s="7" t="s">
        <v>2019</v>
      </c>
      <c r="C1023" s="27">
        <v>5113</v>
      </c>
      <c r="D1023" s="7" t="s">
        <v>2021</v>
      </c>
      <c r="E1023" s="7" t="str">
        <f t="shared" si="15"/>
        <v>453998/5113</v>
      </c>
    </row>
    <row r="1024" spans="1:5" s="10" customFormat="1" x14ac:dyDescent="0.3">
      <c r="A1024" s="26">
        <v>453998</v>
      </c>
      <c r="B1024" s="7" t="s">
        <v>2019</v>
      </c>
      <c r="C1024" s="27">
        <v>5162</v>
      </c>
      <c r="D1024" s="7" t="s">
        <v>2022</v>
      </c>
      <c r="E1024" s="7" t="str">
        <f t="shared" si="15"/>
        <v>453998/5162</v>
      </c>
    </row>
    <row r="1025" spans="1:5" s="10" customFormat="1" x14ac:dyDescent="0.3">
      <c r="A1025" s="26">
        <v>453998</v>
      </c>
      <c r="B1025" s="7" t="s">
        <v>2019</v>
      </c>
      <c r="C1025" s="27">
        <v>5999</v>
      </c>
      <c r="D1025" s="7" t="s">
        <v>2023</v>
      </c>
      <c r="E1025" s="7" t="str">
        <f t="shared" si="15"/>
        <v>453998/5999</v>
      </c>
    </row>
    <row r="1026" spans="1:5" s="10" customFormat="1" x14ac:dyDescent="0.3">
      <c r="A1026" s="26">
        <v>454311</v>
      </c>
      <c r="B1026" s="7" t="s">
        <v>2024</v>
      </c>
      <c r="C1026" s="27">
        <v>5171</v>
      </c>
      <c r="D1026" s="7" t="s">
        <v>2025</v>
      </c>
      <c r="E1026" s="7" t="str">
        <f t="shared" ref="E1026:E1089" si="16">A1026&amp;"/"&amp;C1026</f>
        <v>454311/5171</v>
      </c>
    </row>
    <row r="1027" spans="1:5" s="10" customFormat="1" x14ac:dyDescent="0.3">
      <c r="A1027" s="26">
        <v>454311</v>
      </c>
      <c r="B1027" s="7" t="s">
        <v>2024</v>
      </c>
      <c r="C1027" s="27">
        <v>5983</v>
      </c>
      <c r="D1027" s="7" t="s">
        <v>2026</v>
      </c>
      <c r="E1027" s="7" t="str">
        <f t="shared" si="16"/>
        <v>454311/5983</v>
      </c>
    </row>
    <row r="1028" spans="1:5" s="10" customFormat="1" x14ac:dyDescent="0.3">
      <c r="A1028" s="26">
        <v>454312</v>
      </c>
      <c r="B1028" s="7" t="s">
        <v>2027</v>
      </c>
      <c r="C1028" s="27">
        <v>5171</v>
      </c>
      <c r="D1028" s="7" t="s">
        <v>2028</v>
      </c>
      <c r="E1028" s="7" t="str">
        <f t="shared" si="16"/>
        <v>454312/5171</v>
      </c>
    </row>
    <row r="1029" spans="1:5" s="10" customFormat="1" x14ac:dyDescent="0.3">
      <c r="A1029" s="26">
        <v>454312</v>
      </c>
      <c r="B1029" s="7" t="s">
        <v>2027</v>
      </c>
      <c r="C1029" s="27">
        <v>5984</v>
      </c>
      <c r="D1029" s="7" t="s">
        <v>2027</v>
      </c>
      <c r="E1029" s="7" t="str">
        <f t="shared" si="16"/>
        <v>454312/5984</v>
      </c>
    </row>
    <row r="1030" spans="1:5" s="10" customFormat="1" x14ac:dyDescent="0.3">
      <c r="A1030" s="26">
        <v>454390</v>
      </c>
      <c r="B1030" s="7" t="s">
        <v>2029</v>
      </c>
      <c r="C1030" s="27">
        <v>5142</v>
      </c>
      <c r="D1030" s="7" t="s">
        <v>2030</v>
      </c>
      <c r="E1030" s="7" t="str">
        <f t="shared" si="16"/>
        <v>454390/5142</v>
      </c>
    </row>
    <row r="1031" spans="1:5" s="10" customFormat="1" x14ac:dyDescent="0.3">
      <c r="A1031" s="26">
        <v>454390</v>
      </c>
      <c r="B1031" s="7" t="s">
        <v>2029</v>
      </c>
      <c r="C1031" s="27">
        <v>5411</v>
      </c>
      <c r="D1031" s="7" t="s">
        <v>2031</v>
      </c>
      <c r="E1031" s="7" t="str">
        <f t="shared" si="16"/>
        <v>454390/5411</v>
      </c>
    </row>
    <row r="1032" spans="1:5" s="10" customFormat="1" x14ac:dyDescent="0.3">
      <c r="A1032" s="26">
        <v>454390</v>
      </c>
      <c r="B1032" s="7" t="s">
        <v>2029</v>
      </c>
      <c r="C1032" s="27">
        <v>5421</v>
      </c>
      <c r="D1032" s="7" t="s">
        <v>2032</v>
      </c>
      <c r="E1032" s="7" t="str">
        <f t="shared" si="16"/>
        <v>454390/5421</v>
      </c>
    </row>
    <row r="1033" spans="1:5" s="10" customFormat="1" x14ac:dyDescent="0.3">
      <c r="A1033" s="26">
        <v>454390</v>
      </c>
      <c r="B1033" s="7" t="s">
        <v>2029</v>
      </c>
      <c r="C1033" s="27">
        <v>5431</v>
      </c>
      <c r="D1033" s="7" t="s">
        <v>2033</v>
      </c>
      <c r="E1033" s="7" t="str">
        <f t="shared" si="16"/>
        <v>454390/5431</v>
      </c>
    </row>
    <row r="1034" spans="1:5" s="9" customFormat="1" x14ac:dyDescent="0.2">
      <c r="A1034" s="26">
        <v>454390</v>
      </c>
      <c r="B1034" s="7" t="s">
        <v>2029</v>
      </c>
      <c r="C1034" s="27">
        <v>5963</v>
      </c>
      <c r="D1034" s="7" t="s">
        <v>2034</v>
      </c>
      <c r="E1034" s="7" t="str">
        <f t="shared" si="16"/>
        <v>454390/5963</v>
      </c>
    </row>
    <row r="1035" spans="1:5" s="10" customFormat="1" x14ac:dyDescent="0.3">
      <c r="A1035" s="26">
        <v>481219</v>
      </c>
      <c r="B1035" s="7" t="s">
        <v>2035</v>
      </c>
      <c r="C1035" s="27">
        <v>4522</v>
      </c>
      <c r="D1035" s="7" t="s">
        <v>2036</v>
      </c>
      <c r="E1035" s="7" t="str">
        <f t="shared" si="16"/>
        <v>481219/4522</v>
      </c>
    </row>
    <row r="1036" spans="1:5" s="9" customFormat="1" x14ac:dyDescent="0.2">
      <c r="A1036" s="26">
        <v>481219</v>
      </c>
      <c r="B1036" s="7" t="s">
        <v>2035</v>
      </c>
      <c r="C1036" s="27">
        <v>7319</v>
      </c>
      <c r="D1036" s="7" t="s">
        <v>2037</v>
      </c>
      <c r="E1036" s="7" t="str">
        <f t="shared" si="16"/>
        <v>481219/7319</v>
      </c>
    </row>
    <row r="1037" spans="1:5" s="10" customFormat="1" x14ac:dyDescent="0.3">
      <c r="A1037" s="26">
        <v>481219</v>
      </c>
      <c r="B1037" s="7" t="s">
        <v>2035</v>
      </c>
      <c r="C1037" s="27">
        <v>7335</v>
      </c>
      <c r="D1037" s="7" t="s">
        <v>2038</v>
      </c>
      <c r="E1037" s="7" t="str">
        <f t="shared" si="16"/>
        <v>481219/7335</v>
      </c>
    </row>
    <row r="1038" spans="1:5" s="10" customFormat="1" x14ac:dyDescent="0.3">
      <c r="A1038" s="26">
        <v>481219</v>
      </c>
      <c r="B1038" s="7" t="s">
        <v>2035</v>
      </c>
      <c r="C1038" s="27">
        <v>7997</v>
      </c>
      <c r="D1038" s="7" t="s">
        <v>2039</v>
      </c>
      <c r="E1038" s="7" t="str">
        <f t="shared" si="16"/>
        <v>481219/7997</v>
      </c>
    </row>
    <row r="1039" spans="1:5" s="10" customFormat="1" x14ac:dyDescent="0.3">
      <c r="A1039" s="26">
        <v>483113</v>
      </c>
      <c r="B1039" s="7" t="s">
        <v>2040</v>
      </c>
      <c r="C1039" s="27">
        <v>4424</v>
      </c>
      <c r="D1039" s="7" t="s">
        <v>2041</v>
      </c>
      <c r="E1039" s="7" t="str">
        <f t="shared" si="16"/>
        <v>483113/4424</v>
      </c>
    </row>
    <row r="1040" spans="1:5" s="10" customFormat="1" x14ac:dyDescent="0.3">
      <c r="A1040" s="26">
        <v>483113</v>
      </c>
      <c r="B1040" s="7" t="s">
        <v>2040</v>
      </c>
      <c r="C1040" s="27">
        <v>4432</v>
      </c>
      <c r="D1040" s="7" t="s">
        <v>2042</v>
      </c>
      <c r="E1040" s="7" t="str">
        <f t="shared" si="16"/>
        <v>483113/4432</v>
      </c>
    </row>
    <row r="1041" spans="1:5" s="10" customFormat="1" x14ac:dyDescent="0.3">
      <c r="A1041" s="26">
        <v>483114</v>
      </c>
      <c r="B1041" s="7" t="s">
        <v>2043</v>
      </c>
      <c r="C1041" s="27">
        <v>4481</v>
      </c>
      <c r="D1041" s="7" t="s">
        <v>2044</v>
      </c>
      <c r="E1041" s="7" t="str">
        <f t="shared" si="16"/>
        <v>483114/4481</v>
      </c>
    </row>
    <row r="1042" spans="1:5" s="10" customFormat="1" x14ac:dyDescent="0.3">
      <c r="A1042" s="26">
        <v>483114</v>
      </c>
      <c r="B1042" s="7" t="s">
        <v>2043</v>
      </c>
      <c r="C1042" s="27">
        <v>4482</v>
      </c>
      <c r="D1042" s="7" t="s">
        <v>2045</v>
      </c>
      <c r="E1042" s="7" t="str">
        <f t="shared" si="16"/>
        <v>483114/4482</v>
      </c>
    </row>
    <row r="1043" spans="1:5" s="10" customFormat="1" x14ac:dyDescent="0.3">
      <c r="A1043" s="26">
        <v>483211</v>
      </c>
      <c r="B1043" s="7" t="s">
        <v>2046</v>
      </c>
      <c r="C1043" s="27">
        <v>4449</v>
      </c>
      <c r="D1043" s="7" t="s">
        <v>2047</v>
      </c>
      <c r="E1043" s="7" t="str">
        <f t="shared" si="16"/>
        <v>483211/4449</v>
      </c>
    </row>
    <row r="1044" spans="1:5" s="10" customFormat="1" x14ac:dyDescent="0.3">
      <c r="A1044" s="26">
        <v>483211</v>
      </c>
      <c r="B1044" s="7" t="s">
        <v>2046</v>
      </c>
      <c r="C1044" s="27">
        <v>4499</v>
      </c>
      <c r="D1044" s="7" t="s">
        <v>2048</v>
      </c>
      <c r="E1044" s="7" t="str">
        <f t="shared" si="16"/>
        <v>483211/4499</v>
      </c>
    </row>
    <row r="1045" spans="1:5" s="10" customFormat="1" x14ac:dyDescent="0.3">
      <c r="A1045" s="26">
        <v>483212</v>
      </c>
      <c r="B1045" s="7" t="s">
        <v>2049</v>
      </c>
      <c r="C1045" s="27">
        <v>4482</v>
      </c>
      <c r="D1045" s="7" t="s">
        <v>2050</v>
      </c>
      <c r="E1045" s="7" t="str">
        <f t="shared" si="16"/>
        <v>483212/4482</v>
      </c>
    </row>
    <row r="1046" spans="1:5" s="10" customFormat="1" x14ac:dyDescent="0.3">
      <c r="A1046" s="26">
        <v>483212</v>
      </c>
      <c r="B1046" s="7" t="s">
        <v>2049</v>
      </c>
      <c r="C1046" s="27">
        <v>4489</v>
      </c>
      <c r="D1046" s="7" t="s">
        <v>2051</v>
      </c>
      <c r="E1046" s="7" t="str">
        <f t="shared" si="16"/>
        <v>483212/4489</v>
      </c>
    </row>
    <row r="1047" spans="1:5" s="10" customFormat="1" x14ac:dyDescent="0.3">
      <c r="A1047" s="26">
        <v>484110</v>
      </c>
      <c r="B1047" s="7" t="s">
        <v>2052</v>
      </c>
      <c r="C1047" s="27">
        <v>4212</v>
      </c>
      <c r="D1047" s="7" t="s">
        <v>2053</v>
      </c>
      <c r="E1047" s="7" t="str">
        <f t="shared" si="16"/>
        <v>484110/4212</v>
      </c>
    </row>
    <row r="1048" spans="1:5" s="10" customFormat="1" x14ac:dyDescent="0.3">
      <c r="A1048" s="26">
        <v>484110</v>
      </c>
      <c r="B1048" s="7" t="s">
        <v>2052</v>
      </c>
      <c r="C1048" s="27">
        <v>4214</v>
      </c>
      <c r="D1048" s="7" t="s">
        <v>2054</v>
      </c>
      <c r="E1048" s="7" t="str">
        <f t="shared" si="16"/>
        <v>484110/4214</v>
      </c>
    </row>
    <row r="1049" spans="1:5" s="10" customFormat="1" x14ac:dyDescent="0.3">
      <c r="A1049" s="26">
        <v>484210</v>
      </c>
      <c r="B1049" s="7" t="s">
        <v>2055</v>
      </c>
      <c r="C1049" s="27">
        <v>4212</v>
      </c>
      <c r="D1049" s="7" t="s">
        <v>2056</v>
      </c>
      <c r="E1049" s="7" t="str">
        <f t="shared" si="16"/>
        <v>484210/4212</v>
      </c>
    </row>
    <row r="1050" spans="1:5" s="9" customFormat="1" x14ac:dyDescent="0.2">
      <c r="A1050" s="26">
        <v>484210</v>
      </c>
      <c r="B1050" s="7" t="s">
        <v>2055</v>
      </c>
      <c r="C1050" s="27">
        <v>4213</v>
      </c>
      <c r="D1050" s="7" t="s">
        <v>2057</v>
      </c>
      <c r="E1050" s="7" t="str">
        <f t="shared" si="16"/>
        <v>484210/4213</v>
      </c>
    </row>
    <row r="1051" spans="1:5" s="10" customFormat="1" x14ac:dyDescent="0.3">
      <c r="A1051" s="26">
        <v>484210</v>
      </c>
      <c r="B1051" s="7" t="s">
        <v>2055</v>
      </c>
      <c r="C1051" s="27">
        <v>4214</v>
      </c>
      <c r="D1051" s="7" t="s">
        <v>2058</v>
      </c>
      <c r="E1051" s="7" t="str">
        <f t="shared" si="16"/>
        <v>484210/4214</v>
      </c>
    </row>
    <row r="1052" spans="1:5" s="10" customFormat="1" x14ac:dyDescent="0.3">
      <c r="A1052" s="26">
        <v>484220</v>
      </c>
      <c r="B1052" s="7" t="s">
        <v>2059</v>
      </c>
      <c r="C1052" s="27">
        <v>4212</v>
      </c>
      <c r="D1052" s="7" t="s">
        <v>2060</v>
      </c>
      <c r="E1052" s="7" t="str">
        <f t="shared" si="16"/>
        <v>484220/4212</v>
      </c>
    </row>
    <row r="1053" spans="1:5" s="10" customFormat="1" x14ac:dyDescent="0.3">
      <c r="A1053" s="26">
        <v>484220</v>
      </c>
      <c r="B1053" s="7" t="s">
        <v>2059</v>
      </c>
      <c r="C1053" s="27">
        <v>4214</v>
      </c>
      <c r="D1053" s="7" t="s">
        <v>2061</v>
      </c>
      <c r="E1053" s="7" t="str">
        <f t="shared" si="16"/>
        <v>484220/4214</v>
      </c>
    </row>
    <row r="1054" spans="1:5" s="10" customFormat="1" x14ac:dyDescent="0.3">
      <c r="A1054" s="26">
        <v>485310</v>
      </c>
      <c r="B1054" s="7" t="s">
        <v>2062</v>
      </c>
      <c r="C1054" s="27">
        <v>4121</v>
      </c>
      <c r="D1054" s="7" t="s">
        <v>2063</v>
      </c>
      <c r="E1054" s="7" t="str">
        <f t="shared" si="16"/>
        <v>485310/4121</v>
      </c>
    </row>
    <row r="1055" spans="1:5" s="10" customFormat="1" x14ac:dyDescent="0.3">
      <c r="A1055" s="26">
        <v>485310</v>
      </c>
      <c r="B1055" s="7" t="s">
        <v>2062</v>
      </c>
      <c r="C1055" s="27">
        <v>4899</v>
      </c>
      <c r="D1055" s="7" t="s">
        <v>2064</v>
      </c>
      <c r="E1055" s="7" t="str">
        <f t="shared" si="16"/>
        <v>485310/4899</v>
      </c>
    </row>
    <row r="1056" spans="1:5" s="10" customFormat="1" x14ac:dyDescent="0.3">
      <c r="A1056" s="26">
        <v>485410</v>
      </c>
      <c r="B1056" s="7" t="s">
        <v>2065</v>
      </c>
      <c r="C1056" s="27">
        <v>4119</v>
      </c>
      <c r="D1056" s="7" t="s">
        <v>2066</v>
      </c>
      <c r="E1056" s="7" t="str">
        <f t="shared" si="16"/>
        <v>485410/4119</v>
      </c>
    </row>
    <row r="1057" spans="1:5" s="10" customFormat="1" x14ac:dyDescent="0.3">
      <c r="A1057" s="26">
        <v>485410</v>
      </c>
      <c r="B1057" s="7" t="s">
        <v>2065</v>
      </c>
      <c r="C1057" s="27">
        <v>4151</v>
      </c>
      <c r="D1057" s="7" t="s">
        <v>2067</v>
      </c>
      <c r="E1057" s="7" t="str">
        <f t="shared" si="16"/>
        <v>485410/4151</v>
      </c>
    </row>
    <row r="1058" spans="1:5" s="10" customFormat="1" x14ac:dyDescent="0.3">
      <c r="A1058" s="26">
        <v>485510</v>
      </c>
      <c r="B1058" s="7" t="s">
        <v>2068</v>
      </c>
      <c r="C1058" s="27">
        <v>4141</v>
      </c>
      <c r="D1058" s="7" t="s">
        <v>2069</v>
      </c>
      <c r="E1058" s="7" t="str">
        <f t="shared" si="16"/>
        <v>485510/4141</v>
      </c>
    </row>
    <row r="1059" spans="1:5" s="10" customFormat="1" x14ac:dyDescent="0.3">
      <c r="A1059" s="26">
        <v>485510</v>
      </c>
      <c r="B1059" s="7" t="s">
        <v>2068</v>
      </c>
      <c r="C1059" s="27">
        <v>4142</v>
      </c>
      <c r="D1059" s="7" t="s">
        <v>2070</v>
      </c>
      <c r="E1059" s="7" t="str">
        <f t="shared" si="16"/>
        <v>485510/4142</v>
      </c>
    </row>
    <row r="1060" spans="1:5" s="10" customFormat="1" x14ac:dyDescent="0.3">
      <c r="A1060" s="26">
        <v>485999</v>
      </c>
      <c r="B1060" s="7" t="s">
        <v>2071</v>
      </c>
      <c r="C1060" s="27">
        <v>4111</v>
      </c>
      <c r="D1060" s="7" t="s">
        <v>2072</v>
      </c>
      <c r="E1060" s="7" t="str">
        <f t="shared" si="16"/>
        <v>485999/4111</v>
      </c>
    </row>
    <row r="1061" spans="1:5" s="10" customFormat="1" x14ac:dyDescent="0.3">
      <c r="A1061" s="26">
        <v>485999</v>
      </c>
      <c r="B1061" s="7" t="s">
        <v>2071</v>
      </c>
      <c r="C1061" s="27">
        <v>4119</v>
      </c>
      <c r="D1061" s="7" t="s">
        <v>2073</v>
      </c>
      <c r="E1061" s="7" t="str">
        <f t="shared" si="16"/>
        <v>485999/4119</v>
      </c>
    </row>
    <row r="1062" spans="1:5" s="10" customFormat="1" x14ac:dyDescent="0.3">
      <c r="A1062" s="26">
        <v>486210</v>
      </c>
      <c r="B1062" s="7" t="s">
        <v>2074</v>
      </c>
      <c r="C1062" s="27">
        <v>4922</v>
      </c>
      <c r="D1062" s="7" t="s">
        <v>2075</v>
      </c>
      <c r="E1062" s="7" t="str">
        <f t="shared" si="16"/>
        <v>486210/4922</v>
      </c>
    </row>
    <row r="1063" spans="1:5" s="10" customFormat="1" x14ac:dyDescent="0.3">
      <c r="A1063" s="26">
        <v>486210</v>
      </c>
      <c r="B1063" s="7" t="s">
        <v>2074</v>
      </c>
      <c r="C1063" s="27">
        <v>4923</v>
      </c>
      <c r="D1063" s="7" t="s">
        <v>2076</v>
      </c>
      <c r="E1063" s="7" t="str">
        <f t="shared" si="16"/>
        <v>486210/4923</v>
      </c>
    </row>
    <row r="1064" spans="1:5" s="10" customFormat="1" x14ac:dyDescent="0.3">
      <c r="A1064" s="26">
        <v>487110</v>
      </c>
      <c r="B1064" s="7" t="s">
        <v>2077</v>
      </c>
      <c r="C1064" s="27">
        <v>4119</v>
      </c>
      <c r="D1064" s="7" t="s">
        <v>2078</v>
      </c>
      <c r="E1064" s="7" t="str">
        <f t="shared" si="16"/>
        <v>487110/4119</v>
      </c>
    </row>
    <row r="1065" spans="1:5" s="10" customFormat="1" x14ac:dyDescent="0.3">
      <c r="A1065" s="26">
        <v>487110</v>
      </c>
      <c r="B1065" s="7" t="s">
        <v>2077</v>
      </c>
      <c r="C1065" s="27">
        <v>4789</v>
      </c>
      <c r="D1065" s="7" t="s">
        <v>2079</v>
      </c>
      <c r="E1065" s="7" t="str">
        <f t="shared" si="16"/>
        <v>487110/4789</v>
      </c>
    </row>
    <row r="1066" spans="1:5" s="10" customFormat="1" x14ac:dyDescent="0.3">
      <c r="A1066" s="26">
        <v>487110</v>
      </c>
      <c r="B1066" s="7" t="s">
        <v>2077</v>
      </c>
      <c r="C1066" s="27">
        <v>7999</v>
      </c>
      <c r="D1066" s="7" t="s">
        <v>2080</v>
      </c>
      <c r="E1066" s="7" t="str">
        <f t="shared" si="16"/>
        <v>487110/7999</v>
      </c>
    </row>
    <row r="1067" spans="1:5" s="10" customFormat="1" x14ac:dyDescent="0.3">
      <c r="A1067" s="26">
        <v>487210</v>
      </c>
      <c r="B1067" s="7" t="s">
        <v>2081</v>
      </c>
      <c r="C1067" s="27">
        <v>4489</v>
      </c>
      <c r="D1067" s="7" t="s">
        <v>2082</v>
      </c>
      <c r="E1067" s="7" t="str">
        <f t="shared" si="16"/>
        <v>487210/4489</v>
      </c>
    </row>
    <row r="1068" spans="1:5" s="10" customFormat="1" x14ac:dyDescent="0.3">
      <c r="A1068" s="26">
        <v>487210</v>
      </c>
      <c r="B1068" s="7" t="s">
        <v>2081</v>
      </c>
      <c r="C1068" s="27">
        <v>7999</v>
      </c>
      <c r="D1068" s="7" t="s">
        <v>2083</v>
      </c>
      <c r="E1068" s="7" t="str">
        <f t="shared" si="16"/>
        <v>487210/7999</v>
      </c>
    </row>
    <row r="1069" spans="1:5" s="9" customFormat="1" x14ac:dyDescent="0.2">
      <c r="A1069" s="26">
        <v>487990</v>
      </c>
      <c r="B1069" s="7" t="s">
        <v>2084</v>
      </c>
      <c r="C1069" s="27">
        <v>4522</v>
      </c>
      <c r="D1069" s="7" t="s">
        <v>2085</v>
      </c>
      <c r="E1069" s="7" t="str">
        <f t="shared" si="16"/>
        <v>487990/4522</v>
      </c>
    </row>
    <row r="1070" spans="1:5" s="10" customFormat="1" x14ac:dyDescent="0.3">
      <c r="A1070" s="26">
        <v>487990</v>
      </c>
      <c r="B1070" s="7" t="s">
        <v>2084</v>
      </c>
      <c r="C1070" s="27">
        <v>7999</v>
      </c>
      <c r="D1070" s="7" t="s">
        <v>2086</v>
      </c>
      <c r="E1070" s="7" t="str">
        <f t="shared" si="16"/>
        <v>487990/7999</v>
      </c>
    </row>
    <row r="1071" spans="1:5" s="10" customFormat="1" x14ac:dyDescent="0.3">
      <c r="A1071" s="26">
        <v>488111</v>
      </c>
      <c r="B1071" s="7" t="s">
        <v>2087</v>
      </c>
      <c r="C1071" s="27">
        <v>4581</v>
      </c>
      <c r="D1071" s="7" t="s">
        <v>2088</v>
      </c>
      <c r="E1071" s="7" t="str">
        <f t="shared" si="16"/>
        <v>488111/4581</v>
      </c>
    </row>
    <row r="1072" spans="1:5" s="10" customFormat="1" x14ac:dyDescent="0.3">
      <c r="A1072" s="26">
        <v>488111</v>
      </c>
      <c r="B1072" s="7" t="s">
        <v>2087</v>
      </c>
      <c r="C1072" s="27">
        <v>9621</v>
      </c>
      <c r="D1072" s="7" t="s">
        <v>2089</v>
      </c>
      <c r="E1072" s="7" t="str">
        <f t="shared" si="16"/>
        <v>488111/9621</v>
      </c>
    </row>
    <row r="1073" spans="1:5" s="10" customFormat="1" x14ac:dyDescent="0.3">
      <c r="A1073" s="26">
        <v>488119</v>
      </c>
      <c r="B1073" s="7" t="s">
        <v>2090</v>
      </c>
      <c r="C1073" s="27">
        <v>4581</v>
      </c>
      <c r="D1073" s="7" t="s">
        <v>2091</v>
      </c>
      <c r="E1073" s="7" t="str">
        <f t="shared" si="16"/>
        <v>488119/4581</v>
      </c>
    </row>
    <row r="1074" spans="1:5" s="10" customFormat="1" x14ac:dyDescent="0.3">
      <c r="A1074" s="26">
        <v>488119</v>
      </c>
      <c r="B1074" s="7" t="s">
        <v>2090</v>
      </c>
      <c r="C1074" s="27">
        <v>4959</v>
      </c>
      <c r="D1074" s="7" t="s">
        <v>2092</v>
      </c>
      <c r="E1074" s="7" t="str">
        <f t="shared" si="16"/>
        <v>488119/4959</v>
      </c>
    </row>
    <row r="1075" spans="1:5" s="10" customFormat="1" x14ac:dyDescent="0.3">
      <c r="A1075" s="26">
        <v>488119</v>
      </c>
      <c r="B1075" s="7" t="s">
        <v>2090</v>
      </c>
      <c r="C1075" s="27">
        <v>7997</v>
      </c>
      <c r="D1075" s="7" t="s">
        <v>2093</v>
      </c>
      <c r="E1075" s="7" t="str">
        <f t="shared" si="16"/>
        <v>488119/7997</v>
      </c>
    </row>
    <row r="1076" spans="1:5" s="9" customFormat="1" x14ac:dyDescent="0.2">
      <c r="A1076" s="26">
        <v>488210</v>
      </c>
      <c r="B1076" s="7" t="s">
        <v>2094</v>
      </c>
      <c r="C1076" s="27">
        <v>4013</v>
      </c>
      <c r="D1076" s="7" t="s">
        <v>2095</v>
      </c>
      <c r="E1076" s="7" t="str">
        <f t="shared" si="16"/>
        <v>488210/4013</v>
      </c>
    </row>
    <row r="1077" spans="1:5" s="10" customFormat="1" x14ac:dyDescent="0.3">
      <c r="A1077" s="26">
        <v>488210</v>
      </c>
      <c r="B1077" s="7" t="s">
        <v>2094</v>
      </c>
      <c r="C1077" s="27">
        <v>4741</v>
      </c>
      <c r="D1077" s="7" t="s">
        <v>2096</v>
      </c>
      <c r="E1077" s="7" t="str">
        <f t="shared" si="16"/>
        <v>488210/4741</v>
      </c>
    </row>
    <row r="1078" spans="1:5" s="10" customFormat="1" x14ac:dyDescent="0.3">
      <c r="A1078" s="26">
        <v>488210</v>
      </c>
      <c r="B1078" s="7" t="s">
        <v>2094</v>
      </c>
      <c r="C1078" s="27">
        <v>4789</v>
      </c>
      <c r="D1078" s="7" t="s">
        <v>2097</v>
      </c>
      <c r="E1078" s="7" t="str">
        <f t="shared" si="16"/>
        <v>488210/4789</v>
      </c>
    </row>
    <row r="1079" spans="1:5" s="10" customFormat="1" x14ac:dyDescent="0.3">
      <c r="A1079" s="26">
        <v>488310</v>
      </c>
      <c r="B1079" s="7" t="s">
        <v>2098</v>
      </c>
      <c r="C1079" s="27">
        <v>4491</v>
      </c>
      <c r="D1079" s="7" t="s">
        <v>2099</v>
      </c>
      <c r="E1079" s="7" t="str">
        <f t="shared" si="16"/>
        <v>488310/4491</v>
      </c>
    </row>
    <row r="1080" spans="1:5" s="10" customFormat="1" x14ac:dyDescent="0.3">
      <c r="A1080" s="26">
        <v>488310</v>
      </c>
      <c r="B1080" s="7" t="s">
        <v>2098</v>
      </c>
      <c r="C1080" s="27">
        <v>4499</v>
      </c>
      <c r="D1080" s="7" t="s">
        <v>2100</v>
      </c>
      <c r="E1080" s="7" t="str">
        <f t="shared" si="16"/>
        <v>488310/4499</v>
      </c>
    </row>
    <row r="1081" spans="1:5" s="10" customFormat="1" x14ac:dyDescent="0.3">
      <c r="A1081" s="26">
        <v>488330</v>
      </c>
      <c r="B1081" s="7" t="s">
        <v>2101</v>
      </c>
      <c r="C1081" s="27">
        <v>4492</v>
      </c>
      <c r="D1081" s="7" t="s">
        <v>2102</v>
      </c>
      <c r="E1081" s="7" t="str">
        <f t="shared" si="16"/>
        <v>488330/4492</v>
      </c>
    </row>
    <row r="1082" spans="1:5" s="10" customFormat="1" x14ac:dyDescent="0.3">
      <c r="A1082" s="26">
        <v>488330</v>
      </c>
      <c r="B1082" s="7" t="s">
        <v>2101</v>
      </c>
      <c r="C1082" s="27">
        <v>4499</v>
      </c>
      <c r="D1082" s="7" t="s">
        <v>2103</v>
      </c>
      <c r="E1082" s="7" t="str">
        <f t="shared" si="16"/>
        <v>488330/4499</v>
      </c>
    </row>
    <row r="1083" spans="1:5" s="10" customFormat="1" x14ac:dyDescent="0.3">
      <c r="A1083" s="26">
        <v>488390</v>
      </c>
      <c r="B1083" s="7" t="s">
        <v>2104</v>
      </c>
      <c r="C1083" s="27">
        <v>3731</v>
      </c>
      <c r="D1083" s="7" t="s">
        <v>2105</v>
      </c>
      <c r="E1083" s="7" t="str">
        <f t="shared" si="16"/>
        <v>488390/3731</v>
      </c>
    </row>
    <row r="1084" spans="1:5" s="10" customFormat="1" x14ac:dyDescent="0.3">
      <c r="A1084" s="26">
        <v>488390</v>
      </c>
      <c r="B1084" s="7" t="s">
        <v>2104</v>
      </c>
      <c r="C1084" s="27">
        <v>4499</v>
      </c>
      <c r="D1084" s="7" t="s">
        <v>2106</v>
      </c>
      <c r="E1084" s="7" t="str">
        <f t="shared" si="16"/>
        <v>488390/4499</v>
      </c>
    </row>
    <row r="1085" spans="1:5" s="9" customFormat="1" x14ac:dyDescent="0.2">
      <c r="A1085" s="26">
        <v>488390</v>
      </c>
      <c r="B1085" s="7" t="s">
        <v>2104</v>
      </c>
      <c r="C1085" s="27">
        <v>4785</v>
      </c>
      <c r="D1085" s="7" t="s">
        <v>2107</v>
      </c>
      <c r="E1085" s="7" t="str">
        <f t="shared" si="16"/>
        <v>488390/4785</v>
      </c>
    </row>
    <row r="1086" spans="1:5" s="10" customFormat="1" x14ac:dyDescent="0.3">
      <c r="A1086" s="26">
        <v>488390</v>
      </c>
      <c r="B1086" s="7" t="s">
        <v>2104</v>
      </c>
      <c r="C1086" s="27">
        <v>7699</v>
      </c>
      <c r="D1086" s="7" t="s">
        <v>2108</v>
      </c>
      <c r="E1086" s="7" t="str">
        <f t="shared" si="16"/>
        <v>488390/7699</v>
      </c>
    </row>
    <row r="1087" spans="1:5" s="10" customFormat="1" x14ac:dyDescent="0.3">
      <c r="A1087" s="26">
        <v>488490</v>
      </c>
      <c r="B1087" s="7" t="s">
        <v>2109</v>
      </c>
      <c r="C1087" s="27">
        <v>4173</v>
      </c>
      <c r="D1087" s="7" t="s">
        <v>2110</v>
      </c>
      <c r="E1087" s="7" t="str">
        <f t="shared" si="16"/>
        <v>488490/4173</v>
      </c>
    </row>
    <row r="1088" spans="1:5" s="10" customFormat="1" x14ac:dyDescent="0.3">
      <c r="A1088" s="26">
        <v>488490</v>
      </c>
      <c r="B1088" s="7" t="s">
        <v>2109</v>
      </c>
      <c r="C1088" s="27">
        <v>4231</v>
      </c>
      <c r="D1088" s="7" t="s">
        <v>2111</v>
      </c>
      <c r="E1088" s="7" t="str">
        <f t="shared" si="16"/>
        <v>488490/4231</v>
      </c>
    </row>
    <row r="1089" spans="1:5" s="10" customFormat="1" x14ac:dyDescent="0.3">
      <c r="A1089" s="26">
        <v>488490</v>
      </c>
      <c r="B1089" s="7" t="s">
        <v>2109</v>
      </c>
      <c r="C1089" s="27">
        <v>4785</v>
      </c>
      <c r="D1089" s="7" t="s">
        <v>2112</v>
      </c>
      <c r="E1089" s="7" t="str">
        <f t="shared" si="16"/>
        <v>488490/4785</v>
      </c>
    </row>
    <row r="1090" spans="1:5" s="10" customFormat="1" x14ac:dyDescent="0.3">
      <c r="A1090" s="26">
        <v>488490</v>
      </c>
      <c r="B1090" s="7" t="s">
        <v>2109</v>
      </c>
      <c r="C1090" s="27">
        <v>4959</v>
      </c>
      <c r="D1090" s="7" t="s">
        <v>2113</v>
      </c>
      <c r="E1090" s="7" t="str">
        <f t="shared" ref="E1090:E1153" si="17">A1090&amp;"/"&amp;C1090</f>
        <v>488490/4959</v>
      </c>
    </row>
    <row r="1091" spans="1:5" s="10" customFormat="1" x14ac:dyDescent="0.3">
      <c r="A1091" s="26">
        <v>488490</v>
      </c>
      <c r="B1091" s="7" t="s">
        <v>2109</v>
      </c>
      <c r="C1091" s="27">
        <v>7389</v>
      </c>
      <c r="D1091" s="7" t="s">
        <v>2114</v>
      </c>
      <c r="E1091" s="7" t="str">
        <f t="shared" si="17"/>
        <v>488490/7389</v>
      </c>
    </row>
    <row r="1092" spans="1:5" s="10" customFormat="1" x14ac:dyDescent="0.3">
      <c r="A1092" s="26">
        <v>488999</v>
      </c>
      <c r="B1092" s="7" t="s">
        <v>2115</v>
      </c>
      <c r="C1092" s="27">
        <v>4729</v>
      </c>
      <c r="D1092" s="7" t="s">
        <v>2116</v>
      </c>
      <c r="E1092" s="7" t="str">
        <f t="shared" si="17"/>
        <v>488999/4729</v>
      </c>
    </row>
    <row r="1093" spans="1:5" s="10" customFormat="1" x14ac:dyDescent="0.3">
      <c r="A1093" s="26">
        <v>488999</v>
      </c>
      <c r="B1093" s="7" t="s">
        <v>2115</v>
      </c>
      <c r="C1093" s="27">
        <v>4789</v>
      </c>
      <c r="D1093" s="7" t="s">
        <v>2117</v>
      </c>
      <c r="E1093" s="7" t="str">
        <f t="shared" si="17"/>
        <v>488999/4789</v>
      </c>
    </row>
    <row r="1094" spans="1:5" s="10" customFormat="1" x14ac:dyDescent="0.3">
      <c r="A1094" s="26">
        <v>491110</v>
      </c>
      <c r="B1094" s="7" t="s">
        <v>2118</v>
      </c>
      <c r="C1094" s="27">
        <v>4311</v>
      </c>
      <c r="D1094" s="7" t="s">
        <v>2119</v>
      </c>
      <c r="E1094" s="7" t="str">
        <f t="shared" si="17"/>
        <v>491110/4311</v>
      </c>
    </row>
    <row r="1095" spans="1:5" s="10" customFormat="1" x14ac:dyDescent="0.3">
      <c r="A1095" s="26">
        <v>491110</v>
      </c>
      <c r="B1095" s="7" t="s">
        <v>2118</v>
      </c>
      <c r="C1095" s="27">
        <v>7389</v>
      </c>
      <c r="D1095" s="7" t="s">
        <v>2120</v>
      </c>
      <c r="E1095" s="7" t="str">
        <f t="shared" si="17"/>
        <v>491110/7389</v>
      </c>
    </row>
    <row r="1096" spans="1:5" s="10" customFormat="1" x14ac:dyDescent="0.3">
      <c r="A1096" s="26">
        <v>492110</v>
      </c>
      <c r="B1096" s="7" t="s">
        <v>2121</v>
      </c>
      <c r="C1096" s="27">
        <v>4215</v>
      </c>
      <c r="D1096" s="7" t="s">
        <v>2122</v>
      </c>
      <c r="E1096" s="7" t="str">
        <f t="shared" si="17"/>
        <v>492110/4215</v>
      </c>
    </row>
    <row r="1097" spans="1:5" s="10" customFormat="1" x14ac:dyDescent="0.3">
      <c r="A1097" s="26">
        <v>492110</v>
      </c>
      <c r="B1097" s="7" t="s">
        <v>2121</v>
      </c>
      <c r="C1097" s="27">
        <v>4513</v>
      </c>
      <c r="D1097" s="7" t="s">
        <v>2123</v>
      </c>
      <c r="E1097" s="7" t="str">
        <f t="shared" si="17"/>
        <v>492110/4513</v>
      </c>
    </row>
    <row r="1098" spans="1:5" s="10" customFormat="1" x14ac:dyDescent="0.3">
      <c r="A1098" s="26">
        <v>493110</v>
      </c>
      <c r="B1098" s="7" t="s">
        <v>2124</v>
      </c>
      <c r="C1098" s="27">
        <v>4225</v>
      </c>
      <c r="D1098" s="7" t="s">
        <v>2125</v>
      </c>
      <c r="E1098" s="7" t="str">
        <f t="shared" si="17"/>
        <v>493110/4225</v>
      </c>
    </row>
    <row r="1099" spans="1:5" s="10" customFormat="1" x14ac:dyDescent="0.3">
      <c r="A1099" s="26">
        <v>493110</v>
      </c>
      <c r="B1099" s="7" t="s">
        <v>2124</v>
      </c>
      <c r="C1099" s="27">
        <v>4226</v>
      </c>
      <c r="D1099" s="7" t="s">
        <v>2126</v>
      </c>
      <c r="E1099" s="7" t="str">
        <f t="shared" si="17"/>
        <v>493110/4226</v>
      </c>
    </row>
    <row r="1100" spans="1:5" s="10" customFormat="1" x14ac:dyDescent="0.3">
      <c r="A1100" s="26">
        <v>493120</v>
      </c>
      <c r="B1100" s="7" t="s">
        <v>2127</v>
      </c>
      <c r="C1100" s="27">
        <v>4222</v>
      </c>
      <c r="D1100" s="7" t="s">
        <v>2127</v>
      </c>
      <c r="E1100" s="7" t="str">
        <f t="shared" si="17"/>
        <v>493120/4222</v>
      </c>
    </row>
    <row r="1101" spans="1:5" s="10" customFormat="1" x14ac:dyDescent="0.3">
      <c r="A1101" s="26">
        <v>493120</v>
      </c>
      <c r="B1101" s="7" t="s">
        <v>2127</v>
      </c>
      <c r="C1101" s="27">
        <v>4226</v>
      </c>
      <c r="D1101" s="7" t="s">
        <v>2128</v>
      </c>
      <c r="E1101" s="7" t="str">
        <f t="shared" si="17"/>
        <v>493120/4226</v>
      </c>
    </row>
    <row r="1102" spans="1:5" s="10" customFormat="1" x14ac:dyDescent="0.3">
      <c r="A1102" s="26">
        <v>511120</v>
      </c>
      <c r="B1102" s="7" t="s">
        <v>2129</v>
      </c>
      <c r="C1102" s="27">
        <v>2721</v>
      </c>
      <c r="D1102" s="7" t="s">
        <v>2130</v>
      </c>
      <c r="E1102" s="7" t="str">
        <f t="shared" si="17"/>
        <v>511120/2721</v>
      </c>
    </row>
    <row r="1103" spans="1:5" s="10" customFormat="1" x14ac:dyDescent="0.3">
      <c r="A1103" s="26">
        <v>511120</v>
      </c>
      <c r="B1103" s="7" t="s">
        <v>2129</v>
      </c>
      <c r="C1103" s="27">
        <v>2741</v>
      </c>
      <c r="D1103" s="7" t="s">
        <v>2131</v>
      </c>
      <c r="E1103" s="7" t="str">
        <f t="shared" si="17"/>
        <v>511120/2741</v>
      </c>
    </row>
    <row r="1104" spans="1:5" s="10" customFormat="1" x14ac:dyDescent="0.3">
      <c r="A1104" s="26">
        <v>511130</v>
      </c>
      <c r="B1104" s="7" t="s">
        <v>2132</v>
      </c>
      <c r="C1104" s="27">
        <v>2731</v>
      </c>
      <c r="D1104" s="7" t="s">
        <v>2133</v>
      </c>
      <c r="E1104" s="7" t="str">
        <f t="shared" si="17"/>
        <v>511130/2731</v>
      </c>
    </row>
    <row r="1105" spans="1:5" s="10" customFormat="1" x14ac:dyDescent="0.3">
      <c r="A1105" s="26">
        <v>511130</v>
      </c>
      <c r="B1105" s="7" t="s">
        <v>2132</v>
      </c>
      <c r="C1105" s="27">
        <v>2741</v>
      </c>
      <c r="D1105" s="7" t="s">
        <v>2134</v>
      </c>
      <c r="E1105" s="7" t="str">
        <f t="shared" si="17"/>
        <v>511130/2741</v>
      </c>
    </row>
    <row r="1106" spans="1:5" s="10" customFormat="1" x14ac:dyDescent="0.3">
      <c r="A1106" s="26">
        <v>511140</v>
      </c>
      <c r="B1106" s="7" t="s">
        <v>2135</v>
      </c>
      <c r="C1106" s="27">
        <v>2741</v>
      </c>
      <c r="D1106" s="7" t="s">
        <v>2136</v>
      </c>
      <c r="E1106" s="7" t="str">
        <f t="shared" si="17"/>
        <v>511140/2741</v>
      </c>
    </row>
    <row r="1107" spans="1:5" s="10" customFormat="1" x14ac:dyDescent="0.3">
      <c r="A1107" s="26">
        <v>511140</v>
      </c>
      <c r="B1107" s="7" t="s">
        <v>2135</v>
      </c>
      <c r="C1107" s="27">
        <v>7331</v>
      </c>
      <c r="D1107" s="7" t="s">
        <v>2137</v>
      </c>
      <c r="E1107" s="7" t="str">
        <f t="shared" si="17"/>
        <v>511140/7331</v>
      </c>
    </row>
    <row r="1108" spans="1:5" s="10" customFormat="1" x14ac:dyDescent="0.3">
      <c r="A1108" s="26">
        <v>512120</v>
      </c>
      <c r="B1108" s="7" t="s">
        <v>2138</v>
      </c>
      <c r="C1108" s="27">
        <v>7822</v>
      </c>
      <c r="D1108" s="7" t="s">
        <v>2139</v>
      </c>
      <c r="E1108" s="7" t="str">
        <f t="shared" si="17"/>
        <v>512120/7822</v>
      </c>
    </row>
    <row r="1109" spans="1:5" s="10" customFormat="1" x14ac:dyDescent="0.3">
      <c r="A1109" s="26">
        <v>512120</v>
      </c>
      <c r="B1109" s="7" t="s">
        <v>2138</v>
      </c>
      <c r="C1109" s="27">
        <v>7829</v>
      </c>
      <c r="D1109" s="7" t="s">
        <v>2140</v>
      </c>
      <c r="E1109" s="7" t="str">
        <f t="shared" si="17"/>
        <v>512120/7829</v>
      </c>
    </row>
    <row r="1110" spans="1:5" s="10" customFormat="1" x14ac:dyDescent="0.3">
      <c r="A1110" s="26">
        <v>512199</v>
      </c>
      <c r="B1110" s="7" t="s">
        <v>2141</v>
      </c>
      <c r="C1110" s="27">
        <v>7819</v>
      </c>
      <c r="D1110" s="7" t="s">
        <v>2142</v>
      </c>
      <c r="E1110" s="7" t="str">
        <f t="shared" si="17"/>
        <v>512199/7819</v>
      </c>
    </row>
    <row r="1111" spans="1:5" s="10" customFormat="1" x14ac:dyDescent="0.3">
      <c r="A1111" s="26">
        <v>512199</v>
      </c>
      <c r="B1111" s="7" t="s">
        <v>2141</v>
      </c>
      <c r="C1111" s="27">
        <v>7829</v>
      </c>
      <c r="D1111" s="7" t="s">
        <v>2143</v>
      </c>
      <c r="E1111" s="7" t="str">
        <f t="shared" si="17"/>
        <v>512199/7829</v>
      </c>
    </row>
    <row r="1112" spans="1:5" s="10" customFormat="1" x14ac:dyDescent="0.3">
      <c r="A1112" s="26">
        <v>512230</v>
      </c>
      <c r="B1112" s="7" t="s">
        <v>2144</v>
      </c>
      <c r="C1112" s="27">
        <v>2731</v>
      </c>
      <c r="D1112" s="7" t="s">
        <v>2145</v>
      </c>
      <c r="E1112" s="7" t="str">
        <f t="shared" si="17"/>
        <v>512230/2731</v>
      </c>
    </row>
    <row r="1113" spans="1:5" s="9" customFormat="1" x14ac:dyDescent="0.2">
      <c r="A1113" s="26">
        <v>512230</v>
      </c>
      <c r="B1113" s="7" t="s">
        <v>2144</v>
      </c>
      <c r="C1113" s="27">
        <v>2741</v>
      </c>
      <c r="D1113" s="7" t="s">
        <v>2146</v>
      </c>
      <c r="E1113" s="7" t="str">
        <f t="shared" si="17"/>
        <v>512230/2741</v>
      </c>
    </row>
    <row r="1114" spans="1:5" s="9" customFormat="1" x14ac:dyDescent="0.2">
      <c r="A1114" s="26">
        <v>512230</v>
      </c>
      <c r="B1114" s="7" t="s">
        <v>2144</v>
      </c>
      <c r="C1114" s="27">
        <v>8999</v>
      </c>
      <c r="D1114" s="7" t="s">
        <v>2147</v>
      </c>
      <c r="E1114" s="7" t="str">
        <f t="shared" si="17"/>
        <v>512230/8999</v>
      </c>
    </row>
    <row r="1115" spans="1:5" s="10" customFormat="1" x14ac:dyDescent="0.3">
      <c r="A1115" s="26">
        <v>512290</v>
      </c>
      <c r="B1115" s="7" t="s">
        <v>2148</v>
      </c>
      <c r="C1115" s="27">
        <v>7389</v>
      </c>
      <c r="D1115" s="7" t="s">
        <v>2149</v>
      </c>
      <c r="E1115" s="7" t="str">
        <f t="shared" si="17"/>
        <v>512290/7389</v>
      </c>
    </row>
    <row r="1116" spans="1:5" s="10" customFormat="1" x14ac:dyDescent="0.3">
      <c r="A1116" s="26">
        <v>512290</v>
      </c>
      <c r="B1116" s="7" t="s">
        <v>2148</v>
      </c>
      <c r="C1116" s="27">
        <v>7922</v>
      </c>
      <c r="D1116" s="7" t="s">
        <v>2150</v>
      </c>
      <c r="E1116" s="7" t="str">
        <f t="shared" si="17"/>
        <v>512290/7922</v>
      </c>
    </row>
    <row r="1117" spans="1:5" s="10" customFormat="1" x14ac:dyDescent="0.3">
      <c r="A1117" s="26">
        <v>517110</v>
      </c>
      <c r="B1117" s="7" t="s">
        <v>2151</v>
      </c>
      <c r="C1117" s="27">
        <v>4813</v>
      </c>
      <c r="D1117" s="7" t="s">
        <v>2152</v>
      </c>
      <c r="E1117" s="7" t="str">
        <f t="shared" si="17"/>
        <v>517110/4813</v>
      </c>
    </row>
    <row r="1118" spans="1:5" s="10" customFormat="1" x14ac:dyDescent="0.3">
      <c r="A1118" s="26">
        <v>517110</v>
      </c>
      <c r="B1118" s="7" t="s">
        <v>2151</v>
      </c>
      <c r="C1118" s="27">
        <v>4822</v>
      </c>
      <c r="D1118" s="7" t="s">
        <v>2153</v>
      </c>
      <c r="E1118" s="7" t="str">
        <f t="shared" si="17"/>
        <v>517110/4822</v>
      </c>
    </row>
    <row r="1119" spans="1:5" s="10" customFormat="1" x14ac:dyDescent="0.3">
      <c r="A1119" s="26">
        <v>517110</v>
      </c>
      <c r="B1119" s="7" t="s">
        <v>2151</v>
      </c>
      <c r="C1119" s="27">
        <v>4841</v>
      </c>
      <c r="D1119" s="7" t="s">
        <v>2154</v>
      </c>
      <c r="E1119" s="7" t="str">
        <f t="shared" si="17"/>
        <v>517110/4841</v>
      </c>
    </row>
    <row r="1120" spans="1:5" s="10" customFormat="1" x14ac:dyDescent="0.3">
      <c r="A1120" s="26">
        <v>517110</v>
      </c>
      <c r="B1120" s="7" t="s">
        <v>2151</v>
      </c>
      <c r="C1120" s="27">
        <v>7375</v>
      </c>
      <c r="D1120" s="7" t="s">
        <v>2155</v>
      </c>
      <c r="E1120" s="7" t="str">
        <f t="shared" si="17"/>
        <v>517110/7375</v>
      </c>
    </row>
    <row r="1121" spans="1:5" s="10" customFormat="1" x14ac:dyDescent="0.3">
      <c r="A1121" s="26">
        <v>517210</v>
      </c>
      <c r="B1121" s="7" t="s">
        <v>2156</v>
      </c>
      <c r="C1121" s="27">
        <v>4812</v>
      </c>
      <c r="D1121" s="7" t="s">
        <v>2157</v>
      </c>
      <c r="E1121" s="7" t="str">
        <f t="shared" si="17"/>
        <v>517210/4812</v>
      </c>
    </row>
    <row r="1122" spans="1:5" s="10" customFormat="1" x14ac:dyDescent="0.3">
      <c r="A1122" s="26">
        <v>517210</v>
      </c>
      <c r="B1122" s="7" t="s">
        <v>2156</v>
      </c>
      <c r="C1122" s="27">
        <v>4812</v>
      </c>
      <c r="D1122" s="7" t="s">
        <v>2158</v>
      </c>
      <c r="E1122" s="7" t="str">
        <f t="shared" si="17"/>
        <v>517210/4812</v>
      </c>
    </row>
    <row r="1123" spans="1:5" s="10" customFormat="1" x14ac:dyDescent="0.3">
      <c r="A1123" s="26">
        <v>517210</v>
      </c>
      <c r="B1123" s="7" t="s">
        <v>2156</v>
      </c>
      <c r="C1123" s="27">
        <v>4899</v>
      </c>
      <c r="D1123" s="7" t="s">
        <v>2159</v>
      </c>
      <c r="E1123" s="7" t="str">
        <f t="shared" si="17"/>
        <v>517210/4899</v>
      </c>
    </row>
    <row r="1124" spans="1:5" s="10" customFormat="1" x14ac:dyDescent="0.3">
      <c r="A1124" s="26">
        <v>517911</v>
      </c>
      <c r="B1124" s="7" t="s">
        <v>2160</v>
      </c>
      <c r="C1124" s="27">
        <v>4812</v>
      </c>
      <c r="D1124" s="7" t="s">
        <v>2161</v>
      </c>
      <c r="E1124" s="7" t="str">
        <f t="shared" si="17"/>
        <v>517911/4812</v>
      </c>
    </row>
    <row r="1125" spans="1:5" s="10" customFormat="1" x14ac:dyDescent="0.3">
      <c r="A1125" s="26">
        <v>517911</v>
      </c>
      <c r="B1125" s="7" t="s">
        <v>2160</v>
      </c>
      <c r="C1125" s="27">
        <v>4813</v>
      </c>
      <c r="D1125" s="7" t="s">
        <v>2162</v>
      </c>
      <c r="E1125" s="7" t="str">
        <f t="shared" si="17"/>
        <v>517911/4813</v>
      </c>
    </row>
    <row r="1126" spans="1:5" s="10" customFormat="1" x14ac:dyDescent="0.3">
      <c r="A1126" s="26">
        <v>518210</v>
      </c>
      <c r="B1126" s="7" t="s">
        <v>2163</v>
      </c>
      <c r="C1126" s="27">
        <v>7374</v>
      </c>
      <c r="D1126" s="7" t="s">
        <v>2164</v>
      </c>
      <c r="E1126" s="7" t="str">
        <f t="shared" si="17"/>
        <v>518210/7374</v>
      </c>
    </row>
    <row r="1127" spans="1:5" s="10" customFormat="1" x14ac:dyDescent="0.3">
      <c r="A1127" s="26">
        <v>518210</v>
      </c>
      <c r="B1127" s="7" t="s">
        <v>2165</v>
      </c>
      <c r="C1127" s="27">
        <v>7379</v>
      </c>
      <c r="D1127" s="7" t="s">
        <v>2166</v>
      </c>
      <c r="E1127" s="7" t="str">
        <f t="shared" si="17"/>
        <v>518210/7379</v>
      </c>
    </row>
    <row r="1128" spans="1:5" s="10" customFormat="1" x14ac:dyDescent="0.3">
      <c r="A1128" s="26">
        <v>518210</v>
      </c>
      <c r="B1128" s="7" t="s">
        <v>2165</v>
      </c>
      <c r="C1128" s="27">
        <v>7389</v>
      </c>
      <c r="D1128" s="7" t="s">
        <v>2167</v>
      </c>
      <c r="E1128" s="7" t="str">
        <f t="shared" si="17"/>
        <v>518210/7389</v>
      </c>
    </row>
    <row r="1129" spans="1:5" s="9" customFormat="1" x14ac:dyDescent="0.2">
      <c r="A1129" s="26">
        <v>519120</v>
      </c>
      <c r="B1129" s="7" t="s">
        <v>2168</v>
      </c>
      <c r="C1129" s="27">
        <v>7829</v>
      </c>
      <c r="D1129" s="7" t="s">
        <v>2169</v>
      </c>
      <c r="E1129" s="7" t="str">
        <f t="shared" si="17"/>
        <v>519120/7829</v>
      </c>
    </row>
    <row r="1130" spans="1:5" s="10" customFormat="1" x14ac:dyDescent="0.3">
      <c r="A1130" s="26">
        <v>519120</v>
      </c>
      <c r="B1130" s="7" t="s">
        <v>2168</v>
      </c>
      <c r="C1130" s="27">
        <v>8231</v>
      </c>
      <c r="D1130" s="7" t="s">
        <v>2170</v>
      </c>
      <c r="E1130" s="7" t="str">
        <f t="shared" si="17"/>
        <v>519120/8231</v>
      </c>
    </row>
    <row r="1131" spans="1:5" s="10" customFormat="1" x14ac:dyDescent="0.3">
      <c r="A1131" s="26">
        <v>519130</v>
      </c>
      <c r="B1131" s="7" t="s">
        <v>2171</v>
      </c>
      <c r="C1131" s="27">
        <v>2711</v>
      </c>
      <c r="D1131" s="7" t="s">
        <v>2172</v>
      </c>
      <c r="E1131" s="7" t="str">
        <f t="shared" si="17"/>
        <v>519130/2711</v>
      </c>
    </row>
    <row r="1132" spans="1:5" s="10" customFormat="1" x14ac:dyDescent="0.3">
      <c r="A1132" s="26">
        <v>519130</v>
      </c>
      <c r="B1132" s="7" t="s">
        <v>2171</v>
      </c>
      <c r="C1132" s="27">
        <v>2721</v>
      </c>
      <c r="D1132" s="7" t="s">
        <v>2173</v>
      </c>
      <c r="E1132" s="7" t="str">
        <f t="shared" si="17"/>
        <v>519130/2721</v>
      </c>
    </row>
    <row r="1133" spans="1:5" s="10" customFormat="1" x14ac:dyDescent="0.3">
      <c r="A1133" s="26">
        <v>519130</v>
      </c>
      <c r="B1133" s="7" t="s">
        <v>2171</v>
      </c>
      <c r="C1133" s="27">
        <v>2731</v>
      </c>
      <c r="D1133" s="7" t="s">
        <v>2174</v>
      </c>
      <c r="E1133" s="7" t="str">
        <f t="shared" si="17"/>
        <v>519130/2731</v>
      </c>
    </row>
    <row r="1134" spans="1:5" s="10" customFormat="1" x14ac:dyDescent="0.3">
      <c r="A1134" s="26">
        <v>519130</v>
      </c>
      <c r="B1134" s="7" t="s">
        <v>2171</v>
      </c>
      <c r="C1134" s="27">
        <v>2741</v>
      </c>
      <c r="D1134" s="7" t="s">
        <v>2175</v>
      </c>
      <c r="E1134" s="7" t="str">
        <f t="shared" si="17"/>
        <v>519130/2741</v>
      </c>
    </row>
    <row r="1135" spans="1:5" s="10" customFormat="1" x14ac:dyDescent="0.3">
      <c r="A1135" s="26">
        <v>519130</v>
      </c>
      <c r="B1135" s="7" t="s">
        <v>2171</v>
      </c>
      <c r="C1135" s="27">
        <v>2771</v>
      </c>
      <c r="D1135" s="7" t="s">
        <v>2176</v>
      </c>
      <c r="E1135" s="7" t="str">
        <f t="shared" si="17"/>
        <v>519130/2771</v>
      </c>
    </row>
    <row r="1136" spans="1:5" s="10" customFormat="1" x14ac:dyDescent="0.3">
      <c r="A1136" s="26">
        <v>519130</v>
      </c>
      <c r="B1136" s="7" t="s">
        <v>2171</v>
      </c>
      <c r="C1136" s="27">
        <v>8999</v>
      </c>
      <c r="D1136" s="7" t="s">
        <v>2177</v>
      </c>
      <c r="E1136" s="7" t="str">
        <f t="shared" si="17"/>
        <v>519130/8999</v>
      </c>
    </row>
    <row r="1137" spans="1:5" s="10" customFormat="1" x14ac:dyDescent="0.3">
      <c r="A1137" s="26">
        <v>519130</v>
      </c>
      <c r="B1137" s="7" t="s">
        <v>2171</v>
      </c>
      <c r="C1137" s="27">
        <v>8999</v>
      </c>
      <c r="D1137" s="7" t="s">
        <v>2178</v>
      </c>
      <c r="E1137" s="7" t="str">
        <f t="shared" si="17"/>
        <v>519130/8999</v>
      </c>
    </row>
    <row r="1138" spans="1:5" s="10" customFormat="1" x14ac:dyDescent="0.3">
      <c r="A1138" s="26">
        <v>522110</v>
      </c>
      <c r="B1138" s="7" t="s">
        <v>2179</v>
      </c>
      <c r="C1138" s="27">
        <v>6021</v>
      </c>
      <c r="D1138" s="7" t="s">
        <v>2180</v>
      </c>
      <c r="E1138" s="7" t="str">
        <f t="shared" si="17"/>
        <v>522110/6021</v>
      </c>
    </row>
    <row r="1139" spans="1:5" s="10" customFormat="1" x14ac:dyDescent="0.3">
      <c r="A1139" s="26">
        <v>522110</v>
      </c>
      <c r="B1139" s="7" t="s">
        <v>2179</v>
      </c>
      <c r="C1139" s="27">
        <v>6022</v>
      </c>
      <c r="D1139" s="7" t="s">
        <v>2181</v>
      </c>
      <c r="E1139" s="7" t="str">
        <f t="shared" si="17"/>
        <v>522110/6022</v>
      </c>
    </row>
    <row r="1140" spans="1:5" s="10" customFormat="1" x14ac:dyDescent="0.3">
      <c r="A1140" s="26">
        <v>522110</v>
      </c>
      <c r="B1140" s="7" t="s">
        <v>2179</v>
      </c>
      <c r="C1140" s="27">
        <v>6029</v>
      </c>
      <c r="D1140" s="7" t="s">
        <v>2182</v>
      </c>
      <c r="E1140" s="7" t="str">
        <f t="shared" si="17"/>
        <v>522110/6029</v>
      </c>
    </row>
    <row r="1141" spans="1:5" s="10" customFormat="1" x14ac:dyDescent="0.3">
      <c r="A1141" s="26">
        <v>522110</v>
      </c>
      <c r="B1141" s="7" t="s">
        <v>2179</v>
      </c>
      <c r="C1141" s="27">
        <v>6081</v>
      </c>
      <c r="D1141" s="7" t="s">
        <v>2183</v>
      </c>
      <c r="E1141" s="7" t="str">
        <f t="shared" si="17"/>
        <v>522110/6081</v>
      </c>
    </row>
    <row r="1142" spans="1:5" s="10" customFormat="1" x14ac:dyDescent="0.3">
      <c r="A1142" s="26">
        <v>522120</v>
      </c>
      <c r="B1142" s="7" t="s">
        <v>2184</v>
      </c>
      <c r="C1142" s="27">
        <v>6035</v>
      </c>
      <c r="D1142" s="7" t="s">
        <v>2185</v>
      </c>
      <c r="E1142" s="7" t="str">
        <f t="shared" si="17"/>
        <v>522120/6035</v>
      </c>
    </row>
    <row r="1143" spans="1:5" s="9" customFormat="1" x14ac:dyDescent="0.2">
      <c r="A1143" s="26">
        <v>522120</v>
      </c>
      <c r="B1143" s="7" t="s">
        <v>2184</v>
      </c>
      <c r="C1143" s="27">
        <v>6036</v>
      </c>
      <c r="D1143" s="7" t="s">
        <v>2186</v>
      </c>
      <c r="E1143" s="7" t="str">
        <f t="shared" si="17"/>
        <v>522120/6036</v>
      </c>
    </row>
    <row r="1144" spans="1:5" s="10" customFormat="1" x14ac:dyDescent="0.3">
      <c r="A1144" s="26">
        <v>522130</v>
      </c>
      <c r="B1144" s="7" t="s">
        <v>2187</v>
      </c>
      <c r="C1144" s="27">
        <v>6061</v>
      </c>
      <c r="D1144" s="7" t="s">
        <v>2188</v>
      </c>
      <c r="E1144" s="7" t="str">
        <f t="shared" si="17"/>
        <v>522130/6061</v>
      </c>
    </row>
    <row r="1145" spans="1:5" s="10" customFormat="1" x14ac:dyDescent="0.3">
      <c r="A1145" s="26">
        <v>522130</v>
      </c>
      <c r="B1145" s="7" t="s">
        <v>2187</v>
      </c>
      <c r="C1145" s="27">
        <v>6062</v>
      </c>
      <c r="D1145" s="7" t="s">
        <v>2189</v>
      </c>
      <c r="E1145" s="7" t="str">
        <f t="shared" si="17"/>
        <v>522130/6062</v>
      </c>
    </row>
    <row r="1146" spans="1:5" s="10" customFormat="1" x14ac:dyDescent="0.3">
      <c r="A1146" s="26">
        <v>522210</v>
      </c>
      <c r="B1146" s="7" t="s">
        <v>2190</v>
      </c>
      <c r="C1146" s="27">
        <v>6021</v>
      </c>
      <c r="D1146" s="7" t="s">
        <v>2191</v>
      </c>
      <c r="E1146" s="7" t="str">
        <f t="shared" si="17"/>
        <v>522210/6021</v>
      </c>
    </row>
    <row r="1147" spans="1:5" s="10" customFormat="1" x14ac:dyDescent="0.3">
      <c r="A1147" s="26">
        <v>522210</v>
      </c>
      <c r="B1147" s="7" t="s">
        <v>2190</v>
      </c>
      <c r="C1147" s="27">
        <v>6022</v>
      </c>
      <c r="D1147" s="7" t="s">
        <v>2192</v>
      </c>
      <c r="E1147" s="7" t="str">
        <f t="shared" si="17"/>
        <v>522210/6022</v>
      </c>
    </row>
    <row r="1148" spans="1:5" s="10" customFormat="1" x14ac:dyDescent="0.3">
      <c r="A1148" s="26">
        <v>522210</v>
      </c>
      <c r="B1148" s="7" t="s">
        <v>2190</v>
      </c>
      <c r="C1148" s="27">
        <v>6141</v>
      </c>
      <c r="D1148" s="7" t="s">
        <v>2193</v>
      </c>
      <c r="E1148" s="7" t="str">
        <f t="shared" si="17"/>
        <v>522210/6141</v>
      </c>
    </row>
    <row r="1149" spans="1:5" s="10" customFormat="1" x14ac:dyDescent="0.3">
      <c r="A1149" s="26">
        <v>522210</v>
      </c>
      <c r="B1149" s="7" t="s">
        <v>2190</v>
      </c>
      <c r="C1149" s="27">
        <v>6153</v>
      </c>
      <c r="D1149" s="7" t="s">
        <v>2194</v>
      </c>
      <c r="E1149" s="7" t="str">
        <f t="shared" si="17"/>
        <v>522210/6153</v>
      </c>
    </row>
    <row r="1150" spans="1:5" s="10" customFormat="1" x14ac:dyDescent="0.3">
      <c r="A1150" s="26">
        <v>522220</v>
      </c>
      <c r="B1150" s="7" t="s">
        <v>2195</v>
      </c>
      <c r="C1150" s="27">
        <v>6141</v>
      </c>
      <c r="D1150" s="7" t="s">
        <v>2196</v>
      </c>
      <c r="E1150" s="7" t="str">
        <f t="shared" si="17"/>
        <v>522220/6141</v>
      </c>
    </row>
    <row r="1151" spans="1:5" s="10" customFormat="1" x14ac:dyDescent="0.3">
      <c r="A1151" s="26">
        <v>522220</v>
      </c>
      <c r="B1151" s="7" t="s">
        <v>2195</v>
      </c>
      <c r="C1151" s="27">
        <v>6153</v>
      </c>
      <c r="D1151" s="7" t="s">
        <v>2197</v>
      </c>
      <c r="E1151" s="7" t="str">
        <f t="shared" si="17"/>
        <v>522220/6153</v>
      </c>
    </row>
    <row r="1152" spans="1:5" s="10" customFormat="1" x14ac:dyDescent="0.3">
      <c r="A1152" s="26">
        <v>522220</v>
      </c>
      <c r="B1152" s="7" t="s">
        <v>2195</v>
      </c>
      <c r="C1152" s="27">
        <v>6159</v>
      </c>
      <c r="D1152" s="7" t="s">
        <v>2198</v>
      </c>
      <c r="E1152" s="7" t="str">
        <f t="shared" si="17"/>
        <v>522220/6159</v>
      </c>
    </row>
    <row r="1153" spans="1:5" s="10" customFormat="1" x14ac:dyDescent="0.3">
      <c r="A1153" s="26">
        <v>522292</v>
      </c>
      <c r="B1153" s="7" t="s">
        <v>2199</v>
      </c>
      <c r="C1153" s="27">
        <v>6111</v>
      </c>
      <c r="D1153" s="7" t="s">
        <v>2200</v>
      </c>
      <c r="E1153" s="7" t="str">
        <f t="shared" si="17"/>
        <v>522292/6111</v>
      </c>
    </row>
    <row r="1154" spans="1:5" s="10" customFormat="1" x14ac:dyDescent="0.3">
      <c r="A1154" s="26">
        <v>522292</v>
      </c>
      <c r="B1154" s="7" t="s">
        <v>2199</v>
      </c>
      <c r="C1154" s="27">
        <v>6159</v>
      </c>
      <c r="D1154" s="7" t="s">
        <v>2201</v>
      </c>
      <c r="E1154" s="7" t="str">
        <f t="shared" ref="E1154:E1217" si="18">A1154&amp;"/"&amp;C1154</f>
        <v>522292/6159</v>
      </c>
    </row>
    <row r="1155" spans="1:5" s="10" customFormat="1" x14ac:dyDescent="0.3">
      <c r="A1155" s="26">
        <v>522292</v>
      </c>
      <c r="B1155" s="7" t="s">
        <v>2199</v>
      </c>
      <c r="C1155" s="27">
        <v>6162</v>
      </c>
      <c r="D1155" s="7" t="s">
        <v>2202</v>
      </c>
      <c r="E1155" s="7" t="str">
        <f t="shared" si="18"/>
        <v>522292/6162</v>
      </c>
    </row>
    <row r="1156" spans="1:5" s="10" customFormat="1" x14ac:dyDescent="0.3">
      <c r="A1156" s="26">
        <v>522293</v>
      </c>
      <c r="B1156" s="7" t="s">
        <v>2203</v>
      </c>
      <c r="C1156" s="27">
        <v>6081</v>
      </c>
      <c r="D1156" s="7" t="s">
        <v>2204</v>
      </c>
      <c r="E1156" s="7" t="str">
        <f t="shared" si="18"/>
        <v>522293/6081</v>
      </c>
    </row>
    <row r="1157" spans="1:5" s="10" customFormat="1" x14ac:dyDescent="0.3">
      <c r="A1157" s="26">
        <v>522293</v>
      </c>
      <c r="B1157" s="7" t="s">
        <v>2203</v>
      </c>
      <c r="C1157" s="27">
        <v>6082</v>
      </c>
      <c r="D1157" s="7" t="s">
        <v>2205</v>
      </c>
      <c r="E1157" s="7" t="str">
        <f t="shared" si="18"/>
        <v>522293/6082</v>
      </c>
    </row>
    <row r="1158" spans="1:5" s="10" customFormat="1" x14ac:dyDescent="0.3">
      <c r="A1158" s="26">
        <v>522293</v>
      </c>
      <c r="B1158" s="7" t="s">
        <v>2203</v>
      </c>
      <c r="C1158" s="27">
        <v>6111</v>
      </c>
      <c r="D1158" s="7" t="s">
        <v>2200</v>
      </c>
      <c r="E1158" s="7" t="str">
        <f t="shared" si="18"/>
        <v>522293/6111</v>
      </c>
    </row>
    <row r="1159" spans="1:5" s="10" customFormat="1" x14ac:dyDescent="0.3">
      <c r="A1159" s="26">
        <v>522293</v>
      </c>
      <c r="B1159" s="7" t="s">
        <v>2203</v>
      </c>
      <c r="C1159" s="27">
        <v>6159</v>
      </c>
      <c r="D1159" s="7" t="s">
        <v>2206</v>
      </c>
      <c r="E1159" s="7" t="str">
        <f t="shared" si="18"/>
        <v>522293/6159</v>
      </c>
    </row>
    <row r="1160" spans="1:5" s="10" customFormat="1" x14ac:dyDescent="0.3">
      <c r="A1160" s="26">
        <v>522294</v>
      </c>
      <c r="B1160" s="7" t="s">
        <v>2207</v>
      </c>
      <c r="C1160" s="27">
        <v>6111</v>
      </c>
      <c r="D1160" s="7" t="s">
        <v>2208</v>
      </c>
      <c r="E1160" s="7" t="str">
        <f t="shared" si="18"/>
        <v>522294/6111</v>
      </c>
    </row>
    <row r="1161" spans="1:5" s="10" customFormat="1" x14ac:dyDescent="0.3">
      <c r="A1161" s="26">
        <v>522294</v>
      </c>
      <c r="B1161" s="7" t="s">
        <v>2207</v>
      </c>
      <c r="C1161" s="27">
        <v>6159</v>
      </c>
      <c r="D1161" s="7" t="s">
        <v>2209</v>
      </c>
      <c r="E1161" s="7" t="str">
        <f t="shared" si="18"/>
        <v>522294/6159</v>
      </c>
    </row>
    <row r="1162" spans="1:5" s="10" customFormat="1" x14ac:dyDescent="0.3">
      <c r="A1162" s="26">
        <v>522298</v>
      </c>
      <c r="B1162" s="7" t="s">
        <v>2210</v>
      </c>
      <c r="C1162" s="27">
        <v>5932</v>
      </c>
      <c r="D1162" s="7" t="s">
        <v>2211</v>
      </c>
      <c r="E1162" s="7" t="str">
        <f t="shared" si="18"/>
        <v>522298/5932</v>
      </c>
    </row>
    <row r="1163" spans="1:5" s="10" customFormat="1" x14ac:dyDescent="0.3">
      <c r="A1163" s="26">
        <v>522298</v>
      </c>
      <c r="B1163" s="7" t="s">
        <v>2210</v>
      </c>
      <c r="C1163" s="27">
        <v>6019</v>
      </c>
      <c r="D1163" s="7" t="s">
        <v>2212</v>
      </c>
      <c r="E1163" s="7" t="str">
        <f t="shared" si="18"/>
        <v>522298/6019</v>
      </c>
    </row>
    <row r="1164" spans="1:5" s="9" customFormat="1" x14ac:dyDescent="0.2">
      <c r="A1164" s="26">
        <v>522298</v>
      </c>
      <c r="B1164" s="7" t="s">
        <v>2210</v>
      </c>
      <c r="C1164" s="27">
        <v>6081</v>
      </c>
      <c r="D1164" s="7" t="s">
        <v>2213</v>
      </c>
      <c r="E1164" s="7" t="str">
        <f t="shared" si="18"/>
        <v>522298/6081</v>
      </c>
    </row>
    <row r="1165" spans="1:5" s="10" customFormat="1" x14ac:dyDescent="0.3">
      <c r="A1165" s="26">
        <v>522298</v>
      </c>
      <c r="B1165" s="7" t="s">
        <v>2210</v>
      </c>
      <c r="C1165" s="27">
        <v>6082</v>
      </c>
      <c r="D1165" s="7" t="s">
        <v>2214</v>
      </c>
      <c r="E1165" s="7" t="str">
        <f t="shared" si="18"/>
        <v>522298/6082</v>
      </c>
    </row>
    <row r="1166" spans="1:5" s="10" customFormat="1" x14ac:dyDescent="0.3">
      <c r="A1166" s="26">
        <v>522298</v>
      </c>
      <c r="B1166" s="7" t="s">
        <v>2210</v>
      </c>
      <c r="C1166" s="27">
        <v>6111</v>
      </c>
      <c r="D1166" s="7" t="s">
        <v>2215</v>
      </c>
      <c r="E1166" s="7" t="str">
        <f t="shared" si="18"/>
        <v>522298/6111</v>
      </c>
    </row>
    <row r="1167" spans="1:5" s="10" customFormat="1" x14ac:dyDescent="0.3">
      <c r="A1167" s="26">
        <v>522298</v>
      </c>
      <c r="B1167" s="7" t="s">
        <v>2210</v>
      </c>
      <c r="C1167" s="27">
        <v>6141</v>
      </c>
      <c r="D1167" s="7" t="s">
        <v>2216</v>
      </c>
      <c r="E1167" s="7" t="str">
        <f t="shared" si="18"/>
        <v>522298/6141</v>
      </c>
    </row>
    <row r="1168" spans="1:5" s="10" customFormat="1" x14ac:dyDescent="0.3">
      <c r="A1168" s="26">
        <v>522298</v>
      </c>
      <c r="B1168" s="7" t="s">
        <v>2210</v>
      </c>
      <c r="C1168" s="27">
        <v>6153</v>
      </c>
      <c r="D1168" s="7" t="s">
        <v>2217</v>
      </c>
      <c r="E1168" s="7" t="str">
        <f t="shared" si="18"/>
        <v>522298/6153</v>
      </c>
    </row>
    <row r="1169" spans="1:5" s="10" customFormat="1" x14ac:dyDescent="0.3">
      <c r="A1169" s="26">
        <v>522298</v>
      </c>
      <c r="B1169" s="7" t="s">
        <v>2210</v>
      </c>
      <c r="C1169" s="27">
        <v>6159</v>
      </c>
      <c r="D1169" s="7" t="s">
        <v>2218</v>
      </c>
      <c r="E1169" s="7" t="str">
        <f t="shared" si="18"/>
        <v>522298/6159</v>
      </c>
    </row>
    <row r="1170" spans="1:5" s="10" customFormat="1" x14ac:dyDescent="0.3">
      <c r="A1170" s="26">
        <v>522320</v>
      </c>
      <c r="B1170" s="7" t="s">
        <v>2219</v>
      </c>
      <c r="C1170" s="27">
        <v>6099</v>
      </c>
      <c r="D1170" s="7" t="s">
        <v>2220</v>
      </c>
      <c r="E1170" s="7" t="str">
        <f t="shared" si="18"/>
        <v>522320/6099</v>
      </c>
    </row>
    <row r="1171" spans="1:5" s="10" customFormat="1" x14ac:dyDescent="0.3">
      <c r="A1171" s="26">
        <v>522320</v>
      </c>
      <c r="B1171" s="7" t="s">
        <v>2219</v>
      </c>
      <c r="C1171" s="27">
        <v>6153</v>
      </c>
      <c r="D1171" s="7" t="s">
        <v>2221</v>
      </c>
      <c r="E1171" s="7" t="str">
        <f t="shared" si="18"/>
        <v>522320/6153</v>
      </c>
    </row>
    <row r="1172" spans="1:5" s="10" customFormat="1" x14ac:dyDescent="0.3">
      <c r="A1172" s="26">
        <v>522320</v>
      </c>
      <c r="B1172" s="7" t="s">
        <v>2219</v>
      </c>
      <c r="C1172" s="27">
        <v>7389</v>
      </c>
      <c r="D1172" s="7" t="s">
        <v>2222</v>
      </c>
      <c r="E1172" s="7" t="str">
        <f t="shared" si="18"/>
        <v>522320/7389</v>
      </c>
    </row>
    <row r="1173" spans="1:5" s="10" customFormat="1" x14ac:dyDescent="0.3">
      <c r="A1173" s="26">
        <v>522390</v>
      </c>
      <c r="B1173" s="7" t="s">
        <v>2223</v>
      </c>
      <c r="C1173" s="27">
        <v>6099</v>
      </c>
      <c r="D1173" s="7" t="s">
        <v>2224</v>
      </c>
      <c r="E1173" s="7" t="str">
        <f t="shared" si="18"/>
        <v>522390/6099</v>
      </c>
    </row>
    <row r="1174" spans="1:5" s="10" customFormat="1" x14ac:dyDescent="0.3">
      <c r="A1174" s="26">
        <v>522390</v>
      </c>
      <c r="B1174" s="7" t="s">
        <v>2223</v>
      </c>
      <c r="C1174" s="27">
        <v>6162</v>
      </c>
      <c r="D1174" s="7" t="s">
        <v>2225</v>
      </c>
      <c r="E1174" s="7" t="str">
        <f t="shared" si="18"/>
        <v>522390/6162</v>
      </c>
    </row>
    <row r="1175" spans="1:5" s="10" customFormat="1" x14ac:dyDescent="0.3">
      <c r="A1175" s="26">
        <v>523130</v>
      </c>
      <c r="B1175" s="7" t="s">
        <v>2226</v>
      </c>
      <c r="C1175" s="27">
        <v>6099</v>
      </c>
      <c r="D1175" s="7" t="s">
        <v>2227</v>
      </c>
      <c r="E1175" s="7" t="str">
        <f t="shared" si="18"/>
        <v>523130/6099</v>
      </c>
    </row>
    <row r="1176" spans="1:5" s="10" customFormat="1" x14ac:dyDescent="0.3">
      <c r="A1176" s="26">
        <v>523130</v>
      </c>
      <c r="B1176" s="7" t="s">
        <v>2226</v>
      </c>
      <c r="C1176" s="27">
        <v>6221</v>
      </c>
      <c r="D1176" s="7" t="s">
        <v>2228</v>
      </c>
      <c r="E1176" s="7" t="str">
        <f t="shared" si="18"/>
        <v>523130/6221</v>
      </c>
    </row>
    <row r="1177" spans="1:5" s="10" customFormat="1" x14ac:dyDescent="0.3">
      <c r="A1177" s="26">
        <v>523130</v>
      </c>
      <c r="B1177" s="7" t="s">
        <v>2226</v>
      </c>
      <c r="C1177" s="27">
        <v>6799</v>
      </c>
      <c r="D1177" s="7" t="s">
        <v>2229</v>
      </c>
      <c r="E1177" s="7" t="str">
        <f t="shared" si="18"/>
        <v>523130/6799</v>
      </c>
    </row>
    <row r="1178" spans="1:5" s="10" customFormat="1" x14ac:dyDescent="0.3">
      <c r="A1178" s="26">
        <v>523910</v>
      </c>
      <c r="B1178" s="7" t="s">
        <v>2230</v>
      </c>
      <c r="C1178" s="27">
        <v>6153</v>
      </c>
      <c r="D1178" s="7" t="s">
        <v>2231</v>
      </c>
      <c r="E1178" s="7" t="str">
        <f t="shared" si="18"/>
        <v>523910/6153</v>
      </c>
    </row>
    <row r="1179" spans="1:5" s="10" customFormat="1" x14ac:dyDescent="0.3">
      <c r="A1179" s="26">
        <v>523910</v>
      </c>
      <c r="B1179" s="7" t="s">
        <v>2230</v>
      </c>
      <c r="C1179" s="27">
        <v>6211</v>
      </c>
      <c r="D1179" s="7" t="s">
        <v>2232</v>
      </c>
      <c r="E1179" s="7" t="str">
        <f t="shared" si="18"/>
        <v>523910/6211</v>
      </c>
    </row>
    <row r="1180" spans="1:5" s="10" customFormat="1" x14ac:dyDescent="0.3">
      <c r="A1180" s="26">
        <v>523910</v>
      </c>
      <c r="B1180" s="7" t="s">
        <v>2230</v>
      </c>
      <c r="C1180" s="27">
        <v>6792</v>
      </c>
      <c r="D1180" s="7" t="s">
        <v>2233</v>
      </c>
      <c r="E1180" s="7" t="str">
        <f t="shared" si="18"/>
        <v>523910/6792</v>
      </c>
    </row>
    <row r="1181" spans="1:5" s="10" customFormat="1" x14ac:dyDescent="0.3">
      <c r="A1181" s="26">
        <v>523910</v>
      </c>
      <c r="B1181" s="7" t="s">
        <v>2230</v>
      </c>
      <c r="C1181" s="27">
        <v>6799</v>
      </c>
      <c r="D1181" s="7" t="s">
        <v>2234</v>
      </c>
      <c r="E1181" s="7" t="str">
        <f t="shared" si="18"/>
        <v>523910/6799</v>
      </c>
    </row>
    <row r="1182" spans="1:5" s="10" customFormat="1" x14ac:dyDescent="0.3">
      <c r="A1182" s="26">
        <v>523920</v>
      </c>
      <c r="B1182" s="7" t="s">
        <v>2235</v>
      </c>
      <c r="C1182" s="27">
        <v>6282</v>
      </c>
      <c r="D1182" s="7" t="s">
        <v>2236</v>
      </c>
      <c r="E1182" s="7" t="str">
        <f t="shared" si="18"/>
        <v>523920/6282</v>
      </c>
    </row>
    <row r="1183" spans="1:5" s="10" customFormat="1" x14ac:dyDescent="0.3">
      <c r="A1183" s="26">
        <v>523920</v>
      </c>
      <c r="B1183" s="7" t="s">
        <v>2235</v>
      </c>
      <c r="C1183" s="27">
        <v>6371</v>
      </c>
      <c r="D1183" s="7" t="s">
        <v>2237</v>
      </c>
      <c r="E1183" s="7" t="str">
        <f t="shared" si="18"/>
        <v>523920/6371</v>
      </c>
    </row>
    <row r="1184" spans="1:5" s="10" customFormat="1" x14ac:dyDescent="0.3">
      <c r="A1184" s="26">
        <v>523920</v>
      </c>
      <c r="B1184" s="7" t="s">
        <v>2235</v>
      </c>
      <c r="C1184" s="27">
        <v>6733</v>
      </c>
      <c r="D1184" s="7" t="s">
        <v>2238</v>
      </c>
      <c r="E1184" s="7" t="str">
        <f t="shared" si="18"/>
        <v>523920/6733</v>
      </c>
    </row>
    <row r="1185" spans="1:5" s="10" customFormat="1" x14ac:dyDescent="0.3">
      <c r="A1185" s="26">
        <v>523920</v>
      </c>
      <c r="B1185" s="7" t="s">
        <v>2235</v>
      </c>
      <c r="C1185" s="27">
        <v>6799</v>
      </c>
      <c r="D1185" s="7" t="s">
        <v>2239</v>
      </c>
      <c r="E1185" s="7" t="str">
        <f t="shared" si="18"/>
        <v>523920/6799</v>
      </c>
    </row>
    <row r="1186" spans="1:5" s="10" customFormat="1" x14ac:dyDescent="0.3">
      <c r="A1186" s="26">
        <v>523991</v>
      </c>
      <c r="B1186" s="7" t="s">
        <v>2240</v>
      </c>
      <c r="C1186" s="27">
        <v>6091</v>
      </c>
      <c r="D1186" s="7" t="s">
        <v>2241</v>
      </c>
      <c r="E1186" s="7" t="str">
        <f t="shared" si="18"/>
        <v>523991/6091</v>
      </c>
    </row>
    <row r="1187" spans="1:5" s="10" customFormat="1" x14ac:dyDescent="0.3">
      <c r="A1187" s="26">
        <v>523991</v>
      </c>
      <c r="B1187" s="7" t="s">
        <v>2240</v>
      </c>
      <c r="C1187" s="27">
        <v>6099</v>
      </c>
      <c r="D1187" s="7" t="s">
        <v>2242</v>
      </c>
      <c r="E1187" s="7" t="str">
        <f t="shared" si="18"/>
        <v>523991/6099</v>
      </c>
    </row>
    <row r="1188" spans="1:5" s="10" customFormat="1" x14ac:dyDescent="0.3">
      <c r="A1188" s="26">
        <v>523991</v>
      </c>
      <c r="B1188" s="7" t="s">
        <v>2240</v>
      </c>
      <c r="C1188" s="27">
        <v>6289</v>
      </c>
      <c r="D1188" s="7" t="s">
        <v>2243</v>
      </c>
      <c r="E1188" s="7" t="str">
        <f t="shared" si="18"/>
        <v>523991/6289</v>
      </c>
    </row>
    <row r="1189" spans="1:5" s="10" customFormat="1" x14ac:dyDescent="0.3">
      <c r="A1189" s="26">
        <v>523991</v>
      </c>
      <c r="B1189" s="7" t="s">
        <v>2240</v>
      </c>
      <c r="C1189" s="27">
        <v>6733</v>
      </c>
      <c r="D1189" s="7" t="s">
        <v>2244</v>
      </c>
      <c r="E1189" s="7" t="str">
        <f t="shared" si="18"/>
        <v>523991/6733</v>
      </c>
    </row>
    <row r="1190" spans="1:5" s="10" customFormat="1" x14ac:dyDescent="0.3">
      <c r="A1190" s="26">
        <v>523999</v>
      </c>
      <c r="B1190" s="7" t="s">
        <v>2245</v>
      </c>
      <c r="C1190" s="27">
        <v>6211</v>
      </c>
      <c r="D1190" s="7" t="s">
        <v>2246</v>
      </c>
      <c r="E1190" s="7" t="str">
        <f t="shared" si="18"/>
        <v>523999/6211</v>
      </c>
    </row>
    <row r="1191" spans="1:5" s="10" customFormat="1" x14ac:dyDescent="0.3">
      <c r="A1191" s="26">
        <v>523999</v>
      </c>
      <c r="B1191" s="7" t="s">
        <v>2245</v>
      </c>
      <c r="C1191" s="27">
        <v>6289</v>
      </c>
      <c r="D1191" s="7" t="s">
        <v>2247</v>
      </c>
      <c r="E1191" s="7" t="str">
        <f t="shared" si="18"/>
        <v>523999/6289</v>
      </c>
    </row>
    <row r="1192" spans="1:5" s="10" customFormat="1" x14ac:dyDescent="0.3">
      <c r="A1192" s="26">
        <v>524113</v>
      </c>
      <c r="B1192" s="7" t="s">
        <v>2248</v>
      </c>
      <c r="C1192" s="27">
        <v>6311</v>
      </c>
      <c r="D1192" s="7" t="s">
        <v>2249</v>
      </c>
      <c r="E1192" s="7" t="str">
        <f t="shared" si="18"/>
        <v>524113/6311</v>
      </c>
    </row>
    <row r="1193" spans="1:5" s="10" customFormat="1" x14ac:dyDescent="0.3">
      <c r="A1193" s="26">
        <v>524113</v>
      </c>
      <c r="B1193" s="7" t="s">
        <v>2248</v>
      </c>
      <c r="C1193" s="27">
        <v>6321</v>
      </c>
      <c r="D1193" s="7" t="s">
        <v>2250</v>
      </c>
      <c r="E1193" s="7" t="str">
        <f t="shared" si="18"/>
        <v>524113/6321</v>
      </c>
    </row>
    <row r="1194" spans="1:5" s="10" customFormat="1" x14ac:dyDescent="0.3">
      <c r="A1194" s="26">
        <v>524114</v>
      </c>
      <c r="B1194" s="7" t="s">
        <v>2251</v>
      </c>
      <c r="C1194" s="27">
        <v>6321</v>
      </c>
      <c r="D1194" s="7" t="s">
        <v>2252</v>
      </c>
      <c r="E1194" s="7" t="str">
        <f t="shared" si="18"/>
        <v>524114/6321</v>
      </c>
    </row>
    <row r="1195" spans="1:5" s="10" customFormat="1" x14ac:dyDescent="0.3">
      <c r="A1195" s="26">
        <v>524114</v>
      </c>
      <c r="B1195" s="7" t="s">
        <v>2251</v>
      </c>
      <c r="C1195" s="27">
        <v>6324</v>
      </c>
      <c r="D1195" s="7" t="s">
        <v>2253</v>
      </c>
      <c r="E1195" s="7" t="str">
        <f t="shared" si="18"/>
        <v>524114/6324</v>
      </c>
    </row>
    <row r="1196" spans="1:5" s="10" customFormat="1" x14ac:dyDescent="0.3">
      <c r="A1196" s="26">
        <v>524126</v>
      </c>
      <c r="B1196" s="7" t="s">
        <v>2254</v>
      </c>
      <c r="C1196" s="27">
        <v>6331</v>
      </c>
      <c r="D1196" s="7" t="s">
        <v>2255</v>
      </c>
      <c r="E1196" s="7" t="str">
        <f t="shared" si="18"/>
        <v>524126/6331</v>
      </c>
    </row>
    <row r="1197" spans="1:5" s="10" customFormat="1" x14ac:dyDescent="0.3">
      <c r="A1197" s="26">
        <v>524126</v>
      </c>
      <c r="B1197" s="7" t="s">
        <v>2254</v>
      </c>
      <c r="C1197" s="27">
        <v>6351</v>
      </c>
      <c r="D1197" s="7" t="s">
        <v>2256</v>
      </c>
      <c r="E1197" s="7" t="str">
        <f t="shared" si="18"/>
        <v>524126/6351</v>
      </c>
    </row>
    <row r="1198" spans="1:5" s="10" customFormat="1" x14ac:dyDescent="0.3">
      <c r="A1198" s="26">
        <v>524128</v>
      </c>
      <c r="B1198" s="7" t="s">
        <v>2257</v>
      </c>
      <c r="C1198" s="27">
        <v>6311</v>
      </c>
      <c r="D1198" s="7" t="s">
        <v>2258</v>
      </c>
      <c r="E1198" s="7" t="str">
        <f t="shared" si="18"/>
        <v>524128/6311</v>
      </c>
    </row>
    <row r="1199" spans="1:5" s="9" customFormat="1" x14ac:dyDescent="0.2">
      <c r="A1199" s="26">
        <v>524128</v>
      </c>
      <c r="B1199" s="7" t="s">
        <v>2257</v>
      </c>
      <c r="C1199" s="27">
        <v>6331</v>
      </c>
      <c r="D1199" s="7" t="s">
        <v>2259</v>
      </c>
      <c r="E1199" s="7" t="str">
        <f t="shared" si="18"/>
        <v>524128/6331</v>
      </c>
    </row>
    <row r="1200" spans="1:5" s="10" customFormat="1" x14ac:dyDescent="0.3">
      <c r="A1200" s="26">
        <v>524128</v>
      </c>
      <c r="B1200" s="7" t="s">
        <v>2257</v>
      </c>
      <c r="C1200" s="27">
        <v>6351</v>
      </c>
      <c r="D1200" s="7" t="s">
        <v>2260</v>
      </c>
      <c r="E1200" s="7" t="str">
        <f t="shared" si="18"/>
        <v>524128/6351</v>
      </c>
    </row>
    <row r="1201" spans="1:5" s="10" customFormat="1" x14ac:dyDescent="0.3">
      <c r="A1201" s="26">
        <v>524128</v>
      </c>
      <c r="B1201" s="7" t="s">
        <v>2257</v>
      </c>
      <c r="C1201" s="27">
        <v>6399</v>
      </c>
      <c r="D1201" s="7" t="s">
        <v>2261</v>
      </c>
      <c r="E1201" s="7" t="str">
        <f t="shared" si="18"/>
        <v>524128/6399</v>
      </c>
    </row>
    <row r="1202" spans="1:5" s="10" customFormat="1" x14ac:dyDescent="0.3">
      <c r="A1202" s="26">
        <v>524130</v>
      </c>
      <c r="B1202" s="7" t="s">
        <v>2262</v>
      </c>
      <c r="C1202" s="27">
        <v>6311</v>
      </c>
      <c r="D1202" s="7" t="s">
        <v>2263</v>
      </c>
      <c r="E1202" s="7" t="str">
        <f t="shared" si="18"/>
        <v>524130/6311</v>
      </c>
    </row>
    <row r="1203" spans="1:5" s="10" customFormat="1" x14ac:dyDescent="0.3">
      <c r="A1203" s="26">
        <v>524130</v>
      </c>
      <c r="B1203" s="7" t="s">
        <v>2262</v>
      </c>
      <c r="C1203" s="27">
        <v>6321</v>
      </c>
      <c r="D1203" s="7" t="s">
        <v>2264</v>
      </c>
      <c r="E1203" s="7" t="str">
        <f t="shared" si="18"/>
        <v>524130/6321</v>
      </c>
    </row>
    <row r="1204" spans="1:5" s="10" customFormat="1" x14ac:dyDescent="0.3">
      <c r="A1204" s="26">
        <v>524130</v>
      </c>
      <c r="B1204" s="7" t="s">
        <v>2262</v>
      </c>
      <c r="C1204" s="27">
        <v>6324</v>
      </c>
      <c r="D1204" s="7" t="s">
        <v>2265</v>
      </c>
      <c r="E1204" s="7" t="str">
        <f t="shared" si="18"/>
        <v>524130/6324</v>
      </c>
    </row>
    <row r="1205" spans="1:5" s="10" customFormat="1" x14ac:dyDescent="0.3">
      <c r="A1205" s="26">
        <v>524130</v>
      </c>
      <c r="B1205" s="7" t="s">
        <v>2262</v>
      </c>
      <c r="C1205" s="27">
        <v>6331</v>
      </c>
      <c r="D1205" s="7" t="s">
        <v>2266</v>
      </c>
      <c r="E1205" s="7" t="str">
        <f t="shared" si="18"/>
        <v>524130/6331</v>
      </c>
    </row>
    <row r="1206" spans="1:5" s="10" customFormat="1" x14ac:dyDescent="0.3">
      <c r="A1206" s="26">
        <v>524130</v>
      </c>
      <c r="B1206" s="7" t="s">
        <v>2262</v>
      </c>
      <c r="C1206" s="27">
        <v>6351</v>
      </c>
      <c r="D1206" s="7" t="s">
        <v>2267</v>
      </c>
      <c r="E1206" s="7" t="str">
        <f t="shared" si="18"/>
        <v>524130/6351</v>
      </c>
    </row>
    <row r="1207" spans="1:5" s="10" customFormat="1" x14ac:dyDescent="0.3">
      <c r="A1207" s="26">
        <v>524130</v>
      </c>
      <c r="B1207" s="7" t="s">
        <v>2262</v>
      </c>
      <c r="C1207" s="27">
        <v>6361</v>
      </c>
      <c r="D1207" s="7" t="s">
        <v>2268</v>
      </c>
      <c r="E1207" s="7" t="str">
        <f t="shared" si="18"/>
        <v>524130/6361</v>
      </c>
    </row>
    <row r="1208" spans="1:5" s="10" customFormat="1" x14ac:dyDescent="0.3">
      <c r="A1208" s="26">
        <v>524292</v>
      </c>
      <c r="B1208" s="7" t="s">
        <v>2269</v>
      </c>
      <c r="C1208" s="27">
        <v>6371</v>
      </c>
      <c r="D1208" s="7" t="s">
        <v>2270</v>
      </c>
      <c r="E1208" s="7" t="str">
        <f t="shared" si="18"/>
        <v>524292/6371</v>
      </c>
    </row>
    <row r="1209" spans="1:5" s="10" customFormat="1" x14ac:dyDescent="0.3">
      <c r="A1209" s="26">
        <v>524292</v>
      </c>
      <c r="B1209" s="7" t="s">
        <v>2269</v>
      </c>
      <c r="C1209" s="27">
        <v>6411</v>
      </c>
      <c r="D1209" s="7" t="s">
        <v>2271</v>
      </c>
      <c r="E1209" s="7" t="str">
        <f t="shared" si="18"/>
        <v>524292/6411</v>
      </c>
    </row>
    <row r="1210" spans="1:5" s="10" customFormat="1" x14ac:dyDescent="0.3">
      <c r="A1210" s="26">
        <v>525190</v>
      </c>
      <c r="B1210" s="7" t="s">
        <v>2272</v>
      </c>
      <c r="C1210" s="27">
        <v>6321</v>
      </c>
      <c r="D1210" s="7" t="s">
        <v>2273</v>
      </c>
      <c r="E1210" s="7" t="str">
        <f t="shared" si="18"/>
        <v>525190/6321</v>
      </c>
    </row>
    <row r="1211" spans="1:5" s="10" customFormat="1" x14ac:dyDescent="0.3">
      <c r="A1211" s="26">
        <v>525190</v>
      </c>
      <c r="B1211" s="7" t="s">
        <v>2272</v>
      </c>
      <c r="C1211" s="27">
        <v>6324</v>
      </c>
      <c r="D1211" s="7" t="s">
        <v>2274</v>
      </c>
      <c r="E1211" s="7" t="str">
        <f t="shared" si="18"/>
        <v>525190/6324</v>
      </c>
    </row>
    <row r="1212" spans="1:5" s="10" customFormat="1" x14ac:dyDescent="0.3">
      <c r="A1212" s="26">
        <v>525190</v>
      </c>
      <c r="B1212" s="7" t="s">
        <v>2272</v>
      </c>
      <c r="C1212" s="27">
        <v>6331</v>
      </c>
      <c r="D1212" s="7" t="s">
        <v>2275</v>
      </c>
      <c r="E1212" s="7" t="str">
        <f t="shared" si="18"/>
        <v>525190/6331</v>
      </c>
    </row>
    <row r="1213" spans="1:5" s="10" customFormat="1" x14ac:dyDescent="0.3">
      <c r="A1213" s="26">
        <v>525190</v>
      </c>
      <c r="B1213" s="7" t="s">
        <v>2272</v>
      </c>
      <c r="C1213" s="27">
        <v>6733</v>
      </c>
      <c r="D1213" s="7" t="s">
        <v>2276</v>
      </c>
      <c r="E1213" s="7" t="str">
        <f t="shared" si="18"/>
        <v>525190/6733</v>
      </c>
    </row>
    <row r="1214" spans="1:5" s="10" customFormat="1" x14ac:dyDescent="0.3">
      <c r="A1214" s="26">
        <v>525990</v>
      </c>
      <c r="B1214" s="7" t="s">
        <v>2277</v>
      </c>
      <c r="C1214" s="27">
        <v>6371</v>
      </c>
      <c r="D1214" s="7" t="s">
        <v>2278</v>
      </c>
      <c r="E1214" s="7" t="str">
        <f t="shared" si="18"/>
        <v>525990/6371</v>
      </c>
    </row>
    <row r="1215" spans="1:5" s="10" customFormat="1" x14ac:dyDescent="0.3">
      <c r="A1215" s="26">
        <v>525990</v>
      </c>
      <c r="B1215" s="7" t="s">
        <v>2277</v>
      </c>
      <c r="C1215" s="27">
        <v>6726</v>
      </c>
      <c r="D1215" s="7" t="s">
        <v>2279</v>
      </c>
      <c r="E1215" s="7" t="str">
        <f t="shared" si="18"/>
        <v>525990/6726</v>
      </c>
    </row>
    <row r="1216" spans="1:5" s="10" customFormat="1" x14ac:dyDescent="0.3">
      <c r="A1216" s="26">
        <v>525990</v>
      </c>
      <c r="B1216" s="7" t="s">
        <v>2277</v>
      </c>
      <c r="C1216" s="27">
        <v>6798</v>
      </c>
      <c r="D1216" s="7" t="s">
        <v>2280</v>
      </c>
      <c r="E1216" s="7" t="str">
        <f t="shared" si="18"/>
        <v>525990/6798</v>
      </c>
    </row>
    <row r="1217" spans="1:5" s="10" customFormat="1" x14ac:dyDescent="0.3">
      <c r="A1217" s="26">
        <v>531110</v>
      </c>
      <c r="B1217" s="7" t="s">
        <v>2281</v>
      </c>
      <c r="C1217" s="27">
        <v>6513</v>
      </c>
      <c r="D1217" s="7" t="s">
        <v>2282</v>
      </c>
      <c r="E1217" s="7" t="str">
        <f t="shared" si="18"/>
        <v>531110/6513</v>
      </c>
    </row>
    <row r="1218" spans="1:5" s="10" customFormat="1" x14ac:dyDescent="0.3">
      <c r="A1218" s="26">
        <v>531110</v>
      </c>
      <c r="B1218" s="7" t="s">
        <v>2281</v>
      </c>
      <c r="C1218" s="27">
        <v>6514</v>
      </c>
      <c r="D1218" s="7" t="s">
        <v>2283</v>
      </c>
      <c r="E1218" s="7" t="str">
        <f t="shared" ref="E1218:E1281" si="19">A1218&amp;"/"&amp;C1218</f>
        <v>531110/6514</v>
      </c>
    </row>
    <row r="1219" spans="1:5" s="10" customFormat="1" x14ac:dyDescent="0.3">
      <c r="A1219" s="26">
        <v>531110</v>
      </c>
      <c r="B1219" s="7" t="s">
        <v>2281</v>
      </c>
      <c r="C1219" s="27">
        <v>6531</v>
      </c>
      <c r="D1219" s="7" t="s">
        <v>2284</v>
      </c>
      <c r="E1219" s="7" t="str">
        <f t="shared" si="19"/>
        <v>531110/6531</v>
      </c>
    </row>
    <row r="1220" spans="1:5" s="10" customFormat="1" x14ac:dyDescent="0.3">
      <c r="A1220" s="26">
        <v>531110</v>
      </c>
      <c r="B1220" s="7" t="s">
        <v>2281</v>
      </c>
      <c r="C1220" s="27">
        <v>6798</v>
      </c>
      <c r="D1220" s="7" t="s">
        <v>2285</v>
      </c>
      <c r="E1220" s="7" t="str">
        <f t="shared" si="19"/>
        <v>531110/6798</v>
      </c>
    </row>
    <row r="1221" spans="1:5" s="10" customFormat="1" x14ac:dyDescent="0.3">
      <c r="A1221" s="26">
        <v>531130</v>
      </c>
      <c r="B1221" s="7" t="s">
        <v>2286</v>
      </c>
      <c r="C1221" s="27">
        <v>4225</v>
      </c>
      <c r="D1221" s="7" t="s">
        <v>2287</v>
      </c>
      <c r="E1221" s="7" t="str">
        <f t="shared" si="19"/>
        <v>531130/4225</v>
      </c>
    </row>
    <row r="1222" spans="1:5" s="10" customFormat="1" x14ac:dyDescent="0.3">
      <c r="A1222" s="26">
        <v>531130</v>
      </c>
      <c r="B1222" s="7" t="s">
        <v>2286</v>
      </c>
      <c r="C1222" s="27">
        <v>6798</v>
      </c>
      <c r="D1222" s="7" t="s">
        <v>2288</v>
      </c>
      <c r="E1222" s="7" t="str">
        <f t="shared" si="19"/>
        <v>531130/6798</v>
      </c>
    </row>
    <row r="1223" spans="1:5" s="10" customFormat="1" x14ac:dyDescent="0.3">
      <c r="A1223" s="26">
        <v>531190</v>
      </c>
      <c r="B1223" s="7" t="s">
        <v>2289</v>
      </c>
      <c r="C1223" s="27">
        <v>6515</v>
      </c>
      <c r="D1223" s="7" t="s">
        <v>2290</v>
      </c>
      <c r="E1223" s="7" t="str">
        <f t="shared" si="19"/>
        <v>531190/6515</v>
      </c>
    </row>
    <row r="1224" spans="1:5" s="10" customFormat="1" x14ac:dyDescent="0.3">
      <c r="A1224" s="26">
        <v>531190</v>
      </c>
      <c r="B1224" s="7" t="s">
        <v>2289</v>
      </c>
      <c r="C1224" s="27">
        <v>6517</v>
      </c>
      <c r="D1224" s="7" t="s">
        <v>2291</v>
      </c>
      <c r="E1224" s="7" t="str">
        <f t="shared" si="19"/>
        <v>531190/6517</v>
      </c>
    </row>
    <row r="1225" spans="1:5" s="10" customFormat="1" x14ac:dyDescent="0.3">
      <c r="A1225" s="26">
        <v>531190</v>
      </c>
      <c r="B1225" s="7" t="s">
        <v>2289</v>
      </c>
      <c r="C1225" s="27">
        <v>6519</v>
      </c>
      <c r="D1225" s="7" t="s">
        <v>2292</v>
      </c>
      <c r="E1225" s="7" t="str">
        <f t="shared" si="19"/>
        <v>531190/6519</v>
      </c>
    </row>
    <row r="1226" spans="1:5" s="10" customFormat="1" x14ac:dyDescent="0.3">
      <c r="A1226" s="26">
        <v>531190</v>
      </c>
      <c r="B1226" s="7" t="s">
        <v>2289</v>
      </c>
      <c r="C1226" s="27">
        <v>6798</v>
      </c>
      <c r="D1226" s="7" t="s">
        <v>2293</v>
      </c>
      <c r="E1226" s="7" t="str">
        <f t="shared" si="19"/>
        <v>531190/6798</v>
      </c>
    </row>
    <row r="1227" spans="1:5" s="10" customFormat="1" x14ac:dyDescent="0.3">
      <c r="A1227" s="26">
        <v>532120</v>
      </c>
      <c r="B1227" s="7" t="s">
        <v>2294</v>
      </c>
      <c r="C1227" s="27">
        <v>7513</v>
      </c>
      <c r="D1227" s="7" t="s">
        <v>2295</v>
      </c>
      <c r="E1227" s="7" t="str">
        <f t="shared" si="19"/>
        <v>532120/7513</v>
      </c>
    </row>
    <row r="1228" spans="1:5" s="10" customFormat="1" x14ac:dyDescent="0.3">
      <c r="A1228" s="26">
        <v>532120</v>
      </c>
      <c r="B1228" s="7" t="s">
        <v>2294</v>
      </c>
      <c r="C1228" s="27">
        <v>7519</v>
      </c>
      <c r="D1228" s="7" t="s">
        <v>2296</v>
      </c>
      <c r="E1228" s="7" t="str">
        <f t="shared" si="19"/>
        <v>532120/7519</v>
      </c>
    </row>
    <row r="1229" spans="1:5" s="10" customFormat="1" x14ac:dyDescent="0.3">
      <c r="A1229" s="26">
        <v>532220</v>
      </c>
      <c r="B1229" s="7" t="s">
        <v>2297</v>
      </c>
      <c r="C1229" s="27">
        <v>7299</v>
      </c>
      <c r="D1229" s="7" t="s">
        <v>2298</v>
      </c>
      <c r="E1229" s="7" t="str">
        <f t="shared" si="19"/>
        <v>532220/7299</v>
      </c>
    </row>
    <row r="1230" spans="1:5" s="10" customFormat="1" x14ac:dyDescent="0.3">
      <c r="A1230" s="26">
        <v>532220</v>
      </c>
      <c r="B1230" s="7" t="s">
        <v>2297</v>
      </c>
      <c r="C1230" s="27">
        <v>7819</v>
      </c>
      <c r="D1230" s="7" t="s">
        <v>2299</v>
      </c>
      <c r="E1230" s="7" t="str">
        <f t="shared" si="19"/>
        <v>532220/7819</v>
      </c>
    </row>
    <row r="1231" spans="1:5" s="10" customFormat="1" x14ac:dyDescent="0.3">
      <c r="A1231" s="26">
        <v>532411</v>
      </c>
      <c r="B1231" s="7" t="s">
        <v>2300</v>
      </c>
      <c r="C1231" s="27">
        <v>4499</v>
      </c>
      <c r="D1231" s="7" t="s">
        <v>2301</v>
      </c>
      <c r="E1231" s="7" t="str">
        <f t="shared" si="19"/>
        <v>532411/4499</v>
      </c>
    </row>
    <row r="1232" spans="1:5" s="9" customFormat="1" x14ac:dyDescent="0.2">
      <c r="A1232" s="26">
        <v>532411</v>
      </c>
      <c r="B1232" s="7" t="s">
        <v>2300</v>
      </c>
      <c r="C1232" s="27">
        <v>4741</v>
      </c>
      <c r="D1232" s="7" t="s">
        <v>2302</v>
      </c>
      <c r="E1232" s="7" t="str">
        <f t="shared" si="19"/>
        <v>532411/4741</v>
      </c>
    </row>
    <row r="1233" spans="1:5" s="10" customFormat="1" x14ac:dyDescent="0.3">
      <c r="A1233" s="26">
        <v>532411</v>
      </c>
      <c r="B1233" s="7" t="s">
        <v>2300</v>
      </c>
      <c r="C1233" s="27">
        <v>7359</v>
      </c>
      <c r="D1233" s="7" t="s">
        <v>2303</v>
      </c>
      <c r="E1233" s="7" t="str">
        <f t="shared" si="19"/>
        <v>532411/7359</v>
      </c>
    </row>
    <row r="1234" spans="1:5" s="10" customFormat="1" x14ac:dyDescent="0.3">
      <c r="A1234" s="26">
        <v>532412</v>
      </c>
      <c r="B1234" s="7" t="s">
        <v>2304</v>
      </c>
      <c r="C1234" s="27">
        <v>7353</v>
      </c>
      <c r="D1234" s="7" t="s">
        <v>2305</v>
      </c>
      <c r="E1234" s="7" t="str">
        <f t="shared" si="19"/>
        <v>532412/7353</v>
      </c>
    </row>
    <row r="1235" spans="1:5" s="10" customFormat="1" x14ac:dyDescent="0.3">
      <c r="A1235" s="26">
        <v>532412</v>
      </c>
      <c r="B1235" s="7" t="s">
        <v>2304</v>
      </c>
      <c r="C1235" s="27">
        <v>7359</v>
      </c>
      <c r="D1235" s="7" t="s">
        <v>2306</v>
      </c>
      <c r="E1235" s="7" t="str">
        <f t="shared" si="19"/>
        <v>532412/7359</v>
      </c>
    </row>
    <row r="1236" spans="1:5" s="10" customFormat="1" x14ac:dyDescent="0.3">
      <c r="A1236" s="26">
        <v>532420</v>
      </c>
      <c r="B1236" s="7" t="s">
        <v>2307</v>
      </c>
      <c r="C1236" s="27">
        <v>7359</v>
      </c>
      <c r="D1236" s="7" t="s">
        <v>2308</v>
      </c>
      <c r="E1236" s="7" t="str">
        <f t="shared" si="19"/>
        <v>532420/7359</v>
      </c>
    </row>
    <row r="1237" spans="1:5" s="10" customFormat="1" x14ac:dyDescent="0.3">
      <c r="A1237" s="26">
        <v>532420</v>
      </c>
      <c r="B1237" s="7" t="s">
        <v>2307</v>
      </c>
      <c r="C1237" s="27">
        <v>7377</v>
      </c>
      <c r="D1237" s="7" t="s">
        <v>2309</v>
      </c>
      <c r="E1237" s="7" t="str">
        <f t="shared" si="19"/>
        <v>532420/7377</v>
      </c>
    </row>
    <row r="1238" spans="1:5" s="10" customFormat="1" x14ac:dyDescent="0.3">
      <c r="A1238" s="26">
        <v>532490</v>
      </c>
      <c r="B1238" s="7" t="s">
        <v>2310</v>
      </c>
      <c r="C1238" s="27">
        <v>7352</v>
      </c>
      <c r="D1238" s="7" t="s">
        <v>2311</v>
      </c>
      <c r="E1238" s="7" t="str">
        <f t="shared" si="19"/>
        <v>532490/7352</v>
      </c>
    </row>
    <row r="1239" spans="1:5" s="10" customFormat="1" x14ac:dyDescent="0.3">
      <c r="A1239" s="26">
        <v>532490</v>
      </c>
      <c r="B1239" s="7" t="s">
        <v>2310</v>
      </c>
      <c r="C1239" s="27">
        <v>7359</v>
      </c>
      <c r="D1239" s="7" t="s">
        <v>2312</v>
      </c>
      <c r="E1239" s="7" t="str">
        <f t="shared" si="19"/>
        <v>532490/7359</v>
      </c>
    </row>
    <row r="1240" spans="1:5" s="10" customFormat="1" x14ac:dyDescent="0.3">
      <c r="A1240" s="26">
        <v>532490</v>
      </c>
      <c r="B1240" s="7" t="s">
        <v>2310</v>
      </c>
      <c r="C1240" s="27">
        <v>7819</v>
      </c>
      <c r="D1240" s="7" t="s">
        <v>2313</v>
      </c>
      <c r="E1240" s="7" t="str">
        <f t="shared" si="19"/>
        <v>532490/7819</v>
      </c>
    </row>
    <row r="1241" spans="1:5" s="10" customFormat="1" x14ac:dyDescent="0.3">
      <c r="A1241" s="26">
        <v>532490</v>
      </c>
      <c r="B1241" s="7" t="s">
        <v>2310</v>
      </c>
      <c r="C1241" s="27">
        <v>7922</v>
      </c>
      <c r="D1241" s="7" t="s">
        <v>2314</v>
      </c>
      <c r="E1241" s="7" t="str">
        <f t="shared" si="19"/>
        <v>532490/7922</v>
      </c>
    </row>
    <row r="1242" spans="1:5" s="10" customFormat="1" x14ac:dyDescent="0.3">
      <c r="A1242" s="26">
        <v>533110</v>
      </c>
      <c r="B1242" s="7" t="s">
        <v>2315</v>
      </c>
      <c r="C1242" s="27">
        <v>6792</v>
      </c>
      <c r="D1242" s="7" t="s">
        <v>2316</v>
      </c>
      <c r="E1242" s="7" t="str">
        <f t="shared" si="19"/>
        <v>533110/6792</v>
      </c>
    </row>
    <row r="1243" spans="1:5" s="10" customFormat="1" x14ac:dyDescent="0.3">
      <c r="A1243" s="26">
        <v>533110</v>
      </c>
      <c r="B1243" s="7" t="s">
        <v>2317</v>
      </c>
      <c r="C1243" s="27">
        <v>6794</v>
      </c>
      <c r="D1243" s="7" t="s">
        <v>2318</v>
      </c>
      <c r="E1243" s="7" t="str">
        <f t="shared" si="19"/>
        <v>533110/6794</v>
      </c>
    </row>
    <row r="1244" spans="1:5" s="10" customFormat="1" x14ac:dyDescent="0.3">
      <c r="A1244" s="26">
        <v>541214</v>
      </c>
      <c r="B1244" s="7" t="s">
        <v>2319</v>
      </c>
      <c r="C1244" s="27">
        <v>7819</v>
      </c>
      <c r="D1244" s="7" t="s">
        <v>2320</v>
      </c>
      <c r="E1244" s="7" t="str">
        <f t="shared" si="19"/>
        <v>541214/7819</v>
      </c>
    </row>
    <row r="1245" spans="1:5" s="10" customFormat="1" x14ac:dyDescent="0.3">
      <c r="A1245" s="26">
        <v>541214</v>
      </c>
      <c r="B1245" s="7" t="s">
        <v>2319</v>
      </c>
      <c r="C1245" s="27">
        <v>8721</v>
      </c>
      <c r="D1245" s="7" t="s">
        <v>2321</v>
      </c>
      <c r="E1245" s="7" t="str">
        <f t="shared" si="19"/>
        <v>541214/8721</v>
      </c>
    </row>
    <row r="1246" spans="1:5" s="10" customFormat="1" x14ac:dyDescent="0.3">
      <c r="A1246" s="26">
        <v>541320</v>
      </c>
      <c r="B1246" s="7" t="s">
        <v>2322</v>
      </c>
      <c r="C1246" s="27">
        <v>781</v>
      </c>
      <c r="D1246" s="7" t="s">
        <v>2323</v>
      </c>
      <c r="E1246" s="7" t="str">
        <f t="shared" si="19"/>
        <v>541320/781</v>
      </c>
    </row>
    <row r="1247" spans="1:5" s="10" customFormat="1" x14ac:dyDescent="0.3">
      <c r="A1247" s="26">
        <v>541320</v>
      </c>
      <c r="B1247" s="7" t="s">
        <v>2322</v>
      </c>
      <c r="C1247" s="27">
        <v>8748</v>
      </c>
      <c r="D1247" s="7" t="s">
        <v>2324</v>
      </c>
      <c r="E1247" s="7" t="str">
        <f t="shared" si="19"/>
        <v>541320/8748</v>
      </c>
    </row>
    <row r="1248" spans="1:5" s="10" customFormat="1" x14ac:dyDescent="0.3">
      <c r="A1248" s="26">
        <v>541330</v>
      </c>
      <c r="B1248" s="7" t="s">
        <v>2325</v>
      </c>
      <c r="C1248" s="27">
        <v>8711</v>
      </c>
      <c r="D1248" s="7" t="s">
        <v>2325</v>
      </c>
      <c r="E1248" s="7" t="str">
        <f t="shared" si="19"/>
        <v>541330/8711</v>
      </c>
    </row>
    <row r="1249" spans="1:5" s="10" customFormat="1" x14ac:dyDescent="0.3">
      <c r="A1249" s="26">
        <v>541330</v>
      </c>
      <c r="B1249" s="7" t="s">
        <v>2325</v>
      </c>
      <c r="C1249" s="27">
        <v>8748</v>
      </c>
      <c r="D1249" s="7" t="s">
        <v>2326</v>
      </c>
      <c r="E1249" s="7" t="str">
        <f t="shared" si="19"/>
        <v>541330/8748</v>
      </c>
    </row>
    <row r="1250" spans="1:5" s="10" customFormat="1" x14ac:dyDescent="0.3">
      <c r="A1250" s="26">
        <v>541360</v>
      </c>
      <c r="B1250" s="7" t="s">
        <v>2327</v>
      </c>
      <c r="C1250" s="27">
        <v>1081</v>
      </c>
      <c r="D1250" s="7" t="s">
        <v>2328</v>
      </c>
      <c r="E1250" s="7" t="str">
        <f t="shared" si="19"/>
        <v>541360/1081</v>
      </c>
    </row>
    <row r="1251" spans="1:5" s="10" customFormat="1" x14ac:dyDescent="0.3">
      <c r="A1251" s="26">
        <v>541360</v>
      </c>
      <c r="B1251" s="7" t="s">
        <v>2327</v>
      </c>
      <c r="C1251" s="27">
        <v>1382</v>
      </c>
      <c r="D1251" s="7" t="s">
        <v>2329</v>
      </c>
      <c r="E1251" s="7" t="str">
        <f t="shared" si="19"/>
        <v>541360/1382</v>
      </c>
    </row>
    <row r="1252" spans="1:5" s="10" customFormat="1" x14ac:dyDescent="0.3">
      <c r="A1252" s="26">
        <v>541360</v>
      </c>
      <c r="B1252" s="7" t="s">
        <v>2327</v>
      </c>
      <c r="C1252" s="27">
        <v>1481</v>
      </c>
      <c r="D1252" s="7" t="s">
        <v>2330</v>
      </c>
      <c r="E1252" s="7" t="str">
        <f t="shared" si="19"/>
        <v>541360/1481</v>
      </c>
    </row>
    <row r="1253" spans="1:5" s="10" customFormat="1" x14ac:dyDescent="0.3">
      <c r="A1253" s="26">
        <v>541360</v>
      </c>
      <c r="B1253" s="7" t="s">
        <v>2327</v>
      </c>
      <c r="C1253" s="27">
        <v>8713</v>
      </c>
      <c r="D1253" s="7" t="s">
        <v>2331</v>
      </c>
      <c r="E1253" s="7" t="str">
        <f t="shared" si="19"/>
        <v>541360/8713</v>
      </c>
    </row>
    <row r="1254" spans="1:5" s="10" customFormat="1" x14ac:dyDescent="0.3">
      <c r="A1254" s="26">
        <v>541370</v>
      </c>
      <c r="B1254" s="7" t="s">
        <v>2332</v>
      </c>
      <c r="C1254" s="27">
        <v>7389</v>
      </c>
      <c r="D1254" s="7" t="s">
        <v>2333</v>
      </c>
      <c r="E1254" s="7" t="str">
        <f t="shared" si="19"/>
        <v>541370/7389</v>
      </c>
    </row>
    <row r="1255" spans="1:5" s="10" customFormat="1" x14ac:dyDescent="0.3">
      <c r="A1255" s="26">
        <v>541370</v>
      </c>
      <c r="B1255" s="7" t="s">
        <v>2332</v>
      </c>
      <c r="C1255" s="27">
        <v>8713</v>
      </c>
      <c r="D1255" s="7" t="s">
        <v>2334</v>
      </c>
      <c r="E1255" s="7" t="str">
        <f t="shared" si="19"/>
        <v>541370/8713</v>
      </c>
    </row>
    <row r="1256" spans="1:5" s="10" customFormat="1" x14ac:dyDescent="0.3">
      <c r="A1256" s="26">
        <v>541430</v>
      </c>
      <c r="B1256" s="7" t="s">
        <v>2335</v>
      </c>
      <c r="C1256" s="27">
        <v>7336</v>
      </c>
      <c r="D1256" s="7" t="s">
        <v>2336</v>
      </c>
      <c r="E1256" s="7" t="str">
        <f t="shared" si="19"/>
        <v>541430/7336</v>
      </c>
    </row>
    <row r="1257" spans="1:5" s="10" customFormat="1" x14ac:dyDescent="0.3">
      <c r="A1257" s="26">
        <v>541430</v>
      </c>
      <c r="B1257" s="7" t="s">
        <v>2335</v>
      </c>
      <c r="C1257" s="27">
        <v>8099</v>
      </c>
      <c r="D1257" s="7" t="s">
        <v>2337</v>
      </c>
      <c r="E1257" s="7" t="str">
        <f t="shared" si="19"/>
        <v>541430/8099</v>
      </c>
    </row>
    <row r="1258" spans="1:5" s="10" customFormat="1" x14ac:dyDescent="0.3">
      <c r="A1258" s="26">
        <v>541512</v>
      </c>
      <c r="B1258" s="7" t="s">
        <v>2338</v>
      </c>
      <c r="C1258" s="27">
        <v>7373</v>
      </c>
      <c r="D1258" s="7" t="s">
        <v>2339</v>
      </c>
      <c r="E1258" s="7" t="str">
        <f t="shared" si="19"/>
        <v>541512/7373</v>
      </c>
    </row>
    <row r="1259" spans="1:5" s="10" customFormat="1" x14ac:dyDescent="0.3">
      <c r="A1259" s="26">
        <v>541512</v>
      </c>
      <c r="B1259" s="7" t="s">
        <v>2338</v>
      </c>
      <c r="C1259" s="27">
        <v>7379</v>
      </c>
      <c r="D1259" s="7" t="s">
        <v>2340</v>
      </c>
      <c r="E1259" s="7" t="str">
        <f t="shared" si="19"/>
        <v>541512/7379</v>
      </c>
    </row>
    <row r="1260" spans="1:5" s="10" customFormat="1" x14ac:dyDescent="0.3">
      <c r="A1260" s="26">
        <v>541612</v>
      </c>
      <c r="B1260" s="7" t="s">
        <v>2341</v>
      </c>
      <c r="C1260" s="27">
        <v>8742</v>
      </c>
      <c r="D1260" s="7" t="s">
        <v>2342</v>
      </c>
      <c r="E1260" s="7" t="str">
        <f t="shared" si="19"/>
        <v>541612/8742</v>
      </c>
    </row>
    <row r="1261" spans="1:5" s="10" customFormat="1" x14ac:dyDescent="0.3">
      <c r="A1261" s="26">
        <v>541612</v>
      </c>
      <c r="B1261" s="7" t="s">
        <v>2341</v>
      </c>
      <c r="C1261" s="27">
        <v>8999</v>
      </c>
      <c r="D1261" s="7" t="s">
        <v>2343</v>
      </c>
      <c r="E1261" s="7" t="str">
        <f t="shared" si="19"/>
        <v>541612/8999</v>
      </c>
    </row>
    <row r="1262" spans="1:5" s="10" customFormat="1" x14ac:dyDescent="0.3">
      <c r="A1262" s="26">
        <v>541614</v>
      </c>
      <c r="B1262" s="7" t="s">
        <v>2344</v>
      </c>
      <c r="C1262" s="27">
        <v>4731</v>
      </c>
      <c r="D1262" s="7" t="s">
        <v>2345</v>
      </c>
      <c r="E1262" s="7" t="str">
        <f t="shared" si="19"/>
        <v>541614/4731</v>
      </c>
    </row>
    <row r="1263" spans="1:5" s="10" customFormat="1" x14ac:dyDescent="0.3">
      <c r="A1263" s="26">
        <v>541614</v>
      </c>
      <c r="B1263" s="7" t="s">
        <v>2344</v>
      </c>
      <c r="C1263" s="27">
        <v>8742</v>
      </c>
      <c r="D1263" s="7" t="s">
        <v>2346</v>
      </c>
      <c r="E1263" s="7" t="str">
        <f t="shared" si="19"/>
        <v>541614/8742</v>
      </c>
    </row>
    <row r="1264" spans="1:5" s="10" customFormat="1" x14ac:dyDescent="0.3">
      <c r="A1264" s="26">
        <v>541690</v>
      </c>
      <c r="B1264" s="7" t="s">
        <v>2347</v>
      </c>
      <c r="C1264" s="27">
        <v>781</v>
      </c>
      <c r="D1264" s="7" t="s">
        <v>2348</v>
      </c>
      <c r="E1264" s="7" t="str">
        <f t="shared" si="19"/>
        <v>541690/781</v>
      </c>
    </row>
    <row r="1265" spans="1:5" s="10" customFormat="1" x14ac:dyDescent="0.3">
      <c r="A1265" s="26">
        <v>541690</v>
      </c>
      <c r="B1265" s="7" t="s">
        <v>2347</v>
      </c>
      <c r="C1265" s="27">
        <v>7819</v>
      </c>
      <c r="D1265" s="7" t="s">
        <v>2349</v>
      </c>
      <c r="E1265" s="7" t="str">
        <f t="shared" si="19"/>
        <v>541690/7819</v>
      </c>
    </row>
    <row r="1266" spans="1:5" s="10" customFormat="1" x14ac:dyDescent="0.3">
      <c r="A1266" s="26">
        <v>541690</v>
      </c>
      <c r="B1266" s="7" t="s">
        <v>2347</v>
      </c>
      <c r="C1266" s="27">
        <v>8748</v>
      </c>
      <c r="D1266" s="7" t="s">
        <v>2350</v>
      </c>
      <c r="E1266" s="7" t="str">
        <f t="shared" si="19"/>
        <v>541690/8748</v>
      </c>
    </row>
    <row r="1267" spans="1:5" s="9" customFormat="1" x14ac:dyDescent="0.2">
      <c r="A1267" s="26">
        <v>541690</v>
      </c>
      <c r="B1267" s="7" t="s">
        <v>2347</v>
      </c>
      <c r="C1267" s="27">
        <v>8999</v>
      </c>
      <c r="D1267" s="7" t="s">
        <v>2351</v>
      </c>
      <c r="E1267" s="7" t="str">
        <f t="shared" si="19"/>
        <v>541690/8999</v>
      </c>
    </row>
    <row r="1268" spans="1:5" s="10" customFormat="1" x14ac:dyDescent="0.3">
      <c r="A1268" s="26">
        <v>541712</v>
      </c>
      <c r="B1268" s="7" t="s">
        <v>2352</v>
      </c>
      <c r="C1268" s="27">
        <v>3721</v>
      </c>
      <c r="D1268" s="7" t="s">
        <v>2353</v>
      </c>
      <c r="E1268" s="7" t="str">
        <f t="shared" si="19"/>
        <v>541712/3721</v>
      </c>
    </row>
    <row r="1269" spans="1:5" s="10" customFormat="1" x14ac:dyDescent="0.3">
      <c r="A1269" s="26">
        <v>541712</v>
      </c>
      <c r="B1269" s="7" t="s">
        <v>2352</v>
      </c>
      <c r="C1269" s="27">
        <v>3724</v>
      </c>
      <c r="D1269" s="7" t="s">
        <v>2354</v>
      </c>
      <c r="E1269" s="7" t="str">
        <f t="shared" si="19"/>
        <v>541712/3724</v>
      </c>
    </row>
    <row r="1270" spans="1:5" s="10" customFormat="1" x14ac:dyDescent="0.3">
      <c r="A1270" s="26">
        <v>541712</v>
      </c>
      <c r="B1270" s="7" t="s">
        <v>2352</v>
      </c>
      <c r="C1270" s="27">
        <v>3728</v>
      </c>
      <c r="D1270" s="7" t="s">
        <v>2355</v>
      </c>
      <c r="E1270" s="7" t="str">
        <f t="shared" si="19"/>
        <v>541712/3728</v>
      </c>
    </row>
    <row r="1271" spans="1:5" s="10" customFormat="1" x14ac:dyDescent="0.3">
      <c r="A1271" s="26">
        <v>541712</v>
      </c>
      <c r="B1271" s="7" t="s">
        <v>2352</v>
      </c>
      <c r="C1271" s="27">
        <v>3761</v>
      </c>
      <c r="D1271" s="7" t="s">
        <v>2356</v>
      </c>
      <c r="E1271" s="7" t="str">
        <f t="shared" si="19"/>
        <v>541712/3761</v>
      </c>
    </row>
    <row r="1272" spans="1:5" s="10" customFormat="1" x14ac:dyDescent="0.3">
      <c r="A1272" s="26">
        <v>541712</v>
      </c>
      <c r="B1272" s="7" t="s">
        <v>2352</v>
      </c>
      <c r="C1272" s="27">
        <v>3764</v>
      </c>
      <c r="D1272" s="7" t="s">
        <v>2357</v>
      </c>
      <c r="E1272" s="7" t="str">
        <f t="shared" si="19"/>
        <v>541712/3764</v>
      </c>
    </row>
    <row r="1273" spans="1:5" s="10" customFormat="1" x14ac:dyDescent="0.3">
      <c r="A1273" s="26">
        <v>541712</v>
      </c>
      <c r="B1273" s="7" t="s">
        <v>2352</v>
      </c>
      <c r="C1273" s="27">
        <v>3769</v>
      </c>
      <c r="D1273" s="7" t="s">
        <v>2358</v>
      </c>
      <c r="E1273" s="7" t="str">
        <f t="shared" si="19"/>
        <v>541712/3769</v>
      </c>
    </row>
    <row r="1274" spans="1:5" s="10" customFormat="1" x14ac:dyDescent="0.3">
      <c r="A1274" s="26">
        <v>541712</v>
      </c>
      <c r="B1274" s="7" t="s">
        <v>2352</v>
      </c>
      <c r="C1274" s="27">
        <v>8732</v>
      </c>
      <c r="D1274" s="7" t="s">
        <v>2359</v>
      </c>
      <c r="E1274" s="7" t="str">
        <f t="shared" si="19"/>
        <v>541712/8732</v>
      </c>
    </row>
    <row r="1275" spans="1:5" s="10" customFormat="1" x14ac:dyDescent="0.3">
      <c r="A1275" s="26">
        <v>541712</v>
      </c>
      <c r="B1275" s="7" t="s">
        <v>2352</v>
      </c>
      <c r="C1275" s="27">
        <v>8733</v>
      </c>
      <c r="D1275" s="7" t="s">
        <v>2360</v>
      </c>
      <c r="E1275" s="7" t="str">
        <f t="shared" si="19"/>
        <v>541712/8733</v>
      </c>
    </row>
    <row r="1276" spans="1:5" s="10" customFormat="1" x14ac:dyDescent="0.3">
      <c r="A1276" s="26">
        <v>541712</v>
      </c>
      <c r="B1276" s="7" t="s">
        <v>2352</v>
      </c>
      <c r="C1276" s="27">
        <v>8733</v>
      </c>
      <c r="D1276" s="7" t="s">
        <v>2361</v>
      </c>
      <c r="E1276" s="7" t="str">
        <f t="shared" si="19"/>
        <v>541712/8733</v>
      </c>
    </row>
    <row r="1277" spans="1:5" s="10" customFormat="1" x14ac:dyDescent="0.3">
      <c r="A1277" s="26">
        <v>541850</v>
      </c>
      <c r="B1277" s="7" t="s">
        <v>2362</v>
      </c>
      <c r="C1277" s="27">
        <v>7312</v>
      </c>
      <c r="D1277" s="7" t="s">
        <v>2363</v>
      </c>
      <c r="E1277" s="7" t="str">
        <f t="shared" si="19"/>
        <v>541850/7312</v>
      </c>
    </row>
    <row r="1278" spans="1:5" s="10" customFormat="1" x14ac:dyDescent="0.3">
      <c r="A1278" s="26">
        <v>541850</v>
      </c>
      <c r="B1278" s="7" t="s">
        <v>2362</v>
      </c>
      <c r="C1278" s="27">
        <v>7319</v>
      </c>
      <c r="D1278" s="7" t="s">
        <v>2364</v>
      </c>
      <c r="E1278" s="7" t="str">
        <f t="shared" si="19"/>
        <v>541850/7319</v>
      </c>
    </row>
    <row r="1279" spans="1:5" s="10" customFormat="1" x14ac:dyDescent="0.3">
      <c r="A1279" s="26">
        <v>541870</v>
      </c>
      <c r="B1279" s="7" t="s">
        <v>2365</v>
      </c>
      <c r="C1279" s="27">
        <v>7319</v>
      </c>
      <c r="D1279" s="7" t="s">
        <v>2366</v>
      </c>
      <c r="E1279" s="7" t="str">
        <f t="shared" si="19"/>
        <v>541870/7319</v>
      </c>
    </row>
    <row r="1280" spans="1:5" s="10" customFormat="1" x14ac:dyDescent="0.3">
      <c r="A1280" s="26">
        <v>541870</v>
      </c>
      <c r="B1280" s="7" t="s">
        <v>2365</v>
      </c>
      <c r="C1280" s="27">
        <v>7389</v>
      </c>
      <c r="D1280" s="7" t="s">
        <v>2367</v>
      </c>
      <c r="E1280" s="7" t="str">
        <f t="shared" si="19"/>
        <v>541870/7389</v>
      </c>
    </row>
    <row r="1281" spans="1:5" s="10" customFormat="1" x14ac:dyDescent="0.3">
      <c r="A1281" s="26">
        <v>541890</v>
      </c>
      <c r="B1281" s="7" t="s">
        <v>2368</v>
      </c>
      <c r="C1281" s="27">
        <v>5199</v>
      </c>
      <c r="D1281" s="7" t="s">
        <v>2369</v>
      </c>
      <c r="E1281" s="7" t="str">
        <f t="shared" si="19"/>
        <v>541890/5199</v>
      </c>
    </row>
    <row r="1282" spans="1:5" s="10" customFormat="1" x14ac:dyDescent="0.3">
      <c r="A1282" s="26">
        <v>541890</v>
      </c>
      <c r="B1282" s="7" t="s">
        <v>2368</v>
      </c>
      <c r="C1282" s="27">
        <v>7389</v>
      </c>
      <c r="D1282" s="7" t="s">
        <v>2370</v>
      </c>
      <c r="E1282" s="7" t="str">
        <f t="shared" ref="E1282:E1345" si="20">A1282&amp;"/"&amp;C1282</f>
        <v>541890/7389</v>
      </c>
    </row>
    <row r="1283" spans="1:5" s="10" customFormat="1" x14ac:dyDescent="0.3">
      <c r="A1283" s="26">
        <v>541922</v>
      </c>
      <c r="B1283" s="7" t="s">
        <v>2371</v>
      </c>
      <c r="C1283" s="27">
        <v>7335</v>
      </c>
      <c r="D1283" s="7" t="s">
        <v>2372</v>
      </c>
      <c r="E1283" s="7" t="str">
        <f t="shared" si="20"/>
        <v>541922/7335</v>
      </c>
    </row>
    <row r="1284" spans="1:5" s="10" customFormat="1" x14ac:dyDescent="0.3">
      <c r="A1284" s="26">
        <v>541922</v>
      </c>
      <c r="B1284" s="7" t="s">
        <v>2371</v>
      </c>
      <c r="C1284" s="27">
        <v>8099</v>
      </c>
      <c r="D1284" s="7" t="s">
        <v>2373</v>
      </c>
      <c r="E1284" s="7" t="str">
        <f t="shared" si="20"/>
        <v>541922/8099</v>
      </c>
    </row>
    <row r="1285" spans="1:5" s="10" customFormat="1" x14ac:dyDescent="0.3">
      <c r="A1285" s="26">
        <v>541940</v>
      </c>
      <c r="B1285" s="7" t="s">
        <v>2374</v>
      </c>
      <c r="C1285" s="27">
        <v>741</v>
      </c>
      <c r="D1285" s="7" t="s">
        <v>2375</v>
      </c>
      <c r="E1285" s="7" t="str">
        <f t="shared" si="20"/>
        <v>541940/741</v>
      </c>
    </row>
    <row r="1286" spans="1:5" s="10" customFormat="1" x14ac:dyDescent="0.3">
      <c r="A1286" s="26">
        <v>541940</v>
      </c>
      <c r="B1286" s="7" t="s">
        <v>2374</v>
      </c>
      <c r="C1286" s="27">
        <v>742</v>
      </c>
      <c r="D1286" s="7" t="s">
        <v>2376</v>
      </c>
      <c r="E1286" s="7" t="str">
        <f t="shared" si="20"/>
        <v>541940/742</v>
      </c>
    </row>
    <row r="1287" spans="1:5" s="10" customFormat="1" x14ac:dyDescent="0.3">
      <c r="A1287" s="26">
        <v>541940</v>
      </c>
      <c r="B1287" s="7" t="s">
        <v>2374</v>
      </c>
      <c r="C1287" s="27">
        <v>8734</v>
      </c>
      <c r="D1287" s="7" t="s">
        <v>2377</v>
      </c>
      <c r="E1287" s="7" t="str">
        <f t="shared" si="20"/>
        <v>541940/8734</v>
      </c>
    </row>
    <row r="1288" spans="1:5" s="10" customFormat="1" x14ac:dyDescent="0.3">
      <c r="A1288" s="26">
        <v>541990</v>
      </c>
      <c r="B1288" s="7" t="s">
        <v>2378</v>
      </c>
      <c r="C1288" s="27">
        <v>4499</v>
      </c>
      <c r="D1288" s="7" t="s">
        <v>2379</v>
      </c>
      <c r="E1288" s="7" t="str">
        <f t="shared" si="20"/>
        <v>541990/4499</v>
      </c>
    </row>
    <row r="1289" spans="1:5" s="10" customFormat="1" x14ac:dyDescent="0.3">
      <c r="A1289" s="26">
        <v>541990</v>
      </c>
      <c r="B1289" s="7" t="s">
        <v>2378</v>
      </c>
      <c r="C1289" s="27">
        <v>7299</v>
      </c>
      <c r="D1289" s="7" t="s">
        <v>2380</v>
      </c>
      <c r="E1289" s="7" t="str">
        <f t="shared" si="20"/>
        <v>541990/7299</v>
      </c>
    </row>
    <row r="1290" spans="1:5" s="10" customFormat="1" x14ac:dyDescent="0.3">
      <c r="A1290" s="26">
        <v>541990</v>
      </c>
      <c r="B1290" s="7" t="s">
        <v>2378</v>
      </c>
      <c r="C1290" s="27">
        <v>7389</v>
      </c>
      <c r="D1290" s="7" t="s">
        <v>2381</v>
      </c>
      <c r="E1290" s="7" t="str">
        <f t="shared" si="20"/>
        <v>541990/7389</v>
      </c>
    </row>
    <row r="1291" spans="1:5" s="10" customFormat="1" x14ac:dyDescent="0.3">
      <c r="A1291" s="26">
        <v>541990</v>
      </c>
      <c r="B1291" s="7" t="s">
        <v>2378</v>
      </c>
      <c r="C1291" s="27">
        <v>8999</v>
      </c>
      <c r="D1291" s="7" t="s">
        <v>2382</v>
      </c>
      <c r="E1291" s="7" t="str">
        <f t="shared" si="20"/>
        <v>541990/8999</v>
      </c>
    </row>
    <row r="1292" spans="1:5" s="10" customFormat="1" x14ac:dyDescent="0.3">
      <c r="A1292" s="26">
        <v>561311</v>
      </c>
      <c r="B1292" s="7" t="s">
        <v>2383</v>
      </c>
      <c r="C1292" s="27">
        <v>7299</v>
      </c>
      <c r="D1292" s="7" t="s">
        <v>2384</v>
      </c>
      <c r="E1292" s="7" t="str">
        <f t="shared" si="20"/>
        <v>561311/7299</v>
      </c>
    </row>
    <row r="1293" spans="1:5" s="10" customFormat="1" x14ac:dyDescent="0.3">
      <c r="A1293" s="26">
        <v>561311</v>
      </c>
      <c r="B1293" s="7" t="s">
        <v>2383</v>
      </c>
      <c r="C1293" s="27">
        <v>7361</v>
      </c>
      <c r="D1293" s="7" t="s">
        <v>2385</v>
      </c>
      <c r="E1293" s="7" t="str">
        <f t="shared" si="20"/>
        <v>561311/7361</v>
      </c>
    </row>
    <row r="1294" spans="1:5" s="10" customFormat="1" x14ac:dyDescent="0.3">
      <c r="A1294" s="26">
        <v>561311</v>
      </c>
      <c r="B1294" s="7" t="s">
        <v>2383</v>
      </c>
      <c r="C1294" s="27">
        <v>7819</v>
      </c>
      <c r="D1294" s="7" t="s">
        <v>2386</v>
      </c>
      <c r="E1294" s="7" t="str">
        <f t="shared" si="20"/>
        <v>561311/7819</v>
      </c>
    </row>
    <row r="1295" spans="1:5" s="10" customFormat="1" x14ac:dyDescent="0.3">
      <c r="A1295" s="26">
        <v>561311</v>
      </c>
      <c r="B1295" s="7" t="s">
        <v>2383</v>
      </c>
      <c r="C1295" s="27">
        <v>7922</v>
      </c>
      <c r="D1295" s="7" t="s">
        <v>2387</v>
      </c>
      <c r="E1295" s="7" t="str">
        <f t="shared" si="20"/>
        <v>561311/7922</v>
      </c>
    </row>
    <row r="1296" spans="1:5" s="10" customFormat="1" x14ac:dyDescent="0.3">
      <c r="A1296" s="26">
        <v>561410</v>
      </c>
      <c r="B1296" s="7" t="s">
        <v>2388</v>
      </c>
      <c r="C1296" s="27">
        <v>7338</v>
      </c>
      <c r="D1296" s="7" t="s">
        <v>2389</v>
      </c>
      <c r="E1296" s="7" t="str">
        <f t="shared" si="20"/>
        <v>561410/7338</v>
      </c>
    </row>
    <row r="1297" spans="1:5" s="10" customFormat="1" x14ac:dyDescent="0.3">
      <c r="A1297" s="26">
        <v>561410</v>
      </c>
      <c r="B1297" s="7" t="s">
        <v>2388</v>
      </c>
      <c r="C1297" s="27">
        <v>7389</v>
      </c>
      <c r="D1297" s="7" t="s">
        <v>2390</v>
      </c>
      <c r="E1297" s="7" t="str">
        <f t="shared" si="20"/>
        <v>561410/7389</v>
      </c>
    </row>
    <row r="1298" spans="1:5" s="10" customFormat="1" x14ac:dyDescent="0.3">
      <c r="A1298" s="26">
        <v>561439</v>
      </c>
      <c r="B1298" s="7" t="s">
        <v>2391</v>
      </c>
      <c r="C1298" s="27">
        <v>7334</v>
      </c>
      <c r="D1298" s="7" t="s">
        <v>2392</v>
      </c>
      <c r="E1298" s="7" t="str">
        <f t="shared" si="20"/>
        <v>561439/7334</v>
      </c>
    </row>
    <row r="1299" spans="1:5" s="10" customFormat="1" x14ac:dyDescent="0.3">
      <c r="A1299" s="26">
        <v>561439</v>
      </c>
      <c r="B1299" s="7" t="s">
        <v>2391</v>
      </c>
      <c r="C1299" s="27">
        <v>7389</v>
      </c>
      <c r="D1299" s="7" t="s">
        <v>2393</v>
      </c>
      <c r="E1299" s="7" t="str">
        <f t="shared" si="20"/>
        <v>561439/7389</v>
      </c>
    </row>
    <row r="1300" spans="1:5" s="10" customFormat="1" x14ac:dyDescent="0.3">
      <c r="A1300" s="26">
        <v>561440</v>
      </c>
      <c r="B1300" s="7" t="s">
        <v>2394</v>
      </c>
      <c r="C1300" s="27">
        <v>7322</v>
      </c>
      <c r="D1300" s="7" t="s">
        <v>2395</v>
      </c>
      <c r="E1300" s="7" t="str">
        <f t="shared" si="20"/>
        <v>561440/7322</v>
      </c>
    </row>
    <row r="1301" spans="1:5" s="10" customFormat="1" x14ac:dyDescent="0.3">
      <c r="A1301" s="26">
        <v>561440</v>
      </c>
      <c r="B1301" s="7" t="s">
        <v>2394</v>
      </c>
      <c r="C1301" s="27">
        <v>7389</v>
      </c>
      <c r="D1301" s="7" t="s">
        <v>2396</v>
      </c>
      <c r="E1301" s="7" t="str">
        <f t="shared" si="20"/>
        <v>561440/7389</v>
      </c>
    </row>
    <row r="1302" spans="1:5" s="10" customFormat="1" x14ac:dyDescent="0.3">
      <c r="A1302" s="26">
        <v>561599</v>
      </c>
      <c r="B1302" s="7" t="s">
        <v>2397</v>
      </c>
      <c r="C1302" s="27">
        <v>4729</v>
      </c>
      <c r="D1302" s="7" t="s">
        <v>2398</v>
      </c>
      <c r="E1302" s="7" t="str">
        <f t="shared" si="20"/>
        <v>561599/4729</v>
      </c>
    </row>
    <row r="1303" spans="1:5" s="10" customFormat="1" x14ac:dyDescent="0.3">
      <c r="A1303" s="26">
        <v>561599</v>
      </c>
      <c r="B1303" s="7" t="s">
        <v>2397</v>
      </c>
      <c r="C1303" s="27">
        <v>7389</v>
      </c>
      <c r="D1303" s="7" t="s">
        <v>2399</v>
      </c>
      <c r="E1303" s="7" t="str">
        <f t="shared" si="20"/>
        <v>561599/7389</v>
      </c>
    </row>
    <row r="1304" spans="1:5" s="10" customFormat="1" x14ac:dyDescent="0.3">
      <c r="A1304" s="26">
        <v>561599</v>
      </c>
      <c r="B1304" s="7" t="s">
        <v>2397</v>
      </c>
      <c r="C1304" s="27">
        <v>7922</v>
      </c>
      <c r="D1304" s="7" t="s">
        <v>2400</v>
      </c>
      <c r="E1304" s="7" t="str">
        <f t="shared" si="20"/>
        <v>561599/7922</v>
      </c>
    </row>
    <row r="1305" spans="1:5" s="10" customFormat="1" x14ac:dyDescent="0.3">
      <c r="A1305" s="26">
        <v>561599</v>
      </c>
      <c r="B1305" s="7" t="s">
        <v>2397</v>
      </c>
      <c r="C1305" s="27">
        <v>7999</v>
      </c>
      <c r="D1305" s="7" t="s">
        <v>2401</v>
      </c>
      <c r="E1305" s="7" t="str">
        <f t="shared" si="20"/>
        <v>561599/7999</v>
      </c>
    </row>
    <row r="1306" spans="1:5" s="10" customFormat="1" x14ac:dyDescent="0.3">
      <c r="A1306" s="26">
        <v>561599</v>
      </c>
      <c r="B1306" s="7" t="s">
        <v>2397</v>
      </c>
      <c r="C1306" s="27">
        <v>8699</v>
      </c>
      <c r="D1306" s="7" t="s">
        <v>2402</v>
      </c>
      <c r="E1306" s="7" t="str">
        <f t="shared" si="20"/>
        <v>561599/8699</v>
      </c>
    </row>
    <row r="1307" spans="1:5" s="10" customFormat="1" x14ac:dyDescent="0.3">
      <c r="A1307" s="26">
        <v>561710</v>
      </c>
      <c r="B1307" s="7" t="s">
        <v>2403</v>
      </c>
      <c r="C1307" s="27">
        <v>4959</v>
      </c>
      <c r="D1307" s="7" t="s">
        <v>2404</v>
      </c>
      <c r="E1307" s="7" t="str">
        <f t="shared" si="20"/>
        <v>561710/4959</v>
      </c>
    </row>
    <row r="1308" spans="1:5" s="10" customFormat="1" x14ac:dyDescent="0.3">
      <c r="A1308" s="26">
        <v>561710</v>
      </c>
      <c r="B1308" s="7" t="s">
        <v>2403</v>
      </c>
      <c r="C1308" s="27">
        <v>7342</v>
      </c>
      <c r="D1308" s="7" t="s">
        <v>2405</v>
      </c>
      <c r="E1308" s="7" t="str">
        <f t="shared" si="20"/>
        <v>561710/7342</v>
      </c>
    </row>
    <row r="1309" spans="1:5" s="10" customFormat="1" x14ac:dyDescent="0.3">
      <c r="A1309" s="26">
        <v>561720</v>
      </c>
      <c r="B1309" s="7" t="s">
        <v>2406</v>
      </c>
      <c r="C1309" s="27">
        <v>4581</v>
      </c>
      <c r="D1309" s="7" t="s">
        <v>2407</v>
      </c>
      <c r="E1309" s="7" t="str">
        <f t="shared" si="20"/>
        <v>561720/4581</v>
      </c>
    </row>
    <row r="1310" spans="1:5" s="10" customFormat="1" x14ac:dyDescent="0.3">
      <c r="A1310" s="26">
        <v>561720</v>
      </c>
      <c r="B1310" s="7" t="s">
        <v>2406</v>
      </c>
      <c r="C1310" s="27">
        <v>7342</v>
      </c>
      <c r="D1310" s="7" t="s">
        <v>2408</v>
      </c>
      <c r="E1310" s="7" t="str">
        <f t="shared" si="20"/>
        <v>561720/7342</v>
      </c>
    </row>
    <row r="1311" spans="1:5" s="10" customFormat="1" x14ac:dyDescent="0.3">
      <c r="A1311" s="26">
        <v>561720</v>
      </c>
      <c r="B1311" s="7" t="s">
        <v>2406</v>
      </c>
      <c r="C1311" s="27">
        <v>7349</v>
      </c>
      <c r="D1311" s="7" t="s">
        <v>2409</v>
      </c>
      <c r="E1311" s="7" t="str">
        <f t="shared" si="20"/>
        <v>561720/7349</v>
      </c>
    </row>
    <row r="1312" spans="1:5" s="9" customFormat="1" x14ac:dyDescent="0.2">
      <c r="A1312" s="26">
        <v>561730</v>
      </c>
      <c r="B1312" s="7" t="s">
        <v>2410</v>
      </c>
      <c r="C1312" s="27">
        <v>782</v>
      </c>
      <c r="D1312" s="7" t="s">
        <v>2411</v>
      </c>
      <c r="E1312" s="7" t="str">
        <f t="shared" si="20"/>
        <v>561730/782</v>
      </c>
    </row>
    <row r="1313" spans="1:5" s="10" customFormat="1" x14ac:dyDescent="0.3">
      <c r="A1313" s="26">
        <v>561730</v>
      </c>
      <c r="B1313" s="7" t="s">
        <v>2410</v>
      </c>
      <c r="C1313" s="27">
        <v>783</v>
      </c>
      <c r="D1313" s="7" t="s">
        <v>2412</v>
      </c>
      <c r="E1313" s="7" t="str">
        <f t="shared" si="20"/>
        <v>561730/783</v>
      </c>
    </row>
    <row r="1314" spans="1:5" s="10" customFormat="1" x14ac:dyDescent="0.3">
      <c r="A1314" s="26">
        <v>561790</v>
      </c>
      <c r="B1314" s="7" t="s">
        <v>2413</v>
      </c>
      <c r="C1314" s="27">
        <v>1799</v>
      </c>
      <c r="D1314" s="7" t="s">
        <v>2414</v>
      </c>
      <c r="E1314" s="7" t="str">
        <f t="shared" si="20"/>
        <v>561790/1799</v>
      </c>
    </row>
    <row r="1315" spans="1:5" s="10" customFormat="1" x14ac:dyDescent="0.3">
      <c r="A1315" s="26">
        <v>561790</v>
      </c>
      <c r="B1315" s="7" t="s">
        <v>2413</v>
      </c>
      <c r="C1315" s="27">
        <v>4959</v>
      </c>
      <c r="D1315" s="7" t="s">
        <v>2415</v>
      </c>
      <c r="E1315" s="7" t="str">
        <f t="shared" si="20"/>
        <v>561790/4959</v>
      </c>
    </row>
    <row r="1316" spans="1:5" s="9" customFormat="1" x14ac:dyDescent="0.2">
      <c r="A1316" s="26">
        <v>561790</v>
      </c>
      <c r="B1316" s="7" t="s">
        <v>2413</v>
      </c>
      <c r="C1316" s="27">
        <v>7349</v>
      </c>
      <c r="D1316" s="7" t="s">
        <v>2416</v>
      </c>
      <c r="E1316" s="7" t="str">
        <f t="shared" si="20"/>
        <v>561790/7349</v>
      </c>
    </row>
    <row r="1317" spans="1:5" s="9" customFormat="1" x14ac:dyDescent="0.2">
      <c r="A1317" s="26">
        <v>561790</v>
      </c>
      <c r="B1317" s="7" t="s">
        <v>2413</v>
      </c>
      <c r="C1317" s="27">
        <v>7389</v>
      </c>
      <c r="D1317" s="7" t="s">
        <v>2417</v>
      </c>
      <c r="E1317" s="7" t="str">
        <f t="shared" si="20"/>
        <v>561790/7389</v>
      </c>
    </row>
    <row r="1318" spans="1:5" s="10" customFormat="1" x14ac:dyDescent="0.3">
      <c r="A1318" s="26">
        <v>561790</v>
      </c>
      <c r="B1318" s="7" t="s">
        <v>2413</v>
      </c>
      <c r="C1318" s="27">
        <v>7699</v>
      </c>
      <c r="D1318" s="7" t="s">
        <v>2418</v>
      </c>
      <c r="E1318" s="7" t="str">
        <f t="shared" si="20"/>
        <v>561790/7699</v>
      </c>
    </row>
    <row r="1319" spans="1:5" s="10" customFormat="1" x14ac:dyDescent="0.3">
      <c r="A1319" s="26">
        <v>561990</v>
      </c>
      <c r="B1319" s="7" t="s">
        <v>2419</v>
      </c>
      <c r="C1319" s="27">
        <v>7299</v>
      </c>
      <c r="D1319" s="7" t="s">
        <v>2420</v>
      </c>
      <c r="E1319" s="7" t="str">
        <f t="shared" si="20"/>
        <v>561990/7299</v>
      </c>
    </row>
    <row r="1320" spans="1:5" s="10" customFormat="1" x14ac:dyDescent="0.3">
      <c r="A1320" s="26">
        <v>561990</v>
      </c>
      <c r="B1320" s="7" t="s">
        <v>2419</v>
      </c>
      <c r="C1320" s="27">
        <v>7389</v>
      </c>
      <c r="D1320" s="7" t="s">
        <v>2421</v>
      </c>
      <c r="E1320" s="7" t="str">
        <f t="shared" si="20"/>
        <v>561990/7389</v>
      </c>
    </row>
    <row r="1321" spans="1:5" s="10" customFormat="1" x14ac:dyDescent="0.3">
      <c r="A1321" s="26">
        <v>562910</v>
      </c>
      <c r="B1321" s="7" t="s">
        <v>2422</v>
      </c>
      <c r="C1321" s="27">
        <v>1799</v>
      </c>
      <c r="D1321" s="7" t="s">
        <v>2423</v>
      </c>
      <c r="E1321" s="7" t="str">
        <f t="shared" si="20"/>
        <v>562910/1799</v>
      </c>
    </row>
    <row r="1322" spans="1:5" s="9" customFormat="1" x14ac:dyDescent="0.2">
      <c r="A1322" s="26">
        <v>562910</v>
      </c>
      <c r="B1322" s="7" t="s">
        <v>2422</v>
      </c>
      <c r="C1322" s="27">
        <v>4959</v>
      </c>
      <c r="D1322" s="7" t="s">
        <v>2424</v>
      </c>
      <c r="E1322" s="7" t="str">
        <f t="shared" si="20"/>
        <v>562910/4959</v>
      </c>
    </row>
    <row r="1323" spans="1:5" s="10" customFormat="1" x14ac:dyDescent="0.3">
      <c r="A1323" s="26">
        <v>562991</v>
      </c>
      <c r="B1323" s="7" t="s">
        <v>2425</v>
      </c>
      <c r="C1323" s="27">
        <v>7359</v>
      </c>
      <c r="D1323" s="7" t="s">
        <v>2426</v>
      </c>
      <c r="E1323" s="7" t="str">
        <f t="shared" si="20"/>
        <v>562991/7359</v>
      </c>
    </row>
    <row r="1324" spans="1:5" s="10" customFormat="1" x14ac:dyDescent="0.3">
      <c r="A1324" s="26">
        <v>562991</v>
      </c>
      <c r="B1324" s="7" t="s">
        <v>2425</v>
      </c>
      <c r="C1324" s="27">
        <v>7699</v>
      </c>
      <c r="D1324" s="7" t="s">
        <v>2427</v>
      </c>
      <c r="E1324" s="7" t="str">
        <f t="shared" si="20"/>
        <v>562991/7699</v>
      </c>
    </row>
    <row r="1325" spans="1:5" s="10" customFormat="1" x14ac:dyDescent="0.3">
      <c r="A1325" s="26">
        <v>562998</v>
      </c>
      <c r="B1325" s="7" t="s">
        <v>2428</v>
      </c>
      <c r="C1325" s="27">
        <v>4959</v>
      </c>
      <c r="D1325" s="7" t="s">
        <v>2429</v>
      </c>
      <c r="E1325" s="7" t="str">
        <f t="shared" si="20"/>
        <v>562998/4959</v>
      </c>
    </row>
    <row r="1326" spans="1:5" s="9" customFormat="1" x14ac:dyDescent="0.2">
      <c r="A1326" s="26">
        <v>562998</v>
      </c>
      <c r="B1326" s="7" t="s">
        <v>2428</v>
      </c>
      <c r="C1326" s="27">
        <v>7699</v>
      </c>
      <c r="D1326" s="7" t="s">
        <v>2430</v>
      </c>
      <c r="E1326" s="7" t="str">
        <f t="shared" si="20"/>
        <v>562998/7699</v>
      </c>
    </row>
    <row r="1327" spans="1:5" s="10" customFormat="1" x14ac:dyDescent="0.3">
      <c r="A1327" s="26">
        <v>611511</v>
      </c>
      <c r="B1327" s="7" t="s">
        <v>2431</v>
      </c>
      <c r="C1327" s="27">
        <v>7231</v>
      </c>
      <c r="D1327" s="7" t="s">
        <v>2432</v>
      </c>
      <c r="E1327" s="7" t="str">
        <f t="shared" si="20"/>
        <v>611511/7231</v>
      </c>
    </row>
    <row r="1328" spans="1:5" s="10" customFormat="1" x14ac:dyDescent="0.3">
      <c r="A1328" s="26">
        <v>611511</v>
      </c>
      <c r="B1328" s="7" t="s">
        <v>2431</v>
      </c>
      <c r="C1328" s="27">
        <v>7241</v>
      </c>
      <c r="D1328" s="7" t="s">
        <v>2433</v>
      </c>
      <c r="E1328" s="7" t="str">
        <f t="shared" si="20"/>
        <v>611511/7241</v>
      </c>
    </row>
    <row r="1329" spans="1:5" s="10" customFormat="1" x14ac:dyDescent="0.3">
      <c r="A1329" s="26">
        <v>611512</v>
      </c>
      <c r="B1329" s="7" t="s">
        <v>2434</v>
      </c>
      <c r="C1329" s="27">
        <v>8249</v>
      </c>
      <c r="D1329" s="7" t="s">
        <v>2435</v>
      </c>
      <c r="E1329" s="7" t="str">
        <f t="shared" si="20"/>
        <v>611512/8249</v>
      </c>
    </row>
    <row r="1330" spans="1:5" s="10" customFormat="1" x14ac:dyDescent="0.3">
      <c r="A1330" s="26">
        <v>611512</v>
      </c>
      <c r="B1330" s="7" t="s">
        <v>2434</v>
      </c>
      <c r="C1330" s="27">
        <v>8299</v>
      </c>
      <c r="D1330" s="7" t="s">
        <v>2436</v>
      </c>
      <c r="E1330" s="7" t="str">
        <f t="shared" si="20"/>
        <v>611512/8299</v>
      </c>
    </row>
    <row r="1331" spans="1:5" s="9" customFormat="1" x14ac:dyDescent="0.2">
      <c r="A1331" s="26">
        <v>611519</v>
      </c>
      <c r="B1331" s="7" t="s">
        <v>2437</v>
      </c>
      <c r="C1331" s="27">
        <v>8243</v>
      </c>
      <c r="D1331" s="7" t="s">
        <v>2438</v>
      </c>
      <c r="E1331" s="7" t="str">
        <f t="shared" si="20"/>
        <v>611519/8243</v>
      </c>
    </row>
    <row r="1332" spans="1:5" s="10" customFormat="1" x14ac:dyDescent="0.3">
      <c r="A1332" s="26">
        <v>611519</v>
      </c>
      <c r="B1332" s="7" t="s">
        <v>2437</v>
      </c>
      <c r="C1332" s="27">
        <v>8249</v>
      </c>
      <c r="D1332" s="7" t="s">
        <v>2439</v>
      </c>
      <c r="E1332" s="7" t="str">
        <f t="shared" si="20"/>
        <v>611519/8249</v>
      </c>
    </row>
    <row r="1333" spans="1:5" s="9" customFormat="1" x14ac:dyDescent="0.2">
      <c r="A1333" s="26">
        <v>611519</v>
      </c>
      <c r="B1333" s="7" t="s">
        <v>2437</v>
      </c>
      <c r="C1333" s="27">
        <v>8299</v>
      </c>
      <c r="D1333" s="7" t="s">
        <v>2440</v>
      </c>
      <c r="E1333" s="7" t="str">
        <f t="shared" si="20"/>
        <v>611519/8299</v>
      </c>
    </row>
    <row r="1334" spans="1:5" s="10" customFormat="1" x14ac:dyDescent="0.3">
      <c r="A1334" s="26">
        <v>611610</v>
      </c>
      <c r="B1334" s="7" t="s">
        <v>2441</v>
      </c>
      <c r="C1334" s="27">
        <v>7911</v>
      </c>
      <c r="D1334" s="7" t="s">
        <v>2442</v>
      </c>
      <c r="E1334" s="7" t="str">
        <f t="shared" si="20"/>
        <v>611610/7911</v>
      </c>
    </row>
    <row r="1335" spans="1:5" s="10" customFormat="1" x14ac:dyDescent="0.3">
      <c r="A1335" s="26">
        <v>611610</v>
      </c>
      <c r="B1335" s="7" t="s">
        <v>2441</v>
      </c>
      <c r="C1335" s="27">
        <v>8299</v>
      </c>
      <c r="D1335" s="7" t="s">
        <v>2443</v>
      </c>
      <c r="E1335" s="7" t="str">
        <f t="shared" si="20"/>
        <v>611610/8299</v>
      </c>
    </row>
    <row r="1336" spans="1:5" s="9" customFormat="1" x14ac:dyDescent="0.2">
      <c r="A1336" s="26">
        <v>611620</v>
      </c>
      <c r="B1336" s="7" t="s">
        <v>2444</v>
      </c>
      <c r="C1336" s="27">
        <v>7999</v>
      </c>
      <c r="D1336" s="7" t="s">
        <v>2445</v>
      </c>
      <c r="E1336" s="7" t="str">
        <f t="shared" si="20"/>
        <v>611620/7999</v>
      </c>
    </row>
    <row r="1337" spans="1:5" s="10" customFormat="1" x14ac:dyDescent="0.3">
      <c r="A1337" s="26">
        <v>611620</v>
      </c>
      <c r="B1337" s="7" t="s">
        <v>2444</v>
      </c>
      <c r="C1337" s="27">
        <v>8299</v>
      </c>
      <c r="D1337" s="7" t="s">
        <v>2446</v>
      </c>
      <c r="E1337" s="7" t="str">
        <f t="shared" si="20"/>
        <v>611620/8299</v>
      </c>
    </row>
    <row r="1338" spans="1:5" s="9" customFormat="1" x14ac:dyDescent="0.2">
      <c r="A1338" s="26">
        <v>611699</v>
      </c>
      <c r="B1338" s="7" t="s">
        <v>2447</v>
      </c>
      <c r="C1338" s="27">
        <v>7999</v>
      </c>
      <c r="D1338" s="7" t="s">
        <v>2448</v>
      </c>
      <c r="E1338" s="7" t="str">
        <f t="shared" si="20"/>
        <v>611699/7999</v>
      </c>
    </row>
    <row r="1339" spans="1:5" s="10" customFormat="1" x14ac:dyDescent="0.3">
      <c r="A1339" s="26">
        <v>611699</v>
      </c>
      <c r="B1339" s="7" t="s">
        <v>2447</v>
      </c>
      <c r="C1339" s="27">
        <v>8299</v>
      </c>
      <c r="D1339" s="7" t="s">
        <v>2449</v>
      </c>
      <c r="E1339" s="7" t="str">
        <f t="shared" si="20"/>
        <v>611699/8299</v>
      </c>
    </row>
    <row r="1340" spans="1:5" s="10" customFormat="1" x14ac:dyDescent="0.3">
      <c r="A1340" s="26">
        <v>611710</v>
      </c>
      <c r="B1340" s="7" t="s">
        <v>2450</v>
      </c>
      <c r="C1340" s="27">
        <v>8299</v>
      </c>
      <c r="D1340" s="7" t="s">
        <v>2451</v>
      </c>
      <c r="E1340" s="7" t="str">
        <f t="shared" si="20"/>
        <v>611710/8299</v>
      </c>
    </row>
    <row r="1341" spans="1:5" s="10" customFormat="1" x14ac:dyDescent="0.3">
      <c r="A1341" s="26">
        <v>611710</v>
      </c>
      <c r="B1341" s="7" t="s">
        <v>2450</v>
      </c>
      <c r="C1341" s="27">
        <v>8748</v>
      </c>
      <c r="D1341" s="7" t="s">
        <v>2452</v>
      </c>
      <c r="E1341" s="7" t="str">
        <f t="shared" si="20"/>
        <v>611710/8748</v>
      </c>
    </row>
    <row r="1342" spans="1:5" s="10" customFormat="1" x14ac:dyDescent="0.3">
      <c r="A1342" s="26">
        <v>621111</v>
      </c>
      <c r="B1342" s="7" t="s">
        <v>2453</v>
      </c>
      <c r="C1342" s="27">
        <v>8011</v>
      </c>
      <c r="D1342" s="7" t="s">
        <v>2454</v>
      </c>
      <c r="E1342" s="7" t="str">
        <f t="shared" si="20"/>
        <v>621111/8011</v>
      </c>
    </row>
    <row r="1343" spans="1:5" s="9" customFormat="1" x14ac:dyDescent="0.2">
      <c r="A1343" s="26">
        <v>621111</v>
      </c>
      <c r="B1343" s="7" t="s">
        <v>2453</v>
      </c>
      <c r="C1343" s="27">
        <v>8031</v>
      </c>
      <c r="D1343" s="7" t="s">
        <v>2455</v>
      </c>
      <c r="E1343" s="7" t="str">
        <f t="shared" si="20"/>
        <v>621111/8031</v>
      </c>
    </row>
    <row r="1344" spans="1:5" s="9" customFormat="1" x14ac:dyDescent="0.2">
      <c r="A1344" s="26">
        <v>621112</v>
      </c>
      <c r="B1344" s="7" t="s">
        <v>2456</v>
      </c>
      <c r="C1344" s="27">
        <v>8011</v>
      </c>
      <c r="D1344" s="7" t="s">
        <v>2457</v>
      </c>
      <c r="E1344" s="7" t="str">
        <f t="shared" si="20"/>
        <v>621112/8011</v>
      </c>
    </row>
    <row r="1345" spans="1:5" s="9" customFormat="1" x14ac:dyDescent="0.2">
      <c r="A1345" s="26">
        <v>621112</v>
      </c>
      <c r="B1345" s="7" t="s">
        <v>2456</v>
      </c>
      <c r="C1345" s="27">
        <v>8031</v>
      </c>
      <c r="D1345" s="7" t="s">
        <v>2458</v>
      </c>
      <c r="E1345" s="7" t="str">
        <f t="shared" si="20"/>
        <v>621112/8031</v>
      </c>
    </row>
    <row r="1346" spans="1:5" s="10" customFormat="1" x14ac:dyDescent="0.3">
      <c r="A1346" s="26">
        <v>621399</v>
      </c>
      <c r="B1346" s="7" t="s">
        <v>2459</v>
      </c>
      <c r="C1346" s="27">
        <v>8049</v>
      </c>
      <c r="D1346" s="7" t="s">
        <v>2460</v>
      </c>
      <c r="E1346" s="7" t="str">
        <f t="shared" ref="E1346:E1409" si="21">A1346&amp;"/"&amp;C1346</f>
        <v>621399/8049</v>
      </c>
    </row>
    <row r="1347" spans="1:5" s="10" customFormat="1" x14ac:dyDescent="0.3">
      <c r="A1347" s="26">
        <v>621399</v>
      </c>
      <c r="B1347" s="7" t="s">
        <v>2459</v>
      </c>
      <c r="C1347" s="27">
        <v>8093</v>
      </c>
      <c r="D1347" s="7" t="s">
        <v>2461</v>
      </c>
      <c r="E1347" s="7" t="str">
        <f t="shared" si="21"/>
        <v>621399/8093</v>
      </c>
    </row>
    <row r="1348" spans="1:5" s="10" customFormat="1" x14ac:dyDescent="0.3">
      <c r="A1348" s="26">
        <v>621410</v>
      </c>
      <c r="B1348" s="7" t="s">
        <v>2462</v>
      </c>
      <c r="C1348" s="27">
        <v>8093</v>
      </c>
      <c r="D1348" s="7" t="s">
        <v>2463</v>
      </c>
      <c r="E1348" s="7" t="str">
        <f t="shared" si="21"/>
        <v>621410/8093</v>
      </c>
    </row>
    <row r="1349" spans="1:5" s="9" customFormat="1" x14ac:dyDescent="0.2">
      <c r="A1349" s="26">
        <v>621410</v>
      </c>
      <c r="B1349" s="7" t="s">
        <v>2462</v>
      </c>
      <c r="C1349" s="27">
        <v>8099</v>
      </c>
      <c r="D1349" s="7" t="s">
        <v>2464</v>
      </c>
      <c r="E1349" s="7" t="str">
        <f t="shared" si="21"/>
        <v>621410/8099</v>
      </c>
    </row>
    <row r="1350" spans="1:5" s="10" customFormat="1" x14ac:dyDescent="0.3">
      <c r="A1350" s="26">
        <v>621910</v>
      </c>
      <c r="B1350" s="7" t="s">
        <v>2465</v>
      </c>
      <c r="C1350" s="27">
        <v>4119</v>
      </c>
      <c r="D1350" s="7" t="s">
        <v>2466</v>
      </c>
      <c r="E1350" s="7" t="str">
        <f t="shared" si="21"/>
        <v>621910/4119</v>
      </c>
    </row>
    <row r="1351" spans="1:5" s="10" customFormat="1" x14ac:dyDescent="0.3">
      <c r="A1351" s="26">
        <v>621910</v>
      </c>
      <c r="B1351" s="7" t="s">
        <v>2465</v>
      </c>
      <c r="C1351" s="27">
        <v>4522</v>
      </c>
      <c r="D1351" s="7" t="s">
        <v>2467</v>
      </c>
      <c r="E1351" s="7" t="str">
        <f t="shared" si="21"/>
        <v>621910/4522</v>
      </c>
    </row>
    <row r="1352" spans="1:5" s="9" customFormat="1" x14ac:dyDescent="0.2">
      <c r="A1352" s="26">
        <v>622110</v>
      </c>
      <c r="B1352" s="7" t="s">
        <v>2468</v>
      </c>
      <c r="C1352" s="27">
        <v>8062</v>
      </c>
      <c r="D1352" s="7" t="s">
        <v>2468</v>
      </c>
      <c r="E1352" s="7" t="str">
        <f t="shared" si="21"/>
        <v>622110/8062</v>
      </c>
    </row>
    <row r="1353" spans="1:5" s="9" customFormat="1" x14ac:dyDescent="0.2">
      <c r="A1353" s="26">
        <v>622110</v>
      </c>
      <c r="B1353" s="7" t="s">
        <v>2468</v>
      </c>
      <c r="C1353" s="27">
        <v>8069</v>
      </c>
      <c r="D1353" s="7" t="s">
        <v>2469</v>
      </c>
      <c r="E1353" s="7" t="str">
        <f t="shared" si="21"/>
        <v>622110/8069</v>
      </c>
    </row>
    <row r="1354" spans="1:5" s="10" customFormat="1" x14ac:dyDescent="0.3">
      <c r="A1354" s="26">
        <v>622210</v>
      </c>
      <c r="B1354" s="7" t="s">
        <v>2470</v>
      </c>
      <c r="C1354" s="27">
        <v>8063</v>
      </c>
      <c r="D1354" s="7" t="s">
        <v>2471</v>
      </c>
      <c r="E1354" s="7" t="str">
        <f t="shared" si="21"/>
        <v>622210/8063</v>
      </c>
    </row>
    <row r="1355" spans="1:5" s="10" customFormat="1" x14ac:dyDescent="0.3">
      <c r="A1355" s="26">
        <v>622210</v>
      </c>
      <c r="B1355" s="7" t="s">
        <v>2470</v>
      </c>
      <c r="C1355" s="27">
        <v>8069</v>
      </c>
      <c r="D1355" s="7" t="s">
        <v>2472</v>
      </c>
      <c r="E1355" s="7" t="str">
        <f t="shared" si="21"/>
        <v>622210/8069</v>
      </c>
    </row>
    <row r="1356" spans="1:5" s="9" customFormat="1" x14ac:dyDescent="0.2">
      <c r="A1356" s="26">
        <v>623110</v>
      </c>
      <c r="B1356" s="7" t="s">
        <v>2473</v>
      </c>
      <c r="C1356" s="27">
        <v>8051</v>
      </c>
      <c r="D1356" s="7" t="s">
        <v>2474</v>
      </c>
      <c r="E1356" s="7" t="str">
        <f t="shared" si="21"/>
        <v>623110/8051</v>
      </c>
    </row>
    <row r="1357" spans="1:5" s="10" customFormat="1" x14ac:dyDescent="0.3">
      <c r="A1357" s="26">
        <v>623110</v>
      </c>
      <c r="B1357" s="7" t="s">
        <v>2473</v>
      </c>
      <c r="C1357" s="27">
        <v>8052</v>
      </c>
      <c r="D1357" s="7" t="s">
        <v>2475</v>
      </c>
      <c r="E1357" s="7" t="str">
        <f t="shared" si="21"/>
        <v>623110/8052</v>
      </c>
    </row>
    <row r="1358" spans="1:5" s="9" customFormat="1" x14ac:dyDescent="0.2">
      <c r="A1358" s="26">
        <v>623110</v>
      </c>
      <c r="B1358" s="7" t="s">
        <v>2473</v>
      </c>
      <c r="C1358" s="27">
        <v>8059</v>
      </c>
      <c r="D1358" s="7" t="s">
        <v>2476</v>
      </c>
      <c r="E1358" s="7" t="str">
        <f t="shared" si="21"/>
        <v>623110/8059</v>
      </c>
    </row>
    <row r="1359" spans="1:5" s="10" customFormat="1" x14ac:dyDescent="0.3">
      <c r="A1359" s="26">
        <v>623210</v>
      </c>
      <c r="B1359" s="7" t="s">
        <v>2477</v>
      </c>
      <c r="C1359" s="27">
        <v>8051</v>
      </c>
      <c r="D1359" s="7" t="s">
        <v>2478</v>
      </c>
      <c r="E1359" s="7" t="str">
        <f t="shared" si="21"/>
        <v>623210/8051</v>
      </c>
    </row>
    <row r="1360" spans="1:5" s="10" customFormat="1" x14ac:dyDescent="0.3">
      <c r="A1360" s="26">
        <v>623210</v>
      </c>
      <c r="B1360" s="7" t="s">
        <v>2477</v>
      </c>
      <c r="C1360" s="27">
        <v>8052</v>
      </c>
      <c r="D1360" s="7" t="s">
        <v>2479</v>
      </c>
      <c r="E1360" s="7" t="str">
        <f t="shared" si="21"/>
        <v>623210/8052</v>
      </c>
    </row>
    <row r="1361" spans="1:5" s="9" customFormat="1" x14ac:dyDescent="0.2">
      <c r="A1361" s="26">
        <v>623210</v>
      </c>
      <c r="B1361" s="7" t="s">
        <v>2477</v>
      </c>
      <c r="C1361" s="27">
        <v>8059</v>
      </c>
      <c r="D1361" s="7" t="s">
        <v>2480</v>
      </c>
      <c r="E1361" s="7" t="str">
        <f t="shared" si="21"/>
        <v>623210/8059</v>
      </c>
    </row>
    <row r="1362" spans="1:5" s="10" customFormat="1" x14ac:dyDescent="0.3">
      <c r="A1362" s="26">
        <v>623210</v>
      </c>
      <c r="B1362" s="7" t="s">
        <v>2477</v>
      </c>
      <c r="C1362" s="27">
        <v>8361</v>
      </c>
      <c r="D1362" s="7" t="s">
        <v>2481</v>
      </c>
      <c r="E1362" s="7" t="str">
        <f t="shared" si="21"/>
        <v>623210/8361</v>
      </c>
    </row>
    <row r="1363" spans="1:5" s="9" customFormat="1" x14ac:dyDescent="0.2">
      <c r="A1363" s="26">
        <v>623311</v>
      </c>
      <c r="B1363" s="7" t="s">
        <v>2482</v>
      </c>
      <c r="C1363" s="27">
        <v>8051</v>
      </c>
      <c r="D1363" s="7" t="s">
        <v>2483</v>
      </c>
      <c r="E1363" s="7" t="str">
        <f t="shared" si="21"/>
        <v>623311/8051</v>
      </c>
    </row>
    <row r="1364" spans="1:5" s="9" customFormat="1" x14ac:dyDescent="0.2">
      <c r="A1364" s="26">
        <v>623311</v>
      </c>
      <c r="B1364" s="7" t="s">
        <v>2482</v>
      </c>
      <c r="C1364" s="27">
        <v>8052</v>
      </c>
      <c r="D1364" s="7" t="s">
        <v>2484</v>
      </c>
      <c r="E1364" s="7" t="str">
        <f t="shared" si="21"/>
        <v>623311/8052</v>
      </c>
    </row>
    <row r="1365" spans="1:5" s="10" customFormat="1" x14ac:dyDescent="0.3">
      <c r="A1365" s="26">
        <v>623311</v>
      </c>
      <c r="B1365" s="7" t="s">
        <v>2482</v>
      </c>
      <c r="C1365" s="27">
        <v>8059</v>
      </c>
      <c r="D1365" s="7" t="s">
        <v>2485</v>
      </c>
      <c r="E1365" s="7" t="str">
        <f t="shared" si="21"/>
        <v>623311/8059</v>
      </c>
    </row>
    <row r="1366" spans="1:5" s="10" customFormat="1" x14ac:dyDescent="0.3">
      <c r="A1366" s="26">
        <v>711110</v>
      </c>
      <c r="B1366" s="7" t="s">
        <v>2486</v>
      </c>
      <c r="C1366" s="27">
        <v>5812</v>
      </c>
      <c r="D1366" s="7" t="s">
        <v>2487</v>
      </c>
      <c r="E1366" s="7" t="str">
        <f t="shared" si="21"/>
        <v>711110/5812</v>
      </c>
    </row>
    <row r="1367" spans="1:5" s="9" customFormat="1" x14ac:dyDescent="0.2">
      <c r="A1367" s="26">
        <v>711110</v>
      </c>
      <c r="B1367" s="7" t="s">
        <v>2486</v>
      </c>
      <c r="C1367" s="27">
        <v>7922</v>
      </c>
      <c r="D1367" s="7" t="s">
        <v>2488</v>
      </c>
      <c r="E1367" s="7" t="str">
        <f t="shared" si="21"/>
        <v>711110/7922</v>
      </c>
    </row>
    <row r="1368" spans="1:5" s="9" customFormat="1" x14ac:dyDescent="0.2">
      <c r="A1368" s="26">
        <v>711190</v>
      </c>
      <c r="B1368" s="7" t="s">
        <v>2489</v>
      </c>
      <c r="C1368" s="27">
        <v>7929</v>
      </c>
      <c r="D1368" s="7" t="s">
        <v>2490</v>
      </c>
      <c r="E1368" s="7" t="str">
        <f t="shared" si="21"/>
        <v>711190/7929</v>
      </c>
    </row>
    <row r="1369" spans="1:5" s="10" customFormat="1" x14ac:dyDescent="0.3">
      <c r="A1369" s="26">
        <v>711190</v>
      </c>
      <c r="B1369" s="7" t="s">
        <v>2489</v>
      </c>
      <c r="C1369" s="27">
        <v>7999</v>
      </c>
      <c r="D1369" s="7" t="s">
        <v>2491</v>
      </c>
      <c r="E1369" s="7" t="str">
        <f t="shared" si="21"/>
        <v>711190/7999</v>
      </c>
    </row>
    <row r="1370" spans="1:5" s="9" customFormat="1" x14ac:dyDescent="0.2">
      <c r="A1370" s="26">
        <v>711219</v>
      </c>
      <c r="B1370" s="7" t="s">
        <v>2492</v>
      </c>
      <c r="C1370" s="27">
        <v>7948</v>
      </c>
      <c r="D1370" s="7" t="s">
        <v>2493</v>
      </c>
      <c r="E1370" s="7" t="str">
        <f t="shared" si="21"/>
        <v>711219/7948</v>
      </c>
    </row>
    <row r="1371" spans="1:5" s="10" customFormat="1" x14ac:dyDescent="0.3">
      <c r="A1371" s="26">
        <v>711219</v>
      </c>
      <c r="B1371" s="7" t="s">
        <v>2492</v>
      </c>
      <c r="C1371" s="27">
        <v>7999</v>
      </c>
      <c r="D1371" s="7" t="s">
        <v>2494</v>
      </c>
      <c r="E1371" s="7" t="str">
        <f t="shared" si="21"/>
        <v>711219/7999</v>
      </c>
    </row>
    <row r="1372" spans="1:5" s="10" customFormat="1" x14ac:dyDescent="0.3">
      <c r="A1372" s="26">
        <v>711310</v>
      </c>
      <c r="B1372" s="7" t="s">
        <v>2495</v>
      </c>
      <c r="C1372" s="27">
        <v>6512</v>
      </c>
      <c r="D1372" s="7" t="s">
        <v>2496</v>
      </c>
      <c r="E1372" s="7" t="str">
        <f t="shared" si="21"/>
        <v>711310/6512</v>
      </c>
    </row>
    <row r="1373" spans="1:5" s="9" customFormat="1" x14ac:dyDescent="0.2">
      <c r="A1373" s="26">
        <v>711310</v>
      </c>
      <c r="B1373" s="7" t="s">
        <v>2495</v>
      </c>
      <c r="C1373" s="27">
        <v>7389</v>
      </c>
      <c r="D1373" s="7" t="s">
        <v>2497</v>
      </c>
      <c r="E1373" s="7" t="str">
        <f t="shared" si="21"/>
        <v>711310/7389</v>
      </c>
    </row>
    <row r="1374" spans="1:5" s="10" customFormat="1" x14ac:dyDescent="0.3">
      <c r="A1374" s="26">
        <v>711310</v>
      </c>
      <c r="B1374" s="7" t="s">
        <v>2495</v>
      </c>
      <c r="C1374" s="27">
        <v>7922</v>
      </c>
      <c r="D1374" s="7" t="s">
        <v>2498</v>
      </c>
      <c r="E1374" s="7" t="str">
        <f t="shared" si="21"/>
        <v>711310/7922</v>
      </c>
    </row>
    <row r="1375" spans="1:5" s="10" customFormat="1" x14ac:dyDescent="0.3">
      <c r="A1375" s="26">
        <v>711310</v>
      </c>
      <c r="B1375" s="7" t="s">
        <v>2495</v>
      </c>
      <c r="C1375" s="27">
        <v>7941</v>
      </c>
      <c r="D1375" s="7" t="s">
        <v>2499</v>
      </c>
      <c r="E1375" s="7" t="str">
        <f t="shared" si="21"/>
        <v>711310/7941</v>
      </c>
    </row>
    <row r="1376" spans="1:5" s="9" customFormat="1" x14ac:dyDescent="0.2">
      <c r="A1376" s="26">
        <v>711310</v>
      </c>
      <c r="B1376" s="7" t="s">
        <v>2495</v>
      </c>
      <c r="C1376" s="27">
        <v>7999</v>
      </c>
      <c r="D1376" s="7" t="s">
        <v>2500</v>
      </c>
      <c r="E1376" s="7" t="str">
        <f t="shared" si="21"/>
        <v>711310/7999</v>
      </c>
    </row>
    <row r="1377" spans="1:5" s="10" customFormat="1" x14ac:dyDescent="0.3">
      <c r="A1377" s="26">
        <v>711320</v>
      </c>
      <c r="B1377" s="7" t="s">
        <v>2501</v>
      </c>
      <c r="C1377" s="27">
        <v>7389</v>
      </c>
      <c r="D1377" s="7" t="s">
        <v>2502</v>
      </c>
      <c r="E1377" s="7" t="str">
        <f t="shared" si="21"/>
        <v>711320/7389</v>
      </c>
    </row>
    <row r="1378" spans="1:5" s="10" customFormat="1" x14ac:dyDescent="0.3">
      <c r="A1378" s="26">
        <v>711320</v>
      </c>
      <c r="B1378" s="7" t="s">
        <v>2501</v>
      </c>
      <c r="C1378" s="27">
        <v>7922</v>
      </c>
      <c r="D1378" s="7" t="s">
        <v>2503</v>
      </c>
      <c r="E1378" s="7" t="str">
        <f t="shared" si="21"/>
        <v>711320/7922</v>
      </c>
    </row>
    <row r="1379" spans="1:5" s="10" customFormat="1" x14ac:dyDescent="0.3">
      <c r="A1379" s="26">
        <v>711320</v>
      </c>
      <c r="B1379" s="7" t="s">
        <v>2501</v>
      </c>
      <c r="C1379" s="27">
        <v>7941</v>
      </c>
      <c r="D1379" s="7" t="s">
        <v>2504</v>
      </c>
      <c r="E1379" s="7" t="str">
        <f t="shared" si="21"/>
        <v>711320/7941</v>
      </c>
    </row>
    <row r="1380" spans="1:5" s="10" customFormat="1" x14ac:dyDescent="0.3">
      <c r="A1380" s="26">
        <v>711320</v>
      </c>
      <c r="B1380" s="7" t="s">
        <v>2501</v>
      </c>
      <c r="C1380" s="27">
        <v>7999</v>
      </c>
      <c r="D1380" s="7" t="s">
        <v>2505</v>
      </c>
      <c r="E1380" s="7" t="str">
        <f t="shared" si="21"/>
        <v>711320/7999</v>
      </c>
    </row>
    <row r="1381" spans="1:5" s="10" customFormat="1" x14ac:dyDescent="0.3">
      <c r="A1381" s="26">
        <v>711410</v>
      </c>
      <c r="B1381" s="7" t="s">
        <v>2506</v>
      </c>
      <c r="C1381" s="27">
        <v>7389</v>
      </c>
      <c r="D1381" s="7" t="s">
        <v>2507</v>
      </c>
      <c r="E1381" s="7" t="str">
        <f t="shared" si="21"/>
        <v>711410/7389</v>
      </c>
    </row>
    <row r="1382" spans="1:5" s="10" customFormat="1" x14ac:dyDescent="0.3">
      <c r="A1382" s="26">
        <v>711410</v>
      </c>
      <c r="B1382" s="7" t="s">
        <v>2506</v>
      </c>
      <c r="C1382" s="27">
        <v>7922</v>
      </c>
      <c r="D1382" s="7" t="s">
        <v>2508</v>
      </c>
      <c r="E1382" s="7" t="str">
        <f t="shared" si="21"/>
        <v>711410/7922</v>
      </c>
    </row>
    <row r="1383" spans="1:5" s="9" customFormat="1" x14ac:dyDescent="0.2">
      <c r="A1383" s="26">
        <v>711410</v>
      </c>
      <c r="B1383" s="7" t="s">
        <v>2506</v>
      </c>
      <c r="C1383" s="27">
        <v>7941</v>
      </c>
      <c r="D1383" s="7" t="s">
        <v>2509</v>
      </c>
      <c r="E1383" s="7" t="str">
        <f t="shared" si="21"/>
        <v>711410/7941</v>
      </c>
    </row>
    <row r="1384" spans="1:5" s="10" customFormat="1" x14ac:dyDescent="0.3">
      <c r="A1384" s="26">
        <v>711510</v>
      </c>
      <c r="B1384" s="7" t="s">
        <v>2510</v>
      </c>
      <c r="C1384" s="27">
        <v>7383</v>
      </c>
      <c r="D1384" s="7" t="s">
        <v>2511</v>
      </c>
      <c r="E1384" s="7" t="str">
        <f t="shared" si="21"/>
        <v>711510/7383</v>
      </c>
    </row>
    <row r="1385" spans="1:5" s="9" customFormat="1" x14ac:dyDescent="0.2">
      <c r="A1385" s="26">
        <v>711510</v>
      </c>
      <c r="B1385" s="7" t="s">
        <v>2510</v>
      </c>
      <c r="C1385" s="27">
        <v>7699</v>
      </c>
      <c r="D1385" s="7" t="s">
        <v>2512</v>
      </c>
      <c r="E1385" s="7" t="str">
        <f t="shared" si="21"/>
        <v>711510/7699</v>
      </c>
    </row>
    <row r="1386" spans="1:5" s="10" customFormat="1" x14ac:dyDescent="0.3">
      <c r="A1386" s="26">
        <v>711510</v>
      </c>
      <c r="B1386" s="7" t="s">
        <v>2510</v>
      </c>
      <c r="C1386" s="27">
        <v>7819</v>
      </c>
      <c r="D1386" s="7" t="s">
        <v>2513</v>
      </c>
      <c r="E1386" s="7" t="str">
        <f t="shared" si="21"/>
        <v>711510/7819</v>
      </c>
    </row>
    <row r="1387" spans="1:5" s="9" customFormat="1" x14ac:dyDescent="0.2">
      <c r="A1387" s="26">
        <v>711510</v>
      </c>
      <c r="B1387" s="7" t="s">
        <v>2510</v>
      </c>
      <c r="C1387" s="27">
        <v>7922</v>
      </c>
      <c r="D1387" s="7" t="s">
        <v>2514</v>
      </c>
      <c r="E1387" s="7" t="str">
        <f t="shared" si="21"/>
        <v>711510/7922</v>
      </c>
    </row>
    <row r="1388" spans="1:5" s="10" customFormat="1" x14ac:dyDescent="0.3">
      <c r="A1388" s="26">
        <v>711510</v>
      </c>
      <c r="B1388" s="7" t="s">
        <v>2510</v>
      </c>
      <c r="C1388" s="27">
        <v>7929</v>
      </c>
      <c r="D1388" s="7" t="s">
        <v>2515</v>
      </c>
      <c r="E1388" s="7" t="str">
        <f t="shared" si="21"/>
        <v>711510/7929</v>
      </c>
    </row>
    <row r="1389" spans="1:5" s="10" customFormat="1" x14ac:dyDescent="0.3">
      <c r="A1389" s="26">
        <v>711510</v>
      </c>
      <c r="B1389" s="7" t="s">
        <v>2510</v>
      </c>
      <c r="C1389" s="27">
        <v>8999</v>
      </c>
      <c r="D1389" s="7" t="s">
        <v>2516</v>
      </c>
      <c r="E1389" s="7" t="str">
        <f t="shared" si="21"/>
        <v>711510/8999</v>
      </c>
    </row>
    <row r="1390" spans="1:5" s="10" customFormat="1" x14ac:dyDescent="0.3">
      <c r="A1390" s="26">
        <v>712190</v>
      </c>
      <c r="B1390" s="7" t="s">
        <v>2517</v>
      </c>
      <c r="C1390" s="27">
        <v>7999</v>
      </c>
      <c r="D1390" s="7" t="s">
        <v>2518</v>
      </c>
      <c r="E1390" s="7" t="str">
        <f t="shared" si="21"/>
        <v>712190/7999</v>
      </c>
    </row>
    <row r="1391" spans="1:5" s="10" customFormat="1" x14ac:dyDescent="0.3">
      <c r="A1391" s="26">
        <v>712190</v>
      </c>
      <c r="B1391" s="7" t="s">
        <v>2517</v>
      </c>
      <c r="C1391" s="27">
        <v>8422</v>
      </c>
      <c r="D1391" s="7" t="s">
        <v>2519</v>
      </c>
      <c r="E1391" s="7" t="str">
        <f t="shared" si="21"/>
        <v>712190/8422</v>
      </c>
    </row>
    <row r="1392" spans="1:5" s="10" customFormat="1" x14ac:dyDescent="0.3">
      <c r="A1392" s="26">
        <v>713290</v>
      </c>
      <c r="B1392" s="7" t="s">
        <v>2520</v>
      </c>
      <c r="C1392" s="27">
        <v>7993</v>
      </c>
      <c r="D1392" s="7" t="s">
        <v>2521</v>
      </c>
      <c r="E1392" s="7" t="str">
        <f t="shared" si="21"/>
        <v>713290/7993</v>
      </c>
    </row>
    <row r="1393" spans="1:5" s="9" customFormat="1" x14ac:dyDescent="0.2">
      <c r="A1393" s="26">
        <v>713290</v>
      </c>
      <c r="B1393" s="7" t="s">
        <v>2520</v>
      </c>
      <c r="C1393" s="27">
        <v>7999</v>
      </c>
      <c r="D1393" s="7" t="s">
        <v>2522</v>
      </c>
      <c r="E1393" s="7" t="str">
        <f t="shared" si="21"/>
        <v>713290/7999</v>
      </c>
    </row>
    <row r="1394" spans="1:5" s="9" customFormat="1" x14ac:dyDescent="0.2">
      <c r="A1394" s="26">
        <v>713910</v>
      </c>
      <c r="B1394" s="7" t="s">
        <v>2523</v>
      </c>
      <c r="C1394" s="27">
        <v>7992</v>
      </c>
      <c r="D1394" s="7" t="s">
        <v>2524</v>
      </c>
      <c r="E1394" s="7" t="str">
        <f t="shared" si="21"/>
        <v>713910/7992</v>
      </c>
    </row>
    <row r="1395" spans="1:5" s="9" customFormat="1" x14ac:dyDescent="0.2">
      <c r="A1395" s="26">
        <v>713910</v>
      </c>
      <c r="B1395" s="7" t="s">
        <v>2523</v>
      </c>
      <c r="C1395" s="27">
        <v>7997</v>
      </c>
      <c r="D1395" s="7" t="s">
        <v>2525</v>
      </c>
      <c r="E1395" s="7" t="str">
        <f t="shared" si="21"/>
        <v>713910/7997</v>
      </c>
    </row>
    <row r="1396" spans="1:5" s="10" customFormat="1" x14ac:dyDescent="0.3">
      <c r="A1396" s="26">
        <v>713940</v>
      </c>
      <c r="B1396" s="7" t="s">
        <v>2526</v>
      </c>
      <c r="C1396" s="27">
        <v>7991</v>
      </c>
      <c r="D1396" s="7" t="s">
        <v>2527</v>
      </c>
      <c r="E1396" s="7" t="str">
        <f t="shared" si="21"/>
        <v>713940/7991</v>
      </c>
    </row>
    <row r="1397" spans="1:5" s="10" customFormat="1" x14ac:dyDescent="0.3">
      <c r="A1397" s="26">
        <v>713940</v>
      </c>
      <c r="B1397" s="7" t="s">
        <v>2526</v>
      </c>
      <c r="C1397" s="27">
        <v>7997</v>
      </c>
      <c r="D1397" s="7" t="s">
        <v>2528</v>
      </c>
      <c r="E1397" s="7" t="str">
        <f t="shared" si="21"/>
        <v>713940/7997</v>
      </c>
    </row>
    <row r="1398" spans="1:5" s="9" customFormat="1" x14ac:dyDescent="0.2">
      <c r="A1398" s="26">
        <v>713940</v>
      </c>
      <c r="B1398" s="7" t="s">
        <v>2526</v>
      </c>
      <c r="C1398" s="27">
        <v>7999</v>
      </c>
      <c r="D1398" s="7" t="s">
        <v>2529</v>
      </c>
      <c r="E1398" s="7" t="str">
        <f t="shared" si="21"/>
        <v>713940/7999</v>
      </c>
    </row>
    <row r="1399" spans="1:5" s="10" customFormat="1" x14ac:dyDescent="0.3">
      <c r="A1399" s="26">
        <v>713990</v>
      </c>
      <c r="B1399" s="7" t="s">
        <v>2530</v>
      </c>
      <c r="C1399" s="27">
        <v>7911</v>
      </c>
      <c r="D1399" s="7" t="s">
        <v>2531</v>
      </c>
      <c r="E1399" s="7" t="str">
        <f t="shared" si="21"/>
        <v>713990/7911</v>
      </c>
    </row>
    <row r="1400" spans="1:5" s="9" customFormat="1" x14ac:dyDescent="0.2">
      <c r="A1400" s="26">
        <v>713990</v>
      </c>
      <c r="B1400" s="7" t="s">
        <v>2530</v>
      </c>
      <c r="C1400" s="27">
        <v>7993</v>
      </c>
      <c r="D1400" s="7" t="s">
        <v>2532</v>
      </c>
      <c r="E1400" s="7" t="str">
        <f t="shared" si="21"/>
        <v>713990/7993</v>
      </c>
    </row>
    <row r="1401" spans="1:5" s="10" customFormat="1" x14ac:dyDescent="0.3">
      <c r="A1401" s="26">
        <v>713990</v>
      </c>
      <c r="B1401" s="7" t="s">
        <v>2530</v>
      </c>
      <c r="C1401" s="27">
        <v>7997</v>
      </c>
      <c r="D1401" s="7" t="s">
        <v>2533</v>
      </c>
      <c r="E1401" s="7" t="str">
        <f t="shared" si="21"/>
        <v>713990/7997</v>
      </c>
    </row>
    <row r="1402" spans="1:5" s="9" customFormat="1" x14ac:dyDescent="0.2">
      <c r="A1402" s="26">
        <v>713990</v>
      </c>
      <c r="B1402" s="7" t="s">
        <v>2530</v>
      </c>
      <c r="C1402" s="27">
        <v>7999</v>
      </c>
      <c r="D1402" s="7" t="s">
        <v>2534</v>
      </c>
      <c r="E1402" s="7" t="str">
        <f t="shared" si="21"/>
        <v>713990/7999</v>
      </c>
    </row>
    <row r="1403" spans="1:5" s="10" customFormat="1" x14ac:dyDescent="0.3">
      <c r="A1403" s="26">
        <v>721110</v>
      </c>
      <c r="B1403" s="7" t="s">
        <v>2535</v>
      </c>
      <c r="C1403" s="27">
        <v>7011</v>
      </c>
      <c r="D1403" s="7" t="s">
        <v>2536</v>
      </c>
      <c r="E1403" s="7" t="str">
        <f t="shared" si="21"/>
        <v>721110/7011</v>
      </c>
    </row>
    <row r="1404" spans="1:5" s="9" customFormat="1" x14ac:dyDescent="0.2">
      <c r="A1404" s="26">
        <v>721110</v>
      </c>
      <c r="B1404" s="7" t="s">
        <v>2535</v>
      </c>
      <c r="C1404" s="27">
        <v>7041</v>
      </c>
      <c r="D1404" s="7" t="s">
        <v>2537</v>
      </c>
      <c r="E1404" s="7" t="str">
        <f t="shared" si="21"/>
        <v>721110/7041</v>
      </c>
    </row>
    <row r="1405" spans="1:5" s="9" customFormat="1" x14ac:dyDescent="0.2">
      <c r="A1405" s="26">
        <v>721310</v>
      </c>
      <c r="B1405" s="7" t="s">
        <v>2538</v>
      </c>
      <c r="C1405" s="27">
        <v>7021</v>
      </c>
      <c r="D1405" s="7" t="s">
        <v>2538</v>
      </c>
      <c r="E1405" s="7" t="str">
        <f t="shared" si="21"/>
        <v>721310/7021</v>
      </c>
    </row>
    <row r="1406" spans="1:5" s="10" customFormat="1" x14ac:dyDescent="0.3">
      <c r="A1406" s="26">
        <v>721310</v>
      </c>
      <c r="B1406" s="7" t="s">
        <v>2538</v>
      </c>
      <c r="C1406" s="27">
        <v>7041</v>
      </c>
      <c r="D1406" s="7" t="s">
        <v>2539</v>
      </c>
      <c r="E1406" s="7" t="str">
        <f t="shared" si="21"/>
        <v>721310/7041</v>
      </c>
    </row>
    <row r="1407" spans="1:5" s="10" customFormat="1" x14ac:dyDescent="0.3">
      <c r="A1407" s="26">
        <v>722213</v>
      </c>
      <c r="B1407" s="7" t="s">
        <v>2540</v>
      </c>
      <c r="C1407" s="27">
        <v>5461</v>
      </c>
      <c r="D1407" s="7" t="s">
        <v>2541</v>
      </c>
      <c r="E1407" s="7" t="str">
        <f t="shared" si="21"/>
        <v>722213/5461</v>
      </c>
    </row>
    <row r="1408" spans="1:5" s="9" customFormat="1" x14ac:dyDescent="0.2">
      <c r="A1408" s="26">
        <v>722213</v>
      </c>
      <c r="B1408" s="7" t="s">
        <v>2540</v>
      </c>
      <c r="C1408" s="27">
        <v>5812</v>
      </c>
      <c r="D1408" s="7" t="s">
        <v>2542</v>
      </c>
      <c r="E1408" s="7" t="str">
        <f t="shared" si="21"/>
        <v>722213/5812</v>
      </c>
    </row>
    <row r="1409" spans="1:5" s="9" customFormat="1" x14ac:dyDescent="0.2">
      <c r="A1409" s="26">
        <v>722310</v>
      </c>
      <c r="B1409" s="7" t="s">
        <v>2543</v>
      </c>
      <c r="C1409" s="27">
        <v>4789</v>
      </c>
      <c r="D1409" s="7" t="s">
        <v>2544</v>
      </c>
      <c r="E1409" s="7" t="str">
        <f t="shared" si="21"/>
        <v>722310/4789</v>
      </c>
    </row>
    <row r="1410" spans="1:5" s="10" customFormat="1" x14ac:dyDescent="0.3">
      <c r="A1410" s="26">
        <v>722310</v>
      </c>
      <c r="B1410" s="7" t="s">
        <v>2543</v>
      </c>
      <c r="C1410" s="27">
        <v>5812</v>
      </c>
      <c r="D1410" s="7" t="s">
        <v>2545</v>
      </c>
      <c r="E1410" s="7" t="str">
        <f t="shared" ref="E1410:E1473" si="22">A1410&amp;"/"&amp;C1410</f>
        <v>722310/5812</v>
      </c>
    </row>
    <row r="1411" spans="1:5" s="10" customFormat="1" x14ac:dyDescent="0.3">
      <c r="A1411" s="26">
        <v>722511</v>
      </c>
      <c r="B1411" s="12"/>
      <c r="C1411" s="28">
        <v>5812</v>
      </c>
      <c r="E1411" s="7" t="str">
        <f t="shared" si="22"/>
        <v>722511/5812</v>
      </c>
    </row>
    <row r="1412" spans="1:5" s="9" customFormat="1" x14ac:dyDescent="0.3">
      <c r="A1412" s="26">
        <v>722513</v>
      </c>
      <c r="B1412" s="12"/>
      <c r="C1412" s="28">
        <v>5812</v>
      </c>
      <c r="D1412" s="10"/>
      <c r="E1412" s="7" t="str">
        <f t="shared" si="22"/>
        <v>722513/5812</v>
      </c>
    </row>
    <row r="1413" spans="1:5" s="10" customFormat="1" x14ac:dyDescent="0.3">
      <c r="A1413" s="26">
        <v>722515</v>
      </c>
      <c r="B1413" s="12"/>
      <c r="C1413" s="28">
        <v>5812</v>
      </c>
      <c r="E1413" s="7" t="str">
        <f t="shared" si="22"/>
        <v>722515/5812</v>
      </c>
    </row>
    <row r="1414" spans="1:5" s="9" customFormat="1" x14ac:dyDescent="0.2">
      <c r="A1414" s="26">
        <v>811122</v>
      </c>
      <c r="B1414" s="7" t="s">
        <v>2546</v>
      </c>
      <c r="C1414" s="27">
        <v>7536</v>
      </c>
      <c r="D1414" s="7" t="s">
        <v>2546</v>
      </c>
      <c r="E1414" s="7" t="str">
        <f t="shared" si="22"/>
        <v>811122/7536</v>
      </c>
    </row>
    <row r="1415" spans="1:5" s="10" customFormat="1" x14ac:dyDescent="0.3">
      <c r="A1415" s="26">
        <v>811122</v>
      </c>
      <c r="B1415" s="7" t="s">
        <v>2546</v>
      </c>
      <c r="C1415" s="27">
        <v>7549</v>
      </c>
      <c r="D1415" s="7" t="s">
        <v>2547</v>
      </c>
      <c r="E1415" s="7" t="str">
        <f t="shared" si="22"/>
        <v>811122/7549</v>
      </c>
    </row>
    <row r="1416" spans="1:5" s="10" customFormat="1" x14ac:dyDescent="0.3">
      <c r="A1416" s="26">
        <v>811198</v>
      </c>
      <c r="B1416" s="7" t="s">
        <v>2548</v>
      </c>
      <c r="C1416" s="27">
        <v>7534</v>
      </c>
      <c r="D1416" s="7" t="s">
        <v>2549</v>
      </c>
      <c r="E1416" s="7" t="str">
        <f t="shared" si="22"/>
        <v>811198/7534</v>
      </c>
    </row>
    <row r="1417" spans="1:5" s="10" customFormat="1" x14ac:dyDescent="0.3">
      <c r="A1417" s="26">
        <v>811198</v>
      </c>
      <c r="B1417" s="7" t="s">
        <v>2548</v>
      </c>
      <c r="C1417" s="27">
        <v>7539</v>
      </c>
      <c r="D1417" s="7" t="s">
        <v>2550</v>
      </c>
      <c r="E1417" s="7" t="str">
        <f t="shared" si="22"/>
        <v>811198/7539</v>
      </c>
    </row>
    <row r="1418" spans="1:5" s="10" customFormat="1" x14ac:dyDescent="0.3">
      <c r="A1418" s="26">
        <v>811198</v>
      </c>
      <c r="B1418" s="7" t="s">
        <v>2548</v>
      </c>
      <c r="C1418" s="27">
        <v>7549</v>
      </c>
      <c r="D1418" s="7" t="s">
        <v>2551</v>
      </c>
      <c r="E1418" s="7" t="str">
        <f t="shared" si="22"/>
        <v>811198/7549</v>
      </c>
    </row>
    <row r="1419" spans="1:5" s="10" customFormat="1" x14ac:dyDescent="0.3">
      <c r="A1419" s="26">
        <v>811211</v>
      </c>
      <c r="B1419" s="7" t="s">
        <v>2552</v>
      </c>
      <c r="C1419" s="27">
        <v>7622</v>
      </c>
      <c r="D1419" s="7" t="s">
        <v>2553</v>
      </c>
      <c r="E1419" s="7" t="str">
        <f t="shared" si="22"/>
        <v>811211/7622</v>
      </c>
    </row>
    <row r="1420" spans="1:5" s="10" customFormat="1" x14ac:dyDescent="0.3">
      <c r="A1420" s="26">
        <v>811211</v>
      </c>
      <c r="B1420" s="7" t="s">
        <v>2552</v>
      </c>
      <c r="C1420" s="27">
        <v>7629</v>
      </c>
      <c r="D1420" s="7" t="s">
        <v>2554</v>
      </c>
      <c r="E1420" s="7" t="str">
        <f t="shared" si="22"/>
        <v>811211/7629</v>
      </c>
    </row>
    <row r="1421" spans="1:5" s="10" customFormat="1" x14ac:dyDescent="0.3">
      <c r="A1421" s="26">
        <v>811211</v>
      </c>
      <c r="B1421" s="7" t="s">
        <v>2552</v>
      </c>
      <c r="C1421" s="27">
        <v>7699</v>
      </c>
      <c r="D1421" s="7" t="s">
        <v>2555</v>
      </c>
      <c r="E1421" s="7" t="str">
        <f t="shared" si="22"/>
        <v>811211/7699</v>
      </c>
    </row>
    <row r="1422" spans="1:5" s="10" customFormat="1" x14ac:dyDescent="0.3">
      <c r="A1422" s="26">
        <v>811212</v>
      </c>
      <c r="B1422" s="7" t="s">
        <v>2556</v>
      </c>
      <c r="C1422" s="27">
        <v>7378</v>
      </c>
      <c r="D1422" s="7" t="s">
        <v>2557</v>
      </c>
      <c r="E1422" s="7" t="str">
        <f t="shared" si="22"/>
        <v>811212/7378</v>
      </c>
    </row>
    <row r="1423" spans="1:5" s="10" customFormat="1" x14ac:dyDescent="0.3">
      <c r="A1423" s="26">
        <v>811212</v>
      </c>
      <c r="B1423" s="7" t="s">
        <v>2556</v>
      </c>
      <c r="C1423" s="27">
        <v>7629</v>
      </c>
      <c r="D1423" s="7" t="s">
        <v>2558</v>
      </c>
      <c r="E1423" s="7" t="str">
        <f t="shared" si="22"/>
        <v>811212/7629</v>
      </c>
    </row>
    <row r="1424" spans="1:5" s="10" customFormat="1" x14ac:dyDescent="0.3">
      <c r="A1424" s="26">
        <v>811212</v>
      </c>
      <c r="B1424" s="7" t="s">
        <v>2556</v>
      </c>
      <c r="C1424" s="27">
        <v>7699</v>
      </c>
      <c r="D1424" s="7" t="s">
        <v>2559</v>
      </c>
      <c r="E1424" s="7" t="str">
        <f t="shared" si="22"/>
        <v>811212/7699</v>
      </c>
    </row>
    <row r="1425" spans="1:5" s="10" customFormat="1" x14ac:dyDescent="0.3">
      <c r="A1425" s="26">
        <v>811213</v>
      </c>
      <c r="B1425" s="7" t="s">
        <v>2560</v>
      </c>
      <c r="C1425" s="27">
        <v>7622</v>
      </c>
      <c r="D1425" s="7" t="s">
        <v>2561</v>
      </c>
      <c r="E1425" s="7" t="str">
        <f t="shared" si="22"/>
        <v>811213/7622</v>
      </c>
    </row>
    <row r="1426" spans="1:5" s="9" customFormat="1" x14ac:dyDescent="0.2">
      <c r="A1426" s="26">
        <v>811213</v>
      </c>
      <c r="B1426" s="7" t="s">
        <v>2560</v>
      </c>
      <c r="C1426" s="27">
        <v>7629</v>
      </c>
      <c r="D1426" s="7" t="s">
        <v>2562</v>
      </c>
      <c r="E1426" s="7" t="str">
        <f t="shared" si="22"/>
        <v>811213/7629</v>
      </c>
    </row>
    <row r="1427" spans="1:5" s="10" customFormat="1" x14ac:dyDescent="0.3">
      <c r="A1427" s="26">
        <v>811219</v>
      </c>
      <c r="B1427" s="7" t="s">
        <v>2563</v>
      </c>
      <c r="C1427" s="27">
        <v>7629</v>
      </c>
      <c r="D1427" s="7" t="s">
        <v>2564</v>
      </c>
      <c r="E1427" s="7" t="str">
        <f t="shared" si="22"/>
        <v>811219/7629</v>
      </c>
    </row>
    <row r="1428" spans="1:5" s="10" customFormat="1" x14ac:dyDescent="0.3">
      <c r="A1428" s="26">
        <v>811219</v>
      </c>
      <c r="B1428" s="7" t="s">
        <v>2563</v>
      </c>
      <c r="C1428" s="27">
        <v>7699</v>
      </c>
      <c r="D1428" s="7" t="s">
        <v>2565</v>
      </c>
      <c r="E1428" s="7" t="str">
        <f t="shared" si="22"/>
        <v>811219/7699</v>
      </c>
    </row>
    <row r="1429" spans="1:5" s="9" customFormat="1" x14ac:dyDescent="0.2">
      <c r="A1429" s="26">
        <v>811310</v>
      </c>
      <c r="B1429" s="7" t="s">
        <v>2566</v>
      </c>
      <c r="C1429" s="27">
        <v>7623</v>
      </c>
      <c r="D1429" s="7" t="s">
        <v>2567</v>
      </c>
      <c r="E1429" s="7" t="str">
        <f t="shared" si="22"/>
        <v>811310/7623</v>
      </c>
    </row>
    <row r="1430" spans="1:5" s="10" customFormat="1" x14ac:dyDescent="0.3">
      <c r="A1430" s="26">
        <v>811310</v>
      </c>
      <c r="B1430" s="7" t="s">
        <v>2566</v>
      </c>
      <c r="C1430" s="27">
        <v>7692</v>
      </c>
      <c r="D1430" s="7" t="s">
        <v>2568</v>
      </c>
      <c r="E1430" s="7" t="str">
        <f t="shared" si="22"/>
        <v>811310/7692</v>
      </c>
    </row>
    <row r="1431" spans="1:5" s="10" customFormat="1" x14ac:dyDescent="0.3">
      <c r="A1431" s="26">
        <v>811310</v>
      </c>
      <c r="B1431" s="7" t="s">
        <v>2566</v>
      </c>
      <c r="C1431" s="27">
        <v>7694</v>
      </c>
      <c r="D1431" s="7" t="s">
        <v>2569</v>
      </c>
      <c r="E1431" s="7" t="str">
        <f t="shared" si="22"/>
        <v>811310/7694</v>
      </c>
    </row>
    <row r="1432" spans="1:5" s="9" customFormat="1" x14ac:dyDescent="0.2">
      <c r="A1432" s="26">
        <v>811310</v>
      </c>
      <c r="B1432" s="7" t="s">
        <v>2566</v>
      </c>
      <c r="C1432" s="27">
        <v>7699</v>
      </c>
      <c r="D1432" s="7" t="s">
        <v>2570</v>
      </c>
      <c r="E1432" s="7" t="str">
        <f t="shared" si="22"/>
        <v>811310/7699</v>
      </c>
    </row>
    <row r="1433" spans="1:5" s="9" customFormat="1" x14ac:dyDescent="0.2">
      <c r="A1433" s="26">
        <v>811412</v>
      </c>
      <c r="B1433" s="7" t="s">
        <v>2571</v>
      </c>
      <c r="C1433" s="27">
        <v>7623</v>
      </c>
      <c r="D1433" s="7" t="s">
        <v>2572</v>
      </c>
      <c r="E1433" s="7" t="str">
        <f t="shared" si="22"/>
        <v>811412/7623</v>
      </c>
    </row>
    <row r="1434" spans="1:5" s="10" customFormat="1" x14ac:dyDescent="0.3">
      <c r="A1434" s="26">
        <v>811412</v>
      </c>
      <c r="B1434" s="7" t="s">
        <v>2571</v>
      </c>
      <c r="C1434" s="27">
        <v>7629</v>
      </c>
      <c r="D1434" s="7" t="s">
        <v>2573</v>
      </c>
      <c r="E1434" s="7" t="str">
        <f t="shared" si="22"/>
        <v>811412/7629</v>
      </c>
    </row>
    <row r="1435" spans="1:5" s="10" customFormat="1" x14ac:dyDescent="0.3">
      <c r="A1435" s="26">
        <v>811412</v>
      </c>
      <c r="B1435" s="7" t="s">
        <v>2571</v>
      </c>
      <c r="C1435" s="27">
        <v>7699</v>
      </c>
      <c r="D1435" s="7" t="s">
        <v>2574</v>
      </c>
      <c r="E1435" s="7" t="str">
        <f t="shared" si="22"/>
        <v>811412/7699</v>
      </c>
    </row>
    <row r="1436" spans="1:5" s="10" customFormat="1" x14ac:dyDescent="0.3">
      <c r="A1436" s="26">
        <v>811420</v>
      </c>
      <c r="B1436" s="7" t="s">
        <v>2575</v>
      </c>
      <c r="C1436" s="27">
        <v>4581</v>
      </c>
      <c r="D1436" s="7" t="s">
        <v>2576</v>
      </c>
      <c r="E1436" s="7" t="str">
        <f t="shared" si="22"/>
        <v>811420/4581</v>
      </c>
    </row>
    <row r="1437" spans="1:5" s="9" customFormat="1" x14ac:dyDescent="0.2">
      <c r="A1437" s="26">
        <v>811420</v>
      </c>
      <c r="B1437" s="7" t="s">
        <v>2575</v>
      </c>
      <c r="C1437" s="27">
        <v>7641</v>
      </c>
      <c r="D1437" s="7" t="s">
        <v>2575</v>
      </c>
      <c r="E1437" s="7" t="str">
        <f t="shared" si="22"/>
        <v>811420/7641</v>
      </c>
    </row>
    <row r="1438" spans="1:5" s="9" customFormat="1" x14ac:dyDescent="0.2">
      <c r="A1438" s="26">
        <v>811430</v>
      </c>
      <c r="B1438" s="7" t="s">
        <v>2577</v>
      </c>
      <c r="C1438" s="27">
        <v>7251</v>
      </c>
      <c r="D1438" s="7" t="s">
        <v>2578</v>
      </c>
      <c r="E1438" s="7" t="str">
        <f t="shared" si="22"/>
        <v>811430/7251</v>
      </c>
    </row>
    <row r="1439" spans="1:5" s="10" customFormat="1" x14ac:dyDescent="0.3">
      <c r="A1439" s="26">
        <v>811430</v>
      </c>
      <c r="B1439" s="7" t="s">
        <v>2577</v>
      </c>
      <c r="C1439" s="27">
        <v>7699</v>
      </c>
      <c r="D1439" s="7" t="s">
        <v>2579</v>
      </c>
      <c r="E1439" s="7" t="str">
        <f t="shared" si="22"/>
        <v>811430/7699</v>
      </c>
    </row>
    <row r="1440" spans="1:5" s="9" customFormat="1" x14ac:dyDescent="0.2">
      <c r="A1440" s="26">
        <v>811490</v>
      </c>
      <c r="B1440" s="7" t="s">
        <v>2580</v>
      </c>
      <c r="C1440" s="27">
        <v>3732</v>
      </c>
      <c r="D1440" s="7" t="s">
        <v>2581</v>
      </c>
      <c r="E1440" s="7" t="str">
        <f t="shared" si="22"/>
        <v>811490/3732</v>
      </c>
    </row>
    <row r="1441" spans="1:5" s="9" customFormat="1" x14ac:dyDescent="0.2">
      <c r="A1441" s="26">
        <v>811490</v>
      </c>
      <c r="B1441" s="7" t="s">
        <v>2580</v>
      </c>
      <c r="C1441" s="27">
        <v>7219</v>
      </c>
      <c r="D1441" s="7" t="s">
        <v>2582</v>
      </c>
      <c r="E1441" s="7" t="str">
        <f t="shared" si="22"/>
        <v>811490/7219</v>
      </c>
    </row>
    <row r="1442" spans="1:5" s="9" customFormat="1" x14ac:dyDescent="0.2">
      <c r="A1442" s="26">
        <v>811490</v>
      </c>
      <c r="B1442" s="7" t="s">
        <v>2580</v>
      </c>
      <c r="C1442" s="27">
        <v>7631</v>
      </c>
      <c r="D1442" s="7" t="s">
        <v>2583</v>
      </c>
      <c r="E1442" s="7" t="str">
        <f t="shared" si="22"/>
        <v>811490/7631</v>
      </c>
    </row>
    <row r="1443" spans="1:5" s="10" customFormat="1" x14ac:dyDescent="0.3">
      <c r="A1443" s="26">
        <v>811490</v>
      </c>
      <c r="B1443" s="7" t="s">
        <v>2580</v>
      </c>
      <c r="C1443" s="27">
        <v>7699</v>
      </c>
      <c r="D1443" s="7" t="s">
        <v>2584</v>
      </c>
      <c r="E1443" s="7" t="str">
        <f t="shared" si="22"/>
        <v>811490/7699</v>
      </c>
    </row>
    <row r="1444" spans="1:5" s="10" customFormat="1" x14ac:dyDescent="0.3">
      <c r="A1444" s="26">
        <v>812220</v>
      </c>
      <c r="B1444" s="7" t="s">
        <v>2585</v>
      </c>
      <c r="C1444" s="27">
        <v>6531</v>
      </c>
      <c r="D1444" s="7" t="s">
        <v>2586</v>
      </c>
      <c r="E1444" s="7" t="str">
        <f t="shared" si="22"/>
        <v>812220/6531</v>
      </c>
    </row>
    <row r="1445" spans="1:5" s="10" customFormat="1" x14ac:dyDescent="0.3">
      <c r="A1445" s="26">
        <v>812220</v>
      </c>
      <c r="B1445" s="7" t="s">
        <v>2585</v>
      </c>
      <c r="C1445" s="27">
        <v>6553</v>
      </c>
      <c r="D1445" s="7" t="s">
        <v>2587</v>
      </c>
      <c r="E1445" s="7" t="str">
        <f t="shared" si="22"/>
        <v>812220/6553</v>
      </c>
    </row>
    <row r="1446" spans="1:5" s="10" customFormat="1" x14ac:dyDescent="0.3">
      <c r="A1446" s="26">
        <v>812220</v>
      </c>
      <c r="B1446" s="7" t="s">
        <v>2585</v>
      </c>
      <c r="C1446" s="27">
        <v>7261</v>
      </c>
      <c r="D1446" s="7" t="s">
        <v>2588</v>
      </c>
      <c r="E1446" s="7" t="str">
        <f t="shared" si="22"/>
        <v>812220/7261</v>
      </c>
    </row>
    <row r="1447" spans="1:5" s="10" customFormat="1" x14ac:dyDescent="0.3">
      <c r="A1447" s="26">
        <v>812320</v>
      </c>
      <c r="B1447" s="7" t="s">
        <v>2589</v>
      </c>
      <c r="C1447" s="27">
        <v>7211</v>
      </c>
      <c r="D1447" s="7" t="s">
        <v>2590</v>
      </c>
      <c r="E1447" s="7" t="str">
        <f t="shared" si="22"/>
        <v>812320/7211</v>
      </c>
    </row>
    <row r="1448" spans="1:5" s="10" customFormat="1" x14ac:dyDescent="0.3">
      <c r="A1448" s="26">
        <v>812320</v>
      </c>
      <c r="B1448" s="7" t="s">
        <v>2589</v>
      </c>
      <c r="C1448" s="27">
        <v>7212</v>
      </c>
      <c r="D1448" s="7" t="s">
        <v>2591</v>
      </c>
      <c r="E1448" s="7" t="str">
        <f t="shared" si="22"/>
        <v>812320/7212</v>
      </c>
    </row>
    <row r="1449" spans="1:5" s="10" customFormat="1" x14ac:dyDescent="0.3">
      <c r="A1449" s="26">
        <v>812320</v>
      </c>
      <c r="B1449" s="7" t="s">
        <v>2589</v>
      </c>
      <c r="C1449" s="27">
        <v>7216</v>
      </c>
      <c r="D1449" s="7" t="s">
        <v>2592</v>
      </c>
      <c r="E1449" s="7" t="str">
        <f t="shared" si="22"/>
        <v>812320/7216</v>
      </c>
    </row>
    <row r="1450" spans="1:5" s="10" customFormat="1" x14ac:dyDescent="0.3">
      <c r="A1450" s="26">
        <v>812320</v>
      </c>
      <c r="B1450" s="7" t="s">
        <v>2589</v>
      </c>
      <c r="C1450" s="27">
        <v>7219</v>
      </c>
      <c r="D1450" s="7" t="s">
        <v>2593</v>
      </c>
      <c r="E1450" s="7" t="str">
        <f t="shared" si="22"/>
        <v>812320/7219</v>
      </c>
    </row>
    <row r="1451" spans="1:5" s="10" customFormat="1" x14ac:dyDescent="0.3">
      <c r="A1451" s="26">
        <v>812320</v>
      </c>
      <c r="B1451" s="7" t="s">
        <v>2589</v>
      </c>
      <c r="C1451" s="27">
        <v>7251</v>
      </c>
      <c r="D1451" s="7" t="s">
        <v>2594</v>
      </c>
      <c r="E1451" s="7" t="str">
        <f t="shared" si="22"/>
        <v>812320/7251</v>
      </c>
    </row>
    <row r="1452" spans="1:5" s="10" customFormat="1" x14ac:dyDescent="0.3">
      <c r="A1452" s="26">
        <v>812320</v>
      </c>
      <c r="B1452" s="7" t="s">
        <v>2589</v>
      </c>
      <c r="C1452" s="27">
        <v>7389</v>
      </c>
      <c r="D1452" s="7" t="s">
        <v>2595</v>
      </c>
      <c r="E1452" s="7" t="str">
        <f t="shared" si="22"/>
        <v>812320/7389</v>
      </c>
    </row>
    <row r="1453" spans="1:5" s="9" customFormat="1" x14ac:dyDescent="0.2">
      <c r="A1453" s="26">
        <v>812331</v>
      </c>
      <c r="B1453" s="7" t="s">
        <v>2596</v>
      </c>
      <c r="C1453" s="27">
        <v>7213</v>
      </c>
      <c r="D1453" s="7" t="s">
        <v>2596</v>
      </c>
      <c r="E1453" s="7" t="str">
        <f t="shared" si="22"/>
        <v>812331/7213</v>
      </c>
    </row>
    <row r="1454" spans="1:5" s="9" customFormat="1" x14ac:dyDescent="0.2">
      <c r="A1454" s="26">
        <v>812331</v>
      </c>
      <c r="B1454" s="7" t="s">
        <v>2596</v>
      </c>
      <c r="C1454" s="27">
        <v>7219</v>
      </c>
      <c r="D1454" s="7" t="s">
        <v>2597</v>
      </c>
      <c r="E1454" s="7" t="str">
        <f t="shared" si="22"/>
        <v>812331/7219</v>
      </c>
    </row>
    <row r="1455" spans="1:5" s="10" customFormat="1" x14ac:dyDescent="0.3">
      <c r="A1455" s="26">
        <v>812930</v>
      </c>
      <c r="B1455" s="7" t="s">
        <v>2598</v>
      </c>
      <c r="C1455" s="27">
        <v>7299</v>
      </c>
      <c r="D1455" s="7" t="s">
        <v>2599</v>
      </c>
      <c r="E1455" s="7" t="str">
        <f t="shared" si="22"/>
        <v>812930/7299</v>
      </c>
    </row>
    <row r="1456" spans="1:5" s="9" customFormat="1" x14ac:dyDescent="0.2">
      <c r="A1456" s="26">
        <v>812930</v>
      </c>
      <c r="B1456" s="7" t="s">
        <v>2598</v>
      </c>
      <c r="C1456" s="27">
        <v>7521</v>
      </c>
      <c r="D1456" s="7" t="s">
        <v>2600</v>
      </c>
      <c r="E1456" s="7" t="str">
        <f t="shared" si="22"/>
        <v>812930/7521</v>
      </c>
    </row>
    <row r="1457" spans="1:5" s="10" customFormat="1" x14ac:dyDescent="0.3">
      <c r="A1457" s="26">
        <v>812990</v>
      </c>
      <c r="B1457" s="7" t="s">
        <v>2601</v>
      </c>
      <c r="C1457" s="27">
        <v>4899</v>
      </c>
      <c r="D1457" s="7" t="s">
        <v>2602</v>
      </c>
      <c r="E1457" s="7" t="str">
        <f t="shared" si="22"/>
        <v>812990/4899</v>
      </c>
    </row>
    <row r="1458" spans="1:5" s="10" customFormat="1" x14ac:dyDescent="0.3">
      <c r="A1458" s="26">
        <v>812990</v>
      </c>
      <c r="B1458" s="7" t="s">
        <v>2601</v>
      </c>
      <c r="C1458" s="27">
        <v>7251</v>
      </c>
      <c r="D1458" s="7" t="s">
        <v>2603</v>
      </c>
      <c r="E1458" s="7" t="str">
        <f t="shared" si="22"/>
        <v>812990/7251</v>
      </c>
    </row>
    <row r="1459" spans="1:5" s="10" customFormat="1" x14ac:dyDescent="0.3">
      <c r="A1459" s="26">
        <v>812990</v>
      </c>
      <c r="B1459" s="7" t="s">
        <v>2601</v>
      </c>
      <c r="C1459" s="27">
        <v>7299</v>
      </c>
      <c r="D1459" s="7" t="s">
        <v>2604</v>
      </c>
      <c r="E1459" s="7" t="str">
        <f t="shared" si="22"/>
        <v>812990/7299</v>
      </c>
    </row>
    <row r="1460" spans="1:5" s="10" customFormat="1" x14ac:dyDescent="0.3">
      <c r="A1460" s="26">
        <v>812990</v>
      </c>
      <c r="B1460" s="7" t="s">
        <v>2601</v>
      </c>
      <c r="C1460" s="27">
        <v>7389</v>
      </c>
      <c r="D1460" s="7" t="s">
        <v>2605</v>
      </c>
      <c r="E1460" s="7" t="str">
        <f t="shared" si="22"/>
        <v>812990/7389</v>
      </c>
    </row>
    <row r="1461" spans="1:5" s="10" customFormat="1" x14ac:dyDescent="0.3">
      <c r="A1461" s="26">
        <v>812990</v>
      </c>
      <c r="B1461" s="7" t="s">
        <v>2601</v>
      </c>
      <c r="C1461" s="27">
        <v>7999</v>
      </c>
      <c r="D1461" s="7" t="s">
        <v>2606</v>
      </c>
      <c r="E1461" s="7" t="str">
        <f t="shared" si="22"/>
        <v>812990/7999</v>
      </c>
    </row>
    <row r="1462" spans="1:5" s="9" customFormat="1" x14ac:dyDescent="0.2">
      <c r="A1462" s="26">
        <v>813312</v>
      </c>
      <c r="B1462" s="7" t="s">
        <v>2607</v>
      </c>
      <c r="C1462" s="27">
        <v>8399</v>
      </c>
      <c r="D1462" s="7" t="s">
        <v>2608</v>
      </c>
      <c r="E1462" s="7" t="str">
        <f t="shared" si="22"/>
        <v>813312/8399</v>
      </c>
    </row>
    <row r="1463" spans="1:5" s="9" customFormat="1" x14ac:dyDescent="0.2">
      <c r="A1463" s="26">
        <v>813312</v>
      </c>
      <c r="B1463" s="7" t="s">
        <v>2607</v>
      </c>
      <c r="C1463" s="27">
        <v>8699</v>
      </c>
      <c r="D1463" s="7" t="s">
        <v>2609</v>
      </c>
      <c r="E1463" s="7" t="str">
        <f t="shared" si="22"/>
        <v>813312/8699</v>
      </c>
    </row>
    <row r="1464" spans="1:5" s="9" customFormat="1" x14ac:dyDescent="0.2">
      <c r="A1464" s="26">
        <v>813319</v>
      </c>
      <c r="B1464" s="7" t="s">
        <v>2610</v>
      </c>
      <c r="C1464" s="27">
        <v>8399</v>
      </c>
      <c r="D1464" s="7" t="s">
        <v>2611</v>
      </c>
      <c r="E1464" s="7" t="str">
        <f t="shared" si="22"/>
        <v>813319/8399</v>
      </c>
    </row>
    <row r="1465" spans="1:5" s="9" customFormat="1" x14ac:dyDescent="0.2">
      <c r="A1465" s="26">
        <v>813319</v>
      </c>
      <c r="B1465" s="7" t="s">
        <v>2610</v>
      </c>
      <c r="C1465" s="27">
        <v>8641</v>
      </c>
      <c r="D1465" s="7" t="s">
        <v>2612</v>
      </c>
      <c r="E1465" s="7" t="str">
        <f t="shared" si="22"/>
        <v>813319/8641</v>
      </c>
    </row>
    <row r="1466" spans="1:5" s="10" customFormat="1" x14ac:dyDescent="0.3">
      <c r="A1466" s="26">
        <v>813410</v>
      </c>
      <c r="B1466" s="7" t="s">
        <v>2613</v>
      </c>
      <c r="C1466" s="27">
        <v>8641</v>
      </c>
      <c r="D1466" s="7" t="s">
        <v>2614</v>
      </c>
      <c r="E1466" s="7" t="str">
        <f t="shared" si="22"/>
        <v>813410/8641</v>
      </c>
    </row>
    <row r="1467" spans="1:5" s="10" customFormat="1" x14ac:dyDescent="0.3">
      <c r="A1467" s="26">
        <v>813410</v>
      </c>
      <c r="B1467" s="7" t="s">
        <v>2613</v>
      </c>
      <c r="C1467" s="27">
        <v>8699</v>
      </c>
      <c r="D1467" s="7" t="s">
        <v>2615</v>
      </c>
      <c r="E1467" s="7" t="str">
        <f t="shared" si="22"/>
        <v>813410/8699</v>
      </c>
    </row>
    <row r="1468" spans="1:5" s="10" customFormat="1" x14ac:dyDescent="0.3">
      <c r="A1468" s="26">
        <v>813910</v>
      </c>
      <c r="B1468" s="7" t="s">
        <v>2616</v>
      </c>
      <c r="C1468" s="27">
        <v>8611</v>
      </c>
      <c r="D1468" s="7" t="s">
        <v>2616</v>
      </c>
      <c r="E1468" s="7" t="str">
        <f t="shared" si="22"/>
        <v>813910/8611</v>
      </c>
    </row>
    <row r="1469" spans="1:5" s="10" customFormat="1" x14ac:dyDescent="0.3">
      <c r="A1469" s="26">
        <v>813910</v>
      </c>
      <c r="B1469" s="7" t="s">
        <v>2616</v>
      </c>
      <c r="C1469" s="27">
        <v>8699</v>
      </c>
      <c r="D1469" s="7" t="s">
        <v>2617</v>
      </c>
      <c r="E1469" s="7" t="str">
        <f t="shared" si="22"/>
        <v>813910/8699</v>
      </c>
    </row>
    <row r="1470" spans="1:5" s="10" customFormat="1" x14ac:dyDescent="0.3">
      <c r="A1470" s="26">
        <v>813990</v>
      </c>
      <c r="B1470" s="7" t="s">
        <v>2618</v>
      </c>
      <c r="C1470" s="27">
        <v>6531</v>
      </c>
      <c r="D1470" s="7" t="s">
        <v>2619</v>
      </c>
      <c r="E1470" s="7" t="str">
        <f t="shared" si="22"/>
        <v>813990/6531</v>
      </c>
    </row>
    <row r="1471" spans="1:5" s="10" customFormat="1" x14ac:dyDescent="0.3">
      <c r="A1471" s="26">
        <v>813990</v>
      </c>
      <c r="B1471" s="7" t="s">
        <v>2618</v>
      </c>
      <c r="C1471" s="27">
        <v>8641</v>
      </c>
      <c r="D1471" s="7" t="s">
        <v>2620</v>
      </c>
      <c r="E1471" s="7" t="str">
        <f t="shared" si="22"/>
        <v>813990/8641</v>
      </c>
    </row>
    <row r="1472" spans="1:5" s="10" customFormat="1" x14ac:dyDescent="0.3">
      <c r="A1472" s="26">
        <v>813990</v>
      </c>
      <c r="B1472" s="7" t="s">
        <v>2618</v>
      </c>
      <c r="C1472" s="27">
        <v>8699</v>
      </c>
      <c r="D1472" s="7" t="s">
        <v>2621</v>
      </c>
      <c r="E1472" s="7" t="str">
        <f t="shared" si="22"/>
        <v>813990/8699</v>
      </c>
    </row>
    <row r="1473" spans="1:5" s="10" customFormat="1" x14ac:dyDescent="0.3">
      <c r="A1473" s="26">
        <v>541890</v>
      </c>
      <c r="B1473" s="13" t="s">
        <v>2368</v>
      </c>
      <c r="C1473" s="27">
        <v>7319</v>
      </c>
      <c r="D1473" s="13" t="s">
        <v>2622</v>
      </c>
      <c r="E1473" s="7" t="str">
        <f t="shared" si="22"/>
        <v>541890/7319</v>
      </c>
    </row>
    <row r="1474" spans="1:5" s="10" customFormat="1" x14ac:dyDescent="0.3">
      <c r="A1474" s="26">
        <v>111110</v>
      </c>
      <c r="B1474" s="7" t="s">
        <v>2623</v>
      </c>
      <c r="C1474" s="27">
        <v>116</v>
      </c>
      <c r="D1474" s="7" t="s">
        <v>2624</v>
      </c>
      <c r="E1474" s="7" t="str">
        <f t="shared" ref="E1474:E1537" si="23">A1474&amp;"/"&amp;C1474</f>
        <v>111110/116</v>
      </c>
    </row>
    <row r="1475" spans="1:5" s="10" customFormat="1" x14ac:dyDescent="0.3">
      <c r="A1475" s="26">
        <v>111120</v>
      </c>
      <c r="B1475" s="7" t="s">
        <v>2625</v>
      </c>
      <c r="C1475" s="27">
        <v>119</v>
      </c>
      <c r="D1475" s="7" t="s">
        <v>2626</v>
      </c>
      <c r="E1475" s="7" t="str">
        <f t="shared" si="23"/>
        <v>111120/119</v>
      </c>
    </row>
    <row r="1476" spans="1:5" s="10" customFormat="1" x14ac:dyDescent="0.3">
      <c r="A1476" s="26">
        <v>111130</v>
      </c>
      <c r="B1476" s="7" t="s">
        <v>2627</v>
      </c>
      <c r="C1476" s="27">
        <v>119</v>
      </c>
      <c r="D1476" s="7" t="s">
        <v>2628</v>
      </c>
      <c r="E1476" s="7" t="str">
        <f t="shared" si="23"/>
        <v>111130/119</v>
      </c>
    </row>
    <row r="1477" spans="1:5" s="10" customFormat="1" x14ac:dyDescent="0.3">
      <c r="A1477" s="26">
        <v>111140</v>
      </c>
      <c r="B1477" s="7" t="s">
        <v>2629</v>
      </c>
      <c r="C1477" s="27">
        <v>111</v>
      </c>
      <c r="D1477" s="7" t="s">
        <v>2630</v>
      </c>
      <c r="E1477" s="7" t="str">
        <f t="shared" si="23"/>
        <v>111140/111</v>
      </c>
    </row>
    <row r="1478" spans="1:5" s="10" customFormat="1" x14ac:dyDescent="0.3">
      <c r="A1478" s="26">
        <v>111160</v>
      </c>
      <c r="B1478" s="7" t="s">
        <v>2631</v>
      </c>
      <c r="C1478" s="27">
        <v>112</v>
      </c>
      <c r="D1478" s="7" t="s">
        <v>2632</v>
      </c>
      <c r="E1478" s="7" t="str">
        <f t="shared" si="23"/>
        <v>111160/112</v>
      </c>
    </row>
    <row r="1479" spans="1:5" s="10" customFormat="1" x14ac:dyDescent="0.3">
      <c r="A1479" s="26">
        <v>111191</v>
      </c>
      <c r="B1479" s="7" t="s">
        <v>2633</v>
      </c>
      <c r="C1479" s="27">
        <v>119</v>
      </c>
      <c r="D1479" s="7" t="s">
        <v>2634</v>
      </c>
      <c r="E1479" s="7" t="str">
        <f t="shared" si="23"/>
        <v>111191/119</v>
      </c>
    </row>
    <row r="1480" spans="1:5" s="10" customFormat="1" x14ac:dyDescent="0.3">
      <c r="A1480" s="26">
        <v>111219</v>
      </c>
      <c r="B1480" s="7" t="s">
        <v>2635</v>
      </c>
      <c r="C1480" s="27">
        <v>161</v>
      </c>
      <c r="D1480" s="7" t="s">
        <v>2636</v>
      </c>
      <c r="E1480" s="7" t="str">
        <f t="shared" si="23"/>
        <v>111219/161</v>
      </c>
    </row>
    <row r="1481" spans="1:5" s="10" customFormat="1" x14ac:dyDescent="0.3">
      <c r="A1481" s="26">
        <v>111310</v>
      </c>
      <c r="B1481" s="7" t="s">
        <v>2637</v>
      </c>
      <c r="C1481" s="27">
        <v>174</v>
      </c>
      <c r="D1481" s="7" t="s">
        <v>2638</v>
      </c>
      <c r="E1481" s="7" t="str">
        <f t="shared" si="23"/>
        <v>111310/174</v>
      </c>
    </row>
    <row r="1482" spans="1:5" s="10" customFormat="1" x14ac:dyDescent="0.3">
      <c r="A1482" s="26">
        <v>111320</v>
      </c>
      <c r="B1482" s="7" t="s">
        <v>2639</v>
      </c>
      <c r="C1482" s="27">
        <v>174</v>
      </c>
      <c r="D1482" s="7" t="s">
        <v>2640</v>
      </c>
      <c r="E1482" s="7" t="str">
        <f t="shared" si="23"/>
        <v>111320/174</v>
      </c>
    </row>
    <row r="1483" spans="1:5" s="10" customFormat="1" x14ac:dyDescent="0.3">
      <c r="A1483" s="26">
        <v>111331</v>
      </c>
      <c r="B1483" s="7" t="s">
        <v>2641</v>
      </c>
      <c r="C1483" s="27">
        <v>175</v>
      </c>
      <c r="D1483" s="7" t="s">
        <v>2642</v>
      </c>
      <c r="E1483" s="7" t="str">
        <f t="shared" si="23"/>
        <v>111331/175</v>
      </c>
    </row>
    <row r="1484" spans="1:5" s="10" customFormat="1" x14ac:dyDescent="0.3">
      <c r="A1484" s="26">
        <v>111332</v>
      </c>
      <c r="B1484" s="7" t="s">
        <v>2643</v>
      </c>
      <c r="C1484" s="27">
        <v>172</v>
      </c>
      <c r="D1484" s="7" t="s">
        <v>2644</v>
      </c>
      <c r="E1484" s="7" t="str">
        <f t="shared" si="23"/>
        <v>111332/172</v>
      </c>
    </row>
    <row r="1485" spans="1:5" s="10" customFormat="1" x14ac:dyDescent="0.3">
      <c r="A1485" s="26">
        <v>111333</v>
      </c>
      <c r="B1485" s="7" t="s">
        <v>2645</v>
      </c>
      <c r="C1485" s="27">
        <v>171</v>
      </c>
      <c r="D1485" s="7" t="s">
        <v>2646</v>
      </c>
      <c r="E1485" s="7" t="str">
        <f t="shared" si="23"/>
        <v>111333/171</v>
      </c>
    </row>
    <row r="1486" spans="1:5" s="10" customFormat="1" x14ac:dyDescent="0.3">
      <c r="A1486" s="26">
        <v>111334</v>
      </c>
      <c r="B1486" s="7" t="s">
        <v>2647</v>
      </c>
      <c r="C1486" s="27">
        <v>171</v>
      </c>
      <c r="D1486" s="7" t="s">
        <v>2648</v>
      </c>
      <c r="E1486" s="7" t="str">
        <f t="shared" si="23"/>
        <v>111334/171</v>
      </c>
    </row>
    <row r="1487" spans="1:5" s="10" customFormat="1" x14ac:dyDescent="0.3">
      <c r="A1487" s="26">
        <v>111335</v>
      </c>
      <c r="B1487" s="7" t="s">
        <v>2649</v>
      </c>
      <c r="C1487" s="27">
        <v>173</v>
      </c>
      <c r="D1487" s="7" t="s">
        <v>2650</v>
      </c>
      <c r="E1487" s="7" t="str">
        <f t="shared" si="23"/>
        <v>111335/173</v>
      </c>
    </row>
    <row r="1488" spans="1:5" s="10" customFormat="1" x14ac:dyDescent="0.3">
      <c r="A1488" s="26">
        <v>111336</v>
      </c>
      <c r="B1488" s="7" t="s">
        <v>2651</v>
      </c>
      <c r="C1488" s="27">
        <v>179</v>
      </c>
      <c r="D1488" s="7" t="s">
        <v>2652</v>
      </c>
      <c r="E1488" s="7" t="str">
        <f t="shared" si="23"/>
        <v>111336/179</v>
      </c>
    </row>
    <row r="1489" spans="1:5" s="10" customFormat="1" x14ac:dyDescent="0.3">
      <c r="A1489" s="26">
        <v>111411</v>
      </c>
      <c r="B1489" s="7" t="s">
        <v>2653</v>
      </c>
      <c r="C1489" s="27">
        <v>182</v>
      </c>
      <c r="D1489" s="7" t="s">
        <v>2654</v>
      </c>
      <c r="E1489" s="7" t="str">
        <f t="shared" si="23"/>
        <v>111411/182</v>
      </c>
    </row>
    <row r="1490" spans="1:5" s="10" customFormat="1" x14ac:dyDescent="0.3">
      <c r="A1490" s="26">
        <v>111419</v>
      </c>
      <c r="B1490" s="7" t="s">
        <v>2655</v>
      </c>
      <c r="C1490" s="27">
        <v>182</v>
      </c>
      <c r="D1490" s="7" t="s">
        <v>2656</v>
      </c>
      <c r="E1490" s="7" t="str">
        <f t="shared" si="23"/>
        <v>111419/182</v>
      </c>
    </row>
    <row r="1491" spans="1:5" s="10" customFormat="1" x14ac:dyDescent="0.3">
      <c r="A1491" s="26">
        <v>111422</v>
      </c>
      <c r="B1491" s="7" t="s">
        <v>2657</v>
      </c>
      <c r="C1491" s="27">
        <v>181</v>
      </c>
      <c r="D1491" s="7" t="s">
        <v>2658</v>
      </c>
      <c r="E1491" s="7" t="str">
        <f t="shared" si="23"/>
        <v>111422/181</v>
      </c>
    </row>
    <row r="1492" spans="1:5" s="10" customFormat="1" x14ac:dyDescent="0.3">
      <c r="A1492" s="26">
        <v>111910</v>
      </c>
      <c r="B1492" s="7" t="s">
        <v>2659</v>
      </c>
      <c r="C1492" s="27">
        <v>132</v>
      </c>
      <c r="D1492" s="7" t="s">
        <v>2660</v>
      </c>
      <c r="E1492" s="7" t="str">
        <f t="shared" si="23"/>
        <v>111910/132</v>
      </c>
    </row>
    <row r="1493" spans="1:5" s="10" customFormat="1" x14ac:dyDescent="0.3">
      <c r="A1493" s="26">
        <v>111920</v>
      </c>
      <c r="B1493" s="7" t="s">
        <v>2661</v>
      </c>
      <c r="C1493" s="27">
        <v>131</v>
      </c>
      <c r="D1493" s="7" t="s">
        <v>2662</v>
      </c>
      <c r="E1493" s="7" t="str">
        <f t="shared" si="23"/>
        <v>111920/131</v>
      </c>
    </row>
    <row r="1494" spans="1:5" s="10" customFormat="1" x14ac:dyDescent="0.3">
      <c r="A1494" s="26">
        <v>111930</v>
      </c>
      <c r="B1494" s="7" t="s">
        <v>2663</v>
      </c>
      <c r="C1494" s="27">
        <v>133</v>
      </c>
      <c r="D1494" s="7" t="s">
        <v>2664</v>
      </c>
      <c r="E1494" s="7" t="str">
        <f t="shared" si="23"/>
        <v>111930/133</v>
      </c>
    </row>
    <row r="1495" spans="1:5" s="10" customFormat="1" x14ac:dyDescent="0.3">
      <c r="A1495" s="26">
        <v>111940</v>
      </c>
      <c r="B1495" s="7" t="s">
        <v>2665</v>
      </c>
      <c r="C1495" s="27">
        <v>139</v>
      </c>
      <c r="D1495" s="7" t="s">
        <v>2666</v>
      </c>
      <c r="E1495" s="7" t="str">
        <f t="shared" si="23"/>
        <v>111940/139</v>
      </c>
    </row>
    <row r="1496" spans="1:5" s="10" customFormat="1" x14ac:dyDescent="0.3">
      <c r="A1496" s="26">
        <v>111991</v>
      </c>
      <c r="B1496" s="7" t="s">
        <v>2667</v>
      </c>
      <c r="C1496" s="27">
        <v>133</v>
      </c>
      <c r="D1496" s="7" t="s">
        <v>2668</v>
      </c>
      <c r="E1496" s="7" t="str">
        <f t="shared" si="23"/>
        <v>111991/133</v>
      </c>
    </row>
    <row r="1497" spans="1:5" s="10" customFormat="1" x14ac:dyDescent="0.3">
      <c r="A1497" s="26">
        <v>111992</v>
      </c>
      <c r="B1497" s="7" t="s">
        <v>2669</v>
      </c>
      <c r="C1497" s="27">
        <v>139</v>
      </c>
      <c r="D1497" s="7" t="s">
        <v>2670</v>
      </c>
      <c r="E1497" s="7" t="str">
        <f t="shared" si="23"/>
        <v>111992/139</v>
      </c>
    </row>
    <row r="1498" spans="1:5" s="10" customFormat="1" x14ac:dyDescent="0.3">
      <c r="A1498" s="26">
        <v>112112</v>
      </c>
      <c r="B1498" s="7" t="s">
        <v>2671</v>
      </c>
      <c r="C1498" s="27">
        <v>211</v>
      </c>
      <c r="D1498" s="7" t="s">
        <v>2672</v>
      </c>
      <c r="E1498" s="7" t="str">
        <f t="shared" si="23"/>
        <v>112112/211</v>
      </c>
    </row>
    <row r="1499" spans="1:5" s="10" customFormat="1" x14ac:dyDescent="0.3">
      <c r="A1499" s="26">
        <v>112120</v>
      </c>
      <c r="B1499" s="7" t="s">
        <v>2673</v>
      </c>
      <c r="C1499" s="27">
        <v>241</v>
      </c>
      <c r="D1499" s="7" t="s">
        <v>2674</v>
      </c>
      <c r="E1499" s="7" t="str">
        <f t="shared" si="23"/>
        <v>112120/241</v>
      </c>
    </row>
    <row r="1500" spans="1:5" s="10" customFormat="1" x14ac:dyDescent="0.3">
      <c r="A1500" s="26">
        <v>112130</v>
      </c>
      <c r="B1500" s="7" t="s">
        <v>2675</v>
      </c>
      <c r="C1500" s="27">
        <v>0</v>
      </c>
      <c r="D1500" s="7" t="s">
        <v>2676</v>
      </c>
      <c r="E1500" s="7" t="str">
        <f t="shared" si="23"/>
        <v>112130/0</v>
      </c>
    </row>
    <row r="1501" spans="1:5" s="10" customFormat="1" x14ac:dyDescent="0.3">
      <c r="A1501" s="26">
        <v>112210</v>
      </c>
      <c r="B1501" s="7" t="s">
        <v>2677</v>
      </c>
      <c r="C1501" s="27">
        <v>213</v>
      </c>
      <c r="D1501" s="7" t="s">
        <v>2678</v>
      </c>
      <c r="E1501" s="7" t="str">
        <f t="shared" si="23"/>
        <v>112210/213</v>
      </c>
    </row>
    <row r="1502" spans="1:5" s="10" customFormat="1" x14ac:dyDescent="0.3">
      <c r="A1502" s="26">
        <v>112310</v>
      </c>
      <c r="B1502" s="7" t="s">
        <v>2679</v>
      </c>
      <c r="C1502" s="27">
        <v>252</v>
      </c>
      <c r="D1502" s="7" t="s">
        <v>2680</v>
      </c>
      <c r="E1502" s="7" t="str">
        <f t="shared" si="23"/>
        <v>112310/252</v>
      </c>
    </row>
    <row r="1503" spans="1:5" s="10" customFormat="1" x14ac:dyDescent="0.3">
      <c r="A1503" s="26">
        <v>112320</v>
      </c>
      <c r="B1503" s="7" t="s">
        <v>2681</v>
      </c>
      <c r="C1503" s="27">
        <v>251</v>
      </c>
      <c r="D1503" s="7" t="s">
        <v>2682</v>
      </c>
      <c r="E1503" s="7" t="str">
        <f t="shared" si="23"/>
        <v>112320/251</v>
      </c>
    </row>
    <row r="1504" spans="1:5" s="10" customFormat="1" x14ac:dyDescent="0.3">
      <c r="A1504" s="26">
        <v>112330</v>
      </c>
      <c r="B1504" s="7" t="s">
        <v>2683</v>
      </c>
      <c r="C1504" s="27">
        <v>253</v>
      </c>
      <c r="D1504" s="7" t="s">
        <v>2684</v>
      </c>
      <c r="E1504" s="7" t="str">
        <f t="shared" si="23"/>
        <v>112330/253</v>
      </c>
    </row>
    <row r="1505" spans="1:5" s="10" customFormat="1" x14ac:dyDescent="0.3">
      <c r="A1505" s="26">
        <v>112340</v>
      </c>
      <c r="B1505" s="7" t="s">
        <v>2685</v>
      </c>
      <c r="C1505" s="27">
        <v>254</v>
      </c>
      <c r="D1505" s="7" t="s">
        <v>2685</v>
      </c>
      <c r="E1505" s="7" t="str">
        <f t="shared" si="23"/>
        <v>112340/254</v>
      </c>
    </row>
    <row r="1506" spans="1:5" s="10" customFormat="1" x14ac:dyDescent="0.3">
      <c r="A1506" s="26">
        <v>112390</v>
      </c>
      <c r="B1506" s="7" t="s">
        <v>2686</v>
      </c>
      <c r="C1506" s="27">
        <v>259</v>
      </c>
      <c r="D1506" s="7" t="s">
        <v>2687</v>
      </c>
      <c r="E1506" s="7" t="str">
        <f t="shared" si="23"/>
        <v>112390/259</v>
      </c>
    </row>
    <row r="1507" spans="1:5" s="10" customFormat="1" x14ac:dyDescent="0.3">
      <c r="A1507" s="26">
        <v>112410</v>
      </c>
      <c r="B1507" s="7" t="s">
        <v>2688</v>
      </c>
      <c r="C1507" s="27">
        <v>214</v>
      </c>
      <c r="D1507" s="7" t="s">
        <v>2689</v>
      </c>
      <c r="E1507" s="7" t="str">
        <f t="shared" si="23"/>
        <v>112410/214</v>
      </c>
    </row>
    <row r="1508" spans="1:5" s="10" customFormat="1" x14ac:dyDescent="0.3">
      <c r="A1508" s="26">
        <v>112420</v>
      </c>
      <c r="B1508" s="7" t="s">
        <v>2690</v>
      </c>
      <c r="C1508" s="27">
        <v>214</v>
      </c>
      <c r="D1508" s="7" t="s">
        <v>2691</v>
      </c>
      <c r="E1508" s="7" t="str">
        <f t="shared" si="23"/>
        <v>112420/214</v>
      </c>
    </row>
    <row r="1509" spans="1:5" s="10" customFormat="1" x14ac:dyDescent="0.3">
      <c r="A1509" s="26">
        <v>112910</v>
      </c>
      <c r="B1509" s="7" t="s">
        <v>2692</v>
      </c>
      <c r="C1509" s="27">
        <v>279</v>
      </c>
      <c r="D1509" s="7" t="s">
        <v>2693</v>
      </c>
      <c r="E1509" s="7" t="str">
        <f t="shared" si="23"/>
        <v>112910/279</v>
      </c>
    </row>
    <row r="1510" spans="1:5" s="10" customFormat="1" x14ac:dyDescent="0.3">
      <c r="A1510" s="26">
        <v>112920</v>
      </c>
      <c r="B1510" s="7" t="s">
        <v>2694</v>
      </c>
      <c r="C1510" s="27">
        <v>272</v>
      </c>
      <c r="D1510" s="7" t="s">
        <v>2695</v>
      </c>
      <c r="E1510" s="7" t="str">
        <f t="shared" si="23"/>
        <v>112920/272</v>
      </c>
    </row>
    <row r="1511" spans="1:5" s="10" customFormat="1" x14ac:dyDescent="0.3">
      <c r="A1511" s="26">
        <v>112930</v>
      </c>
      <c r="B1511" s="7" t="s">
        <v>2696</v>
      </c>
      <c r="C1511" s="27">
        <v>271</v>
      </c>
      <c r="D1511" s="7" t="s">
        <v>2697</v>
      </c>
      <c r="E1511" s="7" t="str">
        <f t="shared" si="23"/>
        <v>112930/271</v>
      </c>
    </row>
    <row r="1512" spans="1:5" s="10" customFormat="1" x14ac:dyDescent="0.3">
      <c r="A1512" s="26">
        <v>113110</v>
      </c>
      <c r="B1512" s="7" t="s">
        <v>2698</v>
      </c>
      <c r="C1512" s="27">
        <v>811</v>
      </c>
      <c r="D1512" s="7" t="s">
        <v>2699</v>
      </c>
      <c r="E1512" s="7" t="str">
        <f t="shared" si="23"/>
        <v>113110/811</v>
      </c>
    </row>
    <row r="1513" spans="1:5" s="10" customFormat="1" x14ac:dyDescent="0.3">
      <c r="A1513" s="26">
        <v>113210</v>
      </c>
      <c r="B1513" s="7" t="s">
        <v>2700</v>
      </c>
      <c r="C1513" s="27">
        <v>831</v>
      </c>
      <c r="D1513" s="7" t="s">
        <v>2701</v>
      </c>
      <c r="E1513" s="7" t="str">
        <f t="shared" si="23"/>
        <v>113210/831</v>
      </c>
    </row>
    <row r="1514" spans="1:5" s="10" customFormat="1" x14ac:dyDescent="0.3">
      <c r="A1514" s="26">
        <v>113310</v>
      </c>
      <c r="B1514" s="7" t="s">
        <v>2702</v>
      </c>
      <c r="C1514" s="27">
        <v>2411</v>
      </c>
      <c r="D1514" s="7" t="s">
        <v>2702</v>
      </c>
      <c r="E1514" s="7" t="str">
        <f t="shared" si="23"/>
        <v>113310/2411</v>
      </c>
    </row>
    <row r="1515" spans="1:5" s="10" customFormat="1" x14ac:dyDescent="0.3">
      <c r="A1515" s="26">
        <v>114111</v>
      </c>
      <c r="B1515" s="7" t="s">
        <v>2703</v>
      </c>
      <c r="C1515" s="27">
        <v>912</v>
      </c>
      <c r="D1515" s="7" t="s">
        <v>2704</v>
      </c>
      <c r="E1515" s="7" t="str">
        <f t="shared" si="23"/>
        <v>114111/912</v>
      </c>
    </row>
    <row r="1516" spans="1:5" s="10" customFormat="1" x14ac:dyDescent="0.3">
      <c r="A1516" s="26">
        <v>114119</v>
      </c>
      <c r="B1516" s="7" t="s">
        <v>2705</v>
      </c>
      <c r="C1516" s="27">
        <v>919</v>
      </c>
      <c r="D1516" s="7" t="s">
        <v>2706</v>
      </c>
      <c r="E1516" s="7" t="str">
        <f t="shared" si="23"/>
        <v>114119/919</v>
      </c>
    </row>
    <row r="1517" spans="1:5" s="9" customFormat="1" x14ac:dyDescent="0.2">
      <c r="A1517" s="26">
        <v>114210</v>
      </c>
      <c r="B1517" s="7" t="s">
        <v>2707</v>
      </c>
      <c r="C1517" s="27">
        <v>971</v>
      </c>
      <c r="D1517" s="7" t="s">
        <v>2708</v>
      </c>
      <c r="E1517" s="7" t="str">
        <f t="shared" si="23"/>
        <v>114210/971</v>
      </c>
    </row>
    <row r="1518" spans="1:5" s="10" customFormat="1" x14ac:dyDescent="0.3">
      <c r="A1518" s="26">
        <v>115111</v>
      </c>
      <c r="B1518" s="7" t="s">
        <v>2709</v>
      </c>
      <c r="C1518" s="27">
        <v>724</v>
      </c>
      <c r="D1518" s="7" t="s">
        <v>2709</v>
      </c>
      <c r="E1518" s="7" t="str">
        <f t="shared" si="23"/>
        <v>115111/724</v>
      </c>
    </row>
    <row r="1519" spans="1:5" s="10" customFormat="1" x14ac:dyDescent="0.3">
      <c r="A1519" s="26">
        <v>115113</v>
      </c>
      <c r="B1519" s="7" t="s">
        <v>2710</v>
      </c>
      <c r="C1519" s="27">
        <v>722</v>
      </c>
      <c r="D1519" s="7" t="s">
        <v>2710</v>
      </c>
      <c r="E1519" s="7" t="str">
        <f t="shared" si="23"/>
        <v>115113/722</v>
      </c>
    </row>
    <row r="1520" spans="1:5" s="10" customFormat="1" x14ac:dyDescent="0.3">
      <c r="A1520" s="26">
        <v>115114</v>
      </c>
      <c r="B1520" s="7" t="s">
        <v>2711</v>
      </c>
      <c r="C1520" s="27">
        <v>723</v>
      </c>
      <c r="D1520" s="7" t="s">
        <v>2712</v>
      </c>
      <c r="E1520" s="7" t="str">
        <f t="shared" si="23"/>
        <v>115114/723</v>
      </c>
    </row>
    <row r="1521" spans="1:5" s="10" customFormat="1" x14ac:dyDescent="0.3">
      <c r="A1521" s="26">
        <v>115115</v>
      </c>
      <c r="B1521" s="7" t="s">
        <v>2713</v>
      </c>
      <c r="C1521" s="27">
        <v>761</v>
      </c>
      <c r="D1521" s="7" t="s">
        <v>2713</v>
      </c>
      <c r="E1521" s="7" t="str">
        <f t="shared" si="23"/>
        <v>115115/761</v>
      </c>
    </row>
    <row r="1522" spans="1:5" s="10" customFormat="1" x14ac:dyDescent="0.3">
      <c r="A1522" s="26">
        <v>115116</v>
      </c>
      <c r="B1522" s="7" t="s">
        <v>2714</v>
      </c>
      <c r="C1522" s="27">
        <v>762</v>
      </c>
      <c r="D1522" s="7" t="s">
        <v>2714</v>
      </c>
      <c r="E1522" s="7" t="str">
        <f t="shared" si="23"/>
        <v>115116/762</v>
      </c>
    </row>
    <row r="1523" spans="1:5" s="10" customFormat="1" x14ac:dyDescent="0.3">
      <c r="A1523" s="26">
        <v>115310</v>
      </c>
      <c r="B1523" s="7" t="s">
        <v>2715</v>
      </c>
      <c r="C1523" s="27">
        <v>851</v>
      </c>
      <c r="D1523" s="7" t="s">
        <v>2716</v>
      </c>
      <c r="E1523" s="7" t="str">
        <f t="shared" si="23"/>
        <v>115310/851</v>
      </c>
    </row>
    <row r="1524" spans="1:5" s="10" customFormat="1" x14ac:dyDescent="0.3">
      <c r="A1524" s="26">
        <v>211111</v>
      </c>
      <c r="B1524" s="7" t="s">
        <v>2717</v>
      </c>
      <c r="C1524" s="27">
        <v>1311</v>
      </c>
      <c r="D1524" s="7" t="s">
        <v>2718</v>
      </c>
      <c r="E1524" s="7" t="str">
        <f t="shared" si="23"/>
        <v>211111/1311</v>
      </c>
    </row>
    <row r="1525" spans="1:5" s="10" customFormat="1" x14ac:dyDescent="0.3">
      <c r="A1525" s="26">
        <v>212111</v>
      </c>
      <c r="B1525" s="7" t="s">
        <v>2719</v>
      </c>
      <c r="C1525" s="27">
        <v>1221</v>
      </c>
      <c r="D1525" s="7" t="s">
        <v>2719</v>
      </c>
      <c r="E1525" s="7" t="str">
        <f t="shared" si="23"/>
        <v>212111/1221</v>
      </c>
    </row>
    <row r="1526" spans="1:5" s="10" customFormat="1" x14ac:dyDescent="0.3">
      <c r="A1526" s="26">
        <v>212112</v>
      </c>
      <c r="B1526" s="7" t="s">
        <v>2720</v>
      </c>
      <c r="C1526" s="27">
        <v>1222</v>
      </c>
      <c r="D1526" s="7" t="s">
        <v>2720</v>
      </c>
      <c r="E1526" s="7" t="str">
        <f t="shared" si="23"/>
        <v>212112/1222</v>
      </c>
    </row>
    <row r="1527" spans="1:5" s="10" customFormat="1" x14ac:dyDescent="0.3">
      <c r="A1527" s="26">
        <v>212113</v>
      </c>
      <c r="B1527" s="7" t="s">
        <v>2721</v>
      </c>
      <c r="C1527" s="27">
        <v>1231</v>
      </c>
      <c r="D1527" s="7" t="s">
        <v>2721</v>
      </c>
      <c r="E1527" s="7" t="str">
        <f t="shared" si="23"/>
        <v>212113/1231</v>
      </c>
    </row>
    <row r="1528" spans="1:5" s="10" customFormat="1" x14ac:dyDescent="0.3">
      <c r="A1528" s="26">
        <v>212210</v>
      </c>
      <c r="B1528" s="7" t="s">
        <v>2722</v>
      </c>
      <c r="C1528" s="27">
        <v>1011</v>
      </c>
      <c r="D1528" s="7" t="s">
        <v>2723</v>
      </c>
      <c r="E1528" s="7" t="str">
        <f t="shared" si="23"/>
        <v>212210/1011</v>
      </c>
    </row>
    <row r="1529" spans="1:5" s="10" customFormat="1" x14ac:dyDescent="0.3">
      <c r="A1529" s="26">
        <v>212221</v>
      </c>
      <c r="B1529" s="7" t="s">
        <v>2724</v>
      </c>
      <c r="C1529" s="27">
        <v>1041</v>
      </c>
      <c r="D1529" s="7" t="s">
        <v>2725</v>
      </c>
      <c r="E1529" s="7" t="str">
        <f t="shared" si="23"/>
        <v>212221/1041</v>
      </c>
    </row>
    <row r="1530" spans="1:5" s="10" customFormat="1" x14ac:dyDescent="0.3">
      <c r="A1530" s="26">
        <v>212222</v>
      </c>
      <c r="B1530" s="7" t="s">
        <v>2726</v>
      </c>
      <c r="C1530" s="27">
        <v>1044</v>
      </c>
      <c r="D1530" s="7" t="s">
        <v>2727</v>
      </c>
      <c r="E1530" s="7" t="str">
        <f t="shared" si="23"/>
        <v>212222/1044</v>
      </c>
    </row>
    <row r="1531" spans="1:5" s="10" customFormat="1" x14ac:dyDescent="0.3">
      <c r="A1531" s="26">
        <v>212231</v>
      </c>
      <c r="B1531" s="7" t="s">
        <v>2728</v>
      </c>
      <c r="C1531" s="27">
        <v>1031</v>
      </c>
      <c r="D1531" s="7" t="s">
        <v>2729</v>
      </c>
      <c r="E1531" s="7" t="str">
        <f t="shared" si="23"/>
        <v>212231/1031</v>
      </c>
    </row>
    <row r="1532" spans="1:5" s="10" customFormat="1" x14ac:dyDescent="0.3">
      <c r="A1532" s="26">
        <v>212291</v>
      </c>
      <c r="B1532" s="7" t="s">
        <v>2730</v>
      </c>
      <c r="C1532" s="27">
        <v>1094</v>
      </c>
      <c r="D1532" s="7" t="s">
        <v>2731</v>
      </c>
      <c r="E1532" s="7" t="str">
        <f t="shared" si="23"/>
        <v>212291/1094</v>
      </c>
    </row>
    <row r="1533" spans="1:5" s="10" customFormat="1" x14ac:dyDescent="0.3">
      <c r="A1533" s="26">
        <v>212311</v>
      </c>
      <c r="B1533" s="7" t="s">
        <v>2732</v>
      </c>
      <c r="C1533" s="27">
        <v>1411</v>
      </c>
      <c r="D1533" s="7" t="s">
        <v>2733</v>
      </c>
      <c r="E1533" s="7" t="str">
        <f t="shared" si="23"/>
        <v>212311/1411</v>
      </c>
    </row>
    <row r="1534" spans="1:5" s="10" customFormat="1" x14ac:dyDescent="0.3">
      <c r="A1534" s="26">
        <v>212312</v>
      </c>
      <c r="B1534" s="7" t="s">
        <v>2734</v>
      </c>
      <c r="C1534" s="27">
        <v>1422</v>
      </c>
      <c r="D1534" s="7" t="s">
        <v>2735</v>
      </c>
      <c r="E1534" s="7" t="str">
        <f t="shared" si="23"/>
        <v>212312/1422</v>
      </c>
    </row>
    <row r="1535" spans="1:5" s="9" customFormat="1" x14ac:dyDescent="0.2">
      <c r="A1535" s="26">
        <v>212313</v>
      </c>
      <c r="B1535" s="7" t="s">
        <v>2736</v>
      </c>
      <c r="C1535" s="27">
        <v>1423</v>
      </c>
      <c r="D1535" s="7" t="s">
        <v>2737</v>
      </c>
      <c r="E1535" s="7" t="str">
        <f t="shared" si="23"/>
        <v>212313/1423</v>
      </c>
    </row>
    <row r="1536" spans="1:5" s="9" customFormat="1" x14ac:dyDescent="0.2">
      <c r="A1536" s="26">
        <v>212321</v>
      </c>
      <c r="B1536" s="7" t="s">
        <v>2738</v>
      </c>
      <c r="C1536" s="27">
        <v>1442</v>
      </c>
      <c r="D1536" s="7" t="s">
        <v>2739</v>
      </c>
      <c r="E1536" s="7" t="str">
        <f t="shared" si="23"/>
        <v>212321/1442</v>
      </c>
    </row>
    <row r="1537" spans="1:5" s="10" customFormat="1" x14ac:dyDescent="0.3">
      <c r="A1537" s="26">
        <v>212322</v>
      </c>
      <c r="B1537" s="7" t="s">
        <v>2740</v>
      </c>
      <c r="C1537" s="27">
        <v>1446</v>
      </c>
      <c r="D1537" s="7" t="s">
        <v>2741</v>
      </c>
      <c r="E1537" s="7" t="str">
        <f t="shared" si="23"/>
        <v>212322/1446</v>
      </c>
    </row>
    <row r="1538" spans="1:5" s="10" customFormat="1" x14ac:dyDescent="0.3">
      <c r="A1538" s="26">
        <v>212391</v>
      </c>
      <c r="B1538" s="7" t="s">
        <v>2742</v>
      </c>
      <c r="C1538" s="27">
        <v>1474</v>
      </c>
      <c r="D1538" s="7" t="s">
        <v>2743</v>
      </c>
      <c r="E1538" s="7" t="str">
        <f t="shared" ref="E1538:E1601" si="24">A1538&amp;"/"&amp;C1538</f>
        <v>212391/1474</v>
      </c>
    </row>
    <row r="1539" spans="1:5" s="10" customFormat="1" x14ac:dyDescent="0.3">
      <c r="A1539" s="26">
        <v>212392</v>
      </c>
      <c r="B1539" s="7" t="s">
        <v>2744</v>
      </c>
      <c r="C1539" s="27">
        <v>1475</v>
      </c>
      <c r="D1539" s="7" t="s">
        <v>2745</v>
      </c>
      <c r="E1539" s="7" t="str">
        <f t="shared" si="24"/>
        <v>212392/1475</v>
      </c>
    </row>
    <row r="1540" spans="1:5" s="10" customFormat="1" x14ac:dyDescent="0.3">
      <c r="A1540" s="26">
        <v>213111</v>
      </c>
      <c r="B1540" s="7" t="s">
        <v>2746</v>
      </c>
      <c r="C1540" s="27">
        <v>1381</v>
      </c>
      <c r="D1540" s="7" t="s">
        <v>2746</v>
      </c>
      <c r="E1540" s="7" t="str">
        <f t="shared" si="24"/>
        <v>213111/1381</v>
      </c>
    </row>
    <row r="1541" spans="1:5" s="10" customFormat="1" x14ac:dyDescent="0.3">
      <c r="A1541" s="26">
        <v>213113</v>
      </c>
      <c r="B1541" s="7" t="s">
        <v>2747</v>
      </c>
      <c r="C1541" s="27">
        <v>1241</v>
      </c>
      <c r="D1541" s="7" t="s">
        <v>2748</v>
      </c>
      <c r="E1541" s="7" t="str">
        <f t="shared" si="24"/>
        <v>213113/1241</v>
      </c>
    </row>
    <row r="1542" spans="1:5" s="10" customFormat="1" x14ac:dyDescent="0.3">
      <c r="A1542" s="26">
        <v>213114</v>
      </c>
      <c r="B1542" s="7" t="s">
        <v>2749</v>
      </c>
      <c r="C1542" s="27">
        <v>1081</v>
      </c>
      <c r="D1542" s="7" t="s">
        <v>2750</v>
      </c>
      <c r="E1542" s="7" t="str">
        <f t="shared" si="24"/>
        <v>213114/1081</v>
      </c>
    </row>
    <row r="1543" spans="1:5" s="10" customFormat="1" x14ac:dyDescent="0.3">
      <c r="A1543" s="26">
        <v>213115</v>
      </c>
      <c r="B1543" s="7" t="s">
        <v>2751</v>
      </c>
      <c r="C1543" s="27">
        <v>1481</v>
      </c>
      <c r="D1543" s="7" t="s">
        <v>2752</v>
      </c>
      <c r="E1543" s="7" t="str">
        <f t="shared" si="24"/>
        <v>213115/1481</v>
      </c>
    </row>
    <row r="1544" spans="1:5" s="10" customFormat="1" x14ac:dyDescent="0.3">
      <c r="A1544" s="26">
        <v>221114</v>
      </c>
      <c r="B1544" s="12"/>
      <c r="C1544" s="29">
        <v>4911</v>
      </c>
      <c r="D1544" s="9"/>
      <c r="E1544" s="7" t="str">
        <f t="shared" si="24"/>
        <v>221114/4911</v>
      </c>
    </row>
    <row r="1545" spans="1:5" s="10" customFormat="1" x14ac:dyDescent="0.3">
      <c r="A1545" s="26">
        <v>221115</v>
      </c>
      <c r="B1545" s="14"/>
      <c r="C1545" s="28">
        <v>4911</v>
      </c>
      <c r="E1545" s="7" t="str">
        <f t="shared" si="24"/>
        <v>221115/4911</v>
      </c>
    </row>
    <row r="1546" spans="1:5" s="10" customFormat="1" x14ac:dyDescent="0.3">
      <c r="A1546" s="26">
        <v>221320</v>
      </c>
      <c r="B1546" s="7" t="s">
        <v>2753</v>
      </c>
      <c r="C1546" s="27">
        <v>4952</v>
      </c>
      <c r="D1546" s="7" t="s">
        <v>2754</v>
      </c>
      <c r="E1546" s="7" t="str">
        <f t="shared" si="24"/>
        <v>221320/4952</v>
      </c>
    </row>
    <row r="1547" spans="1:5" s="10" customFormat="1" x14ac:dyDescent="0.3">
      <c r="A1547" s="26">
        <v>221330</v>
      </c>
      <c r="B1547" s="7" t="s">
        <v>2755</v>
      </c>
      <c r="C1547" s="27">
        <v>4961</v>
      </c>
      <c r="D1547" s="7" t="s">
        <v>2755</v>
      </c>
      <c r="E1547" s="7" t="str">
        <f t="shared" si="24"/>
        <v>221330/4961</v>
      </c>
    </row>
    <row r="1548" spans="1:5" s="10" customFormat="1" x14ac:dyDescent="0.3">
      <c r="A1548" s="26">
        <v>236117</v>
      </c>
      <c r="B1548" s="11" t="s">
        <v>2756</v>
      </c>
      <c r="C1548" s="27">
        <v>1531</v>
      </c>
      <c r="D1548" s="7" t="s">
        <v>2757</v>
      </c>
      <c r="E1548" s="7" t="str">
        <f t="shared" si="24"/>
        <v>236117/1531</v>
      </c>
    </row>
    <row r="1549" spans="1:5" s="10" customFormat="1" x14ac:dyDescent="0.3">
      <c r="A1549" s="26">
        <v>237210</v>
      </c>
      <c r="B1549" s="11" t="s">
        <v>2758</v>
      </c>
      <c r="C1549" s="27">
        <v>6552</v>
      </c>
      <c r="D1549" s="7" t="s">
        <v>2759</v>
      </c>
      <c r="E1549" s="7" t="str">
        <f t="shared" si="24"/>
        <v>237210/6552</v>
      </c>
    </row>
    <row r="1550" spans="1:5" s="10" customFormat="1" x14ac:dyDescent="0.3">
      <c r="A1550" s="26">
        <v>238110</v>
      </c>
      <c r="B1550" s="11" t="s">
        <v>2760</v>
      </c>
      <c r="C1550" s="27">
        <v>1771</v>
      </c>
      <c r="D1550" s="7" t="s">
        <v>2761</v>
      </c>
      <c r="E1550" s="7" t="str">
        <f t="shared" si="24"/>
        <v>238110/1771</v>
      </c>
    </row>
    <row r="1551" spans="1:5" s="10" customFormat="1" x14ac:dyDescent="0.3">
      <c r="A1551" s="26">
        <v>238120</v>
      </c>
      <c r="B1551" s="11" t="s">
        <v>2762</v>
      </c>
      <c r="C1551" s="27">
        <v>1791</v>
      </c>
      <c r="D1551" s="7" t="s">
        <v>2763</v>
      </c>
      <c r="E1551" s="7" t="str">
        <f t="shared" si="24"/>
        <v>238120/1791</v>
      </c>
    </row>
    <row r="1552" spans="1:5" s="10" customFormat="1" x14ac:dyDescent="0.3">
      <c r="A1552" s="26">
        <v>238130</v>
      </c>
      <c r="B1552" s="11" t="s">
        <v>2764</v>
      </c>
      <c r="C1552" s="27">
        <v>1751</v>
      </c>
      <c r="D1552" s="7" t="s">
        <v>2765</v>
      </c>
      <c r="E1552" s="7" t="str">
        <f t="shared" si="24"/>
        <v>238130/1751</v>
      </c>
    </row>
    <row r="1553" spans="1:5" s="10" customFormat="1" x14ac:dyDescent="0.3">
      <c r="A1553" s="26">
        <v>238160</v>
      </c>
      <c r="B1553" s="11" t="s">
        <v>2766</v>
      </c>
      <c r="C1553" s="27">
        <v>1761</v>
      </c>
      <c r="D1553" s="7" t="s">
        <v>2767</v>
      </c>
      <c r="E1553" s="7" t="str">
        <f t="shared" si="24"/>
        <v>238160/1761</v>
      </c>
    </row>
    <row r="1554" spans="1:5" s="10" customFormat="1" x14ac:dyDescent="0.3">
      <c r="A1554" s="26">
        <v>238170</v>
      </c>
      <c r="B1554" s="11" t="s">
        <v>2768</v>
      </c>
      <c r="C1554" s="27">
        <v>1761</v>
      </c>
      <c r="D1554" s="7" t="s">
        <v>2769</v>
      </c>
      <c r="E1554" s="7" t="str">
        <f t="shared" si="24"/>
        <v>238170/1761</v>
      </c>
    </row>
    <row r="1555" spans="1:5" s="10" customFormat="1" x14ac:dyDescent="0.3">
      <c r="A1555" s="26">
        <v>238330</v>
      </c>
      <c r="B1555" s="11" t="s">
        <v>2770</v>
      </c>
      <c r="C1555" s="27">
        <v>1752</v>
      </c>
      <c r="D1555" s="7" t="s">
        <v>2771</v>
      </c>
      <c r="E1555" s="7" t="str">
        <f t="shared" si="24"/>
        <v>238330/1752</v>
      </c>
    </row>
    <row r="1556" spans="1:5" s="10" customFormat="1" x14ac:dyDescent="0.3">
      <c r="A1556" s="26">
        <v>238340</v>
      </c>
      <c r="B1556" s="11" t="s">
        <v>2772</v>
      </c>
      <c r="C1556" s="27">
        <v>1743</v>
      </c>
      <c r="D1556" s="7" t="s">
        <v>2773</v>
      </c>
      <c r="E1556" s="7" t="str">
        <f t="shared" si="24"/>
        <v>238340/1743</v>
      </c>
    </row>
    <row r="1557" spans="1:5" s="10" customFormat="1" x14ac:dyDescent="0.3">
      <c r="A1557" s="26">
        <v>311111</v>
      </c>
      <c r="B1557" s="7" t="s">
        <v>2774</v>
      </c>
      <c r="C1557" s="27">
        <v>2047</v>
      </c>
      <c r="D1557" s="7" t="s">
        <v>2775</v>
      </c>
      <c r="E1557" s="7" t="str">
        <f t="shared" si="24"/>
        <v>311111/2047</v>
      </c>
    </row>
    <row r="1558" spans="1:5" s="10" customFormat="1" x14ac:dyDescent="0.3">
      <c r="A1558" s="26">
        <v>311213</v>
      </c>
      <c r="B1558" s="7" t="s">
        <v>2776</v>
      </c>
      <c r="C1558" s="27">
        <v>2083</v>
      </c>
      <c r="D1558" s="7" t="s">
        <v>2777</v>
      </c>
      <c r="E1558" s="7" t="str">
        <f t="shared" si="24"/>
        <v>311213/2083</v>
      </c>
    </row>
    <row r="1559" spans="1:5" s="10" customFormat="1" x14ac:dyDescent="0.3">
      <c r="A1559" s="26">
        <v>311221</v>
      </c>
      <c r="B1559" s="7" t="s">
        <v>2778</v>
      </c>
      <c r="C1559" s="27">
        <v>2046</v>
      </c>
      <c r="D1559" s="7" t="s">
        <v>2779</v>
      </c>
      <c r="E1559" s="7" t="str">
        <f t="shared" si="24"/>
        <v>311221/2046</v>
      </c>
    </row>
    <row r="1560" spans="1:5" s="10" customFormat="1" x14ac:dyDescent="0.3">
      <c r="A1560" s="26">
        <v>311230</v>
      </c>
      <c r="B1560" s="7" t="s">
        <v>2780</v>
      </c>
      <c r="C1560" s="27">
        <v>2043</v>
      </c>
      <c r="D1560" s="7" t="s">
        <v>2781</v>
      </c>
      <c r="E1560" s="7" t="str">
        <f t="shared" si="24"/>
        <v>311230/2043</v>
      </c>
    </row>
    <row r="1561" spans="1:5" s="10" customFormat="1" x14ac:dyDescent="0.3">
      <c r="A1561" s="26">
        <v>311311</v>
      </c>
      <c r="B1561" s="7" t="s">
        <v>2782</v>
      </c>
      <c r="C1561" s="27">
        <v>2061</v>
      </c>
      <c r="D1561" s="7" t="s">
        <v>2783</v>
      </c>
      <c r="E1561" s="7" t="str">
        <f t="shared" si="24"/>
        <v>311311/2061</v>
      </c>
    </row>
    <row r="1562" spans="1:5" s="10" customFormat="1" x14ac:dyDescent="0.3">
      <c r="A1562" s="26">
        <v>311312</v>
      </c>
      <c r="B1562" s="7" t="s">
        <v>2784</v>
      </c>
      <c r="C1562" s="27">
        <v>2062</v>
      </c>
      <c r="D1562" s="7" t="s">
        <v>2784</v>
      </c>
      <c r="E1562" s="7" t="str">
        <f t="shared" si="24"/>
        <v>311312/2062</v>
      </c>
    </row>
    <row r="1563" spans="1:5" s="10" customFormat="1" x14ac:dyDescent="0.3">
      <c r="A1563" s="26">
        <v>311313</v>
      </c>
      <c r="B1563" s="7" t="s">
        <v>2785</v>
      </c>
      <c r="C1563" s="27">
        <v>2063</v>
      </c>
      <c r="D1563" s="7" t="s">
        <v>2786</v>
      </c>
      <c r="E1563" s="7" t="str">
        <f t="shared" si="24"/>
        <v>311313/2063</v>
      </c>
    </row>
    <row r="1564" spans="1:5" s="10" customFormat="1" x14ac:dyDescent="0.3">
      <c r="A1564" s="26">
        <v>311314</v>
      </c>
      <c r="B1564" s="12"/>
      <c r="C1564" s="28">
        <v>2061</v>
      </c>
      <c r="E1564" s="7" t="str">
        <f t="shared" si="24"/>
        <v>311314/2061</v>
      </c>
    </row>
    <row r="1565" spans="1:5" s="10" customFormat="1" x14ac:dyDescent="0.3">
      <c r="A1565" s="26">
        <v>311320</v>
      </c>
      <c r="B1565" s="7" t="s">
        <v>2787</v>
      </c>
      <c r="C1565" s="27">
        <v>2066</v>
      </c>
      <c r="D1565" s="7" t="s">
        <v>2788</v>
      </c>
      <c r="E1565" s="7" t="str">
        <f t="shared" si="24"/>
        <v>311320/2066</v>
      </c>
    </row>
    <row r="1566" spans="1:5" s="10" customFormat="1" x14ac:dyDescent="0.3">
      <c r="A1566" s="26">
        <v>311411</v>
      </c>
      <c r="B1566" s="7" t="s">
        <v>2789</v>
      </c>
      <c r="C1566" s="27">
        <v>2037</v>
      </c>
      <c r="D1566" s="7" t="s">
        <v>2790</v>
      </c>
      <c r="E1566" s="7" t="str">
        <f t="shared" si="24"/>
        <v>311411/2037</v>
      </c>
    </row>
    <row r="1567" spans="1:5" s="10" customFormat="1" x14ac:dyDescent="0.3">
      <c r="A1567" s="26">
        <v>311412</v>
      </c>
      <c r="B1567" s="7" t="s">
        <v>2791</v>
      </c>
      <c r="C1567" s="27">
        <v>2038</v>
      </c>
      <c r="D1567" s="7" t="s">
        <v>2792</v>
      </c>
      <c r="E1567" s="7" t="str">
        <f t="shared" si="24"/>
        <v>311412/2038</v>
      </c>
    </row>
    <row r="1568" spans="1:5" s="10" customFormat="1" x14ac:dyDescent="0.3">
      <c r="A1568" s="26">
        <v>311422</v>
      </c>
      <c r="B1568" s="7" t="s">
        <v>2793</v>
      </c>
      <c r="C1568" s="27">
        <v>2032</v>
      </c>
      <c r="D1568" s="7" t="s">
        <v>2794</v>
      </c>
      <c r="E1568" s="7" t="str">
        <f t="shared" si="24"/>
        <v>311422/2032</v>
      </c>
    </row>
    <row r="1569" spans="1:5" s="10" customFormat="1" x14ac:dyDescent="0.3">
      <c r="A1569" s="26">
        <v>311512</v>
      </c>
      <c r="B1569" s="7" t="s">
        <v>2795</v>
      </c>
      <c r="C1569" s="27">
        <v>2021</v>
      </c>
      <c r="D1569" s="7" t="s">
        <v>2796</v>
      </c>
      <c r="E1569" s="7" t="str">
        <f t="shared" si="24"/>
        <v>311512/2021</v>
      </c>
    </row>
    <row r="1570" spans="1:5" s="10" customFormat="1" x14ac:dyDescent="0.3">
      <c r="A1570" s="26">
        <v>311513</v>
      </c>
      <c r="B1570" s="7" t="s">
        <v>2797</v>
      </c>
      <c r="C1570" s="27">
        <v>2022</v>
      </c>
      <c r="D1570" s="7" t="s">
        <v>2798</v>
      </c>
      <c r="E1570" s="7" t="str">
        <f t="shared" si="24"/>
        <v>311513/2022</v>
      </c>
    </row>
    <row r="1571" spans="1:5" s="10" customFormat="1" x14ac:dyDescent="0.3">
      <c r="A1571" s="26">
        <v>311520</v>
      </c>
      <c r="B1571" s="7" t="s">
        <v>2799</v>
      </c>
      <c r="C1571" s="27">
        <v>2024</v>
      </c>
      <c r="D1571" s="7" t="s">
        <v>2800</v>
      </c>
      <c r="E1571" s="7" t="str">
        <f t="shared" si="24"/>
        <v>311520/2024</v>
      </c>
    </row>
    <row r="1572" spans="1:5" s="10" customFormat="1" x14ac:dyDescent="0.3">
      <c r="A1572" s="26">
        <v>311615</v>
      </c>
      <c r="B1572" s="7" t="s">
        <v>2801</v>
      </c>
      <c r="C1572" s="27">
        <v>2015</v>
      </c>
      <c r="D1572" s="7" t="s">
        <v>2802</v>
      </c>
      <c r="E1572" s="7" t="str">
        <f t="shared" si="24"/>
        <v>311615/2015</v>
      </c>
    </row>
    <row r="1573" spans="1:5" s="10" customFormat="1" x14ac:dyDescent="0.3">
      <c r="A1573" s="26">
        <v>311710</v>
      </c>
      <c r="B1573" s="12"/>
      <c r="C1573" s="28">
        <v>2077</v>
      </c>
      <c r="E1573" s="7" t="str">
        <f t="shared" si="24"/>
        <v>311710/2077</v>
      </c>
    </row>
    <row r="1574" spans="1:5" s="10" customFormat="1" x14ac:dyDescent="0.3">
      <c r="A1574" s="26">
        <v>311811</v>
      </c>
      <c r="B1574" s="7" t="s">
        <v>2803</v>
      </c>
      <c r="C1574" s="27">
        <v>5461</v>
      </c>
      <c r="D1574" s="7" t="s">
        <v>2804</v>
      </c>
      <c r="E1574" s="7" t="str">
        <f t="shared" si="24"/>
        <v>311811/5461</v>
      </c>
    </row>
    <row r="1575" spans="1:5" s="10" customFormat="1" x14ac:dyDescent="0.3">
      <c r="A1575" s="26">
        <v>311813</v>
      </c>
      <c r="B1575" s="7" t="s">
        <v>2805</v>
      </c>
      <c r="C1575" s="27">
        <v>2053</v>
      </c>
      <c r="D1575" s="7" t="s">
        <v>2806</v>
      </c>
      <c r="E1575" s="7" t="str">
        <f t="shared" si="24"/>
        <v>311813/2053</v>
      </c>
    </row>
    <row r="1576" spans="1:5" s="10" customFormat="1" x14ac:dyDescent="0.3">
      <c r="A1576" s="26">
        <v>311821</v>
      </c>
      <c r="B1576" s="7" t="s">
        <v>2807</v>
      </c>
      <c r="C1576" s="27">
        <v>2052</v>
      </c>
      <c r="D1576" s="7" t="s">
        <v>2808</v>
      </c>
      <c r="E1576" s="7" t="str">
        <f t="shared" si="24"/>
        <v>311821/2052</v>
      </c>
    </row>
    <row r="1577" spans="1:5" s="10" customFormat="1" x14ac:dyDescent="0.3">
      <c r="A1577" s="26">
        <v>311822</v>
      </c>
      <c r="B1577" s="7" t="s">
        <v>2809</v>
      </c>
      <c r="C1577" s="27">
        <v>2045</v>
      </c>
      <c r="D1577" s="7" t="s">
        <v>2810</v>
      </c>
      <c r="E1577" s="7" t="str">
        <f t="shared" si="24"/>
        <v>311822/2045</v>
      </c>
    </row>
    <row r="1578" spans="1:5" s="10" customFormat="1" x14ac:dyDescent="0.3">
      <c r="A1578" s="26">
        <v>311830</v>
      </c>
      <c r="B1578" s="7" t="s">
        <v>2811</v>
      </c>
      <c r="C1578" s="27">
        <v>2099</v>
      </c>
      <c r="D1578" s="7" t="s">
        <v>2812</v>
      </c>
      <c r="E1578" s="7" t="str">
        <f t="shared" si="24"/>
        <v>311830/2099</v>
      </c>
    </row>
    <row r="1579" spans="1:5" s="10" customFormat="1" x14ac:dyDescent="0.3">
      <c r="A1579" s="26">
        <v>311930</v>
      </c>
      <c r="B1579" s="7" t="s">
        <v>2813</v>
      </c>
      <c r="C1579" s="27">
        <v>2087</v>
      </c>
      <c r="D1579" s="7" t="s">
        <v>2814</v>
      </c>
      <c r="E1579" s="7" t="str">
        <f t="shared" si="24"/>
        <v>311930/2087</v>
      </c>
    </row>
    <row r="1580" spans="1:5" s="10" customFormat="1" x14ac:dyDescent="0.3">
      <c r="A1580" s="26">
        <v>311991</v>
      </c>
      <c r="B1580" s="7" t="s">
        <v>2815</v>
      </c>
      <c r="C1580" s="27">
        <v>2099</v>
      </c>
      <c r="D1580" s="7" t="s">
        <v>2816</v>
      </c>
      <c r="E1580" s="7" t="str">
        <f t="shared" si="24"/>
        <v>311991/2099</v>
      </c>
    </row>
    <row r="1581" spans="1:5" s="10" customFormat="1" x14ac:dyDescent="0.3">
      <c r="A1581" s="26">
        <v>312111</v>
      </c>
      <c r="B1581" s="7" t="s">
        <v>2817</v>
      </c>
      <c r="C1581" s="27">
        <v>2086</v>
      </c>
      <c r="D1581" s="7" t="s">
        <v>2818</v>
      </c>
      <c r="E1581" s="7" t="str">
        <f t="shared" si="24"/>
        <v>312111/2086</v>
      </c>
    </row>
    <row r="1582" spans="1:5" s="10" customFormat="1" x14ac:dyDescent="0.3">
      <c r="A1582" s="26">
        <v>312113</v>
      </c>
      <c r="B1582" s="7" t="s">
        <v>2819</v>
      </c>
      <c r="C1582" s="27">
        <v>2097</v>
      </c>
      <c r="D1582" s="7" t="s">
        <v>2820</v>
      </c>
      <c r="E1582" s="7" t="str">
        <f t="shared" si="24"/>
        <v>312113/2097</v>
      </c>
    </row>
    <row r="1583" spans="1:5" s="10" customFormat="1" x14ac:dyDescent="0.3">
      <c r="A1583" s="26">
        <v>312120</v>
      </c>
      <c r="B1583" s="7" t="s">
        <v>2821</v>
      </c>
      <c r="C1583" s="27">
        <v>2082</v>
      </c>
      <c r="D1583" s="7" t="s">
        <v>2822</v>
      </c>
      <c r="E1583" s="7" t="str">
        <f t="shared" si="24"/>
        <v>312120/2082</v>
      </c>
    </row>
    <row r="1584" spans="1:5" s="10" customFormat="1" x14ac:dyDescent="0.3">
      <c r="A1584" s="26">
        <v>312140</v>
      </c>
      <c r="B1584" s="7" t="s">
        <v>2823</v>
      </c>
      <c r="C1584" s="27">
        <v>2085</v>
      </c>
      <c r="D1584" s="7" t="s">
        <v>2824</v>
      </c>
      <c r="E1584" s="7" t="str">
        <f t="shared" si="24"/>
        <v>312140/2085</v>
      </c>
    </row>
    <row r="1585" spans="1:5" s="10" customFormat="1" x14ac:dyDescent="0.3">
      <c r="A1585" s="26">
        <v>312210</v>
      </c>
      <c r="B1585" s="7" t="s">
        <v>2825</v>
      </c>
      <c r="C1585" s="27">
        <v>2141</v>
      </c>
      <c r="D1585" s="7" t="s">
        <v>2826</v>
      </c>
      <c r="E1585" s="7" t="str">
        <f t="shared" si="24"/>
        <v>312210/2141</v>
      </c>
    </row>
    <row r="1586" spans="1:5" s="10" customFormat="1" x14ac:dyDescent="0.3">
      <c r="A1586" s="26">
        <v>312221</v>
      </c>
      <c r="B1586" s="7" t="s">
        <v>2827</v>
      </c>
      <c r="C1586" s="27">
        <v>2111</v>
      </c>
      <c r="D1586" s="7" t="s">
        <v>2828</v>
      </c>
      <c r="E1586" s="7" t="str">
        <f t="shared" si="24"/>
        <v>312221/2111</v>
      </c>
    </row>
    <row r="1587" spans="1:5" s="10" customFormat="1" x14ac:dyDescent="0.3">
      <c r="A1587" s="26">
        <v>313112</v>
      </c>
      <c r="B1587" s="7" t="s">
        <v>2829</v>
      </c>
      <c r="C1587" s="27">
        <v>2282</v>
      </c>
      <c r="D1587" s="7" t="s">
        <v>2830</v>
      </c>
      <c r="E1587" s="7" t="str">
        <f t="shared" si="24"/>
        <v>313112/2282</v>
      </c>
    </row>
    <row r="1588" spans="1:5" s="10" customFormat="1" x14ac:dyDescent="0.3">
      <c r="A1588" s="26">
        <v>313222</v>
      </c>
      <c r="B1588" s="7" t="s">
        <v>2831</v>
      </c>
      <c r="C1588" s="27">
        <v>2397</v>
      </c>
      <c r="D1588" s="7" t="s">
        <v>2832</v>
      </c>
      <c r="E1588" s="7" t="str">
        <f t="shared" si="24"/>
        <v>313222/2397</v>
      </c>
    </row>
    <row r="1589" spans="1:5" s="10" customFormat="1" x14ac:dyDescent="0.3">
      <c r="A1589" s="26">
        <v>314110</v>
      </c>
      <c r="B1589" s="7" t="s">
        <v>2833</v>
      </c>
      <c r="C1589" s="27">
        <v>2273</v>
      </c>
      <c r="D1589" s="7" t="s">
        <v>2834</v>
      </c>
      <c r="E1589" s="7" t="str">
        <f t="shared" si="24"/>
        <v>314110/2273</v>
      </c>
    </row>
    <row r="1590" spans="1:5" s="10" customFormat="1" x14ac:dyDescent="0.3">
      <c r="A1590" s="26">
        <v>314912</v>
      </c>
      <c r="B1590" s="7" t="s">
        <v>2835</v>
      </c>
      <c r="C1590" s="27">
        <v>2394</v>
      </c>
      <c r="D1590" s="7" t="s">
        <v>2836</v>
      </c>
      <c r="E1590" s="7" t="str">
        <f t="shared" si="24"/>
        <v>314912/2394</v>
      </c>
    </row>
    <row r="1591" spans="1:5" s="10" customFormat="1" x14ac:dyDescent="0.3">
      <c r="A1591" s="26">
        <v>314991</v>
      </c>
      <c r="B1591" s="7" t="s">
        <v>2837</v>
      </c>
      <c r="C1591" s="27">
        <v>2298</v>
      </c>
      <c r="D1591" s="7" t="s">
        <v>2838</v>
      </c>
      <c r="E1591" s="7" t="str">
        <f t="shared" si="24"/>
        <v>314991/2298</v>
      </c>
    </row>
    <row r="1592" spans="1:5" s="10" customFormat="1" x14ac:dyDescent="0.3">
      <c r="A1592" s="26">
        <v>314992</v>
      </c>
      <c r="B1592" s="7" t="s">
        <v>2839</v>
      </c>
      <c r="C1592" s="27">
        <v>2296</v>
      </c>
      <c r="D1592" s="7" t="s">
        <v>2840</v>
      </c>
      <c r="E1592" s="7" t="str">
        <f t="shared" si="24"/>
        <v>314992/2296</v>
      </c>
    </row>
    <row r="1593" spans="1:5" s="10" customFormat="1" x14ac:dyDescent="0.3">
      <c r="A1593" s="26">
        <v>315110</v>
      </c>
      <c r="B1593" s="12"/>
      <c r="C1593" s="28">
        <v>2251</v>
      </c>
      <c r="E1593" s="7" t="str">
        <f t="shared" si="24"/>
        <v>315110/2251</v>
      </c>
    </row>
    <row r="1594" spans="1:5" s="10" customFormat="1" x14ac:dyDescent="0.3">
      <c r="A1594" s="26">
        <v>315119</v>
      </c>
      <c r="B1594" s="7" t="s">
        <v>2841</v>
      </c>
      <c r="C1594" s="27">
        <v>2252</v>
      </c>
      <c r="D1594" s="7" t="s">
        <v>2842</v>
      </c>
      <c r="E1594" s="7" t="str">
        <f t="shared" si="24"/>
        <v>315119/2252</v>
      </c>
    </row>
    <row r="1595" spans="1:5" s="10" customFormat="1" x14ac:dyDescent="0.3">
      <c r="A1595" s="26">
        <v>315190</v>
      </c>
      <c r="B1595" s="12"/>
      <c r="C1595" s="28">
        <v>2253</v>
      </c>
      <c r="E1595" s="7" t="str">
        <f t="shared" si="24"/>
        <v>315190/2253</v>
      </c>
    </row>
    <row r="1596" spans="1:5" s="10" customFormat="1" x14ac:dyDescent="0.3">
      <c r="A1596" s="26">
        <v>315210</v>
      </c>
      <c r="B1596" s="12"/>
      <c r="C1596" s="28">
        <v>2311</v>
      </c>
      <c r="E1596" s="7" t="str">
        <f t="shared" si="24"/>
        <v>315210/2311</v>
      </c>
    </row>
    <row r="1597" spans="1:5" s="10" customFormat="1" x14ac:dyDescent="0.3">
      <c r="A1597" s="26">
        <v>315220</v>
      </c>
      <c r="B1597" s="12"/>
      <c r="C1597" s="28">
        <v>2311</v>
      </c>
      <c r="E1597" s="7" t="str">
        <f t="shared" si="24"/>
        <v>315220/2311</v>
      </c>
    </row>
    <row r="1598" spans="1:5" s="10" customFormat="1" x14ac:dyDescent="0.3">
      <c r="A1598" s="26">
        <v>315225</v>
      </c>
      <c r="B1598" s="7" t="s">
        <v>2843</v>
      </c>
      <c r="C1598" s="27">
        <v>2326</v>
      </c>
      <c r="D1598" s="7" t="s">
        <v>2844</v>
      </c>
      <c r="E1598" s="7" t="str">
        <f t="shared" si="24"/>
        <v>315225/2326</v>
      </c>
    </row>
    <row r="1599" spans="1:5" s="10" customFormat="1" x14ac:dyDescent="0.3">
      <c r="A1599" s="26">
        <v>315991</v>
      </c>
      <c r="B1599" s="7" t="s">
        <v>2845</v>
      </c>
      <c r="C1599" s="27">
        <v>2353</v>
      </c>
      <c r="D1599" s="7" t="s">
        <v>2846</v>
      </c>
      <c r="E1599" s="7" t="str">
        <f t="shared" si="24"/>
        <v>315991/2353</v>
      </c>
    </row>
    <row r="1600" spans="1:5" s="10" customFormat="1" x14ac:dyDescent="0.3">
      <c r="A1600" s="26">
        <v>315993</v>
      </c>
      <c r="B1600" s="7" t="s">
        <v>2847</v>
      </c>
      <c r="C1600" s="27">
        <v>2323</v>
      </c>
      <c r="D1600" s="7" t="s">
        <v>2848</v>
      </c>
      <c r="E1600" s="7" t="str">
        <f t="shared" si="24"/>
        <v>315993/2323</v>
      </c>
    </row>
    <row r="1601" spans="1:5" s="10" customFormat="1" x14ac:dyDescent="0.3">
      <c r="A1601" s="26">
        <v>316210</v>
      </c>
      <c r="B1601" s="12"/>
      <c r="C1601" s="28">
        <v>3021</v>
      </c>
      <c r="E1601" s="7" t="str">
        <f t="shared" si="24"/>
        <v>316210/3021</v>
      </c>
    </row>
    <row r="1602" spans="1:5" s="10" customFormat="1" x14ac:dyDescent="0.3">
      <c r="A1602" s="26">
        <v>316211</v>
      </c>
      <c r="B1602" s="7" t="s">
        <v>2849</v>
      </c>
      <c r="C1602" s="27">
        <v>3021</v>
      </c>
      <c r="D1602" s="7" t="s">
        <v>2850</v>
      </c>
      <c r="E1602" s="7" t="str">
        <f t="shared" ref="E1602:E1665" si="25">A1602&amp;"/"&amp;C1602</f>
        <v>316211/3021</v>
      </c>
    </row>
    <row r="1603" spans="1:5" s="10" customFormat="1" x14ac:dyDescent="0.3">
      <c r="A1603" s="26">
        <v>316212</v>
      </c>
      <c r="B1603" s="7" t="s">
        <v>2851</v>
      </c>
      <c r="C1603" s="27">
        <v>3142</v>
      </c>
      <c r="D1603" s="7" t="s">
        <v>2852</v>
      </c>
      <c r="E1603" s="7" t="str">
        <f t="shared" si="25"/>
        <v>316212/3142</v>
      </c>
    </row>
    <row r="1604" spans="1:5" s="10" customFormat="1" x14ac:dyDescent="0.3">
      <c r="A1604" s="26">
        <v>316213</v>
      </c>
      <c r="B1604" s="7" t="s">
        <v>2853</v>
      </c>
      <c r="C1604" s="27">
        <v>3143</v>
      </c>
      <c r="D1604" s="7" t="s">
        <v>2854</v>
      </c>
      <c r="E1604" s="7" t="str">
        <f t="shared" si="25"/>
        <v>316213/3143</v>
      </c>
    </row>
    <row r="1605" spans="1:5" s="10" customFormat="1" x14ac:dyDescent="0.3">
      <c r="A1605" s="26">
        <v>316214</v>
      </c>
      <c r="B1605" s="7" t="s">
        <v>2855</v>
      </c>
      <c r="C1605" s="27">
        <v>3144</v>
      </c>
      <c r="D1605" s="7" t="s">
        <v>2856</v>
      </c>
      <c r="E1605" s="7" t="str">
        <f t="shared" si="25"/>
        <v>316214/3144</v>
      </c>
    </row>
    <row r="1606" spans="1:5" s="10" customFormat="1" x14ac:dyDescent="0.3">
      <c r="A1606" s="26">
        <v>316219</v>
      </c>
      <c r="B1606" s="7" t="s">
        <v>2857</v>
      </c>
      <c r="C1606" s="27">
        <v>3149</v>
      </c>
      <c r="D1606" s="7" t="s">
        <v>2858</v>
      </c>
      <c r="E1606" s="7" t="str">
        <f t="shared" si="25"/>
        <v>316219/3149</v>
      </c>
    </row>
    <row r="1607" spans="1:5" s="10" customFormat="1" x14ac:dyDescent="0.3">
      <c r="A1607" s="26">
        <v>316991</v>
      </c>
      <c r="B1607" s="7" t="s">
        <v>2859</v>
      </c>
      <c r="C1607" s="27">
        <v>3161</v>
      </c>
      <c r="D1607" s="7" t="s">
        <v>2860</v>
      </c>
      <c r="E1607" s="7" t="str">
        <f t="shared" si="25"/>
        <v>316991/3161</v>
      </c>
    </row>
    <row r="1608" spans="1:5" s="10" customFormat="1" x14ac:dyDescent="0.3">
      <c r="A1608" s="26">
        <v>316992</v>
      </c>
      <c r="B1608" s="7" t="s">
        <v>2861</v>
      </c>
      <c r="C1608" s="27">
        <v>3171</v>
      </c>
      <c r="D1608" s="7" t="s">
        <v>2862</v>
      </c>
      <c r="E1608" s="7" t="str">
        <f t="shared" si="25"/>
        <v>316992/3171</v>
      </c>
    </row>
    <row r="1609" spans="1:5" s="10" customFormat="1" x14ac:dyDescent="0.3">
      <c r="A1609" s="26">
        <v>316993</v>
      </c>
      <c r="B1609" s="7" t="s">
        <v>2863</v>
      </c>
      <c r="C1609" s="27">
        <v>3172</v>
      </c>
      <c r="D1609" s="7" t="s">
        <v>2864</v>
      </c>
      <c r="E1609" s="7" t="str">
        <f t="shared" si="25"/>
        <v>316993/3172</v>
      </c>
    </row>
    <row r="1610" spans="1:5" s="10" customFormat="1" x14ac:dyDescent="0.3">
      <c r="A1610" s="26">
        <v>316998</v>
      </c>
      <c r="B1610" s="12"/>
      <c r="C1610" s="28">
        <v>3131</v>
      </c>
      <c r="E1610" s="7" t="str">
        <f t="shared" si="25"/>
        <v>316998/3131</v>
      </c>
    </row>
    <row r="1611" spans="1:5" s="10" customFormat="1" x14ac:dyDescent="0.3">
      <c r="A1611" s="26">
        <v>321114</v>
      </c>
      <c r="B1611" s="7" t="s">
        <v>2865</v>
      </c>
      <c r="C1611" s="27">
        <v>2491</v>
      </c>
      <c r="D1611" s="7" t="s">
        <v>2866</v>
      </c>
      <c r="E1611" s="7" t="str">
        <f t="shared" si="25"/>
        <v>321114/2491</v>
      </c>
    </row>
    <row r="1612" spans="1:5" s="10" customFormat="1" x14ac:dyDescent="0.3">
      <c r="A1612" s="26">
        <v>321211</v>
      </c>
      <c r="B1612" s="7" t="s">
        <v>2867</v>
      </c>
      <c r="C1612" s="27">
        <v>2435</v>
      </c>
      <c r="D1612" s="7" t="s">
        <v>2868</v>
      </c>
      <c r="E1612" s="7" t="str">
        <f t="shared" si="25"/>
        <v>321211/2435</v>
      </c>
    </row>
    <row r="1613" spans="1:5" s="10" customFormat="1" x14ac:dyDescent="0.3">
      <c r="A1613" s="26">
        <v>321212</v>
      </c>
      <c r="B1613" s="7" t="s">
        <v>2869</v>
      </c>
      <c r="C1613" s="27">
        <v>2436</v>
      </c>
      <c r="D1613" s="7" t="s">
        <v>2870</v>
      </c>
      <c r="E1613" s="7" t="str">
        <f t="shared" si="25"/>
        <v>321212/2436</v>
      </c>
    </row>
    <row r="1614" spans="1:5" s="10" customFormat="1" x14ac:dyDescent="0.3">
      <c r="A1614" s="26">
        <v>321213</v>
      </c>
      <c r="B1614" s="7" t="s">
        <v>2871</v>
      </c>
      <c r="C1614" s="27">
        <v>2439</v>
      </c>
      <c r="D1614" s="7" t="s">
        <v>2872</v>
      </c>
      <c r="E1614" s="7" t="str">
        <f t="shared" si="25"/>
        <v>321213/2439</v>
      </c>
    </row>
    <row r="1615" spans="1:5" s="10" customFormat="1" x14ac:dyDescent="0.3">
      <c r="A1615" s="26">
        <v>321214</v>
      </c>
      <c r="B1615" s="7" t="s">
        <v>2873</v>
      </c>
      <c r="C1615" s="27">
        <v>2439</v>
      </c>
      <c r="D1615" s="7" t="s">
        <v>2874</v>
      </c>
      <c r="E1615" s="7" t="str">
        <f t="shared" si="25"/>
        <v>321214/2439</v>
      </c>
    </row>
    <row r="1616" spans="1:5" s="10" customFormat="1" x14ac:dyDescent="0.3">
      <c r="A1616" s="26">
        <v>321219</v>
      </c>
      <c r="B1616" s="7" t="s">
        <v>2875</v>
      </c>
      <c r="C1616" s="27">
        <v>2493</v>
      </c>
      <c r="D1616" s="7" t="s">
        <v>2876</v>
      </c>
      <c r="E1616" s="7" t="str">
        <f t="shared" si="25"/>
        <v>321219/2493</v>
      </c>
    </row>
    <row r="1617" spans="1:5" s="10" customFormat="1" x14ac:dyDescent="0.3">
      <c r="A1617" s="26">
        <v>321911</v>
      </c>
      <c r="B1617" s="7" t="s">
        <v>2877</v>
      </c>
      <c r="C1617" s="27">
        <v>2431</v>
      </c>
      <c r="D1617" s="7" t="s">
        <v>2878</v>
      </c>
      <c r="E1617" s="7" t="str">
        <f t="shared" si="25"/>
        <v>321911/2431</v>
      </c>
    </row>
    <row r="1618" spans="1:5" s="10" customFormat="1" x14ac:dyDescent="0.3">
      <c r="A1618" s="26">
        <v>321991</v>
      </c>
      <c r="B1618" s="7" t="s">
        <v>2879</v>
      </c>
      <c r="C1618" s="27">
        <v>2451</v>
      </c>
      <c r="D1618" s="7" t="s">
        <v>2880</v>
      </c>
      <c r="E1618" s="7" t="str">
        <f t="shared" si="25"/>
        <v>321991/2451</v>
      </c>
    </row>
    <row r="1619" spans="1:5" s="10" customFormat="1" x14ac:dyDescent="0.3">
      <c r="A1619" s="26">
        <v>321992</v>
      </c>
      <c r="B1619" s="7" t="s">
        <v>2881</v>
      </c>
      <c r="C1619" s="27">
        <v>2452</v>
      </c>
      <c r="D1619" s="7" t="s">
        <v>2882</v>
      </c>
      <c r="E1619" s="7" t="str">
        <f t="shared" si="25"/>
        <v>321992/2452</v>
      </c>
    </row>
    <row r="1620" spans="1:5" s="10" customFormat="1" x14ac:dyDescent="0.3">
      <c r="A1620" s="26">
        <v>322110</v>
      </c>
      <c r="B1620" s="7" t="s">
        <v>2883</v>
      </c>
      <c r="C1620" s="27">
        <v>2611</v>
      </c>
      <c r="D1620" s="7" t="s">
        <v>2884</v>
      </c>
      <c r="E1620" s="7" t="str">
        <f t="shared" si="25"/>
        <v>322110/2611</v>
      </c>
    </row>
    <row r="1621" spans="1:5" s="10" customFormat="1" x14ac:dyDescent="0.3">
      <c r="A1621" s="26">
        <v>322212</v>
      </c>
      <c r="B1621" s="7" t="s">
        <v>2885</v>
      </c>
      <c r="C1621" s="27">
        <v>2657</v>
      </c>
      <c r="D1621" s="7" t="s">
        <v>2886</v>
      </c>
      <c r="E1621" s="7" t="str">
        <f t="shared" si="25"/>
        <v>322212/2657</v>
      </c>
    </row>
    <row r="1622" spans="1:5" s="10" customFormat="1" x14ac:dyDescent="0.3">
      <c r="A1622" s="26">
        <v>322213</v>
      </c>
      <c r="B1622" s="7" t="s">
        <v>2887</v>
      </c>
      <c r="C1622" s="27">
        <v>2652</v>
      </c>
      <c r="D1622" s="7" t="s">
        <v>2888</v>
      </c>
      <c r="E1622" s="7" t="str">
        <f t="shared" si="25"/>
        <v>322213/2652</v>
      </c>
    </row>
    <row r="1623" spans="1:5" s="10" customFormat="1" x14ac:dyDescent="0.3">
      <c r="A1623" s="26">
        <v>322214</v>
      </c>
      <c r="B1623" s="7" t="s">
        <v>2889</v>
      </c>
      <c r="C1623" s="27">
        <v>2655</v>
      </c>
      <c r="D1623" s="7" t="s">
        <v>2890</v>
      </c>
      <c r="E1623" s="7" t="str">
        <f t="shared" si="25"/>
        <v>322214/2655</v>
      </c>
    </row>
    <row r="1624" spans="1:5" s="10" customFormat="1" x14ac:dyDescent="0.3">
      <c r="A1624" s="26">
        <v>322215</v>
      </c>
      <c r="B1624" s="7" t="s">
        <v>2891</v>
      </c>
      <c r="C1624" s="27">
        <v>2656</v>
      </c>
      <c r="D1624" s="7" t="s">
        <v>2892</v>
      </c>
      <c r="E1624" s="7" t="str">
        <f t="shared" si="25"/>
        <v>322215/2656</v>
      </c>
    </row>
    <row r="1625" spans="1:5" s="10" customFormat="1" x14ac:dyDescent="0.3">
      <c r="A1625" s="26">
        <v>322220</v>
      </c>
      <c r="B1625" s="12"/>
      <c r="C1625" s="28">
        <v>2671</v>
      </c>
      <c r="E1625" s="7" t="str">
        <f t="shared" si="25"/>
        <v>322220/2671</v>
      </c>
    </row>
    <row r="1626" spans="1:5" s="10" customFormat="1" x14ac:dyDescent="0.3">
      <c r="A1626" s="26">
        <v>322221</v>
      </c>
      <c r="B1626" s="7" t="s">
        <v>2893</v>
      </c>
      <c r="C1626" s="27">
        <v>2671</v>
      </c>
      <c r="D1626" s="7" t="s">
        <v>2894</v>
      </c>
      <c r="E1626" s="7" t="str">
        <f t="shared" si="25"/>
        <v>322221/2671</v>
      </c>
    </row>
    <row r="1627" spans="1:5" s="10" customFormat="1" x14ac:dyDescent="0.3">
      <c r="A1627" s="26">
        <v>322223</v>
      </c>
      <c r="B1627" s="7" t="s">
        <v>2895</v>
      </c>
      <c r="C1627" s="27">
        <v>2673</v>
      </c>
      <c r="D1627" s="7" t="s">
        <v>2896</v>
      </c>
      <c r="E1627" s="7" t="str">
        <f t="shared" si="25"/>
        <v>322223/2673</v>
      </c>
    </row>
    <row r="1628" spans="1:5" s="10" customFormat="1" x14ac:dyDescent="0.3">
      <c r="A1628" s="26">
        <v>322224</v>
      </c>
      <c r="B1628" s="7" t="s">
        <v>2897</v>
      </c>
      <c r="C1628" s="27">
        <v>2674</v>
      </c>
      <c r="D1628" s="7" t="s">
        <v>2898</v>
      </c>
      <c r="E1628" s="7" t="str">
        <f t="shared" si="25"/>
        <v>322224/2674</v>
      </c>
    </row>
    <row r="1629" spans="1:5" s="10" customFormat="1" x14ac:dyDescent="0.3">
      <c r="A1629" s="26">
        <v>322225</v>
      </c>
      <c r="B1629" s="7" t="s">
        <v>2899</v>
      </c>
      <c r="C1629" s="27">
        <v>3497</v>
      </c>
      <c r="D1629" s="7" t="s">
        <v>2900</v>
      </c>
      <c r="E1629" s="7" t="str">
        <f t="shared" si="25"/>
        <v>322225/3497</v>
      </c>
    </row>
    <row r="1630" spans="1:5" s="10" customFormat="1" x14ac:dyDescent="0.3">
      <c r="A1630" s="26">
        <v>322226</v>
      </c>
      <c r="B1630" s="7" t="s">
        <v>2901</v>
      </c>
      <c r="C1630" s="27">
        <v>2675</v>
      </c>
      <c r="D1630" s="7" t="s">
        <v>2902</v>
      </c>
      <c r="E1630" s="7" t="str">
        <f t="shared" si="25"/>
        <v>322226/2675</v>
      </c>
    </row>
    <row r="1631" spans="1:5" s="10" customFormat="1" x14ac:dyDescent="0.3">
      <c r="A1631" s="26">
        <v>322230</v>
      </c>
      <c r="B1631" s="12"/>
      <c r="C1631" s="28">
        <v>2675</v>
      </c>
      <c r="E1631" s="7" t="str">
        <f t="shared" si="25"/>
        <v>322230/2675</v>
      </c>
    </row>
    <row r="1632" spans="1:5" s="10" customFormat="1" x14ac:dyDescent="0.3">
      <c r="A1632" s="26">
        <v>322232</v>
      </c>
      <c r="B1632" s="7" t="s">
        <v>2903</v>
      </c>
      <c r="C1632" s="27">
        <v>2677</v>
      </c>
      <c r="D1632" s="7" t="s">
        <v>2904</v>
      </c>
      <c r="E1632" s="7" t="str">
        <f t="shared" si="25"/>
        <v>322232/2677</v>
      </c>
    </row>
    <row r="1633" spans="1:5" s="10" customFormat="1" x14ac:dyDescent="0.3">
      <c r="A1633" s="26">
        <v>322233</v>
      </c>
      <c r="B1633" s="7" t="s">
        <v>2905</v>
      </c>
      <c r="C1633" s="27">
        <v>2678</v>
      </c>
      <c r="D1633" s="7" t="s">
        <v>2906</v>
      </c>
      <c r="E1633" s="7" t="str">
        <f t="shared" si="25"/>
        <v>322233/2678</v>
      </c>
    </row>
    <row r="1634" spans="1:5" s="10" customFormat="1" x14ac:dyDescent="0.3">
      <c r="A1634" s="26">
        <v>323115</v>
      </c>
      <c r="B1634" s="7" t="s">
        <v>2907</v>
      </c>
      <c r="C1634" s="27">
        <v>2759</v>
      </c>
      <c r="D1634" s="7" t="s">
        <v>2908</v>
      </c>
      <c r="E1634" s="7" t="str">
        <f t="shared" si="25"/>
        <v>323115/2759</v>
      </c>
    </row>
    <row r="1635" spans="1:5" s="10" customFormat="1" x14ac:dyDescent="0.3">
      <c r="A1635" s="26">
        <v>323117</v>
      </c>
      <c r="B1635" s="7" t="s">
        <v>2909</v>
      </c>
      <c r="C1635" s="27">
        <v>2732</v>
      </c>
      <c r="D1635" s="7" t="s">
        <v>2909</v>
      </c>
      <c r="E1635" s="7" t="str">
        <f t="shared" si="25"/>
        <v>323117/2732</v>
      </c>
    </row>
    <row r="1636" spans="1:5" s="10" customFormat="1" x14ac:dyDescent="0.3">
      <c r="A1636" s="26">
        <v>323118</v>
      </c>
      <c r="B1636" s="7" t="s">
        <v>2910</v>
      </c>
      <c r="C1636" s="27">
        <v>2782</v>
      </c>
      <c r="D1636" s="7" t="s">
        <v>2911</v>
      </c>
      <c r="E1636" s="7" t="str">
        <f t="shared" si="25"/>
        <v>323118/2782</v>
      </c>
    </row>
    <row r="1637" spans="1:5" s="10" customFormat="1" x14ac:dyDescent="0.3">
      <c r="A1637" s="26">
        <v>323120</v>
      </c>
      <c r="B1637" s="12"/>
      <c r="C1637" s="28">
        <v>2789</v>
      </c>
      <c r="E1637" s="7" t="str">
        <f t="shared" si="25"/>
        <v>323120/2789</v>
      </c>
    </row>
    <row r="1638" spans="1:5" s="10" customFormat="1" x14ac:dyDescent="0.3">
      <c r="A1638" s="26">
        <v>323121</v>
      </c>
      <c r="B1638" s="7" t="s">
        <v>2912</v>
      </c>
      <c r="C1638" s="27">
        <v>2789</v>
      </c>
      <c r="D1638" s="7" t="s">
        <v>2913</v>
      </c>
      <c r="E1638" s="7" t="str">
        <f t="shared" si="25"/>
        <v>323121/2789</v>
      </c>
    </row>
    <row r="1639" spans="1:5" s="10" customFormat="1" x14ac:dyDescent="0.3">
      <c r="A1639" s="26">
        <v>324110</v>
      </c>
      <c r="B1639" s="7" t="s">
        <v>2914</v>
      </c>
      <c r="C1639" s="27">
        <v>2911</v>
      </c>
      <c r="D1639" s="7" t="s">
        <v>2915</v>
      </c>
      <c r="E1639" s="7" t="str">
        <f t="shared" si="25"/>
        <v>324110/2911</v>
      </c>
    </row>
    <row r="1640" spans="1:5" s="9" customFormat="1" x14ac:dyDescent="0.2">
      <c r="A1640" s="26">
        <v>324121</v>
      </c>
      <c r="B1640" s="7" t="s">
        <v>2916</v>
      </c>
      <c r="C1640" s="27">
        <v>2951</v>
      </c>
      <c r="D1640" s="7" t="s">
        <v>2917</v>
      </c>
      <c r="E1640" s="7" t="str">
        <f t="shared" si="25"/>
        <v>324121/2951</v>
      </c>
    </row>
    <row r="1641" spans="1:5" s="10" customFormat="1" x14ac:dyDescent="0.3">
      <c r="A1641" s="26">
        <v>324122</v>
      </c>
      <c r="B1641" s="7" t="s">
        <v>2918</v>
      </c>
      <c r="C1641" s="27">
        <v>2952</v>
      </c>
      <c r="D1641" s="7" t="s">
        <v>2919</v>
      </c>
      <c r="E1641" s="7" t="str">
        <f t="shared" si="25"/>
        <v>324122/2952</v>
      </c>
    </row>
    <row r="1642" spans="1:5" s="10" customFormat="1" x14ac:dyDescent="0.3">
      <c r="A1642" s="26">
        <v>324191</v>
      </c>
      <c r="B1642" s="7" t="s">
        <v>2920</v>
      </c>
      <c r="C1642" s="27">
        <v>2992</v>
      </c>
      <c r="D1642" s="7" t="s">
        <v>2921</v>
      </c>
      <c r="E1642" s="7" t="str">
        <f t="shared" si="25"/>
        <v>324191/2992</v>
      </c>
    </row>
    <row r="1643" spans="1:5" s="10" customFormat="1" x14ac:dyDescent="0.3">
      <c r="A1643" s="26">
        <v>325130</v>
      </c>
      <c r="B1643" s="12"/>
      <c r="C1643" s="28">
        <v>2816</v>
      </c>
      <c r="E1643" s="7" t="str">
        <f t="shared" si="25"/>
        <v>325130/2816</v>
      </c>
    </row>
    <row r="1644" spans="1:5" s="10" customFormat="1" x14ac:dyDescent="0.3">
      <c r="A1644" s="26">
        <v>325132</v>
      </c>
      <c r="B1644" s="7" t="s">
        <v>2922</v>
      </c>
      <c r="C1644" s="27">
        <v>2865</v>
      </c>
      <c r="D1644" s="7" t="s">
        <v>2923</v>
      </c>
      <c r="E1644" s="7" t="str">
        <f t="shared" si="25"/>
        <v>325132/2865</v>
      </c>
    </row>
    <row r="1645" spans="1:5" s="10" customFormat="1" x14ac:dyDescent="0.3">
      <c r="A1645" s="26">
        <v>325180</v>
      </c>
      <c r="B1645" s="12"/>
      <c r="C1645" s="28">
        <v>2812</v>
      </c>
      <c r="E1645" s="7" t="str">
        <f t="shared" si="25"/>
        <v>325180/2812</v>
      </c>
    </row>
    <row r="1646" spans="1:5" s="10" customFormat="1" x14ac:dyDescent="0.3">
      <c r="A1646" s="26">
        <v>325181</v>
      </c>
      <c r="B1646" s="7" t="s">
        <v>2924</v>
      </c>
      <c r="C1646" s="27">
        <v>2812</v>
      </c>
      <c r="D1646" s="7" t="s">
        <v>2925</v>
      </c>
      <c r="E1646" s="7" t="str">
        <f t="shared" si="25"/>
        <v>325181/2812</v>
      </c>
    </row>
    <row r="1647" spans="1:5" s="10" customFormat="1" x14ac:dyDescent="0.3">
      <c r="A1647" s="26">
        <v>325191</v>
      </c>
      <c r="B1647" s="7" t="s">
        <v>2926</v>
      </c>
      <c r="C1647" s="27">
        <v>2861</v>
      </c>
      <c r="D1647" s="7" t="s">
        <v>2927</v>
      </c>
      <c r="E1647" s="7" t="str">
        <f t="shared" si="25"/>
        <v>325191/2861</v>
      </c>
    </row>
    <row r="1648" spans="1:5" s="10" customFormat="1" x14ac:dyDescent="0.3">
      <c r="A1648" s="26">
        <v>325193</v>
      </c>
      <c r="B1648" s="7" t="s">
        <v>2928</v>
      </c>
      <c r="C1648" s="27">
        <v>2869</v>
      </c>
      <c r="D1648" s="7" t="s">
        <v>2929</v>
      </c>
      <c r="E1648" s="7" t="str">
        <f t="shared" si="25"/>
        <v>325193/2869</v>
      </c>
    </row>
    <row r="1649" spans="1:5" s="10" customFormat="1" x14ac:dyDescent="0.3">
      <c r="A1649" s="26">
        <v>325194</v>
      </c>
      <c r="B1649" s="12"/>
      <c r="C1649" s="28">
        <v>2861</v>
      </c>
      <c r="E1649" s="7" t="str">
        <f t="shared" si="25"/>
        <v>325194/2861</v>
      </c>
    </row>
    <row r="1650" spans="1:5" s="10" customFormat="1" x14ac:dyDescent="0.3">
      <c r="A1650" s="26">
        <v>325211</v>
      </c>
      <c r="B1650" s="7" t="s">
        <v>2930</v>
      </c>
      <c r="C1650" s="27">
        <v>2821</v>
      </c>
      <c r="D1650" s="7" t="s">
        <v>2931</v>
      </c>
      <c r="E1650" s="7" t="str">
        <f t="shared" si="25"/>
        <v>325211/2821</v>
      </c>
    </row>
    <row r="1651" spans="1:5" s="10" customFormat="1" x14ac:dyDescent="0.3">
      <c r="A1651" s="26">
        <v>325212</v>
      </c>
      <c r="B1651" s="7" t="s">
        <v>2932</v>
      </c>
      <c r="C1651" s="27">
        <v>2822</v>
      </c>
      <c r="D1651" s="7" t="s">
        <v>2933</v>
      </c>
      <c r="E1651" s="7" t="str">
        <f t="shared" si="25"/>
        <v>325212/2822</v>
      </c>
    </row>
    <row r="1652" spans="1:5" s="10" customFormat="1" x14ac:dyDescent="0.3">
      <c r="A1652" s="26">
        <v>325220</v>
      </c>
      <c r="B1652" s="12"/>
      <c r="C1652" s="28">
        <v>2823</v>
      </c>
      <c r="E1652" s="7" t="str">
        <f t="shared" si="25"/>
        <v>325220/2823</v>
      </c>
    </row>
    <row r="1653" spans="1:5" s="10" customFormat="1" x14ac:dyDescent="0.3">
      <c r="A1653" s="26">
        <v>325221</v>
      </c>
      <c r="B1653" s="7" t="s">
        <v>2934</v>
      </c>
      <c r="C1653" s="27">
        <v>2823</v>
      </c>
      <c r="D1653" s="7" t="s">
        <v>2935</v>
      </c>
      <c r="E1653" s="7" t="str">
        <f t="shared" si="25"/>
        <v>325221/2823</v>
      </c>
    </row>
    <row r="1654" spans="1:5" s="10" customFormat="1" x14ac:dyDescent="0.3">
      <c r="A1654" s="26">
        <v>325222</v>
      </c>
      <c r="B1654" s="7" t="s">
        <v>2936</v>
      </c>
      <c r="C1654" s="27">
        <v>2824</v>
      </c>
      <c r="D1654" s="7" t="s">
        <v>2937</v>
      </c>
      <c r="E1654" s="7" t="str">
        <f t="shared" si="25"/>
        <v>325222/2824</v>
      </c>
    </row>
    <row r="1655" spans="1:5" s="10" customFormat="1" x14ac:dyDescent="0.3">
      <c r="A1655" s="26">
        <v>325311</v>
      </c>
      <c r="B1655" s="7" t="s">
        <v>2938</v>
      </c>
      <c r="C1655" s="27">
        <v>2873</v>
      </c>
      <c r="D1655" s="7" t="s">
        <v>2939</v>
      </c>
      <c r="E1655" s="7" t="str">
        <f t="shared" si="25"/>
        <v>325311/2873</v>
      </c>
    </row>
    <row r="1656" spans="1:5" s="10" customFormat="1" x14ac:dyDescent="0.3">
      <c r="A1656" s="26">
        <v>325312</v>
      </c>
      <c r="B1656" s="7" t="s">
        <v>2940</v>
      </c>
      <c r="C1656" s="27">
        <v>2874</v>
      </c>
      <c r="D1656" s="7" t="s">
        <v>2941</v>
      </c>
      <c r="E1656" s="7" t="str">
        <f t="shared" si="25"/>
        <v>325312/2874</v>
      </c>
    </row>
    <row r="1657" spans="1:5" s="10" customFormat="1" x14ac:dyDescent="0.3">
      <c r="A1657" s="26">
        <v>325314</v>
      </c>
      <c r="B1657" s="7" t="s">
        <v>2942</v>
      </c>
      <c r="C1657" s="27">
        <v>2875</v>
      </c>
      <c r="D1657" s="7" t="s">
        <v>2943</v>
      </c>
      <c r="E1657" s="7" t="str">
        <f t="shared" si="25"/>
        <v>325314/2875</v>
      </c>
    </row>
    <row r="1658" spans="1:5" s="10" customFormat="1" x14ac:dyDescent="0.3">
      <c r="A1658" s="26">
        <v>325320</v>
      </c>
      <c r="B1658" s="7" t="s">
        <v>2944</v>
      </c>
      <c r="C1658" s="27">
        <v>2879</v>
      </c>
      <c r="D1658" s="7" t="s">
        <v>2945</v>
      </c>
      <c r="E1658" s="7" t="str">
        <f t="shared" si="25"/>
        <v>325320/2879</v>
      </c>
    </row>
    <row r="1659" spans="1:5" s="10" customFormat="1" x14ac:dyDescent="0.3">
      <c r="A1659" s="26">
        <v>325411</v>
      </c>
      <c r="B1659" s="7" t="s">
        <v>2946</v>
      </c>
      <c r="C1659" s="27">
        <v>2833</v>
      </c>
      <c r="D1659" s="7" t="s">
        <v>2947</v>
      </c>
      <c r="E1659" s="7" t="str">
        <f t="shared" si="25"/>
        <v>325411/2833</v>
      </c>
    </row>
    <row r="1660" spans="1:5" s="10" customFormat="1" x14ac:dyDescent="0.3">
      <c r="A1660" s="26">
        <v>325413</v>
      </c>
      <c r="B1660" s="7" t="s">
        <v>2948</v>
      </c>
      <c r="C1660" s="27">
        <v>2835</v>
      </c>
      <c r="D1660" s="7" t="s">
        <v>2949</v>
      </c>
      <c r="E1660" s="7" t="str">
        <f t="shared" si="25"/>
        <v>325413/2835</v>
      </c>
    </row>
    <row r="1661" spans="1:5" s="10" customFormat="1" x14ac:dyDescent="0.3">
      <c r="A1661" s="26">
        <v>325414</v>
      </c>
      <c r="B1661" s="7" t="s">
        <v>2950</v>
      </c>
      <c r="C1661" s="27">
        <v>2836</v>
      </c>
      <c r="D1661" s="7" t="s">
        <v>2951</v>
      </c>
      <c r="E1661" s="7" t="str">
        <f t="shared" si="25"/>
        <v>325414/2836</v>
      </c>
    </row>
    <row r="1662" spans="1:5" s="10" customFormat="1" x14ac:dyDescent="0.3">
      <c r="A1662" s="26">
        <v>325520</v>
      </c>
      <c r="B1662" s="7" t="s">
        <v>2952</v>
      </c>
      <c r="C1662" s="27">
        <v>2891</v>
      </c>
      <c r="D1662" s="7" t="s">
        <v>2953</v>
      </c>
      <c r="E1662" s="7" t="str">
        <f t="shared" si="25"/>
        <v>325520/2891</v>
      </c>
    </row>
    <row r="1663" spans="1:5" s="10" customFormat="1" x14ac:dyDescent="0.3">
      <c r="A1663" s="26">
        <v>325612</v>
      </c>
      <c r="B1663" s="7" t="s">
        <v>2954</v>
      </c>
      <c r="C1663" s="27">
        <v>2842</v>
      </c>
      <c r="D1663" s="7" t="s">
        <v>2955</v>
      </c>
      <c r="E1663" s="7" t="str">
        <f t="shared" si="25"/>
        <v>325612/2842</v>
      </c>
    </row>
    <row r="1664" spans="1:5" s="10" customFormat="1" x14ac:dyDescent="0.3">
      <c r="A1664" s="26">
        <v>325613</v>
      </c>
      <c r="B1664" s="7" t="s">
        <v>2956</v>
      </c>
      <c r="C1664" s="27">
        <v>2843</v>
      </c>
      <c r="D1664" s="7" t="s">
        <v>2957</v>
      </c>
      <c r="E1664" s="7" t="str">
        <f t="shared" si="25"/>
        <v>325613/2843</v>
      </c>
    </row>
    <row r="1665" spans="1:5" s="10" customFormat="1" x14ac:dyDescent="0.3">
      <c r="A1665" s="26">
        <v>325620</v>
      </c>
      <c r="B1665" s="7" t="s">
        <v>2958</v>
      </c>
      <c r="C1665" s="27">
        <v>2844</v>
      </c>
      <c r="D1665" s="7" t="s">
        <v>2959</v>
      </c>
      <c r="E1665" s="7" t="str">
        <f t="shared" si="25"/>
        <v>325620/2844</v>
      </c>
    </row>
    <row r="1666" spans="1:5" s="10" customFormat="1" x14ac:dyDescent="0.3">
      <c r="A1666" s="26">
        <v>325910</v>
      </c>
      <c r="B1666" s="7" t="s">
        <v>2960</v>
      </c>
      <c r="C1666" s="27">
        <v>2893</v>
      </c>
      <c r="D1666" s="7" t="s">
        <v>2961</v>
      </c>
      <c r="E1666" s="7" t="str">
        <f t="shared" ref="E1666:E1729" si="26">A1666&amp;"/"&amp;C1666</f>
        <v>325910/2893</v>
      </c>
    </row>
    <row r="1667" spans="1:5" s="10" customFormat="1" x14ac:dyDescent="0.3">
      <c r="A1667" s="26">
        <v>325920</v>
      </c>
      <c r="B1667" s="7" t="s">
        <v>2962</v>
      </c>
      <c r="C1667" s="27">
        <v>2892</v>
      </c>
      <c r="D1667" s="7" t="s">
        <v>2963</v>
      </c>
      <c r="E1667" s="7" t="str">
        <f t="shared" si="26"/>
        <v>325920/2892</v>
      </c>
    </row>
    <row r="1668" spans="1:5" s="10" customFormat="1" x14ac:dyDescent="0.3">
      <c r="A1668" s="26">
        <v>325991</v>
      </c>
      <c r="B1668" s="7" t="s">
        <v>2964</v>
      </c>
      <c r="C1668" s="27">
        <v>3087</v>
      </c>
      <c r="D1668" s="7" t="s">
        <v>2965</v>
      </c>
      <c r="E1668" s="7" t="str">
        <f t="shared" si="26"/>
        <v>325991/3087</v>
      </c>
    </row>
    <row r="1669" spans="1:5" s="10" customFormat="1" x14ac:dyDescent="0.3">
      <c r="A1669" s="26">
        <v>325992</v>
      </c>
      <c r="B1669" s="7" t="s">
        <v>2966</v>
      </c>
      <c r="C1669" s="27">
        <v>3861</v>
      </c>
      <c r="D1669" s="7" t="s">
        <v>2967</v>
      </c>
      <c r="E1669" s="7" t="str">
        <f t="shared" si="26"/>
        <v>325992/3861</v>
      </c>
    </row>
    <row r="1670" spans="1:5" s="10" customFormat="1" x14ac:dyDescent="0.3">
      <c r="A1670" s="26">
        <v>326111</v>
      </c>
      <c r="B1670" s="7" t="s">
        <v>2968</v>
      </c>
      <c r="C1670" s="27">
        <v>2673</v>
      </c>
      <c r="D1670" s="7" t="s">
        <v>2969</v>
      </c>
      <c r="E1670" s="7" t="str">
        <f t="shared" si="26"/>
        <v>326111/2673</v>
      </c>
    </row>
    <row r="1671" spans="1:5" s="10" customFormat="1" x14ac:dyDescent="0.3">
      <c r="A1671" s="26">
        <v>326112</v>
      </c>
      <c r="B1671" s="7" t="s">
        <v>2970</v>
      </c>
      <c r="C1671" s="27">
        <v>2671</v>
      </c>
      <c r="D1671" s="7" t="s">
        <v>2971</v>
      </c>
      <c r="E1671" s="7" t="str">
        <f t="shared" si="26"/>
        <v>326112/2671</v>
      </c>
    </row>
    <row r="1672" spans="1:5" s="10" customFormat="1" x14ac:dyDescent="0.3">
      <c r="A1672" s="26">
        <v>326113</v>
      </c>
      <c r="B1672" s="7" t="s">
        <v>2972</v>
      </c>
      <c r="C1672" s="27">
        <v>3081</v>
      </c>
      <c r="D1672" s="7" t="s">
        <v>2973</v>
      </c>
      <c r="E1672" s="7" t="str">
        <f t="shared" si="26"/>
        <v>326113/3081</v>
      </c>
    </row>
    <row r="1673" spans="1:5" s="10" customFormat="1" x14ac:dyDescent="0.3">
      <c r="A1673" s="26">
        <v>326130</v>
      </c>
      <c r="B1673" s="7" t="s">
        <v>2974</v>
      </c>
      <c r="C1673" s="27">
        <v>3083</v>
      </c>
      <c r="D1673" s="7" t="s">
        <v>2975</v>
      </c>
      <c r="E1673" s="7" t="str">
        <f t="shared" si="26"/>
        <v>326130/3083</v>
      </c>
    </row>
    <row r="1674" spans="1:5" s="10" customFormat="1" x14ac:dyDescent="0.3">
      <c r="A1674" s="26">
        <v>326140</v>
      </c>
      <c r="B1674" s="7" t="s">
        <v>2976</v>
      </c>
      <c r="C1674" s="27">
        <v>3086</v>
      </c>
      <c r="D1674" s="7" t="s">
        <v>2977</v>
      </c>
      <c r="E1674" s="7" t="str">
        <f t="shared" si="26"/>
        <v>326140/3086</v>
      </c>
    </row>
    <row r="1675" spans="1:5" s="10" customFormat="1" x14ac:dyDescent="0.3">
      <c r="A1675" s="26">
        <v>326150</v>
      </c>
      <c r="B1675" s="7" t="s">
        <v>2978</v>
      </c>
      <c r="C1675" s="27">
        <v>3086</v>
      </c>
      <c r="D1675" s="7" t="s">
        <v>2979</v>
      </c>
      <c r="E1675" s="7" t="str">
        <f t="shared" si="26"/>
        <v>326150/3086</v>
      </c>
    </row>
    <row r="1676" spans="1:5" s="10" customFormat="1" x14ac:dyDescent="0.3">
      <c r="A1676" s="26">
        <v>326160</v>
      </c>
      <c r="B1676" s="7" t="s">
        <v>2980</v>
      </c>
      <c r="C1676" s="27">
        <v>3085</v>
      </c>
      <c r="D1676" s="7" t="s">
        <v>2981</v>
      </c>
      <c r="E1676" s="7" t="str">
        <f t="shared" si="26"/>
        <v>326160/3085</v>
      </c>
    </row>
    <row r="1677" spans="1:5" s="15" customFormat="1" x14ac:dyDescent="0.2">
      <c r="A1677" s="26">
        <v>326191</v>
      </c>
      <c r="B1677" s="7" t="s">
        <v>2982</v>
      </c>
      <c r="C1677" s="27">
        <v>3088</v>
      </c>
      <c r="D1677" s="7" t="s">
        <v>2983</v>
      </c>
      <c r="E1677" s="7" t="str">
        <f t="shared" si="26"/>
        <v>326191/3088</v>
      </c>
    </row>
    <row r="1678" spans="1:5" s="10" customFormat="1" x14ac:dyDescent="0.3">
      <c r="A1678" s="26">
        <v>326211</v>
      </c>
      <c r="B1678" s="7" t="s">
        <v>2984</v>
      </c>
      <c r="C1678" s="27">
        <v>3011</v>
      </c>
      <c r="D1678" s="7" t="s">
        <v>2985</v>
      </c>
      <c r="E1678" s="7" t="str">
        <f t="shared" si="26"/>
        <v>326211/3011</v>
      </c>
    </row>
    <row r="1679" spans="1:5" s="15" customFormat="1" x14ac:dyDescent="0.2">
      <c r="A1679" s="26">
        <v>326212</v>
      </c>
      <c r="B1679" s="7" t="s">
        <v>2986</v>
      </c>
      <c r="C1679" s="27">
        <v>7534</v>
      </c>
      <c r="D1679" s="7" t="s">
        <v>2987</v>
      </c>
      <c r="E1679" s="7" t="str">
        <f t="shared" si="26"/>
        <v>326212/7534</v>
      </c>
    </row>
    <row r="1680" spans="1:5" s="10" customFormat="1" x14ac:dyDescent="0.3">
      <c r="A1680" s="26">
        <v>326220</v>
      </c>
      <c r="B1680" s="7" t="s">
        <v>2988</v>
      </c>
      <c r="C1680" s="27">
        <v>3052</v>
      </c>
      <c r="D1680" s="7" t="s">
        <v>2989</v>
      </c>
      <c r="E1680" s="7" t="str">
        <f t="shared" si="26"/>
        <v>326220/3052</v>
      </c>
    </row>
    <row r="1681" spans="1:5" s="10" customFormat="1" x14ac:dyDescent="0.3">
      <c r="A1681" s="26">
        <v>326291</v>
      </c>
      <c r="B1681" s="7" t="s">
        <v>2990</v>
      </c>
      <c r="C1681" s="27">
        <v>3061</v>
      </c>
      <c r="D1681" s="7" t="s">
        <v>2991</v>
      </c>
      <c r="E1681" s="7" t="str">
        <f t="shared" si="26"/>
        <v>326291/3061</v>
      </c>
    </row>
    <row r="1682" spans="1:5" s="10" customFormat="1" x14ac:dyDescent="0.3">
      <c r="A1682" s="26">
        <v>326299</v>
      </c>
      <c r="B1682" s="7" t="s">
        <v>2992</v>
      </c>
      <c r="C1682" s="27">
        <v>3069</v>
      </c>
      <c r="D1682" s="7" t="s">
        <v>2993</v>
      </c>
      <c r="E1682" s="7" t="str">
        <f t="shared" si="26"/>
        <v>326299/3069</v>
      </c>
    </row>
    <row r="1683" spans="1:5" s="10" customFormat="1" x14ac:dyDescent="0.3">
      <c r="A1683" s="26">
        <v>327110</v>
      </c>
      <c r="B1683" s="12"/>
      <c r="C1683" s="28">
        <v>3261</v>
      </c>
      <c r="E1683" s="7" t="str">
        <f t="shared" si="26"/>
        <v>327110/3261</v>
      </c>
    </row>
    <row r="1684" spans="1:5" s="10" customFormat="1" x14ac:dyDescent="0.3">
      <c r="A1684" s="26">
        <v>327111</v>
      </c>
      <c r="B1684" s="7" t="s">
        <v>2994</v>
      </c>
      <c r="C1684" s="27">
        <v>3261</v>
      </c>
      <c r="D1684" s="7" t="s">
        <v>2995</v>
      </c>
      <c r="E1684" s="7" t="str">
        <f t="shared" si="26"/>
        <v>327111/3261</v>
      </c>
    </row>
    <row r="1685" spans="1:5" s="10" customFormat="1" x14ac:dyDescent="0.3">
      <c r="A1685" s="26">
        <v>327113</v>
      </c>
      <c r="B1685" s="7" t="s">
        <v>2996</v>
      </c>
      <c r="C1685" s="27">
        <v>3264</v>
      </c>
      <c r="D1685" s="7" t="s">
        <v>2997</v>
      </c>
      <c r="E1685" s="7" t="str">
        <f t="shared" si="26"/>
        <v>327113/3264</v>
      </c>
    </row>
    <row r="1686" spans="1:5" s="10" customFormat="1" x14ac:dyDescent="0.3">
      <c r="A1686" s="26">
        <v>327120</v>
      </c>
      <c r="B1686" s="12"/>
      <c r="C1686" s="28">
        <v>3251</v>
      </c>
      <c r="E1686" s="7" t="str">
        <f t="shared" si="26"/>
        <v>327120/3251</v>
      </c>
    </row>
    <row r="1687" spans="1:5" s="10" customFormat="1" x14ac:dyDescent="0.3">
      <c r="A1687" s="26">
        <v>327121</v>
      </c>
      <c r="B1687" s="7" t="s">
        <v>2998</v>
      </c>
      <c r="C1687" s="27">
        <v>3251</v>
      </c>
      <c r="D1687" s="7" t="s">
        <v>2999</v>
      </c>
      <c r="E1687" s="7" t="str">
        <f t="shared" si="26"/>
        <v>327121/3251</v>
      </c>
    </row>
    <row r="1688" spans="1:5" s="10" customFormat="1" x14ac:dyDescent="0.3">
      <c r="A1688" s="26">
        <v>327122</v>
      </c>
      <c r="B1688" s="7" t="s">
        <v>3000</v>
      </c>
      <c r="C1688" s="27">
        <v>3253</v>
      </c>
      <c r="D1688" s="7" t="s">
        <v>3001</v>
      </c>
      <c r="E1688" s="7" t="str">
        <f t="shared" si="26"/>
        <v>327122/3253</v>
      </c>
    </row>
    <row r="1689" spans="1:5" s="10" customFormat="1" x14ac:dyDescent="0.3">
      <c r="A1689" s="26">
        <v>327123</v>
      </c>
      <c r="B1689" s="7" t="s">
        <v>3002</v>
      </c>
      <c r="C1689" s="27">
        <v>3259</v>
      </c>
      <c r="D1689" s="7" t="s">
        <v>3003</v>
      </c>
      <c r="E1689" s="7" t="str">
        <f t="shared" si="26"/>
        <v>327123/3259</v>
      </c>
    </row>
    <row r="1690" spans="1:5" s="10" customFormat="1" x14ac:dyDescent="0.3">
      <c r="A1690" s="26">
        <v>327124</v>
      </c>
      <c r="B1690" s="7" t="s">
        <v>3004</v>
      </c>
      <c r="C1690" s="27">
        <v>3255</v>
      </c>
      <c r="D1690" s="7" t="s">
        <v>3005</v>
      </c>
      <c r="E1690" s="7" t="str">
        <f t="shared" si="26"/>
        <v>327124/3255</v>
      </c>
    </row>
    <row r="1691" spans="1:5" s="10" customFormat="1" x14ac:dyDescent="0.3">
      <c r="A1691" s="26">
        <v>327125</v>
      </c>
      <c r="B1691" s="7" t="s">
        <v>3006</v>
      </c>
      <c r="C1691" s="27">
        <v>3297</v>
      </c>
      <c r="D1691" s="7" t="s">
        <v>3007</v>
      </c>
      <c r="E1691" s="7" t="str">
        <f t="shared" si="26"/>
        <v>327125/3297</v>
      </c>
    </row>
    <row r="1692" spans="1:5" s="10" customFormat="1" x14ac:dyDescent="0.3">
      <c r="A1692" s="26">
        <v>327211</v>
      </c>
      <c r="B1692" s="7" t="s">
        <v>3008</v>
      </c>
      <c r="C1692" s="27">
        <v>3211</v>
      </c>
      <c r="D1692" s="7" t="s">
        <v>3009</v>
      </c>
      <c r="E1692" s="7" t="str">
        <f t="shared" si="26"/>
        <v>327211/3211</v>
      </c>
    </row>
    <row r="1693" spans="1:5" s="10" customFormat="1" x14ac:dyDescent="0.3">
      <c r="A1693" s="26">
        <v>327212</v>
      </c>
      <c r="B1693" s="7" t="s">
        <v>3010</v>
      </c>
      <c r="C1693" s="27">
        <v>3229</v>
      </c>
      <c r="D1693" s="7" t="s">
        <v>3011</v>
      </c>
      <c r="E1693" s="7" t="str">
        <f t="shared" si="26"/>
        <v>327212/3229</v>
      </c>
    </row>
    <row r="1694" spans="1:5" s="10" customFormat="1" x14ac:dyDescent="0.3">
      <c r="A1694" s="26">
        <v>327213</v>
      </c>
      <c r="B1694" s="7" t="s">
        <v>3012</v>
      </c>
      <c r="C1694" s="27">
        <v>3221</v>
      </c>
      <c r="D1694" s="7" t="s">
        <v>3013</v>
      </c>
      <c r="E1694" s="7" t="str">
        <f t="shared" si="26"/>
        <v>327213/3221</v>
      </c>
    </row>
    <row r="1695" spans="1:5" s="10" customFormat="1" x14ac:dyDescent="0.3">
      <c r="A1695" s="26">
        <v>327215</v>
      </c>
      <c r="B1695" s="7" t="s">
        <v>3014</v>
      </c>
      <c r="C1695" s="27">
        <v>3231</v>
      </c>
      <c r="D1695" s="7" t="s">
        <v>3015</v>
      </c>
      <c r="E1695" s="7" t="str">
        <f t="shared" si="26"/>
        <v>327215/3231</v>
      </c>
    </row>
    <row r="1696" spans="1:5" s="10" customFormat="1" x14ac:dyDescent="0.3">
      <c r="A1696" s="26">
        <v>327310</v>
      </c>
      <c r="B1696" s="7" t="s">
        <v>3016</v>
      </c>
      <c r="C1696" s="27">
        <v>3241</v>
      </c>
      <c r="D1696" s="7" t="s">
        <v>3017</v>
      </c>
      <c r="E1696" s="7" t="str">
        <f t="shared" si="26"/>
        <v>327310/3241</v>
      </c>
    </row>
    <row r="1697" spans="1:5" s="10" customFormat="1" x14ac:dyDescent="0.3">
      <c r="A1697" s="26">
        <v>327320</v>
      </c>
      <c r="B1697" s="7" t="s">
        <v>3018</v>
      </c>
      <c r="C1697" s="27">
        <v>3273</v>
      </c>
      <c r="D1697" s="7" t="s">
        <v>3019</v>
      </c>
      <c r="E1697" s="7" t="str">
        <f t="shared" si="26"/>
        <v>327320/3273</v>
      </c>
    </row>
    <row r="1698" spans="1:5" s="10" customFormat="1" x14ac:dyDescent="0.3">
      <c r="A1698" s="26">
        <v>327332</v>
      </c>
      <c r="B1698" s="7" t="s">
        <v>3020</v>
      </c>
      <c r="C1698" s="27">
        <v>3272</v>
      </c>
      <c r="D1698" s="7" t="s">
        <v>3021</v>
      </c>
      <c r="E1698" s="7" t="str">
        <f t="shared" si="26"/>
        <v>327332/3272</v>
      </c>
    </row>
    <row r="1699" spans="1:5" s="10" customFormat="1" x14ac:dyDescent="0.3">
      <c r="A1699" s="26">
        <v>327390</v>
      </c>
      <c r="B1699" s="7" t="s">
        <v>3022</v>
      </c>
      <c r="C1699" s="27">
        <v>3272</v>
      </c>
      <c r="D1699" s="7" t="s">
        <v>3023</v>
      </c>
      <c r="E1699" s="7" t="str">
        <f t="shared" si="26"/>
        <v>327390/3272</v>
      </c>
    </row>
    <row r="1700" spans="1:5" s="10" customFormat="1" x14ac:dyDescent="0.3">
      <c r="A1700" s="26">
        <v>327410</v>
      </c>
      <c r="B1700" s="7" t="s">
        <v>3024</v>
      </c>
      <c r="C1700" s="27">
        <v>3274</v>
      </c>
      <c r="D1700" s="7" t="s">
        <v>3025</v>
      </c>
      <c r="E1700" s="7" t="str">
        <f t="shared" si="26"/>
        <v>327410/3274</v>
      </c>
    </row>
    <row r="1701" spans="1:5" s="10" customFormat="1" x14ac:dyDescent="0.3">
      <c r="A1701" s="26">
        <v>327910</v>
      </c>
      <c r="B1701" s="7" t="s">
        <v>3026</v>
      </c>
      <c r="C1701" s="27">
        <v>3291</v>
      </c>
      <c r="D1701" s="7" t="s">
        <v>3027</v>
      </c>
      <c r="E1701" s="7" t="str">
        <f t="shared" si="26"/>
        <v>327910/3291</v>
      </c>
    </row>
    <row r="1702" spans="1:5" s="10" customFormat="1" x14ac:dyDescent="0.3">
      <c r="A1702" s="26">
        <v>327991</v>
      </c>
      <c r="B1702" s="7" t="s">
        <v>3028</v>
      </c>
      <c r="C1702" s="27">
        <v>3281</v>
      </c>
      <c r="D1702" s="7" t="s">
        <v>3029</v>
      </c>
      <c r="E1702" s="7" t="str">
        <f t="shared" si="26"/>
        <v>327991/3281</v>
      </c>
    </row>
    <row r="1703" spans="1:5" s="10" customFormat="1" x14ac:dyDescent="0.3">
      <c r="A1703" s="26">
        <v>327992</v>
      </c>
      <c r="B1703" s="7" t="s">
        <v>3030</v>
      </c>
      <c r="C1703" s="27">
        <v>3295</v>
      </c>
      <c r="D1703" s="7" t="s">
        <v>3031</v>
      </c>
      <c r="E1703" s="7" t="str">
        <f t="shared" si="26"/>
        <v>327992/3295</v>
      </c>
    </row>
    <row r="1704" spans="1:5" s="10" customFormat="1" x14ac:dyDescent="0.3">
      <c r="A1704" s="26">
        <v>327993</v>
      </c>
      <c r="B1704" s="7" t="s">
        <v>3032</v>
      </c>
      <c r="C1704" s="27">
        <v>3296</v>
      </c>
      <c r="D1704" s="7" t="s">
        <v>3033</v>
      </c>
      <c r="E1704" s="7" t="str">
        <f t="shared" si="26"/>
        <v>327993/3296</v>
      </c>
    </row>
    <row r="1705" spans="1:5" s="10" customFormat="1" x14ac:dyDescent="0.3">
      <c r="A1705" s="26">
        <v>331110</v>
      </c>
      <c r="B1705" s="12"/>
      <c r="C1705" s="28">
        <v>3312</v>
      </c>
      <c r="E1705" s="7" t="str">
        <f t="shared" si="26"/>
        <v>331110/3312</v>
      </c>
    </row>
    <row r="1706" spans="1:5" s="10" customFormat="1" x14ac:dyDescent="0.3">
      <c r="A1706" s="26">
        <v>331112</v>
      </c>
      <c r="B1706" s="7" t="s">
        <v>3034</v>
      </c>
      <c r="C1706" s="27">
        <v>3313</v>
      </c>
      <c r="D1706" s="7" t="s">
        <v>3035</v>
      </c>
      <c r="E1706" s="7" t="str">
        <f t="shared" si="26"/>
        <v>331112/3313</v>
      </c>
    </row>
    <row r="1707" spans="1:5" s="10" customFormat="1" x14ac:dyDescent="0.3">
      <c r="A1707" s="26">
        <v>331210</v>
      </c>
      <c r="B1707" s="7" t="s">
        <v>3036</v>
      </c>
      <c r="C1707" s="27">
        <v>3317</v>
      </c>
      <c r="D1707" s="7" t="s">
        <v>3037</v>
      </c>
      <c r="E1707" s="7" t="str">
        <f t="shared" si="26"/>
        <v>331210/3317</v>
      </c>
    </row>
    <row r="1708" spans="1:5" s="10" customFormat="1" x14ac:dyDescent="0.3">
      <c r="A1708" s="26">
        <v>331222</v>
      </c>
      <c r="B1708" s="7" t="s">
        <v>3038</v>
      </c>
      <c r="C1708" s="27">
        <v>3315</v>
      </c>
      <c r="D1708" s="7" t="s">
        <v>3039</v>
      </c>
      <c r="E1708" s="7" t="str">
        <f t="shared" si="26"/>
        <v>331222/3315</v>
      </c>
    </row>
    <row r="1709" spans="1:5" s="10" customFormat="1" x14ac:dyDescent="0.3">
      <c r="A1709" s="26">
        <v>331311</v>
      </c>
      <c r="B1709" s="7" t="s">
        <v>3040</v>
      </c>
      <c r="C1709" s="27">
        <v>2819</v>
      </c>
      <c r="D1709" s="7" t="s">
        <v>3041</v>
      </c>
      <c r="E1709" s="7" t="str">
        <f t="shared" si="26"/>
        <v>331311/2819</v>
      </c>
    </row>
    <row r="1710" spans="1:5" s="10" customFormat="1" x14ac:dyDescent="0.3">
      <c r="A1710" s="26">
        <v>331312</v>
      </c>
      <c r="B1710" s="7" t="s">
        <v>3042</v>
      </c>
      <c r="C1710" s="27">
        <v>3334</v>
      </c>
      <c r="D1710" s="7" t="s">
        <v>3043</v>
      </c>
      <c r="E1710" s="7" t="str">
        <f t="shared" si="26"/>
        <v>331312/3334</v>
      </c>
    </row>
    <row r="1711" spans="1:5" s="10" customFormat="1" x14ac:dyDescent="0.3">
      <c r="A1711" s="26">
        <v>331313</v>
      </c>
      <c r="B1711" s="12"/>
      <c r="C1711" s="28">
        <v>2819</v>
      </c>
      <c r="E1711" s="7" t="str">
        <f t="shared" si="26"/>
        <v>331313/2819</v>
      </c>
    </row>
    <row r="1712" spans="1:5" s="10" customFormat="1" x14ac:dyDescent="0.3">
      <c r="A1712" s="26">
        <v>331315</v>
      </c>
      <c r="B1712" s="7" t="s">
        <v>3044</v>
      </c>
      <c r="C1712" s="27">
        <v>3353</v>
      </c>
      <c r="D1712" s="7" t="s">
        <v>3045</v>
      </c>
      <c r="E1712" s="7" t="str">
        <f t="shared" si="26"/>
        <v>331315/3353</v>
      </c>
    </row>
    <row r="1713" spans="1:5" s="10" customFormat="1" x14ac:dyDescent="0.3">
      <c r="A1713" s="26">
        <v>331316</v>
      </c>
      <c r="B1713" s="7" t="s">
        <v>3046</v>
      </c>
      <c r="C1713" s="27">
        <v>3354</v>
      </c>
      <c r="D1713" s="7" t="s">
        <v>3047</v>
      </c>
      <c r="E1713" s="7" t="str">
        <f t="shared" si="26"/>
        <v>331316/3354</v>
      </c>
    </row>
    <row r="1714" spans="1:5" s="10" customFormat="1" x14ac:dyDescent="0.3">
      <c r="A1714" s="26">
        <v>331410</v>
      </c>
      <c r="B1714" s="12"/>
      <c r="C1714" s="28">
        <v>3331</v>
      </c>
      <c r="E1714" s="7" t="str">
        <f t="shared" si="26"/>
        <v>331410/3331</v>
      </c>
    </row>
    <row r="1715" spans="1:5" s="10" customFormat="1" x14ac:dyDescent="0.3">
      <c r="A1715" s="26">
        <v>331411</v>
      </c>
      <c r="B1715" s="7" t="s">
        <v>3048</v>
      </c>
      <c r="C1715" s="27">
        <v>3331</v>
      </c>
      <c r="D1715" s="7" t="s">
        <v>3048</v>
      </c>
      <c r="E1715" s="7" t="str">
        <f t="shared" si="26"/>
        <v>331411/3331</v>
      </c>
    </row>
    <row r="1716" spans="1:5" s="10" customFormat="1" x14ac:dyDescent="0.3">
      <c r="A1716" s="26">
        <v>331419</v>
      </c>
      <c r="B1716" s="7" t="s">
        <v>3049</v>
      </c>
      <c r="C1716" s="27">
        <v>3339</v>
      </c>
      <c r="D1716" s="7" t="s">
        <v>3050</v>
      </c>
      <c r="E1716" s="7" t="str">
        <f t="shared" si="26"/>
        <v>331419/3339</v>
      </c>
    </row>
    <row r="1717" spans="1:5" s="10" customFormat="1" x14ac:dyDescent="0.3">
      <c r="A1717" s="26">
        <v>331420</v>
      </c>
      <c r="B1717" s="12"/>
      <c r="C1717" s="28">
        <v>3341</v>
      </c>
      <c r="E1717" s="7" t="str">
        <f t="shared" si="26"/>
        <v>331420/3341</v>
      </c>
    </row>
    <row r="1718" spans="1:5" s="10" customFormat="1" x14ac:dyDescent="0.3">
      <c r="A1718" s="26">
        <v>331421</v>
      </c>
      <c r="B1718" s="7" t="s">
        <v>3051</v>
      </c>
      <c r="C1718" s="27">
        <v>3351</v>
      </c>
      <c r="D1718" s="7" t="s">
        <v>3052</v>
      </c>
      <c r="E1718" s="7" t="str">
        <f t="shared" si="26"/>
        <v>331421/3351</v>
      </c>
    </row>
    <row r="1719" spans="1:5" s="10" customFormat="1" x14ac:dyDescent="0.3">
      <c r="A1719" s="26">
        <v>331422</v>
      </c>
      <c r="B1719" s="7" t="s">
        <v>3053</v>
      </c>
      <c r="C1719" s="27">
        <v>3357</v>
      </c>
      <c r="D1719" s="7" t="s">
        <v>3054</v>
      </c>
      <c r="E1719" s="7" t="str">
        <f t="shared" si="26"/>
        <v>331422/3357</v>
      </c>
    </row>
    <row r="1720" spans="1:5" s="10" customFormat="1" x14ac:dyDescent="0.3">
      <c r="A1720" s="26">
        <v>331512</v>
      </c>
      <c r="B1720" s="7" t="s">
        <v>3055</v>
      </c>
      <c r="C1720" s="27">
        <v>3324</v>
      </c>
      <c r="D1720" s="7" t="s">
        <v>3055</v>
      </c>
      <c r="E1720" s="7" t="str">
        <f t="shared" si="26"/>
        <v>331512/3324</v>
      </c>
    </row>
    <row r="1721" spans="1:5" s="10" customFormat="1" x14ac:dyDescent="0.3">
      <c r="A1721" s="26">
        <v>331513</v>
      </c>
      <c r="B1721" s="7" t="s">
        <v>3056</v>
      </c>
      <c r="C1721" s="27">
        <v>3325</v>
      </c>
      <c r="D1721" s="7" t="s">
        <v>3057</v>
      </c>
      <c r="E1721" s="7" t="str">
        <f t="shared" si="26"/>
        <v>331513/3325</v>
      </c>
    </row>
    <row r="1722" spans="1:5" s="10" customFormat="1" x14ac:dyDescent="0.3">
      <c r="A1722" s="26">
        <v>331521</v>
      </c>
      <c r="B1722" s="7" t="s">
        <v>3058</v>
      </c>
      <c r="C1722" s="27">
        <v>3363</v>
      </c>
      <c r="D1722" s="7" t="s">
        <v>3059</v>
      </c>
      <c r="E1722" s="7" t="str">
        <f t="shared" si="26"/>
        <v>331521/3363</v>
      </c>
    </row>
    <row r="1723" spans="1:5" s="10" customFormat="1" x14ac:dyDescent="0.3">
      <c r="A1723" s="26">
        <v>331522</v>
      </c>
      <c r="B1723" s="7" t="s">
        <v>3060</v>
      </c>
      <c r="C1723" s="27">
        <v>3364</v>
      </c>
      <c r="D1723" s="7" t="s">
        <v>3061</v>
      </c>
      <c r="E1723" s="7" t="str">
        <f t="shared" si="26"/>
        <v>331522/3364</v>
      </c>
    </row>
    <row r="1724" spans="1:5" s="10" customFormat="1" x14ac:dyDescent="0.3">
      <c r="A1724" s="26">
        <v>331523</v>
      </c>
      <c r="B1724" s="12"/>
      <c r="C1724" s="28">
        <v>3363</v>
      </c>
      <c r="E1724" s="7" t="str">
        <f t="shared" si="26"/>
        <v>331523/3363</v>
      </c>
    </row>
    <row r="1725" spans="1:5" s="10" customFormat="1" x14ac:dyDescent="0.3">
      <c r="A1725" s="26">
        <v>331524</v>
      </c>
      <c r="B1725" s="7" t="s">
        <v>3062</v>
      </c>
      <c r="C1725" s="27">
        <v>3365</v>
      </c>
      <c r="D1725" s="7" t="s">
        <v>3063</v>
      </c>
      <c r="E1725" s="7" t="str">
        <f t="shared" si="26"/>
        <v>331524/3365</v>
      </c>
    </row>
    <row r="1726" spans="1:5" s="10" customFormat="1" x14ac:dyDescent="0.3">
      <c r="A1726" s="26">
        <v>331525</v>
      </c>
      <c r="B1726" s="7" t="s">
        <v>3064</v>
      </c>
      <c r="C1726" s="27">
        <v>3366</v>
      </c>
      <c r="D1726" s="7" t="s">
        <v>3065</v>
      </c>
      <c r="E1726" s="7" t="str">
        <f t="shared" si="26"/>
        <v>331525/3366</v>
      </c>
    </row>
    <row r="1727" spans="1:5" s="10" customFormat="1" x14ac:dyDescent="0.3">
      <c r="A1727" s="26">
        <v>331528</v>
      </c>
      <c r="B1727" s="7" t="s">
        <v>3066</v>
      </c>
      <c r="C1727" s="27">
        <v>3369</v>
      </c>
      <c r="D1727" s="7" t="s">
        <v>3067</v>
      </c>
      <c r="E1727" s="7" t="str">
        <f t="shared" si="26"/>
        <v>331528/3369</v>
      </c>
    </row>
    <row r="1728" spans="1:5" s="10" customFormat="1" x14ac:dyDescent="0.3">
      <c r="A1728" s="26">
        <v>332111</v>
      </c>
      <c r="B1728" s="7" t="s">
        <v>3068</v>
      </c>
      <c r="C1728" s="27">
        <v>3462</v>
      </c>
      <c r="D1728" s="7" t="s">
        <v>3069</v>
      </c>
      <c r="E1728" s="7" t="str">
        <f t="shared" si="26"/>
        <v>332111/3462</v>
      </c>
    </row>
    <row r="1729" spans="1:5" s="10" customFormat="1" x14ac:dyDescent="0.3">
      <c r="A1729" s="26">
        <v>332112</v>
      </c>
      <c r="B1729" s="7" t="s">
        <v>3070</v>
      </c>
      <c r="C1729" s="27">
        <v>3463</v>
      </c>
      <c r="D1729" s="7" t="s">
        <v>3071</v>
      </c>
      <c r="E1729" s="7" t="str">
        <f t="shared" si="26"/>
        <v>332112/3463</v>
      </c>
    </row>
    <row r="1730" spans="1:5" s="10" customFormat="1" x14ac:dyDescent="0.3">
      <c r="A1730" s="26">
        <v>332114</v>
      </c>
      <c r="B1730" s="7" t="s">
        <v>3072</v>
      </c>
      <c r="C1730" s="27">
        <v>3449</v>
      </c>
      <c r="D1730" s="7" t="s">
        <v>3073</v>
      </c>
      <c r="E1730" s="7" t="str">
        <f t="shared" ref="E1730:E1793" si="27">A1730&amp;"/"&amp;C1730</f>
        <v>332114/3449</v>
      </c>
    </row>
    <row r="1731" spans="1:5" s="10" customFormat="1" x14ac:dyDescent="0.3">
      <c r="A1731" s="26">
        <v>332115</v>
      </c>
      <c r="B1731" s="7" t="s">
        <v>3074</v>
      </c>
      <c r="C1731" s="27">
        <v>3466</v>
      </c>
      <c r="D1731" s="7" t="s">
        <v>3075</v>
      </c>
      <c r="E1731" s="7" t="str">
        <f t="shared" si="27"/>
        <v>332115/3466</v>
      </c>
    </row>
    <row r="1732" spans="1:5" s="10" customFormat="1" x14ac:dyDescent="0.3">
      <c r="A1732" s="26">
        <v>332116</v>
      </c>
      <c r="B1732" s="7" t="s">
        <v>3076</v>
      </c>
      <c r="C1732" s="27">
        <v>3469</v>
      </c>
      <c r="D1732" s="7" t="s">
        <v>3077</v>
      </c>
      <c r="E1732" s="7" t="str">
        <f t="shared" si="27"/>
        <v>332116/3469</v>
      </c>
    </row>
    <row r="1733" spans="1:5" s="10" customFormat="1" x14ac:dyDescent="0.3">
      <c r="A1733" s="26">
        <v>332117</v>
      </c>
      <c r="B1733" s="7" t="s">
        <v>3078</v>
      </c>
      <c r="C1733" s="27">
        <v>3499</v>
      </c>
      <c r="D1733" s="7" t="s">
        <v>3079</v>
      </c>
      <c r="E1733" s="7" t="str">
        <f t="shared" si="27"/>
        <v>332117/3499</v>
      </c>
    </row>
    <row r="1734" spans="1:5" s="10" customFormat="1" x14ac:dyDescent="0.3">
      <c r="A1734" s="26">
        <v>332213</v>
      </c>
      <c r="B1734" s="7" t="s">
        <v>3080</v>
      </c>
      <c r="C1734" s="27">
        <v>3425</v>
      </c>
      <c r="D1734" s="7" t="s">
        <v>3081</v>
      </c>
      <c r="E1734" s="7" t="str">
        <f t="shared" si="27"/>
        <v>332213/3425</v>
      </c>
    </row>
    <row r="1735" spans="1:5" s="10" customFormat="1" x14ac:dyDescent="0.3">
      <c r="A1735" s="26">
        <v>332215</v>
      </c>
      <c r="B1735" s="12"/>
      <c r="C1735" s="28">
        <v>3421</v>
      </c>
      <c r="E1735" s="7" t="str">
        <f t="shared" si="27"/>
        <v>332215/3421</v>
      </c>
    </row>
    <row r="1736" spans="1:5" s="10" customFormat="1" x14ac:dyDescent="0.3">
      <c r="A1736" s="26">
        <v>332311</v>
      </c>
      <c r="B1736" s="7" t="s">
        <v>3082</v>
      </c>
      <c r="C1736" s="27">
        <v>3448</v>
      </c>
      <c r="D1736" s="7" t="s">
        <v>3083</v>
      </c>
      <c r="E1736" s="7" t="str">
        <f t="shared" si="27"/>
        <v>332311/3448</v>
      </c>
    </row>
    <row r="1737" spans="1:5" s="10" customFormat="1" x14ac:dyDescent="0.3">
      <c r="A1737" s="26">
        <v>332313</v>
      </c>
      <c r="B1737" s="7" t="s">
        <v>3084</v>
      </c>
      <c r="C1737" s="27">
        <v>3443</v>
      </c>
      <c r="D1737" s="7" t="s">
        <v>3085</v>
      </c>
      <c r="E1737" s="7" t="str">
        <f t="shared" si="27"/>
        <v>332313/3443</v>
      </c>
    </row>
    <row r="1738" spans="1:5" s="10" customFormat="1" x14ac:dyDescent="0.3">
      <c r="A1738" s="26">
        <v>332322</v>
      </c>
      <c r="B1738" s="7" t="s">
        <v>3086</v>
      </c>
      <c r="C1738" s="27">
        <v>3444</v>
      </c>
      <c r="D1738" s="7" t="s">
        <v>3087</v>
      </c>
      <c r="E1738" s="7" t="str">
        <f t="shared" si="27"/>
        <v>332322/3444</v>
      </c>
    </row>
    <row r="1739" spans="1:5" s="10" customFormat="1" x14ac:dyDescent="0.3">
      <c r="A1739" s="26">
        <v>332420</v>
      </c>
      <c r="B1739" s="7" t="s">
        <v>3088</v>
      </c>
      <c r="C1739" s="27">
        <v>3443</v>
      </c>
      <c r="D1739" s="7" t="s">
        <v>3089</v>
      </c>
      <c r="E1739" s="7" t="str">
        <f t="shared" si="27"/>
        <v>332420/3443</v>
      </c>
    </row>
    <row r="1740" spans="1:5" s="10" customFormat="1" x14ac:dyDescent="0.3">
      <c r="A1740" s="26">
        <v>332431</v>
      </c>
      <c r="B1740" s="7" t="s">
        <v>3090</v>
      </c>
      <c r="C1740" s="27">
        <v>3411</v>
      </c>
      <c r="D1740" s="7" t="s">
        <v>3091</v>
      </c>
      <c r="E1740" s="7" t="str">
        <f t="shared" si="27"/>
        <v>332431/3411</v>
      </c>
    </row>
    <row r="1741" spans="1:5" s="10" customFormat="1" x14ac:dyDescent="0.3">
      <c r="A1741" s="26">
        <v>332611</v>
      </c>
      <c r="B1741" s="7" t="s">
        <v>3092</v>
      </c>
      <c r="C1741" s="27">
        <v>3493</v>
      </c>
      <c r="D1741" s="7" t="s">
        <v>3093</v>
      </c>
      <c r="E1741" s="7" t="str">
        <f t="shared" si="27"/>
        <v>332611/3493</v>
      </c>
    </row>
    <row r="1742" spans="1:5" s="10" customFormat="1" x14ac:dyDescent="0.3">
      <c r="A1742" s="26">
        <v>332612</v>
      </c>
      <c r="B1742" s="7" t="s">
        <v>3094</v>
      </c>
      <c r="C1742" s="27">
        <v>3495</v>
      </c>
      <c r="D1742" s="7" t="s">
        <v>3095</v>
      </c>
      <c r="E1742" s="7" t="str">
        <f t="shared" si="27"/>
        <v>332612/3495</v>
      </c>
    </row>
    <row r="1743" spans="1:5" s="10" customFormat="1" x14ac:dyDescent="0.3">
      <c r="A1743" s="26">
        <v>332613</v>
      </c>
      <c r="B1743" s="12"/>
      <c r="C1743" s="28">
        <v>3315</v>
      </c>
      <c r="E1743" s="7" t="str">
        <f t="shared" si="27"/>
        <v>332613/3315</v>
      </c>
    </row>
    <row r="1744" spans="1:5" s="10" customFormat="1" x14ac:dyDescent="0.3">
      <c r="A1744" s="26">
        <v>332710</v>
      </c>
      <c r="B1744" s="7" t="s">
        <v>3096</v>
      </c>
      <c r="C1744" s="27">
        <v>3599</v>
      </c>
      <c r="D1744" s="7" t="s">
        <v>3097</v>
      </c>
      <c r="E1744" s="7" t="str">
        <f t="shared" si="27"/>
        <v>332710/3599</v>
      </c>
    </row>
    <row r="1745" spans="1:5" s="10" customFormat="1" x14ac:dyDescent="0.3">
      <c r="A1745" s="26">
        <v>332721</v>
      </c>
      <c r="B1745" s="7" t="s">
        <v>3098</v>
      </c>
      <c r="C1745" s="27">
        <v>3451</v>
      </c>
      <c r="D1745" s="7" t="s">
        <v>3099</v>
      </c>
      <c r="E1745" s="7" t="str">
        <f t="shared" si="27"/>
        <v>332721/3451</v>
      </c>
    </row>
    <row r="1746" spans="1:5" s="10" customFormat="1" x14ac:dyDescent="0.3">
      <c r="A1746" s="26">
        <v>332811</v>
      </c>
      <c r="B1746" s="7" t="s">
        <v>3100</v>
      </c>
      <c r="C1746" s="27">
        <v>3398</v>
      </c>
      <c r="D1746" s="7" t="s">
        <v>3100</v>
      </c>
      <c r="E1746" s="7" t="str">
        <f t="shared" si="27"/>
        <v>332811/3398</v>
      </c>
    </row>
    <row r="1747" spans="1:5" s="10" customFormat="1" x14ac:dyDescent="0.3">
      <c r="A1747" s="26">
        <v>332911</v>
      </c>
      <c r="B1747" s="7" t="s">
        <v>3101</v>
      </c>
      <c r="C1747" s="27">
        <v>3491</v>
      </c>
      <c r="D1747" s="7" t="s">
        <v>3102</v>
      </c>
      <c r="E1747" s="7" t="str">
        <f t="shared" si="27"/>
        <v>332911/3491</v>
      </c>
    </row>
    <row r="1748" spans="1:5" s="10" customFormat="1" x14ac:dyDescent="0.3">
      <c r="A1748" s="26">
        <v>332913</v>
      </c>
      <c r="B1748" s="7" t="s">
        <v>3103</v>
      </c>
      <c r="C1748" s="27">
        <v>3432</v>
      </c>
      <c r="D1748" s="7" t="s">
        <v>3104</v>
      </c>
      <c r="E1748" s="7" t="str">
        <f t="shared" si="27"/>
        <v>332913/3432</v>
      </c>
    </row>
    <row r="1749" spans="1:5" s="10" customFormat="1" x14ac:dyDescent="0.3">
      <c r="A1749" s="26">
        <v>332991</v>
      </c>
      <c r="B1749" s="7" t="s">
        <v>3105</v>
      </c>
      <c r="C1749" s="27">
        <v>3562</v>
      </c>
      <c r="D1749" s="7" t="s">
        <v>3106</v>
      </c>
      <c r="E1749" s="7" t="str">
        <f t="shared" si="27"/>
        <v>332991/3562</v>
      </c>
    </row>
    <row r="1750" spans="1:5" s="10" customFormat="1" x14ac:dyDescent="0.3">
      <c r="A1750" s="26">
        <v>332992</v>
      </c>
      <c r="B1750" s="7" t="s">
        <v>3107</v>
      </c>
      <c r="C1750" s="27">
        <v>3482</v>
      </c>
      <c r="D1750" s="7" t="s">
        <v>3108</v>
      </c>
      <c r="E1750" s="7" t="str">
        <f t="shared" si="27"/>
        <v>332992/3482</v>
      </c>
    </row>
    <row r="1751" spans="1:5" s="10" customFormat="1" x14ac:dyDescent="0.3">
      <c r="A1751" s="26">
        <v>332993</v>
      </c>
      <c r="B1751" s="7" t="s">
        <v>3109</v>
      </c>
      <c r="C1751" s="27">
        <v>3483</v>
      </c>
      <c r="D1751" s="7" t="s">
        <v>3110</v>
      </c>
      <c r="E1751" s="7" t="str">
        <f t="shared" si="27"/>
        <v>332993/3483</v>
      </c>
    </row>
    <row r="1752" spans="1:5" s="10" customFormat="1" x14ac:dyDescent="0.3">
      <c r="A1752" s="26">
        <v>332995</v>
      </c>
      <c r="B1752" s="7" t="s">
        <v>3111</v>
      </c>
      <c r="C1752" s="27">
        <v>3489</v>
      </c>
      <c r="D1752" s="7" t="s">
        <v>3112</v>
      </c>
      <c r="E1752" s="7" t="str">
        <f t="shared" si="27"/>
        <v>332995/3489</v>
      </c>
    </row>
    <row r="1753" spans="1:5" s="10" customFormat="1" x14ac:dyDescent="0.3">
      <c r="A1753" s="26">
        <v>332996</v>
      </c>
      <c r="B1753" s="7" t="s">
        <v>3113</v>
      </c>
      <c r="C1753" s="27">
        <v>3498</v>
      </c>
      <c r="D1753" s="7" t="s">
        <v>3114</v>
      </c>
      <c r="E1753" s="7" t="str">
        <f t="shared" si="27"/>
        <v>332996/3498</v>
      </c>
    </row>
    <row r="1754" spans="1:5" s="10" customFormat="1" x14ac:dyDescent="0.3">
      <c r="A1754" s="26">
        <v>332997</v>
      </c>
      <c r="B1754" s="7" t="s">
        <v>3115</v>
      </c>
      <c r="C1754" s="27">
        <v>3543</v>
      </c>
      <c r="D1754" s="7" t="s">
        <v>3116</v>
      </c>
      <c r="E1754" s="7" t="str">
        <f t="shared" si="27"/>
        <v>332997/3543</v>
      </c>
    </row>
    <row r="1755" spans="1:5" s="10" customFormat="1" x14ac:dyDescent="0.3">
      <c r="A1755" s="26">
        <v>332998</v>
      </c>
      <c r="B1755" s="7" t="s">
        <v>3117</v>
      </c>
      <c r="C1755" s="27">
        <v>3431</v>
      </c>
      <c r="D1755" s="7" t="s">
        <v>3118</v>
      </c>
      <c r="E1755" s="7" t="str">
        <f t="shared" si="27"/>
        <v>332998/3431</v>
      </c>
    </row>
    <row r="1756" spans="1:5" s="10" customFormat="1" x14ac:dyDescent="0.3">
      <c r="A1756" s="26">
        <v>333112</v>
      </c>
      <c r="B1756" s="7" t="s">
        <v>3119</v>
      </c>
      <c r="C1756" s="27">
        <v>3524</v>
      </c>
      <c r="D1756" s="7" t="s">
        <v>3120</v>
      </c>
      <c r="E1756" s="7" t="str">
        <f t="shared" si="27"/>
        <v>333112/3524</v>
      </c>
    </row>
    <row r="1757" spans="1:5" s="10" customFormat="1" x14ac:dyDescent="0.3">
      <c r="A1757" s="26">
        <v>333120</v>
      </c>
      <c r="B1757" s="7" t="s">
        <v>3121</v>
      </c>
      <c r="C1757" s="27">
        <v>3531</v>
      </c>
      <c r="D1757" s="7" t="s">
        <v>3122</v>
      </c>
      <c r="E1757" s="7" t="str">
        <f t="shared" si="27"/>
        <v>333120/3531</v>
      </c>
    </row>
    <row r="1758" spans="1:5" s="10" customFormat="1" x14ac:dyDescent="0.3">
      <c r="A1758" s="26">
        <v>333131</v>
      </c>
      <c r="B1758" s="7" t="s">
        <v>3123</v>
      </c>
      <c r="C1758" s="27">
        <v>3532</v>
      </c>
      <c r="D1758" s="7" t="s">
        <v>3124</v>
      </c>
      <c r="E1758" s="7" t="str">
        <f t="shared" si="27"/>
        <v>333131/3532</v>
      </c>
    </row>
    <row r="1759" spans="1:5" s="10" customFormat="1" x14ac:dyDescent="0.3">
      <c r="A1759" s="26">
        <v>333132</v>
      </c>
      <c r="B1759" s="7" t="s">
        <v>3125</v>
      </c>
      <c r="C1759" s="27">
        <v>3533</v>
      </c>
      <c r="D1759" s="7" t="s">
        <v>3126</v>
      </c>
      <c r="E1759" s="7" t="str">
        <f t="shared" si="27"/>
        <v>333132/3533</v>
      </c>
    </row>
    <row r="1760" spans="1:5" s="10" customFormat="1" x14ac:dyDescent="0.3">
      <c r="A1760" s="26">
        <v>333210</v>
      </c>
      <c r="B1760" s="7" t="s">
        <v>3127</v>
      </c>
      <c r="C1760" s="27">
        <v>3553</v>
      </c>
      <c r="D1760" s="7" t="s">
        <v>3128</v>
      </c>
      <c r="E1760" s="7" t="str">
        <f t="shared" si="27"/>
        <v>333210/3553</v>
      </c>
    </row>
    <row r="1761" spans="1:5" s="10" customFormat="1" x14ac:dyDescent="0.3">
      <c r="A1761" s="26">
        <v>333220</v>
      </c>
      <c r="B1761" s="7" t="s">
        <v>3129</v>
      </c>
      <c r="C1761" s="27">
        <v>3559</v>
      </c>
      <c r="D1761" s="7" t="s">
        <v>3130</v>
      </c>
      <c r="E1761" s="7" t="str">
        <f t="shared" si="27"/>
        <v>333220/3559</v>
      </c>
    </row>
    <row r="1762" spans="1:5" s="10" customFormat="1" x14ac:dyDescent="0.3">
      <c r="A1762" s="26">
        <v>333291</v>
      </c>
      <c r="B1762" s="7" t="s">
        <v>3131</v>
      </c>
      <c r="C1762" s="27">
        <v>3554</v>
      </c>
      <c r="D1762" s="7" t="s">
        <v>3132</v>
      </c>
      <c r="E1762" s="7" t="str">
        <f t="shared" si="27"/>
        <v>333291/3554</v>
      </c>
    </row>
    <row r="1763" spans="1:5" s="10" customFormat="1" x14ac:dyDescent="0.3">
      <c r="A1763" s="26">
        <v>333292</v>
      </c>
      <c r="B1763" s="7" t="s">
        <v>3133</v>
      </c>
      <c r="C1763" s="27">
        <v>3552</v>
      </c>
      <c r="D1763" s="7" t="s">
        <v>3134</v>
      </c>
      <c r="E1763" s="7" t="str">
        <f t="shared" si="27"/>
        <v>333292/3552</v>
      </c>
    </row>
    <row r="1764" spans="1:5" s="10" customFormat="1" x14ac:dyDescent="0.3">
      <c r="A1764" s="26">
        <v>333293</v>
      </c>
      <c r="B1764" s="7" t="s">
        <v>3135</v>
      </c>
      <c r="C1764" s="27">
        <v>3555</v>
      </c>
      <c r="D1764" s="7" t="s">
        <v>3136</v>
      </c>
      <c r="E1764" s="7" t="str">
        <f t="shared" si="27"/>
        <v>333293/3555</v>
      </c>
    </row>
    <row r="1765" spans="1:5" s="10" customFormat="1" x14ac:dyDescent="0.3">
      <c r="A1765" s="26">
        <v>333294</v>
      </c>
      <c r="B1765" s="7" t="s">
        <v>3137</v>
      </c>
      <c r="C1765" s="27">
        <v>3556</v>
      </c>
      <c r="D1765" s="7" t="s">
        <v>3138</v>
      </c>
      <c r="E1765" s="7" t="str">
        <f t="shared" si="27"/>
        <v>333294/3556</v>
      </c>
    </row>
    <row r="1766" spans="1:5" s="10" customFormat="1" x14ac:dyDescent="0.3">
      <c r="A1766" s="26">
        <v>333295</v>
      </c>
      <c r="B1766" s="7" t="s">
        <v>3139</v>
      </c>
      <c r="C1766" s="27">
        <v>3559</v>
      </c>
      <c r="D1766" s="7" t="s">
        <v>3140</v>
      </c>
      <c r="E1766" s="7" t="str">
        <f t="shared" si="27"/>
        <v>333295/3559</v>
      </c>
    </row>
    <row r="1767" spans="1:5" s="10" customFormat="1" x14ac:dyDescent="0.3">
      <c r="A1767" s="26">
        <v>333312</v>
      </c>
      <c r="B1767" s="7" t="s">
        <v>3141</v>
      </c>
      <c r="C1767" s="27">
        <v>3582</v>
      </c>
      <c r="D1767" s="7" t="s">
        <v>3142</v>
      </c>
      <c r="E1767" s="7" t="str">
        <f t="shared" si="27"/>
        <v>333312/3582</v>
      </c>
    </row>
    <row r="1768" spans="1:5" s="10" customFormat="1" x14ac:dyDescent="0.3">
      <c r="A1768" s="26">
        <v>333314</v>
      </c>
      <c r="B1768" s="7" t="s">
        <v>3143</v>
      </c>
      <c r="C1768" s="27">
        <v>3827</v>
      </c>
      <c r="D1768" s="7" t="s">
        <v>3144</v>
      </c>
      <c r="E1768" s="7" t="str">
        <f t="shared" si="27"/>
        <v>333314/3827</v>
      </c>
    </row>
    <row r="1769" spans="1:5" s="10" customFormat="1" x14ac:dyDescent="0.3">
      <c r="A1769" s="26">
        <v>333315</v>
      </c>
      <c r="B1769" s="7" t="s">
        <v>3145</v>
      </c>
      <c r="C1769" s="27">
        <v>3861</v>
      </c>
      <c r="D1769" s="7" t="s">
        <v>3146</v>
      </c>
      <c r="E1769" s="7" t="str">
        <f t="shared" si="27"/>
        <v>333315/3861</v>
      </c>
    </row>
    <row r="1770" spans="1:5" s="10" customFormat="1" x14ac:dyDescent="0.3">
      <c r="A1770" s="26">
        <v>333316</v>
      </c>
      <c r="B1770" s="12"/>
      <c r="C1770" s="28">
        <v>3559</v>
      </c>
      <c r="E1770" s="7" t="str">
        <f t="shared" si="27"/>
        <v>333316/3559</v>
      </c>
    </row>
    <row r="1771" spans="1:5" s="10" customFormat="1" x14ac:dyDescent="0.3">
      <c r="A1771" s="26">
        <v>333411</v>
      </c>
      <c r="B1771" s="7" t="s">
        <v>3147</v>
      </c>
      <c r="C1771" s="27">
        <v>3564</v>
      </c>
      <c r="D1771" s="7" t="s">
        <v>3148</v>
      </c>
      <c r="E1771" s="7" t="str">
        <f t="shared" si="27"/>
        <v>333411/3564</v>
      </c>
    </row>
    <row r="1772" spans="1:5" s="10" customFormat="1" x14ac:dyDescent="0.3">
      <c r="A1772" s="26">
        <v>333412</v>
      </c>
      <c r="B1772" s="7" t="s">
        <v>3149</v>
      </c>
      <c r="C1772" s="27">
        <v>3564</v>
      </c>
      <c r="D1772" s="7" t="s">
        <v>3150</v>
      </c>
      <c r="E1772" s="7" t="str">
        <f t="shared" si="27"/>
        <v>333412/3564</v>
      </c>
    </row>
    <row r="1773" spans="1:5" s="10" customFormat="1" x14ac:dyDescent="0.3">
      <c r="A1773" s="26">
        <v>333413</v>
      </c>
      <c r="B1773" s="12"/>
      <c r="C1773" s="28">
        <v>2499</v>
      </c>
      <c r="E1773" s="7" t="str">
        <f t="shared" si="27"/>
        <v>333413/2499</v>
      </c>
    </row>
    <row r="1774" spans="1:5" s="10" customFormat="1" x14ac:dyDescent="0.3">
      <c r="A1774" s="26">
        <v>333511</v>
      </c>
      <c r="B1774" s="7" t="s">
        <v>3151</v>
      </c>
      <c r="C1774" s="27">
        <v>3544</v>
      </c>
      <c r="D1774" s="7" t="s">
        <v>3152</v>
      </c>
      <c r="E1774" s="7" t="str">
        <f t="shared" si="27"/>
        <v>333511/3544</v>
      </c>
    </row>
    <row r="1775" spans="1:5" s="10" customFormat="1" x14ac:dyDescent="0.3">
      <c r="A1775" s="26">
        <v>333512</v>
      </c>
      <c r="B1775" s="7" t="s">
        <v>3153</v>
      </c>
      <c r="C1775" s="27">
        <v>3541</v>
      </c>
      <c r="D1775" s="7" t="s">
        <v>3154</v>
      </c>
      <c r="E1775" s="7" t="str">
        <f t="shared" si="27"/>
        <v>333512/3541</v>
      </c>
    </row>
    <row r="1776" spans="1:5" s="10" customFormat="1" x14ac:dyDescent="0.3">
      <c r="A1776" s="26">
        <v>333513</v>
      </c>
      <c r="B1776" s="7" t="s">
        <v>3155</v>
      </c>
      <c r="C1776" s="27">
        <v>3542</v>
      </c>
      <c r="D1776" s="7" t="s">
        <v>3156</v>
      </c>
      <c r="E1776" s="7" t="str">
        <f t="shared" si="27"/>
        <v>333513/3542</v>
      </c>
    </row>
    <row r="1777" spans="1:5" s="10" customFormat="1" x14ac:dyDescent="0.3">
      <c r="A1777" s="26">
        <v>333514</v>
      </c>
      <c r="B1777" s="7" t="s">
        <v>3157</v>
      </c>
      <c r="C1777" s="27">
        <v>3544</v>
      </c>
      <c r="D1777" s="7" t="s">
        <v>3158</v>
      </c>
      <c r="E1777" s="7" t="str">
        <f t="shared" si="27"/>
        <v>333514/3544</v>
      </c>
    </row>
    <row r="1778" spans="1:5" s="10" customFormat="1" x14ac:dyDescent="0.3">
      <c r="A1778" s="26">
        <v>333515</v>
      </c>
      <c r="B1778" s="7" t="s">
        <v>3159</v>
      </c>
      <c r="C1778" s="27">
        <v>3545</v>
      </c>
      <c r="D1778" s="7" t="s">
        <v>3160</v>
      </c>
      <c r="E1778" s="7" t="str">
        <f t="shared" si="27"/>
        <v>333515/3545</v>
      </c>
    </row>
    <row r="1779" spans="1:5" s="10" customFormat="1" x14ac:dyDescent="0.3">
      <c r="A1779" s="26">
        <v>333516</v>
      </c>
      <c r="B1779" s="7" t="s">
        <v>3161</v>
      </c>
      <c r="C1779" s="27">
        <v>3547</v>
      </c>
      <c r="D1779" s="7" t="s">
        <v>3162</v>
      </c>
      <c r="E1779" s="7" t="str">
        <f t="shared" si="27"/>
        <v>333516/3547</v>
      </c>
    </row>
    <row r="1780" spans="1:5" s="10" customFormat="1" x14ac:dyDescent="0.3">
      <c r="A1780" s="26">
        <v>333518</v>
      </c>
      <c r="B1780" s="7" t="s">
        <v>3163</v>
      </c>
      <c r="C1780" s="27">
        <v>3549</v>
      </c>
      <c r="D1780" s="7" t="s">
        <v>3164</v>
      </c>
      <c r="E1780" s="7" t="str">
        <f t="shared" si="27"/>
        <v>333518/3549</v>
      </c>
    </row>
    <row r="1781" spans="1:5" s="10" customFormat="1" x14ac:dyDescent="0.3">
      <c r="A1781" s="26">
        <v>333611</v>
      </c>
      <c r="B1781" s="7" t="s">
        <v>3165</v>
      </c>
      <c r="C1781" s="27">
        <v>3511</v>
      </c>
      <c r="D1781" s="7" t="s">
        <v>3166</v>
      </c>
      <c r="E1781" s="7" t="str">
        <f t="shared" si="27"/>
        <v>333611/3511</v>
      </c>
    </row>
    <row r="1782" spans="1:5" s="10" customFormat="1" x14ac:dyDescent="0.3">
      <c r="A1782" s="26">
        <v>333612</v>
      </c>
      <c r="B1782" s="7" t="s">
        <v>3167</v>
      </c>
      <c r="C1782" s="27">
        <v>3566</v>
      </c>
      <c r="D1782" s="7" t="s">
        <v>3168</v>
      </c>
      <c r="E1782" s="7" t="str">
        <f t="shared" si="27"/>
        <v>333612/3566</v>
      </c>
    </row>
    <row r="1783" spans="1:5" s="10" customFormat="1" x14ac:dyDescent="0.3">
      <c r="A1783" s="26">
        <v>333613</v>
      </c>
      <c r="B1783" s="7" t="s">
        <v>3169</v>
      </c>
      <c r="C1783" s="27">
        <v>3568</v>
      </c>
      <c r="D1783" s="7" t="s">
        <v>3170</v>
      </c>
      <c r="E1783" s="7" t="str">
        <f t="shared" si="27"/>
        <v>333613/3568</v>
      </c>
    </row>
    <row r="1784" spans="1:5" s="10" customFormat="1" x14ac:dyDescent="0.3">
      <c r="A1784" s="26">
        <v>333912</v>
      </c>
      <c r="B1784" s="7" t="s">
        <v>3171</v>
      </c>
      <c r="C1784" s="27">
        <v>3563</v>
      </c>
      <c r="D1784" s="7" t="s">
        <v>3172</v>
      </c>
      <c r="E1784" s="7" t="str">
        <f t="shared" si="27"/>
        <v>333912/3563</v>
      </c>
    </row>
    <row r="1785" spans="1:5" s="10" customFormat="1" x14ac:dyDescent="0.3">
      <c r="A1785" s="26">
        <v>333913</v>
      </c>
      <c r="B1785" s="7" t="s">
        <v>3173</v>
      </c>
      <c r="C1785" s="27">
        <v>3586</v>
      </c>
      <c r="D1785" s="7" t="s">
        <v>3174</v>
      </c>
      <c r="E1785" s="7" t="str">
        <f t="shared" si="27"/>
        <v>333913/3586</v>
      </c>
    </row>
    <row r="1786" spans="1:5" s="10" customFormat="1" x14ac:dyDescent="0.3">
      <c r="A1786" s="26">
        <v>333921</v>
      </c>
      <c r="B1786" s="7" t="s">
        <v>3175</v>
      </c>
      <c r="C1786" s="27">
        <v>3534</v>
      </c>
      <c r="D1786" s="7" t="s">
        <v>3176</v>
      </c>
      <c r="E1786" s="7" t="str">
        <f t="shared" si="27"/>
        <v>333921/3534</v>
      </c>
    </row>
    <row r="1787" spans="1:5" s="9" customFormat="1" x14ac:dyDescent="0.2">
      <c r="A1787" s="26">
        <v>333991</v>
      </c>
      <c r="B1787" s="7" t="s">
        <v>3177</v>
      </c>
      <c r="C1787" s="27">
        <v>3546</v>
      </c>
      <c r="D1787" s="7" t="s">
        <v>3178</v>
      </c>
      <c r="E1787" s="7" t="str">
        <f t="shared" si="27"/>
        <v>333991/3546</v>
      </c>
    </row>
    <row r="1788" spans="1:5" s="10" customFormat="1" x14ac:dyDescent="0.3">
      <c r="A1788" s="26">
        <v>333993</v>
      </c>
      <c r="B1788" s="7" t="s">
        <v>3179</v>
      </c>
      <c r="C1788" s="27">
        <v>3565</v>
      </c>
      <c r="D1788" s="7" t="s">
        <v>3180</v>
      </c>
      <c r="E1788" s="7" t="str">
        <f t="shared" si="27"/>
        <v>333993/3565</v>
      </c>
    </row>
    <row r="1789" spans="1:5" s="10" customFormat="1" x14ac:dyDescent="0.3">
      <c r="A1789" s="26">
        <v>333994</v>
      </c>
      <c r="B1789" s="7" t="s">
        <v>3181</v>
      </c>
      <c r="C1789" s="27">
        <v>3567</v>
      </c>
      <c r="D1789" s="7" t="s">
        <v>3182</v>
      </c>
      <c r="E1789" s="7" t="str">
        <f t="shared" si="27"/>
        <v>333994/3567</v>
      </c>
    </row>
    <row r="1790" spans="1:5" s="10" customFormat="1" x14ac:dyDescent="0.3">
      <c r="A1790" s="26">
        <v>333995</v>
      </c>
      <c r="B1790" s="7" t="s">
        <v>3183</v>
      </c>
      <c r="C1790" s="27">
        <v>3593</v>
      </c>
      <c r="D1790" s="7" t="s">
        <v>3184</v>
      </c>
      <c r="E1790" s="7" t="str">
        <f t="shared" si="27"/>
        <v>333995/3593</v>
      </c>
    </row>
    <row r="1791" spans="1:5" s="10" customFormat="1" x14ac:dyDescent="0.3">
      <c r="A1791" s="26">
        <v>333996</v>
      </c>
      <c r="B1791" s="7" t="s">
        <v>3185</v>
      </c>
      <c r="C1791" s="27">
        <v>3594</v>
      </c>
      <c r="D1791" s="7" t="s">
        <v>3186</v>
      </c>
      <c r="E1791" s="7" t="str">
        <f t="shared" si="27"/>
        <v>333996/3594</v>
      </c>
    </row>
    <row r="1792" spans="1:5" s="10" customFormat="1" x14ac:dyDescent="0.3">
      <c r="A1792" s="26">
        <v>333997</v>
      </c>
      <c r="B1792" s="7" t="s">
        <v>3187</v>
      </c>
      <c r="C1792" s="27">
        <v>3596</v>
      </c>
      <c r="D1792" s="7" t="s">
        <v>3188</v>
      </c>
      <c r="E1792" s="7" t="str">
        <f t="shared" si="27"/>
        <v>333997/3596</v>
      </c>
    </row>
    <row r="1793" spans="1:5" s="10" customFormat="1" x14ac:dyDescent="0.3">
      <c r="A1793" s="26">
        <v>334111</v>
      </c>
      <c r="B1793" s="7" t="s">
        <v>3189</v>
      </c>
      <c r="C1793" s="27">
        <v>3571</v>
      </c>
      <c r="D1793" s="7" t="s">
        <v>3190</v>
      </c>
      <c r="E1793" s="7" t="str">
        <f t="shared" si="27"/>
        <v>334111/3571</v>
      </c>
    </row>
    <row r="1794" spans="1:5" s="10" customFormat="1" x14ac:dyDescent="0.3">
      <c r="A1794" s="26">
        <v>334112</v>
      </c>
      <c r="B1794" s="7" t="s">
        <v>3191</v>
      </c>
      <c r="C1794" s="27">
        <v>3572</v>
      </c>
      <c r="D1794" s="7" t="s">
        <v>3192</v>
      </c>
      <c r="E1794" s="7" t="str">
        <f t="shared" ref="E1794:E1857" si="28">A1794&amp;"/"&amp;C1794</f>
        <v>334112/3572</v>
      </c>
    </row>
    <row r="1795" spans="1:5" s="10" customFormat="1" x14ac:dyDescent="0.3">
      <c r="A1795" s="26">
        <v>334113</v>
      </c>
      <c r="B1795" s="7" t="s">
        <v>3193</v>
      </c>
      <c r="C1795" s="27">
        <v>3575</v>
      </c>
      <c r="D1795" s="7" t="s">
        <v>3194</v>
      </c>
      <c r="E1795" s="7" t="str">
        <f t="shared" si="28"/>
        <v>334113/3575</v>
      </c>
    </row>
    <row r="1796" spans="1:5" s="10" customFormat="1" x14ac:dyDescent="0.3">
      <c r="A1796" s="26">
        <v>334210</v>
      </c>
      <c r="B1796" s="7" t="s">
        <v>3195</v>
      </c>
      <c r="C1796" s="27">
        <v>3661</v>
      </c>
      <c r="D1796" s="7" t="s">
        <v>3196</v>
      </c>
      <c r="E1796" s="7" t="str">
        <f t="shared" si="28"/>
        <v>334210/3661</v>
      </c>
    </row>
    <row r="1797" spans="1:5" s="10" customFormat="1" x14ac:dyDescent="0.3">
      <c r="A1797" s="26">
        <v>334290</v>
      </c>
      <c r="B1797" s="7" t="s">
        <v>3197</v>
      </c>
      <c r="C1797" s="27">
        <v>3669</v>
      </c>
      <c r="D1797" s="7" t="s">
        <v>3198</v>
      </c>
      <c r="E1797" s="7" t="str">
        <f t="shared" si="28"/>
        <v>334290/3669</v>
      </c>
    </row>
    <row r="1798" spans="1:5" s="10" customFormat="1" x14ac:dyDescent="0.3">
      <c r="A1798" s="26">
        <v>334411</v>
      </c>
      <c r="B1798" s="7" t="s">
        <v>3199</v>
      </c>
      <c r="C1798" s="27">
        <v>3671</v>
      </c>
      <c r="D1798" s="7" t="s">
        <v>3200</v>
      </c>
      <c r="E1798" s="7" t="str">
        <f t="shared" si="28"/>
        <v>334411/3671</v>
      </c>
    </row>
    <row r="1799" spans="1:5" s="10" customFormat="1" x14ac:dyDescent="0.3">
      <c r="A1799" s="26">
        <v>334412</v>
      </c>
      <c r="B1799" s="7" t="s">
        <v>3201</v>
      </c>
      <c r="C1799" s="27">
        <v>3672</v>
      </c>
      <c r="D1799" s="7" t="s">
        <v>3202</v>
      </c>
      <c r="E1799" s="7" t="str">
        <f t="shared" si="28"/>
        <v>334412/3672</v>
      </c>
    </row>
    <row r="1800" spans="1:5" s="10" customFormat="1" x14ac:dyDescent="0.3">
      <c r="A1800" s="26">
        <v>334413</v>
      </c>
      <c r="B1800" s="7" t="s">
        <v>3203</v>
      </c>
      <c r="C1800" s="27">
        <v>3674</v>
      </c>
      <c r="D1800" s="7" t="s">
        <v>3204</v>
      </c>
      <c r="E1800" s="7" t="str">
        <f t="shared" si="28"/>
        <v>334413/3674</v>
      </c>
    </row>
    <row r="1801" spans="1:5" s="10" customFormat="1" x14ac:dyDescent="0.3">
      <c r="A1801" s="26">
        <v>334414</v>
      </c>
      <c r="B1801" s="7" t="s">
        <v>3205</v>
      </c>
      <c r="C1801" s="27">
        <v>3675</v>
      </c>
      <c r="D1801" s="7" t="s">
        <v>3206</v>
      </c>
      <c r="E1801" s="7" t="str">
        <f t="shared" si="28"/>
        <v>334414/3675</v>
      </c>
    </row>
    <row r="1802" spans="1:5" s="10" customFormat="1" x14ac:dyDescent="0.3">
      <c r="A1802" s="26">
        <v>334415</v>
      </c>
      <c r="B1802" s="7" t="s">
        <v>3207</v>
      </c>
      <c r="C1802" s="27">
        <v>3676</v>
      </c>
      <c r="D1802" s="7" t="s">
        <v>3208</v>
      </c>
      <c r="E1802" s="7" t="str">
        <f t="shared" si="28"/>
        <v>334415/3676</v>
      </c>
    </row>
    <row r="1803" spans="1:5" s="10" customFormat="1" x14ac:dyDescent="0.3">
      <c r="A1803" s="26">
        <v>334416</v>
      </c>
      <c r="B1803" s="7" t="s">
        <v>3209</v>
      </c>
      <c r="C1803" s="27">
        <v>3677</v>
      </c>
      <c r="D1803" s="7" t="s">
        <v>3210</v>
      </c>
      <c r="E1803" s="7" t="str">
        <f t="shared" si="28"/>
        <v>334416/3677</v>
      </c>
    </row>
    <row r="1804" spans="1:5" s="10" customFormat="1" x14ac:dyDescent="0.3">
      <c r="A1804" s="26">
        <v>334417</v>
      </c>
      <c r="B1804" s="7" t="s">
        <v>3211</v>
      </c>
      <c r="C1804" s="27">
        <v>3678</v>
      </c>
      <c r="D1804" s="7" t="s">
        <v>3212</v>
      </c>
      <c r="E1804" s="7" t="str">
        <f t="shared" si="28"/>
        <v>334417/3678</v>
      </c>
    </row>
    <row r="1805" spans="1:5" s="9" customFormat="1" x14ac:dyDescent="0.2">
      <c r="A1805" s="26">
        <v>334419</v>
      </c>
      <c r="B1805" s="7" t="s">
        <v>3213</v>
      </c>
      <c r="C1805" s="27">
        <v>3679</v>
      </c>
      <c r="D1805" s="7" t="s">
        <v>3214</v>
      </c>
      <c r="E1805" s="7" t="str">
        <f t="shared" si="28"/>
        <v>334419/3679</v>
      </c>
    </row>
    <row r="1806" spans="1:5" s="10" customFormat="1" x14ac:dyDescent="0.3">
      <c r="A1806" s="26">
        <v>334511</v>
      </c>
      <c r="B1806" s="7" t="s">
        <v>3215</v>
      </c>
      <c r="C1806" s="27">
        <v>3812</v>
      </c>
      <c r="D1806" s="7" t="s">
        <v>3216</v>
      </c>
      <c r="E1806" s="7" t="str">
        <f t="shared" si="28"/>
        <v>334511/3812</v>
      </c>
    </row>
    <row r="1807" spans="1:5" s="10" customFormat="1" x14ac:dyDescent="0.3">
      <c r="A1807" s="26">
        <v>334512</v>
      </c>
      <c r="B1807" s="7" t="s">
        <v>3217</v>
      </c>
      <c r="C1807" s="27">
        <v>3822</v>
      </c>
      <c r="D1807" s="7" t="s">
        <v>3218</v>
      </c>
      <c r="E1807" s="7" t="str">
        <f t="shared" si="28"/>
        <v>334512/3822</v>
      </c>
    </row>
    <row r="1808" spans="1:5" s="10" customFormat="1" x14ac:dyDescent="0.3">
      <c r="A1808" s="26">
        <v>334513</v>
      </c>
      <c r="B1808" s="7" t="s">
        <v>3219</v>
      </c>
      <c r="C1808" s="27">
        <v>3823</v>
      </c>
      <c r="D1808" s="7" t="s">
        <v>3220</v>
      </c>
      <c r="E1808" s="7" t="str">
        <f t="shared" si="28"/>
        <v>334513/3823</v>
      </c>
    </row>
    <row r="1809" spans="1:5" s="10" customFormat="1" x14ac:dyDescent="0.3">
      <c r="A1809" s="26">
        <v>334515</v>
      </c>
      <c r="B1809" s="7" t="s">
        <v>3221</v>
      </c>
      <c r="C1809" s="27">
        <v>3825</v>
      </c>
      <c r="D1809" s="7" t="s">
        <v>3222</v>
      </c>
      <c r="E1809" s="7" t="str">
        <f t="shared" si="28"/>
        <v>334515/3825</v>
      </c>
    </row>
    <row r="1810" spans="1:5" s="10" customFormat="1" x14ac:dyDescent="0.3">
      <c r="A1810" s="26">
        <v>334516</v>
      </c>
      <c r="B1810" s="7" t="s">
        <v>3223</v>
      </c>
      <c r="C1810" s="27">
        <v>3826</v>
      </c>
      <c r="D1810" s="7" t="s">
        <v>3224</v>
      </c>
      <c r="E1810" s="7" t="str">
        <f t="shared" si="28"/>
        <v>334516/3826</v>
      </c>
    </row>
    <row r="1811" spans="1:5" s="10" customFormat="1" x14ac:dyDescent="0.3">
      <c r="A1811" s="26">
        <v>334611</v>
      </c>
      <c r="B1811" s="7" t="s">
        <v>3225</v>
      </c>
      <c r="C1811" s="27">
        <v>7372</v>
      </c>
      <c r="D1811" s="7" t="s">
        <v>3226</v>
      </c>
      <c r="E1811" s="7" t="str">
        <f t="shared" si="28"/>
        <v>334611/7372</v>
      </c>
    </row>
    <row r="1812" spans="1:5" s="10" customFormat="1" x14ac:dyDescent="0.3">
      <c r="A1812" s="26">
        <v>334614</v>
      </c>
      <c r="B1812" s="12"/>
      <c r="C1812" s="28">
        <v>3577</v>
      </c>
      <c r="E1812" s="7" t="str">
        <f t="shared" si="28"/>
        <v>334614/3577</v>
      </c>
    </row>
    <row r="1813" spans="1:5" s="10" customFormat="1" x14ac:dyDescent="0.3">
      <c r="A1813" s="26">
        <v>335110</v>
      </c>
      <c r="B1813" s="7" t="s">
        <v>3227</v>
      </c>
      <c r="C1813" s="27">
        <v>3641</v>
      </c>
      <c r="D1813" s="7" t="s">
        <v>3228</v>
      </c>
      <c r="E1813" s="7" t="str">
        <f t="shared" si="28"/>
        <v>335110/3641</v>
      </c>
    </row>
    <row r="1814" spans="1:5" s="9" customFormat="1" x14ac:dyDescent="0.2">
      <c r="A1814" s="26">
        <v>335122</v>
      </c>
      <c r="B1814" s="7" t="s">
        <v>3229</v>
      </c>
      <c r="C1814" s="27">
        <v>3646</v>
      </c>
      <c r="D1814" s="7" t="s">
        <v>3230</v>
      </c>
      <c r="E1814" s="7" t="str">
        <f t="shared" si="28"/>
        <v>335122/3646</v>
      </c>
    </row>
    <row r="1815" spans="1:5" s="10" customFormat="1" x14ac:dyDescent="0.3">
      <c r="A1815" s="26">
        <v>335210</v>
      </c>
      <c r="B1815" s="12"/>
      <c r="C1815" s="28">
        <v>3634</v>
      </c>
      <c r="E1815" s="7" t="str">
        <f t="shared" si="28"/>
        <v>335210/3634</v>
      </c>
    </row>
    <row r="1816" spans="1:5" s="10" customFormat="1" x14ac:dyDescent="0.3">
      <c r="A1816" s="26">
        <v>335221</v>
      </c>
      <c r="B1816" s="7" t="s">
        <v>3231</v>
      </c>
      <c r="C1816" s="27">
        <v>3631</v>
      </c>
      <c r="D1816" s="7" t="s">
        <v>3232</v>
      </c>
      <c r="E1816" s="7" t="str">
        <f t="shared" si="28"/>
        <v>335221/3631</v>
      </c>
    </row>
    <row r="1817" spans="1:5" s="10" customFormat="1" x14ac:dyDescent="0.3">
      <c r="A1817" s="26">
        <v>335222</v>
      </c>
      <c r="B1817" s="7" t="s">
        <v>3233</v>
      </c>
      <c r="C1817" s="27">
        <v>3632</v>
      </c>
      <c r="D1817" s="7" t="s">
        <v>3234</v>
      </c>
      <c r="E1817" s="7" t="str">
        <f t="shared" si="28"/>
        <v>335222/3632</v>
      </c>
    </row>
    <row r="1818" spans="1:5" s="10" customFormat="1" x14ac:dyDescent="0.3">
      <c r="A1818" s="26">
        <v>335224</v>
      </c>
      <c r="B1818" s="7" t="s">
        <v>3235</v>
      </c>
      <c r="C1818" s="27">
        <v>3633</v>
      </c>
      <c r="D1818" s="7" t="s">
        <v>3236</v>
      </c>
      <c r="E1818" s="7" t="str">
        <f t="shared" si="28"/>
        <v>335224/3633</v>
      </c>
    </row>
    <row r="1819" spans="1:5" s="10" customFormat="1" x14ac:dyDescent="0.3">
      <c r="A1819" s="26">
        <v>335228</v>
      </c>
      <c r="B1819" s="7" t="s">
        <v>3237</v>
      </c>
      <c r="C1819" s="27">
        <v>3639</v>
      </c>
      <c r="D1819" s="7" t="s">
        <v>3238</v>
      </c>
      <c r="E1819" s="7" t="str">
        <f t="shared" si="28"/>
        <v>335228/3639</v>
      </c>
    </row>
    <row r="1820" spans="1:5" s="9" customFormat="1" x14ac:dyDescent="0.2">
      <c r="A1820" s="26">
        <v>335313</v>
      </c>
      <c r="B1820" s="7" t="s">
        <v>3239</v>
      </c>
      <c r="C1820" s="27">
        <v>3613</v>
      </c>
      <c r="D1820" s="7" t="s">
        <v>3240</v>
      </c>
      <c r="E1820" s="7" t="str">
        <f t="shared" si="28"/>
        <v>335313/3613</v>
      </c>
    </row>
    <row r="1821" spans="1:5" s="9" customFormat="1" x14ac:dyDescent="0.2">
      <c r="A1821" s="26">
        <v>335314</v>
      </c>
      <c r="B1821" s="7" t="s">
        <v>3241</v>
      </c>
      <c r="C1821" s="27">
        <v>3625</v>
      </c>
      <c r="D1821" s="7" t="s">
        <v>3242</v>
      </c>
      <c r="E1821" s="7" t="str">
        <f t="shared" si="28"/>
        <v>335314/3625</v>
      </c>
    </row>
    <row r="1822" spans="1:5" s="10" customFormat="1" x14ac:dyDescent="0.3">
      <c r="A1822" s="26">
        <v>335911</v>
      </c>
      <c r="B1822" s="7" t="s">
        <v>3243</v>
      </c>
      <c r="C1822" s="27">
        <v>3691</v>
      </c>
      <c r="D1822" s="7" t="s">
        <v>3244</v>
      </c>
      <c r="E1822" s="7" t="str">
        <f t="shared" si="28"/>
        <v>335911/3691</v>
      </c>
    </row>
    <row r="1823" spans="1:5" s="9" customFormat="1" x14ac:dyDescent="0.2">
      <c r="A1823" s="26">
        <v>335912</v>
      </c>
      <c r="B1823" s="7" t="s">
        <v>3245</v>
      </c>
      <c r="C1823" s="27">
        <v>3692</v>
      </c>
      <c r="D1823" s="7" t="s">
        <v>3246</v>
      </c>
      <c r="E1823" s="7" t="str">
        <f t="shared" si="28"/>
        <v>335912/3692</v>
      </c>
    </row>
    <row r="1824" spans="1:5" s="10" customFormat="1" x14ac:dyDescent="0.3">
      <c r="A1824" s="26">
        <v>335921</v>
      </c>
      <c r="B1824" s="7" t="s">
        <v>3247</v>
      </c>
      <c r="C1824" s="27">
        <v>3357</v>
      </c>
      <c r="D1824" s="7" t="s">
        <v>3248</v>
      </c>
      <c r="E1824" s="7" t="str">
        <f t="shared" si="28"/>
        <v>335921/3357</v>
      </c>
    </row>
    <row r="1825" spans="1:5" s="10" customFormat="1" x14ac:dyDescent="0.3">
      <c r="A1825" s="26">
        <v>335929</v>
      </c>
      <c r="B1825" s="7" t="s">
        <v>3249</v>
      </c>
      <c r="C1825" s="27">
        <v>3357</v>
      </c>
      <c r="D1825" s="7" t="s">
        <v>3250</v>
      </c>
      <c r="E1825" s="7" t="str">
        <f t="shared" si="28"/>
        <v>335929/3357</v>
      </c>
    </row>
    <row r="1826" spans="1:5" s="10" customFormat="1" x14ac:dyDescent="0.3">
      <c r="A1826" s="26">
        <v>335931</v>
      </c>
      <c r="B1826" s="7" t="s">
        <v>3251</v>
      </c>
      <c r="C1826" s="27">
        <v>3643</v>
      </c>
      <c r="D1826" s="7" t="s">
        <v>3252</v>
      </c>
      <c r="E1826" s="7" t="str">
        <f t="shared" si="28"/>
        <v>335931/3643</v>
      </c>
    </row>
    <row r="1827" spans="1:5" s="10" customFormat="1" x14ac:dyDescent="0.3">
      <c r="A1827" s="26">
        <v>335932</v>
      </c>
      <c r="B1827" s="7" t="s">
        <v>3253</v>
      </c>
      <c r="C1827" s="27">
        <v>3644</v>
      </c>
      <c r="D1827" s="7" t="s">
        <v>3254</v>
      </c>
      <c r="E1827" s="7" t="str">
        <f t="shared" si="28"/>
        <v>335932/3644</v>
      </c>
    </row>
    <row r="1828" spans="1:5" s="10" customFormat="1" x14ac:dyDescent="0.3">
      <c r="A1828" s="26">
        <v>335991</v>
      </c>
      <c r="B1828" s="7" t="s">
        <v>3255</v>
      </c>
      <c r="C1828" s="27">
        <v>3624</v>
      </c>
      <c r="D1828" s="7" t="s">
        <v>3256</v>
      </c>
      <c r="E1828" s="7" t="str">
        <f t="shared" si="28"/>
        <v>335991/3624</v>
      </c>
    </row>
    <row r="1829" spans="1:5" s="10" customFormat="1" x14ac:dyDescent="0.3">
      <c r="A1829" s="26">
        <v>336111</v>
      </c>
      <c r="B1829" s="7" t="s">
        <v>3257</v>
      </c>
      <c r="C1829" s="27">
        <v>3711</v>
      </c>
      <c r="D1829" s="7" t="s">
        <v>3258</v>
      </c>
      <c r="E1829" s="7" t="str">
        <f t="shared" si="28"/>
        <v>336111/3711</v>
      </c>
    </row>
    <row r="1830" spans="1:5" s="10" customFormat="1" x14ac:dyDescent="0.3">
      <c r="A1830" s="26">
        <v>336112</v>
      </c>
      <c r="B1830" s="7" t="s">
        <v>3259</v>
      </c>
      <c r="C1830" s="27">
        <v>3711</v>
      </c>
      <c r="D1830" s="7" t="s">
        <v>3260</v>
      </c>
      <c r="E1830" s="7" t="str">
        <f t="shared" si="28"/>
        <v>336112/3711</v>
      </c>
    </row>
    <row r="1831" spans="1:5" s="10" customFormat="1" x14ac:dyDescent="0.3">
      <c r="A1831" s="26">
        <v>336120</v>
      </c>
      <c r="B1831" s="7" t="s">
        <v>3261</v>
      </c>
      <c r="C1831" s="27">
        <v>3711</v>
      </c>
      <c r="D1831" s="7" t="s">
        <v>3262</v>
      </c>
      <c r="E1831" s="7" t="str">
        <f t="shared" si="28"/>
        <v>336120/3711</v>
      </c>
    </row>
    <row r="1832" spans="1:5" s="10" customFormat="1" x14ac:dyDescent="0.3">
      <c r="A1832" s="26">
        <v>336212</v>
      </c>
      <c r="B1832" s="7" t="s">
        <v>3263</v>
      </c>
      <c r="C1832" s="27">
        <v>3715</v>
      </c>
      <c r="D1832" s="7" t="s">
        <v>3264</v>
      </c>
      <c r="E1832" s="7" t="str">
        <f t="shared" si="28"/>
        <v>336212/3715</v>
      </c>
    </row>
    <row r="1833" spans="1:5" s="10" customFormat="1" x14ac:dyDescent="0.3">
      <c r="A1833" s="26">
        <v>336213</v>
      </c>
      <c r="B1833" s="7" t="s">
        <v>3265</v>
      </c>
      <c r="C1833" s="27">
        <v>3716</v>
      </c>
      <c r="D1833" s="7" t="s">
        <v>3266</v>
      </c>
      <c r="E1833" s="7" t="str">
        <f t="shared" si="28"/>
        <v>336213/3716</v>
      </c>
    </row>
    <row r="1834" spans="1:5" s="10" customFormat="1" x14ac:dyDescent="0.3">
      <c r="A1834" s="26">
        <v>336310</v>
      </c>
      <c r="B1834" s="12"/>
      <c r="C1834" s="28">
        <v>3592</v>
      </c>
      <c r="E1834" s="7" t="str">
        <f t="shared" si="28"/>
        <v>336310/3592</v>
      </c>
    </row>
    <row r="1835" spans="1:5" s="10" customFormat="1" x14ac:dyDescent="0.3">
      <c r="A1835" s="26">
        <v>336311</v>
      </c>
      <c r="B1835" s="7" t="s">
        <v>3267</v>
      </c>
      <c r="C1835" s="27">
        <v>3592</v>
      </c>
      <c r="D1835" s="7" t="s">
        <v>3268</v>
      </c>
      <c r="E1835" s="7" t="str">
        <f t="shared" si="28"/>
        <v>336311/3592</v>
      </c>
    </row>
    <row r="1836" spans="1:5" s="10" customFormat="1" x14ac:dyDescent="0.3">
      <c r="A1836" s="26">
        <v>336312</v>
      </c>
      <c r="B1836" s="7" t="s">
        <v>3269</v>
      </c>
      <c r="C1836" s="27">
        <v>3714</v>
      </c>
      <c r="D1836" s="7" t="s">
        <v>3270</v>
      </c>
      <c r="E1836" s="7" t="str">
        <f t="shared" si="28"/>
        <v>336312/3714</v>
      </c>
    </row>
    <row r="1837" spans="1:5" s="9" customFormat="1" x14ac:dyDescent="0.3">
      <c r="A1837" s="26">
        <v>336320</v>
      </c>
      <c r="B1837" s="12"/>
      <c r="C1837" s="28">
        <v>3647</v>
      </c>
      <c r="D1837" s="10"/>
      <c r="E1837" s="7" t="str">
        <f t="shared" si="28"/>
        <v>336320/3647</v>
      </c>
    </row>
    <row r="1838" spans="1:5" s="10" customFormat="1" x14ac:dyDescent="0.3">
      <c r="A1838" s="26">
        <v>336321</v>
      </c>
      <c r="B1838" s="7" t="s">
        <v>3271</v>
      </c>
      <c r="C1838" s="27">
        <v>3647</v>
      </c>
      <c r="D1838" s="7" t="s">
        <v>3272</v>
      </c>
      <c r="E1838" s="7" t="str">
        <f t="shared" si="28"/>
        <v>336321/3647</v>
      </c>
    </row>
    <row r="1839" spans="1:5" s="10" customFormat="1" x14ac:dyDescent="0.3">
      <c r="A1839" s="26">
        <v>336330</v>
      </c>
      <c r="B1839" s="7" t="s">
        <v>3273</v>
      </c>
      <c r="C1839" s="27">
        <v>3714</v>
      </c>
      <c r="D1839" s="7" t="s">
        <v>3274</v>
      </c>
      <c r="E1839" s="7" t="str">
        <f t="shared" si="28"/>
        <v>336330/3714</v>
      </c>
    </row>
    <row r="1840" spans="1:5" s="10" customFormat="1" x14ac:dyDescent="0.3">
      <c r="A1840" s="26">
        <v>336370</v>
      </c>
      <c r="B1840" s="7" t="s">
        <v>3275</v>
      </c>
      <c r="C1840" s="27">
        <v>3465</v>
      </c>
      <c r="D1840" s="7" t="s">
        <v>3276</v>
      </c>
      <c r="E1840" s="7" t="str">
        <f t="shared" si="28"/>
        <v>336370/3465</v>
      </c>
    </row>
    <row r="1841" spans="1:5" s="10" customFormat="1" x14ac:dyDescent="0.3">
      <c r="A1841" s="26">
        <v>336390</v>
      </c>
      <c r="B1841" s="12"/>
      <c r="C1841" s="28">
        <v>3429</v>
      </c>
      <c r="E1841" s="7" t="str">
        <f t="shared" si="28"/>
        <v>336390/3429</v>
      </c>
    </row>
    <row r="1842" spans="1:5" s="10" customFormat="1" x14ac:dyDescent="0.3">
      <c r="A1842" s="26">
        <v>336391</v>
      </c>
      <c r="B1842" s="7" t="s">
        <v>3277</v>
      </c>
      <c r="C1842" s="27">
        <v>3585</v>
      </c>
      <c r="D1842" s="7" t="s">
        <v>3278</v>
      </c>
      <c r="E1842" s="7" t="str">
        <f t="shared" si="28"/>
        <v>336391/3585</v>
      </c>
    </row>
    <row r="1843" spans="1:5" s="10" customFormat="1" x14ac:dyDescent="0.3">
      <c r="A1843" s="26">
        <v>336412</v>
      </c>
      <c r="B1843" s="7" t="s">
        <v>3279</v>
      </c>
      <c r="C1843" s="27">
        <v>3724</v>
      </c>
      <c r="D1843" s="7" t="s">
        <v>3280</v>
      </c>
      <c r="E1843" s="7" t="str">
        <f t="shared" si="28"/>
        <v>336412/3724</v>
      </c>
    </row>
    <row r="1844" spans="1:5" s="9" customFormat="1" x14ac:dyDescent="0.2">
      <c r="A1844" s="26">
        <v>336413</v>
      </c>
      <c r="B1844" s="7" t="s">
        <v>3281</v>
      </c>
      <c r="C1844" s="27">
        <v>3728</v>
      </c>
      <c r="D1844" s="7" t="s">
        <v>3282</v>
      </c>
      <c r="E1844" s="7" t="str">
        <f t="shared" si="28"/>
        <v>336413/3728</v>
      </c>
    </row>
    <row r="1845" spans="1:5" s="10" customFormat="1" x14ac:dyDescent="0.3">
      <c r="A1845" s="26">
        <v>336414</v>
      </c>
      <c r="B1845" s="7" t="s">
        <v>3283</v>
      </c>
      <c r="C1845" s="27">
        <v>3761</v>
      </c>
      <c r="D1845" s="7" t="s">
        <v>3284</v>
      </c>
      <c r="E1845" s="7" t="str">
        <f t="shared" si="28"/>
        <v>336414/3761</v>
      </c>
    </row>
    <row r="1846" spans="1:5" s="10" customFormat="1" x14ac:dyDescent="0.3">
      <c r="A1846" s="26">
        <v>336415</v>
      </c>
      <c r="B1846" s="7" t="s">
        <v>3285</v>
      </c>
      <c r="C1846" s="27">
        <v>3764</v>
      </c>
      <c r="D1846" s="7" t="s">
        <v>3286</v>
      </c>
      <c r="E1846" s="7" t="str">
        <f t="shared" si="28"/>
        <v>336415/3764</v>
      </c>
    </row>
    <row r="1847" spans="1:5" s="10" customFormat="1" x14ac:dyDescent="0.3">
      <c r="A1847" s="26">
        <v>336419</v>
      </c>
      <c r="B1847" s="7" t="s">
        <v>3287</v>
      </c>
      <c r="C1847" s="27">
        <v>3769</v>
      </c>
      <c r="D1847" s="7" t="s">
        <v>3288</v>
      </c>
      <c r="E1847" s="7" t="str">
        <f t="shared" si="28"/>
        <v>336419/3769</v>
      </c>
    </row>
    <row r="1848" spans="1:5" s="10" customFormat="1" x14ac:dyDescent="0.3">
      <c r="A1848" s="26">
        <v>336611</v>
      </c>
      <c r="B1848" s="7" t="s">
        <v>3289</v>
      </c>
      <c r="C1848" s="27">
        <v>3731</v>
      </c>
      <c r="D1848" s="7" t="s">
        <v>3290</v>
      </c>
      <c r="E1848" s="7" t="str">
        <f t="shared" si="28"/>
        <v>336611/3731</v>
      </c>
    </row>
    <row r="1849" spans="1:5" s="10" customFormat="1" x14ac:dyDescent="0.3">
      <c r="A1849" s="26">
        <v>336612</v>
      </c>
      <c r="B1849" s="7" t="s">
        <v>3291</v>
      </c>
      <c r="C1849" s="27">
        <v>3732</v>
      </c>
      <c r="D1849" s="7" t="s">
        <v>3292</v>
      </c>
      <c r="E1849" s="7" t="str">
        <f t="shared" si="28"/>
        <v>336612/3732</v>
      </c>
    </row>
    <row r="1850" spans="1:5" s="10" customFormat="1" x14ac:dyDescent="0.3">
      <c r="A1850" s="26">
        <v>336999</v>
      </c>
      <c r="B1850" s="7" t="s">
        <v>3293</v>
      </c>
      <c r="C1850" s="27">
        <v>3799</v>
      </c>
      <c r="D1850" s="7" t="s">
        <v>3294</v>
      </c>
      <c r="E1850" s="7" t="str">
        <f t="shared" si="28"/>
        <v>336999/3799</v>
      </c>
    </row>
    <row r="1851" spans="1:5" s="10" customFormat="1" x14ac:dyDescent="0.3">
      <c r="A1851" s="26">
        <v>337124</v>
      </c>
      <c r="B1851" s="7" t="s">
        <v>3295</v>
      </c>
      <c r="C1851" s="27">
        <v>2514</v>
      </c>
      <c r="D1851" s="7" t="s">
        <v>3296</v>
      </c>
      <c r="E1851" s="7" t="str">
        <f t="shared" si="28"/>
        <v>337124/2514</v>
      </c>
    </row>
    <row r="1852" spans="1:5" s="10" customFormat="1" x14ac:dyDescent="0.3">
      <c r="A1852" s="26">
        <v>337129</v>
      </c>
      <c r="B1852" s="7" t="s">
        <v>3297</v>
      </c>
      <c r="C1852" s="27">
        <v>2517</v>
      </c>
      <c r="D1852" s="7" t="s">
        <v>3298</v>
      </c>
      <c r="E1852" s="7" t="str">
        <f t="shared" si="28"/>
        <v>337129/2517</v>
      </c>
    </row>
    <row r="1853" spans="1:5" s="10" customFormat="1" x14ac:dyDescent="0.3">
      <c r="A1853" s="26">
        <v>337211</v>
      </c>
      <c r="B1853" s="7" t="s">
        <v>3299</v>
      </c>
      <c r="C1853" s="27">
        <v>2521</v>
      </c>
      <c r="D1853" s="7" t="s">
        <v>3300</v>
      </c>
      <c r="E1853" s="7" t="str">
        <f t="shared" si="28"/>
        <v>337211/2521</v>
      </c>
    </row>
    <row r="1854" spans="1:5" s="10" customFormat="1" x14ac:dyDescent="0.3">
      <c r="A1854" s="26">
        <v>337212</v>
      </c>
      <c r="B1854" s="7" t="s">
        <v>3301</v>
      </c>
      <c r="C1854" s="27">
        <v>2541</v>
      </c>
      <c r="D1854" s="7" t="s">
        <v>3302</v>
      </c>
      <c r="E1854" s="7" t="str">
        <f t="shared" si="28"/>
        <v>337212/2541</v>
      </c>
    </row>
    <row r="1855" spans="1:5" s="10" customFormat="1" x14ac:dyDescent="0.3">
      <c r="A1855" s="26">
        <v>337214</v>
      </c>
      <c r="B1855" s="7" t="s">
        <v>3303</v>
      </c>
      <c r="C1855" s="27">
        <v>2522</v>
      </c>
      <c r="D1855" s="7" t="s">
        <v>3304</v>
      </c>
      <c r="E1855" s="7" t="str">
        <f t="shared" si="28"/>
        <v>337214/2522</v>
      </c>
    </row>
    <row r="1856" spans="1:5" s="10" customFormat="1" x14ac:dyDescent="0.3">
      <c r="A1856" s="26">
        <v>337910</v>
      </c>
      <c r="B1856" s="7" t="s">
        <v>3305</v>
      </c>
      <c r="C1856" s="27">
        <v>2515</v>
      </c>
      <c r="D1856" s="7" t="s">
        <v>3306</v>
      </c>
      <c r="E1856" s="7" t="str">
        <f t="shared" si="28"/>
        <v>337910/2515</v>
      </c>
    </row>
    <row r="1857" spans="1:5" s="10" customFormat="1" x14ac:dyDescent="0.3">
      <c r="A1857" s="26">
        <v>337920</v>
      </c>
      <c r="B1857" s="7" t="s">
        <v>3307</v>
      </c>
      <c r="C1857" s="27">
        <v>2591</v>
      </c>
      <c r="D1857" s="7" t="s">
        <v>3308</v>
      </c>
      <c r="E1857" s="7" t="str">
        <f t="shared" si="28"/>
        <v>337920/2591</v>
      </c>
    </row>
    <row r="1858" spans="1:5" s="10" customFormat="1" x14ac:dyDescent="0.3">
      <c r="A1858" s="26">
        <v>339114</v>
      </c>
      <c r="B1858" s="7" t="s">
        <v>3309</v>
      </c>
      <c r="C1858" s="27">
        <v>3843</v>
      </c>
      <c r="D1858" s="7" t="s">
        <v>3310</v>
      </c>
      <c r="E1858" s="7" t="str">
        <f t="shared" ref="E1858:E1921" si="29">A1858&amp;"/"&amp;C1858</f>
        <v>339114/3843</v>
      </c>
    </row>
    <row r="1859" spans="1:5" s="10" customFormat="1" x14ac:dyDescent="0.3">
      <c r="A1859" s="26">
        <v>339116</v>
      </c>
      <c r="B1859" s="7" t="s">
        <v>3311</v>
      </c>
      <c r="C1859" s="27">
        <v>8072</v>
      </c>
      <c r="D1859" s="7" t="s">
        <v>3311</v>
      </c>
      <c r="E1859" s="7" t="str">
        <f t="shared" si="29"/>
        <v>339116/8072</v>
      </c>
    </row>
    <row r="1860" spans="1:5" s="10" customFormat="1" x14ac:dyDescent="0.3">
      <c r="A1860" s="26">
        <v>339910</v>
      </c>
      <c r="B1860" s="12"/>
      <c r="C1860" s="28">
        <v>3479</v>
      </c>
      <c r="E1860" s="7" t="str">
        <f t="shared" si="29"/>
        <v>339910/3479</v>
      </c>
    </row>
    <row r="1861" spans="1:5" s="10" customFormat="1" x14ac:dyDescent="0.3">
      <c r="A1861" s="26">
        <v>339913</v>
      </c>
      <c r="B1861" s="7" t="s">
        <v>3312</v>
      </c>
      <c r="C1861" s="27">
        <v>3915</v>
      </c>
      <c r="D1861" s="7" t="s">
        <v>3313</v>
      </c>
      <c r="E1861" s="7" t="str">
        <f t="shared" si="29"/>
        <v>339913/3915</v>
      </c>
    </row>
    <row r="1862" spans="1:5" s="10" customFormat="1" x14ac:dyDescent="0.3">
      <c r="A1862" s="26">
        <v>339930</v>
      </c>
      <c r="B1862" s="12"/>
      <c r="C1862" s="28">
        <v>3069</v>
      </c>
      <c r="E1862" s="7" t="str">
        <f t="shared" si="29"/>
        <v>339930/3069</v>
      </c>
    </row>
    <row r="1863" spans="1:5" s="10" customFormat="1" x14ac:dyDescent="0.3">
      <c r="A1863" s="26">
        <v>339931</v>
      </c>
      <c r="B1863" s="7" t="s">
        <v>3314</v>
      </c>
      <c r="C1863" s="27">
        <v>3942</v>
      </c>
      <c r="D1863" s="7" t="s">
        <v>3315</v>
      </c>
      <c r="E1863" s="7" t="str">
        <f t="shared" si="29"/>
        <v>339931/3942</v>
      </c>
    </row>
    <row r="1864" spans="1:5" s="10" customFormat="1" x14ac:dyDescent="0.3">
      <c r="A1864" s="26">
        <v>339940</v>
      </c>
      <c r="B1864" s="12"/>
      <c r="C1864" s="28">
        <v>2531</v>
      </c>
      <c r="E1864" s="7" t="str">
        <f t="shared" si="29"/>
        <v>339940/2531</v>
      </c>
    </row>
    <row r="1865" spans="1:5" s="10" customFormat="1" x14ac:dyDescent="0.3">
      <c r="A1865" s="26">
        <v>339941</v>
      </c>
      <c r="B1865" s="7" t="s">
        <v>3316</v>
      </c>
      <c r="C1865" s="27">
        <v>3951</v>
      </c>
      <c r="D1865" s="7" t="s">
        <v>3317</v>
      </c>
      <c r="E1865" s="7" t="str">
        <f t="shared" si="29"/>
        <v>339941/3951</v>
      </c>
    </row>
    <row r="1866" spans="1:5" s="10" customFormat="1" x14ac:dyDescent="0.3">
      <c r="A1866" s="26">
        <v>339943</v>
      </c>
      <c r="B1866" s="7" t="s">
        <v>3318</v>
      </c>
      <c r="C1866" s="27">
        <v>3953</v>
      </c>
      <c r="D1866" s="7" t="s">
        <v>3319</v>
      </c>
      <c r="E1866" s="7" t="str">
        <f t="shared" si="29"/>
        <v>339943/3953</v>
      </c>
    </row>
    <row r="1867" spans="1:5" s="10" customFormat="1" x14ac:dyDescent="0.3">
      <c r="A1867" s="26">
        <v>339944</v>
      </c>
      <c r="B1867" s="7" t="s">
        <v>3320</v>
      </c>
      <c r="C1867" s="27">
        <v>3955</v>
      </c>
      <c r="D1867" s="7" t="s">
        <v>3321</v>
      </c>
      <c r="E1867" s="7" t="str">
        <f t="shared" si="29"/>
        <v>339944/3955</v>
      </c>
    </row>
    <row r="1868" spans="1:5" s="10" customFormat="1" x14ac:dyDescent="0.3">
      <c r="A1868" s="26">
        <v>339950</v>
      </c>
      <c r="B1868" s="7" t="s">
        <v>3322</v>
      </c>
      <c r="C1868" s="27">
        <v>3993</v>
      </c>
      <c r="D1868" s="7" t="s">
        <v>3323</v>
      </c>
      <c r="E1868" s="7" t="str">
        <f t="shared" si="29"/>
        <v>339950/3993</v>
      </c>
    </row>
    <row r="1869" spans="1:5" s="10" customFormat="1" x14ac:dyDescent="0.3">
      <c r="A1869" s="26">
        <v>339991</v>
      </c>
      <c r="B1869" s="7" t="s">
        <v>3324</v>
      </c>
      <c r="C1869" s="27">
        <v>3053</v>
      </c>
      <c r="D1869" s="7" t="s">
        <v>3325</v>
      </c>
      <c r="E1869" s="7" t="str">
        <f t="shared" si="29"/>
        <v>339991/3053</v>
      </c>
    </row>
    <row r="1870" spans="1:5" s="9" customFormat="1" x14ac:dyDescent="0.2">
      <c r="A1870" s="26">
        <v>339992</v>
      </c>
      <c r="B1870" s="7" t="s">
        <v>3326</v>
      </c>
      <c r="C1870" s="27">
        <v>3931</v>
      </c>
      <c r="D1870" s="7" t="s">
        <v>3327</v>
      </c>
      <c r="E1870" s="7" t="str">
        <f t="shared" si="29"/>
        <v>339992/3931</v>
      </c>
    </row>
    <row r="1871" spans="1:5" s="9" customFormat="1" x14ac:dyDescent="0.2">
      <c r="A1871" s="26">
        <v>339995</v>
      </c>
      <c r="B1871" s="7" t="s">
        <v>3328</v>
      </c>
      <c r="C1871" s="27">
        <v>3995</v>
      </c>
      <c r="D1871" s="7" t="s">
        <v>3329</v>
      </c>
      <c r="E1871" s="7" t="str">
        <f t="shared" si="29"/>
        <v>339995/3995</v>
      </c>
    </row>
    <row r="1872" spans="1:5" s="10" customFormat="1" x14ac:dyDescent="0.3">
      <c r="A1872" s="26">
        <v>423110</v>
      </c>
      <c r="B1872" s="7" t="s">
        <v>3330</v>
      </c>
      <c r="C1872" s="27">
        <v>5012</v>
      </c>
      <c r="D1872" s="7" t="s">
        <v>3331</v>
      </c>
      <c r="E1872" s="7" t="str">
        <f t="shared" si="29"/>
        <v>423110/5012</v>
      </c>
    </row>
    <row r="1873" spans="1:5" s="10" customFormat="1" x14ac:dyDescent="0.3">
      <c r="A1873" s="26">
        <v>423120</v>
      </c>
      <c r="B1873" s="7" t="s">
        <v>3332</v>
      </c>
      <c r="C1873" s="27">
        <v>5013</v>
      </c>
      <c r="D1873" s="7" t="s">
        <v>3333</v>
      </c>
      <c r="E1873" s="7" t="str">
        <f t="shared" si="29"/>
        <v>423120/5013</v>
      </c>
    </row>
    <row r="1874" spans="1:5" s="10" customFormat="1" x14ac:dyDescent="0.3">
      <c r="A1874" s="26">
        <v>423130</v>
      </c>
      <c r="B1874" s="7" t="s">
        <v>3334</v>
      </c>
      <c r="C1874" s="27">
        <v>5014</v>
      </c>
      <c r="D1874" s="7" t="s">
        <v>3335</v>
      </c>
      <c r="E1874" s="7" t="str">
        <f t="shared" si="29"/>
        <v>423130/5014</v>
      </c>
    </row>
    <row r="1875" spans="1:5" s="10" customFormat="1" x14ac:dyDescent="0.3">
      <c r="A1875" s="26">
        <v>423140</v>
      </c>
      <c r="B1875" s="7" t="s">
        <v>3336</v>
      </c>
      <c r="C1875" s="27">
        <v>5015</v>
      </c>
      <c r="D1875" s="7" t="s">
        <v>3337</v>
      </c>
      <c r="E1875" s="7" t="str">
        <f t="shared" si="29"/>
        <v>423140/5015</v>
      </c>
    </row>
    <row r="1876" spans="1:5" s="10" customFormat="1" x14ac:dyDescent="0.3">
      <c r="A1876" s="26">
        <v>423210</v>
      </c>
      <c r="B1876" s="7" t="s">
        <v>3338</v>
      </c>
      <c r="C1876" s="27">
        <v>5021</v>
      </c>
      <c r="D1876" s="7" t="s">
        <v>3339</v>
      </c>
      <c r="E1876" s="7" t="str">
        <f t="shared" si="29"/>
        <v>423210/5021</v>
      </c>
    </row>
    <row r="1877" spans="1:5" s="10" customFormat="1" x14ac:dyDescent="0.3">
      <c r="A1877" s="26">
        <v>423220</v>
      </c>
      <c r="B1877" s="7" t="s">
        <v>3340</v>
      </c>
      <c r="C1877" s="27">
        <v>5023</v>
      </c>
      <c r="D1877" s="7" t="s">
        <v>3341</v>
      </c>
      <c r="E1877" s="7" t="str">
        <f t="shared" si="29"/>
        <v>423220/5023</v>
      </c>
    </row>
    <row r="1878" spans="1:5" s="10" customFormat="1" x14ac:dyDescent="0.3">
      <c r="A1878" s="26">
        <v>423320</v>
      </c>
      <c r="B1878" s="7" t="s">
        <v>3342</v>
      </c>
      <c r="C1878" s="27">
        <v>5032</v>
      </c>
      <c r="D1878" s="7" t="s">
        <v>3343</v>
      </c>
      <c r="E1878" s="7" t="str">
        <f t="shared" si="29"/>
        <v>423320/5032</v>
      </c>
    </row>
    <row r="1879" spans="1:5" s="10" customFormat="1" x14ac:dyDescent="0.3">
      <c r="A1879" s="26">
        <v>423330</v>
      </c>
      <c r="B1879" s="7" t="s">
        <v>3344</v>
      </c>
      <c r="C1879" s="27">
        <v>5033</v>
      </c>
      <c r="D1879" s="7" t="s">
        <v>3345</v>
      </c>
      <c r="E1879" s="7" t="str">
        <f t="shared" si="29"/>
        <v>423330/5033</v>
      </c>
    </row>
    <row r="1880" spans="1:5" s="10" customFormat="1" x14ac:dyDescent="0.3">
      <c r="A1880" s="26">
        <v>423390</v>
      </c>
      <c r="B1880" s="7" t="s">
        <v>3346</v>
      </c>
      <c r="C1880" s="27">
        <v>5039</v>
      </c>
      <c r="D1880" s="7" t="s">
        <v>3347</v>
      </c>
      <c r="E1880" s="7" t="str">
        <f t="shared" si="29"/>
        <v>423390/5039</v>
      </c>
    </row>
    <row r="1881" spans="1:5" s="10" customFormat="1" x14ac:dyDescent="0.3">
      <c r="A1881" s="26">
        <v>423410</v>
      </c>
      <c r="B1881" s="7" t="s">
        <v>3348</v>
      </c>
      <c r="C1881" s="27">
        <v>5043</v>
      </c>
      <c r="D1881" s="7" t="s">
        <v>3349</v>
      </c>
      <c r="E1881" s="7" t="str">
        <f t="shared" si="29"/>
        <v>423410/5043</v>
      </c>
    </row>
    <row r="1882" spans="1:5" s="10" customFormat="1" x14ac:dyDescent="0.3">
      <c r="A1882" s="26">
        <v>423420</v>
      </c>
      <c r="B1882" s="7" t="s">
        <v>3350</v>
      </c>
      <c r="C1882" s="27">
        <v>5044</v>
      </c>
      <c r="D1882" s="7" t="s">
        <v>3351</v>
      </c>
      <c r="E1882" s="7" t="str">
        <f t="shared" si="29"/>
        <v>423420/5044</v>
      </c>
    </row>
    <row r="1883" spans="1:5" s="10" customFormat="1" x14ac:dyDescent="0.3">
      <c r="A1883" s="26">
        <v>423430</v>
      </c>
      <c r="B1883" s="7" t="s">
        <v>3352</v>
      </c>
      <c r="C1883" s="27">
        <v>5045</v>
      </c>
      <c r="D1883" s="7" t="s">
        <v>3353</v>
      </c>
      <c r="E1883" s="7" t="str">
        <f t="shared" si="29"/>
        <v>423430/5045</v>
      </c>
    </row>
    <row r="1884" spans="1:5" s="10" customFormat="1" x14ac:dyDescent="0.3">
      <c r="A1884" s="26">
        <v>423440</v>
      </c>
      <c r="B1884" s="7" t="s">
        <v>3354</v>
      </c>
      <c r="C1884" s="27">
        <v>5046</v>
      </c>
      <c r="D1884" s="7" t="s">
        <v>3355</v>
      </c>
      <c r="E1884" s="7" t="str">
        <f t="shared" si="29"/>
        <v>423440/5046</v>
      </c>
    </row>
    <row r="1885" spans="1:5" s="10" customFormat="1" x14ac:dyDescent="0.3">
      <c r="A1885" s="26">
        <v>423450</v>
      </c>
      <c r="B1885" s="7" t="s">
        <v>3356</v>
      </c>
      <c r="C1885" s="27">
        <v>5047</v>
      </c>
      <c r="D1885" s="7" t="s">
        <v>3357</v>
      </c>
      <c r="E1885" s="7" t="str">
        <f t="shared" si="29"/>
        <v>423450/5047</v>
      </c>
    </row>
    <row r="1886" spans="1:5" s="10" customFormat="1" x14ac:dyDescent="0.3">
      <c r="A1886" s="26">
        <v>423460</v>
      </c>
      <c r="B1886" s="7" t="s">
        <v>3358</v>
      </c>
      <c r="C1886" s="27">
        <v>5048</v>
      </c>
      <c r="D1886" s="7" t="s">
        <v>3359</v>
      </c>
      <c r="E1886" s="7" t="str">
        <f t="shared" si="29"/>
        <v>423460/5048</v>
      </c>
    </row>
    <row r="1887" spans="1:5" s="10" customFormat="1" x14ac:dyDescent="0.3">
      <c r="A1887" s="26">
        <v>423490</v>
      </c>
      <c r="B1887" s="7" t="s">
        <v>3360</v>
      </c>
      <c r="C1887" s="27">
        <v>5049</v>
      </c>
      <c r="D1887" s="7" t="s">
        <v>3361</v>
      </c>
      <c r="E1887" s="7" t="str">
        <f t="shared" si="29"/>
        <v>423490/5049</v>
      </c>
    </row>
    <row r="1888" spans="1:5" s="10" customFormat="1" x14ac:dyDescent="0.3">
      <c r="A1888" s="26">
        <v>423510</v>
      </c>
      <c r="B1888" s="7" t="s">
        <v>3362</v>
      </c>
      <c r="C1888" s="27">
        <v>5051</v>
      </c>
      <c r="D1888" s="7" t="s">
        <v>3363</v>
      </c>
      <c r="E1888" s="7" t="str">
        <f t="shared" si="29"/>
        <v>423510/5051</v>
      </c>
    </row>
    <row r="1889" spans="1:5" s="10" customFormat="1" x14ac:dyDescent="0.3">
      <c r="A1889" s="26">
        <v>423520</v>
      </c>
      <c r="B1889" s="7" t="s">
        <v>3364</v>
      </c>
      <c r="C1889" s="27">
        <v>5052</v>
      </c>
      <c r="D1889" s="7" t="s">
        <v>3365</v>
      </c>
      <c r="E1889" s="7" t="str">
        <f t="shared" si="29"/>
        <v>423520/5052</v>
      </c>
    </row>
    <row r="1890" spans="1:5" s="10" customFormat="1" x14ac:dyDescent="0.3">
      <c r="A1890" s="26">
        <v>423610</v>
      </c>
      <c r="B1890" s="7" t="s">
        <v>3366</v>
      </c>
      <c r="C1890" s="27">
        <v>5063</v>
      </c>
      <c r="D1890" s="7" t="s">
        <v>3367</v>
      </c>
      <c r="E1890" s="7" t="str">
        <f t="shared" si="29"/>
        <v>423610/5063</v>
      </c>
    </row>
    <row r="1891" spans="1:5" s="10" customFormat="1" x14ac:dyDescent="0.3">
      <c r="A1891" s="26">
        <v>423620</v>
      </c>
      <c r="B1891" s="7" t="s">
        <v>3368</v>
      </c>
      <c r="C1891" s="27">
        <v>5064</v>
      </c>
      <c r="D1891" s="7" t="s">
        <v>3369</v>
      </c>
      <c r="E1891" s="7" t="str">
        <f t="shared" si="29"/>
        <v>423620/5064</v>
      </c>
    </row>
    <row r="1892" spans="1:5" s="10" customFormat="1" x14ac:dyDescent="0.3">
      <c r="A1892" s="26">
        <v>423690</v>
      </c>
      <c r="B1892" s="7" t="s">
        <v>3370</v>
      </c>
      <c r="C1892" s="27">
        <v>5065</v>
      </c>
      <c r="D1892" s="7" t="s">
        <v>3371</v>
      </c>
      <c r="E1892" s="7" t="str">
        <f t="shared" si="29"/>
        <v>423690/5065</v>
      </c>
    </row>
    <row r="1893" spans="1:5" s="10" customFormat="1" x14ac:dyDescent="0.3">
      <c r="A1893" s="26">
        <v>423710</v>
      </c>
      <c r="B1893" s="7" t="s">
        <v>3372</v>
      </c>
      <c r="C1893" s="27">
        <v>5072</v>
      </c>
      <c r="D1893" s="7" t="s">
        <v>3373</v>
      </c>
      <c r="E1893" s="7" t="str">
        <f t="shared" si="29"/>
        <v>423710/5072</v>
      </c>
    </row>
    <row r="1894" spans="1:5" s="10" customFormat="1" x14ac:dyDescent="0.3">
      <c r="A1894" s="26">
        <v>423720</v>
      </c>
      <c r="B1894" s="7" t="s">
        <v>3374</v>
      </c>
      <c r="C1894" s="27">
        <v>5074</v>
      </c>
      <c r="D1894" s="7" t="s">
        <v>3375</v>
      </c>
      <c r="E1894" s="7" t="str">
        <f t="shared" si="29"/>
        <v>423720/5074</v>
      </c>
    </row>
    <row r="1895" spans="1:5" s="10" customFormat="1" x14ac:dyDescent="0.3">
      <c r="A1895" s="26">
        <v>423730</v>
      </c>
      <c r="B1895" s="7" t="s">
        <v>3376</v>
      </c>
      <c r="C1895" s="27">
        <v>5075</v>
      </c>
      <c r="D1895" s="7" t="s">
        <v>3377</v>
      </c>
      <c r="E1895" s="7" t="str">
        <f t="shared" si="29"/>
        <v>423730/5075</v>
      </c>
    </row>
    <row r="1896" spans="1:5" s="10" customFormat="1" x14ac:dyDescent="0.3">
      <c r="A1896" s="26">
        <v>423740</v>
      </c>
      <c r="B1896" s="7" t="s">
        <v>3378</v>
      </c>
      <c r="C1896" s="27">
        <v>5078</v>
      </c>
      <c r="D1896" s="7" t="s">
        <v>3379</v>
      </c>
      <c r="E1896" s="7" t="str">
        <f t="shared" si="29"/>
        <v>423740/5078</v>
      </c>
    </row>
    <row r="1897" spans="1:5" s="10" customFormat="1" x14ac:dyDescent="0.3">
      <c r="A1897" s="26">
        <v>423810</v>
      </c>
      <c r="B1897" s="7" t="s">
        <v>3380</v>
      </c>
      <c r="C1897" s="27">
        <v>5082</v>
      </c>
      <c r="D1897" s="7" t="s">
        <v>3381</v>
      </c>
      <c r="E1897" s="7" t="str">
        <f t="shared" si="29"/>
        <v>423810/5082</v>
      </c>
    </row>
    <row r="1898" spans="1:5" s="10" customFormat="1" x14ac:dyDescent="0.3">
      <c r="A1898" s="26">
        <v>423820</v>
      </c>
      <c r="B1898" s="7" t="s">
        <v>3382</v>
      </c>
      <c r="C1898" s="27">
        <v>5083</v>
      </c>
      <c r="D1898" s="7" t="s">
        <v>3383</v>
      </c>
      <c r="E1898" s="7" t="str">
        <f t="shared" si="29"/>
        <v>423820/5083</v>
      </c>
    </row>
    <row r="1899" spans="1:5" s="10" customFormat="1" x14ac:dyDescent="0.3">
      <c r="A1899" s="26">
        <v>423840</v>
      </c>
      <c r="B1899" s="7" t="s">
        <v>3384</v>
      </c>
      <c r="C1899" s="27">
        <v>5085</v>
      </c>
      <c r="D1899" s="7" t="s">
        <v>3385</v>
      </c>
      <c r="E1899" s="7" t="str">
        <f t="shared" si="29"/>
        <v>423840/5085</v>
      </c>
    </row>
    <row r="1900" spans="1:5" s="10" customFormat="1" x14ac:dyDescent="0.3">
      <c r="A1900" s="26">
        <v>423850</v>
      </c>
      <c r="B1900" s="7" t="s">
        <v>3386</v>
      </c>
      <c r="C1900" s="27">
        <v>5087</v>
      </c>
      <c r="D1900" s="7" t="s">
        <v>3387</v>
      </c>
      <c r="E1900" s="7" t="str">
        <f t="shared" si="29"/>
        <v>423850/5087</v>
      </c>
    </row>
    <row r="1901" spans="1:5" s="10" customFormat="1" x14ac:dyDescent="0.3">
      <c r="A1901" s="26">
        <v>423860</v>
      </c>
      <c r="B1901" s="7" t="s">
        <v>3388</v>
      </c>
      <c r="C1901" s="27">
        <v>5088</v>
      </c>
      <c r="D1901" s="7" t="s">
        <v>3389</v>
      </c>
      <c r="E1901" s="7" t="str">
        <f t="shared" si="29"/>
        <v>423860/5088</v>
      </c>
    </row>
    <row r="1902" spans="1:5" s="10" customFormat="1" x14ac:dyDescent="0.3">
      <c r="A1902" s="26">
        <v>423920</v>
      </c>
      <c r="B1902" s="7" t="s">
        <v>3390</v>
      </c>
      <c r="C1902" s="27">
        <v>5092</v>
      </c>
      <c r="D1902" s="7" t="s">
        <v>3391</v>
      </c>
      <c r="E1902" s="7" t="str">
        <f t="shared" si="29"/>
        <v>423920/5092</v>
      </c>
    </row>
    <row r="1903" spans="1:5" s="10" customFormat="1" x14ac:dyDescent="0.3">
      <c r="A1903" s="26">
        <v>423930</v>
      </c>
      <c r="B1903" s="7" t="s">
        <v>3392</v>
      </c>
      <c r="C1903" s="27">
        <v>5093</v>
      </c>
      <c r="D1903" s="7" t="s">
        <v>3393</v>
      </c>
      <c r="E1903" s="7" t="str">
        <f t="shared" si="29"/>
        <v>423930/5093</v>
      </c>
    </row>
    <row r="1904" spans="1:5" s="10" customFormat="1" x14ac:dyDescent="0.3">
      <c r="A1904" s="26">
        <v>423940</v>
      </c>
      <c r="B1904" s="7" t="s">
        <v>3394</v>
      </c>
      <c r="C1904" s="27">
        <v>5094</v>
      </c>
      <c r="D1904" s="7" t="s">
        <v>3395</v>
      </c>
      <c r="E1904" s="7" t="str">
        <f t="shared" si="29"/>
        <v>423940/5094</v>
      </c>
    </row>
    <row r="1905" spans="1:5" s="10" customFormat="1" x14ac:dyDescent="0.3">
      <c r="A1905" s="26">
        <v>424110</v>
      </c>
      <c r="B1905" s="7" t="s">
        <v>3396</v>
      </c>
      <c r="C1905" s="27">
        <v>5111</v>
      </c>
      <c r="D1905" s="7" t="s">
        <v>3397</v>
      </c>
      <c r="E1905" s="7" t="str">
        <f t="shared" si="29"/>
        <v>424110/5111</v>
      </c>
    </row>
    <row r="1906" spans="1:5" s="10" customFormat="1" x14ac:dyDescent="0.3">
      <c r="A1906" s="26">
        <v>424120</v>
      </c>
      <c r="B1906" s="7" t="s">
        <v>3398</v>
      </c>
      <c r="C1906" s="27">
        <v>5112</v>
      </c>
      <c r="D1906" s="7" t="s">
        <v>3399</v>
      </c>
      <c r="E1906" s="7" t="str">
        <f t="shared" si="29"/>
        <v>424120/5112</v>
      </c>
    </row>
    <row r="1907" spans="1:5" s="10" customFormat="1" x14ac:dyDescent="0.3">
      <c r="A1907" s="26">
        <v>424130</v>
      </c>
      <c r="B1907" s="7" t="s">
        <v>3400</v>
      </c>
      <c r="C1907" s="27">
        <v>5113</v>
      </c>
      <c r="D1907" s="7" t="s">
        <v>3401</v>
      </c>
      <c r="E1907" s="7" t="str">
        <f t="shared" si="29"/>
        <v>424130/5113</v>
      </c>
    </row>
    <row r="1908" spans="1:5" s="10" customFormat="1" x14ac:dyDescent="0.3">
      <c r="A1908" s="26">
        <v>424210</v>
      </c>
      <c r="B1908" s="7" t="s">
        <v>3402</v>
      </c>
      <c r="C1908" s="27">
        <v>5122</v>
      </c>
      <c r="D1908" s="7" t="s">
        <v>3403</v>
      </c>
      <c r="E1908" s="7" t="str">
        <f t="shared" si="29"/>
        <v>424210/5122</v>
      </c>
    </row>
    <row r="1909" spans="1:5" s="10" customFormat="1" x14ac:dyDescent="0.3">
      <c r="A1909" s="26">
        <v>424320</v>
      </c>
      <c r="B1909" s="7" t="s">
        <v>3404</v>
      </c>
      <c r="C1909" s="27">
        <v>5136</v>
      </c>
      <c r="D1909" s="7" t="s">
        <v>3405</v>
      </c>
      <c r="E1909" s="7" t="str">
        <f t="shared" si="29"/>
        <v>424320/5136</v>
      </c>
    </row>
    <row r="1910" spans="1:5" s="9" customFormat="1" x14ac:dyDescent="0.2">
      <c r="A1910" s="26">
        <v>424330</v>
      </c>
      <c r="B1910" s="7" t="s">
        <v>3406</v>
      </c>
      <c r="C1910" s="27">
        <v>5137</v>
      </c>
      <c r="D1910" s="7" t="s">
        <v>3407</v>
      </c>
      <c r="E1910" s="7" t="str">
        <f t="shared" si="29"/>
        <v>424330/5137</v>
      </c>
    </row>
    <row r="1911" spans="1:5" s="10" customFormat="1" x14ac:dyDescent="0.3">
      <c r="A1911" s="26">
        <v>424410</v>
      </c>
      <c r="B1911" s="7" t="s">
        <v>3408</v>
      </c>
      <c r="C1911" s="27">
        <v>5141</v>
      </c>
      <c r="D1911" s="7" t="s">
        <v>3409</v>
      </c>
      <c r="E1911" s="7" t="str">
        <f t="shared" si="29"/>
        <v>424410/5141</v>
      </c>
    </row>
    <row r="1912" spans="1:5" s="10" customFormat="1" x14ac:dyDescent="0.3">
      <c r="A1912" s="26">
        <v>424420</v>
      </c>
      <c r="B1912" s="7" t="s">
        <v>3410</v>
      </c>
      <c r="C1912" s="27">
        <v>5142</v>
      </c>
      <c r="D1912" s="7" t="s">
        <v>3411</v>
      </c>
      <c r="E1912" s="7" t="str">
        <f t="shared" si="29"/>
        <v>424420/5142</v>
      </c>
    </row>
    <row r="1913" spans="1:5" s="10" customFormat="1" x14ac:dyDescent="0.3">
      <c r="A1913" s="26">
        <v>424430</v>
      </c>
      <c r="B1913" s="7" t="s">
        <v>3412</v>
      </c>
      <c r="C1913" s="27">
        <v>5143</v>
      </c>
      <c r="D1913" s="7" t="s">
        <v>3413</v>
      </c>
      <c r="E1913" s="7" t="str">
        <f t="shared" si="29"/>
        <v>424430/5143</v>
      </c>
    </row>
    <row r="1914" spans="1:5" s="10" customFormat="1" x14ac:dyDescent="0.3">
      <c r="A1914" s="26">
        <v>424440</v>
      </c>
      <c r="B1914" s="7" t="s">
        <v>3414</v>
      </c>
      <c r="C1914" s="27">
        <v>5144</v>
      </c>
      <c r="D1914" s="7" t="s">
        <v>3415</v>
      </c>
      <c r="E1914" s="7" t="str">
        <f t="shared" si="29"/>
        <v>424440/5144</v>
      </c>
    </row>
    <row r="1915" spans="1:5" s="10" customFormat="1" x14ac:dyDescent="0.3">
      <c r="A1915" s="26">
        <v>424450</v>
      </c>
      <c r="B1915" s="7" t="s">
        <v>3416</v>
      </c>
      <c r="C1915" s="27">
        <v>5145</v>
      </c>
      <c r="D1915" s="7" t="s">
        <v>3417</v>
      </c>
      <c r="E1915" s="7" t="str">
        <f t="shared" si="29"/>
        <v>424450/5145</v>
      </c>
    </row>
    <row r="1916" spans="1:5" s="10" customFormat="1" x14ac:dyDescent="0.3">
      <c r="A1916" s="26">
        <v>424460</v>
      </c>
      <c r="B1916" s="7" t="s">
        <v>3418</v>
      </c>
      <c r="C1916" s="27">
        <v>5146</v>
      </c>
      <c r="D1916" s="7" t="s">
        <v>3419</v>
      </c>
      <c r="E1916" s="7" t="str">
        <f t="shared" si="29"/>
        <v>424460/5146</v>
      </c>
    </row>
    <row r="1917" spans="1:5" s="10" customFormat="1" x14ac:dyDescent="0.3">
      <c r="A1917" s="26">
        <v>424470</v>
      </c>
      <c r="B1917" s="7" t="s">
        <v>3420</v>
      </c>
      <c r="C1917" s="27">
        <v>5147</v>
      </c>
      <c r="D1917" s="7" t="s">
        <v>3421</v>
      </c>
      <c r="E1917" s="7" t="str">
        <f t="shared" si="29"/>
        <v>424470/5147</v>
      </c>
    </row>
    <row r="1918" spans="1:5" s="10" customFormat="1" x14ac:dyDescent="0.3">
      <c r="A1918" s="26">
        <v>424480</v>
      </c>
      <c r="B1918" s="7" t="s">
        <v>3422</v>
      </c>
      <c r="C1918" s="27">
        <v>5148</v>
      </c>
      <c r="D1918" s="7" t="s">
        <v>3423</v>
      </c>
      <c r="E1918" s="7" t="str">
        <f t="shared" si="29"/>
        <v>424480/5148</v>
      </c>
    </row>
    <row r="1919" spans="1:5" s="10" customFormat="1" x14ac:dyDescent="0.3">
      <c r="A1919" s="26">
        <v>424490</v>
      </c>
      <c r="B1919" s="7" t="s">
        <v>3424</v>
      </c>
      <c r="C1919" s="27">
        <v>5149</v>
      </c>
      <c r="D1919" s="7" t="s">
        <v>3425</v>
      </c>
      <c r="E1919" s="7" t="str">
        <f t="shared" si="29"/>
        <v>424490/5149</v>
      </c>
    </row>
    <row r="1920" spans="1:5" s="10" customFormat="1" x14ac:dyDescent="0.3">
      <c r="A1920" s="26">
        <v>424510</v>
      </c>
      <c r="B1920" s="7" t="s">
        <v>3426</v>
      </c>
      <c r="C1920" s="27">
        <v>5153</v>
      </c>
      <c r="D1920" s="7" t="s">
        <v>3427</v>
      </c>
      <c r="E1920" s="7" t="str">
        <f t="shared" si="29"/>
        <v>424510/5153</v>
      </c>
    </row>
    <row r="1921" spans="1:5" s="10" customFormat="1" x14ac:dyDescent="0.3">
      <c r="A1921" s="26">
        <v>424520</v>
      </c>
      <c r="B1921" s="7" t="s">
        <v>3428</v>
      </c>
      <c r="C1921" s="27">
        <v>5154</v>
      </c>
      <c r="D1921" s="7" t="s">
        <v>3429</v>
      </c>
      <c r="E1921" s="7" t="str">
        <f t="shared" si="29"/>
        <v>424520/5154</v>
      </c>
    </row>
    <row r="1922" spans="1:5" s="10" customFormat="1" x14ac:dyDescent="0.3">
      <c r="A1922" s="26">
        <v>424590</v>
      </c>
      <c r="B1922" s="7" t="s">
        <v>3430</v>
      </c>
      <c r="C1922" s="27">
        <v>5159</v>
      </c>
      <c r="D1922" s="7" t="s">
        <v>3431</v>
      </c>
      <c r="E1922" s="7" t="str">
        <f t="shared" ref="E1922:E1985" si="30">A1922&amp;"/"&amp;C1922</f>
        <v>424590/5159</v>
      </c>
    </row>
    <row r="1923" spans="1:5" s="10" customFormat="1" x14ac:dyDescent="0.3">
      <c r="A1923" s="26">
        <v>424690</v>
      </c>
      <c r="B1923" s="7" t="s">
        <v>3432</v>
      </c>
      <c r="C1923" s="27">
        <v>5169</v>
      </c>
      <c r="D1923" s="7" t="s">
        <v>3433</v>
      </c>
      <c r="E1923" s="7" t="str">
        <f t="shared" si="30"/>
        <v>424690/5169</v>
      </c>
    </row>
    <row r="1924" spans="1:5" s="10" customFormat="1" x14ac:dyDescent="0.3">
      <c r="A1924" s="26">
        <v>424710</v>
      </c>
      <c r="B1924" s="7" t="s">
        <v>3434</v>
      </c>
      <c r="C1924" s="27">
        <v>5171</v>
      </c>
      <c r="D1924" s="7" t="s">
        <v>3435</v>
      </c>
      <c r="E1924" s="7" t="str">
        <f t="shared" si="30"/>
        <v>424710/5171</v>
      </c>
    </row>
    <row r="1925" spans="1:5" s="10" customFormat="1" x14ac:dyDescent="0.3">
      <c r="A1925" s="26">
        <v>424720</v>
      </c>
      <c r="B1925" s="7" t="s">
        <v>3436</v>
      </c>
      <c r="C1925" s="27">
        <v>5172</v>
      </c>
      <c r="D1925" s="7" t="s">
        <v>3437</v>
      </c>
      <c r="E1925" s="7" t="str">
        <f t="shared" si="30"/>
        <v>424720/5172</v>
      </c>
    </row>
    <row r="1926" spans="1:5" s="10" customFormat="1" x14ac:dyDescent="0.3">
      <c r="A1926" s="26">
        <v>424810</v>
      </c>
      <c r="B1926" s="7" t="s">
        <v>3438</v>
      </c>
      <c r="C1926" s="27">
        <v>5181</v>
      </c>
      <c r="D1926" s="7" t="s">
        <v>3439</v>
      </c>
      <c r="E1926" s="7" t="str">
        <f t="shared" si="30"/>
        <v>424810/5181</v>
      </c>
    </row>
    <row r="1927" spans="1:5" s="10" customFormat="1" x14ac:dyDescent="0.3">
      <c r="A1927" s="26">
        <v>424820</v>
      </c>
      <c r="B1927" s="7" t="s">
        <v>3440</v>
      </c>
      <c r="C1927" s="27">
        <v>5182</v>
      </c>
      <c r="D1927" s="7" t="s">
        <v>3441</v>
      </c>
      <c r="E1927" s="7" t="str">
        <f t="shared" si="30"/>
        <v>424820/5182</v>
      </c>
    </row>
    <row r="1928" spans="1:5" s="10" customFormat="1" x14ac:dyDescent="0.3">
      <c r="A1928" s="26">
        <v>424910</v>
      </c>
      <c r="B1928" s="7" t="s">
        <v>3442</v>
      </c>
      <c r="C1928" s="27">
        <v>5191</v>
      </c>
      <c r="D1928" s="7" t="s">
        <v>3443</v>
      </c>
      <c r="E1928" s="7" t="str">
        <f t="shared" si="30"/>
        <v>424910/5191</v>
      </c>
    </row>
    <row r="1929" spans="1:5" s="9" customFormat="1" x14ac:dyDescent="0.2">
      <c r="A1929" s="26">
        <v>424920</v>
      </c>
      <c r="B1929" s="7" t="s">
        <v>3444</v>
      </c>
      <c r="C1929" s="27">
        <v>5192</v>
      </c>
      <c r="D1929" s="7" t="s">
        <v>3445</v>
      </c>
      <c r="E1929" s="7" t="str">
        <f t="shared" si="30"/>
        <v>424920/5192</v>
      </c>
    </row>
    <row r="1930" spans="1:5" s="10" customFormat="1" x14ac:dyDescent="0.3">
      <c r="A1930" s="26">
        <v>424930</v>
      </c>
      <c r="B1930" s="7" t="s">
        <v>3446</v>
      </c>
      <c r="C1930" s="27">
        <v>5193</v>
      </c>
      <c r="D1930" s="7" t="s">
        <v>3447</v>
      </c>
      <c r="E1930" s="7" t="str">
        <f t="shared" si="30"/>
        <v>424930/5193</v>
      </c>
    </row>
    <row r="1931" spans="1:5" s="10" customFormat="1" x14ac:dyDescent="0.3">
      <c r="A1931" s="26">
        <v>424940</v>
      </c>
      <c r="B1931" s="7" t="s">
        <v>3448</v>
      </c>
      <c r="C1931" s="27">
        <v>5194</v>
      </c>
      <c r="D1931" s="7" t="s">
        <v>3449</v>
      </c>
      <c r="E1931" s="7" t="str">
        <f t="shared" si="30"/>
        <v>424940/5194</v>
      </c>
    </row>
    <row r="1932" spans="1:5" s="10" customFormat="1" x14ac:dyDescent="0.3">
      <c r="A1932" s="26">
        <v>424950</v>
      </c>
      <c r="B1932" s="7" t="s">
        <v>3450</v>
      </c>
      <c r="C1932" s="27">
        <v>5198</v>
      </c>
      <c r="D1932" s="7" t="s">
        <v>3451</v>
      </c>
      <c r="E1932" s="7" t="str">
        <f t="shared" si="30"/>
        <v>424950/5198</v>
      </c>
    </row>
    <row r="1933" spans="1:5" s="10" customFormat="1" x14ac:dyDescent="0.3">
      <c r="A1933" s="26">
        <v>424990</v>
      </c>
      <c r="B1933" s="7" t="s">
        <v>3452</v>
      </c>
      <c r="C1933" s="27">
        <v>5199</v>
      </c>
      <c r="D1933" s="7" t="s">
        <v>3453</v>
      </c>
      <c r="E1933" s="7" t="str">
        <f t="shared" si="30"/>
        <v>424990/5199</v>
      </c>
    </row>
    <row r="1934" spans="1:5" s="10" customFormat="1" x14ac:dyDescent="0.3">
      <c r="A1934" s="26">
        <v>441110</v>
      </c>
      <c r="B1934" s="7" t="s">
        <v>3454</v>
      </c>
      <c r="C1934" s="27">
        <v>5511</v>
      </c>
      <c r="D1934" s="7" t="s">
        <v>3455</v>
      </c>
      <c r="E1934" s="7" t="str">
        <f t="shared" si="30"/>
        <v>441110/5511</v>
      </c>
    </row>
    <row r="1935" spans="1:5" s="10" customFormat="1" x14ac:dyDescent="0.3">
      <c r="A1935" s="26">
        <v>441120</v>
      </c>
      <c r="B1935" s="7" t="s">
        <v>3456</v>
      </c>
      <c r="C1935" s="27">
        <v>5521</v>
      </c>
      <c r="D1935" s="7" t="s">
        <v>3457</v>
      </c>
      <c r="E1935" s="7" t="str">
        <f t="shared" si="30"/>
        <v>441120/5521</v>
      </c>
    </row>
    <row r="1936" spans="1:5" s="10" customFormat="1" x14ac:dyDescent="0.3">
      <c r="A1936" s="26">
        <v>441210</v>
      </c>
      <c r="B1936" s="7" t="s">
        <v>3458</v>
      </c>
      <c r="C1936" s="27">
        <v>5561</v>
      </c>
      <c r="D1936" s="7" t="s">
        <v>3458</v>
      </c>
      <c r="E1936" s="7" t="str">
        <f t="shared" si="30"/>
        <v>441210/5561</v>
      </c>
    </row>
    <row r="1937" spans="1:5" s="10" customFormat="1" x14ac:dyDescent="0.3">
      <c r="A1937" s="26">
        <v>441221</v>
      </c>
      <c r="B1937" s="7" t="s">
        <v>3459</v>
      </c>
      <c r="C1937" s="27">
        <v>5571</v>
      </c>
      <c r="D1937" s="7" t="s">
        <v>3459</v>
      </c>
      <c r="E1937" s="7" t="str">
        <f t="shared" si="30"/>
        <v>441221/5571</v>
      </c>
    </row>
    <row r="1938" spans="1:5" s="10" customFormat="1" x14ac:dyDescent="0.3">
      <c r="A1938" s="26">
        <v>441222</v>
      </c>
      <c r="B1938" s="7" t="s">
        <v>3460</v>
      </c>
      <c r="C1938" s="27">
        <v>5551</v>
      </c>
      <c r="D1938" s="7" t="s">
        <v>3461</v>
      </c>
      <c r="E1938" s="7" t="str">
        <f t="shared" si="30"/>
        <v>441222/5551</v>
      </c>
    </row>
    <row r="1939" spans="1:5" s="10" customFormat="1" x14ac:dyDescent="0.3">
      <c r="A1939" s="26">
        <v>441229</v>
      </c>
      <c r="B1939" s="7" t="s">
        <v>3462</v>
      </c>
      <c r="C1939" s="27">
        <v>5599</v>
      </c>
      <c r="D1939" s="7" t="s">
        <v>3463</v>
      </c>
      <c r="E1939" s="7" t="str">
        <f t="shared" si="30"/>
        <v>441229/5599</v>
      </c>
    </row>
    <row r="1940" spans="1:5" s="10" customFormat="1" x14ac:dyDescent="0.3">
      <c r="A1940" s="26">
        <v>443130</v>
      </c>
      <c r="B1940" s="7" t="s">
        <v>3464</v>
      </c>
      <c r="C1940" s="27">
        <v>5946</v>
      </c>
      <c r="D1940" s="7" t="s">
        <v>3465</v>
      </c>
      <c r="E1940" s="7" t="str">
        <f t="shared" si="30"/>
        <v>443130/5946</v>
      </c>
    </row>
    <row r="1941" spans="1:5" s="10" customFormat="1" x14ac:dyDescent="0.3">
      <c r="A1941" s="26">
        <v>444120</v>
      </c>
      <c r="B1941" s="7" t="s">
        <v>3466</v>
      </c>
      <c r="C1941" s="27">
        <v>5231</v>
      </c>
      <c r="D1941" s="7" t="s">
        <v>3467</v>
      </c>
      <c r="E1941" s="7" t="str">
        <f t="shared" si="30"/>
        <v>444120/5231</v>
      </c>
    </row>
    <row r="1942" spans="1:5" s="10" customFormat="1" x14ac:dyDescent="0.3">
      <c r="A1942" s="26">
        <v>445120</v>
      </c>
      <c r="B1942" s="7" t="s">
        <v>3468</v>
      </c>
      <c r="C1942" s="27">
        <v>5411</v>
      </c>
      <c r="D1942" s="7" t="s">
        <v>3469</v>
      </c>
      <c r="E1942" s="7" t="str">
        <f t="shared" si="30"/>
        <v>445120/5411</v>
      </c>
    </row>
    <row r="1943" spans="1:5" s="10" customFormat="1" x14ac:dyDescent="0.3">
      <c r="A1943" s="26">
        <v>445291</v>
      </c>
      <c r="B1943" s="7" t="s">
        <v>3470</v>
      </c>
      <c r="C1943" s="27">
        <v>5461</v>
      </c>
      <c r="D1943" s="7" t="s">
        <v>3471</v>
      </c>
      <c r="E1943" s="7" t="str">
        <f t="shared" si="30"/>
        <v>445291/5461</v>
      </c>
    </row>
    <row r="1944" spans="1:5" s="10" customFormat="1" x14ac:dyDescent="0.3">
      <c r="A1944" s="26">
        <v>446130</v>
      </c>
      <c r="B1944" s="7" t="s">
        <v>3472</v>
      </c>
      <c r="C1944" s="27">
        <v>5995</v>
      </c>
      <c r="D1944" s="7" t="s">
        <v>3473</v>
      </c>
      <c r="E1944" s="7" t="str">
        <f t="shared" si="30"/>
        <v>446130/5995</v>
      </c>
    </row>
    <row r="1945" spans="1:5" s="10" customFormat="1" x14ac:dyDescent="0.3">
      <c r="A1945" s="26">
        <v>447190</v>
      </c>
      <c r="B1945" s="7" t="s">
        <v>3474</v>
      </c>
      <c r="C1945" s="27">
        <v>5541</v>
      </c>
      <c r="D1945" s="7" t="s">
        <v>3475</v>
      </c>
      <c r="E1945" s="7" t="str">
        <f t="shared" si="30"/>
        <v>447190/5541</v>
      </c>
    </row>
    <row r="1946" spans="1:5" s="10" customFormat="1" x14ac:dyDescent="0.3">
      <c r="A1946" s="26">
        <v>448140</v>
      </c>
      <c r="B1946" s="7" t="s">
        <v>3476</v>
      </c>
      <c r="C1946" s="27">
        <v>5651</v>
      </c>
      <c r="D1946" s="7" t="s">
        <v>3476</v>
      </c>
      <c r="E1946" s="7" t="str">
        <f t="shared" si="30"/>
        <v>448140/5651</v>
      </c>
    </row>
    <row r="1947" spans="1:5" s="10" customFormat="1" x14ac:dyDescent="0.3">
      <c r="A1947" s="26">
        <v>448320</v>
      </c>
      <c r="B1947" s="7" t="s">
        <v>3477</v>
      </c>
      <c r="C1947" s="27">
        <v>5948</v>
      </c>
      <c r="D1947" s="7" t="s">
        <v>3477</v>
      </c>
      <c r="E1947" s="7" t="str">
        <f t="shared" si="30"/>
        <v>448320/5948</v>
      </c>
    </row>
    <row r="1948" spans="1:5" s="10" customFormat="1" x14ac:dyDescent="0.3">
      <c r="A1948" s="26">
        <v>451140</v>
      </c>
      <c r="B1948" s="7" t="s">
        <v>3478</v>
      </c>
      <c r="C1948" s="27">
        <v>5736</v>
      </c>
      <c r="D1948" s="7" t="s">
        <v>3479</v>
      </c>
      <c r="E1948" s="7" t="str">
        <f t="shared" si="30"/>
        <v>451140/5736</v>
      </c>
    </row>
    <row r="1949" spans="1:5" s="10" customFormat="1" x14ac:dyDescent="0.3">
      <c r="A1949" s="26">
        <v>451212</v>
      </c>
      <c r="B1949" s="7" t="s">
        <v>3480</v>
      </c>
      <c r="C1949" s="27">
        <v>5994</v>
      </c>
      <c r="D1949" s="7" t="s">
        <v>3481</v>
      </c>
      <c r="E1949" s="7" t="str">
        <f t="shared" si="30"/>
        <v>451212/5994</v>
      </c>
    </row>
    <row r="1950" spans="1:5" s="10" customFormat="1" x14ac:dyDescent="0.3">
      <c r="A1950" s="26">
        <v>452111</v>
      </c>
      <c r="B1950" s="7" t="s">
        <v>3482</v>
      </c>
      <c r="C1950" s="27">
        <v>5311</v>
      </c>
      <c r="D1950" s="7" t="s">
        <v>3483</v>
      </c>
      <c r="E1950" s="7" t="str">
        <f t="shared" si="30"/>
        <v>452111/5311</v>
      </c>
    </row>
    <row r="1951" spans="1:5" s="10" customFormat="1" x14ac:dyDescent="0.3">
      <c r="A1951" s="26">
        <v>452112</v>
      </c>
      <c r="B1951" s="7" t="s">
        <v>3484</v>
      </c>
      <c r="C1951" s="27">
        <v>5311</v>
      </c>
      <c r="D1951" s="7" t="s">
        <v>3485</v>
      </c>
      <c r="E1951" s="7" t="str">
        <f t="shared" si="30"/>
        <v>452112/5311</v>
      </c>
    </row>
    <row r="1952" spans="1:5" s="9" customFormat="1" x14ac:dyDescent="0.2">
      <c r="A1952" s="26">
        <v>453110</v>
      </c>
      <c r="B1952" s="7" t="s">
        <v>3486</v>
      </c>
      <c r="C1952" s="27">
        <v>5992</v>
      </c>
      <c r="D1952" s="7" t="s">
        <v>3486</v>
      </c>
      <c r="E1952" s="7" t="str">
        <f t="shared" si="30"/>
        <v>453110/5992</v>
      </c>
    </row>
    <row r="1953" spans="1:5" s="10" customFormat="1" x14ac:dyDescent="0.3">
      <c r="A1953" s="26">
        <v>453310</v>
      </c>
      <c r="B1953" s="7" t="s">
        <v>3487</v>
      </c>
      <c r="C1953" s="27">
        <v>5932</v>
      </c>
      <c r="D1953" s="7" t="s">
        <v>3488</v>
      </c>
      <c r="E1953" s="7" t="str">
        <f t="shared" si="30"/>
        <v>453310/5932</v>
      </c>
    </row>
    <row r="1954" spans="1:5" s="9" customFormat="1" x14ac:dyDescent="0.2">
      <c r="A1954" s="26">
        <v>453920</v>
      </c>
      <c r="B1954" s="7" t="s">
        <v>3489</v>
      </c>
      <c r="C1954" s="27">
        <v>5999</v>
      </c>
      <c r="D1954" s="7" t="s">
        <v>3490</v>
      </c>
      <c r="E1954" s="7" t="str">
        <f t="shared" si="30"/>
        <v>453920/5999</v>
      </c>
    </row>
    <row r="1955" spans="1:5" s="9" customFormat="1" x14ac:dyDescent="0.2">
      <c r="A1955" s="26">
        <v>453930</v>
      </c>
      <c r="B1955" s="7" t="s">
        <v>3491</v>
      </c>
      <c r="C1955" s="27">
        <v>5271</v>
      </c>
      <c r="D1955" s="7" t="s">
        <v>3492</v>
      </c>
      <c r="E1955" s="7" t="str">
        <f t="shared" si="30"/>
        <v>453930/5271</v>
      </c>
    </row>
    <row r="1956" spans="1:5" s="10" customFormat="1" x14ac:dyDescent="0.3">
      <c r="A1956" s="26">
        <v>454111</v>
      </c>
      <c r="B1956" s="7" t="s">
        <v>3493</v>
      </c>
      <c r="C1956" s="27">
        <v>5961</v>
      </c>
      <c r="D1956" s="7" t="s">
        <v>3494</v>
      </c>
      <c r="E1956" s="7" t="str">
        <f t="shared" si="30"/>
        <v>454111/5961</v>
      </c>
    </row>
    <row r="1957" spans="1:5" s="10" customFormat="1" x14ac:dyDescent="0.3">
      <c r="A1957" s="26">
        <v>454112</v>
      </c>
      <c r="B1957" s="7" t="s">
        <v>3495</v>
      </c>
      <c r="C1957" s="27">
        <v>5961</v>
      </c>
      <c r="D1957" s="7" t="s">
        <v>3496</v>
      </c>
      <c r="E1957" s="7" t="str">
        <f t="shared" si="30"/>
        <v>454112/5961</v>
      </c>
    </row>
    <row r="1958" spans="1:5" s="10" customFormat="1" x14ac:dyDescent="0.3">
      <c r="A1958" s="26">
        <v>454113</v>
      </c>
      <c r="B1958" s="7" t="s">
        <v>3497</v>
      </c>
      <c r="C1958" s="27">
        <v>5961</v>
      </c>
      <c r="D1958" s="7" t="s">
        <v>3498</v>
      </c>
      <c r="E1958" s="7" t="str">
        <f t="shared" si="30"/>
        <v>454113/5961</v>
      </c>
    </row>
    <row r="1959" spans="1:5" s="10" customFormat="1" x14ac:dyDescent="0.3">
      <c r="A1959" s="26">
        <v>454210</v>
      </c>
      <c r="B1959" s="7" t="s">
        <v>3499</v>
      </c>
      <c r="C1959" s="27">
        <v>5962</v>
      </c>
      <c r="D1959" s="7" t="s">
        <v>3500</v>
      </c>
      <c r="E1959" s="7" t="str">
        <f t="shared" si="30"/>
        <v>454210/5962</v>
      </c>
    </row>
    <row r="1960" spans="1:5" s="10" customFormat="1" x14ac:dyDescent="0.3">
      <c r="A1960" s="26">
        <v>454310</v>
      </c>
      <c r="B1960" s="12"/>
      <c r="C1960" s="28">
        <v>5171</v>
      </c>
      <c r="E1960" s="7" t="str">
        <f t="shared" si="30"/>
        <v>454310/5171</v>
      </c>
    </row>
    <row r="1961" spans="1:5" s="10" customFormat="1" x14ac:dyDescent="0.3">
      <c r="A1961" s="26">
        <v>454319</v>
      </c>
      <c r="B1961" s="7" t="s">
        <v>3501</v>
      </c>
      <c r="C1961" s="27">
        <v>5989</v>
      </c>
      <c r="D1961" s="7" t="s">
        <v>3502</v>
      </c>
      <c r="E1961" s="7" t="str">
        <f t="shared" si="30"/>
        <v>454319/5989</v>
      </c>
    </row>
    <row r="1962" spans="1:5" s="10" customFormat="1" x14ac:dyDescent="0.3">
      <c r="A1962" s="26">
        <v>481111</v>
      </c>
      <c r="B1962" s="7" t="s">
        <v>3503</v>
      </c>
      <c r="C1962" s="27">
        <v>4512</v>
      </c>
      <c r="D1962" s="7" t="s">
        <v>3504</v>
      </c>
      <c r="E1962" s="7" t="str">
        <f t="shared" si="30"/>
        <v>481111/4512</v>
      </c>
    </row>
    <row r="1963" spans="1:5" s="10" customFormat="1" x14ac:dyDescent="0.3">
      <c r="A1963" s="26">
        <v>481112</v>
      </c>
      <c r="B1963" s="7" t="s">
        <v>3505</v>
      </c>
      <c r="C1963" s="27">
        <v>4512</v>
      </c>
      <c r="D1963" s="7" t="s">
        <v>3506</v>
      </c>
      <c r="E1963" s="7" t="str">
        <f t="shared" si="30"/>
        <v>481112/4512</v>
      </c>
    </row>
    <row r="1964" spans="1:5" s="10" customFormat="1" x14ac:dyDescent="0.3">
      <c r="A1964" s="26">
        <v>481211</v>
      </c>
      <c r="B1964" s="7" t="s">
        <v>3507</v>
      </c>
      <c r="C1964" s="27">
        <v>4522</v>
      </c>
      <c r="D1964" s="7" t="s">
        <v>3508</v>
      </c>
      <c r="E1964" s="7" t="str">
        <f t="shared" si="30"/>
        <v>481211/4522</v>
      </c>
    </row>
    <row r="1965" spans="1:5" s="10" customFormat="1" x14ac:dyDescent="0.3">
      <c r="A1965" s="26">
        <v>481212</v>
      </c>
      <c r="B1965" s="7" t="s">
        <v>3509</v>
      </c>
      <c r="C1965" s="27">
        <v>4522</v>
      </c>
      <c r="D1965" s="7" t="s">
        <v>3510</v>
      </c>
      <c r="E1965" s="7" t="str">
        <f t="shared" si="30"/>
        <v>481212/4522</v>
      </c>
    </row>
    <row r="1966" spans="1:5" s="10" customFormat="1" x14ac:dyDescent="0.3">
      <c r="A1966" s="26">
        <v>482111</v>
      </c>
      <c r="B1966" s="7" t="s">
        <v>3511</v>
      </c>
      <c r="C1966" s="27">
        <v>4011</v>
      </c>
      <c r="D1966" s="7" t="s">
        <v>3512</v>
      </c>
      <c r="E1966" s="7" t="str">
        <f t="shared" si="30"/>
        <v>482111/4011</v>
      </c>
    </row>
    <row r="1967" spans="1:5" s="10" customFormat="1" x14ac:dyDescent="0.3">
      <c r="A1967" s="26">
        <v>482112</v>
      </c>
      <c r="B1967" s="7" t="s">
        <v>3513</v>
      </c>
      <c r="C1967" s="27">
        <v>4013</v>
      </c>
      <c r="D1967" s="7" t="s">
        <v>3514</v>
      </c>
      <c r="E1967" s="7" t="str">
        <f t="shared" si="30"/>
        <v>482112/4013</v>
      </c>
    </row>
    <row r="1968" spans="1:5" s="10" customFormat="1" x14ac:dyDescent="0.3">
      <c r="A1968" s="26">
        <v>483111</v>
      </c>
      <c r="B1968" s="7" t="s">
        <v>3515</v>
      </c>
      <c r="C1968" s="27">
        <v>4412</v>
      </c>
      <c r="D1968" s="7" t="s">
        <v>3516</v>
      </c>
      <c r="E1968" s="7" t="str">
        <f t="shared" si="30"/>
        <v>483111/4412</v>
      </c>
    </row>
    <row r="1969" spans="1:5" s="10" customFormat="1" x14ac:dyDescent="0.3">
      <c r="A1969" s="26">
        <v>483112</v>
      </c>
      <c r="B1969" s="7" t="s">
        <v>3517</v>
      </c>
      <c r="C1969" s="27">
        <v>4481</v>
      </c>
      <c r="D1969" s="7" t="s">
        <v>3518</v>
      </c>
      <c r="E1969" s="7" t="str">
        <f t="shared" si="30"/>
        <v>483112/4481</v>
      </c>
    </row>
    <row r="1970" spans="1:5" s="10" customFormat="1" x14ac:dyDescent="0.3">
      <c r="A1970" s="26">
        <v>484121</v>
      </c>
      <c r="B1970" s="7" t="s">
        <v>3519</v>
      </c>
      <c r="C1970" s="27">
        <v>4213</v>
      </c>
      <c r="D1970" s="7" t="s">
        <v>3520</v>
      </c>
      <c r="E1970" s="7" t="str">
        <f t="shared" si="30"/>
        <v>484121/4213</v>
      </c>
    </row>
    <row r="1971" spans="1:5" s="10" customFormat="1" x14ac:dyDescent="0.3">
      <c r="A1971" s="26">
        <v>484122</v>
      </c>
      <c r="B1971" s="7" t="s">
        <v>3521</v>
      </c>
      <c r="C1971" s="27">
        <v>4213</v>
      </c>
      <c r="D1971" s="7" t="s">
        <v>3522</v>
      </c>
      <c r="E1971" s="7" t="str">
        <f t="shared" si="30"/>
        <v>484122/4213</v>
      </c>
    </row>
    <row r="1972" spans="1:5" s="10" customFormat="1" x14ac:dyDescent="0.3">
      <c r="A1972" s="26">
        <v>484230</v>
      </c>
      <c r="B1972" s="7" t="s">
        <v>3523</v>
      </c>
      <c r="C1972" s="27">
        <v>4213</v>
      </c>
      <c r="D1972" s="7" t="s">
        <v>3524</v>
      </c>
      <c r="E1972" s="7" t="str">
        <f t="shared" si="30"/>
        <v>484230/4213</v>
      </c>
    </row>
    <row r="1973" spans="1:5" s="10" customFormat="1" x14ac:dyDescent="0.3">
      <c r="A1973" s="26">
        <v>485111</v>
      </c>
      <c r="B1973" s="7" t="s">
        <v>3525</v>
      </c>
      <c r="C1973" s="27">
        <v>4111</v>
      </c>
      <c r="D1973" s="7" t="s">
        <v>3526</v>
      </c>
      <c r="E1973" s="7" t="str">
        <f t="shared" si="30"/>
        <v>485111/4111</v>
      </c>
    </row>
    <row r="1974" spans="1:5" s="10" customFormat="1" x14ac:dyDescent="0.3">
      <c r="A1974" s="26">
        <v>485112</v>
      </c>
      <c r="B1974" s="7" t="s">
        <v>3527</v>
      </c>
      <c r="C1974" s="27">
        <v>4111</v>
      </c>
      <c r="D1974" s="7" t="s">
        <v>3528</v>
      </c>
      <c r="E1974" s="7" t="str">
        <f t="shared" si="30"/>
        <v>485112/4111</v>
      </c>
    </row>
    <row r="1975" spans="1:5" s="10" customFormat="1" x14ac:dyDescent="0.3">
      <c r="A1975" s="26">
        <v>485113</v>
      </c>
      <c r="B1975" s="7" t="s">
        <v>3529</v>
      </c>
      <c r="C1975" s="27">
        <v>4111</v>
      </c>
      <c r="D1975" s="7" t="s">
        <v>3530</v>
      </c>
      <c r="E1975" s="7" t="str">
        <f t="shared" si="30"/>
        <v>485113/4111</v>
      </c>
    </row>
    <row r="1976" spans="1:5" s="10" customFormat="1" x14ac:dyDescent="0.3">
      <c r="A1976" s="26">
        <v>485119</v>
      </c>
      <c r="B1976" s="7" t="s">
        <v>3531</v>
      </c>
      <c r="C1976" s="27">
        <v>4111</v>
      </c>
      <c r="D1976" s="7" t="s">
        <v>3532</v>
      </c>
      <c r="E1976" s="7" t="str">
        <f t="shared" si="30"/>
        <v>485119/4111</v>
      </c>
    </row>
    <row r="1977" spans="1:5" s="10" customFormat="1" x14ac:dyDescent="0.3">
      <c r="A1977" s="26">
        <v>485210</v>
      </c>
      <c r="B1977" s="7" t="s">
        <v>3533</v>
      </c>
      <c r="C1977" s="27">
        <v>4131</v>
      </c>
      <c r="D1977" s="7" t="s">
        <v>3534</v>
      </c>
      <c r="E1977" s="7" t="str">
        <f t="shared" si="30"/>
        <v>485210/4131</v>
      </c>
    </row>
    <row r="1978" spans="1:5" s="10" customFormat="1" x14ac:dyDescent="0.3">
      <c r="A1978" s="26">
        <v>485320</v>
      </c>
      <c r="B1978" s="7" t="s">
        <v>3535</v>
      </c>
      <c r="C1978" s="27">
        <v>4119</v>
      </c>
      <c r="D1978" s="7" t="s">
        <v>3536</v>
      </c>
      <c r="E1978" s="7" t="str">
        <f t="shared" si="30"/>
        <v>485320/4119</v>
      </c>
    </row>
    <row r="1979" spans="1:5" s="10" customFormat="1" x14ac:dyDescent="0.3">
      <c r="A1979" s="26">
        <v>485991</v>
      </c>
      <c r="B1979" s="7" t="s">
        <v>3537</v>
      </c>
      <c r="C1979" s="27">
        <v>4119</v>
      </c>
      <c r="D1979" s="7" t="s">
        <v>3538</v>
      </c>
      <c r="E1979" s="7" t="str">
        <f t="shared" si="30"/>
        <v>485991/4119</v>
      </c>
    </row>
    <row r="1980" spans="1:5" s="10" customFormat="1" x14ac:dyDescent="0.3">
      <c r="A1980" s="26">
        <v>486110</v>
      </c>
      <c r="B1980" s="7" t="s">
        <v>3539</v>
      </c>
      <c r="C1980" s="27">
        <v>4612</v>
      </c>
      <c r="D1980" s="7" t="s">
        <v>3540</v>
      </c>
      <c r="E1980" s="7" t="str">
        <f t="shared" si="30"/>
        <v>486110/4612</v>
      </c>
    </row>
    <row r="1981" spans="1:5" s="10" customFormat="1" x14ac:dyDescent="0.3">
      <c r="A1981" s="26">
        <v>486910</v>
      </c>
      <c r="B1981" s="7" t="s">
        <v>3541</v>
      </c>
      <c r="C1981" s="27">
        <v>4613</v>
      </c>
      <c r="D1981" s="7" t="s">
        <v>3542</v>
      </c>
      <c r="E1981" s="7" t="str">
        <f t="shared" si="30"/>
        <v>486910/4613</v>
      </c>
    </row>
    <row r="1982" spans="1:5" s="9" customFormat="1" x14ac:dyDescent="0.2">
      <c r="A1982" s="26">
        <v>486990</v>
      </c>
      <c r="B1982" s="7" t="s">
        <v>3543</v>
      </c>
      <c r="C1982" s="27">
        <v>4619</v>
      </c>
      <c r="D1982" s="7" t="s">
        <v>3544</v>
      </c>
      <c r="E1982" s="7" t="str">
        <f t="shared" si="30"/>
        <v>486990/4619</v>
      </c>
    </row>
    <row r="1983" spans="1:5" s="10" customFormat="1" x14ac:dyDescent="0.3">
      <c r="A1983" s="26">
        <v>488190</v>
      </c>
      <c r="B1983" s="7" t="s">
        <v>3545</v>
      </c>
      <c r="C1983" s="27">
        <v>4581</v>
      </c>
      <c r="D1983" s="7" t="s">
        <v>3546</v>
      </c>
      <c r="E1983" s="7" t="str">
        <f t="shared" si="30"/>
        <v>488190/4581</v>
      </c>
    </row>
    <row r="1984" spans="1:5" s="10" customFormat="1" x14ac:dyDescent="0.3">
      <c r="A1984" s="26">
        <v>488320</v>
      </c>
      <c r="B1984" s="7" t="s">
        <v>3547</v>
      </c>
      <c r="C1984" s="27">
        <v>4491</v>
      </c>
      <c r="D1984" s="7" t="s">
        <v>3548</v>
      </c>
      <c r="E1984" s="7" t="str">
        <f t="shared" si="30"/>
        <v>488320/4491</v>
      </c>
    </row>
    <row r="1985" spans="1:5" s="10" customFormat="1" x14ac:dyDescent="0.3">
      <c r="A1985" s="26">
        <v>488410</v>
      </c>
      <c r="B1985" s="7" t="s">
        <v>3549</v>
      </c>
      <c r="C1985" s="27">
        <v>7549</v>
      </c>
      <c r="D1985" s="7" t="s">
        <v>3550</v>
      </c>
      <c r="E1985" s="7" t="str">
        <f t="shared" si="30"/>
        <v>488410/7549</v>
      </c>
    </row>
    <row r="1986" spans="1:5" s="9" customFormat="1" x14ac:dyDescent="0.2">
      <c r="A1986" s="26">
        <v>488510</v>
      </c>
      <c r="B1986" s="7" t="s">
        <v>3551</v>
      </c>
      <c r="C1986" s="27">
        <v>4731</v>
      </c>
      <c r="D1986" s="7" t="s">
        <v>3552</v>
      </c>
      <c r="E1986" s="7" t="str">
        <f t="shared" ref="E1986:E2049" si="31">A1986&amp;"/"&amp;C1986</f>
        <v>488510/4731</v>
      </c>
    </row>
    <row r="1987" spans="1:5" s="10" customFormat="1" x14ac:dyDescent="0.3">
      <c r="A1987" s="26">
        <v>488991</v>
      </c>
      <c r="B1987" s="7" t="s">
        <v>3553</v>
      </c>
      <c r="C1987" s="27">
        <v>4783</v>
      </c>
      <c r="D1987" s="7" t="s">
        <v>3553</v>
      </c>
      <c r="E1987" s="7" t="str">
        <f t="shared" si="31"/>
        <v>488991/4783</v>
      </c>
    </row>
    <row r="1988" spans="1:5" s="10" customFormat="1" x14ac:dyDescent="0.3">
      <c r="A1988" s="26">
        <v>492210</v>
      </c>
      <c r="B1988" s="7" t="s">
        <v>3554</v>
      </c>
      <c r="C1988" s="27">
        <v>4215</v>
      </c>
      <c r="D1988" s="7" t="s">
        <v>3555</v>
      </c>
      <c r="E1988" s="7" t="str">
        <f t="shared" si="31"/>
        <v>492210/4215</v>
      </c>
    </row>
    <row r="1989" spans="1:5" s="10" customFormat="1" x14ac:dyDescent="0.3">
      <c r="A1989" s="26">
        <v>493130</v>
      </c>
      <c r="B1989" s="7" t="s">
        <v>3556</v>
      </c>
      <c r="C1989" s="27">
        <v>4221</v>
      </c>
      <c r="D1989" s="7" t="s">
        <v>3556</v>
      </c>
      <c r="E1989" s="7" t="str">
        <f t="shared" si="31"/>
        <v>493130/4221</v>
      </c>
    </row>
    <row r="1990" spans="1:5" s="10" customFormat="1" x14ac:dyDescent="0.3">
      <c r="A1990" s="26">
        <v>493190</v>
      </c>
      <c r="B1990" s="7" t="s">
        <v>3557</v>
      </c>
      <c r="C1990" s="27">
        <v>4226</v>
      </c>
      <c r="D1990" s="7" t="s">
        <v>3558</v>
      </c>
      <c r="E1990" s="7" t="str">
        <f t="shared" si="31"/>
        <v>493190/4226</v>
      </c>
    </row>
    <row r="1991" spans="1:5" s="10" customFormat="1" x14ac:dyDescent="0.3">
      <c r="A1991" s="26">
        <v>511110</v>
      </c>
      <c r="B1991" s="7" t="s">
        <v>3559</v>
      </c>
      <c r="C1991" s="27">
        <v>2711</v>
      </c>
      <c r="D1991" s="7" t="s">
        <v>3560</v>
      </c>
      <c r="E1991" s="7" t="str">
        <f t="shared" si="31"/>
        <v>511110/2711</v>
      </c>
    </row>
    <row r="1992" spans="1:5" s="10" customFormat="1" x14ac:dyDescent="0.3">
      <c r="A1992" s="26">
        <v>511191</v>
      </c>
      <c r="B1992" s="7" t="s">
        <v>3561</v>
      </c>
      <c r="C1992" s="27">
        <v>2771</v>
      </c>
      <c r="D1992" s="7" t="s">
        <v>3562</v>
      </c>
      <c r="E1992" s="7" t="str">
        <f t="shared" si="31"/>
        <v>511191/2771</v>
      </c>
    </row>
    <row r="1993" spans="1:5" s="10" customFormat="1" x14ac:dyDescent="0.3">
      <c r="A1993" s="26">
        <v>511199</v>
      </c>
      <c r="B1993" s="7" t="s">
        <v>3563</v>
      </c>
      <c r="C1993" s="27">
        <v>2741</v>
      </c>
      <c r="D1993" s="7" t="s">
        <v>3564</v>
      </c>
      <c r="E1993" s="7" t="str">
        <f t="shared" si="31"/>
        <v>511199/2741</v>
      </c>
    </row>
    <row r="1994" spans="1:5" s="10" customFormat="1" x14ac:dyDescent="0.3">
      <c r="A1994" s="26">
        <v>511210</v>
      </c>
      <c r="B1994" s="7" t="s">
        <v>3565</v>
      </c>
      <c r="C1994" s="27">
        <v>7372</v>
      </c>
      <c r="D1994" s="7" t="s">
        <v>3566</v>
      </c>
      <c r="E1994" s="7" t="str">
        <f t="shared" si="31"/>
        <v>511210/7372</v>
      </c>
    </row>
    <row r="1995" spans="1:5" s="10" customFormat="1" x14ac:dyDescent="0.3">
      <c r="A1995" s="26">
        <v>512110</v>
      </c>
      <c r="B1995" s="7" t="s">
        <v>3567</v>
      </c>
      <c r="C1995" s="27">
        <v>7812</v>
      </c>
      <c r="D1995" s="7" t="s">
        <v>3568</v>
      </c>
      <c r="E1995" s="7" t="str">
        <f t="shared" si="31"/>
        <v>512110/7812</v>
      </c>
    </row>
    <row r="1996" spans="1:5" s="10" customFormat="1" x14ac:dyDescent="0.3">
      <c r="A1996" s="26">
        <v>512131</v>
      </c>
      <c r="B1996" s="7" t="s">
        <v>3569</v>
      </c>
      <c r="C1996" s="27">
        <v>7832</v>
      </c>
      <c r="D1996" s="7" t="s">
        <v>3570</v>
      </c>
      <c r="E1996" s="7" t="str">
        <f t="shared" si="31"/>
        <v>512131/7832</v>
      </c>
    </row>
    <row r="1997" spans="1:5" s="10" customFormat="1" x14ac:dyDescent="0.3">
      <c r="A1997" s="26">
        <v>512132</v>
      </c>
      <c r="B1997" s="7" t="s">
        <v>3571</v>
      </c>
      <c r="C1997" s="27">
        <v>7833</v>
      </c>
      <c r="D1997" s="7" t="s">
        <v>3571</v>
      </c>
      <c r="E1997" s="7" t="str">
        <f t="shared" si="31"/>
        <v>512132/7833</v>
      </c>
    </row>
    <row r="1998" spans="1:5" s="10" customFormat="1" x14ac:dyDescent="0.3">
      <c r="A1998" s="26">
        <v>512191</v>
      </c>
      <c r="B1998" s="7" t="s">
        <v>3572</v>
      </c>
      <c r="C1998" s="27">
        <v>7819</v>
      </c>
      <c r="D1998" s="7" t="s">
        <v>3573</v>
      </c>
      <c r="E1998" s="7" t="str">
        <f t="shared" si="31"/>
        <v>512191/7819</v>
      </c>
    </row>
    <row r="1999" spans="1:5" s="10" customFormat="1" x14ac:dyDescent="0.3">
      <c r="A1999" s="26">
        <v>512210</v>
      </c>
      <c r="B1999" s="7" t="s">
        <v>3574</v>
      </c>
      <c r="C1999" s="27">
        <v>8999</v>
      </c>
      <c r="D1999" s="7" t="s">
        <v>3575</v>
      </c>
      <c r="E1999" s="7" t="str">
        <f t="shared" si="31"/>
        <v>512210/8999</v>
      </c>
    </row>
    <row r="2000" spans="1:5" s="10" customFormat="1" x14ac:dyDescent="0.3">
      <c r="A2000" s="26">
        <v>512220</v>
      </c>
      <c r="B2000" s="7" t="s">
        <v>3576</v>
      </c>
      <c r="C2000" s="27">
        <v>3652</v>
      </c>
      <c r="D2000" s="7" t="s">
        <v>3577</v>
      </c>
      <c r="E2000" s="7" t="str">
        <f t="shared" si="31"/>
        <v>512220/3652</v>
      </c>
    </row>
    <row r="2001" spans="1:5" s="10" customFormat="1" x14ac:dyDescent="0.3">
      <c r="A2001" s="26">
        <v>512240</v>
      </c>
      <c r="B2001" s="7" t="s">
        <v>3578</v>
      </c>
      <c r="C2001" s="27">
        <v>7389</v>
      </c>
      <c r="D2001" s="7" t="s">
        <v>3579</v>
      </c>
      <c r="E2001" s="7" t="str">
        <f t="shared" si="31"/>
        <v>512240/7389</v>
      </c>
    </row>
    <row r="2002" spans="1:5" s="10" customFormat="1" x14ac:dyDescent="0.3">
      <c r="A2002" s="26">
        <v>515111</v>
      </c>
      <c r="B2002" s="7" t="s">
        <v>3580</v>
      </c>
      <c r="C2002" s="27">
        <v>4832</v>
      </c>
      <c r="D2002" s="7" t="s">
        <v>3581</v>
      </c>
      <c r="E2002" s="7" t="str">
        <f t="shared" si="31"/>
        <v>515111/4832</v>
      </c>
    </row>
    <row r="2003" spans="1:5" s="10" customFormat="1" x14ac:dyDescent="0.3">
      <c r="A2003" s="26">
        <v>515112</v>
      </c>
      <c r="B2003" s="7" t="s">
        <v>3582</v>
      </c>
      <c r="C2003" s="27">
        <v>4832</v>
      </c>
      <c r="D2003" s="7" t="s">
        <v>3583</v>
      </c>
      <c r="E2003" s="7" t="str">
        <f t="shared" si="31"/>
        <v>515112/4832</v>
      </c>
    </row>
    <row r="2004" spans="1:5" s="10" customFormat="1" x14ac:dyDescent="0.3">
      <c r="A2004" s="26">
        <v>515120</v>
      </c>
      <c r="B2004" s="7" t="s">
        <v>3584</v>
      </c>
      <c r="C2004" s="27">
        <v>4833</v>
      </c>
      <c r="D2004" s="7" t="s">
        <v>3585</v>
      </c>
      <c r="E2004" s="7" t="str">
        <f t="shared" si="31"/>
        <v>515120/4833</v>
      </c>
    </row>
    <row r="2005" spans="1:5" s="10" customFormat="1" x14ac:dyDescent="0.3">
      <c r="A2005" s="26">
        <v>515210</v>
      </c>
      <c r="B2005" s="7" t="s">
        <v>3586</v>
      </c>
      <c r="C2005" s="27">
        <v>4841</v>
      </c>
      <c r="D2005" s="7" t="s">
        <v>3587</v>
      </c>
      <c r="E2005" s="7" t="str">
        <f t="shared" si="31"/>
        <v>515210/4841</v>
      </c>
    </row>
    <row r="2006" spans="1:5" s="10" customFormat="1" x14ac:dyDescent="0.3">
      <c r="A2006" s="26">
        <v>517410</v>
      </c>
      <c r="B2006" s="7" t="s">
        <v>3588</v>
      </c>
      <c r="C2006" s="27">
        <v>4899</v>
      </c>
      <c r="D2006" s="7" t="s">
        <v>3589</v>
      </c>
      <c r="E2006" s="7" t="str">
        <f t="shared" si="31"/>
        <v>517410/4899</v>
      </c>
    </row>
    <row r="2007" spans="1:5" s="10" customFormat="1" x14ac:dyDescent="0.3">
      <c r="A2007" s="26">
        <v>517919</v>
      </c>
      <c r="B2007" s="7" t="s">
        <v>3590</v>
      </c>
      <c r="C2007" s="27">
        <v>4899</v>
      </c>
      <c r="D2007" s="7" t="s">
        <v>3591</v>
      </c>
      <c r="E2007" s="7" t="str">
        <f t="shared" si="31"/>
        <v>517919/4899</v>
      </c>
    </row>
    <row r="2008" spans="1:5" s="10" customFormat="1" x14ac:dyDescent="0.3">
      <c r="A2008" s="26">
        <v>519110</v>
      </c>
      <c r="B2008" s="7" t="s">
        <v>3592</v>
      </c>
      <c r="C2008" s="27">
        <v>7383</v>
      </c>
      <c r="D2008" s="7" t="s">
        <v>3593</v>
      </c>
      <c r="E2008" s="7" t="str">
        <f t="shared" si="31"/>
        <v>519110/7383</v>
      </c>
    </row>
    <row r="2009" spans="1:5" s="10" customFormat="1" x14ac:dyDescent="0.3">
      <c r="A2009" s="26">
        <v>519190</v>
      </c>
      <c r="B2009" s="7" t="s">
        <v>3594</v>
      </c>
      <c r="C2009" s="27">
        <v>7389</v>
      </c>
      <c r="D2009" s="7" t="s">
        <v>3595</v>
      </c>
      <c r="E2009" s="7" t="str">
        <f t="shared" si="31"/>
        <v>519190/7389</v>
      </c>
    </row>
    <row r="2010" spans="1:5" s="10" customFormat="1" x14ac:dyDescent="0.3">
      <c r="A2010" s="26">
        <v>521110</v>
      </c>
      <c r="B2010" s="7" t="s">
        <v>3596</v>
      </c>
      <c r="C2010" s="27">
        <v>6011</v>
      </c>
      <c r="D2010" s="7" t="s">
        <v>3597</v>
      </c>
      <c r="E2010" s="7" t="str">
        <f t="shared" si="31"/>
        <v>521110/6011</v>
      </c>
    </row>
    <row r="2011" spans="1:5" s="10" customFormat="1" x14ac:dyDescent="0.3">
      <c r="A2011" s="26">
        <v>522190</v>
      </c>
      <c r="B2011" s="7" t="s">
        <v>3598</v>
      </c>
      <c r="C2011" s="27">
        <v>6022</v>
      </c>
      <c r="D2011" s="7" t="s">
        <v>3599</v>
      </c>
      <c r="E2011" s="7" t="str">
        <f t="shared" si="31"/>
        <v>522190/6022</v>
      </c>
    </row>
    <row r="2012" spans="1:5" s="10" customFormat="1" x14ac:dyDescent="0.3">
      <c r="A2012" s="26">
        <v>522291</v>
      </c>
      <c r="B2012" s="7" t="s">
        <v>3600</v>
      </c>
      <c r="C2012" s="27">
        <v>6141</v>
      </c>
      <c r="D2012" s="7" t="s">
        <v>3601</v>
      </c>
      <c r="E2012" s="7" t="str">
        <f t="shared" si="31"/>
        <v>522291/6141</v>
      </c>
    </row>
    <row r="2013" spans="1:5" s="10" customFormat="1" x14ac:dyDescent="0.3">
      <c r="A2013" s="26">
        <v>522310</v>
      </c>
      <c r="B2013" s="7" t="s">
        <v>3602</v>
      </c>
      <c r="C2013" s="27">
        <v>6163</v>
      </c>
      <c r="D2013" s="7" t="s">
        <v>3603</v>
      </c>
      <c r="E2013" s="7" t="str">
        <f t="shared" si="31"/>
        <v>522310/6163</v>
      </c>
    </row>
    <row r="2014" spans="1:5" s="10" customFormat="1" x14ac:dyDescent="0.3">
      <c r="A2014" s="26">
        <v>523110</v>
      </c>
      <c r="B2014" s="7" t="s">
        <v>3604</v>
      </c>
      <c r="C2014" s="27">
        <v>6211</v>
      </c>
      <c r="D2014" s="7" t="s">
        <v>3605</v>
      </c>
      <c r="E2014" s="7" t="str">
        <f t="shared" si="31"/>
        <v>523110/6211</v>
      </c>
    </row>
    <row r="2015" spans="1:5" s="10" customFormat="1" x14ac:dyDescent="0.3">
      <c r="A2015" s="26">
        <v>523120</v>
      </c>
      <c r="B2015" s="7" t="s">
        <v>3606</v>
      </c>
      <c r="C2015" s="27">
        <v>6211</v>
      </c>
      <c r="D2015" s="7" t="s">
        <v>3607</v>
      </c>
      <c r="E2015" s="7" t="str">
        <f t="shared" si="31"/>
        <v>523120/6211</v>
      </c>
    </row>
    <row r="2016" spans="1:5" s="10" customFormat="1" x14ac:dyDescent="0.3">
      <c r="A2016" s="26">
        <v>523140</v>
      </c>
      <c r="B2016" s="7" t="s">
        <v>3608</v>
      </c>
      <c r="C2016" s="27">
        <v>6221</v>
      </c>
      <c r="D2016" s="7" t="s">
        <v>3609</v>
      </c>
      <c r="E2016" s="7" t="str">
        <f t="shared" si="31"/>
        <v>523140/6221</v>
      </c>
    </row>
    <row r="2017" spans="1:5" s="10" customFormat="1" x14ac:dyDescent="0.3">
      <c r="A2017" s="26">
        <v>523210</v>
      </c>
      <c r="B2017" s="7" t="s">
        <v>3610</v>
      </c>
      <c r="C2017" s="27">
        <v>6231</v>
      </c>
      <c r="D2017" s="7" t="s">
        <v>3611</v>
      </c>
      <c r="E2017" s="7" t="str">
        <f t="shared" si="31"/>
        <v>523210/6231</v>
      </c>
    </row>
    <row r="2018" spans="1:5" s="10" customFormat="1" x14ac:dyDescent="0.3">
      <c r="A2018" s="26">
        <v>523930</v>
      </c>
      <c r="B2018" s="7" t="s">
        <v>3612</v>
      </c>
      <c r="C2018" s="27">
        <v>6282</v>
      </c>
      <c r="D2018" s="7" t="s">
        <v>3613</v>
      </c>
      <c r="E2018" s="7" t="str">
        <f t="shared" si="31"/>
        <v>523930/6282</v>
      </c>
    </row>
    <row r="2019" spans="1:5" s="10" customFormat="1" x14ac:dyDescent="0.3">
      <c r="A2019" s="26">
        <v>524127</v>
      </c>
      <c r="B2019" s="7" t="s">
        <v>3614</v>
      </c>
      <c r="C2019" s="27">
        <v>6361</v>
      </c>
      <c r="D2019" s="7" t="s">
        <v>3615</v>
      </c>
      <c r="E2019" s="7" t="str">
        <f t="shared" si="31"/>
        <v>524127/6361</v>
      </c>
    </row>
    <row r="2020" spans="1:5" s="10" customFormat="1" x14ac:dyDescent="0.3">
      <c r="A2020" s="26">
        <v>524210</v>
      </c>
      <c r="B2020" s="7" t="s">
        <v>3616</v>
      </c>
      <c r="C2020" s="27">
        <v>6411</v>
      </c>
      <c r="D2020" s="7" t="s">
        <v>3617</v>
      </c>
      <c r="E2020" s="7" t="str">
        <f t="shared" si="31"/>
        <v>524210/6411</v>
      </c>
    </row>
    <row r="2021" spans="1:5" s="10" customFormat="1" x14ac:dyDescent="0.3">
      <c r="A2021" s="26">
        <v>524291</v>
      </c>
      <c r="B2021" s="7" t="s">
        <v>3618</v>
      </c>
      <c r="C2021" s="27">
        <v>6411</v>
      </c>
      <c r="D2021" s="7" t="s">
        <v>3619</v>
      </c>
      <c r="E2021" s="7" t="str">
        <f t="shared" si="31"/>
        <v>524291/6411</v>
      </c>
    </row>
    <row r="2022" spans="1:5" s="10" customFormat="1" x14ac:dyDescent="0.3">
      <c r="A2022" s="26">
        <v>524298</v>
      </c>
      <c r="B2022" s="7" t="s">
        <v>3620</v>
      </c>
      <c r="C2022" s="27">
        <v>6411</v>
      </c>
      <c r="D2022" s="7" t="s">
        <v>3621</v>
      </c>
      <c r="E2022" s="7" t="str">
        <f t="shared" si="31"/>
        <v>524298/6411</v>
      </c>
    </row>
    <row r="2023" spans="1:5" s="10" customFormat="1" x14ac:dyDescent="0.3">
      <c r="A2023" s="26">
        <v>525110</v>
      </c>
      <c r="B2023" s="7" t="s">
        <v>3622</v>
      </c>
      <c r="C2023" s="27">
        <v>6371</v>
      </c>
      <c r="D2023" s="7" t="s">
        <v>3623</v>
      </c>
      <c r="E2023" s="7" t="str">
        <f t="shared" si="31"/>
        <v>525110/6371</v>
      </c>
    </row>
    <row r="2024" spans="1:5" s="10" customFormat="1" x14ac:dyDescent="0.3">
      <c r="A2024" s="26">
        <v>525120</v>
      </c>
      <c r="B2024" s="7" t="s">
        <v>3624</v>
      </c>
      <c r="C2024" s="27">
        <v>6371</v>
      </c>
      <c r="D2024" s="7" t="s">
        <v>3625</v>
      </c>
      <c r="E2024" s="7" t="str">
        <f t="shared" si="31"/>
        <v>525120/6371</v>
      </c>
    </row>
    <row r="2025" spans="1:5" s="10" customFormat="1" x14ac:dyDescent="0.3">
      <c r="A2025" s="26">
        <v>525910</v>
      </c>
      <c r="B2025" s="7" t="s">
        <v>3626</v>
      </c>
      <c r="C2025" s="27">
        <v>6722</v>
      </c>
      <c r="D2025" s="7" t="s">
        <v>3627</v>
      </c>
      <c r="E2025" s="7" t="str">
        <f t="shared" si="31"/>
        <v>525910/6722</v>
      </c>
    </row>
    <row r="2026" spans="1:5" s="10" customFormat="1" x14ac:dyDescent="0.3">
      <c r="A2026" s="26">
        <v>525920</v>
      </c>
      <c r="B2026" s="7" t="s">
        <v>3628</v>
      </c>
      <c r="C2026" s="27">
        <v>6733</v>
      </c>
      <c r="D2026" s="7" t="s">
        <v>3629</v>
      </c>
      <c r="E2026" s="7" t="str">
        <f t="shared" si="31"/>
        <v>525920/6733</v>
      </c>
    </row>
    <row r="2027" spans="1:5" s="10" customFormat="1" x14ac:dyDescent="0.3">
      <c r="A2027" s="26">
        <v>525930</v>
      </c>
      <c r="B2027" s="7" t="s">
        <v>3630</v>
      </c>
      <c r="C2027" s="27">
        <v>6798</v>
      </c>
      <c r="D2027" s="7" t="s">
        <v>3631</v>
      </c>
      <c r="E2027" s="7" t="str">
        <f t="shared" si="31"/>
        <v>525930/6798</v>
      </c>
    </row>
    <row r="2028" spans="1:5" s="10" customFormat="1" x14ac:dyDescent="0.3">
      <c r="A2028" s="26">
        <v>531120</v>
      </c>
      <c r="B2028" s="7" t="s">
        <v>3632</v>
      </c>
      <c r="C2028" s="27">
        <v>6512</v>
      </c>
      <c r="D2028" s="7" t="s">
        <v>3633</v>
      </c>
      <c r="E2028" s="7" t="str">
        <f t="shared" si="31"/>
        <v>531120/6512</v>
      </c>
    </row>
    <row r="2029" spans="1:5" s="10" customFormat="1" x14ac:dyDescent="0.3">
      <c r="A2029" s="26">
        <v>531210</v>
      </c>
      <c r="B2029" s="7" t="s">
        <v>3634</v>
      </c>
      <c r="C2029" s="27">
        <v>6531</v>
      </c>
      <c r="D2029" s="7" t="s">
        <v>3635</v>
      </c>
      <c r="E2029" s="7" t="str">
        <f t="shared" si="31"/>
        <v>531210/6531</v>
      </c>
    </row>
    <row r="2030" spans="1:5" s="10" customFormat="1" x14ac:dyDescent="0.3">
      <c r="A2030" s="26">
        <v>531311</v>
      </c>
      <c r="B2030" s="7" t="s">
        <v>3636</v>
      </c>
      <c r="C2030" s="27">
        <v>6531</v>
      </c>
      <c r="D2030" s="7" t="s">
        <v>3637</v>
      </c>
      <c r="E2030" s="7" t="str">
        <f t="shared" si="31"/>
        <v>531311/6531</v>
      </c>
    </row>
    <row r="2031" spans="1:5" s="10" customFormat="1" x14ac:dyDescent="0.3">
      <c r="A2031" s="26">
        <v>531312</v>
      </c>
      <c r="B2031" s="7" t="s">
        <v>3638</v>
      </c>
      <c r="C2031" s="27">
        <v>6531</v>
      </c>
      <c r="D2031" s="7" t="s">
        <v>3639</v>
      </c>
      <c r="E2031" s="7" t="str">
        <f t="shared" si="31"/>
        <v>531312/6531</v>
      </c>
    </row>
    <row r="2032" spans="1:5" s="10" customFormat="1" x14ac:dyDescent="0.3">
      <c r="A2032" s="26">
        <v>531320</v>
      </c>
      <c r="B2032" s="7" t="s">
        <v>3640</v>
      </c>
      <c r="C2032" s="27">
        <v>6531</v>
      </c>
      <c r="D2032" s="7" t="s">
        <v>3641</v>
      </c>
      <c r="E2032" s="7" t="str">
        <f t="shared" si="31"/>
        <v>531320/6531</v>
      </c>
    </row>
    <row r="2033" spans="1:5" s="10" customFormat="1" x14ac:dyDescent="0.3">
      <c r="A2033" s="26">
        <v>531390</v>
      </c>
      <c r="B2033" s="7" t="s">
        <v>3642</v>
      </c>
      <c r="C2033" s="27">
        <v>6531</v>
      </c>
      <c r="D2033" s="7" t="s">
        <v>3643</v>
      </c>
      <c r="E2033" s="7" t="str">
        <f t="shared" si="31"/>
        <v>531390/6531</v>
      </c>
    </row>
    <row r="2034" spans="1:5" s="10" customFormat="1" x14ac:dyDescent="0.3">
      <c r="A2034" s="26">
        <v>532111</v>
      </c>
      <c r="B2034" s="7" t="s">
        <v>3644</v>
      </c>
      <c r="C2034" s="27">
        <v>7514</v>
      </c>
      <c r="D2034" s="7" t="s">
        <v>3644</v>
      </c>
      <c r="E2034" s="7" t="str">
        <f t="shared" si="31"/>
        <v>532111/7514</v>
      </c>
    </row>
    <row r="2035" spans="1:5" s="10" customFormat="1" x14ac:dyDescent="0.3">
      <c r="A2035" s="26">
        <v>532112</v>
      </c>
      <c r="B2035" s="7" t="s">
        <v>3645</v>
      </c>
      <c r="C2035" s="27">
        <v>7515</v>
      </c>
      <c r="D2035" s="7" t="s">
        <v>3646</v>
      </c>
      <c r="E2035" s="7" t="str">
        <f t="shared" si="31"/>
        <v>532112/7515</v>
      </c>
    </row>
    <row r="2036" spans="1:5" s="10" customFormat="1" x14ac:dyDescent="0.3">
      <c r="A2036" s="26">
        <v>532210</v>
      </c>
      <c r="B2036" s="7" t="s">
        <v>3647</v>
      </c>
      <c r="C2036" s="27">
        <v>7359</v>
      </c>
      <c r="D2036" s="7" t="s">
        <v>3648</v>
      </c>
      <c r="E2036" s="7" t="str">
        <f t="shared" si="31"/>
        <v>532210/7359</v>
      </c>
    </row>
    <row r="2037" spans="1:5" s="10" customFormat="1" x14ac:dyDescent="0.3">
      <c r="A2037" s="26">
        <v>532230</v>
      </c>
      <c r="B2037" s="7" t="s">
        <v>3649</v>
      </c>
      <c r="C2037" s="27">
        <v>7841</v>
      </c>
      <c r="D2037" s="7" t="s">
        <v>3650</v>
      </c>
      <c r="E2037" s="7" t="str">
        <f t="shared" si="31"/>
        <v>532230/7841</v>
      </c>
    </row>
    <row r="2038" spans="1:5" s="10" customFormat="1" x14ac:dyDescent="0.3">
      <c r="A2038" s="26">
        <v>532291</v>
      </c>
      <c r="B2038" s="7" t="s">
        <v>3651</v>
      </c>
      <c r="C2038" s="27">
        <v>7352</v>
      </c>
      <c r="D2038" s="7" t="s">
        <v>3652</v>
      </c>
      <c r="E2038" s="7" t="str">
        <f t="shared" si="31"/>
        <v>532291/7352</v>
      </c>
    </row>
    <row r="2039" spans="1:5" s="10" customFormat="1" x14ac:dyDescent="0.3">
      <c r="A2039" s="26">
        <v>532292</v>
      </c>
      <c r="B2039" s="7" t="s">
        <v>3653</v>
      </c>
      <c r="C2039" s="27">
        <v>7999</v>
      </c>
      <c r="D2039" s="7" t="s">
        <v>3654</v>
      </c>
      <c r="E2039" s="7" t="str">
        <f t="shared" si="31"/>
        <v>532292/7999</v>
      </c>
    </row>
    <row r="2040" spans="1:5" s="10" customFormat="1" x14ac:dyDescent="0.3">
      <c r="A2040" s="26">
        <v>532299</v>
      </c>
      <c r="B2040" s="7" t="s">
        <v>3655</v>
      </c>
      <c r="C2040" s="27">
        <v>7359</v>
      </c>
      <c r="D2040" s="7" t="s">
        <v>3656</v>
      </c>
      <c r="E2040" s="7" t="str">
        <f t="shared" si="31"/>
        <v>532299/7359</v>
      </c>
    </row>
    <row r="2041" spans="1:5" s="10" customFormat="1" x14ac:dyDescent="0.3">
      <c r="A2041" s="26">
        <v>532310</v>
      </c>
      <c r="B2041" s="7" t="s">
        <v>3657</v>
      </c>
      <c r="C2041" s="27">
        <v>7359</v>
      </c>
      <c r="D2041" s="7" t="s">
        <v>3658</v>
      </c>
      <c r="E2041" s="7" t="str">
        <f t="shared" si="31"/>
        <v>532310/7359</v>
      </c>
    </row>
    <row r="2042" spans="1:5" s="10" customFormat="1" x14ac:dyDescent="0.3">
      <c r="A2042" s="26">
        <v>541110</v>
      </c>
      <c r="B2042" s="7" t="s">
        <v>3659</v>
      </c>
      <c r="C2042" s="27">
        <v>8111</v>
      </c>
      <c r="D2042" s="7" t="s">
        <v>3660</v>
      </c>
      <c r="E2042" s="7" t="str">
        <f t="shared" si="31"/>
        <v>541110/8111</v>
      </c>
    </row>
    <row r="2043" spans="1:5" s="10" customFormat="1" x14ac:dyDescent="0.3">
      <c r="A2043" s="26">
        <v>541120</v>
      </c>
      <c r="B2043" s="7" t="s">
        <v>3661</v>
      </c>
      <c r="C2043" s="27">
        <v>0</v>
      </c>
      <c r="D2043" s="7" t="s">
        <v>2676</v>
      </c>
      <c r="E2043" s="7" t="str">
        <f t="shared" si="31"/>
        <v>541120/0</v>
      </c>
    </row>
    <row r="2044" spans="1:5" s="10" customFormat="1" x14ac:dyDescent="0.3">
      <c r="A2044" s="26">
        <v>541191</v>
      </c>
      <c r="B2044" s="7" t="s">
        <v>3662</v>
      </c>
      <c r="C2044" s="27">
        <v>6541</v>
      </c>
      <c r="D2044" s="7" t="s">
        <v>3663</v>
      </c>
      <c r="E2044" s="7" t="str">
        <f t="shared" si="31"/>
        <v>541191/6541</v>
      </c>
    </row>
    <row r="2045" spans="1:5" s="10" customFormat="1" x14ac:dyDescent="0.3">
      <c r="A2045" s="26">
        <v>541199</v>
      </c>
      <c r="B2045" s="7" t="s">
        <v>3664</v>
      </c>
      <c r="C2045" s="27">
        <v>7389</v>
      </c>
      <c r="D2045" s="7" t="s">
        <v>3665</v>
      </c>
      <c r="E2045" s="7" t="str">
        <f t="shared" si="31"/>
        <v>541199/7389</v>
      </c>
    </row>
    <row r="2046" spans="1:5" s="10" customFormat="1" x14ac:dyDescent="0.3">
      <c r="A2046" s="26">
        <v>541211</v>
      </c>
      <c r="B2046" s="7" t="s">
        <v>3666</v>
      </c>
      <c r="C2046" s="27">
        <v>8721</v>
      </c>
      <c r="D2046" s="7" t="s">
        <v>3667</v>
      </c>
      <c r="E2046" s="7" t="str">
        <f t="shared" si="31"/>
        <v>541211/8721</v>
      </c>
    </row>
    <row r="2047" spans="1:5" s="10" customFormat="1" x14ac:dyDescent="0.3">
      <c r="A2047" s="26">
        <v>541213</v>
      </c>
      <c r="B2047" s="7" t="s">
        <v>3668</v>
      </c>
      <c r="C2047" s="27">
        <v>7291</v>
      </c>
      <c r="D2047" s="7" t="s">
        <v>3669</v>
      </c>
      <c r="E2047" s="7" t="str">
        <f t="shared" si="31"/>
        <v>541213/7291</v>
      </c>
    </row>
    <row r="2048" spans="1:5" s="10" customFormat="1" x14ac:dyDescent="0.3">
      <c r="A2048" s="26">
        <v>541219</v>
      </c>
      <c r="B2048" s="7" t="s">
        <v>3670</v>
      </c>
      <c r="C2048" s="27">
        <v>8721</v>
      </c>
      <c r="D2048" s="7" t="s">
        <v>3671</v>
      </c>
      <c r="E2048" s="7" t="str">
        <f t="shared" si="31"/>
        <v>541219/8721</v>
      </c>
    </row>
    <row r="2049" spans="1:5" s="10" customFormat="1" x14ac:dyDescent="0.3">
      <c r="A2049" s="26">
        <v>541310</v>
      </c>
      <c r="B2049" s="7" t="s">
        <v>3672</v>
      </c>
      <c r="C2049" s="27">
        <v>8712</v>
      </c>
      <c r="D2049" s="7" t="s">
        <v>3673</v>
      </c>
      <c r="E2049" s="7" t="str">
        <f t="shared" si="31"/>
        <v>541310/8712</v>
      </c>
    </row>
    <row r="2050" spans="1:5" s="9" customFormat="1" x14ac:dyDescent="0.2">
      <c r="A2050" s="26">
        <v>541340</v>
      </c>
      <c r="B2050" s="7" t="s">
        <v>3674</v>
      </c>
      <c r="C2050" s="27">
        <v>7389</v>
      </c>
      <c r="D2050" s="7" t="s">
        <v>3675</v>
      </c>
      <c r="E2050" s="7" t="str">
        <f t="shared" ref="E2050:E2113" si="32">A2050&amp;"/"&amp;C2050</f>
        <v>541340/7389</v>
      </c>
    </row>
    <row r="2051" spans="1:5" s="10" customFormat="1" x14ac:dyDescent="0.3">
      <c r="A2051" s="26">
        <v>541350</v>
      </c>
      <c r="B2051" s="7" t="s">
        <v>3676</v>
      </c>
      <c r="C2051" s="27">
        <v>7389</v>
      </c>
      <c r="D2051" s="7" t="s">
        <v>3677</v>
      </c>
      <c r="E2051" s="7" t="str">
        <f t="shared" si="32"/>
        <v>541350/7389</v>
      </c>
    </row>
    <row r="2052" spans="1:5" s="10" customFormat="1" x14ac:dyDescent="0.3">
      <c r="A2052" s="26">
        <v>541380</v>
      </c>
      <c r="B2052" s="7" t="s">
        <v>3678</v>
      </c>
      <c r="C2052" s="27">
        <v>8734</v>
      </c>
      <c r="D2052" s="7" t="s">
        <v>3679</v>
      </c>
      <c r="E2052" s="7" t="str">
        <f t="shared" si="32"/>
        <v>541380/8734</v>
      </c>
    </row>
    <row r="2053" spans="1:5" s="10" customFormat="1" x14ac:dyDescent="0.3">
      <c r="A2053" s="26">
        <v>541410</v>
      </c>
      <c r="B2053" s="7" t="s">
        <v>3680</v>
      </c>
      <c r="C2053" s="27">
        <v>7389</v>
      </c>
      <c r="D2053" s="7" t="s">
        <v>3681</v>
      </c>
      <c r="E2053" s="7" t="str">
        <f t="shared" si="32"/>
        <v>541410/7389</v>
      </c>
    </row>
    <row r="2054" spans="1:5" s="10" customFormat="1" x14ac:dyDescent="0.3">
      <c r="A2054" s="26">
        <v>541420</v>
      </c>
      <c r="B2054" s="7" t="s">
        <v>3682</v>
      </c>
      <c r="C2054" s="27">
        <v>7389</v>
      </c>
      <c r="D2054" s="7" t="s">
        <v>3683</v>
      </c>
      <c r="E2054" s="7" t="str">
        <f t="shared" si="32"/>
        <v>541420/7389</v>
      </c>
    </row>
    <row r="2055" spans="1:5" s="10" customFormat="1" x14ac:dyDescent="0.3">
      <c r="A2055" s="26">
        <v>541490</v>
      </c>
      <c r="B2055" s="7" t="s">
        <v>3684</v>
      </c>
      <c r="C2055" s="27">
        <v>7389</v>
      </c>
      <c r="D2055" s="7" t="s">
        <v>3685</v>
      </c>
      <c r="E2055" s="7" t="str">
        <f t="shared" si="32"/>
        <v>541490/7389</v>
      </c>
    </row>
    <row r="2056" spans="1:5" s="10" customFormat="1" x14ac:dyDescent="0.3">
      <c r="A2056" s="26">
        <v>541511</v>
      </c>
      <c r="B2056" s="7" t="s">
        <v>3686</v>
      </c>
      <c r="C2056" s="27">
        <v>7371</v>
      </c>
      <c r="D2056" s="7" t="s">
        <v>3687</v>
      </c>
      <c r="E2056" s="7" t="str">
        <f t="shared" si="32"/>
        <v>541511/7371</v>
      </c>
    </row>
    <row r="2057" spans="1:5" s="10" customFormat="1" x14ac:dyDescent="0.3">
      <c r="A2057" s="26">
        <v>541513</v>
      </c>
      <c r="B2057" s="7" t="s">
        <v>3688</v>
      </c>
      <c r="C2057" s="27">
        <v>7376</v>
      </c>
      <c r="D2057" s="7" t="s">
        <v>3688</v>
      </c>
      <c r="E2057" s="7" t="str">
        <f t="shared" si="32"/>
        <v>541513/7376</v>
      </c>
    </row>
    <row r="2058" spans="1:5" s="10" customFormat="1" x14ac:dyDescent="0.3">
      <c r="A2058" s="26">
        <v>541519</v>
      </c>
      <c r="B2058" s="7" t="s">
        <v>3689</v>
      </c>
      <c r="C2058" s="27">
        <v>7379</v>
      </c>
      <c r="D2058" s="7" t="s">
        <v>3690</v>
      </c>
      <c r="E2058" s="7" t="str">
        <f t="shared" si="32"/>
        <v>541519/7379</v>
      </c>
    </row>
    <row r="2059" spans="1:5" s="10" customFormat="1" x14ac:dyDescent="0.3">
      <c r="A2059" s="26">
        <v>541611</v>
      </c>
      <c r="B2059" s="7" t="s">
        <v>3691</v>
      </c>
      <c r="C2059" s="27">
        <v>8742</v>
      </c>
      <c r="D2059" s="7" t="s">
        <v>3692</v>
      </c>
      <c r="E2059" s="7" t="str">
        <f t="shared" si="32"/>
        <v>541611/8742</v>
      </c>
    </row>
    <row r="2060" spans="1:5" s="10" customFormat="1" x14ac:dyDescent="0.3">
      <c r="A2060" s="26">
        <v>541613</v>
      </c>
      <c r="B2060" s="7" t="s">
        <v>3693</v>
      </c>
      <c r="C2060" s="27">
        <v>8742</v>
      </c>
      <c r="D2060" s="7" t="s">
        <v>3694</v>
      </c>
      <c r="E2060" s="7" t="str">
        <f t="shared" si="32"/>
        <v>541613/8742</v>
      </c>
    </row>
    <row r="2061" spans="1:5" s="10" customFormat="1" x14ac:dyDescent="0.3">
      <c r="A2061" s="26">
        <v>541618</v>
      </c>
      <c r="B2061" s="7" t="s">
        <v>3695</v>
      </c>
      <c r="C2061" s="27">
        <v>8748</v>
      </c>
      <c r="D2061" s="7" t="s">
        <v>3696</v>
      </c>
      <c r="E2061" s="7" t="str">
        <f t="shared" si="32"/>
        <v>541618/8748</v>
      </c>
    </row>
    <row r="2062" spans="1:5" s="10" customFormat="1" x14ac:dyDescent="0.3">
      <c r="A2062" s="26">
        <v>541620</v>
      </c>
      <c r="B2062" s="7" t="s">
        <v>3697</v>
      </c>
      <c r="C2062" s="27">
        <v>8999</v>
      </c>
      <c r="D2062" s="7" t="s">
        <v>3698</v>
      </c>
      <c r="E2062" s="7" t="str">
        <f t="shared" si="32"/>
        <v>541620/8999</v>
      </c>
    </row>
    <row r="2063" spans="1:5" s="10" customFormat="1" x14ac:dyDescent="0.3">
      <c r="A2063" s="26">
        <v>541711</v>
      </c>
      <c r="B2063" s="7" t="s">
        <v>3699</v>
      </c>
      <c r="C2063" s="27">
        <v>8731</v>
      </c>
      <c r="D2063" s="7" t="s">
        <v>3700</v>
      </c>
      <c r="E2063" s="7" t="str">
        <f t="shared" si="32"/>
        <v>541711/8731</v>
      </c>
    </row>
    <row r="2064" spans="1:5" s="10" customFormat="1" x14ac:dyDescent="0.3">
      <c r="A2064" s="26">
        <v>541810</v>
      </c>
      <c r="B2064" s="7" t="s">
        <v>3701</v>
      </c>
      <c r="C2064" s="27">
        <v>7311</v>
      </c>
      <c r="D2064" s="7" t="s">
        <v>3701</v>
      </c>
      <c r="E2064" s="7" t="str">
        <f t="shared" si="32"/>
        <v>541810/7311</v>
      </c>
    </row>
    <row r="2065" spans="1:5" s="10" customFormat="1" x14ac:dyDescent="0.3">
      <c r="A2065" s="26">
        <v>541820</v>
      </c>
      <c r="B2065" s="7" t="s">
        <v>3702</v>
      </c>
      <c r="C2065" s="27">
        <v>8743</v>
      </c>
      <c r="D2065" s="7" t="s">
        <v>3703</v>
      </c>
      <c r="E2065" s="7" t="str">
        <f t="shared" si="32"/>
        <v>541820/8743</v>
      </c>
    </row>
    <row r="2066" spans="1:5" s="10" customFormat="1" x14ac:dyDescent="0.3">
      <c r="A2066" s="26">
        <v>541830</v>
      </c>
      <c r="B2066" s="7" t="s">
        <v>3704</v>
      </c>
      <c r="C2066" s="27">
        <v>7319</v>
      </c>
      <c r="D2066" s="7" t="s">
        <v>3705</v>
      </c>
      <c r="E2066" s="7" t="str">
        <f t="shared" si="32"/>
        <v>541830/7319</v>
      </c>
    </row>
    <row r="2067" spans="1:5" s="10" customFormat="1" x14ac:dyDescent="0.3">
      <c r="A2067" s="26">
        <v>541840</v>
      </c>
      <c r="B2067" s="7" t="s">
        <v>3706</v>
      </c>
      <c r="C2067" s="27">
        <v>7313</v>
      </c>
      <c r="D2067" s="7" t="s">
        <v>3707</v>
      </c>
      <c r="E2067" s="7" t="str">
        <f t="shared" si="32"/>
        <v>541840/7313</v>
      </c>
    </row>
    <row r="2068" spans="1:5" s="10" customFormat="1" x14ac:dyDescent="0.3">
      <c r="A2068" s="26">
        <v>541860</v>
      </c>
      <c r="B2068" s="7" t="s">
        <v>3708</v>
      </c>
      <c r="C2068" s="27">
        <v>7331</v>
      </c>
      <c r="D2068" s="7" t="s">
        <v>3709</v>
      </c>
      <c r="E2068" s="7" t="str">
        <f t="shared" si="32"/>
        <v>541860/7331</v>
      </c>
    </row>
    <row r="2069" spans="1:5" s="10" customFormat="1" x14ac:dyDescent="0.3">
      <c r="A2069" s="26">
        <v>541910</v>
      </c>
      <c r="B2069" s="7" t="s">
        <v>3710</v>
      </c>
      <c r="C2069" s="27">
        <v>8732</v>
      </c>
      <c r="D2069" s="7" t="s">
        <v>3711</v>
      </c>
      <c r="E2069" s="7" t="str">
        <f t="shared" si="32"/>
        <v>541910/8732</v>
      </c>
    </row>
    <row r="2070" spans="1:5" s="9" customFormat="1" x14ac:dyDescent="0.2">
      <c r="A2070" s="26">
        <v>541921</v>
      </c>
      <c r="B2070" s="7" t="s">
        <v>3712</v>
      </c>
      <c r="C2070" s="27">
        <v>7221</v>
      </c>
      <c r="D2070" s="7" t="s">
        <v>3713</v>
      </c>
      <c r="E2070" s="7" t="str">
        <f t="shared" si="32"/>
        <v>541921/7221</v>
      </c>
    </row>
    <row r="2071" spans="1:5" s="10" customFormat="1" x14ac:dyDescent="0.3">
      <c r="A2071" s="26">
        <v>541930</v>
      </c>
      <c r="B2071" s="7" t="s">
        <v>3714</v>
      </c>
      <c r="C2071" s="27">
        <v>7389</v>
      </c>
      <c r="D2071" s="7" t="s">
        <v>3715</v>
      </c>
      <c r="E2071" s="7" t="str">
        <f t="shared" si="32"/>
        <v>541930/7389</v>
      </c>
    </row>
    <row r="2072" spans="1:5" s="10" customFormat="1" x14ac:dyDescent="0.3">
      <c r="A2072" s="26">
        <v>551111</v>
      </c>
      <c r="B2072" s="7" t="s">
        <v>3716</v>
      </c>
      <c r="C2072" s="27">
        <v>6712</v>
      </c>
      <c r="D2072" s="7" t="s">
        <v>3717</v>
      </c>
      <c r="E2072" s="7" t="str">
        <f t="shared" si="32"/>
        <v>551111/6712</v>
      </c>
    </row>
    <row r="2073" spans="1:5" s="10" customFormat="1" x14ac:dyDescent="0.3">
      <c r="A2073" s="26">
        <v>551112</v>
      </c>
      <c r="B2073" s="7" t="s">
        <v>3718</v>
      </c>
      <c r="C2073" s="27">
        <v>6719</v>
      </c>
      <c r="D2073" s="7" t="s">
        <v>3719</v>
      </c>
      <c r="E2073" s="7" t="str">
        <f t="shared" si="32"/>
        <v>551112/6719</v>
      </c>
    </row>
    <row r="2074" spans="1:5" s="10" customFormat="1" x14ac:dyDescent="0.3">
      <c r="A2074" s="26">
        <v>551114</v>
      </c>
      <c r="B2074" s="7" t="s">
        <v>3720</v>
      </c>
      <c r="C2074" s="27" t="e">
        <v>#VALUE!</v>
      </c>
      <c r="D2074" s="7" t="s">
        <v>3721</v>
      </c>
      <c r="E2074" s="7" t="e">
        <f t="shared" si="32"/>
        <v>#VALUE!</v>
      </c>
    </row>
    <row r="2075" spans="1:5" s="10" customFormat="1" x14ac:dyDescent="0.3">
      <c r="A2075" s="26">
        <v>561110</v>
      </c>
      <c r="B2075" s="7" t="s">
        <v>3722</v>
      </c>
      <c r="C2075" s="27">
        <v>8741</v>
      </c>
      <c r="D2075" s="7" t="s">
        <v>3723</v>
      </c>
      <c r="E2075" s="7" t="str">
        <f t="shared" si="32"/>
        <v>561110/8741</v>
      </c>
    </row>
    <row r="2076" spans="1:5" s="10" customFormat="1" x14ac:dyDescent="0.3">
      <c r="A2076" s="26">
        <v>561210</v>
      </c>
      <c r="B2076" s="7" t="s">
        <v>3724</v>
      </c>
      <c r="C2076" s="27">
        <v>8744</v>
      </c>
      <c r="D2076" s="7" t="s">
        <v>3725</v>
      </c>
      <c r="E2076" s="7" t="str">
        <f t="shared" si="32"/>
        <v>561210/8744</v>
      </c>
    </row>
    <row r="2077" spans="1:5" s="10" customFormat="1" x14ac:dyDescent="0.3">
      <c r="A2077" s="26">
        <v>561312</v>
      </c>
      <c r="B2077" s="7" t="s">
        <v>3726</v>
      </c>
      <c r="C2077" s="27">
        <v>7361</v>
      </c>
      <c r="D2077" s="7" t="s">
        <v>3727</v>
      </c>
      <c r="E2077" s="7" t="str">
        <f t="shared" si="32"/>
        <v>561312/7361</v>
      </c>
    </row>
    <row r="2078" spans="1:5" s="10" customFormat="1" x14ac:dyDescent="0.3">
      <c r="A2078" s="26">
        <v>561320</v>
      </c>
      <c r="B2078" s="7" t="s">
        <v>3728</v>
      </c>
      <c r="C2078" s="27">
        <v>7363</v>
      </c>
      <c r="D2078" s="7" t="s">
        <v>3729</v>
      </c>
      <c r="E2078" s="7" t="str">
        <f t="shared" si="32"/>
        <v>561320/7363</v>
      </c>
    </row>
    <row r="2079" spans="1:5" s="10" customFormat="1" x14ac:dyDescent="0.3">
      <c r="A2079" s="26">
        <v>561330</v>
      </c>
      <c r="B2079" s="7" t="s">
        <v>3730</v>
      </c>
      <c r="C2079" s="27">
        <v>7363</v>
      </c>
      <c r="D2079" s="7" t="s">
        <v>3731</v>
      </c>
      <c r="E2079" s="7" t="str">
        <f t="shared" si="32"/>
        <v>561330/7363</v>
      </c>
    </row>
    <row r="2080" spans="1:5" s="10" customFormat="1" x14ac:dyDescent="0.3">
      <c r="A2080" s="26">
        <v>561421</v>
      </c>
      <c r="B2080" s="7" t="s">
        <v>3732</v>
      </c>
      <c r="C2080" s="27">
        <v>7389</v>
      </c>
      <c r="D2080" s="7" t="s">
        <v>3733</v>
      </c>
      <c r="E2080" s="7" t="str">
        <f t="shared" si="32"/>
        <v>561421/7389</v>
      </c>
    </row>
    <row r="2081" spans="1:5" s="10" customFormat="1" x14ac:dyDescent="0.3">
      <c r="A2081" s="26">
        <v>561422</v>
      </c>
      <c r="B2081" s="7" t="s">
        <v>3734</v>
      </c>
      <c r="C2081" s="27">
        <v>7389</v>
      </c>
      <c r="D2081" s="7" t="s">
        <v>3735</v>
      </c>
      <c r="E2081" s="7" t="str">
        <f t="shared" si="32"/>
        <v>561422/7389</v>
      </c>
    </row>
    <row r="2082" spans="1:5" s="10" customFormat="1" x14ac:dyDescent="0.3">
      <c r="A2082" s="26">
        <v>561431</v>
      </c>
      <c r="B2082" s="7" t="s">
        <v>3736</v>
      </c>
      <c r="C2082" s="27">
        <v>7389</v>
      </c>
      <c r="D2082" s="7" t="s">
        <v>3737</v>
      </c>
      <c r="E2082" s="7" t="str">
        <f t="shared" si="32"/>
        <v>561431/7389</v>
      </c>
    </row>
    <row r="2083" spans="1:5" s="10" customFormat="1" x14ac:dyDescent="0.3">
      <c r="A2083" s="26">
        <v>561450</v>
      </c>
      <c r="B2083" s="7" t="s">
        <v>3738</v>
      </c>
      <c r="C2083" s="27">
        <v>7323</v>
      </c>
      <c r="D2083" s="7" t="s">
        <v>3739</v>
      </c>
      <c r="E2083" s="7" t="str">
        <f t="shared" si="32"/>
        <v>561450/7323</v>
      </c>
    </row>
    <row r="2084" spans="1:5" s="10" customFormat="1" x14ac:dyDescent="0.3">
      <c r="A2084" s="26">
        <v>561491</v>
      </c>
      <c r="B2084" s="7" t="s">
        <v>3740</v>
      </c>
      <c r="C2084" s="27">
        <v>7389</v>
      </c>
      <c r="D2084" s="7" t="s">
        <v>3741</v>
      </c>
      <c r="E2084" s="7" t="str">
        <f t="shared" si="32"/>
        <v>561491/7389</v>
      </c>
    </row>
    <row r="2085" spans="1:5" s="10" customFormat="1" x14ac:dyDescent="0.3">
      <c r="A2085" s="26">
        <v>561492</v>
      </c>
      <c r="B2085" s="7" t="s">
        <v>3742</v>
      </c>
      <c r="C2085" s="27">
        <v>7338</v>
      </c>
      <c r="D2085" s="7" t="s">
        <v>3743</v>
      </c>
      <c r="E2085" s="7" t="str">
        <f t="shared" si="32"/>
        <v>561492/7338</v>
      </c>
    </row>
    <row r="2086" spans="1:5" s="10" customFormat="1" x14ac:dyDescent="0.3">
      <c r="A2086" s="26">
        <v>561499</v>
      </c>
      <c r="B2086" s="7" t="s">
        <v>3744</v>
      </c>
      <c r="C2086" s="27">
        <v>7389</v>
      </c>
      <c r="D2086" s="7" t="s">
        <v>3745</v>
      </c>
      <c r="E2086" s="7" t="str">
        <f t="shared" si="32"/>
        <v>561499/7389</v>
      </c>
    </row>
    <row r="2087" spans="1:5" s="10" customFormat="1" x14ac:dyDescent="0.3">
      <c r="A2087" s="26">
        <v>561510</v>
      </c>
      <c r="B2087" s="7" t="s">
        <v>3746</v>
      </c>
      <c r="C2087" s="27">
        <v>4724</v>
      </c>
      <c r="D2087" s="7" t="s">
        <v>3746</v>
      </c>
      <c r="E2087" s="7" t="str">
        <f t="shared" si="32"/>
        <v>561510/4724</v>
      </c>
    </row>
    <row r="2088" spans="1:5" s="10" customFormat="1" x14ac:dyDescent="0.3">
      <c r="A2088" s="26">
        <v>561520</v>
      </c>
      <c r="B2088" s="7" t="s">
        <v>3747</v>
      </c>
      <c r="C2088" s="27">
        <v>4725</v>
      </c>
      <c r="D2088" s="7" t="s">
        <v>3747</v>
      </c>
      <c r="E2088" s="7" t="str">
        <f t="shared" si="32"/>
        <v>561520/4725</v>
      </c>
    </row>
    <row r="2089" spans="1:5" s="10" customFormat="1" x14ac:dyDescent="0.3">
      <c r="A2089" s="26">
        <v>561591</v>
      </c>
      <c r="B2089" s="7" t="s">
        <v>3748</v>
      </c>
      <c r="C2089" s="27">
        <v>7389</v>
      </c>
      <c r="D2089" s="7" t="s">
        <v>3749</v>
      </c>
      <c r="E2089" s="7" t="str">
        <f t="shared" si="32"/>
        <v>561591/7389</v>
      </c>
    </row>
    <row r="2090" spans="1:5" s="10" customFormat="1" x14ac:dyDescent="0.3">
      <c r="A2090" s="26">
        <v>561611</v>
      </c>
      <c r="B2090" s="7" t="s">
        <v>3750</v>
      </c>
      <c r="C2090" s="27">
        <v>7381</v>
      </c>
      <c r="D2090" s="7" t="s">
        <v>3751</v>
      </c>
      <c r="E2090" s="7" t="str">
        <f t="shared" si="32"/>
        <v>561611/7381</v>
      </c>
    </row>
    <row r="2091" spans="1:5" s="10" customFormat="1" x14ac:dyDescent="0.3">
      <c r="A2091" s="26">
        <v>561612</v>
      </c>
      <c r="B2091" s="7" t="s">
        <v>3752</v>
      </c>
      <c r="C2091" s="27">
        <v>7381</v>
      </c>
      <c r="D2091" s="7" t="s">
        <v>3753</v>
      </c>
      <c r="E2091" s="7" t="str">
        <f t="shared" si="32"/>
        <v>561612/7381</v>
      </c>
    </row>
    <row r="2092" spans="1:5" s="9" customFormat="1" x14ac:dyDescent="0.2">
      <c r="A2092" s="26">
        <v>561613</v>
      </c>
      <c r="B2092" s="7" t="s">
        <v>3754</v>
      </c>
      <c r="C2092" s="27">
        <v>7381</v>
      </c>
      <c r="D2092" s="7" t="s">
        <v>3755</v>
      </c>
      <c r="E2092" s="7" t="str">
        <f t="shared" si="32"/>
        <v>561613/7381</v>
      </c>
    </row>
    <row r="2093" spans="1:5" s="10" customFormat="1" x14ac:dyDescent="0.3">
      <c r="A2093" s="26">
        <v>561621</v>
      </c>
      <c r="B2093" s="7" t="s">
        <v>3756</v>
      </c>
      <c r="C2093" s="27">
        <v>7382</v>
      </c>
      <c r="D2093" s="7" t="s">
        <v>3757</v>
      </c>
      <c r="E2093" s="7" t="str">
        <f t="shared" si="32"/>
        <v>561621/7382</v>
      </c>
    </row>
    <row r="2094" spans="1:5" s="10" customFormat="1" x14ac:dyDescent="0.3">
      <c r="A2094" s="26">
        <v>561622</v>
      </c>
      <c r="B2094" s="7" t="s">
        <v>3758</v>
      </c>
      <c r="C2094" s="27">
        <v>7699</v>
      </c>
      <c r="D2094" s="7" t="s">
        <v>3759</v>
      </c>
      <c r="E2094" s="7" t="str">
        <f t="shared" si="32"/>
        <v>561622/7699</v>
      </c>
    </row>
    <row r="2095" spans="1:5" s="10" customFormat="1" x14ac:dyDescent="0.3">
      <c r="A2095" s="26">
        <v>561740</v>
      </c>
      <c r="B2095" s="7" t="s">
        <v>3760</v>
      </c>
      <c r="C2095" s="27">
        <v>7217</v>
      </c>
      <c r="D2095" s="7" t="s">
        <v>3761</v>
      </c>
      <c r="E2095" s="7" t="str">
        <f t="shared" si="32"/>
        <v>561740/7217</v>
      </c>
    </row>
    <row r="2096" spans="1:5" s="10" customFormat="1" x14ac:dyDescent="0.3">
      <c r="A2096" s="26">
        <v>561910</v>
      </c>
      <c r="B2096" s="7" t="s">
        <v>3762</v>
      </c>
      <c r="C2096" s="27">
        <v>7389</v>
      </c>
      <c r="D2096" s="7" t="s">
        <v>3763</v>
      </c>
      <c r="E2096" s="7" t="str">
        <f t="shared" si="32"/>
        <v>561910/7389</v>
      </c>
    </row>
    <row r="2097" spans="1:5" s="10" customFormat="1" x14ac:dyDescent="0.3">
      <c r="A2097" s="26">
        <v>561920</v>
      </c>
      <c r="B2097" s="7" t="s">
        <v>3764</v>
      </c>
      <c r="C2097" s="27">
        <v>7389</v>
      </c>
      <c r="D2097" s="7" t="s">
        <v>3765</v>
      </c>
      <c r="E2097" s="7" t="str">
        <f t="shared" si="32"/>
        <v>561920/7389</v>
      </c>
    </row>
    <row r="2098" spans="1:5" s="10" customFormat="1" x14ac:dyDescent="0.3">
      <c r="A2098" s="26">
        <v>562111</v>
      </c>
      <c r="B2098" s="7" t="s">
        <v>3766</v>
      </c>
      <c r="C2098" s="27">
        <v>4212</v>
      </c>
      <c r="D2098" s="7" t="s">
        <v>3767</v>
      </c>
      <c r="E2098" s="7" t="str">
        <f t="shared" si="32"/>
        <v>562111/4212</v>
      </c>
    </row>
    <row r="2099" spans="1:5" s="10" customFormat="1" x14ac:dyDescent="0.3">
      <c r="A2099" s="26">
        <v>562112</v>
      </c>
      <c r="B2099" s="7" t="s">
        <v>3768</v>
      </c>
      <c r="C2099" s="27">
        <v>4212</v>
      </c>
      <c r="D2099" s="7" t="s">
        <v>3769</v>
      </c>
      <c r="E2099" s="7" t="str">
        <f t="shared" si="32"/>
        <v>562112/4212</v>
      </c>
    </row>
    <row r="2100" spans="1:5" s="10" customFormat="1" x14ac:dyDescent="0.3">
      <c r="A2100" s="26">
        <v>562119</v>
      </c>
      <c r="B2100" s="7" t="s">
        <v>3770</v>
      </c>
      <c r="C2100" s="27">
        <v>4212</v>
      </c>
      <c r="D2100" s="7" t="s">
        <v>3771</v>
      </c>
      <c r="E2100" s="7" t="str">
        <f t="shared" si="32"/>
        <v>562119/4212</v>
      </c>
    </row>
    <row r="2101" spans="1:5" s="10" customFormat="1" x14ac:dyDescent="0.3">
      <c r="A2101" s="26">
        <v>562211</v>
      </c>
      <c r="B2101" s="7" t="s">
        <v>3772</v>
      </c>
      <c r="C2101" s="27">
        <v>4953</v>
      </c>
      <c r="D2101" s="7" t="s">
        <v>3773</v>
      </c>
      <c r="E2101" s="7" t="str">
        <f t="shared" si="32"/>
        <v>562211/4953</v>
      </c>
    </row>
    <row r="2102" spans="1:5" s="10" customFormat="1" x14ac:dyDescent="0.3">
      <c r="A2102" s="26">
        <v>562212</v>
      </c>
      <c r="B2102" s="7" t="s">
        <v>3774</v>
      </c>
      <c r="C2102" s="27">
        <v>4953</v>
      </c>
      <c r="D2102" s="7" t="s">
        <v>3775</v>
      </c>
      <c r="E2102" s="7" t="str">
        <f t="shared" si="32"/>
        <v>562212/4953</v>
      </c>
    </row>
    <row r="2103" spans="1:5" s="10" customFormat="1" x14ac:dyDescent="0.3">
      <c r="A2103" s="26">
        <v>562213</v>
      </c>
      <c r="B2103" s="7" t="s">
        <v>3776</v>
      </c>
      <c r="C2103" s="27">
        <v>4953</v>
      </c>
      <c r="D2103" s="7" t="s">
        <v>3777</v>
      </c>
      <c r="E2103" s="7" t="str">
        <f t="shared" si="32"/>
        <v>562213/4953</v>
      </c>
    </row>
    <row r="2104" spans="1:5" s="10" customFormat="1" x14ac:dyDescent="0.3">
      <c r="A2104" s="26">
        <v>562219</v>
      </c>
      <c r="B2104" s="7" t="s">
        <v>3778</v>
      </c>
      <c r="C2104" s="27">
        <v>4953</v>
      </c>
      <c r="D2104" s="7" t="s">
        <v>3779</v>
      </c>
      <c r="E2104" s="7" t="str">
        <f t="shared" si="32"/>
        <v>562219/4953</v>
      </c>
    </row>
    <row r="2105" spans="1:5" s="10" customFormat="1" x14ac:dyDescent="0.3">
      <c r="A2105" s="26">
        <v>562920</v>
      </c>
      <c r="B2105" s="7" t="s">
        <v>3780</v>
      </c>
      <c r="C2105" s="27">
        <v>4953</v>
      </c>
      <c r="D2105" s="7" t="s">
        <v>3781</v>
      </c>
      <c r="E2105" s="7" t="str">
        <f t="shared" si="32"/>
        <v>562920/4953</v>
      </c>
    </row>
    <row r="2106" spans="1:5" s="9" customFormat="1" x14ac:dyDescent="0.2">
      <c r="A2106" s="26">
        <v>611110</v>
      </c>
      <c r="B2106" s="7" t="s">
        <v>3782</v>
      </c>
      <c r="C2106" s="27">
        <v>8211</v>
      </c>
      <c r="D2106" s="7" t="s">
        <v>3782</v>
      </c>
      <c r="E2106" s="7" t="str">
        <f t="shared" si="32"/>
        <v>611110/8211</v>
      </c>
    </row>
    <row r="2107" spans="1:5" s="10" customFormat="1" x14ac:dyDescent="0.3">
      <c r="A2107" s="26">
        <v>611210</v>
      </c>
      <c r="B2107" s="7" t="s">
        <v>3783</v>
      </c>
      <c r="C2107" s="27">
        <v>8222</v>
      </c>
      <c r="D2107" s="7" t="s">
        <v>3784</v>
      </c>
      <c r="E2107" s="7" t="str">
        <f t="shared" si="32"/>
        <v>611210/8222</v>
      </c>
    </row>
    <row r="2108" spans="1:5" s="10" customFormat="1" x14ac:dyDescent="0.3">
      <c r="A2108" s="26">
        <v>611310</v>
      </c>
      <c r="B2108" s="7" t="s">
        <v>3785</v>
      </c>
      <c r="C2108" s="27">
        <v>8221</v>
      </c>
      <c r="D2108" s="7" t="s">
        <v>3785</v>
      </c>
      <c r="E2108" s="7" t="str">
        <f t="shared" si="32"/>
        <v>611310/8221</v>
      </c>
    </row>
    <row r="2109" spans="1:5" s="10" customFormat="1" x14ac:dyDescent="0.3">
      <c r="A2109" s="26">
        <v>611410</v>
      </c>
      <c r="B2109" s="7" t="s">
        <v>3786</v>
      </c>
      <c r="C2109" s="27">
        <v>8244</v>
      </c>
      <c r="D2109" s="7" t="s">
        <v>3786</v>
      </c>
      <c r="E2109" s="7" t="str">
        <f t="shared" si="32"/>
        <v>611410/8244</v>
      </c>
    </row>
    <row r="2110" spans="1:5" s="10" customFormat="1" x14ac:dyDescent="0.3">
      <c r="A2110" s="26">
        <v>611420</v>
      </c>
      <c r="B2110" s="7" t="s">
        <v>3787</v>
      </c>
      <c r="C2110" s="27">
        <v>8243</v>
      </c>
      <c r="D2110" s="7" t="s">
        <v>3788</v>
      </c>
      <c r="E2110" s="7" t="str">
        <f t="shared" si="32"/>
        <v>611420/8243</v>
      </c>
    </row>
    <row r="2111" spans="1:5" s="10" customFormat="1" x14ac:dyDescent="0.3">
      <c r="A2111" s="26">
        <v>611430</v>
      </c>
      <c r="B2111" s="7" t="s">
        <v>3789</v>
      </c>
      <c r="C2111" s="27">
        <v>8299</v>
      </c>
      <c r="D2111" s="7" t="s">
        <v>3790</v>
      </c>
      <c r="E2111" s="7" t="str">
        <f t="shared" si="32"/>
        <v>611430/8299</v>
      </c>
    </row>
    <row r="2112" spans="1:5" s="10" customFormat="1" x14ac:dyDescent="0.3">
      <c r="A2112" s="26">
        <v>611513</v>
      </c>
      <c r="B2112" s="7" t="s">
        <v>3791</v>
      </c>
      <c r="C2112" s="27">
        <v>8249</v>
      </c>
      <c r="D2112" s="7" t="s">
        <v>3792</v>
      </c>
      <c r="E2112" s="7" t="str">
        <f t="shared" si="32"/>
        <v>611513/8249</v>
      </c>
    </row>
    <row r="2113" spans="1:5" s="10" customFormat="1" x14ac:dyDescent="0.3">
      <c r="A2113" s="26">
        <v>611630</v>
      </c>
      <c r="B2113" s="7" t="s">
        <v>3793</v>
      </c>
      <c r="C2113" s="27">
        <v>8299</v>
      </c>
      <c r="D2113" s="7" t="s">
        <v>3794</v>
      </c>
      <c r="E2113" s="7" t="str">
        <f t="shared" si="32"/>
        <v>611630/8299</v>
      </c>
    </row>
    <row r="2114" spans="1:5" s="10" customFormat="1" x14ac:dyDescent="0.3">
      <c r="A2114" s="26">
        <v>611691</v>
      </c>
      <c r="B2114" s="7" t="s">
        <v>3795</v>
      </c>
      <c r="C2114" s="27">
        <v>8299</v>
      </c>
      <c r="D2114" s="7" t="s">
        <v>3796</v>
      </c>
      <c r="E2114" s="7" t="str">
        <f t="shared" ref="E2114:E2177" si="33">A2114&amp;"/"&amp;C2114</f>
        <v>611691/8299</v>
      </c>
    </row>
    <row r="2115" spans="1:5" s="9" customFormat="1" x14ac:dyDescent="0.2">
      <c r="A2115" s="26">
        <v>611692</v>
      </c>
      <c r="B2115" s="7" t="s">
        <v>3797</v>
      </c>
      <c r="C2115" s="27">
        <v>8299</v>
      </c>
      <c r="D2115" s="7" t="s">
        <v>3798</v>
      </c>
      <c r="E2115" s="7" t="str">
        <f t="shared" si="33"/>
        <v>611692/8299</v>
      </c>
    </row>
    <row r="2116" spans="1:5" s="10" customFormat="1" x14ac:dyDescent="0.3">
      <c r="A2116" s="26">
        <v>621210</v>
      </c>
      <c r="B2116" s="7" t="s">
        <v>3799</v>
      </c>
      <c r="C2116" s="27">
        <v>8021</v>
      </c>
      <c r="D2116" s="7" t="s">
        <v>3800</v>
      </c>
      <c r="E2116" s="7" t="str">
        <f t="shared" si="33"/>
        <v>621210/8021</v>
      </c>
    </row>
    <row r="2117" spans="1:5" s="10" customFormat="1" x14ac:dyDescent="0.3">
      <c r="A2117" s="26">
        <v>621310</v>
      </c>
      <c r="B2117" s="7" t="s">
        <v>3801</v>
      </c>
      <c r="C2117" s="27">
        <v>8041</v>
      </c>
      <c r="D2117" s="7" t="s">
        <v>3802</v>
      </c>
      <c r="E2117" s="7" t="str">
        <f t="shared" si="33"/>
        <v>621310/8041</v>
      </c>
    </row>
    <row r="2118" spans="1:5" s="10" customFormat="1" x14ac:dyDescent="0.3">
      <c r="A2118" s="26">
        <v>621320</v>
      </c>
      <c r="B2118" s="7" t="s">
        <v>3803</v>
      </c>
      <c r="C2118" s="27">
        <v>8042</v>
      </c>
      <c r="D2118" s="7" t="s">
        <v>3804</v>
      </c>
      <c r="E2118" s="7" t="str">
        <f t="shared" si="33"/>
        <v>621320/8042</v>
      </c>
    </row>
    <row r="2119" spans="1:5" s="10" customFormat="1" x14ac:dyDescent="0.3">
      <c r="A2119" s="26">
        <v>621330</v>
      </c>
      <c r="B2119" s="7" t="s">
        <v>3805</v>
      </c>
      <c r="C2119" s="27">
        <v>8049</v>
      </c>
      <c r="D2119" s="7" t="s">
        <v>3806</v>
      </c>
      <c r="E2119" s="7" t="str">
        <f t="shared" si="33"/>
        <v>621330/8049</v>
      </c>
    </row>
    <row r="2120" spans="1:5" s="10" customFormat="1" x14ac:dyDescent="0.3">
      <c r="A2120" s="26">
        <v>621340</v>
      </c>
      <c r="B2120" s="7" t="s">
        <v>3807</v>
      </c>
      <c r="C2120" s="27">
        <v>8049</v>
      </c>
      <c r="D2120" s="7" t="s">
        <v>3808</v>
      </c>
      <c r="E2120" s="7" t="str">
        <f t="shared" si="33"/>
        <v>621340/8049</v>
      </c>
    </row>
    <row r="2121" spans="1:5" s="10" customFormat="1" x14ac:dyDescent="0.3">
      <c r="A2121" s="26">
        <v>621391</v>
      </c>
      <c r="B2121" s="7" t="s">
        <v>3809</v>
      </c>
      <c r="C2121" s="27">
        <v>8043</v>
      </c>
      <c r="D2121" s="7" t="s">
        <v>3810</v>
      </c>
      <c r="E2121" s="7" t="str">
        <f t="shared" si="33"/>
        <v>621391/8043</v>
      </c>
    </row>
    <row r="2122" spans="1:5" s="10" customFormat="1" x14ac:dyDescent="0.3">
      <c r="A2122" s="26">
        <v>621420</v>
      </c>
      <c r="B2122" s="7" t="s">
        <v>3811</v>
      </c>
      <c r="C2122" s="27">
        <v>8093</v>
      </c>
      <c r="D2122" s="7" t="s">
        <v>3812</v>
      </c>
      <c r="E2122" s="7" t="str">
        <f t="shared" si="33"/>
        <v>621420/8093</v>
      </c>
    </row>
    <row r="2123" spans="1:5" s="10" customFormat="1" x14ac:dyDescent="0.3">
      <c r="A2123" s="26">
        <v>621491</v>
      </c>
      <c r="B2123" s="7" t="s">
        <v>3813</v>
      </c>
      <c r="C2123" s="27">
        <v>8011</v>
      </c>
      <c r="D2123" s="7" t="s">
        <v>3814</v>
      </c>
      <c r="E2123" s="7" t="str">
        <f t="shared" si="33"/>
        <v>621491/8011</v>
      </c>
    </row>
    <row r="2124" spans="1:5" s="10" customFormat="1" x14ac:dyDescent="0.3">
      <c r="A2124" s="26">
        <v>621492</v>
      </c>
      <c r="B2124" s="7" t="s">
        <v>3815</v>
      </c>
      <c r="C2124" s="27">
        <v>8092</v>
      </c>
      <c r="D2124" s="7" t="s">
        <v>3815</v>
      </c>
      <c r="E2124" s="7" t="str">
        <f t="shared" si="33"/>
        <v>621492/8092</v>
      </c>
    </row>
    <row r="2125" spans="1:5" s="10" customFormat="1" x14ac:dyDescent="0.3">
      <c r="A2125" s="26">
        <v>621493</v>
      </c>
      <c r="B2125" s="7" t="s">
        <v>3816</v>
      </c>
      <c r="C2125" s="27">
        <v>8011</v>
      </c>
      <c r="D2125" s="7" t="s">
        <v>3817</v>
      </c>
      <c r="E2125" s="7" t="str">
        <f t="shared" si="33"/>
        <v>621493/8011</v>
      </c>
    </row>
    <row r="2126" spans="1:5" s="10" customFormat="1" x14ac:dyDescent="0.3">
      <c r="A2126" s="26">
        <v>621498</v>
      </c>
      <c r="B2126" s="7" t="s">
        <v>3818</v>
      </c>
      <c r="C2126" s="27">
        <v>8093</v>
      </c>
      <c r="D2126" s="7" t="s">
        <v>3819</v>
      </c>
      <c r="E2126" s="7" t="str">
        <f t="shared" si="33"/>
        <v>621498/8093</v>
      </c>
    </row>
    <row r="2127" spans="1:5" s="10" customFormat="1" x14ac:dyDescent="0.3">
      <c r="A2127" s="26">
        <v>621511</v>
      </c>
      <c r="B2127" s="7" t="s">
        <v>3820</v>
      </c>
      <c r="C2127" s="27">
        <v>8071</v>
      </c>
      <c r="D2127" s="7" t="s">
        <v>3821</v>
      </c>
      <c r="E2127" s="7" t="str">
        <f t="shared" si="33"/>
        <v>621511/8071</v>
      </c>
    </row>
    <row r="2128" spans="1:5" s="10" customFormat="1" x14ac:dyDescent="0.3">
      <c r="A2128" s="26">
        <v>621512</v>
      </c>
      <c r="B2128" s="7" t="s">
        <v>3822</v>
      </c>
      <c r="C2128" s="27">
        <v>8071</v>
      </c>
      <c r="D2128" s="7" t="s">
        <v>3823</v>
      </c>
      <c r="E2128" s="7" t="str">
        <f t="shared" si="33"/>
        <v>621512/8071</v>
      </c>
    </row>
    <row r="2129" spans="1:5" s="10" customFormat="1" x14ac:dyDescent="0.3">
      <c r="A2129" s="26">
        <v>621610</v>
      </c>
      <c r="B2129" s="7" t="s">
        <v>3824</v>
      </c>
      <c r="C2129" s="27">
        <v>8082</v>
      </c>
      <c r="D2129" s="7" t="s">
        <v>3824</v>
      </c>
      <c r="E2129" s="7" t="str">
        <f t="shared" si="33"/>
        <v>621610/8082</v>
      </c>
    </row>
    <row r="2130" spans="1:5" s="10" customFormat="1" x14ac:dyDescent="0.3">
      <c r="A2130" s="26">
        <v>621991</v>
      </c>
      <c r="B2130" s="7" t="s">
        <v>3825</v>
      </c>
      <c r="C2130" s="27">
        <v>8099</v>
      </c>
      <c r="D2130" s="7" t="s">
        <v>3826</v>
      </c>
      <c r="E2130" s="7" t="str">
        <f t="shared" si="33"/>
        <v>621991/8099</v>
      </c>
    </row>
    <row r="2131" spans="1:5" s="10" customFormat="1" x14ac:dyDescent="0.3">
      <c r="A2131" s="26">
        <v>621999</v>
      </c>
      <c r="B2131" s="7" t="s">
        <v>3827</v>
      </c>
      <c r="C2131" s="27">
        <v>8099</v>
      </c>
      <c r="D2131" s="7" t="s">
        <v>3828</v>
      </c>
      <c r="E2131" s="7" t="str">
        <f t="shared" si="33"/>
        <v>621999/8099</v>
      </c>
    </row>
    <row r="2132" spans="1:5" s="10" customFormat="1" x14ac:dyDescent="0.3">
      <c r="A2132" s="26">
        <v>622310</v>
      </c>
      <c r="B2132" s="7" t="s">
        <v>3829</v>
      </c>
      <c r="C2132" s="27">
        <v>8069</v>
      </c>
      <c r="D2132" s="7" t="s">
        <v>3830</v>
      </c>
      <c r="E2132" s="7" t="str">
        <f t="shared" si="33"/>
        <v>622310/8069</v>
      </c>
    </row>
    <row r="2133" spans="1:5" s="10" customFormat="1" x14ac:dyDescent="0.3">
      <c r="A2133" s="26">
        <v>623220</v>
      </c>
      <c r="B2133" s="7" t="s">
        <v>3831</v>
      </c>
      <c r="C2133" s="27">
        <v>8361</v>
      </c>
      <c r="D2133" s="7" t="s">
        <v>3832</v>
      </c>
      <c r="E2133" s="7" t="str">
        <f t="shared" si="33"/>
        <v>623220/8361</v>
      </c>
    </row>
    <row r="2134" spans="1:5" s="10" customFormat="1" x14ac:dyDescent="0.3">
      <c r="A2134" s="26">
        <v>623312</v>
      </c>
      <c r="B2134" s="7" t="s">
        <v>3833</v>
      </c>
      <c r="C2134" s="27">
        <v>8361</v>
      </c>
      <c r="D2134" s="7" t="s">
        <v>3834</v>
      </c>
      <c r="E2134" s="7" t="str">
        <f t="shared" si="33"/>
        <v>623312/8361</v>
      </c>
    </row>
    <row r="2135" spans="1:5" s="10" customFormat="1" x14ac:dyDescent="0.3">
      <c r="A2135" s="26">
        <v>623990</v>
      </c>
      <c r="B2135" s="7" t="s">
        <v>3835</v>
      </c>
      <c r="C2135" s="27">
        <v>8361</v>
      </c>
      <c r="D2135" s="7" t="s">
        <v>3836</v>
      </c>
      <c r="E2135" s="7" t="str">
        <f t="shared" si="33"/>
        <v>623990/8361</v>
      </c>
    </row>
    <row r="2136" spans="1:5" s="10" customFormat="1" x14ac:dyDescent="0.3">
      <c r="A2136" s="26">
        <v>624110</v>
      </c>
      <c r="B2136" s="7" t="s">
        <v>3837</v>
      </c>
      <c r="C2136" s="27">
        <v>8322</v>
      </c>
      <c r="D2136" s="7" t="s">
        <v>3838</v>
      </c>
      <c r="E2136" s="7" t="str">
        <f t="shared" si="33"/>
        <v>624110/8322</v>
      </c>
    </row>
    <row r="2137" spans="1:5" s="10" customFormat="1" x14ac:dyDescent="0.3">
      <c r="A2137" s="26">
        <v>624120</v>
      </c>
      <c r="B2137" s="7" t="s">
        <v>3839</v>
      </c>
      <c r="C2137" s="27">
        <v>8322</v>
      </c>
      <c r="D2137" s="7" t="s">
        <v>3840</v>
      </c>
      <c r="E2137" s="7" t="str">
        <f t="shared" si="33"/>
        <v>624120/8322</v>
      </c>
    </row>
    <row r="2138" spans="1:5" s="10" customFormat="1" x14ac:dyDescent="0.3">
      <c r="A2138" s="26">
        <v>624190</v>
      </c>
      <c r="B2138" s="7" t="s">
        <v>3841</v>
      </c>
      <c r="C2138" s="27">
        <v>8322</v>
      </c>
      <c r="D2138" s="7" t="s">
        <v>3842</v>
      </c>
      <c r="E2138" s="7" t="str">
        <f t="shared" si="33"/>
        <v>624190/8322</v>
      </c>
    </row>
    <row r="2139" spans="1:5" s="10" customFormat="1" x14ac:dyDescent="0.3">
      <c r="A2139" s="26">
        <v>624210</v>
      </c>
      <c r="B2139" s="7" t="s">
        <v>3843</v>
      </c>
      <c r="C2139" s="27">
        <v>8322</v>
      </c>
      <c r="D2139" s="7" t="s">
        <v>3844</v>
      </c>
      <c r="E2139" s="7" t="str">
        <f t="shared" si="33"/>
        <v>624210/8322</v>
      </c>
    </row>
    <row r="2140" spans="1:5" s="10" customFormat="1" x14ac:dyDescent="0.3">
      <c r="A2140" s="26">
        <v>624221</v>
      </c>
      <c r="B2140" s="7" t="s">
        <v>3845</v>
      </c>
      <c r="C2140" s="27">
        <v>8322</v>
      </c>
      <c r="D2140" s="7" t="s">
        <v>3846</v>
      </c>
      <c r="E2140" s="7" t="str">
        <f t="shared" si="33"/>
        <v>624221/8322</v>
      </c>
    </row>
    <row r="2141" spans="1:5" s="10" customFormat="1" x14ac:dyDescent="0.3">
      <c r="A2141" s="26">
        <v>624229</v>
      </c>
      <c r="B2141" s="7" t="s">
        <v>3847</v>
      </c>
      <c r="C2141" s="27">
        <v>8322</v>
      </c>
      <c r="D2141" s="7" t="s">
        <v>3848</v>
      </c>
      <c r="E2141" s="7" t="str">
        <f t="shared" si="33"/>
        <v>624229/8322</v>
      </c>
    </row>
    <row r="2142" spans="1:5" s="10" customFormat="1" x14ac:dyDescent="0.3">
      <c r="A2142" s="26">
        <v>624230</v>
      </c>
      <c r="B2142" s="7" t="s">
        <v>3849</v>
      </c>
      <c r="C2142" s="27">
        <v>8322</v>
      </c>
      <c r="D2142" s="7" t="s">
        <v>3850</v>
      </c>
      <c r="E2142" s="7" t="str">
        <f t="shared" si="33"/>
        <v>624230/8322</v>
      </c>
    </row>
    <row r="2143" spans="1:5" x14ac:dyDescent="0.2">
      <c r="A2143" s="26">
        <v>624310</v>
      </c>
      <c r="B2143" s="7" t="s">
        <v>3851</v>
      </c>
      <c r="C2143" s="27">
        <v>8331</v>
      </c>
      <c r="D2143" s="7" t="s">
        <v>3852</v>
      </c>
      <c r="E2143" s="7" t="str">
        <f t="shared" si="33"/>
        <v>624310/8331</v>
      </c>
    </row>
    <row r="2144" spans="1:5" x14ac:dyDescent="0.2">
      <c r="A2144" s="26">
        <v>624410</v>
      </c>
      <c r="B2144" s="7" t="s">
        <v>3853</v>
      </c>
      <c r="C2144" s="27">
        <v>8351</v>
      </c>
      <c r="D2144" s="7" t="s">
        <v>3853</v>
      </c>
      <c r="E2144" s="7" t="str">
        <f t="shared" si="33"/>
        <v>624410/8351</v>
      </c>
    </row>
    <row r="2145" spans="1:5" x14ac:dyDescent="0.2">
      <c r="A2145" s="26">
        <v>711120</v>
      </c>
      <c r="B2145" s="7" t="s">
        <v>3854</v>
      </c>
      <c r="C2145" s="27">
        <v>7922</v>
      </c>
      <c r="D2145" s="7" t="s">
        <v>3855</v>
      </c>
      <c r="E2145" s="7" t="str">
        <f t="shared" si="33"/>
        <v>711120/7922</v>
      </c>
    </row>
    <row r="2146" spans="1:5" x14ac:dyDescent="0.2">
      <c r="A2146" s="26">
        <v>711130</v>
      </c>
      <c r="B2146" s="7" t="s">
        <v>3856</v>
      </c>
      <c r="C2146" s="27">
        <v>7929</v>
      </c>
      <c r="D2146" s="7" t="s">
        <v>3857</v>
      </c>
      <c r="E2146" s="7" t="str">
        <f t="shared" si="33"/>
        <v>711130/7929</v>
      </c>
    </row>
    <row r="2147" spans="1:5" x14ac:dyDescent="0.2">
      <c r="A2147" s="26">
        <v>711211</v>
      </c>
      <c r="B2147" s="7" t="s">
        <v>3858</v>
      </c>
      <c r="C2147" s="27">
        <v>7941</v>
      </c>
      <c r="D2147" s="7" t="s">
        <v>3859</v>
      </c>
      <c r="E2147" s="7" t="str">
        <f t="shared" si="33"/>
        <v>711211/7941</v>
      </c>
    </row>
    <row r="2148" spans="1:5" x14ac:dyDescent="0.2">
      <c r="A2148" s="26">
        <v>711212</v>
      </c>
      <c r="B2148" s="7" t="s">
        <v>3860</v>
      </c>
      <c r="C2148" s="27">
        <v>7948</v>
      </c>
      <c r="D2148" s="7" t="s">
        <v>3861</v>
      </c>
      <c r="E2148" s="7" t="str">
        <f t="shared" si="33"/>
        <v>711212/7948</v>
      </c>
    </row>
    <row r="2149" spans="1:5" x14ac:dyDescent="0.2">
      <c r="A2149" s="26">
        <v>712110</v>
      </c>
      <c r="B2149" s="7" t="s">
        <v>3862</v>
      </c>
      <c r="C2149" s="27">
        <v>8412</v>
      </c>
      <c r="D2149" s="7" t="s">
        <v>3863</v>
      </c>
      <c r="E2149" s="7" t="str">
        <f t="shared" si="33"/>
        <v>712110/8412</v>
      </c>
    </row>
    <row r="2150" spans="1:5" x14ac:dyDescent="0.2">
      <c r="A2150" s="26">
        <v>712120</v>
      </c>
      <c r="B2150" s="7" t="s">
        <v>3864</v>
      </c>
      <c r="C2150" s="27">
        <v>8412</v>
      </c>
      <c r="D2150" s="7" t="s">
        <v>3865</v>
      </c>
      <c r="E2150" s="7" t="str">
        <f t="shared" si="33"/>
        <v>712120/8412</v>
      </c>
    </row>
    <row r="2151" spans="1:5" x14ac:dyDescent="0.2">
      <c r="A2151" s="26">
        <v>712130</v>
      </c>
      <c r="B2151" s="7" t="s">
        <v>3866</v>
      </c>
      <c r="C2151" s="27">
        <v>8422</v>
      </c>
      <c r="D2151" s="7" t="s">
        <v>3867</v>
      </c>
      <c r="E2151" s="7" t="str">
        <f t="shared" si="33"/>
        <v>712130/8422</v>
      </c>
    </row>
    <row r="2152" spans="1:5" x14ac:dyDescent="0.2">
      <c r="A2152" s="26">
        <v>713110</v>
      </c>
      <c r="B2152" s="7" t="s">
        <v>3868</v>
      </c>
      <c r="C2152" s="27">
        <v>7996</v>
      </c>
      <c r="D2152" s="7" t="s">
        <v>3869</v>
      </c>
      <c r="E2152" s="7" t="str">
        <f t="shared" si="33"/>
        <v>713110/7996</v>
      </c>
    </row>
    <row r="2153" spans="1:5" x14ac:dyDescent="0.2">
      <c r="A2153" s="26">
        <v>713120</v>
      </c>
      <c r="B2153" s="7" t="s">
        <v>3870</v>
      </c>
      <c r="C2153" s="27">
        <v>7993</v>
      </c>
      <c r="D2153" s="7" t="s">
        <v>3871</v>
      </c>
      <c r="E2153" s="7" t="str">
        <f t="shared" si="33"/>
        <v>713120/7993</v>
      </c>
    </row>
    <row r="2154" spans="1:5" x14ac:dyDescent="0.2">
      <c r="A2154" s="26">
        <v>713210</v>
      </c>
      <c r="B2154" s="7" t="s">
        <v>3872</v>
      </c>
      <c r="C2154" s="27">
        <v>7999</v>
      </c>
      <c r="D2154" s="7" t="s">
        <v>3873</v>
      </c>
      <c r="E2154" s="7" t="str">
        <f t="shared" si="33"/>
        <v>713210/7999</v>
      </c>
    </row>
    <row r="2155" spans="1:5" x14ac:dyDescent="0.2">
      <c r="A2155" s="26">
        <v>713920</v>
      </c>
      <c r="B2155" s="7" t="s">
        <v>3874</v>
      </c>
      <c r="C2155" s="27">
        <v>7999</v>
      </c>
      <c r="D2155" s="7" t="s">
        <v>3875</v>
      </c>
      <c r="E2155" s="7" t="str">
        <f t="shared" si="33"/>
        <v>713920/7999</v>
      </c>
    </row>
    <row r="2156" spans="1:5" x14ac:dyDescent="0.2">
      <c r="A2156" s="26">
        <v>713930</v>
      </c>
      <c r="B2156" s="7" t="s">
        <v>3876</v>
      </c>
      <c r="C2156" s="27">
        <v>4493</v>
      </c>
      <c r="D2156" s="7" t="s">
        <v>3876</v>
      </c>
      <c r="E2156" s="7" t="str">
        <f t="shared" si="33"/>
        <v>713930/4493</v>
      </c>
    </row>
    <row r="2157" spans="1:5" s="9" customFormat="1" x14ac:dyDescent="0.2">
      <c r="A2157" s="26">
        <v>713950</v>
      </c>
      <c r="B2157" s="7" t="s">
        <v>3877</v>
      </c>
      <c r="C2157" s="27">
        <v>7933</v>
      </c>
      <c r="D2157" s="7" t="s">
        <v>3877</v>
      </c>
      <c r="E2157" s="7" t="str">
        <f t="shared" si="33"/>
        <v>713950/7933</v>
      </c>
    </row>
    <row r="2158" spans="1:5" x14ac:dyDescent="0.2">
      <c r="A2158" s="26">
        <v>721120</v>
      </c>
      <c r="B2158" s="7" t="s">
        <v>3878</v>
      </c>
      <c r="C2158" s="27">
        <v>7011</v>
      </c>
      <c r="D2158" s="7" t="s">
        <v>3879</v>
      </c>
      <c r="E2158" s="7" t="str">
        <f t="shared" si="33"/>
        <v>721120/7011</v>
      </c>
    </row>
    <row r="2159" spans="1:5" x14ac:dyDescent="0.2">
      <c r="A2159" s="26">
        <v>721191</v>
      </c>
      <c r="B2159" s="7" t="s">
        <v>3880</v>
      </c>
      <c r="C2159" s="27">
        <v>7011</v>
      </c>
      <c r="D2159" s="7" t="s">
        <v>3881</v>
      </c>
      <c r="E2159" s="7" t="str">
        <f t="shared" si="33"/>
        <v>721191/7011</v>
      </c>
    </row>
    <row r="2160" spans="1:5" x14ac:dyDescent="0.2">
      <c r="A2160" s="26">
        <v>721199</v>
      </c>
      <c r="B2160" s="7" t="s">
        <v>3882</v>
      </c>
      <c r="C2160" s="27">
        <v>7011</v>
      </c>
      <c r="D2160" s="7" t="s">
        <v>3883</v>
      </c>
      <c r="E2160" s="7" t="str">
        <f t="shared" si="33"/>
        <v>721199/7011</v>
      </c>
    </row>
    <row r="2161" spans="1:5" x14ac:dyDescent="0.2">
      <c r="A2161" s="26">
        <v>721211</v>
      </c>
      <c r="B2161" s="7" t="s">
        <v>3884</v>
      </c>
      <c r="C2161" s="27">
        <v>7033</v>
      </c>
      <c r="D2161" s="7" t="s">
        <v>3885</v>
      </c>
      <c r="E2161" s="7" t="str">
        <f t="shared" si="33"/>
        <v>721211/7033</v>
      </c>
    </row>
    <row r="2162" spans="1:5" x14ac:dyDescent="0.2">
      <c r="A2162" s="26">
        <v>721214</v>
      </c>
      <c r="B2162" s="7" t="s">
        <v>3886</v>
      </c>
      <c r="C2162" s="27">
        <v>7032</v>
      </c>
      <c r="D2162" s="7" t="s">
        <v>3887</v>
      </c>
      <c r="E2162" s="7" t="str">
        <f t="shared" si="33"/>
        <v>721214/7032</v>
      </c>
    </row>
    <row r="2163" spans="1:5" x14ac:dyDescent="0.2">
      <c r="A2163" s="26">
        <v>722110</v>
      </c>
      <c r="B2163" s="7" t="s">
        <v>3888</v>
      </c>
      <c r="C2163" s="27">
        <v>5812</v>
      </c>
      <c r="D2163" s="7" t="s">
        <v>3889</v>
      </c>
      <c r="E2163" s="7" t="str">
        <f t="shared" si="33"/>
        <v>722110/5812</v>
      </c>
    </row>
    <row r="2164" spans="1:5" x14ac:dyDescent="0.2">
      <c r="A2164" s="26">
        <v>722211</v>
      </c>
      <c r="B2164" s="7" t="s">
        <v>3890</v>
      </c>
      <c r="C2164" s="27">
        <v>5812</v>
      </c>
      <c r="D2164" s="7" t="s">
        <v>3891</v>
      </c>
      <c r="E2164" s="7" t="str">
        <f t="shared" si="33"/>
        <v>722211/5812</v>
      </c>
    </row>
    <row r="2165" spans="1:5" x14ac:dyDescent="0.2">
      <c r="A2165" s="26">
        <v>722212</v>
      </c>
      <c r="B2165" s="7" t="s">
        <v>3892</v>
      </c>
      <c r="C2165" s="27">
        <v>5812</v>
      </c>
      <c r="D2165" s="7" t="s">
        <v>3893</v>
      </c>
      <c r="E2165" s="7" t="str">
        <f t="shared" si="33"/>
        <v>722212/5812</v>
      </c>
    </row>
    <row r="2166" spans="1:5" x14ac:dyDescent="0.2">
      <c r="A2166" s="26">
        <v>722320</v>
      </c>
      <c r="B2166" s="7" t="s">
        <v>3894</v>
      </c>
      <c r="C2166" s="27">
        <v>5812</v>
      </c>
      <c r="D2166" s="7" t="s">
        <v>3895</v>
      </c>
      <c r="E2166" s="7" t="str">
        <f t="shared" si="33"/>
        <v>722320/5812</v>
      </c>
    </row>
    <row r="2167" spans="1:5" x14ac:dyDescent="0.2">
      <c r="A2167" s="26">
        <v>722330</v>
      </c>
      <c r="B2167" s="7" t="s">
        <v>3896</v>
      </c>
      <c r="C2167" s="27">
        <v>5963</v>
      </c>
      <c r="D2167" s="7" t="s">
        <v>3897</v>
      </c>
      <c r="E2167" s="7" t="str">
        <f t="shared" si="33"/>
        <v>722330/5963</v>
      </c>
    </row>
    <row r="2168" spans="1:5" x14ac:dyDescent="0.2">
      <c r="A2168" s="26">
        <v>722410</v>
      </c>
      <c r="B2168" s="7" t="s">
        <v>3898</v>
      </c>
      <c r="C2168" s="27">
        <v>5813</v>
      </c>
      <c r="D2168" s="7" t="s">
        <v>3898</v>
      </c>
      <c r="E2168" s="7" t="str">
        <f t="shared" si="33"/>
        <v>722410/5813</v>
      </c>
    </row>
    <row r="2169" spans="1:5" x14ac:dyDescent="0.2">
      <c r="A2169" s="26">
        <v>811111</v>
      </c>
      <c r="B2169" s="7" t="s">
        <v>3899</v>
      </c>
      <c r="C2169" s="27">
        <v>7538</v>
      </c>
      <c r="D2169" s="7" t="s">
        <v>3900</v>
      </c>
      <c r="E2169" s="7" t="str">
        <f t="shared" si="33"/>
        <v>811111/7538</v>
      </c>
    </row>
    <row r="2170" spans="1:5" x14ac:dyDescent="0.2">
      <c r="A2170" s="26">
        <v>811112</v>
      </c>
      <c r="B2170" s="7" t="s">
        <v>3901</v>
      </c>
      <c r="C2170" s="27">
        <v>7533</v>
      </c>
      <c r="D2170" s="7" t="s">
        <v>3902</v>
      </c>
      <c r="E2170" s="7" t="str">
        <f t="shared" si="33"/>
        <v>811112/7533</v>
      </c>
    </row>
    <row r="2171" spans="1:5" x14ac:dyDescent="0.2">
      <c r="A2171" s="26">
        <v>811113</v>
      </c>
      <c r="B2171" s="7" t="s">
        <v>3903</v>
      </c>
      <c r="C2171" s="27">
        <v>7537</v>
      </c>
      <c r="D2171" s="7" t="s">
        <v>3904</v>
      </c>
      <c r="E2171" s="7" t="str">
        <f t="shared" si="33"/>
        <v>811113/7537</v>
      </c>
    </row>
    <row r="2172" spans="1:5" x14ac:dyDescent="0.2">
      <c r="A2172" s="26">
        <v>811118</v>
      </c>
      <c r="B2172" s="7" t="s">
        <v>3905</v>
      </c>
      <c r="C2172" s="27">
        <v>7539</v>
      </c>
      <c r="D2172" s="7" t="s">
        <v>3906</v>
      </c>
      <c r="E2172" s="7" t="str">
        <f t="shared" si="33"/>
        <v>811118/7539</v>
      </c>
    </row>
    <row r="2173" spans="1:5" x14ac:dyDescent="0.2">
      <c r="A2173" s="26">
        <v>811121</v>
      </c>
      <c r="B2173" s="7" t="s">
        <v>3907</v>
      </c>
      <c r="C2173" s="27">
        <v>7532</v>
      </c>
      <c r="D2173" s="7" t="s">
        <v>3908</v>
      </c>
      <c r="E2173" s="7" t="str">
        <f t="shared" si="33"/>
        <v>811121/7532</v>
      </c>
    </row>
    <row r="2174" spans="1:5" x14ac:dyDescent="0.2">
      <c r="A2174" s="26">
        <v>811191</v>
      </c>
      <c r="B2174" s="7" t="s">
        <v>3909</v>
      </c>
      <c r="C2174" s="27">
        <v>7549</v>
      </c>
      <c r="D2174" s="7" t="s">
        <v>3910</v>
      </c>
      <c r="E2174" s="7" t="str">
        <f t="shared" si="33"/>
        <v>811191/7549</v>
      </c>
    </row>
    <row r="2175" spans="1:5" x14ac:dyDescent="0.2">
      <c r="A2175" s="26">
        <v>811192</v>
      </c>
      <c r="B2175" s="7" t="s">
        <v>3911</v>
      </c>
      <c r="C2175" s="27">
        <v>7542</v>
      </c>
      <c r="D2175" s="7" t="s">
        <v>3912</v>
      </c>
      <c r="E2175" s="7" t="str">
        <f t="shared" si="33"/>
        <v>811192/7542</v>
      </c>
    </row>
    <row r="2176" spans="1:5" x14ac:dyDescent="0.2">
      <c r="A2176" s="26">
        <v>811411</v>
      </c>
      <c r="B2176" s="7" t="s">
        <v>3913</v>
      </c>
      <c r="C2176" s="27">
        <v>7699</v>
      </c>
      <c r="D2176" s="7" t="s">
        <v>3914</v>
      </c>
      <c r="E2176" s="7" t="str">
        <f t="shared" si="33"/>
        <v>811411/7699</v>
      </c>
    </row>
    <row r="2177" spans="1:5" x14ac:dyDescent="0.2">
      <c r="A2177" s="26">
        <v>812111</v>
      </c>
      <c r="B2177" s="7" t="s">
        <v>3915</v>
      </c>
      <c r="C2177" s="27">
        <v>7241</v>
      </c>
      <c r="D2177" s="7" t="s">
        <v>3916</v>
      </c>
      <c r="E2177" s="7" t="str">
        <f t="shared" si="33"/>
        <v>812111/7241</v>
      </c>
    </row>
    <row r="2178" spans="1:5" x14ac:dyDescent="0.2">
      <c r="A2178" s="26">
        <v>812112</v>
      </c>
      <c r="B2178" s="7" t="s">
        <v>3917</v>
      </c>
      <c r="C2178" s="27">
        <v>7231</v>
      </c>
      <c r="D2178" s="7" t="s">
        <v>3918</v>
      </c>
      <c r="E2178" s="7" t="str">
        <f t="shared" ref="E2178:E2226" si="34">A2178&amp;"/"&amp;C2178</f>
        <v>812112/7231</v>
      </c>
    </row>
    <row r="2179" spans="1:5" x14ac:dyDescent="0.2">
      <c r="A2179" s="26">
        <v>812113</v>
      </c>
      <c r="B2179" s="7" t="s">
        <v>3919</v>
      </c>
      <c r="C2179" s="27">
        <v>7231</v>
      </c>
      <c r="D2179" s="7" t="s">
        <v>3920</v>
      </c>
      <c r="E2179" s="7" t="str">
        <f t="shared" si="34"/>
        <v>812113/7231</v>
      </c>
    </row>
    <row r="2180" spans="1:5" x14ac:dyDescent="0.2">
      <c r="A2180" s="26">
        <v>812191</v>
      </c>
      <c r="B2180" s="7" t="s">
        <v>3921</v>
      </c>
      <c r="C2180" s="27">
        <v>7299</v>
      </c>
      <c r="D2180" s="7" t="s">
        <v>3922</v>
      </c>
      <c r="E2180" s="7" t="str">
        <f t="shared" si="34"/>
        <v>812191/7299</v>
      </c>
    </row>
    <row r="2181" spans="1:5" x14ac:dyDescent="0.2">
      <c r="A2181" s="26">
        <v>812199</v>
      </c>
      <c r="B2181" s="7" t="s">
        <v>3923</v>
      </c>
      <c r="C2181" s="27">
        <v>7299</v>
      </c>
      <c r="D2181" s="7" t="s">
        <v>3924</v>
      </c>
      <c r="E2181" s="7" t="str">
        <f t="shared" si="34"/>
        <v>812199/7299</v>
      </c>
    </row>
    <row r="2182" spans="1:5" x14ac:dyDescent="0.2">
      <c r="A2182" s="26">
        <v>812210</v>
      </c>
      <c r="B2182" s="7" t="s">
        <v>3925</v>
      </c>
      <c r="C2182" s="27">
        <v>7261</v>
      </c>
      <c r="D2182" s="7" t="s">
        <v>3926</v>
      </c>
      <c r="E2182" s="7" t="str">
        <f t="shared" si="34"/>
        <v>812210/7261</v>
      </c>
    </row>
    <row r="2183" spans="1:5" x14ac:dyDescent="0.2">
      <c r="A2183" s="26">
        <v>812310</v>
      </c>
      <c r="B2183" s="7" t="s">
        <v>3927</v>
      </c>
      <c r="C2183" s="27">
        <v>7215</v>
      </c>
      <c r="D2183" s="7" t="s">
        <v>3928</v>
      </c>
      <c r="E2183" s="7" t="str">
        <f t="shared" si="34"/>
        <v>812310/7215</v>
      </c>
    </row>
    <row r="2184" spans="1:5" x14ac:dyDescent="0.2">
      <c r="A2184" s="26">
        <v>812332</v>
      </c>
      <c r="B2184" s="7" t="s">
        <v>3929</v>
      </c>
      <c r="C2184" s="27">
        <v>7218</v>
      </c>
      <c r="D2184" s="7" t="s">
        <v>3929</v>
      </c>
      <c r="E2184" s="7" t="str">
        <f t="shared" si="34"/>
        <v>812332/7218</v>
      </c>
    </row>
    <row r="2185" spans="1:5" x14ac:dyDescent="0.2">
      <c r="A2185" s="26">
        <v>812910</v>
      </c>
      <c r="B2185" s="7" t="s">
        <v>3930</v>
      </c>
      <c r="C2185" s="27">
        <v>752</v>
      </c>
      <c r="D2185" s="7" t="s">
        <v>3931</v>
      </c>
      <c r="E2185" s="7" t="str">
        <f t="shared" si="34"/>
        <v>812910/752</v>
      </c>
    </row>
    <row r="2186" spans="1:5" x14ac:dyDescent="0.2">
      <c r="A2186" s="26">
        <v>812921</v>
      </c>
      <c r="B2186" s="7" t="s">
        <v>3932</v>
      </c>
      <c r="C2186" s="27">
        <v>7384</v>
      </c>
      <c r="D2186" s="7" t="s">
        <v>3933</v>
      </c>
      <c r="E2186" s="7" t="str">
        <f t="shared" si="34"/>
        <v>812921/7384</v>
      </c>
    </row>
    <row r="2187" spans="1:5" x14ac:dyDescent="0.2">
      <c r="A2187" s="26">
        <v>812922</v>
      </c>
      <c r="B2187" s="7" t="s">
        <v>3934</v>
      </c>
      <c r="C2187" s="27">
        <v>7384</v>
      </c>
      <c r="D2187" s="7" t="s">
        <v>3935</v>
      </c>
      <c r="E2187" s="7" t="str">
        <f t="shared" si="34"/>
        <v>812922/7384</v>
      </c>
    </row>
    <row r="2188" spans="1:5" x14ac:dyDescent="0.2">
      <c r="A2188" s="26">
        <v>813110</v>
      </c>
      <c r="B2188" s="7" t="s">
        <v>3936</v>
      </c>
      <c r="C2188" s="27">
        <v>8661</v>
      </c>
      <c r="D2188" s="7" t="s">
        <v>3936</v>
      </c>
      <c r="E2188" s="7" t="str">
        <f t="shared" si="34"/>
        <v>813110/8661</v>
      </c>
    </row>
    <row r="2189" spans="1:5" x14ac:dyDescent="0.2">
      <c r="A2189" s="26">
        <v>813211</v>
      </c>
      <c r="B2189" s="7" t="s">
        <v>3937</v>
      </c>
      <c r="C2189" s="27">
        <v>6732</v>
      </c>
      <c r="D2189" s="7" t="s">
        <v>3938</v>
      </c>
      <c r="E2189" s="7" t="str">
        <f t="shared" si="34"/>
        <v>813211/6732</v>
      </c>
    </row>
    <row r="2190" spans="1:5" x14ac:dyDescent="0.2">
      <c r="A2190" s="26">
        <v>813212</v>
      </c>
      <c r="B2190" s="7" t="s">
        <v>3939</v>
      </c>
      <c r="C2190" s="27">
        <v>8399</v>
      </c>
      <c r="D2190" s="7" t="s">
        <v>3940</v>
      </c>
      <c r="E2190" s="7" t="str">
        <f t="shared" si="34"/>
        <v>813212/8399</v>
      </c>
    </row>
    <row r="2191" spans="1:5" x14ac:dyDescent="0.2">
      <c r="A2191" s="26">
        <v>813219</v>
      </c>
      <c r="B2191" s="7" t="s">
        <v>3941</v>
      </c>
      <c r="C2191" s="27">
        <v>8399</v>
      </c>
      <c r="D2191" s="7" t="s">
        <v>3942</v>
      </c>
      <c r="E2191" s="7" t="str">
        <f t="shared" si="34"/>
        <v>813219/8399</v>
      </c>
    </row>
    <row r="2192" spans="1:5" x14ac:dyDescent="0.2">
      <c r="A2192" s="26">
        <v>813311</v>
      </c>
      <c r="B2192" s="7" t="s">
        <v>3943</v>
      </c>
      <c r="C2192" s="27">
        <v>8399</v>
      </c>
      <c r="D2192" s="7" t="s">
        <v>3944</v>
      </c>
      <c r="E2192" s="7" t="str">
        <f t="shared" si="34"/>
        <v>813311/8399</v>
      </c>
    </row>
    <row r="2193" spans="1:5" x14ac:dyDescent="0.2">
      <c r="A2193" s="26">
        <v>813920</v>
      </c>
      <c r="B2193" s="7" t="s">
        <v>3945</v>
      </c>
      <c r="C2193" s="27">
        <v>8621</v>
      </c>
      <c r="D2193" s="7" t="s">
        <v>3946</v>
      </c>
      <c r="E2193" s="7" t="str">
        <f t="shared" si="34"/>
        <v>813920/8621</v>
      </c>
    </row>
    <row r="2194" spans="1:5" x14ac:dyDescent="0.2">
      <c r="A2194" s="26">
        <v>813930</v>
      </c>
      <c r="B2194" s="7" t="s">
        <v>3947</v>
      </c>
      <c r="C2194" s="27">
        <v>8631</v>
      </c>
      <c r="D2194" s="7" t="s">
        <v>3947</v>
      </c>
      <c r="E2194" s="7" t="str">
        <f t="shared" si="34"/>
        <v>813930/8631</v>
      </c>
    </row>
    <row r="2195" spans="1:5" x14ac:dyDescent="0.2">
      <c r="A2195" s="26">
        <v>813940</v>
      </c>
      <c r="B2195" s="7" t="s">
        <v>3948</v>
      </c>
      <c r="C2195" s="27">
        <v>8651</v>
      </c>
      <c r="D2195" s="7" t="s">
        <v>3948</v>
      </c>
      <c r="E2195" s="7" t="str">
        <f t="shared" si="34"/>
        <v>813940/8651</v>
      </c>
    </row>
    <row r="2196" spans="1:5" x14ac:dyDescent="0.2">
      <c r="A2196" s="26">
        <v>814110</v>
      </c>
      <c r="B2196" s="7" t="s">
        <v>3949</v>
      </c>
      <c r="C2196" s="27">
        <v>8811</v>
      </c>
      <c r="D2196" s="7" t="s">
        <v>3949</v>
      </c>
      <c r="E2196" s="7" t="str">
        <f t="shared" si="34"/>
        <v>814110/8811</v>
      </c>
    </row>
    <row r="2197" spans="1:5" x14ac:dyDescent="0.2">
      <c r="A2197" s="26">
        <v>921110</v>
      </c>
      <c r="B2197" s="7" t="s">
        <v>3950</v>
      </c>
      <c r="C2197" s="27">
        <v>9111</v>
      </c>
      <c r="D2197" s="7" t="s">
        <v>3950</v>
      </c>
      <c r="E2197" s="7" t="str">
        <f t="shared" si="34"/>
        <v>921110/9111</v>
      </c>
    </row>
    <row r="2198" spans="1:5" x14ac:dyDescent="0.2">
      <c r="A2198" s="26">
        <v>921120</v>
      </c>
      <c r="B2198" s="7" t="s">
        <v>3951</v>
      </c>
      <c r="C2198" s="27">
        <v>9121</v>
      </c>
      <c r="D2198" s="7" t="s">
        <v>3951</v>
      </c>
      <c r="E2198" s="7" t="str">
        <f t="shared" si="34"/>
        <v>921120/9121</v>
      </c>
    </row>
    <row r="2199" spans="1:5" x14ac:dyDescent="0.2">
      <c r="A2199" s="26">
        <v>921130</v>
      </c>
      <c r="B2199" s="7" t="s">
        <v>3952</v>
      </c>
      <c r="C2199" s="27">
        <v>9311</v>
      </c>
      <c r="D2199" s="7" t="s">
        <v>3953</v>
      </c>
      <c r="E2199" s="7" t="str">
        <f t="shared" si="34"/>
        <v>921130/9311</v>
      </c>
    </row>
    <row r="2200" spans="1:5" x14ac:dyDescent="0.2">
      <c r="A2200" s="26">
        <v>921140</v>
      </c>
      <c r="B2200" s="7" t="s">
        <v>3954</v>
      </c>
      <c r="C2200" s="27">
        <v>9131</v>
      </c>
      <c r="D2200" s="7" t="s">
        <v>3955</v>
      </c>
      <c r="E2200" s="7" t="str">
        <f t="shared" si="34"/>
        <v>921140/9131</v>
      </c>
    </row>
    <row r="2201" spans="1:5" x14ac:dyDescent="0.2">
      <c r="A2201" s="26">
        <v>921150</v>
      </c>
      <c r="B2201" s="7" t="s">
        <v>3956</v>
      </c>
      <c r="C2201" s="27">
        <v>8641</v>
      </c>
      <c r="D2201" s="7" t="s">
        <v>3957</v>
      </c>
      <c r="E2201" s="7" t="str">
        <f t="shared" si="34"/>
        <v>921150/8641</v>
      </c>
    </row>
    <row r="2202" spans="1:5" x14ac:dyDescent="0.2">
      <c r="A2202" s="26">
        <v>921190</v>
      </c>
      <c r="B2202" s="7" t="s">
        <v>3958</v>
      </c>
      <c r="C2202" s="27">
        <v>9199</v>
      </c>
      <c r="D2202" s="7" t="s">
        <v>3959</v>
      </c>
      <c r="E2202" s="7" t="str">
        <f t="shared" si="34"/>
        <v>921190/9199</v>
      </c>
    </row>
    <row r="2203" spans="1:5" x14ac:dyDescent="0.2">
      <c r="A2203" s="26">
        <v>922110</v>
      </c>
      <c r="B2203" s="7" t="s">
        <v>3960</v>
      </c>
      <c r="C2203" s="27">
        <v>9211</v>
      </c>
      <c r="D2203" s="7" t="s">
        <v>3960</v>
      </c>
      <c r="E2203" s="7" t="str">
        <f t="shared" si="34"/>
        <v>922110/9211</v>
      </c>
    </row>
    <row r="2204" spans="1:5" x14ac:dyDescent="0.2">
      <c r="A2204" s="26">
        <v>922120</v>
      </c>
      <c r="B2204" s="7" t="s">
        <v>3961</v>
      </c>
      <c r="C2204" s="27">
        <v>9221</v>
      </c>
      <c r="D2204" s="7" t="s">
        <v>3961</v>
      </c>
      <c r="E2204" s="7" t="str">
        <f t="shared" si="34"/>
        <v>922120/9221</v>
      </c>
    </row>
    <row r="2205" spans="1:5" x14ac:dyDescent="0.2">
      <c r="A2205" s="26">
        <v>922130</v>
      </c>
      <c r="B2205" s="7" t="s">
        <v>3962</v>
      </c>
      <c r="C2205" s="27">
        <v>9222</v>
      </c>
      <c r="D2205" s="7" t="s">
        <v>3962</v>
      </c>
      <c r="E2205" s="7" t="str">
        <f t="shared" si="34"/>
        <v>922130/9222</v>
      </c>
    </row>
    <row r="2206" spans="1:5" x14ac:dyDescent="0.2">
      <c r="A2206" s="26">
        <v>922140</v>
      </c>
      <c r="B2206" s="7" t="s">
        <v>3963</v>
      </c>
      <c r="C2206" s="27">
        <v>9223</v>
      </c>
      <c r="D2206" s="7" t="s">
        <v>3963</v>
      </c>
      <c r="E2206" s="7" t="str">
        <f t="shared" si="34"/>
        <v>922140/9223</v>
      </c>
    </row>
    <row r="2207" spans="1:5" x14ac:dyDescent="0.2">
      <c r="A2207" s="26">
        <v>922150</v>
      </c>
      <c r="B2207" s="7" t="s">
        <v>3964</v>
      </c>
      <c r="C2207" s="27">
        <v>8322</v>
      </c>
      <c r="D2207" s="7" t="s">
        <v>3965</v>
      </c>
      <c r="E2207" s="7" t="str">
        <f t="shared" si="34"/>
        <v>922150/8322</v>
      </c>
    </row>
    <row r="2208" spans="1:5" x14ac:dyDescent="0.2">
      <c r="A2208" s="26">
        <v>922160</v>
      </c>
      <c r="B2208" s="7" t="s">
        <v>3966</v>
      </c>
      <c r="C2208" s="27">
        <v>9224</v>
      </c>
      <c r="D2208" s="7" t="s">
        <v>3966</v>
      </c>
      <c r="E2208" s="7" t="str">
        <f t="shared" si="34"/>
        <v>922160/9224</v>
      </c>
    </row>
    <row r="2209" spans="1:5" x14ac:dyDescent="0.2">
      <c r="A2209" s="26">
        <v>922190</v>
      </c>
      <c r="B2209" s="7" t="s">
        <v>3967</v>
      </c>
      <c r="C2209" s="27">
        <v>9229</v>
      </c>
      <c r="D2209" s="7" t="s">
        <v>3968</v>
      </c>
      <c r="E2209" s="7" t="str">
        <f t="shared" si="34"/>
        <v>922190/9229</v>
      </c>
    </row>
    <row r="2210" spans="1:5" x14ac:dyDescent="0.2">
      <c r="A2210" s="26">
        <v>923110</v>
      </c>
      <c r="B2210" s="7" t="s">
        <v>3969</v>
      </c>
      <c r="C2210" s="27">
        <v>9411</v>
      </c>
      <c r="D2210" s="7" t="s">
        <v>3970</v>
      </c>
      <c r="E2210" s="7" t="str">
        <f t="shared" si="34"/>
        <v>923110/9411</v>
      </c>
    </row>
    <row r="2211" spans="1:5" x14ac:dyDescent="0.2">
      <c r="A2211" s="26">
        <v>923120</v>
      </c>
      <c r="B2211" s="7" t="s">
        <v>3971</v>
      </c>
      <c r="C2211" s="27">
        <v>9431</v>
      </c>
      <c r="D2211" s="7" t="s">
        <v>3971</v>
      </c>
      <c r="E2211" s="7" t="str">
        <f t="shared" si="34"/>
        <v>923120/9431</v>
      </c>
    </row>
    <row r="2212" spans="1:5" x14ac:dyDescent="0.2">
      <c r="A2212" s="26">
        <v>923130</v>
      </c>
      <c r="B2212" s="7" t="s">
        <v>3972</v>
      </c>
      <c r="C2212" s="27">
        <v>9441</v>
      </c>
      <c r="D2212" s="7" t="s">
        <v>3973</v>
      </c>
      <c r="E2212" s="7" t="str">
        <f t="shared" si="34"/>
        <v>923130/9441</v>
      </c>
    </row>
    <row r="2213" spans="1:5" x14ac:dyDescent="0.2">
      <c r="A2213" s="26">
        <v>923140</v>
      </c>
      <c r="B2213" s="7" t="s">
        <v>3974</v>
      </c>
      <c r="C2213" s="27">
        <v>9451</v>
      </c>
      <c r="D2213" s="7" t="s">
        <v>3975</v>
      </c>
      <c r="E2213" s="7" t="str">
        <f t="shared" si="34"/>
        <v>923140/9451</v>
      </c>
    </row>
    <row r="2214" spans="1:5" x14ac:dyDescent="0.2">
      <c r="A2214" s="26">
        <v>924110</v>
      </c>
      <c r="B2214" s="7" t="s">
        <v>3976</v>
      </c>
      <c r="C2214" s="27">
        <v>9511</v>
      </c>
      <c r="D2214" s="7" t="s">
        <v>3977</v>
      </c>
      <c r="E2214" s="7" t="str">
        <f t="shared" si="34"/>
        <v>924110/9511</v>
      </c>
    </row>
    <row r="2215" spans="1:5" x14ac:dyDescent="0.2">
      <c r="A2215" s="26">
        <v>924120</v>
      </c>
      <c r="B2215" s="7" t="s">
        <v>3978</v>
      </c>
      <c r="C2215" s="27">
        <v>9512</v>
      </c>
      <c r="D2215" s="7" t="s">
        <v>3979</v>
      </c>
      <c r="E2215" s="7" t="str">
        <f t="shared" si="34"/>
        <v>924120/9512</v>
      </c>
    </row>
    <row r="2216" spans="1:5" x14ac:dyDescent="0.2">
      <c r="A2216" s="26">
        <v>925110</v>
      </c>
      <c r="B2216" s="7" t="s">
        <v>3980</v>
      </c>
      <c r="C2216" s="27">
        <v>9531</v>
      </c>
      <c r="D2216" s="7" t="s">
        <v>3980</v>
      </c>
      <c r="E2216" s="7" t="str">
        <f t="shared" si="34"/>
        <v>925110/9531</v>
      </c>
    </row>
    <row r="2217" spans="1:5" x14ac:dyDescent="0.2">
      <c r="A2217" s="26">
        <v>925120</v>
      </c>
      <c r="B2217" s="7" t="s">
        <v>3981</v>
      </c>
      <c r="C2217" s="27">
        <v>9532</v>
      </c>
      <c r="D2217" s="7" t="s">
        <v>3981</v>
      </c>
      <c r="E2217" s="7" t="str">
        <f t="shared" si="34"/>
        <v>925120/9532</v>
      </c>
    </row>
    <row r="2218" spans="1:5" x14ac:dyDescent="0.2">
      <c r="A2218" s="26">
        <v>926110</v>
      </c>
      <c r="B2218" s="7" t="s">
        <v>3982</v>
      </c>
      <c r="C2218" s="27">
        <v>9611</v>
      </c>
      <c r="D2218" s="7" t="s">
        <v>3982</v>
      </c>
      <c r="E2218" s="7" t="str">
        <f t="shared" si="34"/>
        <v>926110/9611</v>
      </c>
    </row>
    <row r="2219" spans="1:5" x14ac:dyDescent="0.2">
      <c r="A2219" s="26">
        <v>926120</v>
      </c>
      <c r="B2219" s="7" t="s">
        <v>3983</v>
      </c>
      <c r="C2219" s="27">
        <v>9621</v>
      </c>
      <c r="D2219" s="7" t="s">
        <v>3984</v>
      </c>
      <c r="E2219" s="7" t="str">
        <f t="shared" si="34"/>
        <v>926120/9621</v>
      </c>
    </row>
    <row r="2220" spans="1:5" x14ac:dyDescent="0.2">
      <c r="A2220" s="26">
        <v>926130</v>
      </c>
      <c r="B2220" s="7" t="s">
        <v>3985</v>
      </c>
      <c r="C2220" s="27">
        <v>9631</v>
      </c>
      <c r="D2220" s="7" t="s">
        <v>3985</v>
      </c>
      <c r="E2220" s="7" t="str">
        <f t="shared" si="34"/>
        <v>926130/9631</v>
      </c>
    </row>
    <row r="2221" spans="1:5" x14ac:dyDescent="0.2">
      <c r="A2221" s="26">
        <v>926140</v>
      </c>
      <c r="B2221" s="7" t="s">
        <v>3986</v>
      </c>
      <c r="C2221" s="27">
        <v>9641</v>
      </c>
      <c r="D2221" s="7" t="s">
        <v>3986</v>
      </c>
      <c r="E2221" s="7" t="str">
        <f t="shared" si="34"/>
        <v>926140/9641</v>
      </c>
    </row>
    <row r="2222" spans="1:5" x14ac:dyDescent="0.2">
      <c r="A2222" s="26">
        <v>926150</v>
      </c>
      <c r="B2222" s="7" t="s">
        <v>3987</v>
      </c>
      <c r="C2222" s="27">
        <v>9651</v>
      </c>
      <c r="D2222" s="7" t="s">
        <v>3987</v>
      </c>
      <c r="E2222" s="7" t="str">
        <f t="shared" si="34"/>
        <v>926150/9651</v>
      </c>
    </row>
    <row r="2223" spans="1:5" x14ac:dyDescent="0.2">
      <c r="A2223" s="26">
        <v>927110</v>
      </c>
      <c r="B2223" s="7" t="s">
        <v>3988</v>
      </c>
      <c r="C2223" s="27">
        <v>9661</v>
      </c>
      <c r="D2223" s="7" t="s">
        <v>3988</v>
      </c>
      <c r="E2223" s="7" t="str">
        <f t="shared" si="34"/>
        <v>927110/9661</v>
      </c>
    </row>
    <row r="2224" spans="1:5" x14ac:dyDescent="0.2">
      <c r="A2224" s="26">
        <v>928110</v>
      </c>
      <c r="B2224" s="7" t="s">
        <v>3989</v>
      </c>
      <c r="C2224" s="27">
        <v>9711</v>
      </c>
      <c r="D2224" s="7" t="s">
        <v>3989</v>
      </c>
      <c r="E2224" s="7" t="str">
        <f t="shared" si="34"/>
        <v>928110/9711</v>
      </c>
    </row>
    <row r="2225" spans="1:5" x14ac:dyDescent="0.2">
      <c r="A2225" s="26">
        <v>928120</v>
      </c>
      <c r="B2225" s="7" t="s">
        <v>3990</v>
      </c>
      <c r="C2225" s="27">
        <v>9721</v>
      </c>
      <c r="D2225" s="7" t="s">
        <v>3990</v>
      </c>
      <c r="E2225" s="7" t="str">
        <f t="shared" si="34"/>
        <v>928120/9721</v>
      </c>
    </row>
    <row r="2226" spans="1:5" x14ac:dyDescent="0.2">
      <c r="A2226" s="26" t="s">
        <v>710</v>
      </c>
      <c r="B2226" s="12" t="s">
        <v>711</v>
      </c>
      <c r="C2226" s="27">
        <v>119</v>
      </c>
      <c r="D2226" s="7" t="s">
        <v>721</v>
      </c>
      <c r="E2226" s="7" t="str">
        <f t="shared" si="34"/>
        <v>NN004/119</v>
      </c>
    </row>
    <row r="2227" spans="1:5" ht="32.4" x14ac:dyDescent="0.25">
      <c r="A2227" s="26" t="s">
        <v>714</v>
      </c>
      <c r="B2227" s="12" t="s">
        <v>715</v>
      </c>
      <c r="C2227" s="30">
        <v>6531</v>
      </c>
      <c r="D2227" s="16" t="s">
        <v>3991</v>
      </c>
      <c r="E2227" s="7" t="str">
        <f>A2227&amp;"/"&amp;C2227</f>
        <v>NN007/6531</v>
      </c>
    </row>
    <row r="2228" spans="1:5" x14ac:dyDescent="0.3">
      <c r="A2228" s="7"/>
    </row>
  </sheetData>
  <autoFilter ref="A1:E2227" xr:uid="{00000000-0001-0000-0300-000000000000}"/>
  <conditionalFormatting sqref="A1">
    <cfRule type="duplicateValues" dxfId="0" priority="1"/>
  </conditionalFormatting>
  <printOptions gridLines="1"/>
  <pageMargins left="0.27" right="0.25" top="0.5" bottom="0.5" header="0.25" footer="0.5"/>
  <pageSetup scale="85" orientation="landscape" r:id="rId1"/>
  <headerFooter alignWithMargins="0">
    <oddHeader>&amp;CNAICS 2002 to SIC 87 CD-ROM File&amp;RMay 29, 2002</oddHeader>
    <oddFooter>&amp;R&amp;P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01"/>
  <sheetViews>
    <sheetView zoomScale="90" zoomScaleNormal="90" workbookViewId="0">
      <pane ySplit="1" topLeftCell="A1771" activePane="bottomLeft" state="frozen"/>
      <selection activeCell="R4" sqref="R4:R703"/>
      <selection pane="bottomLeft" activeCell="O1801" sqref="O1801"/>
    </sheetView>
  </sheetViews>
  <sheetFormatPr defaultColWidth="7.26953125" defaultRowHeight="13.2" x14ac:dyDescent="0.25"/>
  <cols>
    <col min="1" max="1" width="8.26953125" style="16" bestFit="1" customWidth="1"/>
    <col min="2" max="2" width="27.90625" style="16" customWidth="1"/>
    <col min="3" max="3" width="29.453125" style="16" bestFit="1" customWidth="1"/>
    <col min="4" max="16384" width="7.26953125" style="16"/>
  </cols>
  <sheetData>
    <row r="1" spans="1:4" x14ac:dyDescent="0.25">
      <c r="A1" s="32" t="s">
        <v>3992</v>
      </c>
      <c r="B1" s="18" t="s">
        <v>3993</v>
      </c>
      <c r="C1" s="18" t="s">
        <v>3994</v>
      </c>
      <c r="D1" s="16" t="s">
        <v>4048</v>
      </c>
    </row>
    <row r="2" spans="1:4" x14ac:dyDescent="0.25">
      <c r="A2" s="30">
        <v>100</v>
      </c>
      <c r="B2" s="16" t="s">
        <v>3995</v>
      </c>
      <c r="C2" s="16" t="s">
        <v>3996</v>
      </c>
      <c r="D2" s="16">
        <f t="shared" ref="D2:D65" si="0">COUNTIF(A:A,A2)</f>
        <v>1</v>
      </c>
    </row>
    <row r="3" spans="1:4" x14ac:dyDescent="0.25">
      <c r="A3" s="30">
        <v>110</v>
      </c>
      <c r="B3" s="16" t="s">
        <v>3995</v>
      </c>
      <c r="C3" s="16" t="s">
        <v>3996</v>
      </c>
      <c r="D3" s="16">
        <f t="shared" si="0"/>
        <v>1</v>
      </c>
    </row>
    <row r="4" spans="1:4" x14ac:dyDescent="0.25">
      <c r="A4" s="30">
        <v>111</v>
      </c>
      <c r="B4" s="16" t="s">
        <v>3995</v>
      </c>
      <c r="C4" s="16" t="s">
        <v>3996</v>
      </c>
      <c r="D4" s="16">
        <f t="shared" si="0"/>
        <v>1</v>
      </c>
    </row>
    <row r="5" spans="1:4" x14ac:dyDescent="0.25">
      <c r="A5" s="30">
        <v>112</v>
      </c>
      <c r="B5" s="16" t="s">
        <v>3995</v>
      </c>
      <c r="C5" s="16" t="s">
        <v>3996</v>
      </c>
      <c r="D5" s="16">
        <f t="shared" si="0"/>
        <v>1</v>
      </c>
    </row>
    <row r="6" spans="1:4" x14ac:dyDescent="0.25">
      <c r="A6" s="30">
        <v>115</v>
      </c>
      <c r="B6" s="16" t="s">
        <v>3995</v>
      </c>
      <c r="C6" s="16" t="s">
        <v>3996</v>
      </c>
      <c r="D6" s="16">
        <f t="shared" si="0"/>
        <v>1</v>
      </c>
    </row>
    <row r="7" spans="1:4" x14ac:dyDescent="0.25">
      <c r="A7" s="30">
        <v>116</v>
      </c>
      <c r="B7" s="16" t="s">
        <v>3995</v>
      </c>
      <c r="C7" s="16" t="s">
        <v>3996</v>
      </c>
      <c r="D7" s="16">
        <f t="shared" si="0"/>
        <v>1</v>
      </c>
    </row>
    <row r="8" spans="1:4" x14ac:dyDescent="0.25">
      <c r="A8" s="30">
        <v>119</v>
      </c>
      <c r="B8" s="16" t="s">
        <v>3995</v>
      </c>
      <c r="C8" s="16" t="s">
        <v>3996</v>
      </c>
      <c r="D8" s="16">
        <f t="shared" si="0"/>
        <v>1</v>
      </c>
    </row>
    <row r="9" spans="1:4" x14ac:dyDescent="0.25">
      <c r="A9" s="30">
        <v>130</v>
      </c>
      <c r="B9" s="16" t="s">
        <v>3995</v>
      </c>
      <c r="C9" s="16" t="s">
        <v>3996</v>
      </c>
      <c r="D9" s="16">
        <f t="shared" si="0"/>
        <v>1</v>
      </c>
    </row>
    <row r="10" spans="1:4" x14ac:dyDescent="0.25">
      <c r="A10" s="30">
        <v>131</v>
      </c>
      <c r="B10" s="16" t="s">
        <v>3995</v>
      </c>
      <c r="C10" s="16" t="s">
        <v>3996</v>
      </c>
      <c r="D10" s="16">
        <f t="shared" si="0"/>
        <v>1</v>
      </c>
    </row>
    <row r="11" spans="1:4" x14ac:dyDescent="0.25">
      <c r="A11" s="30">
        <v>132</v>
      </c>
      <c r="B11" s="16" t="s">
        <v>3995</v>
      </c>
      <c r="C11" s="16" t="s">
        <v>3996</v>
      </c>
      <c r="D11" s="16">
        <f t="shared" si="0"/>
        <v>1</v>
      </c>
    </row>
    <row r="12" spans="1:4" x14ac:dyDescent="0.25">
      <c r="A12" s="30">
        <v>133</v>
      </c>
      <c r="B12" s="16" t="s">
        <v>3995</v>
      </c>
      <c r="C12" s="16" t="s">
        <v>3996</v>
      </c>
      <c r="D12" s="16">
        <f t="shared" si="0"/>
        <v>1</v>
      </c>
    </row>
    <row r="13" spans="1:4" x14ac:dyDescent="0.25">
      <c r="A13" s="30">
        <v>134</v>
      </c>
      <c r="B13" s="16" t="s">
        <v>3995</v>
      </c>
      <c r="C13" s="16" t="s">
        <v>3996</v>
      </c>
      <c r="D13" s="16">
        <f t="shared" si="0"/>
        <v>1</v>
      </c>
    </row>
    <row r="14" spans="1:4" x14ac:dyDescent="0.25">
      <c r="A14" s="30">
        <v>139</v>
      </c>
      <c r="B14" s="16" t="s">
        <v>3995</v>
      </c>
      <c r="C14" s="16" t="s">
        <v>3996</v>
      </c>
      <c r="D14" s="16">
        <f t="shared" si="0"/>
        <v>1</v>
      </c>
    </row>
    <row r="15" spans="1:4" x14ac:dyDescent="0.25">
      <c r="A15" s="30">
        <v>160</v>
      </c>
      <c r="B15" s="16" t="s">
        <v>3995</v>
      </c>
      <c r="C15" s="16" t="s">
        <v>3996</v>
      </c>
      <c r="D15" s="16">
        <f t="shared" si="0"/>
        <v>1</v>
      </c>
    </row>
    <row r="16" spans="1:4" x14ac:dyDescent="0.25">
      <c r="A16" s="30">
        <v>161</v>
      </c>
      <c r="B16" s="16" t="s">
        <v>3995</v>
      </c>
      <c r="C16" s="16" t="s">
        <v>3996</v>
      </c>
      <c r="D16" s="16">
        <f t="shared" si="0"/>
        <v>1</v>
      </c>
    </row>
    <row r="17" spans="1:4" x14ac:dyDescent="0.25">
      <c r="A17" s="30">
        <v>170</v>
      </c>
      <c r="B17" s="16" t="s">
        <v>3995</v>
      </c>
      <c r="C17" s="16" t="s">
        <v>3996</v>
      </c>
      <c r="D17" s="16">
        <f t="shared" si="0"/>
        <v>1</v>
      </c>
    </row>
    <row r="18" spans="1:4" x14ac:dyDescent="0.25">
      <c r="A18" s="30">
        <v>171</v>
      </c>
      <c r="B18" s="16" t="s">
        <v>3995</v>
      </c>
      <c r="C18" s="16" t="s">
        <v>3996</v>
      </c>
      <c r="D18" s="16">
        <f t="shared" si="0"/>
        <v>1</v>
      </c>
    </row>
    <row r="19" spans="1:4" x14ac:dyDescent="0.25">
      <c r="A19" s="30">
        <v>172</v>
      </c>
      <c r="B19" s="16" t="s">
        <v>3995</v>
      </c>
      <c r="C19" s="16" t="s">
        <v>3996</v>
      </c>
      <c r="D19" s="16">
        <f t="shared" si="0"/>
        <v>1</v>
      </c>
    </row>
    <row r="20" spans="1:4" x14ac:dyDescent="0.25">
      <c r="A20" s="30">
        <v>173</v>
      </c>
      <c r="B20" s="16" t="s">
        <v>3995</v>
      </c>
      <c r="C20" s="16" t="s">
        <v>3996</v>
      </c>
      <c r="D20" s="16">
        <f t="shared" si="0"/>
        <v>1</v>
      </c>
    </row>
    <row r="21" spans="1:4" x14ac:dyDescent="0.25">
      <c r="A21" s="30">
        <v>174</v>
      </c>
      <c r="B21" s="16" t="s">
        <v>3995</v>
      </c>
      <c r="C21" s="16" t="s">
        <v>3996</v>
      </c>
      <c r="D21" s="16">
        <f t="shared" si="0"/>
        <v>1</v>
      </c>
    </row>
    <row r="22" spans="1:4" x14ac:dyDescent="0.25">
      <c r="A22" s="30">
        <v>175</v>
      </c>
      <c r="B22" s="16" t="s">
        <v>3995</v>
      </c>
      <c r="C22" s="16" t="s">
        <v>3996</v>
      </c>
      <c r="D22" s="16">
        <f t="shared" si="0"/>
        <v>1</v>
      </c>
    </row>
    <row r="23" spans="1:4" x14ac:dyDescent="0.25">
      <c r="A23" s="30">
        <v>179</v>
      </c>
      <c r="B23" s="16" t="s">
        <v>3995</v>
      </c>
      <c r="C23" s="16" t="s">
        <v>3996</v>
      </c>
      <c r="D23" s="16">
        <f t="shared" si="0"/>
        <v>1</v>
      </c>
    </row>
    <row r="24" spans="1:4" x14ac:dyDescent="0.25">
      <c r="A24" s="30">
        <v>180</v>
      </c>
      <c r="B24" s="16" t="s">
        <v>3995</v>
      </c>
      <c r="C24" s="16" t="s">
        <v>3996</v>
      </c>
      <c r="D24" s="16">
        <f t="shared" si="0"/>
        <v>1</v>
      </c>
    </row>
    <row r="25" spans="1:4" x14ac:dyDescent="0.25">
      <c r="A25" s="30">
        <v>181</v>
      </c>
      <c r="B25" s="16" t="s">
        <v>3995</v>
      </c>
      <c r="C25" s="16" t="s">
        <v>3996</v>
      </c>
      <c r="D25" s="16">
        <f t="shared" si="0"/>
        <v>1</v>
      </c>
    </row>
    <row r="26" spans="1:4" x14ac:dyDescent="0.25">
      <c r="A26" s="30">
        <v>182</v>
      </c>
      <c r="B26" s="16" t="s">
        <v>3995</v>
      </c>
      <c r="C26" s="16" t="s">
        <v>3996</v>
      </c>
      <c r="D26" s="16">
        <f t="shared" si="0"/>
        <v>1</v>
      </c>
    </row>
    <row r="27" spans="1:4" x14ac:dyDescent="0.25">
      <c r="A27" s="30">
        <v>189</v>
      </c>
      <c r="B27" s="16" t="s">
        <v>3995</v>
      </c>
      <c r="C27" s="16" t="s">
        <v>3996</v>
      </c>
      <c r="D27" s="16">
        <f t="shared" si="0"/>
        <v>1</v>
      </c>
    </row>
    <row r="28" spans="1:4" x14ac:dyDescent="0.25">
      <c r="A28" s="30">
        <v>190</v>
      </c>
      <c r="B28" s="16" t="s">
        <v>3995</v>
      </c>
      <c r="C28" s="16" t="s">
        <v>3996</v>
      </c>
      <c r="D28" s="16">
        <f t="shared" si="0"/>
        <v>1</v>
      </c>
    </row>
    <row r="29" spans="1:4" x14ac:dyDescent="0.25">
      <c r="A29" s="30">
        <v>191</v>
      </c>
      <c r="B29" s="16" t="s">
        <v>3995</v>
      </c>
      <c r="C29" s="16" t="s">
        <v>3996</v>
      </c>
      <c r="D29" s="16">
        <f t="shared" si="0"/>
        <v>1</v>
      </c>
    </row>
    <row r="30" spans="1:4" x14ac:dyDescent="0.25">
      <c r="A30" s="30">
        <v>195</v>
      </c>
      <c r="B30" s="16" t="s">
        <v>3995</v>
      </c>
      <c r="C30" s="16" t="s">
        <v>3996</v>
      </c>
      <c r="D30" s="16">
        <f t="shared" si="0"/>
        <v>1</v>
      </c>
    </row>
    <row r="31" spans="1:4" x14ac:dyDescent="0.25">
      <c r="A31" s="30">
        <v>200</v>
      </c>
      <c r="B31" s="16" t="s">
        <v>3995</v>
      </c>
      <c r="C31" s="16" t="s">
        <v>3996</v>
      </c>
      <c r="D31" s="16">
        <f t="shared" si="0"/>
        <v>1</v>
      </c>
    </row>
    <row r="32" spans="1:4" x14ac:dyDescent="0.25">
      <c r="A32" s="30">
        <v>210</v>
      </c>
      <c r="B32" s="16" t="s">
        <v>3995</v>
      </c>
      <c r="C32" s="16" t="s">
        <v>3996</v>
      </c>
      <c r="D32" s="16">
        <f t="shared" si="0"/>
        <v>1</v>
      </c>
    </row>
    <row r="33" spans="1:4" x14ac:dyDescent="0.25">
      <c r="A33" s="30">
        <v>211</v>
      </c>
      <c r="B33" s="16" t="s">
        <v>3995</v>
      </c>
      <c r="C33" s="16" t="s">
        <v>3996</v>
      </c>
      <c r="D33" s="16">
        <f t="shared" si="0"/>
        <v>1</v>
      </c>
    </row>
    <row r="34" spans="1:4" x14ac:dyDescent="0.25">
      <c r="A34" s="30">
        <v>212</v>
      </c>
      <c r="B34" s="16" t="s">
        <v>3995</v>
      </c>
      <c r="C34" s="16" t="s">
        <v>3996</v>
      </c>
      <c r="D34" s="16">
        <f t="shared" si="0"/>
        <v>1</v>
      </c>
    </row>
    <row r="35" spans="1:4" x14ac:dyDescent="0.25">
      <c r="A35" s="30">
        <v>213</v>
      </c>
      <c r="B35" s="16" t="s">
        <v>3995</v>
      </c>
      <c r="C35" s="16" t="s">
        <v>3996</v>
      </c>
      <c r="D35" s="16">
        <f t="shared" si="0"/>
        <v>1</v>
      </c>
    </row>
    <row r="36" spans="1:4" x14ac:dyDescent="0.25">
      <c r="A36" s="30">
        <v>214</v>
      </c>
      <c r="B36" s="16" t="s">
        <v>3995</v>
      </c>
      <c r="C36" s="16" t="s">
        <v>3996</v>
      </c>
      <c r="D36" s="16">
        <f t="shared" si="0"/>
        <v>1</v>
      </c>
    </row>
    <row r="37" spans="1:4" x14ac:dyDescent="0.25">
      <c r="A37" s="30">
        <v>219</v>
      </c>
      <c r="B37" s="16" t="s">
        <v>3995</v>
      </c>
      <c r="C37" s="16" t="s">
        <v>3996</v>
      </c>
      <c r="D37" s="16">
        <f t="shared" si="0"/>
        <v>1</v>
      </c>
    </row>
    <row r="38" spans="1:4" x14ac:dyDescent="0.25">
      <c r="A38" s="30">
        <v>240</v>
      </c>
      <c r="B38" s="16" t="s">
        <v>3995</v>
      </c>
      <c r="C38" s="16" t="s">
        <v>3996</v>
      </c>
      <c r="D38" s="16">
        <f t="shared" si="0"/>
        <v>1</v>
      </c>
    </row>
    <row r="39" spans="1:4" x14ac:dyDescent="0.25">
      <c r="A39" s="30">
        <v>241</v>
      </c>
      <c r="B39" s="16" t="s">
        <v>3995</v>
      </c>
      <c r="C39" s="16" t="s">
        <v>3996</v>
      </c>
      <c r="D39" s="16">
        <f t="shared" si="0"/>
        <v>1</v>
      </c>
    </row>
    <row r="40" spans="1:4" x14ac:dyDescent="0.25">
      <c r="A40" s="30">
        <v>250</v>
      </c>
      <c r="B40" s="16" t="s">
        <v>3995</v>
      </c>
      <c r="C40" s="16" t="s">
        <v>3996</v>
      </c>
      <c r="D40" s="16">
        <f t="shared" si="0"/>
        <v>1</v>
      </c>
    </row>
    <row r="41" spans="1:4" x14ac:dyDescent="0.25">
      <c r="A41" s="30">
        <v>251</v>
      </c>
      <c r="B41" s="16" t="s">
        <v>3995</v>
      </c>
      <c r="C41" s="16" t="s">
        <v>3996</v>
      </c>
      <c r="D41" s="16">
        <f t="shared" si="0"/>
        <v>1</v>
      </c>
    </row>
    <row r="42" spans="1:4" x14ac:dyDescent="0.25">
      <c r="A42" s="30">
        <v>252</v>
      </c>
      <c r="B42" s="16" t="s">
        <v>3995</v>
      </c>
      <c r="C42" s="16" t="s">
        <v>3996</v>
      </c>
      <c r="D42" s="16">
        <f t="shared" si="0"/>
        <v>1</v>
      </c>
    </row>
    <row r="43" spans="1:4" x14ac:dyDescent="0.25">
      <c r="A43" s="30">
        <v>253</v>
      </c>
      <c r="B43" s="16" t="s">
        <v>3995</v>
      </c>
      <c r="C43" s="16" t="s">
        <v>3996</v>
      </c>
      <c r="D43" s="16">
        <f t="shared" si="0"/>
        <v>1</v>
      </c>
    </row>
    <row r="44" spans="1:4" x14ac:dyDescent="0.25">
      <c r="A44" s="30">
        <v>254</v>
      </c>
      <c r="B44" s="16" t="s">
        <v>3995</v>
      </c>
      <c r="C44" s="16" t="s">
        <v>3996</v>
      </c>
      <c r="D44" s="16">
        <f t="shared" si="0"/>
        <v>1</v>
      </c>
    </row>
    <row r="45" spans="1:4" x14ac:dyDescent="0.25">
      <c r="A45" s="30">
        <v>259</v>
      </c>
      <c r="B45" s="16" t="s">
        <v>3995</v>
      </c>
      <c r="C45" s="16" t="s">
        <v>3996</v>
      </c>
      <c r="D45" s="16">
        <f t="shared" si="0"/>
        <v>1</v>
      </c>
    </row>
    <row r="46" spans="1:4" x14ac:dyDescent="0.25">
      <c r="A46" s="30">
        <v>270</v>
      </c>
      <c r="B46" s="16" t="s">
        <v>3995</v>
      </c>
      <c r="C46" s="16" t="s">
        <v>3996</v>
      </c>
      <c r="D46" s="16">
        <f t="shared" si="0"/>
        <v>1</v>
      </c>
    </row>
    <row r="47" spans="1:4" x14ac:dyDescent="0.25">
      <c r="A47" s="30">
        <v>271</v>
      </c>
      <c r="B47" s="16" t="s">
        <v>3995</v>
      </c>
      <c r="C47" s="16" t="s">
        <v>3996</v>
      </c>
      <c r="D47" s="16">
        <f t="shared" si="0"/>
        <v>1</v>
      </c>
    </row>
    <row r="48" spans="1:4" x14ac:dyDescent="0.25">
      <c r="A48" s="30">
        <v>272</v>
      </c>
      <c r="B48" s="16" t="s">
        <v>3995</v>
      </c>
      <c r="C48" s="16" t="s">
        <v>3996</v>
      </c>
      <c r="D48" s="16">
        <f t="shared" si="0"/>
        <v>1</v>
      </c>
    </row>
    <row r="49" spans="1:4" x14ac:dyDescent="0.25">
      <c r="A49" s="30">
        <v>273</v>
      </c>
      <c r="B49" s="16" t="s">
        <v>3995</v>
      </c>
      <c r="C49" s="16" t="s">
        <v>3996</v>
      </c>
      <c r="D49" s="16">
        <f t="shared" si="0"/>
        <v>1</v>
      </c>
    </row>
    <row r="50" spans="1:4" x14ac:dyDescent="0.25">
      <c r="A50" s="30">
        <v>279</v>
      </c>
      <c r="B50" s="16" t="s">
        <v>3995</v>
      </c>
      <c r="C50" s="16" t="s">
        <v>3996</v>
      </c>
      <c r="D50" s="16">
        <f t="shared" si="0"/>
        <v>1</v>
      </c>
    </row>
    <row r="51" spans="1:4" x14ac:dyDescent="0.25">
      <c r="A51" s="30">
        <v>290</v>
      </c>
      <c r="B51" s="16" t="s">
        <v>3995</v>
      </c>
      <c r="C51" s="16" t="s">
        <v>3996</v>
      </c>
      <c r="D51" s="16">
        <f t="shared" si="0"/>
        <v>1</v>
      </c>
    </row>
    <row r="52" spans="1:4" x14ac:dyDescent="0.25">
      <c r="A52" s="30">
        <v>291</v>
      </c>
      <c r="B52" s="16" t="s">
        <v>3995</v>
      </c>
      <c r="C52" s="16" t="s">
        <v>3996</v>
      </c>
      <c r="D52" s="16">
        <f t="shared" si="0"/>
        <v>1</v>
      </c>
    </row>
    <row r="53" spans="1:4" x14ac:dyDescent="0.25">
      <c r="A53" s="30">
        <v>700</v>
      </c>
      <c r="B53" s="16" t="s">
        <v>3995</v>
      </c>
      <c r="C53" s="16" t="s">
        <v>3996</v>
      </c>
      <c r="D53" s="16">
        <f t="shared" si="0"/>
        <v>1</v>
      </c>
    </row>
    <row r="54" spans="1:4" x14ac:dyDescent="0.25">
      <c r="A54" s="30">
        <v>710</v>
      </c>
      <c r="B54" s="16" t="s">
        <v>3995</v>
      </c>
      <c r="C54" s="16" t="s">
        <v>3996</v>
      </c>
      <c r="D54" s="16">
        <f t="shared" si="0"/>
        <v>1</v>
      </c>
    </row>
    <row r="55" spans="1:4" x14ac:dyDescent="0.25">
      <c r="A55" s="30">
        <v>711</v>
      </c>
      <c r="B55" s="16" t="s">
        <v>3995</v>
      </c>
      <c r="C55" s="16" t="s">
        <v>3996</v>
      </c>
      <c r="D55" s="16">
        <f t="shared" si="0"/>
        <v>1</v>
      </c>
    </row>
    <row r="56" spans="1:4" x14ac:dyDescent="0.25">
      <c r="A56" s="30">
        <v>720</v>
      </c>
      <c r="B56" s="16" t="s">
        <v>3995</v>
      </c>
      <c r="C56" s="16" t="s">
        <v>3996</v>
      </c>
      <c r="D56" s="16">
        <f t="shared" si="0"/>
        <v>1</v>
      </c>
    </row>
    <row r="57" spans="1:4" x14ac:dyDescent="0.25">
      <c r="A57" s="30">
        <v>721</v>
      </c>
      <c r="B57" s="16" t="s">
        <v>3995</v>
      </c>
      <c r="C57" s="16" t="s">
        <v>3996</v>
      </c>
      <c r="D57" s="16">
        <f t="shared" si="0"/>
        <v>1</v>
      </c>
    </row>
    <row r="58" spans="1:4" x14ac:dyDescent="0.25">
      <c r="A58" s="30">
        <v>722</v>
      </c>
      <c r="B58" s="16" t="s">
        <v>3995</v>
      </c>
      <c r="C58" s="16" t="s">
        <v>3996</v>
      </c>
      <c r="D58" s="16">
        <f t="shared" si="0"/>
        <v>1</v>
      </c>
    </row>
    <row r="59" spans="1:4" x14ac:dyDescent="0.25">
      <c r="A59" s="30">
        <v>723</v>
      </c>
      <c r="B59" s="16" t="s">
        <v>3995</v>
      </c>
      <c r="C59" s="16" t="s">
        <v>3996</v>
      </c>
      <c r="D59" s="16">
        <f t="shared" si="0"/>
        <v>1</v>
      </c>
    </row>
    <row r="60" spans="1:4" x14ac:dyDescent="0.25">
      <c r="A60" s="30">
        <v>724</v>
      </c>
      <c r="B60" s="16" t="s">
        <v>3995</v>
      </c>
      <c r="C60" s="16" t="s">
        <v>3996</v>
      </c>
      <c r="D60" s="16">
        <f t="shared" si="0"/>
        <v>1</v>
      </c>
    </row>
    <row r="61" spans="1:4" x14ac:dyDescent="0.25">
      <c r="A61" s="30">
        <v>729</v>
      </c>
      <c r="B61" s="16" t="s">
        <v>3995</v>
      </c>
      <c r="C61" s="16" t="s">
        <v>3996</v>
      </c>
      <c r="D61" s="16">
        <f t="shared" si="0"/>
        <v>1</v>
      </c>
    </row>
    <row r="62" spans="1:4" x14ac:dyDescent="0.25">
      <c r="A62" s="30">
        <v>740</v>
      </c>
      <c r="B62" s="16" t="s">
        <v>3995</v>
      </c>
      <c r="C62" s="16" t="s">
        <v>3996</v>
      </c>
      <c r="D62" s="16">
        <f t="shared" si="0"/>
        <v>1</v>
      </c>
    </row>
    <row r="63" spans="1:4" x14ac:dyDescent="0.25">
      <c r="A63" s="30">
        <v>741</v>
      </c>
      <c r="B63" s="16" t="s">
        <v>3995</v>
      </c>
      <c r="C63" s="16" t="s">
        <v>3996</v>
      </c>
      <c r="D63" s="16">
        <f t="shared" si="0"/>
        <v>1</v>
      </c>
    </row>
    <row r="64" spans="1:4" x14ac:dyDescent="0.25">
      <c r="A64" s="30">
        <v>742</v>
      </c>
      <c r="B64" s="16" t="s">
        <v>3995</v>
      </c>
      <c r="C64" s="16" t="s">
        <v>3996</v>
      </c>
      <c r="D64" s="16">
        <f t="shared" si="0"/>
        <v>1</v>
      </c>
    </row>
    <row r="65" spans="1:4" x14ac:dyDescent="0.25">
      <c r="A65" s="30">
        <v>750</v>
      </c>
      <c r="B65" s="16" t="s">
        <v>3995</v>
      </c>
      <c r="C65" s="16" t="s">
        <v>3996</v>
      </c>
      <c r="D65" s="16">
        <f t="shared" si="0"/>
        <v>1</v>
      </c>
    </row>
    <row r="66" spans="1:4" x14ac:dyDescent="0.25">
      <c r="A66" s="30">
        <v>751</v>
      </c>
      <c r="B66" s="16" t="s">
        <v>3995</v>
      </c>
      <c r="C66" s="16" t="s">
        <v>3996</v>
      </c>
      <c r="D66" s="16">
        <f t="shared" ref="D66:D129" si="1">COUNTIF(A:A,A66)</f>
        <v>1</v>
      </c>
    </row>
    <row r="67" spans="1:4" x14ac:dyDescent="0.25">
      <c r="A67" s="30">
        <v>752</v>
      </c>
      <c r="B67" s="16" t="s">
        <v>3995</v>
      </c>
      <c r="C67" s="16" t="s">
        <v>3996</v>
      </c>
      <c r="D67" s="16">
        <f t="shared" si="1"/>
        <v>1</v>
      </c>
    </row>
    <row r="68" spans="1:4" x14ac:dyDescent="0.25">
      <c r="A68" s="30">
        <v>760</v>
      </c>
      <c r="B68" s="16" t="s">
        <v>3995</v>
      </c>
      <c r="C68" s="16" t="s">
        <v>3996</v>
      </c>
      <c r="D68" s="16">
        <f t="shared" si="1"/>
        <v>1</v>
      </c>
    </row>
    <row r="69" spans="1:4" x14ac:dyDescent="0.25">
      <c r="A69" s="30">
        <v>761</v>
      </c>
      <c r="B69" s="16" t="s">
        <v>3995</v>
      </c>
      <c r="C69" s="16" t="s">
        <v>3996</v>
      </c>
      <c r="D69" s="16">
        <f t="shared" si="1"/>
        <v>1</v>
      </c>
    </row>
    <row r="70" spans="1:4" x14ac:dyDescent="0.25">
      <c r="A70" s="30">
        <v>762</v>
      </c>
      <c r="B70" s="16" t="s">
        <v>3995</v>
      </c>
      <c r="C70" s="16" t="s">
        <v>3996</v>
      </c>
      <c r="D70" s="16">
        <f t="shared" si="1"/>
        <v>1</v>
      </c>
    </row>
    <row r="71" spans="1:4" x14ac:dyDescent="0.25">
      <c r="A71" s="30">
        <v>780</v>
      </c>
      <c r="B71" s="16" t="s">
        <v>3995</v>
      </c>
      <c r="C71" s="16" t="s">
        <v>3996</v>
      </c>
      <c r="D71" s="16">
        <f t="shared" si="1"/>
        <v>1</v>
      </c>
    </row>
    <row r="72" spans="1:4" x14ac:dyDescent="0.25">
      <c r="A72" s="30">
        <v>781</v>
      </c>
      <c r="B72" s="16" t="s">
        <v>3995</v>
      </c>
      <c r="C72" s="16" t="s">
        <v>3996</v>
      </c>
      <c r="D72" s="16">
        <f t="shared" si="1"/>
        <v>1</v>
      </c>
    </row>
    <row r="73" spans="1:4" x14ac:dyDescent="0.25">
      <c r="A73" s="30">
        <v>782</v>
      </c>
      <c r="B73" s="16" t="s">
        <v>3995</v>
      </c>
      <c r="C73" s="16" t="s">
        <v>3996</v>
      </c>
      <c r="D73" s="16">
        <f t="shared" si="1"/>
        <v>1</v>
      </c>
    </row>
    <row r="74" spans="1:4" x14ac:dyDescent="0.25">
      <c r="A74" s="30">
        <v>783</v>
      </c>
      <c r="B74" s="16" t="s">
        <v>3995</v>
      </c>
      <c r="C74" s="16" t="s">
        <v>3996</v>
      </c>
      <c r="D74" s="16">
        <f t="shared" si="1"/>
        <v>1</v>
      </c>
    </row>
    <row r="75" spans="1:4" x14ac:dyDescent="0.25">
      <c r="A75" s="30">
        <v>800</v>
      </c>
      <c r="B75" s="16" t="s">
        <v>3995</v>
      </c>
      <c r="C75" s="16" t="s">
        <v>3996</v>
      </c>
      <c r="D75" s="16">
        <f t="shared" si="1"/>
        <v>1</v>
      </c>
    </row>
    <row r="76" spans="1:4" x14ac:dyDescent="0.25">
      <c r="A76" s="30">
        <v>810</v>
      </c>
      <c r="B76" s="16" t="s">
        <v>3995</v>
      </c>
      <c r="C76" s="16" t="s">
        <v>3996</v>
      </c>
      <c r="D76" s="16">
        <f t="shared" si="1"/>
        <v>1</v>
      </c>
    </row>
    <row r="77" spans="1:4" x14ac:dyDescent="0.25">
      <c r="A77" s="30">
        <v>811</v>
      </c>
      <c r="B77" s="16" t="s">
        <v>3995</v>
      </c>
      <c r="C77" s="16" t="s">
        <v>3996</v>
      </c>
      <c r="D77" s="16">
        <f t="shared" si="1"/>
        <v>1</v>
      </c>
    </row>
    <row r="78" spans="1:4" x14ac:dyDescent="0.25">
      <c r="A78" s="30">
        <v>820</v>
      </c>
      <c r="B78" s="16" t="s">
        <v>3995</v>
      </c>
      <c r="C78" s="16" t="s">
        <v>3996</v>
      </c>
      <c r="D78" s="16">
        <f t="shared" si="1"/>
        <v>1</v>
      </c>
    </row>
    <row r="79" spans="1:4" x14ac:dyDescent="0.25">
      <c r="A79" s="30">
        <v>821</v>
      </c>
      <c r="B79" s="16" t="s">
        <v>3995</v>
      </c>
      <c r="C79" s="16" t="s">
        <v>3996</v>
      </c>
      <c r="D79" s="16">
        <f t="shared" si="1"/>
        <v>1</v>
      </c>
    </row>
    <row r="80" spans="1:4" x14ac:dyDescent="0.25">
      <c r="A80" s="30">
        <v>831</v>
      </c>
      <c r="B80" s="16" t="s">
        <v>3995</v>
      </c>
      <c r="C80" s="16" t="s">
        <v>3996</v>
      </c>
      <c r="D80" s="16">
        <f t="shared" si="1"/>
        <v>1</v>
      </c>
    </row>
    <row r="81" spans="1:4" x14ac:dyDescent="0.25">
      <c r="A81" s="30">
        <v>840</v>
      </c>
      <c r="B81" s="16" t="s">
        <v>3995</v>
      </c>
      <c r="C81" s="16" t="s">
        <v>3996</v>
      </c>
      <c r="D81" s="16">
        <f t="shared" si="1"/>
        <v>1</v>
      </c>
    </row>
    <row r="82" spans="1:4" x14ac:dyDescent="0.25">
      <c r="A82" s="30">
        <v>843</v>
      </c>
      <c r="B82" s="16" t="s">
        <v>3995</v>
      </c>
      <c r="C82" s="16" t="s">
        <v>3996</v>
      </c>
      <c r="D82" s="16">
        <f t="shared" si="1"/>
        <v>1</v>
      </c>
    </row>
    <row r="83" spans="1:4" x14ac:dyDescent="0.25">
      <c r="A83" s="30">
        <v>849</v>
      </c>
      <c r="B83" s="16" t="s">
        <v>3995</v>
      </c>
      <c r="C83" s="16" t="s">
        <v>3996</v>
      </c>
      <c r="D83" s="16">
        <f t="shared" si="1"/>
        <v>1</v>
      </c>
    </row>
    <row r="84" spans="1:4" x14ac:dyDescent="0.25">
      <c r="A84" s="30">
        <v>850</v>
      </c>
      <c r="B84" s="16" t="s">
        <v>3995</v>
      </c>
      <c r="C84" s="16" t="s">
        <v>3996</v>
      </c>
      <c r="D84" s="16">
        <f t="shared" si="1"/>
        <v>1</v>
      </c>
    </row>
    <row r="85" spans="1:4" x14ac:dyDescent="0.25">
      <c r="A85" s="30">
        <v>851</v>
      </c>
      <c r="B85" s="16" t="s">
        <v>3995</v>
      </c>
      <c r="C85" s="16" t="s">
        <v>3996</v>
      </c>
      <c r="D85" s="16">
        <f t="shared" si="1"/>
        <v>1</v>
      </c>
    </row>
    <row r="86" spans="1:4" x14ac:dyDescent="0.25">
      <c r="A86" s="30">
        <v>900</v>
      </c>
      <c r="B86" s="16" t="s">
        <v>3995</v>
      </c>
      <c r="C86" s="16" t="s">
        <v>3996</v>
      </c>
      <c r="D86" s="16">
        <f t="shared" si="1"/>
        <v>1</v>
      </c>
    </row>
    <row r="87" spans="1:4" x14ac:dyDescent="0.25">
      <c r="A87" s="30">
        <v>910</v>
      </c>
      <c r="B87" s="16" t="s">
        <v>3995</v>
      </c>
      <c r="C87" s="16" t="s">
        <v>3996</v>
      </c>
      <c r="D87" s="16">
        <f t="shared" si="1"/>
        <v>1</v>
      </c>
    </row>
    <row r="88" spans="1:4" x14ac:dyDescent="0.25">
      <c r="A88" s="30">
        <v>912</v>
      </c>
      <c r="B88" s="16" t="s">
        <v>3995</v>
      </c>
      <c r="C88" s="16" t="s">
        <v>3996</v>
      </c>
      <c r="D88" s="16">
        <f t="shared" si="1"/>
        <v>1</v>
      </c>
    </row>
    <row r="89" spans="1:4" x14ac:dyDescent="0.25">
      <c r="A89" s="30">
        <v>913</v>
      </c>
      <c r="B89" s="16" t="s">
        <v>3995</v>
      </c>
      <c r="C89" s="16" t="s">
        <v>3996</v>
      </c>
      <c r="D89" s="16">
        <f t="shared" si="1"/>
        <v>1</v>
      </c>
    </row>
    <row r="90" spans="1:4" x14ac:dyDescent="0.25">
      <c r="A90" s="30">
        <v>919</v>
      </c>
      <c r="B90" s="16" t="s">
        <v>3995</v>
      </c>
      <c r="C90" s="16" t="s">
        <v>3996</v>
      </c>
      <c r="D90" s="16">
        <f t="shared" si="1"/>
        <v>1</v>
      </c>
    </row>
    <row r="91" spans="1:4" x14ac:dyDescent="0.25">
      <c r="A91" s="30">
        <v>920</v>
      </c>
      <c r="B91" s="16" t="s">
        <v>3995</v>
      </c>
      <c r="C91" s="16" t="s">
        <v>3996</v>
      </c>
      <c r="D91" s="16">
        <f t="shared" si="1"/>
        <v>1</v>
      </c>
    </row>
    <row r="92" spans="1:4" x14ac:dyDescent="0.25">
      <c r="A92" s="30">
        <v>921</v>
      </c>
      <c r="B92" s="16" t="s">
        <v>3995</v>
      </c>
      <c r="C92" s="16" t="s">
        <v>3996</v>
      </c>
      <c r="D92" s="16">
        <f t="shared" si="1"/>
        <v>1</v>
      </c>
    </row>
    <row r="93" spans="1:4" x14ac:dyDescent="0.25">
      <c r="A93" s="30">
        <v>970</v>
      </c>
      <c r="B93" s="16" t="s">
        <v>3995</v>
      </c>
      <c r="C93" s="16" t="s">
        <v>3996</v>
      </c>
      <c r="D93" s="16">
        <f t="shared" si="1"/>
        <v>1</v>
      </c>
    </row>
    <row r="94" spans="1:4" x14ac:dyDescent="0.25">
      <c r="A94" s="30">
        <v>971</v>
      </c>
      <c r="B94" s="16" t="s">
        <v>3995</v>
      </c>
      <c r="C94" s="16" t="s">
        <v>3996</v>
      </c>
      <c r="D94" s="16">
        <f t="shared" si="1"/>
        <v>1</v>
      </c>
    </row>
    <row r="95" spans="1:4" x14ac:dyDescent="0.25">
      <c r="A95" s="30">
        <v>1000</v>
      </c>
      <c r="B95" s="16" t="s">
        <v>3997</v>
      </c>
      <c r="C95" s="16" t="s">
        <v>3998</v>
      </c>
      <c r="D95" s="16">
        <f t="shared" si="1"/>
        <v>1</v>
      </c>
    </row>
    <row r="96" spans="1:4" x14ac:dyDescent="0.25">
      <c r="A96" s="30">
        <v>1010</v>
      </c>
      <c r="B96" s="16" t="s">
        <v>3997</v>
      </c>
      <c r="C96" s="16" t="s">
        <v>3998</v>
      </c>
      <c r="D96" s="16">
        <f t="shared" si="1"/>
        <v>1</v>
      </c>
    </row>
    <row r="97" spans="1:4" x14ac:dyDescent="0.25">
      <c r="A97" s="30">
        <v>1011</v>
      </c>
      <c r="B97" s="16" t="s">
        <v>3997</v>
      </c>
      <c r="C97" s="16" t="s">
        <v>3998</v>
      </c>
      <c r="D97" s="16">
        <f t="shared" si="1"/>
        <v>1</v>
      </c>
    </row>
    <row r="98" spans="1:4" x14ac:dyDescent="0.25">
      <c r="A98" s="30">
        <v>1020</v>
      </c>
      <c r="B98" s="16" t="s">
        <v>3997</v>
      </c>
      <c r="C98" s="16" t="s">
        <v>3998</v>
      </c>
      <c r="D98" s="16">
        <f t="shared" si="1"/>
        <v>1</v>
      </c>
    </row>
    <row r="99" spans="1:4" x14ac:dyDescent="0.25">
      <c r="A99" s="30">
        <v>1021</v>
      </c>
      <c r="B99" s="16" t="s">
        <v>3997</v>
      </c>
      <c r="C99" s="16" t="s">
        <v>3998</v>
      </c>
      <c r="D99" s="16">
        <f t="shared" si="1"/>
        <v>1</v>
      </c>
    </row>
    <row r="100" spans="1:4" x14ac:dyDescent="0.25">
      <c r="A100" s="30">
        <v>1030</v>
      </c>
      <c r="B100" s="16" t="s">
        <v>3997</v>
      </c>
      <c r="C100" s="16" t="s">
        <v>3998</v>
      </c>
      <c r="D100" s="16">
        <f t="shared" si="1"/>
        <v>1</v>
      </c>
    </row>
    <row r="101" spans="1:4" x14ac:dyDescent="0.25">
      <c r="A101" s="30">
        <v>1031</v>
      </c>
      <c r="B101" s="16" t="s">
        <v>3997</v>
      </c>
      <c r="C101" s="16" t="s">
        <v>3998</v>
      </c>
      <c r="D101" s="16">
        <f t="shared" si="1"/>
        <v>1</v>
      </c>
    </row>
    <row r="102" spans="1:4" x14ac:dyDescent="0.25">
      <c r="A102" s="30">
        <v>1040</v>
      </c>
      <c r="B102" s="16" t="s">
        <v>3997</v>
      </c>
      <c r="C102" s="16" t="s">
        <v>3998</v>
      </c>
      <c r="D102" s="16">
        <f t="shared" si="1"/>
        <v>1</v>
      </c>
    </row>
    <row r="103" spans="1:4" x14ac:dyDescent="0.25">
      <c r="A103" s="30">
        <v>1041</v>
      </c>
      <c r="B103" s="16" t="s">
        <v>3997</v>
      </c>
      <c r="C103" s="16" t="s">
        <v>3998</v>
      </c>
      <c r="D103" s="16">
        <f t="shared" si="1"/>
        <v>1</v>
      </c>
    </row>
    <row r="104" spans="1:4" x14ac:dyDescent="0.25">
      <c r="A104" s="30">
        <v>1044</v>
      </c>
      <c r="B104" s="16" t="s">
        <v>3997</v>
      </c>
      <c r="C104" s="16" t="s">
        <v>3998</v>
      </c>
      <c r="D104" s="16">
        <f t="shared" si="1"/>
        <v>1</v>
      </c>
    </row>
    <row r="105" spans="1:4" x14ac:dyDescent="0.25">
      <c r="A105" s="30">
        <v>1050</v>
      </c>
      <c r="B105" s="16" t="s">
        <v>3997</v>
      </c>
      <c r="C105" s="16" t="s">
        <v>3998</v>
      </c>
      <c r="D105" s="16">
        <f t="shared" si="1"/>
        <v>1</v>
      </c>
    </row>
    <row r="106" spans="1:4" x14ac:dyDescent="0.25">
      <c r="A106" s="30">
        <v>1051</v>
      </c>
      <c r="B106" s="16" t="s">
        <v>3997</v>
      </c>
      <c r="C106" s="16" t="s">
        <v>3998</v>
      </c>
      <c r="D106" s="16">
        <f t="shared" si="1"/>
        <v>1</v>
      </c>
    </row>
    <row r="107" spans="1:4" x14ac:dyDescent="0.25">
      <c r="A107" s="30">
        <v>1060</v>
      </c>
      <c r="B107" s="16" t="s">
        <v>3997</v>
      </c>
      <c r="C107" s="16" t="s">
        <v>3998</v>
      </c>
      <c r="D107" s="16">
        <f t="shared" si="1"/>
        <v>1</v>
      </c>
    </row>
    <row r="108" spans="1:4" x14ac:dyDescent="0.25">
      <c r="A108" s="30">
        <v>1061</v>
      </c>
      <c r="B108" s="16" t="s">
        <v>3997</v>
      </c>
      <c r="C108" s="16" t="s">
        <v>3998</v>
      </c>
      <c r="D108" s="16">
        <f t="shared" si="1"/>
        <v>1</v>
      </c>
    </row>
    <row r="109" spans="1:4" x14ac:dyDescent="0.25">
      <c r="A109" s="30">
        <v>1080</v>
      </c>
      <c r="B109" s="16" t="s">
        <v>3997</v>
      </c>
      <c r="C109" s="16" t="s">
        <v>3998</v>
      </c>
      <c r="D109" s="16">
        <f t="shared" si="1"/>
        <v>1</v>
      </c>
    </row>
    <row r="110" spans="1:4" x14ac:dyDescent="0.25">
      <c r="A110" s="30">
        <v>1081</v>
      </c>
      <c r="B110" s="16" t="s">
        <v>3997</v>
      </c>
      <c r="C110" s="16" t="s">
        <v>3998</v>
      </c>
      <c r="D110" s="16">
        <f t="shared" si="1"/>
        <v>1</v>
      </c>
    </row>
    <row r="111" spans="1:4" x14ac:dyDescent="0.25">
      <c r="A111" s="30">
        <v>1090</v>
      </c>
      <c r="B111" s="16" t="s">
        <v>3997</v>
      </c>
      <c r="C111" s="16" t="s">
        <v>3998</v>
      </c>
      <c r="D111" s="16">
        <f t="shared" si="1"/>
        <v>1</v>
      </c>
    </row>
    <row r="112" spans="1:4" x14ac:dyDescent="0.25">
      <c r="A112" s="30">
        <v>1092</v>
      </c>
      <c r="B112" s="16" t="s">
        <v>3997</v>
      </c>
      <c r="C112" s="16" t="s">
        <v>3998</v>
      </c>
      <c r="D112" s="16">
        <f t="shared" si="1"/>
        <v>1</v>
      </c>
    </row>
    <row r="113" spans="1:4" x14ac:dyDescent="0.25">
      <c r="A113" s="30">
        <v>1094</v>
      </c>
      <c r="B113" s="16" t="s">
        <v>3997</v>
      </c>
      <c r="C113" s="16" t="s">
        <v>3998</v>
      </c>
      <c r="D113" s="16">
        <f t="shared" si="1"/>
        <v>1</v>
      </c>
    </row>
    <row r="114" spans="1:4" x14ac:dyDescent="0.25">
      <c r="A114" s="30">
        <v>1099</v>
      </c>
      <c r="B114" s="16" t="s">
        <v>3997</v>
      </c>
      <c r="C114" s="16" t="s">
        <v>3998</v>
      </c>
      <c r="D114" s="16">
        <f t="shared" si="1"/>
        <v>1</v>
      </c>
    </row>
    <row r="115" spans="1:4" x14ac:dyDescent="0.25">
      <c r="A115" s="30">
        <v>1100</v>
      </c>
      <c r="B115" s="16" t="s">
        <v>3997</v>
      </c>
      <c r="C115" s="16" t="s">
        <v>3998</v>
      </c>
      <c r="D115" s="16">
        <f t="shared" si="1"/>
        <v>1</v>
      </c>
    </row>
    <row r="116" spans="1:4" x14ac:dyDescent="0.25">
      <c r="A116" s="30">
        <v>1110</v>
      </c>
      <c r="B116" s="16" t="s">
        <v>3997</v>
      </c>
      <c r="C116" s="16" t="s">
        <v>3998</v>
      </c>
      <c r="D116" s="16">
        <f t="shared" si="1"/>
        <v>1</v>
      </c>
    </row>
    <row r="117" spans="1:4" x14ac:dyDescent="0.25">
      <c r="A117" s="30">
        <v>1111</v>
      </c>
      <c r="B117" s="16" t="s">
        <v>3997</v>
      </c>
      <c r="C117" s="16" t="s">
        <v>3998</v>
      </c>
      <c r="D117" s="16">
        <f t="shared" si="1"/>
        <v>1</v>
      </c>
    </row>
    <row r="118" spans="1:4" x14ac:dyDescent="0.25">
      <c r="A118" s="30">
        <v>1112</v>
      </c>
      <c r="B118" s="16" t="s">
        <v>3997</v>
      </c>
      <c r="C118" s="16" t="s">
        <v>3998</v>
      </c>
      <c r="D118" s="16">
        <f t="shared" si="1"/>
        <v>1</v>
      </c>
    </row>
    <row r="119" spans="1:4" x14ac:dyDescent="0.25">
      <c r="A119" s="30">
        <v>1200</v>
      </c>
      <c r="B119" s="16" t="s">
        <v>3997</v>
      </c>
      <c r="C119" s="16" t="s">
        <v>3998</v>
      </c>
      <c r="D119" s="16">
        <f t="shared" si="1"/>
        <v>1</v>
      </c>
    </row>
    <row r="120" spans="1:4" x14ac:dyDescent="0.25">
      <c r="A120" s="30">
        <v>1210</v>
      </c>
      <c r="B120" s="16" t="s">
        <v>3997</v>
      </c>
      <c r="C120" s="16" t="s">
        <v>3998</v>
      </c>
      <c r="D120" s="16">
        <f t="shared" si="1"/>
        <v>1</v>
      </c>
    </row>
    <row r="121" spans="1:4" x14ac:dyDescent="0.25">
      <c r="A121" s="30">
        <v>1211</v>
      </c>
      <c r="B121" s="16" t="s">
        <v>3997</v>
      </c>
      <c r="C121" s="16" t="s">
        <v>3998</v>
      </c>
      <c r="D121" s="16">
        <f t="shared" si="1"/>
        <v>1</v>
      </c>
    </row>
    <row r="122" spans="1:4" x14ac:dyDescent="0.25">
      <c r="A122" s="30">
        <v>1213</v>
      </c>
      <c r="B122" s="16" t="s">
        <v>3997</v>
      </c>
      <c r="C122" s="16" t="s">
        <v>3998</v>
      </c>
      <c r="D122" s="16">
        <f t="shared" si="1"/>
        <v>1</v>
      </c>
    </row>
    <row r="123" spans="1:4" x14ac:dyDescent="0.25">
      <c r="A123" s="30">
        <v>1221</v>
      </c>
      <c r="B123" s="16" t="s">
        <v>3997</v>
      </c>
      <c r="C123" s="16" t="s">
        <v>3998</v>
      </c>
      <c r="D123" s="16">
        <f t="shared" si="1"/>
        <v>1</v>
      </c>
    </row>
    <row r="124" spans="1:4" x14ac:dyDescent="0.25">
      <c r="A124" s="30">
        <v>1222</v>
      </c>
      <c r="B124" s="16" t="s">
        <v>3997</v>
      </c>
      <c r="C124" s="16" t="s">
        <v>3998</v>
      </c>
      <c r="D124" s="16">
        <f t="shared" si="1"/>
        <v>1</v>
      </c>
    </row>
    <row r="125" spans="1:4" x14ac:dyDescent="0.25">
      <c r="A125" s="30">
        <v>1231</v>
      </c>
      <c r="B125" s="16" t="s">
        <v>3997</v>
      </c>
      <c r="C125" s="16" t="s">
        <v>3998</v>
      </c>
      <c r="D125" s="16">
        <f t="shared" si="1"/>
        <v>1</v>
      </c>
    </row>
    <row r="126" spans="1:4" x14ac:dyDescent="0.25">
      <c r="A126" s="30">
        <v>1241</v>
      </c>
      <c r="B126" s="16" t="s">
        <v>3997</v>
      </c>
      <c r="C126" s="16" t="s">
        <v>3998</v>
      </c>
      <c r="D126" s="16">
        <f t="shared" si="1"/>
        <v>1</v>
      </c>
    </row>
    <row r="127" spans="1:4" x14ac:dyDescent="0.25">
      <c r="A127" s="30">
        <v>1300</v>
      </c>
      <c r="B127" s="16" t="s">
        <v>3997</v>
      </c>
      <c r="C127" s="16" t="s">
        <v>3998</v>
      </c>
      <c r="D127" s="16">
        <f t="shared" si="1"/>
        <v>1</v>
      </c>
    </row>
    <row r="128" spans="1:4" x14ac:dyDescent="0.25">
      <c r="A128" s="30">
        <v>1305</v>
      </c>
      <c r="B128" s="16" t="s">
        <v>3997</v>
      </c>
      <c r="C128" s="16" t="s">
        <v>3998</v>
      </c>
      <c r="D128" s="16">
        <f t="shared" si="1"/>
        <v>1</v>
      </c>
    </row>
    <row r="129" spans="1:4" x14ac:dyDescent="0.25">
      <c r="A129" s="30">
        <v>1310</v>
      </c>
      <c r="B129" s="16" t="s">
        <v>3997</v>
      </c>
      <c r="C129" s="16" t="s">
        <v>3998</v>
      </c>
      <c r="D129" s="16">
        <f t="shared" si="1"/>
        <v>1</v>
      </c>
    </row>
    <row r="130" spans="1:4" x14ac:dyDescent="0.25">
      <c r="A130" s="30">
        <v>1311</v>
      </c>
      <c r="B130" s="16" t="s">
        <v>3997</v>
      </c>
      <c r="C130" s="16" t="s">
        <v>3998</v>
      </c>
      <c r="D130" s="16">
        <f t="shared" ref="D130:D193" si="2">COUNTIF(A:A,A130)</f>
        <v>1</v>
      </c>
    </row>
    <row r="131" spans="1:4" x14ac:dyDescent="0.25">
      <c r="A131" s="30">
        <v>1320</v>
      </c>
      <c r="B131" s="16" t="s">
        <v>3997</v>
      </c>
      <c r="C131" s="16" t="s">
        <v>3998</v>
      </c>
      <c r="D131" s="16">
        <f t="shared" si="2"/>
        <v>1</v>
      </c>
    </row>
    <row r="132" spans="1:4" x14ac:dyDescent="0.25">
      <c r="A132" s="30">
        <v>1321</v>
      </c>
      <c r="B132" s="16" t="s">
        <v>3997</v>
      </c>
      <c r="C132" s="16" t="s">
        <v>3998</v>
      </c>
      <c r="D132" s="16">
        <f t="shared" si="2"/>
        <v>1</v>
      </c>
    </row>
    <row r="133" spans="1:4" x14ac:dyDescent="0.25">
      <c r="A133" s="30">
        <v>1380</v>
      </c>
      <c r="B133" s="16" t="s">
        <v>3997</v>
      </c>
      <c r="C133" s="16" t="s">
        <v>3998</v>
      </c>
      <c r="D133" s="16">
        <f t="shared" si="2"/>
        <v>1</v>
      </c>
    </row>
    <row r="134" spans="1:4" x14ac:dyDescent="0.25">
      <c r="A134" s="30">
        <v>1381</v>
      </c>
      <c r="B134" s="16" t="s">
        <v>3997</v>
      </c>
      <c r="C134" s="16" t="s">
        <v>3998</v>
      </c>
      <c r="D134" s="16">
        <f t="shared" si="2"/>
        <v>1</v>
      </c>
    </row>
    <row r="135" spans="1:4" x14ac:dyDescent="0.25">
      <c r="A135" s="30">
        <v>1382</v>
      </c>
      <c r="B135" s="16" t="s">
        <v>3997</v>
      </c>
      <c r="C135" s="16" t="s">
        <v>3998</v>
      </c>
      <c r="D135" s="16">
        <f t="shared" si="2"/>
        <v>1</v>
      </c>
    </row>
    <row r="136" spans="1:4" x14ac:dyDescent="0.25">
      <c r="A136" s="30">
        <v>1389</v>
      </c>
      <c r="B136" s="16" t="s">
        <v>3997</v>
      </c>
      <c r="C136" s="16" t="s">
        <v>3998</v>
      </c>
      <c r="D136" s="16">
        <f t="shared" si="2"/>
        <v>1</v>
      </c>
    </row>
    <row r="137" spans="1:4" x14ac:dyDescent="0.25">
      <c r="A137" s="30">
        <v>1400</v>
      </c>
      <c r="B137" s="16" t="s">
        <v>3997</v>
      </c>
      <c r="C137" s="16" t="s">
        <v>3998</v>
      </c>
      <c r="D137" s="16">
        <f t="shared" si="2"/>
        <v>1</v>
      </c>
    </row>
    <row r="138" spans="1:4" x14ac:dyDescent="0.25">
      <c r="A138" s="30">
        <v>1410</v>
      </c>
      <c r="B138" s="16" t="s">
        <v>3997</v>
      </c>
      <c r="C138" s="16" t="s">
        <v>3998</v>
      </c>
      <c r="D138" s="16">
        <f t="shared" si="2"/>
        <v>1</v>
      </c>
    </row>
    <row r="139" spans="1:4" x14ac:dyDescent="0.25">
      <c r="A139" s="30">
        <v>1411</v>
      </c>
      <c r="B139" s="16" t="s">
        <v>3997</v>
      </c>
      <c r="C139" s="16" t="s">
        <v>3998</v>
      </c>
      <c r="D139" s="16">
        <f t="shared" si="2"/>
        <v>1</v>
      </c>
    </row>
    <row r="140" spans="1:4" x14ac:dyDescent="0.25">
      <c r="A140" s="30">
        <v>1420</v>
      </c>
      <c r="B140" s="16" t="s">
        <v>3997</v>
      </c>
      <c r="C140" s="16" t="s">
        <v>3998</v>
      </c>
      <c r="D140" s="16">
        <f t="shared" si="2"/>
        <v>1</v>
      </c>
    </row>
    <row r="141" spans="1:4" x14ac:dyDescent="0.25">
      <c r="A141" s="30">
        <v>1422</v>
      </c>
      <c r="B141" s="16" t="s">
        <v>3997</v>
      </c>
      <c r="C141" s="16" t="s">
        <v>3998</v>
      </c>
      <c r="D141" s="16">
        <f t="shared" si="2"/>
        <v>1</v>
      </c>
    </row>
    <row r="142" spans="1:4" x14ac:dyDescent="0.25">
      <c r="A142" s="30">
        <v>1423</v>
      </c>
      <c r="B142" s="16" t="s">
        <v>3997</v>
      </c>
      <c r="C142" s="16" t="s">
        <v>3998</v>
      </c>
      <c r="D142" s="16">
        <f t="shared" si="2"/>
        <v>1</v>
      </c>
    </row>
    <row r="143" spans="1:4" x14ac:dyDescent="0.25">
      <c r="A143" s="30">
        <v>1429</v>
      </c>
      <c r="B143" s="16" t="s">
        <v>3997</v>
      </c>
      <c r="C143" s="16" t="s">
        <v>3998</v>
      </c>
      <c r="D143" s="16">
        <f t="shared" si="2"/>
        <v>1</v>
      </c>
    </row>
    <row r="144" spans="1:4" x14ac:dyDescent="0.25">
      <c r="A144" s="30">
        <v>1440</v>
      </c>
      <c r="B144" s="16" t="s">
        <v>3997</v>
      </c>
      <c r="C144" s="16" t="s">
        <v>3998</v>
      </c>
      <c r="D144" s="16">
        <f t="shared" si="2"/>
        <v>1</v>
      </c>
    </row>
    <row r="145" spans="1:4" x14ac:dyDescent="0.25">
      <c r="A145" s="30">
        <v>1442</v>
      </c>
      <c r="B145" s="16" t="s">
        <v>3997</v>
      </c>
      <c r="C145" s="16" t="s">
        <v>3998</v>
      </c>
      <c r="D145" s="16">
        <f t="shared" si="2"/>
        <v>1</v>
      </c>
    </row>
    <row r="146" spans="1:4" x14ac:dyDescent="0.25">
      <c r="A146" s="30">
        <v>1446</v>
      </c>
      <c r="B146" s="16" t="s">
        <v>3997</v>
      </c>
      <c r="C146" s="16" t="s">
        <v>3998</v>
      </c>
      <c r="D146" s="16">
        <f t="shared" si="2"/>
        <v>1</v>
      </c>
    </row>
    <row r="147" spans="1:4" x14ac:dyDescent="0.25">
      <c r="A147" s="30">
        <v>1450</v>
      </c>
      <c r="B147" s="16" t="s">
        <v>3997</v>
      </c>
      <c r="C147" s="16" t="s">
        <v>3998</v>
      </c>
      <c r="D147" s="16">
        <f t="shared" si="2"/>
        <v>1</v>
      </c>
    </row>
    <row r="148" spans="1:4" x14ac:dyDescent="0.25">
      <c r="A148" s="30">
        <v>1452</v>
      </c>
      <c r="B148" s="16" t="s">
        <v>3997</v>
      </c>
      <c r="C148" s="16" t="s">
        <v>3998</v>
      </c>
      <c r="D148" s="16">
        <f t="shared" si="2"/>
        <v>1</v>
      </c>
    </row>
    <row r="149" spans="1:4" x14ac:dyDescent="0.25">
      <c r="A149" s="30">
        <v>1453</v>
      </c>
      <c r="B149" s="16" t="s">
        <v>3997</v>
      </c>
      <c r="C149" s="16" t="s">
        <v>3998</v>
      </c>
      <c r="D149" s="16">
        <f t="shared" si="2"/>
        <v>1</v>
      </c>
    </row>
    <row r="150" spans="1:4" x14ac:dyDescent="0.25">
      <c r="A150" s="30">
        <v>1454</v>
      </c>
      <c r="B150" s="16" t="s">
        <v>3997</v>
      </c>
      <c r="C150" s="16" t="s">
        <v>3998</v>
      </c>
      <c r="D150" s="16">
        <f t="shared" si="2"/>
        <v>1</v>
      </c>
    </row>
    <row r="151" spans="1:4" x14ac:dyDescent="0.25">
      <c r="A151" s="30">
        <v>1455</v>
      </c>
      <c r="B151" s="16" t="s">
        <v>3997</v>
      </c>
      <c r="C151" s="16" t="s">
        <v>3998</v>
      </c>
      <c r="D151" s="16">
        <f t="shared" si="2"/>
        <v>1</v>
      </c>
    </row>
    <row r="152" spans="1:4" x14ac:dyDescent="0.25">
      <c r="A152" s="30">
        <v>1459</v>
      </c>
      <c r="B152" s="16" t="s">
        <v>3997</v>
      </c>
      <c r="C152" s="16" t="s">
        <v>3998</v>
      </c>
      <c r="D152" s="16">
        <f t="shared" si="2"/>
        <v>1</v>
      </c>
    </row>
    <row r="153" spans="1:4" x14ac:dyDescent="0.25">
      <c r="A153" s="30">
        <v>1470</v>
      </c>
      <c r="B153" s="16" t="s">
        <v>3997</v>
      </c>
      <c r="C153" s="16" t="s">
        <v>3998</v>
      </c>
      <c r="D153" s="16">
        <f t="shared" si="2"/>
        <v>1</v>
      </c>
    </row>
    <row r="154" spans="1:4" x14ac:dyDescent="0.25">
      <c r="A154" s="30">
        <v>1472</v>
      </c>
      <c r="B154" s="16" t="s">
        <v>3997</v>
      </c>
      <c r="C154" s="16" t="s">
        <v>3998</v>
      </c>
      <c r="D154" s="16">
        <f t="shared" si="2"/>
        <v>1</v>
      </c>
    </row>
    <row r="155" spans="1:4" x14ac:dyDescent="0.25">
      <c r="A155" s="30">
        <v>1473</v>
      </c>
      <c r="B155" s="16" t="s">
        <v>3997</v>
      </c>
      <c r="C155" s="16" t="s">
        <v>3998</v>
      </c>
      <c r="D155" s="16">
        <f t="shared" si="2"/>
        <v>1</v>
      </c>
    </row>
    <row r="156" spans="1:4" x14ac:dyDescent="0.25">
      <c r="A156" s="30">
        <v>1474</v>
      </c>
      <c r="B156" s="16" t="s">
        <v>3997</v>
      </c>
      <c r="C156" s="16" t="s">
        <v>3998</v>
      </c>
      <c r="D156" s="16">
        <f t="shared" si="2"/>
        <v>1</v>
      </c>
    </row>
    <row r="157" spans="1:4" x14ac:dyDescent="0.25">
      <c r="A157" s="30">
        <v>1475</v>
      </c>
      <c r="B157" s="16" t="s">
        <v>3997</v>
      </c>
      <c r="C157" s="16" t="s">
        <v>3998</v>
      </c>
      <c r="D157" s="16">
        <f t="shared" si="2"/>
        <v>1</v>
      </c>
    </row>
    <row r="158" spans="1:4" x14ac:dyDescent="0.25">
      <c r="A158" s="30">
        <v>1476</v>
      </c>
      <c r="B158" s="16" t="s">
        <v>3997</v>
      </c>
      <c r="C158" s="16" t="s">
        <v>3998</v>
      </c>
      <c r="D158" s="16">
        <f t="shared" si="2"/>
        <v>1</v>
      </c>
    </row>
    <row r="159" spans="1:4" x14ac:dyDescent="0.25">
      <c r="A159" s="30">
        <v>1477</v>
      </c>
      <c r="B159" s="16" t="s">
        <v>3997</v>
      </c>
      <c r="C159" s="16" t="s">
        <v>3998</v>
      </c>
      <c r="D159" s="16">
        <f t="shared" si="2"/>
        <v>1</v>
      </c>
    </row>
    <row r="160" spans="1:4" x14ac:dyDescent="0.25">
      <c r="A160" s="30">
        <v>1479</v>
      </c>
      <c r="B160" s="16" t="s">
        <v>3997</v>
      </c>
      <c r="C160" s="16" t="s">
        <v>3998</v>
      </c>
      <c r="D160" s="16">
        <f t="shared" si="2"/>
        <v>1</v>
      </c>
    </row>
    <row r="161" spans="1:4" x14ac:dyDescent="0.25">
      <c r="A161" s="30">
        <v>1480</v>
      </c>
      <c r="B161" s="16" t="s">
        <v>3997</v>
      </c>
      <c r="C161" s="16" t="s">
        <v>3998</v>
      </c>
      <c r="D161" s="16">
        <f t="shared" si="2"/>
        <v>1</v>
      </c>
    </row>
    <row r="162" spans="1:4" x14ac:dyDescent="0.25">
      <c r="A162" s="30">
        <v>1481</v>
      </c>
      <c r="B162" s="16" t="s">
        <v>3997</v>
      </c>
      <c r="C162" s="16" t="s">
        <v>3998</v>
      </c>
      <c r="D162" s="16">
        <f t="shared" si="2"/>
        <v>1</v>
      </c>
    </row>
    <row r="163" spans="1:4" x14ac:dyDescent="0.25">
      <c r="A163" s="30">
        <v>1490</v>
      </c>
      <c r="B163" s="16" t="s">
        <v>3997</v>
      </c>
      <c r="C163" s="16" t="s">
        <v>3998</v>
      </c>
      <c r="D163" s="16">
        <f t="shared" si="2"/>
        <v>1</v>
      </c>
    </row>
    <row r="164" spans="1:4" x14ac:dyDescent="0.25">
      <c r="A164" s="30">
        <v>1492</v>
      </c>
      <c r="B164" s="16" t="s">
        <v>3997</v>
      </c>
      <c r="C164" s="16" t="s">
        <v>3998</v>
      </c>
      <c r="D164" s="16">
        <f t="shared" si="2"/>
        <v>1</v>
      </c>
    </row>
    <row r="165" spans="1:4" x14ac:dyDescent="0.25">
      <c r="A165" s="30">
        <v>1496</v>
      </c>
      <c r="B165" s="16" t="s">
        <v>3997</v>
      </c>
      <c r="C165" s="16" t="s">
        <v>3998</v>
      </c>
      <c r="D165" s="16">
        <f t="shared" si="2"/>
        <v>1</v>
      </c>
    </row>
    <row r="166" spans="1:4" x14ac:dyDescent="0.25">
      <c r="A166" s="30">
        <v>1499</v>
      </c>
      <c r="B166" s="16" t="s">
        <v>3997</v>
      </c>
      <c r="C166" s="16" t="s">
        <v>3998</v>
      </c>
      <c r="D166" s="16">
        <f t="shared" si="2"/>
        <v>1</v>
      </c>
    </row>
    <row r="167" spans="1:4" x14ac:dyDescent="0.25">
      <c r="A167" s="30">
        <v>1500</v>
      </c>
      <c r="B167" s="16" t="s">
        <v>3999</v>
      </c>
      <c r="C167" s="16" t="s">
        <v>4000</v>
      </c>
      <c r="D167" s="16">
        <f t="shared" si="2"/>
        <v>1</v>
      </c>
    </row>
    <row r="168" spans="1:4" x14ac:dyDescent="0.25">
      <c r="A168" s="30">
        <v>1520</v>
      </c>
      <c r="B168" s="16" t="s">
        <v>3999</v>
      </c>
      <c r="C168" s="16" t="s">
        <v>4000</v>
      </c>
      <c r="D168" s="16">
        <f t="shared" si="2"/>
        <v>1</v>
      </c>
    </row>
    <row r="169" spans="1:4" x14ac:dyDescent="0.25">
      <c r="A169" s="30">
        <v>1521</v>
      </c>
      <c r="B169" s="16" t="s">
        <v>3999</v>
      </c>
      <c r="C169" s="16" t="s">
        <v>4000</v>
      </c>
      <c r="D169" s="16">
        <f t="shared" si="2"/>
        <v>1</v>
      </c>
    </row>
    <row r="170" spans="1:4" x14ac:dyDescent="0.25">
      <c r="A170" s="30">
        <v>1522</v>
      </c>
      <c r="B170" s="16" t="s">
        <v>3999</v>
      </c>
      <c r="C170" s="16" t="s">
        <v>4000</v>
      </c>
      <c r="D170" s="16">
        <f t="shared" si="2"/>
        <v>1</v>
      </c>
    </row>
    <row r="171" spans="1:4" x14ac:dyDescent="0.25">
      <c r="A171" s="30">
        <v>1530</v>
      </c>
      <c r="B171" s="16" t="s">
        <v>3999</v>
      </c>
      <c r="C171" s="16" t="s">
        <v>4000</v>
      </c>
      <c r="D171" s="16">
        <f t="shared" si="2"/>
        <v>1</v>
      </c>
    </row>
    <row r="172" spans="1:4" x14ac:dyDescent="0.25">
      <c r="A172" s="30">
        <v>1531</v>
      </c>
      <c r="B172" s="16" t="s">
        <v>3999</v>
      </c>
      <c r="C172" s="16" t="s">
        <v>4000</v>
      </c>
      <c r="D172" s="16">
        <f t="shared" si="2"/>
        <v>1</v>
      </c>
    </row>
    <row r="173" spans="1:4" x14ac:dyDescent="0.25">
      <c r="A173" s="30">
        <v>1540</v>
      </c>
      <c r="B173" s="16" t="s">
        <v>3999</v>
      </c>
      <c r="C173" s="16" t="s">
        <v>4000</v>
      </c>
      <c r="D173" s="16">
        <f t="shared" si="2"/>
        <v>1</v>
      </c>
    </row>
    <row r="174" spans="1:4" x14ac:dyDescent="0.25">
      <c r="A174" s="30">
        <v>1541</v>
      </c>
      <c r="B174" s="16" t="s">
        <v>3999</v>
      </c>
      <c r="C174" s="16" t="s">
        <v>4000</v>
      </c>
      <c r="D174" s="16">
        <f t="shared" si="2"/>
        <v>1</v>
      </c>
    </row>
    <row r="175" spans="1:4" x14ac:dyDescent="0.25">
      <c r="A175" s="30">
        <v>1542</v>
      </c>
      <c r="B175" s="16" t="s">
        <v>3999</v>
      </c>
      <c r="C175" s="16" t="s">
        <v>4000</v>
      </c>
      <c r="D175" s="16">
        <f t="shared" si="2"/>
        <v>1</v>
      </c>
    </row>
    <row r="176" spans="1:4" x14ac:dyDescent="0.25">
      <c r="A176" s="30">
        <v>1600</v>
      </c>
      <c r="B176" s="16" t="s">
        <v>3999</v>
      </c>
      <c r="C176" s="16" t="s">
        <v>4000</v>
      </c>
      <c r="D176" s="16">
        <f t="shared" si="2"/>
        <v>1</v>
      </c>
    </row>
    <row r="177" spans="1:4" x14ac:dyDescent="0.25">
      <c r="A177" s="30">
        <v>1610</v>
      </c>
      <c r="B177" s="16" t="s">
        <v>3999</v>
      </c>
      <c r="C177" s="16" t="s">
        <v>4000</v>
      </c>
      <c r="D177" s="16">
        <f t="shared" si="2"/>
        <v>1</v>
      </c>
    </row>
    <row r="178" spans="1:4" x14ac:dyDescent="0.25">
      <c r="A178" s="30">
        <v>1611</v>
      </c>
      <c r="B178" s="16" t="s">
        <v>3999</v>
      </c>
      <c r="C178" s="16" t="s">
        <v>4000</v>
      </c>
      <c r="D178" s="16">
        <f t="shared" si="2"/>
        <v>1</v>
      </c>
    </row>
    <row r="179" spans="1:4" x14ac:dyDescent="0.25">
      <c r="A179" s="30">
        <v>1620</v>
      </c>
      <c r="B179" s="16" t="s">
        <v>3999</v>
      </c>
      <c r="C179" s="16" t="s">
        <v>4000</v>
      </c>
      <c r="D179" s="16">
        <f t="shared" si="2"/>
        <v>1</v>
      </c>
    </row>
    <row r="180" spans="1:4" x14ac:dyDescent="0.25">
      <c r="A180" s="30">
        <v>1622</v>
      </c>
      <c r="B180" s="16" t="s">
        <v>3999</v>
      </c>
      <c r="C180" s="16" t="s">
        <v>4000</v>
      </c>
      <c r="D180" s="16">
        <f t="shared" si="2"/>
        <v>1</v>
      </c>
    </row>
    <row r="181" spans="1:4" x14ac:dyDescent="0.25">
      <c r="A181" s="30">
        <v>1623</v>
      </c>
      <c r="B181" s="16" t="s">
        <v>3999</v>
      </c>
      <c r="C181" s="16" t="s">
        <v>4000</v>
      </c>
      <c r="D181" s="16">
        <f t="shared" si="2"/>
        <v>1</v>
      </c>
    </row>
    <row r="182" spans="1:4" x14ac:dyDescent="0.25">
      <c r="A182" s="30">
        <v>1629</v>
      </c>
      <c r="B182" s="16" t="s">
        <v>3999</v>
      </c>
      <c r="C182" s="16" t="s">
        <v>4000</v>
      </c>
      <c r="D182" s="16">
        <f t="shared" si="2"/>
        <v>1</v>
      </c>
    </row>
    <row r="183" spans="1:4" x14ac:dyDescent="0.25">
      <c r="A183" s="30">
        <v>1700</v>
      </c>
      <c r="B183" s="16" t="s">
        <v>3999</v>
      </c>
      <c r="C183" s="16" t="s">
        <v>4000</v>
      </c>
      <c r="D183" s="16">
        <f t="shared" si="2"/>
        <v>1</v>
      </c>
    </row>
    <row r="184" spans="1:4" x14ac:dyDescent="0.25">
      <c r="A184" s="30">
        <v>1710</v>
      </c>
      <c r="B184" s="16" t="s">
        <v>3999</v>
      </c>
      <c r="C184" s="16" t="s">
        <v>4000</v>
      </c>
      <c r="D184" s="16">
        <f t="shared" si="2"/>
        <v>1</v>
      </c>
    </row>
    <row r="185" spans="1:4" x14ac:dyDescent="0.25">
      <c r="A185" s="30">
        <v>1711</v>
      </c>
      <c r="B185" s="16" t="s">
        <v>3999</v>
      </c>
      <c r="C185" s="16" t="s">
        <v>4000</v>
      </c>
      <c r="D185" s="16">
        <f t="shared" si="2"/>
        <v>1</v>
      </c>
    </row>
    <row r="186" spans="1:4" x14ac:dyDescent="0.25">
      <c r="A186" s="30">
        <v>1720</v>
      </c>
      <c r="B186" s="16" t="s">
        <v>3999</v>
      </c>
      <c r="C186" s="16" t="s">
        <v>4000</v>
      </c>
      <c r="D186" s="16">
        <f t="shared" si="2"/>
        <v>1</v>
      </c>
    </row>
    <row r="187" spans="1:4" x14ac:dyDescent="0.25">
      <c r="A187" s="30">
        <v>1721</v>
      </c>
      <c r="B187" s="16" t="s">
        <v>3999</v>
      </c>
      <c r="C187" s="16" t="s">
        <v>4000</v>
      </c>
      <c r="D187" s="16">
        <f t="shared" si="2"/>
        <v>1</v>
      </c>
    </row>
    <row r="188" spans="1:4" x14ac:dyDescent="0.25">
      <c r="A188" s="30">
        <v>1730</v>
      </c>
      <c r="B188" s="16" t="s">
        <v>3999</v>
      </c>
      <c r="C188" s="16" t="s">
        <v>4000</v>
      </c>
      <c r="D188" s="16">
        <f t="shared" si="2"/>
        <v>1</v>
      </c>
    </row>
    <row r="189" spans="1:4" x14ac:dyDescent="0.25">
      <c r="A189" s="30">
        <v>1731</v>
      </c>
      <c r="B189" s="16" t="s">
        <v>3999</v>
      </c>
      <c r="C189" s="16" t="s">
        <v>4000</v>
      </c>
      <c r="D189" s="16">
        <f t="shared" si="2"/>
        <v>1</v>
      </c>
    </row>
    <row r="190" spans="1:4" x14ac:dyDescent="0.25">
      <c r="A190" s="30">
        <v>1740</v>
      </c>
      <c r="B190" s="16" t="s">
        <v>3999</v>
      </c>
      <c r="C190" s="16" t="s">
        <v>4000</v>
      </c>
      <c r="D190" s="16">
        <f t="shared" si="2"/>
        <v>1</v>
      </c>
    </row>
    <row r="191" spans="1:4" x14ac:dyDescent="0.25">
      <c r="A191" s="30">
        <v>1741</v>
      </c>
      <c r="B191" s="16" t="s">
        <v>3999</v>
      </c>
      <c r="C191" s="16" t="s">
        <v>4000</v>
      </c>
      <c r="D191" s="16">
        <f t="shared" si="2"/>
        <v>1</v>
      </c>
    </row>
    <row r="192" spans="1:4" x14ac:dyDescent="0.25">
      <c r="A192" s="30">
        <v>1742</v>
      </c>
      <c r="B192" s="16" t="s">
        <v>3999</v>
      </c>
      <c r="C192" s="16" t="s">
        <v>4000</v>
      </c>
      <c r="D192" s="16">
        <f t="shared" si="2"/>
        <v>1</v>
      </c>
    </row>
    <row r="193" spans="1:4" x14ac:dyDescent="0.25">
      <c r="A193" s="30">
        <v>1743</v>
      </c>
      <c r="B193" s="16" t="s">
        <v>3999</v>
      </c>
      <c r="C193" s="16" t="s">
        <v>4000</v>
      </c>
      <c r="D193" s="16">
        <f t="shared" si="2"/>
        <v>1</v>
      </c>
    </row>
    <row r="194" spans="1:4" x14ac:dyDescent="0.25">
      <c r="A194" s="30">
        <v>1750</v>
      </c>
      <c r="B194" s="16" t="s">
        <v>3999</v>
      </c>
      <c r="C194" s="16" t="s">
        <v>4000</v>
      </c>
      <c r="D194" s="16">
        <f t="shared" ref="D194:D257" si="3">COUNTIF(A:A,A194)</f>
        <v>1</v>
      </c>
    </row>
    <row r="195" spans="1:4" x14ac:dyDescent="0.25">
      <c r="A195" s="30">
        <v>1751</v>
      </c>
      <c r="B195" s="16" t="s">
        <v>3999</v>
      </c>
      <c r="C195" s="16" t="s">
        <v>4000</v>
      </c>
      <c r="D195" s="16">
        <f t="shared" si="3"/>
        <v>1</v>
      </c>
    </row>
    <row r="196" spans="1:4" x14ac:dyDescent="0.25">
      <c r="A196" s="30">
        <v>1752</v>
      </c>
      <c r="B196" s="16" t="s">
        <v>3999</v>
      </c>
      <c r="C196" s="16" t="s">
        <v>4000</v>
      </c>
      <c r="D196" s="16">
        <f t="shared" si="3"/>
        <v>1</v>
      </c>
    </row>
    <row r="197" spans="1:4" x14ac:dyDescent="0.25">
      <c r="A197" s="30">
        <v>1760</v>
      </c>
      <c r="B197" s="16" t="s">
        <v>3999</v>
      </c>
      <c r="C197" s="16" t="s">
        <v>4000</v>
      </c>
      <c r="D197" s="16">
        <f t="shared" si="3"/>
        <v>1</v>
      </c>
    </row>
    <row r="198" spans="1:4" x14ac:dyDescent="0.25">
      <c r="A198" s="30">
        <v>1761</v>
      </c>
      <c r="B198" s="16" t="s">
        <v>3999</v>
      </c>
      <c r="C198" s="16" t="s">
        <v>4000</v>
      </c>
      <c r="D198" s="16">
        <f t="shared" si="3"/>
        <v>1</v>
      </c>
    </row>
    <row r="199" spans="1:4" x14ac:dyDescent="0.25">
      <c r="A199" s="30">
        <v>1770</v>
      </c>
      <c r="B199" s="16" t="s">
        <v>3999</v>
      </c>
      <c r="C199" s="16" t="s">
        <v>4000</v>
      </c>
      <c r="D199" s="16">
        <f t="shared" si="3"/>
        <v>1</v>
      </c>
    </row>
    <row r="200" spans="1:4" x14ac:dyDescent="0.25">
      <c r="A200" s="30">
        <v>1771</v>
      </c>
      <c r="B200" s="16" t="s">
        <v>3999</v>
      </c>
      <c r="C200" s="16" t="s">
        <v>4000</v>
      </c>
      <c r="D200" s="16">
        <f t="shared" si="3"/>
        <v>1</v>
      </c>
    </row>
    <row r="201" spans="1:4" x14ac:dyDescent="0.25">
      <c r="A201" s="30">
        <v>1780</v>
      </c>
      <c r="B201" s="16" t="s">
        <v>3999</v>
      </c>
      <c r="C201" s="16" t="s">
        <v>4000</v>
      </c>
      <c r="D201" s="16">
        <f t="shared" si="3"/>
        <v>1</v>
      </c>
    </row>
    <row r="202" spans="1:4" x14ac:dyDescent="0.25">
      <c r="A202" s="30">
        <v>1781</v>
      </c>
      <c r="B202" s="16" t="s">
        <v>3999</v>
      </c>
      <c r="C202" s="16" t="s">
        <v>4000</v>
      </c>
      <c r="D202" s="16">
        <f t="shared" si="3"/>
        <v>1</v>
      </c>
    </row>
    <row r="203" spans="1:4" x14ac:dyDescent="0.25">
      <c r="A203" s="30">
        <v>1790</v>
      </c>
      <c r="B203" s="16" t="s">
        <v>3999</v>
      </c>
      <c r="C203" s="16" t="s">
        <v>4000</v>
      </c>
      <c r="D203" s="16">
        <f t="shared" si="3"/>
        <v>1</v>
      </c>
    </row>
    <row r="204" spans="1:4" x14ac:dyDescent="0.25">
      <c r="A204" s="30">
        <v>1791</v>
      </c>
      <c r="B204" s="16" t="s">
        <v>3999</v>
      </c>
      <c r="C204" s="16" t="s">
        <v>4000</v>
      </c>
      <c r="D204" s="16">
        <f t="shared" si="3"/>
        <v>1</v>
      </c>
    </row>
    <row r="205" spans="1:4" x14ac:dyDescent="0.25">
      <c r="A205" s="30">
        <v>1793</v>
      </c>
      <c r="B205" s="16" t="s">
        <v>3999</v>
      </c>
      <c r="C205" s="16" t="s">
        <v>4000</v>
      </c>
      <c r="D205" s="16">
        <f t="shared" si="3"/>
        <v>1</v>
      </c>
    </row>
    <row r="206" spans="1:4" x14ac:dyDescent="0.25">
      <c r="A206" s="30">
        <v>1794</v>
      </c>
      <c r="B206" s="16" t="s">
        <v>3999</v>
      </c>
      <c r="C206" s="16" t="s">
        <v>4000</v>
      </c>
      <c r="D206" s="16">
        <f t="shared" si="3"/>
        <v>1</v>
      </c>
    </row>
    <row r="207" spans="1:4" x14ac:dyDescent="0.25">
      <c r="A207" s="30">
        <v>1795</v>
      </c>
      <c r="B207" s="16" t="s">
        <v>3999</v>
      </c>
      <c r="C207" s="16" t="s">
        <v>4000</v>
      </c>
      <c r="D207" s="16">
        <f t="shared" si="3"/>
        <v>1</v>
      </c>
    </row>
    <row r="208" spans="1:4" x14ac:dyDescent="0.25">
      <c r="A208" s="30">
        <v>1796</v>
      </c>
      <c r="B208" s="16" t="s">
        <v>3999</v>
      </c>
      <c r="C208" s="16" t="s">
        <v>4000</v>
      </c>
      <c r="D208" s="16">
        <f t="shared" si="3"/>
        <v>1</v>
      </c>
    </row>
    <row r="209" spans="1:4" x14ac:dyDescent="0.25">
      <c r="A209" s="30">
        <v>1799</v>
      </c>
      <c r="B209" s="16" t="s">
        <v>3999</v>
      </c>
      <c r="C209" s="16" t="s">
        <v>4000</v>
      </c>
      <c r="D209" s="16">
        <f t="shared" si="3"/>
        <v>1</v>
      </c>
    </row>
    <row r="210" spans="1:4" x14ac:dyDescent="0.25">
      <c r="A210" s="30">
        <v>2000</v>
      </c>
      <c r="B210" s="16" t="s">
        <v>3995</v>
      </c>
      <c r="C210" s="16" t="s">
        <v>3996</v>
      </c>
      <c r="D210" s="16">
        <f t="shared" si="3"/>
        <v>1</v>
      </c>
    </row>
    <row r="211" spans="1:4" x14ac:dyDescent="0.25">
      <c r="A211" s="30">
        <v>2010</v>
      </c>
      <c r="B211" s="16" t="s">
        <v>3995</v>
      </c>
      <c r="C211" s="16" t="s">
        <v>3996</v>
      </c>
      <c r="D211" s="16">
        <f t="shared" si="3"/>
        <v>1</v>
      </c>
    </row>
    <row r="212" spans="1:4" x14ac:dyDescent="0.25">
      <c r="A212" s="30">
        <v>2011</v>
      </c>
      <c r="B212" s="16" t="s">
        <v>3995</v>
      </c>
      <c r="C212" s="16" t="s">
        <v>3996</v>
      </c>
      <c r="D212" s="16">
        <f t="shared" si="3"/>
        <v>1</v>
      </c>
    </row>
    <row r="213" spans="1:4" x14ac:dyDescent="0.25">
      <c r="A213" s="30">
        <v>2013</v>
      </c>
      <c r="B213" s="16" t="s">
        <v>3995</v>
      </c>
      <c r="C213" s="16" t="s">
        <v>3996</v>
      </c>
      <c r="D213" s="16">
        <f t="shared" si="3"/>
        <v>1</v>
      </c>
    </row>
    <row r="214" spans="1:4" x14ac:dyDescent="0.25">
      <c r="A214" s="30">
        <v>2015</v>
      </c>
      <c r="B214" s="16" t="s">
        <v>3995</v>
      </c>
      <c r="C214" s="16" t="s">
        <v>3996</v>
      </c>
      <c r="D214" s="16">
        <f t="shared" si="3"/>
        <v>1</v>
      </c>
    </row>
    <row r="215" spans="1:4" x14ac:dyDescent="0.25">
      <c r="A215" s="30">
        <v>2016</v>
      </c>
      <c r="B215" s="16" t="s">
        <v>3995</v>
      </c>
      <c r="C215" s="16" t="s">
        <v>3996</v>
      </c>
      <c r="D215" s="16">
        <f t="shared" si="3"/>
        <v>1</v>
      </c>
    </row>
    <row r="216" spans="1:4" x14ac:dyDescent="0.25">
      <c r="A216" s="30">
        <v>2017</v>
      </c>
      <c r="B216" s="16" t="s">
        <v>3995</v>
      </c>
      <c r="C216" s="16" t="s">
        <v>3996</v>
      </c>
      <c r="D216" s="16">
        <f t="shared" si="3"/>
        <v>1</v>
      </c>
    </row>
    <row r="217" spans="1:4" x14ac:dyDescent="0.25">
      <c r="A217" s="30">
        <v>2020</v>
      </c>
      <c r="B217" s="16" t="s">
        <v>3995</v>
      </c>
      <c r="C217" s="16" t="s">
        <v>3996</v>
      </c>
      <c r="D217" s="16">
        <f t="shared" si="3"/>
        <v>1</v>
      </c>
    </row>
    <row r="218" spans="1:4" x14ac:dyDescent="0.25">
      <c r="A218" s="30">
        <v>2021</v>
      </c>
      <c r="B218" s="16" t="s">
        <v>3995</v>
      </c>
      <c r="C218" s="16" t="s">
        <v>3996</v>
      </c>
      <c r="D218" s="16">
        <f t="shared" si="3"/>
        <v>1</v>
      </c>
    </row>
    <row r="219" spans="1:4" x14ac:dyDescent="0.25">
      <c r="A219" s="30">
        <v>2022</v>
      </c>
      <c r="B219" s="16" t="s">
        <v>3995</v>
      </c>
      <c r="C219" s="16" t="s">
        <v>3996</v>
      </c>
      <c r="D219" s="16">
        <f t="shared" si="3"/>
        <v>1</v>
      </c>
    </row>
    <row r="220" spans="1:4" x14ac:dyDescent="0.25">
      <c r="A220" s="30">
        <v>2023</v>
      </c>
      <c r="B220" s="16" t="s">
        <v>3995</v>
      </c>
      <c r="C220" s="16" t="s">
        <v>3996</v>
      </c>
      <c r="D220" s="16">
        <f t="shared" si="3"/>
        <v>1</v>
      </c>
    </row>
    <row r="221" spans="1:4" x14ac:dyDescent="0.25">
      <c r="A221" s="30">
        <v>2024</v>
      </c>
      <c r="B221" s="16" t="s">
        <v>3995</v>
      </c>
      <c r="C221" s="16" t="s">
        <v>3996</v>
      </c>
      <c r="D221" s="16">
        <f t="shared" si="3"/>
        <v>1</v>
      </c>
    </row>
    <row r="222" spans="1:4" x14ac:dyDescent="0.25">
      <c r="A222" s="30">
        <v>2026</v>
      </c>
      <c r="B222" s="16" t="s">
        <v>3995</v>
      </c>
      <c r="C222" s="16" t="s">
        <v>3996</v>
      </c>
      <c r="D222" s="16">
        <f t="shared" si="3"/>
        <v>1</v>
      </c>
    </row>
    <row r="223" spans="1:4" x14ac:dyDescent="0.25">
      <c r="A223" s="30">
        <v>2030</v>
      </c>
      <c r="B223" s="16" t="s">
        <v>3995</v>
      </c>
      <c r="C223" s="16" t="s">
        <v>3996</v>
      </c>
      <c r="D223" s="16">
        <f t="shared" si="3"/>
        <v>1</v>
      </c>
    </row>
    <row r="224" spans="1:4" x14ac:dyDescent="0.25">
      <c r="A224" s="30">
        <v>2032</v>
      </c>
      <c r="B224" s="16" t="s">
        <v>3995</v>
      </c>
      <c r="C224" s="16" t="s">
        <v>3996</v>
      </c>
      <c r="D224" s="16">
        <f t="shared" si="3"/>
        <v>1</v>
      </c>
    </row>
    <row r="225" spans="1:4" x14ac:dyDescent="0.25">
      <c r="A225" s="30">
        <v>2033</v>
      </c>
      <c r="B225" s="16" t="s">
        <v>3995</v>
      </c>
      <c r="C225" s="16" t="s">
        <v>3996</v>
      </c>
      <c r="D225" s="16">
        <f t="shared" si="3"/>
        <v>1</v>
      </c>
    </row>
    <row r="226" spans="1:4" x14ac:dyDescent="0.25">
      <c r="A226" s="30">
        <v>2034</v>
      </c>
      <c r="B226" s="16" t="s">
        <v>3995</v>
      </c>
      <c r="C226" s="16" t="s">
        <v>3996</v>
      </c>
      <c r="D226" s="16">
        <f t="shared" si="3"/>
        <v>1</v>
      </c>
    </row>
    <row r="227" spans="1:4" x14ac:dyDescent="0.25">
      <c r="A227" s="30">
        <v>2035</v>
      </c>
      <c r="B227" s="16" t="s">
        <v>3995</v>
      </c>
      <c r="C227" s="16" t="s">
        <v>3996</v>
      </c>
      <c r="D227" s="16">
        <f t="shared" si="3"/>
        <v>1</v>
      </c>
    </row>
    <row r="228" spans="1:4" x14ac:dyDescent="0.25">
      <c r="A228" s="30">
        <v>2037</v>
      </c>
      <c r="B228" s="16" t="s">
        <v>3995</v>
      </c>
      <c r="C228" s="16" t="s">
        <v>3996</v>
      </c>
      <c r="D228" s="16">
        <f t="shared" si="3"/>
        <v>1</v>
      </c>
    </row>
    <row r="229" spans="1:4" x14ac:dyDescent="0.25">
      <c r="A229" s="30">
        <v>2038</v>
      </c>
      <c r="B229" s="16" t="s">
        <v>3995</v>
      </c>
      <c r="C229" s="16" t="s">
        <v>3996</v>
      </c>
      <c r="D229" s="16">
        <f t="shared" si="3"/>
        <v>1</v>
      </c>
    </row>
    <row r="230" spans="1:4" x14ac:dyDescent="0.25">
      <c r="A230" s="30">
        <v>2040</v>
      </c>
      <c r="B230" s="16" t="s">
        <v>3995</v>
      </c>
      <c r="C230" s="16" t="s">
        <v>3996</v>
      </c>
      <c r="D230" s="16">
        <f t="shared" si="3"/>
        <v>1</v>
      </c>
    </row>
    <row r="231" spans="1:4" x14ac:dyDescent="0.25">
      <c r="A231" s="30">
        <v>2041</v>
      </c>
      <c r="B231" s="16" t="s">
        <v>3995</v>
      </c>
      <c r="C231" s="16" t="s">
        <v>3996</v>
      </c>
      <c r="D231" s="16">
        <f t="shared" si="3"/>
        <v>1</v>
      </c>
    </row>
    <row r="232" spans="1:4" x14ac:dyDescent="0.25">
      <c r="A232" s="30">
        <v>2043</v>
      </c>
      <c r="B232" s="16" t="s">
        <v>3995</v>
      </c>
      <c r="C232" s="16" t="s">
        <v>3996</v>
      </c>
      <c r="D232" s="16">
        <f t="shared" si="3"/>
        <v>1</v>
      </c>
    </row>
    <row r="233" spans="1:4" x14ac:dyDescent="0.25">
      <c r="A233" s="30">
        <v>2044</v>
      </c>
      <c r="B233" s="16" t="s">
        <v>3995</v>
      </c>
      <c r="C233" s="16" t="s">
        <v>3996</v>
      </c>
      <c r="D233" s="16">
        <f t="shared" si="3"/>
        <v>1</v>
      </c>
    </row>
    <row r="234" spans="1:4" x14ac:dyDescent="0.25">
      <c r="A234" s="30">
        <v>2045</v>
      </c>
      <c r="B234" s="16" t="s">
        <v>3995</v>
      </c>
      <c r="C234" s="16" t="s">
        <v>3996</v>
      </c>
      <c r="D234" s="16">
        <f t="shared" si="3"/>
        <v>1</v>
      </c>
    </row>
    <row r="235" spans="1:4" x14ac:dyDescent="0.25">
      <c r="A235" s="30">
        <v>2046</v>
      </c>
      <c r="B235" s="16" t="s">
        <v>3995</v>
      </c>
      <c r="C235" s="16" t="s">
        <v>3996</v>
      </c>
      <c r="D235" s="16">
        <f t="shared" si="3"/>
        <v>1</v>
      </c>
    </row>
    <row r="236" spans="1:4" x14ac:dyDescent="0.25">
      <c r="A236" s="30">
        <v>2047</v>
      </c>
      <c r="B236" s="16" t="s">
        <v>3995</v>
      </c>
      <c r="C236" s="16" t="s">
        <v>3996</v>
      </c>
      <c r="D236" s="16">
        <f t="shared" si="3"/>
        <v>1</v>
      </c>
    </row>
    <row r="237" spans="1:4" x14ac:dyDescent="0.25">
      <c r="A237" s="30">
        <v>2048</v>
      </c>
      <c r="B237" s="16" t="s">
        <v>3995</v>
      </c>
      <c r="C237" s="16" t="s">
        <v>3996</v>
      </c>
      <c r="D237" s="16">
        <f t="shared" si="3"/>
        <v>1</v>
      </c>
    </row>
    <row r="238" spans="1:4" x14ac:dyDescent="0.25">
      <c r="A238" s="30">
        <v>2050</v>
      </c>
      <c r="B238" s="16" t="s">
        <v>3995</v>
      </c>
      <c r="C238" s="16" t="s">
        <v>3996</v>
      </c>
      <c r="D238" s="16">
        <f t="shared" si="3"/>
        <v>1</v>
      </c>
    </row>
    <row r="239" spans="1:4" x14ac:dyDescent="0.25">
      <c r="A239" s="30">
        <v>2051</v>
      </c>
      <c r="B239" s="16" t="s">
        <v>3995</v>
      </c>
      <c r="C239" s="16" t="s">
        <v>3996</v>
      </c>
      <c r="D239" s="16">
        <f t="shared" si="3"/>
        <v>1</v>
      </c>
    </row>
    <row r="240" spans="1:4" x14ac:dyDescent="0.25">
      <c r="A240" s="30">
        <v>2052</v>
      </c>
      <c r="B240" s="16" t="s">
        <v>3995</v>
      </c>
      <c r="C240" s="16" t="s">
        <v>3996</v>
      </c>
      <c r="D240" s="16">
        <f t="shared" si="3"/>
        <v>1</v>
      </c>
    </row>
    <row r="241" spans="1:4" x14ac:dyDescent="0.25">
      <c r="A241" s="30">
        <v>2053</v>
      </c>
      <c r="B241" s="16" t="s">
        <v>3995</v>
      </c>
      <c r="C241" s="16" t="s">
        <v>3996</v>
      </c>
      <c r="D241" s="16">
        <f t="shared" si="3"/>
        <v>1</v>
      </c>
    </row>
    <row r="242" spans="1:4" x14ac:dyDescent="0.25">
      <c r="A242" s="30">
        <v>2060</v>
      </c>
      <c r="B242" s="16" t="s">
        <v>3995</v>
      </c>
      <c r="C242" s="16" t="s">
        <v>3996</v>
      </c>
      <c r="D242" s="16">
        <f t="shared" si="3"/>
        <v>1</v>
      </c>
    </row>
    <row r="243" spans="1:4" x14ac:dyDescent="0.25">
      <c r="A243" s="30">
        <v>2061</v>
      </c>
      <c r="B243" s="16" t="s">
        <v>3995</v>
      </c>
      <c r="C243" s="16" t="s">
        <v>3996</v>
      </c>
      <c r="D243" s="16">
        <f t="shared" si="3"/>
        <v>1</v>
      </c>
    </row>
    <row r="244" spans="1:4" x14ac:dyDescent="0.25">
      <c r="A244" s="30">
        <v>2062</v>
      </c>
      <c r="B244" s="16" t="s">
        <v>3995</v>
      </c>
      <c r="C244" s="16" t="s">
        <v>3996</v>
      </c>
      <c r="D244" s="16">
        <f t="shared" si="3"/>
        <v>1</v>
      </c>
    </row>
    <row r="245" spans="1:4" x14ac:dyDescent="0.25">
      <c r="A245" s="30">
        <v>2063</v>
      </c>
      <c r="B245" s="16" t="s">
        <v>3995</v>
      </c>
      <c r="C245" s="16" t="s">
        <v>3996</v>
      </c>
      <c r="D245" s="16">
        <f t="shared" si="3"/>
        <v>1</v>
      </c>
    </row>
    <row r="246" spans="1:4" x14ac:dyDescent="0.25">
      <c r="A246" s="30">
        <v>2064</v>
      </c>
      <c r="B246" s="16" t="s">
        <v>3995</v>
      </c>
      <c r="C246" s="16" t="s">
        <v>3996</v>
      </c>
      <c r="D246" s="16">
        <f t="shared" si="3"/>
        <v>1</v>
      </c>
    </row>
    <row r="247" spans="1:4" x14ac:dyDescent="0.25">
      <c r="A247" s="30">
        <v>2065</v>
      </c>
      <c r="B247" s="16" t="s">
        <v>3995</v>
      </c>
      <c r="C247" s="16" t="s">
        <v>3996</v>
      </c>
      <c r="D247" s="16">
        <f t="shared" si="3"/>
        <v>1</v>
      </c>
    </row>
    <row r="248" spans="1:4" x14ac:dyDescent="0.25">
      <c r="A248" s="30">
        <v>2066</v>
      </c>
      <c r="B248" s="16" t="s">
        <v>3995</v>
      </c>
      <c r="C248" s="16" t="s">
        <v>3996</v>
      </c>
      <c r="D248" s="16">
        <f t="shared" si="3"/>
        <v>1</v>
      </c>
    </row>
    <row r="249" spans="1:4" x14ac:dyDescent="0.25">
      <c r="A249" s="30">
        <v>2067</v>
      </c>
      <c r="B249" s="16" t="s">
        <v>3995</v>
      </c>
      <c r="C249" s="16" t="s">
        <v>3996</v>
      </c>
      <c r="D249" s="16">
        <f t="shared" si="3"/>
        <v>1</v>
      </c>
    </row>
    <row r="250" spans="1:4" x14ac:dyDescent="0.25">
      <c r="A250" s="30">
        <v>2068</v>
      </c>
      <c r="B250" s="16" t="s">
        <v>3995</v>
      </c>
      <c r="C250" s="16" t="s">
        <v>3996</v>
      </c>
      <c r="D250" s="16">
        <f t="shared" si="3"/>
        <v>1</v>
      </c>
    </row>
    <row r="251" spans="1:4" x14ac:dyDescent="0.25">
      <c r="A251" s="30">
        <v>2070</v>
      </c>
      <c r="B251" s="16" t="s">
        <v>3995</v>
      </c>
      <c r="C251" s="16" t="s">
        <v>3996</v>
      </c>
      <c r="D251" s="16">
        <f t="shared" si="3"/>
        <v>1</v>
      </c>
    </row>
    <row r="252" spans="1:4" x14ac:dyDescent="0.25">
      <c r="A252" s="30">
        <v>2074</v>
      </c>
      <c r="B252" s="16" t="s">
        <v>3995</v>
      </c>
      <c r="C252" s="16" t="s">
        <v>3996</v>
      </c>
      <c r="D252" s="16">
        <f t="shared" si="3"/>
        <v>1</v>
      </c>
    </row>
    <row r="253" spans="1:4" x14ac:dyDescent="0.25">
      <c r="A253" s="30">
        <v>2075</v>
      </c>
      <c r="B253" s="16" t="s">
        <v>3995</v>
      </c>
      <c r="C253" s="16" t="s">
        <v>3996</v>
      </c>
      <c r="D253" s="16">
        <f t="shared" si="3"/>
        <v>1</v>
      </c>
    </row>
    <row r="254" spans="1:4" x14ac:dyDescent="0.25">
      <c r="A254" s="30">
        <v>2076</v>
      </c>
      <c r="B254" s="16" t="s">
        <v>3995</v>
      </c>
      <c r="C254" s="16" t="s">
        <v>3996</v>
      </c>
      <c r="D254" s="16">
        <f t="shared" si="3"/>
        <v>1</v>
      </c>
    </row>
    <row r="255" spans="1:4" x14ac:dyDescent="0.25">
      <c r="A255" s="30">
        <v>2077</v>
      </c>
      <c r="B255" s="16" t="s">
        <v>3995</v>
      </c>
      <c r="C255" s="16" t="s">
        <v>3996</v>
      </c>
      <c r="D255" s="16">
        <f t="shared" si="3"/>
        <v>1</v>
      </c>
    </row>
    <row r="256" spans="1:4" x14ac:dyDescent="0.25">
      <c r="A256" s="30">
        <v>2079</v>
      </c>
      <c r="B256" s="16" t="s">
        <v>3995</v>
      </c>
      <c r="C256" s="16" t="s">
        <v>3996</v>
      </c>
      <c r="D256" s="16">
        <f t="shared" si="3"/>
        <v>1</v>
      </c>
    </row>
    <row r="257" spans="1:4" x14ac:dyDescent="0.25">
      <c r="A257" s="30">
        <v>2080</v>
      </c>
      <c r="B257" s="16" t="s">
        <v>3995</v>
      </c>
      <c r="C257" s="16" t="s">
        <v>3996</v>
      </c>
      <c r="D257" s="16">
        <f t="shared" si="3"/>
        <v>1</v>
      </c>
    </row>
    <row r="258" spans="1:4" x14ac:dyDescent="0.25">
      <c r="A258" s="30">
        <v>2082</v>
      </c>
      <c r="B258" s="16" t="s">
        <v>3995</v>
      </c>
      <c r="C258" s="16" t="s">
        <v>3996</v>
      </c>
      <c r="D258" s="16">
        <f t="shared" ref="D258:D321" si="4">COUNTIF(A:A,A258)</f>
        <v>1</v>
      </c>
    </row>
    <row r="259" spans="1:4" x14ac:dyDescent="0.25">
      <c r="A259" s="30">
        <v>2083</v>
      </c>
      <c r="B259" s="16" t="s">
        <v>3995</v>
      </c>
      <c r="C259" s="16" t="s">
        <v>3996</v>
      </c>
      <c r="D259" s="16">
        <f t="shared" si="4"/>
        <v>1</v>
      </c>
    </row>
    <row r="260" spans="1:4" x14ac:dyDescent="0.25">
      <c r="A260" s="30">
        <v>2084</v>
      </c>
      <c r="B260" s="16" t="s">
        <v>3995</v>
      </c>
      <c r="C260" s="16" t="s">
        <v>3996</v>
      </c>
      <c r="D260" s="16">
        <f t="shared" si="4"/>
        <v>1</v>
      </c>
    </row>
    <row r="261" spans="1:4" x14ac:dyDescent="0.25">
      <c r="A261" s="30">
        <v>2085</v>
      </c>
      <c r="B261" s="16" t="s">
        <v>3995</v>
      </c>
      <c r="C261" s="16" t="s">
        <v>3996</v>
      </c>
      <c r="D261" s="16">
        <f t="shared" si="4"/>
        <v>1</v>
      </c>
    </row>
    <row r="262" spans="1:4" x14ac:dyDescent="0.25">
      <c r="A262" s="30">
        <v>2086</v>
      </c>
      <c r="B262" s="16" t="s">
        <v>3995</v>
      </c>
      <c r="C262" s="16" t="s">
        <v>3996</v>
      </c>
      <c r="D262" s="16">
        <f t="shared" si="4"/>
        <v>1</v>
      </c>
    </row>
    <row r="263" spans="1:4" x14ac:dyDescent="0.25">
      <c r="A263" s="30">
        <v>2087</v>
      </c>
      <c r="B263" s="16" t="s">
        <v>3995</v>
      </c>
      <c r="C263" s="16" t="s">
        <v>3996</v>
      </c>
      <c r="D263" s="16">
        <f t="shared" si="4"/>
        <v>1</v>
      </c>
    </row>
    <row r="264" spans="1:4" x14ac:dyDescent="0.25">
      <c r="A264" s="30">
        <v>2090</v>
      </c>
      <c r="B264" s="16" t="s">
        <v>3995</v>
      </c>
      <c r="C264" s="16" t="s">
        <v>3996</v>
      </c>
      <c r="D264" s="16">
        <f t="shared" si="4"/>
        <v>1</v>
      </c>
    </row>
    <row r="265" spans="1:4" x14ac:dyDescent="0.25">
      <c r="A265" s="30">
        <v>2091</v>
      </c>
      <c r="B265" s="16" t="s">
        <v>3995</v>
      </c>
      <c r="C265" s="16" t="s">
        <v>3996</v>
      </c>
      <c r="D265" s="16">
        <f t="shared" si="4"/>
        <v>1</v>
      </c>
    </row>
    <row r="266" spans="1:4" x14ac:dyDescent="0.25">
      <c r="A266" s="30">
        <v>2092</v>
      </c>
      <c r="B266" s="16" t="s">
        <v>3995</v>
      </c>
      <c r="C266" s="16" t="s">
        <v>3996</v>
      </c>
      <c r="D266" s="16">
        <f t="shared" si="4"/>
        <v>1</v>
      </c>
    </row>
    <row r="267" spans="1:4" x14ac:dyDescent="0.25">
      <c r="A267" s="30">
        <v>2095</v>
      </c>
      <c r="B267" s="16" t="s">
        <v>3995</v>
      </c>
      <c r="C267" s="16" t="s">
        <v>3996</v>
      </c>
      <c r="D267" s="16">
        <f t="shared" si="4"/>
        <v>1</v>
      </c>
    </row>
    <row r="268" spans="1:4" x14ac:dyDescent="0.25">
      <c r="A268" s="30">
        <v>2096</v>
      </c>
      <c r="B268" s="16" t="s">
        <v>3995</v>
      </c>
      <c r="C268" s="16" t="s">
        <v>3996</v>
      </c>
      <c r="D268" s="16">
        <f t="shared" si="4"/>
        <v>1</v>
      </c>
    </row>
    <row r="269" spans="1:4" x14ac:dyDescent="0.25">
      <c r="A269" s="30">
        <v>2097</v>
      </c>
      <c r="B269" s="16" t="s">
        <v>3995</v>
      </c>
      <c r="C269" s="16" t="s">
        <v>3996</v>
      </c>
      <c r="D269" s="16">
        <f t="shared" si="4"/>
        <v>1</v>
      </c>
    </row>
    <row r="270" spans="1:4" x14ac:dyDescent="0.25">
      <c r="A270" s="30">
        <v>2098</v>
      </c>
      <c r="B270" s="16" t="s">
        <v>3995</v>
      </c>
      <c r="C270" s="16" t="s">
        <v>3996</v>
      </c>
      <c r="D270" s="16">
        <f t="shared" si="4"/>
        <v>1</v>
      </c>
    </row>
    <row r="271" spans="1:4" x14ac:dyDescent="0.25">
      <c r="A271" s="30">
        <v>2099</v>
      </c>
      <c r="B271" s="16" t="s">
        <v>3995</v>
      </c>
      <c r="C271" s="16" t="s">
        <v>3996</v>
      </c>
      <c r="D271" s="16">
        <f t="shared" si="4"/>
        <v>1</v>
      </c>
    </row>
    <row r="272" spans="1:4" x14ac:dyDescent="0.25">
      <c r="A272" s="30">
        <v>2100</v>
      </c>
      <c r="B272" s="16" t="s">
        <v>3995</v>
      </c>
      <c r="C272" s="16" t="s">
        <v>3996</v>
      </c>
      <c r="D272" s="16">
        <f t="shared" si="4"/>
        <v>1</v>
      </c>
    </row>
    <row r="273" spans="1:4" x14ac:dyDescent="0.25">
      <c r="A273" s="30">
        <v>2110</v>
      </c>
      <c r="B273" s="16" t="s">
        <v>3995</v>
      </c>
      <c r="C273" s="16" t="s">
        <v>3996</v>
      </c>
      <c r="D273" s="16">
        <f t="shared" si="4"/>
        <v>1</v>
      </c>
    </row>
    <row r="274" spans="1:4" x14ac:dyDescent="0.25">
      <c r="A274" s="30">
        <v>2111</v>
      </c>
      <c r="B274" s="16" t="s">
        <v>3995</v>
      </c>
      <c r="C274" s="16" t="s">
        <v>3996</v>
      </c>
      <c r="D274" s="16">
        <f t="shared" si="4"/>
        <v>1</v>
      </c>
    </row>
    <row r="275" spans="1:4" x14ac:dyDescent="0.25">
      <c r="A275" s="30">
        <v>2120</v>
      </c>
      <c r="B275" s="16" t="s">
        <v>3995</v>
      </c>
      <c r="C275" s="16" t="s">
        <v>3996</v>
      </c>
      <c r="D275" s="16">
        <f t="shared" si="4"/>
        <v>1</v>
      </c>
    </row>
    <row r="276" spans="1:4" x14ac:dyDescent="0.25">
      <c r="A276" s="30">
        <v>2121</v>
      </c>
      <c r="B276" s="16" t="s">
        <v>3995</v>
      </c>
      <c r="C276" s="16" t="s">
        <v>3996</v>
      </c>
      <c r="D276" s="16">
        <f t="shared" si="4"/>
        <v>1</v>
      </c>
    </row>
    <row r="277" spans="1:4" x14ac:dyDescent="0.25">
      <c r="A277" s="30">
        <v>2130</v>
      </c>
      <c r="B277" s="16" t="s">
        <v>3995</v>
      </c>
      <c r="C277" s="16" t="s">
        <v>3996</v>
      </c>
      <c r="D277" s="16">
        <f t="shared" si="4"/>
        <v>1</v>
      </c>
    </row>
    <row r="278" spans="1:4" x14ac:dyDescent="0.25">
      <c r="A278" s="30">
        <v>2131</v>
      </c>
      <c r="B278" s="16" t="s">
        <v>3995</v>
      </c>
      <c r="C278" s="16" t="s">
        <v>3996</v>
      </c>
      <c r="D278" s="16">
        <f t="shared" si="4"/>
        <v>1</v>
      </c>
    </row>
    <row r="279" spans="1:4" x14ac:dyDescent="0.25">
      <c r="A279" s="30">
        <v>2140</v>
      </c>
      <c r="B279" s="16" t="s">
        <v>3995</v>
      </c>
      <c r="C279" s="16" t="s">
        <v>3996</v>
      </c>
      <c r="D279" s="16">
        <f t="shared" si="4"/>
        <v>1</v>
      </c>
    </row>
    <row r="280" spans="1:4" x14ac:dyDescent="0.25">
      <c r="A280" s="30">
        <v>2141</v>
      </c>
      <c r="B280" s="16" t="s">
        <v>3995</v>
      </c>
      <c r="C280" s="16" t="s">
        <v>3996</v>
      </c>
      <c r="D280" s="16">
        <f t="shared" si="4"/>
        <v>1</v>
      </c>
    </row>
    <row r="281" spans="1:4" x14ac:dyDescent="0.25">
      <c r="A281" s="30">
        <v>2200</v>
      </c>
      <c r="B281" s="16" t="s">
        <v>3995</v>
      </c>
      <c r="C281" s="16" t="s">
        <v>3996</v>
      </c>
      <c r="D281" s="16">
        <f t="shared" si="4"/>
        <v>1</v>
      </c>
    </row>
    <row r="282" spans="1:4" x14ac:dyDescent="0.25">
      <c r="A282" s="30">
        <v>2210</v>
      </c>
      <c r="B282" s="16" t="s">
        <v>3995</v>
      </c>
      <c r="C282" s="16" t="s">
        <v>3996</v>
      </c>
      <c r="D282" s="16">
        <f t="shared" si="4"/>
        <v>1</v>
      </c>
    </row>
    <row r="283" spans="1:4" x14ac:dyDescent="0.25">
      <c r="A283" s="30">
        <v>2211</v>
      </c>
      <c r="B283" s="16" t="s">
        <v>3995</v>
      </c>
      <c r="C283" s="16" t="s">
        <v>3996</v>
      </c>
      <c r="D283" s="16">
        <f t="shared" si="4"/>
        <v>1</v>
      </c>
    </row>
    <row r="284" spans="1:4" x14ac:dyDescent="0.25">
      <c r="A284" s="30">
        <v>2220</v>
      </c>
      <c r="B284" s="16" t="s">
        <v>3995</v>
      </c>
      <c r="C284" s="16" t="s">
        <v>3996</v>
      </c>
      <c r="D284" s="16">
        <f t="shared" si="4"/>
        <v>1</v>
      </c>
    </row>
    <row r="285" spans="1:4" x14ac:dyDescent="0.25">
      <c r="A285" s="30">
        <v>2221</v>
      </c>
      <c r="B285" s="16" t="s">
        <v>3995</v>
      </c>
      <c r="C285" s="16" t="s">
        <v>3996</v>
      </c>
      <c r="D285" s="16">
        <f t="shared" si="4"/>
        <v>1</v>
      </c>
    </row>
    <row r="286" spans="1:4" x14ac:dyDescent="0.25">
      <c r="A286" s="30">
        <v>2230</v>
      </c>
      <c r="B286" s="16" t="s">
        <v>3995</v>
      </c>
      <c r="C286" s="16" t="s">
        <v>3996</v>
      </c>
      <c r="D286" s="16">
        <f t="shared" si="4"/>
        <v>1</v>
      </c>
    </row>
    <row r="287" spans="1:4" x14ac:dyDescent="0.25">
      <c r="A287" s="30">
        <v>2231</v>
      </c>
      <c r="B287" s="16" t="s">
        <v>3995</v>
      </c>
      <c r="C287" s="16" t="s">
        <v>3996</v>
      </c>
      <c r="D287" s="16">
        <f t="shared" si="4"/>
        <v>1</v>
      </c>
    </row>
    <row r="288" spans="1:4" x14ac:dyDescent="0.25">
      <c r="A288" s="30">
        <v>2240</v>
      </c>
      <c r="B288" s="16" t="s">
        <v>3995</v>
      </c>
      <c r="C288" s="16" t="s">
        <v>3996</v>
      </c>
      <c r="D288" s="16">
        <f t="shared" si="4"/>
        <v>1</v>
      </c>
    </row>
    <row r="289" spans="1:4" x14ac:dyDescent="0.25">
      <c r="A289" s="30">
        <v>2241</v>
      </c>
      <c r="B289" s="16" t="s">
        <v>3995</v>
      </c>
      <c r="C289" s="16" t="s">
        <v>3996</v>
      </c>
      <c r="D289" s="16">
        <f t="shared" si="4"/>
        <v>1</v>
      </c>
    </row>
    <row r="290" spans="1:4" x14ac:dyDescent="0.25">
      <c r="A290" s="30">
        <v>2250</v>
      </c>
      <c r="B290" s="16" t="s">
        <v>3995</v>
      </c>
      <c r="C290" s="16" t="s">
        <v>3996</v>
      </c>
      <c r="D290" s="16">
        <f t="shared" si="4"/>
        <v>1</v>
      </c>
    </row>
    <row r="291" spans="1:4" x14ac:dyDescent="0.25">
      <c r="A291" s="30">
        <v>2251</v>
      </c>
      <c r="B291" s="16" t="s">
        <v>3995</v>
      </c>
      <c r="C291" s="16" t="s">
        <v>3996</v>
      </c>
      <c r="D291" s="16">
        <f t="shared" si="4"/>
        <v>1</v>
      </c>
    </row>
    <row r="292" spans="1:4" x14ac:dyDescent="0.25">
      <c r="A292" s="30">
        <v>2252</v>
      </c>
      <c r="B292" s="16" t="s">
        <v>3995</v>
      </c>
      <c r="C292" s="16" t="s">
        <v>3996</v>
      </c>
      <c r="D292" s="16">
        <f t="shared" si="4"/>
        <v>1</v>
      </c>
    </row>
    <row r="293" spans="1:4" x14ac:dyDescent="0.25">
      <c r="A293" s="30">
        <v>2253</v>
      </c>
      <c r="B293" s="16" t="s">
        <v>3995</v>
      </c>
      <c r="C293" s="16" t="s">
        <v>3996</v>
      </c>
      <c r="D293" s="16">
        <f t="shared" si="4"/>
        <v>1</v>
      </c>
    </row>
    <row r="294" spans="1:4" x14ac:dyDescent="0.25">
      <c r="A294" s="30">
        <v>2254</v>
      </c>
      <c r="B294" s="16" t="s">
        <v>3995</v>
      </c>
      <c r="C294" s="16" t="s">
        <v>3996</v>
      </c>
      <c r="D294" s="16">
        <f t="shared" si="4"/>
        <v>1</v>
      </c>
    </row>
    <row r="295" spans="1:4" x14ac:dyDescent="0.25">
      <c r="A295" s="30">
        <v>2257</v>
      </c>
      <c r="B295" s="16" t="s">
        <v>3995</v>
      </c>
      <c r="C295" s="16" t="s">
        <v>3996</v>
      </c>
      <c r="D295" s="16">
        <f t="shared" si="4"/>
        <v>1</v>
      </c>
    </row>
    <row r="296" spans="1:4" x14ac:dyDescent="0.25">
      <c r="A296" s="30">
        <v>2258</v>
      </c>
      <c r="B296" s="16" t="s">
        <v>3995</v>
      </c>
      <c r="C296" s="16" t="s">
        <v>3996</v>
      </c>
      <c r="D296" s="16">
        <f t="shared" si="4"/>
        <v>1</v>
      </c>
    </row>
    <row r="297" spans="1:4" x14ac:dyDescent="0.25">
      <c r="A297" s="30">
        <v>2259</v>
      </c>
      <c r="B297" s="16" t="s">
        <v>3995</v>
      </c>
      <c r="C297" s="16" t="s">
        <v>3996</v>
      </c>
      <c r="D297" s="16">
        <f t="shared" si="4"/>
        <v>1</v>
      </c>
    </row>
    <row r="298" spans="1:4" x14ac:dyDescent="0.25">
      <c r="A298" s="30">
        <v>2260</v>
      </c>
      <c r="B298" s="16" t="s">
        <v>3995</v>
      </c>
      <c r="C298" s="16" t="s">
        <v>3996</v>
      </c>
      <c r="D298" s="16">
        <f t="shared" si="4"/>
        <v>1</v>
      </c>
    </row>
    <row r="299" spans="1:4" x14ac:dyDescent="0.25">
      <c r="A299" s="30">
        <v>2261</v>
      </c>
      <c r="B299" s="16" t="s">
        <v>3995</v>
      </c>
      <c r="C299" s="16" t="s">
        <v>3996</v>
      </c>
      <c r="D299" s="16">
        <f t="shared" si="4"/>
        <v>1</v>
      </c>
    </row>
    <row r="300" spans="1:4" x14ac:dyDescent="0.25">
      <c r="A300" s="30">
        <v>2262</v>
      </c>
      <c r="B300" s="16" t="s">
        <v>3995</v>
      </c>
      <c r="C300" s="16" t="s">
        <v>3996</v>
      </c>
      <c r="D300" s="16">
        <f t="shared" si="4"/>
        <v>1</v>
      </c>
    </row>
    <row r="301" spans="1:4" x14ac:dyDescent="0.25">
      <c r="A301" s="30">
        <v>2269</v>
      </c>
      <c r="B301" s="16" t="s">
        <v>3995</v>
      </c>
      <c r="C301" s="16" t="s">
        <v>3996</v>
      </c>
      <c r="D301" s="16">
        <f t="shared" si="4"/>
        <v>1</v>
      </c>
    </row>
    <row r="302" spans="1:4" x14ac:dyDescent="0.25">
      <c r="A302" s="30">
        <v>2270</v>
      </c>
      <c r="B302" s="16" t="s">
        <v>3995</v>
      </c>
      <c r="C302" s="16" t="s">
        <v>3996</v>
      </c>
      <c r="D302" s="16">
        <f t="shared" si="4"/>
        <v>1</v>
      </c>
    </row>
    <row r="303" spans="1:4" x14ac:dyDescent="0.25">
      <c r="A303" s="30">
        <v>2271</v>
      </c>
      <c r="B303" s="16" t="s">
        <v>3995</v>
      </c>
      <c r="C303" s="16" t="s">
        <v>3996</v>
      </c>
      <c r="D303" s="16">
        <f t="shared" si="4"/>
        <v>1</v>
      </c>
    </row>
    <row r="304" spans="1:4" x14ac:dyDescent="0.25">
      <c r="A304" s="30">
        <v>2272</v>
      </c>
      <c r="B304" s="16" t="s">
        <v>3995</v>
      </c>
      <c r="C304" s="16" t="s">
        <v>3996</v>
      </c>
      <c r="D304" s="16">
        <f t="shared" si="4"/>
        <v>1</v>
      </c>
    </row>
    <row r="305" spans="1:4" x14ac:dyDescent="0.25">
      <c r="A305" s="30">
        <v>2273</v>
      </c>
      <c r="B305" s="16" t="s">
        <v>3995</v>
      </c>
      <c r="C305" s="16" t="s">
        <v>3996</v>
      </c>
      <c r="D305" s="16">
        <f t="shared" si="4"/>
        <v>1</v>
      </c>
    </row>
    <row r="306" spans="1:4" x14ac:dyDescent="0.25">
      <c r="A306" s="30">
        <v>2279</v>
      </c>
      <c r="B306" s="16" t="s">
        <v>3995</v>
      </c>
      <c r="C306" s="16" t="s">
        <v>3996</v>
      </c>
      <c r="D306" s="16">
        <f t="shared" si="4"/>
        <v>1</v>
      </c>
    </row>
    <row r="307" spans="1:4" x14ac:dyDescent="0.25">
      <c r="A307" s="30">
        <v>2280</v>
      </c>
      <c r="B307" s="16" t="s">
        <v>3995</v>
      </c>
      <c r="C307" s="16" t="s">
        <v>3996</v>
      </c>
      <c r="D307" s="16">
        <f t="shared" si="4"/>
        <v>1</v>
      </c>
    </row>
    <row r="308" spans="1:4" x14ac:dyDescent="0.25">
      <c r="A308" s="30">
        <v>2281</v>
      </c>
      <c r="B308" s="16" t="s">
        <v>3995</v>
      </c>
      <c r="C308" s="16" t="s">
        <v>3996</v>
      </c>
      <c r="D308" s="16">
        <f t="shared" si="4"/>
        <v>1</v>
      </c>
    </row>
    <row r="309" spans="1:4" x14ac:dyDescent="0.25">
      <c r="A309" s="30">
        <v>2282</v>
      </c>
      <c r="B309" s="16" t="s">
        <v>3995</v>
      </c>
      <c r="C309" s="16" t="s">
        <v>3996</v>
      </c>
      <c r="D309" s="16">
        <f t="shared" si="4"/>
        <v>1</v>
      </c>
    </row>
    <row r="310" spans="1:4" x14ac:dyDescent="0.25">
      <c r="A310" s="30">
        <v>2283</v>
      </c>
      <c r="B310" s="16" t="s">
        <v>3995</v>
      </c>
      <c r="C310" s="16" t="s">
        <v>3996</v>
      </c>
      <c r="D310" s="16">
        <f t="shared" si="4"/>
        <v>1</v>
      </c>
    </row>
    <row r="311" spans="1:4" x14ac:dyDescent="0.25">
      <c r="A311" s="30">
        <v>2284</v>
      </c>
      <c r="B311" s="16" t="s">
        <v>3995</v>
      </c>
      <c r="C311" s="16" t="s">
        <v>3996</v>
      </c>
      <c r="D311" s="16">
        <f t="shared" si="4"/>
        <v>1</v>
      </c>
    </row>
    <row r="312" spans="1:4" x14ac:dyDescent="0.25">
      <c r="A312" s="30">
        <v>2290</v>
      </c>
      <c r="B312" s="16" t="s">
        <v>3995</v>
      </c>
      <c r="C312" s="16" t="s">
        <v>3996</v>
      </c>
      <c r="D312" s="16">
        <f t="shared" si="4"/>
        <v>1</v>
      </c>
    </row>
    <row r="313" spans="1:4" x14ac:dyDescent="0.25">
      <c r="A313" s="30">
        <v>2291</v>
      </c>
      <c r="B313" s="16" t="s">
        <v>3995</v>
      </c>
      <c r="C313" s="16" t="s">
        <v>3996</v>
      </c>
      <c r="D313" s="16">
        <f t="shared" si="4"/>
        <v>1</v>
      </c>
    </row>
    <row r="314" spans="1:4" x14ac:dyDescent="0.25">
      <c r="A314" s="30">
        <v>2292</v>
      </c>
      <c r="B314" s="16" t="s">
        <v>3995</v>
      </c>
      <c r="C314" s="16" t="s">
        <v>3996</v>
      </c>
      <c r="D314" s="16">
        <f t="shared" si="4"/>
        <v>1</v>
      </c>
    </row>
    <row r="315" spans="1:4" x14ac:dyDescent="0.25">
      <c r="A315" s="30">
        <v>2293</v>
      </c>
      <c r="B315" s="16" t="s">
        <v>3995</v>
      </c>
      <c r="C315" s="16" t="s">
        <v>3996</v>
      </c>
      <c r="D315" s="16">
        <f t="shared" si="4"/>
        <v>1</v>
      </c>
    </row>
    <row r="316" spans="1:4" x14ac:dyDescent="0.25">
      <c r="A316" s="30">
        <v>2294</v>
      </c>
      <c r="B316" s="16" t="s">
        <v>3995</v>
      </c>
      <c r="C316" s="16" t="s">
        <v>3996</v>
      </c>
      <c r="D316" s="16">
        <f t="shared" si="4"/>
        <v>1</v>
      </c>
    </row>
    <row r="317" spans="1:4" x14ac:dyDescent="0.25">
      <c r="A317" s="30">
        <v>2295</v>
      </c>
      <c r="B317" s="16" t="s">
        <v>3995</v>
      </c>
      <c r="C317" s="16" t="s">
        <v>3996</v>
      </c>
      <c r="D317" s="16">
        <f t="shared" si="4"/>
        <v>1</v>
      </c>
    </row>
    <row r="318" spans="1:4" x14ac:dyDescent="0.25">
      <c r="A318" s="30">
        <v>2296</v>
      </c>
      <c r="B318" s="16" t="s">
        <v>3995</v>
      </c>
      <c r="C318" s="16" t="s">
        <v>3996</v>
      </c>
      <c r="D318" s="16">
        <f t="shared" si="4"/>
        <v>1</v>
      </c>
    </row>
    <row r="319" spans="1:4" x14ac:dyDescent="0.25">
      <c r="A319" s="30">
        <v>2297</v>
      </c>
      <c r="B319" s="16" t="s">
        <v>3995</v>
      </c>
      <c r="C319" s="16" t="s">
        <v>3996</v>
      </c>
      <c r="D319" s="16">
        <f t="shared" si="4"/>
        <v>1</v>
      </c>
    </row>
    <row r="320" spans="1:4" x14ac:dyDescent="0.25">
      <c r="A320" s="30">
        <v>2298</v>
      </c>
      <c r="B320" s="16" t="s">
        <v>3995</v>
      </c>
      <c r="C320" s="16" t="s">
        <v>3996</v>
      </c>
      <c r="D320" s="16">
        <f t="shared" si="4"/>
        <v>1</v>
      </c>
    </row>
    <row r="321" spans="1:4" x14ac:dyDescent="0.25">
      <c r="A321" s="30">
        <v>2299</v>
      </c>
      <c r="B321" s="16" t="s">
        <v>3995</v>
      </c>
      <c r="C321" s="16" t="s">
        <v>3996</v>
      </c>
      <c r="D321" s="16">
        <f t="shared" si="4"/>
        <v>1</v>
      </c>
    </row>
    <row r="322" spans="1:4" x14ac:dyDescent="0.25">
      <c r="A322" s="30">
        <v>2300</v>
      </c>
      <c r="B322" s="16" t="s">
        <v>3995</v>
      </c>
      <c r="C322" s="16" t="s">
        <v>3996</v>
      </c>
      <c r="D322" s="16">
        <f t="shared" ref="D322:D385" si="5">COUNTIF(A:A,A322)</f>
        <v>1</v>
      </c>
    </row>
    <row r="323" spans="1:4" x14ac:dyDescent="0.25">
      <c r="A323" s="30">
        <v>2310</v>
      </c>
      <c r="B323" s="16" t="s">
        <v>3995</v>
      </c>
      <c r="C323" s="16" t="s">
        <v>3996</v>
      </c>
      <c r="D323" s="16">
        <f t="shared" si="5"/>
        <v>1</v>
      </c>
    </row>
    <row r="324" spans="1:4" x14ac:dyDescent="0.25">
      <c r="A324" s="30">
        <v>2311</v>
      </c>
      <c r="B324" s="16" t="s">
        <v>3995</v>
      </c>
      <c r="C324" s="16" t="s">
        <v>3996</v>
      </c>
      <c r="D324" s="16">
        <f t="shared" si="5"/>
        <v>1</v>
      </c>
    </row>
    <row r="325" spans="1:4" x14ac:dyDescent="0.25">
      <c r="A325" s="30">
        <v>2320</v>
      </c>
      <c r="B325" s="16" t="s">
        <v>3995</v>
      </c>
      <c r="C325" s="16" t="s">
        <v>3996</v>
      </c>
      <c r="D325" s="16">
        <f t="shared" si="5"/>
        <v>1</v>
      </c>
    </row>
    <row r="326" spans="1:4" x14ac:dyDescent="0.25">
      <c r="A326" s="30">
        <v>2321</v>
      </c>
      <c r="B326" s="16" t="s">
        <v>3995</v>
      </c>
      <c r="C326" s="16" t="s">
        <v>3996</v>
      </c>
      <c r="D326" s="16">
        <f t="shared" si="5"/>
        <v>1</v>
      </c>
    </row>
    <row r="327" spans="1:4" x14ac:dyDescent="0.25">
      <c r="A327" s="30">
        <v>2322</v>
      </c>
      <c r="B327" s="16" t="s">
        <v>3995</v>
      </c>
      <c r="C327" s="16" t="s">
        <v>3996</v>
      </c>
      <c r="D327" s="16">
        <f t="shared" si="5"/>
        <v>1</v>
      </c>
    </row>
    <row r="328" spans="1:4" x14ac:dyDescent="0.25">
      <c r="A328" s="30">
        <v>2323</v>
      </c>
      <c r="B328" s="16" t="s">
        <v>3995</v>
      </c>
      <c r="C328" s="16" t="s">
        <v>3996</v>
      </c>
      <c r="D328" s="16">
        <f t="shared" si="5"/>
        <v>1</v>
      </c>
    </row>
    <row r="329" spans="1:4" x14ac:dyDescent="0.25">
      <c r="A329" s="30">
        <v>2325</v>
      </c>
      <c r="B329" s="16" t="s">
        <v>3995</v>
      </c>
      <c r="C329" s="16" t="s">
        <v>3996</v>
      </c>
      <c r="D329" s="16">
        <f t="shared" si="5"/>
        <v>1</v>
      </c>
    </row>
    <row r="330" spans="1:4" x14ac:dyDescent="0.25">
      <c r="A330" s="30">
        <v>2326</v>
      </c>
      <c r="B330" s="16" t="s">
        <v>3995</v>
      </c>
      <c r="C330" s="16" t="s">
        <v>3996</v>
      </c>
      <c r="D330" s="16">
        <f t="shared" si="5"/>
        <v>1</v>
      </c>
    </row>
    <row r="331" spans="1:4" x14ac:dyDescent="0.25">
      <c r="A331" s="30">
        <v>2327</v>
      </c>
      <c r="B331" s="16" t="s">
        <v>3995</v>
      </c>
      <c r="C331" s="16" t="s">
        <v>3996</v>
      </c>
      <c r="D331" s="16">
        <f t="shared" si="5"/>
        <v>1</v>
      </c>
    </row>
    <row r="332" spans="1:4" x14ac:dyDescent="0.25">
      <c r="A332" s="30">
        <v>2328</v>
      </c>
      <c r="B332" s="16" t="s">
        <v>3995</v>
      </c>
      <c r="C332" s="16" t="s">
        <v>3996</v>
      </c>
      <c r="D332" s="16">
        <f t="shared" si="5"/>
        <v>1</v>
      </c>
    </row>
    <row r="333" spans="1:4" x14ac:dyDescent="0.25">
      <c r="A333" s="30">
        <v>2329</v>
      </c>
      <c r="B333" s="16" t="s">
        <v>3995</v>
      </c>
      <c r="C333" s="16" t="s">
        <v>3996</v>
      </c>
      <c r="D333" s="16">
        <f t="shared" si="5"/>
        <v>1</v>
      </c>
    </row>
    <row r="334" spans="1:4" x14ac:dyDescent="0.25">
      <c r="A334" s="30">
        <v>2330</v>
      </c>
      <c r="B334" s="16" t="s">
        <v>3995</v>
      </c>
      <c r="C334" s="16" t="s">
        <v>3996</v>
      </c>
      <c r="D334" s="16">
        <f t="shared" si="5"/>
        <v>1</v>
      </c>
    </row>
    <row r="335" spans="1:4" x14ac:dyDescent="0.25">
      <c r="A335" s="30">
        <v>2331</v>
      </c>
      <c r="B335" s="16" t="s">
        <v>3995</v>
      </c>
      <c r="C335" s="16" t="s">
        <v>3996</v>
      </c>
      <c r="D335" s="16">
        <f t="shared" si="5"/>
        <v>1</v>
      </c>
    </row>
    <row r="336" spans="1:4" x14ac:dyDescent="0.25">
      <c r="A336" s="30">
        <v>2335</v>
      </c>
      <c r="B336" s="16" t="s">
        <v>3995</v>
      </c>
      <c r="C336" s="16" t="s">
        <v>3996</v>
      </c>
      <c r="D336" s="16">
        <f t="shared" si="5"/>
        <v>1</v>
      </c>
    </row>
    <row r="337" spans="1:4" x14ac:dyDescent="0.25">
      <c r="A337" s="30">
        <v>2337</v>
      </c>
      <c r="B337" s="16" t="s">
        <v>3995</v>
      </c>
      <c r="C337" s="16" t="s">
        <v>3996</v>
      </c>
      <c r="D337" s="16">
        <f t="shared" si="5"/>
        <v>1</v>
      </c>
    </row>
    <row r="338" spans="1:4" x14ac:dyDescent="0.25">
      <c r="A338" s="30">
        <v>2339</v>
      </c>
      <c r="B338" s="16" t="s">
        <v>3995</v>
      </c>
      <c r="C338" s="16" t="s">
        <v>3996</v>
      </c>
      <c r="D338" s="16">
        <f t="shared" si="5"/>
        <v>1</v>
      </c>
    </row>
    <row r="339" spans="1:4" x14ac:dyDescent="0.25">
      <c r="A339" s="30">
        <v>2340</v>
      </c>
      <c r="B339" s="16" t="s">
        <v>3995</v>
      </c>
      <c r="C339" s="16" t="s">
        <v>3996</v>
      </c>
      <c r="D339" s="16">
        <f t="shared" si="5"/>
        <v>1</v>
      </c>
    </row>
    <row r="340" spans="1:4" x14ac:dyDescent="0.25">
      <c r="A340" s="30">
        <v>2341</v>
      </c>
      <c r="B340" s="16" t="s">
        <v>3995</v>
      </c>
      <c r="C340" s="16" t="s">
        <v>3996</v>
      </c>
      <c r="D340" s="16">
        <f t="shared" si="5"/>
        <v>1</v>
      </c>
    </row>
    <row r="341" spans="1:4" x14ac:dyDescent="0.25">
      <c r="A341" s="30">
        <v>2342</v>
      </c>
      <c r="B341" s="16" t="s">
        <v>3995</v>
      </c>
      <c r="C341" s="16" t="s">
        <v>3996</v>
      </c>
      <c r="D341" s="16">
        <f t="shared" si="5"/>
        <v>1</v>
      </c>
    </row>
    <row r="342" spans="1:4" x14ac:dyDescent="0.25">
      <c r="A342" s="30">
        <v>2350</v>
      </c>
      <c r="B342" s="16" t="s">
        <v>3995</v>
      </c>
      <c r="C342" s="16" t="s">
        <v>3996</v>
      </c>
      <c r="D342" s="16">
        <f t="shared" si="5"/>
        <v>1</v>
      </c>
    </row>
    <row r="343" spans="1:4" x14ac:dyDescent="0.25">
      <c r="A343" s="30">
        <v>2351</v>
      </c>
      <c r="B343" s="16" t="s">
        <v>3995</v>
      </c>
      <c r="C343" s="16" t="s">
        <v>3996</v>
      </c>
      <c r="D343" s="16">
        <f t="shared" si="5"/>
        <v>1</v>
      </c>
    </row>
    <row r="344" spans="1:4" x14ac:dyDescent="0.25">
      <c r="A344" s="30">
        <v>2352</v>
      </c>
      <c r="B344" s="16" t="s">
        <v>3995</v>
      </c>
      <c r="C344" s="16" t="s">
        <v>3996</v>
      </c>
      <c r="D344" s="16">
        <f t="shared" si="5"/>
        <v>1</v>
      </c>
    </row>
    <row r="345" spans="1:4" x14ac:dyDescent="0.25">
      <c r="A345" s="30">
        <v>2353</v>
      </c>
      <c r="B345" s="16" t="s">
        <v>3995</v>
      </c>
      <c r="C345" s="16" t="s">
        <v>3996</v>
      </c>
      <c r="D345" s="16">
        <f t="shared" si="5"/>
        <v>1</v>
      </c>
    </row>
    <row r="346" spans="1:4" x14ac:dyDescent="0.25">
      <c r="A346" s="30">
        <v>2360</v>
      </c>
      <c r="B346" s="16" t="s">
        <v>3995</v>
      </c>
      <c r="C346" s="16" t="s">
        <v>3996</v>
      </c>
      <c r="D346" s="16">
        <f t="shared" si="5"/>
        <v>1</v>
      </c>
    </row>
    <row r="347" spans="1:4" x14ac:dyDescent="0.25">
      <c r="A347" s="30">
        <v>2361</v>
      </c>
      <c r="B347" s="16" t="s">
        <v>3995</v>
      </c>
      <c r="C347" s="16" t="s">
        <v>3996</v>
      </c>
      <c r="D347" s="16">
        <f t="shared" si="5"/>
        <v>1</v>
      </c>
    </row>
    <row r="348" spans="1:4" x14ac:dyDescent="0.25">
      <c r="A348" s="30">
        <v>2363</v>
      </c>
      <c r="B348" s="16" t="s">
        <v>3995</v>
      </c>
      <c r="C348" s="16" t="s">
        <v>3996</v>
      </c>
      <c r="D348" s="16">
        <f t="shared" si="5"/>
        <v>1</v>
      </c>
    </row>
    <row r="349" spans="1:4" x14ac:dyDescent="0.25">
      <c r="A349" s="30">
        <v>2369</v>
      </c>
      <c r="B349" s="16" t="s">
        <v>3995</v>
      </c>
      <c r="C349" s="16" t="s">
        <v>3996</v>
      </c>
      <c r="D349" s="16">
        <f t="shared" si="5"/>
        <v>1</v>
      </c>
    </row>
    <row r="350" spans="1:4" x14ac:dyDescent="0.25">
      <c r="A350" s="30">
        <v>2370</v>
      </c>
      <c r="B350" s="16" t="s">
        <v>3995</v>
      </c>
      <c r="C350" s="16" t="s">
        <v>3996</v>
      </c>
      <c r="D350" s="16">
        <f t="shared" si="5"/>
        <v>1</v>
      </c>
    </row>
    <row r="351" spans="1:4" x14ac:dyDescent="0.25">
      <c r="A351" s="30">
        <v>2371</v>
      </c>
      <c r="B351" s="16" t="s">
        <v>3995</v>
      </c>
      <c r="C351" s="16" t="s">
        <v>3996</v>
      </c>
      <c r="D351" s="16">
        <f t="shared" si="5"/>
        <v>1</v>
      </c>
    </row>
    <row r="352" spans="1:4" x14ac:dyDescent="0.25">
      <c r="A352" s="30">
        <v>2380</v>
      </c>
      <c r="B352" s="16" t="s">
        <v>3995</v>
      </c>
      <c r="C352" s="16" t="s">
        <v>3996</v>
      </c>
      <c r="D352" s="16">
        <f t="shared" si="5"/>
        <v>1</v>
      </c>
    </row>
    <row r="353" spans="1:4" x14ac:dyDescent="0.25">
      <c r="A353" s="30">
        <v>2381</v>
      </c>
      <c r="B353" s="16" t="s">
        <v>3995</v>
      </c>
      <c r="C353" s="16" t="s">
        <v>3996</v>
      </c>
      <c r="D353" s="16">
        <f t="shared" si="5"/>
        <v>1</v>
      </c>
    </row>
    <row r="354" spans="1:4" x14ac:dyDescent="0.25">
      <c r="A354" s="30">
        <v>2384</v>
      </c>
      <c r="B354" s="16" t="s">
        <v>3995</v>
      </c>
      <c r="C354" s="16" t="s">
        <v>3996</v>
      </c>
      <c r="D354" s="16">
        <f t="shared" si="5"/>
        <v>1</v>
      </c>
    </row>
    <row r="355" spans="1:4" x14ac:dyDescent="0.25">
      <c r="A355" s="30">
        <v>2385</v>
      </c>
      <c r="B355" s="16" t="s">
        <v>3995</v>
      </c>
      <c r="C355" s="16" t="s">
        <v>3996</v>
      </c>
      <c r="D355" s="16">
        <f t="shared" si="5"/>
        <v>1</v>
      </c>
    </row>
    <row r="356" spans="1:4" x14ac:dyDescent="0.25">
      <c r="A356" s="30">
        <v>2386</v>
      </c>
      <c r="B356" s="16" t="s">
        <v>3995</v>
      </c>
      <c r="C356" s="16" t="s">
        <v>3996</v>
      </c>
      <c r="D356" s="16">
        <f t="shared" si="5"/>
        <v>1</v>
      </c>
    </row>
    <row r="357" spans="1:4" x14ac:dyDescent="0.25">
      <c r="A357" s="30">
        <v>2387</v>
      </c>
      <c r="B357" s="16" t="s">
        <v>3995</v>
      </c>
      <c r="C357" s="16" t="s">
        <v>3996</v>
      </c>
      <c r="D357" s="16">
        <f t="shared" si="5"/>
        <v>1</v>
      </c>
    </row>
    <row r="358" spans="1:4" x14ac:dyDescent="0.25">
      <c r="A358" s="30">
        <v>2389</v>
      </c>
      <c r="B358" s="16" t="s">
        <v>3995</v>
      </c>
      <c r="C358" s="16" t="s">
        <v>3996</v>
      </c>
      <c r="D358" s="16">
        <f t="shared" si="5"/>
        <v>1</v>
      </c>
    </row>
    <row r="359" spans="1:4" x14ac:dyDescent="0.25">
      <c r="A359" s="30">
        <v>2390</v>
      </c>
      <c r="B359" s="16" t="s">
        <v>3995</v>
      </c>
      <c r="C359" s="16" t="s">
        <v>3996</v>
      </c>
      <c r="D359" s="16">
        <f t="shared" si="5"/>
        <v>1</v>
      </c>
    </row>
    <row r="360" spans="1:4" x14ac:dyDescent="0.25">
      <c r="A360" s="30">
        <v>2391</v>
      </c>
      <c r="B360" s="16" t="s">
        <v>3995</v>
      </c>
      <c r="C360" s="16" t="s">
        <v>3996</v>
      </c>
      <c r="D360" s="16">
        <f t="shared" si="5"/>
        <v>1</v>
      </c>
    </row>
    <row r="361" spans="1:4" x14ac:dyDescent="0.25">
      <c r="A361" s="30">
        <v>2392</v>
      </c>
      <c r="B361" s="16" t="s">
        <v>3995</v>
      </c>
      <c r="C361" s="16" t="s">
        <v>3996</v>
      </c>
      <c r="D361" s="16">
        <f t="shared" si="5"/>
        <v>1</v>
      </c>
    </row>
    <row r="362" spans="1:4" x14ac:dyDescent="0.25">
      <c r="A362" s="30">
        <v>2393</v>
      </c>
      <c r="B362" s="16" t="s">
        <v>3995</v>
      </c>
      <c r="C362" s="16" t="s">
        <v>3996</v>
      </c>
      <c r="D362" s="16">
        <f t="shared" si="5"/>
        <v>1</v>
      </c>
    </row>
    <row r="363" spans="1:4" x14ac:dyDescent="0.25">
      <c r="A363" s="30">
        <v>2394</v>
      </c>
      <c r="B363" s="16" t="s">
        <v>3995</v>
      </c>
      <c r="C363" s="16" t="s">
        <v>3996</v>
      </c>
      <c r="D363" s="16">
        <f t="shared" si="5"/>
        <v>1</v>
      </c>
    </row>
    <row r="364" spans="1:4" x14ac:dyDescent="0.25">
      <c r="A364" s="30">
        <v>2395</v>
      </c>
      <c r="B364" s="16" t="s">
        <v>3995</v>
      </c>
      <c r="C364" s="16" t="s">
        <v>3996</v>
      </c>
      <c r="D364" s="16">
        <f t="shared" si="5"/>
        <v>1</v>
      </c>
    </row>
    <row r="365" spans="1:4" x14ac:dyDescent="0.25">
      <c r="A365" s="30">
        <v>2396</v>
      </c>
      <c r="B365" s="16" t="s">
        <v>3995</v>
      </c>
      <c r="C365" s="16" t="s">
        <v>3996</v>
      </c>
      <c r="D365" s="16">
        <f t="shared" si="5"/>
        <v>1</v>
      </c>
    </row>
    <row r="366" spans="1:4" x14ac:dyDescent="0.25">
      <c r="A366" s="30">
        <v>2397</v>
      </c>
      <c r="B366" s="16" t="s">
        <v>3995</v>
      </c>
      <c r="C366" s="16" t="s">
        <v>3996</v>
      </c>
      <c r="D366" s="16">
        <f t="shared" si="5"/>
        <v>1</v>
      </c>
    </row>
    <row r="367" spans="1:4" x14ac:dyDescent="0.25">
      <c r="A367" s="30">
        <v>2399</v>
      </c>
      <c r="B367" s="16" t="s">
        <v>3995</v>
      </c>
      <c r="C367" s="16" t="s">
        <v>3996</v>
      </c>
      <c r="D367" s="16">
        <f t="shared" si="5"/>
        <v>1</v>
      </c>
    </row>
    <row r="368" spans="1:4" x14ac:dyDescent="0.25">
      <c r="A368" s="30">
        <v>2400</v>
      </c>
      <c r="B368" s="16" t="s">
        <v>4001</v>
      </c>
      <c r="C368" s="16" t="s">
        <v>3996</v>
      </c>
      <c r="D368" s="16">
        <f t="shared" si="5"/>
        <v>1</v>
      </c>
    </row>
    <row r="369" spans="1:4" x14ac:dyDescent="0.25">
      <c r="A369" s="30">
        <v>2410</v>
      </c>
      <c r="B369" s="16" t="s">
        <v>4001</v>
      </c>
      <c r="C369" s="16" t="s">
        <v>3996</v>
      </c>
      <c r="D369" s="16">
        <f t="shared" si="5"/>
        <v>1</v>
      </c>
    </row>
    <row r="370" spans="1:4" x14ac:dyDescent="0.25">
      <c r="A370" s="30">
        <v>2411</v>
      </c>
      <c r="B370" s="16" t="s">
        <v>4001</v>
      </c>
      <c r="C370" s="16" t="s">
        <v>3996</v>
      </c>
      <c r="D370" s="16">
        <f t="shared" si="5"/>
        <v>1</v>
      </c>
    </row>
    <row r="371" spans="1:4" x14ac:dyDescent="0.25">
      <c r="A371" s="30">
        <v>2420</v>
      </c>
      <c r="B371" s="16" t="s">
        <v>4001</v>
      </c>
      <c r="C371" s="16" t="s">
        <v>3996</v>
      </c>
      <c r="D371" s="16">
        <f t="shared" si="5"/>
        <v>1</v>
      </c>
    </row>
    <row r="372" spans="1:4" x14ac:dyDescent="0.25">
      <c r="A372" s="30">
        <v>2421</v>
      </c>
      <c r="B372" s="16" t="s">
        <v>4001</v>
      </c>
      <c r="C372" s="16" t="s">
        <v>3996</v>
      </c>
      <c r="D372" s="16">
        <f t="shared" si="5"/>
        <v>1</v>
      </c>
    </row>
    <row r="373" spans="1:4" x14ac:dyDescent="0.25">
      <c r="A373" s="30">
        <v>2426</v>
      </c>
      <c r="B373" s="16" t="s">
        <v>4001</v>
      </c>
      <c r="C373" s="16" t="s">
        <v>3996</v>
      </c>
      <c r="D373" s="16">
        <f t="shared" si="5"/>
        <v>1</v>
      </c>
    </row>
    <row r="374" spans="1:4" x14ac:dyDescent="0.25">
      <c r="A374" s="30">
        <v>2429</v>
      </c>
      <c r="B374" s="16" t="s">
        <v>4001</v>
      </c>
      <c r="C374" s="16" t="s">
        <v>3996</v>
      </c>
      <c r="D374" s="16">
        <f t="shared" si="5"/>
        <v>1</v>
      </c>
    </row>
    <row r="375" spans="1:4" x14ac:dyDescent="0.25">
      <c r="A375" s="30">
        <v>2430</v>
      </c>
      <c r="B375" s="16" t="s">
        <v>4001</v>
      </c>
      <c r="C375" s="16" t="s">
        <v>3996</v>
      </c>
      <c r="D375" s="16">
        <f t="shared" si="5"/>
        <v>1</v>
      </c>
    </row>
    <row r="376" spans="1:4" x14ac:dyDescent="0.25">
      <c r="A376" s="30">
        <v>2431</v>
      </c>
      <c r="B376" s="16" t="s">
        <v>4001</v>
      </c>
      <c r="C376" s="16" t="s">
        <v>3996</v>
      </c>
      <c r="D376" s="16">
        <f t="shared" si="5"/>
        <v>1</v>
      </c>
    </row>
    <row r="377" spans="1:4" x14ac:dyDescent="0.25">
      <c r="A377" s="30">
        <v>2434</v>
      </c>
      <c r="B377" s="16" t="s">
        <v>4001</v>
      </c>
      <c r="C377" s="16" t="s">
        <v>3996</v>
      </c>
      <c r="D377" s="16">
        <f t="shared" si="5"/>
        <v>1</v>
      </c>
    </row>
    <row r="378" spans="1:4" x14ac:dyDescent="0.25">
      <c r="A378" s="30">
        <v>2435</v>
      </c>
      <c r="B378" s="16" t="s">
        <v>4001</v>
      </c>
      <c r="C378" s="16" t="s">
        <v>3996</v>
      </c>
      <c r="D378" s="16">
        <f t="shared" si="5"/>
        <v>1</v>
      </c>
    </row>
    <row r="379" spans="1:4" x14ac:dyDescent="0.25">
      <c r="A379" s="30">
        <v>2436</v>
      </c>
      <c r="B379" s="16" t="s">
        <v>4001</v>
      </c>
      <c r="C379" s="16" t="s">
        <v>3996</v>
      </c>
      <c r="D379" s="16">
        <f t="shared" si="5"/>
        <v>1</v>
      </c>
    </row>
    <row r="380" spans="1:4" x14ac:dyDescent="0.25">
      <c r="A380" s="30">
        <v>2439</v>
      </c>
      <c r="B380" s="16" t="s">
        <v>4001</v>
      </c>
      <c r="C380" s="16" t="s">
        <v>3996</v>
      </c>
      <c r="D380" s="16">
        <f t="shared" si="5"/>
        <v>1</v>
      </c>
    </row>
    <row r="381" spans="1:4" x14ac:dyDescent="0.25">
      <c r="A381" s="30">
        <v>2440</v>
      </c>
      <c r="B381" s="16" t="s">
        <v>4001</v>
      </c>
      <c r="C381" s="16" t="s">
        <v>3996</v>
      </c>
      <c r="D381" s="16">
        <f t="shared" si="5"/>
        <v>1</v>
      </c>
    </row>
    <row r="382" spans="1:4" x14ac:dyDescent="0.25">
      <c r="A382" s="30">
        <v>2441</v>
      </c>
      <c r="B382" s="16" t="s">
        <v>4001</v>
      </c>
      <c r="C382" s="16" t="s">
        <v>3996</v>
      </c>
      <c r="D382" s="16">
        <f t="shared" si="5"/>
        <v>1</v>
      </c>
    </row>
    <row r="383" spans="1:4" x14ac:dyDescent="0.25">
      <c r="A383" s="30">
        <v>2448</v>
      </c>
      <c r="B383" s="16" t="s">
        <v>4001</v>
      </c>
      <c r="C383" s="16" t="s">
        <v>3996</v>
      </c>
      <c r="D383" s="16">
        <f t="shared" si="5"/>
        <v>1</v>
      </c>
    </row>
    <row r="384" spans="1:4" x14ac:dyDescent="0.25">
      <c r="A384" s="30">
        <v>2449</v>
      </c>
      <c r="B384" s="16" t="s">
        <v>4001</v>
      </c>
      <c r="C384" s="16" t="s">
        <v>3996</v>
      </c>
      <c r="D384" s="16">
        <f t="shared" si="5"/>
        <v>1</v>
      </c>
    </row>
    <row r="385" spans="1:4" x14ac:dyDescent="0.25">
      <c r="A385" s="30">
        <v>2450</v>
      </c>
      <c r="B385" s="16" t="s">
        <v>4001</v>
      </c>
      <c r="C385" s="16" t="s">
        <v>3996</v>
      </c>
      <c r="D385" s="16">
        <f t="shared" si="5"/>
        <v>1</v>
      </c>
    </row>
    <row r="386" spans="1:4" x14ac:dyDescent="0.25">
      <c r="A386" s="30">
        <v>2451</v>
      </c>
      <c r="B386" s="16" t="s">
        <v>4001</v>
      </c>
      <c r="C386" s="16" t="s">
        <v>3996</v>
      </c>
      <c r="D386" s="16">
        <f t="shared" ref="D386:D449" si="6">COUNTIF(A:A,A386)</f>
        <v>1</v>
      </c>
    </row>
    <row r="387" spans="1:4" x14ac:dyDescent="0.25">
      <c r="A387" s="30">
        <v>2452</v>
      </c>
      <c r="B387" s="16" t="s">
        <v>4001</v>
      </c>
      <c r="C387" s="16" t="s">
        <v>3996</v>
      </c>
      <c r="D387" s="16">
        <f t="shared" si="6"/>
        <v>1</v>
      </c>
    </row>
    <row r="388" spans="1:4" x14ac:dyDescent="0.25">
      <c r="A388" s="30">
        <v>2490</v>
      </c>
      <c r="B388" s="16" t="s">
        <v>4001</v>
      </c>
      <c r="C388" s="16" t="s">
        <v>3996</v>
      </c>
      <c r="D388" s="16">
        <f t="shared" si="6"/>
        <v>1</v>
      </c>
    </row>
    <row r="389" spans="1:4" x14ac:dyDescent="0.25">
      <c r="A389" s="30">
        <v>2491</v>
      </c>
      <c r="B389" s="16" t="s">
        <v>4001</v>
      </c>
      <c r="C389" s="16" t="s">
        <v>3996</v>
      </c>
      <c r="D389" s="16">
        <f t="shared" si="6"/>
        <v>1</v>
      </c>
    </row>
    <row r="390" spans="1:4" x14ac:dyDescent="0.25">
      <c r="A390" s="30">
        <v>2492</v>
      </c>
      <c r="B390" s="16" t="s">
        <v>4001</v>
      </c>
      <c r="C390" s="16" t="s">
        <v>3996</v>
      </c>
      <c r="D390" s="16">
        <f t="shared" si="6"/>
        <v>1</v>
      </c>
    </row>
    <row r="391" spans="1:4" x14ac:dyDescent="0.25">
      <c r="A391" s="30">
        <v>2493</v>
      </c>
      <c r="B391" s="16" t="s">
        <v>4001</v>
      </c>
      <c r="C391" s="16" t="s">
        <v>3996</v>
      </c>
      <c r="D391" s="16">
        <f t="shared" si="6"/>
        <v>1</v>
      </c>
    </row>
    <row r="392" spans="1:4" x14ac:dyDescent="0.25">
      <c r="A392" s="30">
        <v>2499</v>
      </c>
      <c r="B392" s="16" t="s">
        <v>4001</v>
      </c>
      <c r="C392" s="16" t="s">
        <v>3996</v>
      </c>
      <c r="D392" s="16">
        <f t="shared" si="6"/>
        <v>1</v>
      </c>
    </row>
    <row r="393" spans="1:4" x14ac:dyDescent="0.25">
      <c r="A393" s="30">
        <v>2500</v>
      </c>
      <c r="B393" s="16" t="s">
        <v>3995</v>
      </c>
      <c r="C393" s="16" t="s">
        <v>3996</v>
      </c>
      <c r="D393" s="16">
        <f t="shared" si="6"/>
        <v>1</v>
      </c>
    </row>
    <row r="394" spans="1:4" x14ac:dyDescent="0.25">
      <c r="A394" s="30">
        <v>2510</v>
      </c>
      <c r="B394" s="16" t="s">
        <v>3995</v>
      </c>
      <c r="C394" s="16" t="s">
        <v>3996</v>
      </c>
      <c r="D394" s="16">
        <f t="shared" si="6"/>
        <v>1</v>
      </c>
    </row>
    <row r="395" spans="1:4" x14ac:dyDescent="0.25">
      <c r="A395" s="30">
        <v>2511</v>
      </c>
      <c r="B395" s="16" t="s">
        <v>3995</v>
      </c>
      <c r="C395" s="16" t="s">
        <v>3996</v>
      </c>
      <c r="D395" s="16">
        <f t="shared" si="6"/>
        <v>1</v>
      </c>
    </row>
    <row r="396" spans="1:4" x14ac:dyDescent="0.25">
      <c r="A396" s="30">
        <v>2512</v>
      </c>
      <c r="B396" s="16" t="s">
        <v>3995</v>
      </c>
      <c r="C396" s="16" t="s">
        <v>3996</v>
      </c>
      <c r="D396" s="16">
        <f t="shared" si="6"/>
        <v>1</v>
      </c>
    </row>
    <row r="397" spans="1:4" x14ac:dyDescent="0.25">
      <c r="A397" s="30">
        <v>2514</v>
      </c>
      <c r="B397" s="16" t="s">
        <v>3995</v>
      </c>
      <c r="C397" s="16" t="s">
        <v>3996</v>
      </c>
      <c r="D397" s="16">
        <f t="shared" si="6"/>
        <v>1</v>
      </c>
    </row>
    <row r="398" spans="1:4" x14ac:dyDescent="0.25">
      <c r="A398" s="30">
        <v>2515</v>
      </c>
      <c r="B398" s="16" t="s">
        <v>3995</v>
      </c>
      <c r="C398" s="16" t="s">
        <v>3996</v>
      </c>
      <c r="D398" s="16">
        <f t="shared" si="6"/>
        <v>1</v>
      </c>
    </row>
    <row r="399" spans="1:4" x14ac:dyDescent="0.25">
      <c r="A399" s="30">
        <v>2517</v>
      </c>
      <c r="B399" s="16" t="s">
        <v>3995</v>
      </c>
      <c r="C399" s="16" t="s">
        <v>3996</v>
      </c>
      <c r="D399" s="16">
        <f t="shared" si="6"/>
        <v>1</v>
      </c>
    </row>
    <row r="400" spans="1:4" x14ac:dyDescent="0.25">
      <c r="A400" s="30">
        <v>2519</v>
      </c>
      <c r="B400" s="16" t="s">
        <v>3995</v>
      </c>
      <c r="C400" s="16" t="s">
        <v>3996</v>
      </c>
      <c r="D400" s="16">
        <f t="shared" si="6"/>
        <v>1</v>
      </c>
    </row>
    <row r="401" spans="1:4" x14ac:dyDescent="0.25">
      <c r="A401" s="30">
        <v>2520</v>
      </c>
      <c r="B401" s="16" t="s">
        <v>3995</v>
      </c>
      <c r="C401" s="16" t="s">
        <v>3996</v>
      </c>
      <c r="D401" s="16">
        <f t="shared" si="6"/>
        <v>1</v>
      </c>
    </row>
    <row r="402" spans="1:4" x14ac:dyDescent="0.25">
      <c r="A402" s="30">
        <v>2521</v>
      </c>
      <c r="B402" s="16" t="s">
        <v>3995</v>
      </c>
      <c r="C402" s="16" t="s">
        <v>3996</v>
      </c>
      <c r="D402" s="16">
        <f t="shared" si="6"/>
        <v>1</v>
      </c>
    </row>
    <row r="403" spans="1:4" x14ac:dyDescent="0.25">
      <c r="A403" s="30">
        <v>2522</v>
      </c>
      <c r="B403" s="16" t="s">
        <v>3995</v>
      </c>
      <c r="C403" s="16" t="s">
        <v>3996</v>
      </c>
      <c r="D403" s="16">
        <f t="shared" si="6"/>
        <v>1</v>
      </c>
    </row>
    <row r="404" spans="1:4" x14ac:dyDescent="0.25">
      <c r="A404" s="30">
        <v>2530</v>
      </c>
      <c r="B404" s="16" t="s">
        <v>3995</v>
      </c>
      <c r="C404" s="16" t="s">
        <v>3996</v>
      </c>
      <c r="D404" s="16">
        <f t="shared" si="6"/>
        <v>1</v>
      </c>
    </row>
    <row r="405" spans="1:4" x14ac:dyDescent="0.25">
      <c r="A405" s="30">
        <v>2531</v>
      </c>
      <c r="B405" s="16" t="s">
        <v>3995</v>
      </c>
      <c r="C405" s="16" t="s">
        <v>3996</v>
      </c>
      <c r="D405" s="16">
        <f t="shared" si="6"/>
        <v>1</v>
      </c>
    </row>
    <row r="406" spans="1:4" x14ac:dyDescent="0.25">
      <c r="A406" s="30">
        <v>2540</v>
      </c>
      <c r="B406" s="16" t="s">
        <v>3995</v>
      </c>
      <c r="C406" s="16" t="s">
        <v>3996</v>
      </c>
      <c r="D406" s="16">
        <f t="shared" si="6"/>
        <v>1</v>
      </c>
    </row>
    <row r="407" spans="1:4" x14ac:dyDescent="0.25">
      <c r="A407" s="30">
        <v>2541</v>
      </c>
      <c r="B407" s="16" t="s">
        <v>3995</v>
      </c>
      <c r="C407" s="16" t="s">
        <v>3996</v>
      </c>
      <c r="D407" s="16">
        <f t="shared" si="6"/>
        <v>1</v>
      </c>
    </row>
    <row r="408" spans="1:4" x14ac:dyDescent="0.25">
      <c r="A408" s="30">
        <v>2542</v>
      </c>
      <c r="B408" s="16" t="s">
        <v>3995</v>
      </c>
      <c r="C408" s="16" t="s">
        <v>3996</v>
      </c>
      <c r="D408" s="16">
        <f t="shared" si="6"/>
        <v>1</v>
      </c>
    </row>
    <row r="409" spans="1:4" x14ac:dyDescent="0.25">
      <c r="A409" s="30">
        <v>2590</v>
      </c>
      <c r="B409" s="16" t="s">
        <v>3995</v>
      </c>
      <c r="C409" s="16" t="s">
        <v>3996</v>
      </c>
      <c r="D409" s="16">
        <f t="shared" si="6"/>
        <v>1</v>
      </c>
    </row>
    <row r="410" spans="1:4" x14ac:dyDescent="0.25">
      <c r="A410" s="30">
        <v>2591</v>
      </c>
      <c r="B410" s="16" t="s">
        <v>3995</v>
      </c>
      <c r="C410" s="16" t="s">
        <v>3996</v>
      </c>
      <c r="D410" s="16">
        <f t="shared" si="6"/>
        <v>1</v>
      </c>
    </row>
    <row r="411" spans="1:4" x14ac:dyDescent="0.25">
      <c r="A411" s="30">
        <v>2599</v>
      </c>
      <c r="B411" s="16" t="s">
        <v>3995</v>
      </c>
      <c r="C411" s="16" t="s">
        <v>3996</v>
      </c>
      <c r="D411" s="16">
        <f t="shared" si="6"/>
        <v>1</v>
      </c>
    </row>
    <row r="412" spans="1:4" x14ac:dyDescent="0.25">
      <c r="A412" s="30">
        <v>2600</v>
      </c>
      <c r="B412" s="16" t="s">
        <v>4001</v>
      </c>
      <c r="C412" s="16" t="s">
        <v>3996</v>
      </c>
      <c r="D412" s="16">
        <f t="shared" si="6"/>
        <v>1</v>
      </c>
    </row>
    <row r="413" spans="1:4" x14ac:dyDescent="0.25">
      <c r="A413" s="30">
        <v>2610</v>
      </c>
      <c r="B413" s="16" t="s">
        <v>4001</v>
      </c>
      <c r="C413" s="16" t="s">
        <v>3996</v>
      </c>
      <c r="D413" s="16">
        <f t="shared" si="6"/>
        <v>1</v>
      </c>
    </row>
    <row r="414" spans="1:4" x14ac:dyDescent="0.25">
      <c r="A414" s="30">
        <v>2611</v>
      </c>
      <c r="B414" s="16" t="s">
        <v>4001</v>
      </c>
      <c r="C414" s="16" t="s">
        <v>3996</v>
      </c>
      <c r="D414" s="16">
        <f t="shared" si="6"/>
        <v>1</v>
      </c>
    </row>
    <row r="415" spans="1:4" x14ac:dyDescent="0.25">
      <c r="A415" s="30">
        <v>2620</v>
      </c>
      <c r="B415" s="16" t="s">
        <v>4001</v>
      </c>
      <c r="C415" s="16" t="s">
        <v>3996</v>
      </c>
      <c r="D415" s="16">
        <f t="shared" si="6"/>
        <v>1</v>
      </c>
    </row>
    <row r="416" spans="1:4" x14ac:dyDescent="0.25">
      <c r="A416" s="30">
        <v>2621</v>
      </c>
      <c r="B416" s="16" t="s">
        <v>4001</v>
      </c>
      <c r="C416" s="16" t="s">
        <v>3996</v>
      </c>
      <c r="D416" s="16">
        <f t="shared" si="6"/>
        <v>1</v>
      </c>
    </row>
    <row r="417" spans="1:4" x14ac:dyDescent="0.25">
      <c r="A417" s="30">
        <v>2630</v>
      </c>
      <c r="B417" s="16" t="s">
        <v>4001</v>
      </c>
      <c r="C417" s="16" t="s">
        <v>3996</v>
      </c>
      <c r="D417" s="16">
        <f t="shared" si="6"/>
        <v>1</v>
      </c>
    </row>
    <row r="418" spans="1:4" x14ac:dyDescent="0.25">
      <c r="A418" s="30">
        <v>2631</v>
      </c>
      <c r="B418" s="16" t="s">
        <v>4001</v>
      </c>
      <c r="C418" s="16" t="s">
        <v>3996</v>
      </c>
      <c r="D418" s="16">
        <f t="shared" si="6"/>
        <v>1</v>
      </c>
    </row>
    <row r="419" spans="1:4" x14ac:dyDescent="0.25">
      <c r="A419" s="30">
        <v>2640</v>
      </c>
      <c r="B419" s="16" t="s">
        <v>4001</v>
      </c>
      <c r="C419" s="16" t="s">
        <v>3996</v>
      </c>
      <c r="D419" s="16">
        <f t="shared" si="6"/>
        <v>1</v>
      </c>
    </row>
    <row r="420" spans="1:4" x14ac:dyDescent="0.25">
      <c r="A420" s="30">
        <v>2641</v>
      </c>
      <c r="B420" s="16" t="s">
        <v>4001</v>
      </c>
      <c r="C420" s="16" t="s">
        <v>3996</v>
      </c>
      <c r="D420" s="16">
        <f t="shared" si="6"/>
        <v>1</v>
      </c>
    </row>
    <row r="421" spans="1:4" x14ac:dyDescent="0.25">
      <c r="A421" s="30">
        <v>2642</v>
      </c>
      <c r="B421" s="16" t="s">
        <v>4001</v>
      </c>
      <c r="C421" s="16" t="s">
        <v>3996</v>
      </c>
      <c r="D421" s="16">
        <f t="shared" si="6"/>
        <v>1</v>
      </c>
    </row>
    <row r="422" spans="1:4" x14ac:dyDescent="0.25">
      <c r="A422" s="30">
        <v>2643</v>
      </c>
      <c r="B422" s="16" t="s">
        <v>4001</v>
      </c>
      <c r="C422" s="16" t="s">
        <v>3996</v>
      </c>
      <c r="D422" s="16">
        <f t="shared" si="6"/>
        <v>1</v>
      </c>
    </row>
    <row r="423" spans="1:4" x14ac:dyDescent="0.25">
      <c r="A423" s="30">
        <v>2645</v>
      </c>
      <c r="B423" s="16" t="s">
        <v>4001</v>
      </c>
      <c r="C423" s="16" t="s">
        <v>3996</v>
      </c>
      <c r="D423" s="16">
        <f t="shared" si="6"/>
        <v>1</v>
      </c>
    </row>
    <row r="424" spans="1:4" x14ac:dyDescent="0.25">
      <c r="A424" s="30">
        <v>2646</v>
      </c>
      <c r="B424" s="16" t="s">
        <v>4001</v>
      </c>
      <c r="C424" s="16" t="s">
        <v>3996</v>
      </c>
      <c r="D424" s="16">
        <f t="shared" si="6"/>
        <v>1</v>
      </c>
    </row>
    <row r="425" spans="1:4" x14ac:dyDescent="0.25">
      <c r="A425" s="30">
        <v>2647</v>
      </c>
      <c r="B425" s="16" t="s">
        <v>4001</v>
      </c>
      <c r="C425" s="16" t="s">
        <v>3996</v>
      </c>
      <c r="D425" s="16">
        <f t="shared" si="6"/>
        <v>1</v>
      </c>
    </row>
    <row r="426" spans="1:4" x14ac:dyDescent="0.25">
      <c r="A426" s="30">
        <v>2648</v>
      </c>
      <c r="B426" s="16" t="s">
        <v>4001</v>
      </c>
      <c r="C426" s="16" t="s">
        <v>3996</v>
      </c>
      <c r="D426" s="16">
        <f t="shared" si="6"/>
        <v>1</v>
      </c>
    </row>
    <row r="427" spans="1:4" x14ac:dyDescent="0.25">
      <c r="A427" s="30">
        <v>2649</v>
      </c>
      <c r="B427" s="16" t="s">
        <v>4001</v>
      </c>
      <c r="C427" s="16" t="s">
        <v>3996</v>
      </c>
      <c r="D427" s="16">
        <f t="shared" si="6"/>
        <v>1</v>
      </c>
    </row>
    <row r="428" spans="1:4" x14ac:dyDescent="0.25">
      <c r="A428" s="30">
        <v>2650</v>
      </c>
      <c r="B428" s="16" t="s">
        <v>4001</v>
      </c>
      <c r="C428" s="16" t="s">
        <v>3996</v>
      </c>
      <c r="D428" s="16">
        <f t="shared" si="6"/>
        <v>1</v>
      </c>
    </row>
    <row r="429" spans="1:4" x14ac:dyDescent="0.25">
      <c r="A429" s="30">
        <v>2651</v>
      </c>
      <c r="B429" s="16" t="s">
        <v>4001</v>
      </c>
      <c r="C429" s="16" t="s">
        <v>3996</v>
      </c>
      <c r="D429" s="16">
        <f t="shared" si="6"/>
        <v>1</v>
      </c>
    </row>
    <row r="430" spans="1:4" x14ac:dyDescent="0.25">
      <c r="A430" s="30">
        <v>2652</v>
      </c>
      <c r="B430" s="16" t="s">
        <v>4001</v>
      </c>
      <c r="C430" s="16" t="s">
        <v>3996</v>
      </c>
      <c r="D430" s="16">
        <f t="shared" si="6"/>
        <v>1</v>
      </c>
    </row>
    <row r="431" spans="1:4" x14ac:dyDescent="0.25">
      <c r="A431" s="30">
        <v>2653</v>
      </c>
      <c r="B431" s="16" t="s">
        <v>4001</v>
      </c>
      <c r="C431" s="16" t="s">
        <v>3996</v>
      </c>
      <c r="D431" s="16">
        <f t="shared" si="6"/>
        <v>1</v>
      </c>
    </row>
    <row r="432" spans="1:4" x14ac:dyDescent="0.25">
      <c r="A432" s="30">
        <v>2654</v>
      </c>
      <c r="B432" s="16" t="s">
        <v>4001</v>
      </c>
      <c r="C432" s="16" t="s">
        <v>3996</v>
      </c>
      <c r="D432" s="16">
        <f t="shared" si="6"/>
        <v>1</v>
      </c>
    </row>
    <row r="433" spans="1:4" x14ac:dyDescent="0.25">
      <c r="A433" s="30">
        <v>2655</v>
      </c>
      <c r="B433" s="16" t="s">
        <v>4001</v>
      </c>
      <c r="C433" s="16" t="s">
        <v>3996</v>
      </c>
      <c r="D433" s="16">
        <f t="shared" si="6"/>
        <v>1</v>
      </c>
    </row>
    <row r="434" spans="1:4" x14ac:dyDescent="0.25">
      <c r="A434" s="30">
        <v>2656</v>
      </c>
      <c r="B434" s="16" t="s">
        <v>4001</v>
      </c>
      <c r="C434" s="16" t="s">
        <v>3996</v>
      </c>
      <c r="D434" s="16">
        <f t="shared" si="6"/>
        <v>1</v>
      </c>
    </row>
    <row r="435" spans="1:4" x14ac:dyDescent="0.25">
      <c r="A435" s="30">
        <v>2657</v>
      </c>
      <c r="B435" s="16" t="s">
        <v>4001</v>
      </c>
      <c r="C435" s="16" t="s">
        <v>3996</v>
      </c>
      <c r="D435" s="16">
        <f t="shared" si="6"/>
        <v>1</v>
      </c>
    </row>
    <row r="436" spans="1:4" x14ac:dyDescent="0.25">
      <c r="A436" s="30">
        <v>2660</v>
      </c>
      <c r="B436" s="16" t="s">
        <v>4001</v>
      </c>
      <c r="C436" s="16" t="s">
        <v>3996</v>
      </c>
      <c r="D436" s="16">
        <f t="shared" si="6"/>
        <v>1</v>
      </c>
    </row>
    <row r="437" spans="1:4" x14ac:dyDescent="0.25">
      <c r="A437" s="30">
        <v>2661</v>
      </c>
      <c r="B437" s="16" t="s">
        <v>4001</v>
      </c>
      <c r="C437" s="16" t="s">
        <v>3996</v>
      </c>
      <c r="D437" s="16">
        <f t="shared" si="6"/>
        <v>1</v>
      </c>
    </row>
    <row r="438" spans="1:4" x14ac:dyDescent="0.25">
      <c r="A438" s="30">
        <v>2670</v>
      </c>
      <c r="B438" s="16" t="s">
        <v>4001</v>
      </c>
      <c r="C438" s="16" t="s">
        <v>3996</v>
      </c>
      <c r="D438" s="16">
        <f t="shared" si="6"/>
        <v>1</v>
      </c>
    </row>
    <row r="439" spans="1:4" x14ac:dyDescent="0.25">
      <c r="A439" s="30">
        <v>2671</v>
      </c>
      <c r="B439" s="16" t="s">
        <v>4001</v>
      </c>
      <c r="C439" s="16" t="s">
        <v>3996</v>
      </c>
      <c r="D439" s="16">
        <f t="shared" si="6"/>
        <v>1</v>
      </c>
    </row>
    <row r="440" spans="1:4" x14ac:dyDescent="0.25">
      <c r="A440" s="30">
        <v>2672</v>
      </c>
      <c r="B440" s="16" t="s">
        <v>4001</v>
      </c>
      <c r="C440" s="16" t="s">
        <v>3996</v>
      </c>
      <c r="D440" s="16">
        <f t="shared" si="6"/>
        <v>1</v>
      </c>
    </row>
    <row r="441" spans="1:4" x14ac:dyDescent="0.25">
      <c r="A441" s="30">
        <v>2673</v>
      </c>
      <c r="B441" s="16" t="s">
        <v>4001</v>
      </c>
      <c r="C441" s="16" t="s">
        <v>3996</v>
      </c>
      <c r="D441" s="16">
        <f t="shared" si="6"/>
        <v>1</v>
      </c>
    </row>
    <row r="442" spans="1:4" x14ac:dyDescent="0.25">
      <c r="A442" s="30">
        <v>2674</v>
      </c>
      <c r="B442" s="16" t="s">
        <v>4001</v>
      </c>
      <c r="C442" s="16" t="s">
        <v>3996</v>
      </c>
      <c r="D442" s="16">
        <f t="shared" si="6"/>
        <v>1</v>
      </c>
    </row>
    <row r="443" spans="1:4" x14ac:dyDescent="0.25">
      <c r="A443" s="30">
        <v>2675</v>
      </c>
      <c r="B443" s="16" t="s">
        <v>4001</v>
      </c>
      <c r="C443" s="16" t="s">
        <v>3996</v>
      </c>
      <c r="D443" s="16">
        <f t="shared" si="6"/>
        <v>1</v>
      </c>
    </row>
    <row r="444" spans="1:4" x14ac:dyDescent="0.25">
      <c r="A444" s="30">
        <v>2676</v>
      </c>
      <c r="B444" s="16" t="s">
        <v>3995</v>
      </c>
      <c r="C444" s="16" t="s">
        <v>3996</v>
      </c>
      <c r="D444" s="16">
        <f t="shared" si="6"/>
        <v>1</v>
      </c>
    </row>
    <row r="445" spans="1:4" x14ac:dyDescent="0.25">
      <c r="A445" s="30">
        <v>2677</v>
      </c>
      <c r="B445" s="16" t="s">
        <v>4001</v>
      </c>
      <c r="C445" s="16" t="s">
        <v>3996</v>
      </c>
      <c r="D445" s="16">
        <f t="shared" si="6"/>
        <v>1</v>
      </c>
    </row>
    <row r="446" spans="1:4" x14ac:dyDescent="0.25">
      <c r="A446" s="30">
        <v>2678</v>
      </c>
      <c r="B446" s="16" t="s">
        <v>4001</v>
      </c>
      <c r="C446" s="16" t="s">
        <v>3996</v>
      </c>
      <c r="D446" s="16">
        <f t="shared" si="6"/>
        <v>1</v>
      </c>
    </row>
    <row r="447" spans="1:4" x14ac:dyDescent="0.25">
      <c r="A447" s="30">
        <v>2679</v>
      </c>
      <c r="B447" s="16" t="s">
        <v>4001</v>
      </c>
      <c r="C447" s="16" t="s">
        <v>3996</v>
      </c>
      <c r="D447" s="16">
        <f t="shared" si="6"/>
        <v>1</v>
      </c>
    </row>
    <row r="448" spans="1:4" x14ac:dyDescent="0.25">
      <c r="A448" s="30">
        <v>2700</v>
      </c>
      <c r="B448" s="16" t="s">
        <v>4002</v>
      </c>
      <c r="C448" s="16" t="s">
        <v>4003</v>
      </c>
      <c r="D448" s="16">
        <f t="shared" si="6"/>
        <v>1</v>
      </c>
    </row>
    <row r="449" spans="1:4" x14ac:dyDescent="0.25">
      <c r="A449" s="30">
        <v>2710</v>
      </c>
      <c r="B449" s="16" t="s">
        <v>4002</v>
      </c>
      <c r="C449" s="16" t="s">
        <v>4003</v>
      </c>
      <c r="D449" s="16">
        <f t="shared" si="6"/>
        <v>1</v>
      </c>
    </row>
    <row r="450" spans="1:4" x14ac:dyDescent="0.25">
      <c r="A450" s="30">
        <v>2711</v>
      </c>
      <c r="B450" s="16" t="s">
        <v>4002</v>
      </c>
      <c r="C450" s="16" t="s">
        <v>4003</v>
      </c>
      <c r="D450" s="16">
        <f t="shared" ref="D450:D513" si="7">COUNTIF(A:A,A450)</f>
        <v>1</v>
      </c>
    </row>
    <row r="451" spans="1:4" x14ac:dyDescent="0.25">
      <c r="A451" s="30">
        <v>2720</v>
      </c>
      <c r="B451" s="16" t="s">
        <v>4002</v>
      </c>
      <c r="C451" s="16" t="s">
        <v>4003</v>
      </c>
      <c r="D451" s="16">
        <f t="shared" si="7"/>
        <v>1</v>
      </c>
    </row>
    <row r="452" spans="1:4" x14ac:dyDescent="0.25">
      <c r="A452" s="30">
        <v>2721</v>
      </c>
      <c r="B452" s="16" t="s">
        <v>4002</v>
      </c>
      <c r="C452" s="16" t="s">
        <v>4003</v>
      </c>
      <c r="D452" s="16">
        <f t="shared" si="7"/>
        <v>1</v>
      </c>
    </row>
    <row r="453" spans="1:4" x14ac:dyDescent="0.25">
      <c r="A453" s="30">
        <v>2730</v>
      </c>
      <c r="B453" s="16" t="s">
        <v>4002</v>
      </c>
      <c r="C453" s="16" t="s">
        <v>4003</v>
      </c>
      <c r="D453" s="16">
        <f t="shared" si="7"/>
        <v>1</v>
      </c>
    </row>
    <row r="454" spans="1:4" x14ac:dyDescent="0.25">
      <c r="A454" s="30">
        <v>2731</v>
      </c>
      <c r="B454" s="16" t="s">
        <v>4002</v>
      </c>
      <c r="C454" s="16" t="s">
        <v>4003</v>
      </c>
      <c r="D454" s="16">
        <f t="shared" si="7"/>
        <v>1</v>
      </c>
    </row>
    <row r="455" spans="1:4" x14ac:dyDescent="0.25">
      <c r="A455" s="30">
        <v>2732</v>
      </c>
      <c r="B455" s="16" t="s">
        <v>4002</v>
      </c>
      <c r="C455" s="16" t="s">
        <v>4003</v>
      </c>
      <c r="D455" s="16">
        <f t="shared" si="7"/>
        <v>1</v>
      </c>
    </row>
    <row r="456" spans="1:4" x14ac:dyDescent="0.25">
      <c r="A456" s="30">
        <v>2740</v>
      </c>
      <c r="B456" s="16" t="s">
        <v>4002</v>
      </c>
      <c r="C456" s="16" t="s">
        <v>4003</v>
      </c>
      <c r="D456" s="16">
        <f t="shared" si="7"/>
        <v>1</v>
      </c>
    </row>
    <row r="457" spans="1:4" x14ac:dyDescent="0.25">
      <c r="A457" s="30">
        <v>2741</v>
      </c>
      <c r="B457" s="16" t="s">
        <v>4002</v>
      </c>
      <c r="C457" s="16" t="s">
        <v>4003</v>
      </c>
      <c r="D457" s="16">
        <f t="shared" si="7"/>
        <v>1</v>
      </c>
    </row>
    <row r="458" spans="1:4" x14ac:dyDescent="0.25">
      <c r="A458" s="30">
        <v>2745</v>
      </c>
      <c r="B458" s="16" t="s">
        <v>4004</v>
      </c>
      <c r="C458" s="16" t="s">
        <v>4005</v>
      </c>
      <c r="D458" s="16">
        <f t="shared" si="7"/>
        <v>1</v>
      </c>
    </row>
    <row r="459" spans="1:4" x14ac:dyDescent="0.25">
      <c r="A459" s="30">
        <v>2750</v>
      </c>
      <c r="B459" s="16" t="s">
        <v>4002</v>
      </c>
      <c r="C459" s="16" t="s">
        <v>4003</v>
      </c>
      <c r="D459" s="16">
        <f t="shared" si="7"/>
        <v>1</v>
      </c>
    </row>
    <row r="460" spans="1:4" x14ac:dyDescent="0.25">
      <c r="A460" s="30">
        <v>2751</v>
      </c>
      <c r="B460" s="16" t="s">
        <v>4002</v>
      </c>
      <c r="C460" s="16" t="s">
        <v>4003</v>
      </c>
      <c r="D460" s="16">
        <f t="shared" si="7"/>
        <v>1</v>
      </c>
    </row>
    <row r="461" spans="1:4" x14ac:dyDescent="0.25">
      <c r="A461" s="30">
        <v>2752</v>
      </c>
      <c r="B461" s="16" t="s">
        <v>4002</v>
      </c>
      <c r="C461" s="16" t="s">
        <v>4003</v>
      </c>
      <c r="D461" s="16">
        <f t="shared" si="7"/>
        <v>1</v>
      </c>
    </row>
    <row r="462" spans="1:4" x14ac:dyDescent="0.25">
      <c r="A462" s="30">
        <v>2753</v>
      </c>
      <c r="B462" s="16" t="s">
        <v>4002</v>
      </c>
      <c r="C462" s="16" t="s">
        <v>4003</v>
      </c>
      <c r="D462" s="16">
        <f t="shared" si="7"/>
        <v>1</v>
      </c>
    </row>
    <row r="463" spans="1:4" x14ac:dyDescent="0.25">
      <c r="A463" s="30">
        <v>2754</v>
      </c>
      <c r="B463" s="16" t="s">
        <v>4002</v>
      </c>
      <c r="C463" s="16" t="s">
        <v>4003</v>
      </c>
      <c r="D463" s="16">
        <f t="shared" si="7"/>
        <v>1</v>
      </c>
    </row>
    <row r="464" spans="1:4" x14ac:dyDescent="0.25">
      <c r="A464" s="30">
        <v>2759</v>
      </c>
      <c r="B464" s="16" t="s">
        <v>4002</v>
      </c>
      <c r="C464" s="16" t="s">
        <v>4003</v>
      </c>
      <c r="D464" s="16">
        <f t="shared" si="7"/>
        <v>1</v>
      </c>
    </row>
    <row r="465" spans="1:4" x14ac:dyDescent="0.25">
      <c r="A465" s="30">
        <v>2760</v>
      </c>
      <c r="B465" s="16" t="s">
        <v>4002</v>
      </c>
      <c r="C465" s="16" t="s">
        <v>4003</v>
      </c>
      <c r="D465" s="16">
        <f t="shared" si="7"/>
        <v>1</v>
      </c>
    </row>
    <row r="466" spans="1:4" x14ac:dyDescent="0.25">
      <c r="A466" s="30">
        <v>2761</v>
      </c>
      <c r="B466" s="16" t="s">
        <v>4002</v>
      </c>
      <c r="C466" s="16" t="s">
        <v>4003</v>
      </c>
      <c r="D466" s="16">
        <f t="shared" si="7"/>
        <v>1</v>
      </c>
    </row>
    <row r="467" spans="1:4" x14ac:dyDescent="0.25">
      <c r="A467" s="30">
        <v>2770</v>
      </c>
      <c r="B467" s="16" t="s">
        <v>3995</v>
      </c>
      <c r="C467" s="16" t="s">
        <v>3996</v>
      </c>
      <c r="D467" s="16">
        <f t="shared" si="7"/>
        <v>1</v>
      </c>
    </row>
    <row r="468" spans="1:4" x14ac:dyDescent="0.25">
      <c r="A468" s="30">
        <v>2771</v>
      </c>
      <c r="B468" s="16" t="s">
        <v>3995</v>
      </c>
      <c r="C468" s="16" t="s">
        <v>3996</v>
      </c>
      <c r="D468" s="16">
        <f t="shared" si="7"/>
        <v>1</v>
      </c>
    </row>
    <row r="469" spans="1:4" x14ac:dyDescent="0.25">
      <c r="A469" s="30">
        <v>2780</v>
      </c>
      <c r="B469" s="16" t="s">
        <v>4002</v>
      </c>
      <c r="C469" s="16" t="s">
        <v>4003</v>
      </c>
      <c r="D469" s="16">
        <f t="shared" si="7"/>
        <v>1</v>
      </c>
    </row>
    <row r="470" spans="1:4" x14ac:dyDescent="0.25">
      <c r="A470" s="30">
        <v>2782</v>
      </c>
      <c r="B470" s="16" t="s">
        <v>4002</v>
      </c>
      <c r="C470" s="16" t="s">
        <v>4003</v>
      </c>
      <c r="D470" s="16">
        <f t="shared" si="7"/>
        <v>1</v>
      </c>
    </row>
    <row r="471" spans="1:4" x14ac:dyDescent="0.25">
      <c r="A471" s="30">
        <v>2789</v>
      </c>
      <c r="B471" s="16" t="s">
        <v>4002</v>
      </c>
      <c r="C471" s="16" t="s">
        <v>4003</v>
      </c>
      <c r="D471" s="16">
        <f t="shared" si="7"/>
        <v>1</v>
      </c>
    </row>
    <row r="472" spans="1:4" x14ac:dyDescent="0.25">
      <c r="A472" s="30">
        <v>2790</v>
      </c>
      <c r="B472" s="16" t="s">
        <v>4002</v>
      </c>
      <c r="C472" s="16" t="s">
        <v>4003</v>
      </c>
      <c r="D472" s="16">
        <f t="shared" si="7"/>
        <v>1</v>
      </c>
    </row>
    <row r="473" spans="1:4" x14ac:dyDescent="0.25">
      <c r="A473" s="30">
        <v>2791</v>
      </c>
      <c r="B473" s="16" t="s">
        <v>4002</v>
      </c>
      <c r="C473" s="16" t="s">
        <v>4003</v>
      </c>
      <c r="D473" s="16">
        <f t="shared" si="7"/>
        <v>1</v>
      </c>
    </row>
    <row r="474" spans="1:4" x14ac:dyDescent="0.25">
      <c r="A474" s="30">
        <v>2793</v>
      </c>
      <c r="B474" s="16" t="s">
        <v>4002</v>
      </c>
      <c r="C474" s="16" t="s">
        <v>4003</v>
      </c>
      <c r="D474" s="16">
        <f t="shared" si="7"/>
        <v>1</v>
      </c>
    </row>
    <row r="475" spans="1:4" x14ac:dyDescent="0.25">
      <c r="A475" s="30">
        <v>2794</v>
      </c>
      <c r="B475" s="16" t="s">
        <v>4002</v>
      </c>
      <c r="C475" s="16" t="s">
        <v>4003</v>
      </c>
      <c r="D475" s="16">
        <f t="shared" si="7"/>
        <v>1</v>
      </c>
    </row>
    <row r="476" spans="1:4" x14ac:dyDescent="0.25">
      <c r="A476" s="30">
        <v>2795</v>
      </c>
      <c r="B476" s="16" t="s">
        <v>4002</v>
      </c>
      <c r="C476" s="16" t="s">
        <v>4003</v>
      </c>
      <c r="D476" s="16">
        <f t="shared" si="7"/>
        <v>1</v>
      </c>
    </row>
    <row r="477" spans="1:4" x14ac:dyDescent="0.25">
      <c r="A477" s="30">
        <v>2796</v>
      </c>
      <c r="B477" s="16" t="s">
        <v>4002</v>
      </c>
      <c r="C477" s="16" t="s">
        <v>4003</v>
      </c>
      <c r="D477" s="16">
        <f t="shared" si="7"/>
        <v>1</v>
      </c>
    </row>
    <row r="478" spans="1:4" x14ac:dyDescent="0.25">
      <c r="A478" s="30">
        <v>2800</v>
      </c>
      <c r="B478" s="16" t="s">
        <v>4001</v>
      </c>
      <c r="C478" s="16" t="s">
        <v>3996</v>
      </c>
      <c r="D478" s="16">
        <f t="shared" si="7"/>
        <v>1</v>
      </c>
    </row>
    <row r="479" spans="1:4" x14ac:dyDescent="0.25">
      <c r="A479" s="30">
        <v>2810</v>
      </c>
      <c r="B479" s="16" t="s">
        <v>4001</v>
      </c>
      <c r="C479" s="16" t="s">
        <v>3996</v>
      </c>
      <c r="D479" s="16">
        <f t="shared" si="7"/>
        <v>1</v>
      </c>
    </row>
    <row r="480" spans="1:4" x14ac:dyDescent="0.25">
      <c r="A480" s="30">
        <v>2812</v>
      </c>
      <c r="B480" s="16" t="s">
        <v>4001</v>
      </c>
      <c r="C480" s="16" t="s">
        <v>3996</v>
      </c>
      <c r="D480" s="16">
        <f t="shared" si="7"/>
        <v>1</v>
      </c>
    </row>
    <row r="481" spans="1:4" x14ac:dyDescent="0.25">
      <c r="A481" s="30">
        <v>2813</v>
      </c>
      <c r="B481" s="16" t="s">
        <v>4001</v>
      </c>
      <c r="C481" s="16" t="s">
        <v>3996</v>
      </c>
      <c r="D481" s="16">
        <f t="shared" si="7"/>
        <v>1</v>
      </c>
    </row>
    <row r="482" spans="1:4" x14ac:dyDescent="0.25">
      <c r="A482" s="30">
        <v>2816</v>
      </c>
      <c r="B482" s="16" t="s">
        <v>4001</v>
      </c>
      <c r="C482" s="16" t="s">
        <v>3996</v>
      </c>
      <c r="D482" s="16">
        <f t="shared" si="7"/>
        <v>1</v>
      </c>
    </row>
    <row r="483" spans="1:4" x14ac:dyDescent="0.25">
      <c r="A483" s="30">
        <v>2819</v>
      </c>
      <c r="B483" s="16" t="s">
        <v>4001</v>
      </c>
      <c r="C483" s="16" t="s">
        <v>3996</v>
      </c>
      <c r="D483" s="16">
        <f t="shared" si="7"/>
        <v>1</v>
      </c>
    </row>
    <row r="484" spans="1:4" x14ac:dyDescent="0.25">
      <c r="A484" s="30">
        <v>2820</v>
      </c>
      <c r="B484" s="16" t="s">
        <v>4001</v>
      </c>
      <c r="C484" s="16" t="s">
        <v>3996</v>
      </c>
      <c r="D484" s="16">
        <f t="shared" si="7"/>
        <v>1</v>
      </c>
    </row>
    <row r="485" spans="1:4" x14ac:dyDescent="0.25">
      <c r="A485" s="30">
        <v>2821</v>
      </c>
      <c r="B485" s="16" t="s">
        <v>4001</v>
      </c>
      <c r="C485" s="16" t="s">
        <v>3996</v>
      </c>
      <c r="D485" s="16">
        <f t="shared" si="7"/>
        <v>1</v>
      </c>
    </row>
    <row r="486" spans="1:4" x14ac:dyDescent="0.25">
      <c r="A486" s="30">
        <v>2822</v>
      </c>
      <c r="B486" s="16" t="s">
        <v>4001</v>
      </c>
      <c r="C486" s="16" t="s">
        <v>3996</v>
      </c>
      <c r="D486" s="16">
        <f t="shared" si="7"/>
        <v>1</v>
      </c>
    </row>
    <row r="487" spans="1:4" x14ac:dyDescent="0.25">
      <c r="A487" s="30">
        <v>2823</v>
      </c>
      <c r="B487" s="16" t="s">
        <v>4001</v>
      </c>
      <c r="C487" s="16" t="s">
        <v>3996</v>
      </c>
      <c r="D487" s="16">
        <f t="shared" si="7"/>
        <v>1</v>
      </c>
    </row>
    <row r="488" spans="1:4" x14ac:dyDescent="0.25">
      <c r="A488" s="30">
        <v>2824</v>
      </c>
      <c r="B488" s="16" t="s">
        <v>4001</v>
      </c>
      <c r="C488" s="16" t="s">
        <v>3996</v>
      </c>
      <c r="D488" s="16">
        <f t="shared" si="7"/>
        <v>1</v>
      </c>
    </row>
    <row r="489" spans="1:4" x14ac:dyDescent="0.25">
      <c r="A489" s="30">
        <v>2830</v>
      </c>
      <c r="B489" s="16" t="s">
        <v>4006</v>
      </c>
      <c r="C489" s="16" t="s">
        <v>4007</v>
      </c>
      <c r="D489" s="16">
        <f t="shared" si="7"/>
        <v>1</v>
      </c>
    </row>
    <row r="490" spans="1:4" x14ac:dyDescent="0.25">
      <c r="A490" s="30">
        <v>2831</v>
      </c>
      <c r="B490" s="16" t="s">
        <v>4006</v>
      </c>
      <c r="C490" s="16" t="s">
        <v>4007</v>
      </c>
      <c r="D490" s="16">
        <f t="shared" si="7"/>
        <v>1</v>
      </c>
    </row>
    <row r="491" spans="1:4" x14ac:dyDescent="0.25">
      <c r="A491" s="30">
        <v>2833</v>
      </c>
      <c r="B491" s="16" t="s">
        <v>4006</v>
      </c>
      <c r="C491" s="16" t="s">
        <v>4007</v>
      </c>
      <c r="D491" s="16">
        <f t="shared" si="7"/>
        <v>1</v>
      </c>
    </row>
    <row r="492" spans="1:4" x14ac:dyDescent="0.25">
      <c r="A492" s="30">
        <v>2834</v>
      </c>
      <c r="B492" s="16" t="s">
        <v>4006</v>
      </c>
      <c r="C492" s="16" t="s">
        <v>4007</v>
      </c>
      <c r="D492" s="16">
        <f t="shared" si="7"/>
        <v>1</v>
      </c>
    </row>
    <row r="493" spans="1:4" x14ac:dyDescent="0.25">
      <c r="A493" s="30">
        <v>2835</v>
      </c>
      <c r="B493" s="16" t="s">
        <v>4006</v>
      </c>
      <c r="C493" s="16" t="s">
        <v>4007</v>
      </c>
      <c r="D493" s="16">
        <f t="shared" si="7"/>
        <v>1</v>
      </c>
    </row>
    <row r="494" spans="1:4" x14ac:dyDescent="0.25">
      <c r="A494" s="30">
        <v>2836</v>
      </c>
      <c r="B494" s="16" t="s">
        <v>4006</v>
      </c>
      <c r="C494" s="16" t="s">
        <v>4007</v>
      </c>
      <c r="D494" s="16">
        <f t="shared" si="7"/>
        <v>1</v>
      </c>
    </row>
    <row r="495" spans="1:4" x14ac:dyDescent="0.25">
      <c r="A495" s="30">
        <v>2840</v>
      </c>
      <c r="B495" s="16" t="s">
        <v>3995</v>
      </c>
      <c r="C495" s="16" t="s">
        <v>3996</v>
      </c>
      <c r="D495" s="16">
        <f t="shared" si="7"/>
        <v>1</v>
      </c>
    </row>
    <row r="496" spans="1:4" x14ac:dyDescent="0.25">
      <c r="A496" s="30">
        <v>2841</v>
      </c>
      <c r="B496" s="16" t="s">
        <v>3995</v>
      </c>
      <c r="C496" s="16" t="s">
        <v>3996</v>
      </c>
      <c r="D496" s="16">
        <f t="shared" si="7"/>
        <v>1</v>
      </c>
    </row>
    <row r="497" spans="1:4" x14ac:dyDescent="0.25">
      <c r="A497" s="30">
        <v>2842</v>
      </c>
      <c r="B497" s="16" t="s">
        <v>3995</v>
      </c>
      <c r="C497" s="16" t="s">
        <v>3996</v>
      </c>
      <c r="D497" s="16">
        <f t="shared" si="7"/>
        <v>1</v>
      </c>
    </row>
    <row r="498" spans="1:4" x14ac:dyDescent="0.25">
      <c r="A498" s="30">
        <v>2843</v>
      </c>
      <c r="B498" s="16" t="s">
        <v>3995</v>
      </c>
      <c r="C498" s="16" t="s">
        <v>3996</v>
      </c>
      <c r="D498" s="16">
        <f t="shared" si="7"/>
        <v>1</v>
      </c>
    </row>
    <row r="499" spans="1:4" x14ac:dyDescent="0.25">
      <c r="A499" s="30">
        <v>2844</v>
      </c>
      <c r="B499" s="16" t="s">
        <v>3995</v>
      </c>
      <c r="C499" s="16" t="s">
        <v>3996</v>
      </c>
      <c r="D499" s="16">
        <f t="shared" si="7"/>
        <v>1</v>
      </c>
    </row>
    <row r="500" spans="1:4" x14ac:dyDescent="0.25">
      <c r="A500" s="30">
        <v>2850</v>
      </c>
      <c r="B500" s="16" t="s">
        <v>4001</v>
      </c>
      <c r="C500" s="16" t="s">
        <v>3996</v>
      </c>
      <c r="D500" s="16">
        <f t="shared" si="7"/>
        <v>1</v>
      </c>
    </row>
    <row r="501" spans="1:4" x14ac:dyDescent="0.25">
      <c r="A501" s="30">
        <v>2851</v>
      </c>
      <c r="B501" s="16" t="s">
        <v>4001</v>
      </c>
      <c r="C501" s="16" t="s">
        <v>3996</v>
      </c>
      <c r="D501" s="16">
        <f t="shared" si="7"/>
        <v>1</v>
      </c>
    </row>
    <row r="502" spans="1:4" x14ac:dyDescent="0.25">
      <c r="A502" s="30">
        <v>2860</v>
      </c>
      <c r="B502" s="16" t="s">
        <v>4001</v>
      </c>
      <c r="C502" s="16" t="s">
        <v>3996</v>
      </c>
      <c r="D502" s="16">
        <f t="shared" si="7"/>
        <v>1</v>
      </c>
    </row>
    <row r="503" spans="1:4" x14ac:dyDescent="0.25">
      <c r="A503" s="30">
        <v>2861</v>
      </c>
      <c r="B503" s="16" t="s">
        <v>4001</v>
      </c>
      <c r="C503" s="16" t="s">
        <v>3996</v>
      </c>
      <c r="D503" s="16">
        <f t="shared" si="7"/>
        <v>1</v>
      </c>
    </row>
    <row r="504" spans="1:4" x14ac:dyDescent="0.25">
      <c r="A504" s="30">
        <v>2865</v>
      </c>
      <c r="B504" s="16" t="s">
        <v>4001</v>
      </c>
      <c r="C504" s="16" t="s">
        <v>3996</v>
      </c>
      <c r="D504" s="16">
        <f t="shared" si="7"/>
        <v>1</v>
      </c>
    </row>
    <row r="505" spans="1:4" x14ac:dyDescent="0.25">
      <c r="A505" s="30">
        <v>2869</v>
      </c>
      <c r="B505" s="16" t="s">
        <v>4001</v>
      </c>
      <c r="C505" s="16" t="s">
        <v>3996</v>
      </c>
      <c r="D505" s="16">
        <f t="shared" si="7"/>
        <v>1</v>
      </c>
    </row>
    <row r="506" spans="1:4" x14ac:dyDescent="0.25">
      <c r="A506" s="30">
        <v>2870</v>
      </c>
      <c r="B506" s="16" t="s">
        <v>4001</v>
      </c>
      <c r="C506" s="16" t="s">
        <v>3996</v>
      </c>
      <c r="D506" s="16">
        <f t="shared" si="7"/>
        <v>1</v>
      </c>
    </row>
    <row r="507" spans="1:4" x14ac:dyDescent="0.25">
      <c r="A507" s="30">
        <v>2873</v>
      </c>
      <c r="B507" s="16" t="s">
        <v>4001</v>
      </c>
      <c r="C507" s="16" t="s">
        <v>3996</v>
      </c>
      <c r="D507" s="16">
        <f t="shared" si="7"/>
        <v>1</v>
      </c>
    </row>
    <row r="508" spans="1:4" x14ac:dyDescent="0.25">
      <c r="A508" s="30">
        <v>2874</v>
      </c>
      <c r="B508" s="16" t="s">
        <v>4001</v>
      </c>
      <c r="C508" s="16" t="s">
        <v>3996</v>
      </c>
      <c r="D508" s="16">
        <f t="shared" si="7"/>
        <v>1</v>
      </c>
    </row>
    <row r="509" spans="1:4" x14ac:dyDescent="0.25">
      <c r="A509" s="30">
        <v>2875</v>
      </c>
      <c r="B509" s="16" t="s">
        <v>4001</v>
      </c>
      <c r="C509" s="16" t="s">
        <v>3996</v>
      </c>
      <c r="D509" s="16">
        <f t="shared" si="7"/>
        <v>1</v>
      </c>
    </row>
    <row r="510" spans="1:4" x14ac:dyDescent="0.25">
      <c r="A510" s="30">
        <v>2879</v>
      </c>
      <c r="B510" s="16" t="s">
        <v>4001</v>
      </c>
      <c r="C510" s="16" t="s">
        <v>3996</v>
      </c>
      <c r="D510" s="16">
        <f t="shared" si="7"/>
        <v>1</v>
      </c>
    </row>
    <row r="511" spans="1:4" x14ac:dyDescent="0.25">
      <c r="A511" s="30">
        <v>2890</v>
      </c>
      <c r="B511" s="16" t="s">
        <v>4001</v>
      </c>
      <c r="C511" s="16" t="s">
        <v>3996</v>
      </c>
      <c r="D511" s="16">
        <f t="shared" si="7"/>
        <v>1</v>
      </c>
    </row>
    <row r="512" spans="1:4" x14ac:dyDescent="0.25">
      <c r="A512" s="30">
        <v>2891</v>
      </c>
      <c r="B512" s="16" t="s">
        <v>4001</v>
      </c>
      <c r="C512" s="16" t="s">
        <v>3996</v>
      </c>
      <c r="D512" s="16">
        <f t="shared" si="7"/>
        <v>1</v>
      </c>
    </row>
    <row r="513" spans="1:4" x14ac:dyDescent="0.25">
      <c r="A513" s="30">
        <v>2892</v>
      </c>
      <c r="B513" s="16" t="s">
        <v>4001</v>
      </c>
      <c r="C513" s="16" t="s">
        <v>3996</v>
      </c>
      <c r="D513" s="16">
        <f t="shared" si="7"/>
        <v>1</v>
      </c>
    </row>
    <row r="514" spans="1:4" x14ac:dyDescent="0.25">
      <c r="A514" s="30">
        <v>2893</v>
      </c>
      <c r="B514" s="16" t="s">
        <v>4001</v>
      </c>
      <c r="C514" s="16" t="s">
        <v>3996</v>
      </c>
      <c r="D514" s="16">
        <f t="shared" ref="D514:D577" si="8">COUNTIF(A:A,A514)</f>
        <v>1</v>
      </c>
    </row>
    <row r="515" spans="1:4" x14ac:dyDescent="0.25">
      <c r="A515" s="30">
        <v>2895</v>
      </c>
      <c r="B515" s="16" t="s">
        <v>4001</v>
      </c>
      <c r="C515" s="16" t="s">
        <v>3996</v>
      </c>
      <c r="D515" s="16">
        <f t="shared" si="8"/>
        <v>1</v>
      </c>
    </row>
    <row r="516" spans="1:4" x14ac:dyDescent="0.25">
      <c r="A516" s="30">
        <v>2899</v>
      </c>
      <c r="B516" s="16" t="s">
        <v>4001</v>
      </c>
      <c r="C516" s="16" t="s">
        <v>3996</v>
      </c>
      <c r="D516" s="16">
        <f t="shared" si="8"/>
        <v>1</v>
      </c>
    </row>
    <row r="517" spans="1:4" x14ac:dyDescent="0.25">
      <c r="A517" s="30">
        <v>2900</v>
      </c>
      <c r="B517" s="16" t="s">
        <v>3997</v>
      </c>
      <c r="C517" s="16" t="s">
        <v>3998</v>
      </c>
      <c r="D517" s="16">
        <f t="shared" si="8"/>
        <v>1</v>
      </c>
    </row>
    <row r="518" spans="1:4" x14ac:dyDescent="0.25">
      <c r="A518" s="30">
        <v>2910</v>
      </c>
      <c r="B518" s="16" t="s">
        <v>3997</v>
      </c>
      <c r="C518" s="16" t="s">
        <v>3998</v>
      </c>
      <c r="D518" s="16">
        <f t="shared" si="8"/>
        <v>1</v>
      </c>
    </row>
    <row r="519" spans="1:4" x14ac:dyDescent="0.25">
      <c r="A519" s="30">
        <v>2911</v>
      </c>
      <c r="B519" s="16" t="s">
        <v>3997</v>
      </c>
      <c r="C519" s="16" t="s">
        <v>3998</v>
      </c>
      <c r="D519" s="16">
        <f t="shared" si="8"/>
        <v>1</v>
      </c>
    </row>
    <row r="520" spans="1:4" x14ac:dyDescent="0.25">
      <c r="A520" s="30">
        <v>2915</v>
      </c>
      <c r="B520" s="16" t="s">
        <v>3997</v>
      </c>
      <c r="C520" s="16" t="s">
        <v>3998</v>
      </c>
      <c r="D520" s="16">
        <f t="shared" si="8"/>
        <v>1</v>
      </c>
    </row>
    <row r="521" spans="1:4" x14ac:dyDescent="0.25">
      <c r="A521" s="30">
        <v>2950</v>
      </c>
      <c r="B521" s="16" t="s">
        <v>4001</v>
      </c>
      <c r="C521" s="16" t="s">
        <v>3996</v>
      </c>
      <c r="D521" s="16">
        <f t="shared" si="8"/>
        <v>1</v>
      </c>
    </row>
    <row r="522" spans="1:4" x14ac:dyDescent="0.25">
      <c r="A522" s="30">
        <v>2951</v>
      </c>
      <c r="B522" s="16" t="s">
        <v>4001</v>
      </c>
      <c r="C522" s="16" t="s">
        <v>3996</v>
      </c>
      <c r="D522" s="16">
        <f t="shared" si="8"/>
        <v>1</v>
      </c>
    </row>
    <row r="523" spans="1:4" x14ac:dyDescent="0.25">
      <c r="A523" s="30">
        <v>2952</v>
      </c>
      <c r="B523" s="16" t="s">
        <v>4001</v>
      </c>
      <c r="C523" s="16" t="s">
        <v>3996</v>
      </c>
      <c r="D523" s="16">
        <f t="shared" si="8"/>
        <v>1</v>
      </c>
    </row>
    <row r="524" spans="1:4" x14ac:dyDescent="0.25">
      <c r="A524" s="30">
        <v>2990</v>
      </c>
      <c r="B524" s="16" t="s">
        <v>3997</v>
      </c>
      <c r="C524" s="16" t="s">
        <v>3998</v>
      </c>
      <c r="D524" s="16">
        <f t="shared" si="8"/>
        <v>1</v>
      </c>
    </row>
    <row r="525" spans="1:4" x14ac:dyDescent="0.25">
      <c r="A525" s="30">
        <v>2992</v>
      </c>
      <c r="B525" s="16" t="s">
        <v>3997</v>
      </c>
      <c r="C525" s="16" t="s">
        <v>3998</v>
      </c>
      <c r="D525" s="16">
        <f t="shared" si="8"/>
        <v>1</v>
      </c>
    </row>
    <row r="526" spans="1:4" x14ac:dyDescent="0.25">
      <c r="A526" s="30">
        <v>2999</v>
      </c>
      <c r="B526" s="16" t="s">
        <v>3997</v>
      </c>
      <c r="C526" s="16" t="s">
        <v>3998</v>
      </c>
      <c r="D526" s="16">
        <f t="shared" si="8"/>
        <v>1</v>
      </c>
    </row>
    <row r="527" spans="1:4" x14ac:dyDescent="0.25">
      <c r="A527" s="30">
        <v>3000</v>
      </c>
      <c r="B527" s="16" t="s">
        <v>4001</v>
      </c>
      <c r="C527" s="16" t="s">
        <v>3996</v>
      </c>
      <c r="D527" s="16">
        <f t="shared" si="8"/>
        <v>1</v>
      </c>
    </row>
    <row r="528" spans="1:4" x14ac:dyDescent="0.25">
      <c r="A528" s="30">
        <v>3010</v>
      </c>
      <c r="B528" s="16" t="s">
        <v>4008</v>
      </c>
      <c r="C528" s="16" t="s">
        <v>3996</v>
      </c>
      <c r="D528" s="16">
        <f t="shared" si="8"/>
        <v>1</v>
      </c>
    </row>
    <row r="529" spans="1:4" x14ac:dyDescent="0.25">
      <c r="A529" s="30">
        <v>3011</v>
      </c>
      <c r="B529" s="16" t="s">
        <v>4008</v>
      </c>
      <c r="C529" s="16" t="s">
        <v>3996</v>
      </c>
      <c r="D529" s="16">
        <f t="shared" si="8"/>
        <v>1</v>
      </c>
    </row>
    <row r="530" spans="1:4" x14ac:dyDescent="0.25">
      <c r="A530" s="30">
        <v>3020</v>
      </c>
      <c r="B530" s="16" t="s">
        <v>3995</v>
      </c>
      <c r="C530" s="16" t="s">
        <v>3996</v>
      </c>
      <c r="D530" s="16">
        <f t="shared" si="8"/>
        <v>1</v>
      </c>
    </row>
    <row r="531" spans="1:4" x14ac:dyDescent="0.25">
      <c r="A531" s="30">
        <v>3021</v>
      </c>
      <c r="B531" s="16" t="s">
        <v>3995</v>
      </c>
      <c r="C531" s="16" t="s">
        <v>3996</v>
      </c>
      <c r="D531" s="16">
        <f t="shared" si="8"/>
        <v>1</v>
      </c>
    </row>
    <row r="532" spans="1:4" x14ac:dyDescent="0.25">
      <c r="A532" s="30">
        <v>3030</v>
      </c>
      <c r="B532" s="16" t="s">
        <v>4001</v>
      </c>
      <c r="C532" s="16" t="s">
        <v>3996</v>
      </c>
      <c r="D532" s="16">
        <f t="shared" si="8"/>
        <v>1</v>
      </c>
    </row>
    <row r="533" spans="1:4" x14ac:dyDescent="0.25">
      <c r="A533" s="30">
        <v>3031</v>
      </c>
      <c r="B533" s="16" t="s">
        <v>4001</v>
      </c>
      <c r="C533" s="16" t="s">
        <v>3996</v>
      </c>
      <c r="D533" s="16">
        <f t="shared" si="8"/>
        <v>1</v>
      </c>
    </row>
    <row r="534" spans="1:4" x14ac:dyDescent="0.25">
      <c r="A534" s="30">
        <v>3040</v>
      </c>
      <c r="B534" s="16" t="s">
        <v>4001</v>
      </c>
      <c r="C534" s="16" t="s">
        <v>3996</v>
      </c>
      <c r="D534" s="16">
        <f t="shared" si="8"/>
        <v>1</v>
      </c>
    </row>
    <row r="535" spans="1:4" x14ac:dyDescent="0.25">
      <c r="A535" s="30">
        <v>3041</v>
      </c>
      <c r="B535" s="16" t="s">
        <v>4001</v>
      </c>
      <c r="C535" s="16" t="s">
        <v>3996</v>
      </c>
      <c r="D535" s="16">
        <f t="shared" si="8"/>
        <v>1</v>
      </c>
    </row>
    <row r="536" spans="1:4" x14ac:dyDescent="0.25">
      <c r="A536" s="30">
        <v>3050</v>
      </c>
      <c r="B536" s="16" t="s">
        <v>4001</v>
      </c>
      <c r="C536" s="16" t="s">
        <v>3996</v>
      </c>
      <c r="D536" s="16">
        <f t="shared" si="8"/>
        <v>1</v>
      </c>
    </row>
    <row r="537" spans="1:4" x14ac:dyDescent="0.25">
      <c r="A537" s="30">
        <v>3052</v>
      </c>
      <c r="B537" s="16" t="s">
        <v>4001</v>
      </c>
      <c r="C537" s="16" t="s">
        <v>3996</v>
      </c>
      <c r="D537" s="16">
        <f t="shared" si="8"/>
        <v>1</v>
      </c>
    </row>
    <row r="538" spans="1:4" x14ac:dyDescent="0.25">
      <c r="A538" s="30">
        <v>3053</v>
      </c>
      <c r="B538" s="16" t="s">
        <v>4001</v>
      </c>
      <c r="C538" s="16" t="s">
        <v>3996</v>
      </c>
      <c r="D538" s="16">
        <f t="shared" si="8"/>
        <v>1</v>
      </c>
    </row>
    <row r="539" spans="1:4" x14ac:dyDescent="0.25">
      <c r="A539" s="30">
        <v>3060</v>
      </c>
      <c r="B539" s="16" t="s">
        <v>4001</v>
      </c>
      <c r="C539" s="16" t="s">
        <v>3996</v>
      </c>
      <c r="D539" s="16">
        <f t="shared" si="8"/>
        <v>1</v>
      </c>
    </row>
    <row r="540" spans="1:4" x14ac:dyDescent="0.25">
      <c r="A540" s="30">
        <v>3061</v>
      </c>
      <c r="B540" s="16" t="s">
        <v>4001</v>
      </c>
      <c r="C540" s="16" t="s">
        <v>3996</v>
      </c>
      <c r="D540" s="16">
        <f t="shared" si="8"/>
        <v>1</v>
      </c>
    </row>
    <row r="541" spans="1:4" x14ac:dyDescent="0.25">
      <c r="A541" s="30">
        <v>3069</v>
      </c>
      <c r="B541" s="16" t="s">
        <v>4001</v>
      </c>
      <c r="C541" s="16" t="s">
        <v>3996</v>
      </c>
      <c r="D541" s="16">
        <f t="shared" si="8"/>
        <v>1</v>
      </c>
    </row>
    <row r="542" spans="1:4" x14ac:dyDescent="0.25">
      <c r="A542" s="30">
        <v>3070</v>
      </c>
      <c r="B542" s="16" t="s">
        <v>4001</v>
      </c>
      <c r="C542" s="16" t="s">
        <v>3996</v>
      </c>
      <c r="D542" s="16">
        <f t="shared" si="8"/>
        <v>1</v>
      </c>
    </row>
    <row r="543" spans="1:4" x14ac:dyDescent="0.25">
      <c r="A543" s="30">
        <v>3079</v>
      </c>
      <c r="B543" s="16" t="s">
        <v>4001</v>
      </c>
      <c r="C543" s="16" t="s">
        <v>3996</v>
      </c>
      <c r="D543" s="16">
        <f t="shared" si="8"/>
        <v>1</v>
      </c>
    </row>
    <row r="544" spans="1:4" x14ac:dyDescent="0.25">
      <c r="A544" s="30">
        <v>3080</v>
      </c>
      <c r="B544" s="16" t="s">
        <v>4001</v>
      </c>
      <c r="C544" s="16" t="s">
        <v>3996</v>
      </c>
      <c r="D544" s="16">
        <f t="shared" si="8"/>
        <v>1</v>
      </c>
    </row>
    <row r="545" spans="1:4" x14ac:dyDescent="0.25">
      <c r="A545" s="30">
        <v>3081</v>
      </c>
      <c r="B545" s="16" t="s">
        <v>4001</v>
      </c>
      <c r="C545" s="16" t="s">
        <v>3996</v>
      </c>
      <c r="D545" s="16">
        <f t="shared" si="8"/>
        <v>1</v>
      </c>
    </row>
    <row r="546" spans="1:4" x14ac:dyDescent="0.25">
      <c r="A546" s="30">
        <v>3082</v>
      </c>
      <c r="B546" s="16" t="s">
        <v>4001</v>
      </c>
      <c r="C546" s="16" t="s">
        <v>3996</v>
      </c>
      <c r="D546" s="16">
        <f t="shared" si="8"/>
        <v>1</v>
      </c>
    </row>
    <row r="547" spans="1:4" x14ac:dyDescent="0.25">
      <c r="A547" s="30">
        <v>3083</v>
      </c>
      <c r="B547" s="16" t="s">
        <v>4001</v>
      </c>
      <c r="C547" s="16" t="s">
        <v>3996</v>
      </c>
      <c r="D547" s="16">
        <f t="shared" si="8"/>
        <v>1</v>
      </c>
    </row>
    <row r="548" spans="1:4" x14ac:dyDescent="0.25">
      <c r="A548" s="30">
        <v>3084</v>
      </c>
      <c r="B548" s="16" t="s">
        <v>4001</v>
      </c>
      <c r="C548" s="16" t="s">
        <v>3996</v>
      </c>
      <c r="D548" s="16">
        <f t="shared" si="8"/>
        <v>1</v>
      </c>
    </row>
    <row r="549" spans="1:4" x14ac:dyDescent="0.25">
      <c r="A549" s="30">
        <v>3085</v>
      </c>
      <c r="B549" s="16" t="s">
        <v>4001</v>
      </c>
      <c r="C549" s="16" t="s">
        <v>3996</v>
      </c>
      <c r="D549" s="16">
        <f t="shared" si="8"/>
        <v>1</v>
      </c>
    </row>
    <row r="550" spans="1:4" x14ac:dyDescent="0.25">
      <c r="A550" s="30">
        <v>3086</v>
      </c>
      <c r="B550" s="16" t="s">
        <v>4001</v>
      </c>
      <c r="C550" s="16" t="s">
        <v>3996</v>
      </c>
      <c r="D550" s="16">
        <f t="shared" si="8"/>
        <v>1</v>
      </c>
    </row>
    <row r="551" spans="1:4" x14ac:dyDescent="0.25">
      <c r="A551" s="30">
        <v>3087</v>
      </c>
      <c r="B551" s="16" t="s">
        <v>4001</v>
      </c>
      <c r="C551" s="16" t="s">
        <v>3996</v>
      </c>
      <c r="D551" s="16">
        <f t="shared" si="8"/>
        <v>1</v>
      </c>
    </row>
    <row r="552" spans="1:4" x14ac:dyDescent="0.25">
      <c r="A552" s="30">
        <v>3088</v>
      </c>
      <c r="B552" s="16" t="s">
        <v>4001</v>
      </c>
      <c r="C552" s="16" t="s">
        <v>3996</v>
      </c>
      <c r="D552" s="16">
        <f t="shared" si="8"/>
        <v>1</v>
      </c>
    </row>
    <row r="553" spans="1:4" x14ac:dyDescent="0.25">
      <c r="A553" s="30">
        <v>3089</v>
      </c>
      <c r="B553" s="16" t="s">
        <v>4001</v>
      </c>
      <c r="C553" s="16" t="s">
        <v>3996</v>
      </c>
      <c r="D553" s="16">
        <f t="shared" si="8"/>
        <v>1</v>
      </c>
    </row>
    <row r="554" spans="1:4" x14ac:dyDescent="0.25">
      <c r="A554" s="30">
        <v>3100</v>
      </c>
      <c r="B554" s="16" t="s">
        <v>3995</v>
      </c>
      <c r="C554" s="16" t="s">
        <v>3996</v>
      </c>
      <c r="D554" s="16">
        <f t="shared" si="8"/>
        <v>1</v>
      </c>
    </row>
    <row r="555" spans="1:4" x14ac:dyDescent="0.25">
      <c r="A555" s="30">
        <v>3110</v>
      </c>
      <c r="B555" s="16" t="s">
        <v>3995</v>
      </c>
      <c r="C555" s="16" t="s">
        <v>3996</v>
      </c>
      <c r="D555" s="16">
        <f t="shared" si="8"/>
        <v>1</v>
      </c>
    </row>
    <row r="556" spans="1:4" x14ac:dyDescent="0.25">
      <c r="A556" s="30">
        <v>3111</v>
      </c>
      <c r="B556" s="16" t="s">
        <v>3995</v>
      </c>
      <c r="C556" s="16" t="s">
        <v>3996</v>
      </c>
      <c r="D556" s="16">
        <f t="shared" si="8"/>
        <v>1</v>
      </c>
    </row>
    <row r="557" spans="1:4" x14ac:dyDescent="0.25">
      <c r="A557" s="30">
        <v>3130</v>
      </c>
      <c r="B557" s="16" t="s">
        <v>3995</v>
      </c>
      <c r="C557" s="16" t="s">
        <v>3996</v>
      </c>
      <c r="D557" s="16">
        <f t="shared" si="8"/>
        <v>1</v>
      </c>
    </row>
    <row r="558" spans="1:4" x14ac:dyDescent="0.25">
      <c r="A558" s="30">
        <v>3131</v>
      </c>
      <c r="B558" s="16" t="s">
        <v>3995</v>
      </c>
      <c r="C558" s="16" t="s">
        <v>3996</v>
      </c>
      <c r="D558" s="16">
        <f t="shared" si="8"/>
        <v>1</v>
      </c>
    </row>
    <row r="559" spans="1:4" x14ac:dyDescent="0.25">
      <c r="A559" s="30">
        <v>3140</v>
      </c>
      <c r="B559" s="16" t="s">
        <v>3995</v>
      </c>
      <c r="C559" s="16" t="s">
        <v>3996</v>
      </c>
      <c r="D559" s="16">
        <f t="shared" si="8"/>
        <v>1</v>
      </c>
    </row>
    <row r="560" spans="1:4" x14ac:dyDescent="0.25">
      <c r="A560" s="30">
        <v>3142</v>
      </c>
      <c r="B560" s="16" t="s">
        <v>3995</v>
      </c>
      <c r="C560" s="16" t="s">
        <v>3996</v>
      </c>
      <c r="D560" s="16">
        <f t="shared" si="8"/>
        <v>1</v>
      </c>
    </row>
    <row r="561" spans="1:4" x14ac:dyDescent="0.25">
      <c r="A561" s="30">
        <v>3143</v>
      </c>
      <c r="B561" s="16" t="s">
        <v>3995</v>
      </c>
      <c r="C561" s="16" t="s">
        <v>3996</v>
      </c>
      <c r="D561" s="16">
        <f t="shared" si="8"/>
        <v>1</v>
      </c>
    </row>
    <row r="562" spans="1:4" x14ac:dyDescent="0.25">
      <c r="A562" s="30">
        <v>3144</v>
      </c>
      <c r="B562" s="16" t="s">
        <v>3995</v>
      </c>
      <c r="C562" s="16" t="s">
        <v>3996</v>
      </c>
      <c r="D562" s="16">
        <f t="shared" si="8"/>
        <v>1</v>
      </c>
    </row>
    <row r="563" spans="1:4" x14ac:dyDescent="0.25">
      <c r="A563" s="30">
        <v>3149</v>
      </c>
      <c r="B563" s="16" t="s">
        <v>3995</v>
      </c>
      <c r="C563" s="16" t="s">
        <v>3996</v>
      </c>
      <c r="D563" s="16">
        <f t="shared" si="8"/>
        <v>1</v>
      </c>
    </row>
    <row r="564" spans="1:4" x14ac:dyDescent="0.25">
      <c r="A564" s="30">
        <v>3150</v>
      </c>
      <c r="B564" s="16" t="s">
        <v>3995</v>
      </c>
      <c r="C564" s="16" t="s">
        <v>3996</v>
      </c>
      <c r="D564" s="16">
        <f t="shared" si="8"/>
        <v>1</v>
      </c>
    </row>
    <row r="565" spans="1:4" x14ac:dyDescent="0.25">
      <c r="A565" s="30">
        <v>3151</v>
      </c>
      <c r="B565" s="16" t="s">
        <v>3995</v>
      </c>
      <c r="C565" s="16" t="s">
        <v>3996</v>
      </c>
      <c r="D565" s="16">
        <f t="shared" si="8"/>
        <v>1</v>
      </c>
    </row>
    <row r="566" spans="1:4" x14ac:dyDescent="0.25">
      <c r="A566" s="30">
        <v>3160</v>
      </c>
      <c r="B566" s="16" t="s">
        <v>3995</v>
      </c>
      <c r="C566" s="16" t="s">
        <v>3996</v>
      </c>
      <c r="D566" s="16">
        <f t="shared" si="8"/>
        <v>1</v>
      </c>
    </row>
    <row r="567" spans="1:4" x14ac:dyDescent="0.25">
      <c r="A567" s="30">
        <v>3161</v>
      </c>
      <c r="B567" s="16" t="s">
        <v>3995</v>
      </c>
      <c r="C567" s="16" t="s">
        <v>3996</v>
      </c>
      <c r="D567" s="16">
        <f t="shared" si="8"/>
        <v>1</v>
      </c>
    </row>
    <row r="568" spans="1:4" x14ac:dyDescent="0.25">
      <c r="A568" s="30">
        <v>3170</v>
      </c>
      <c r="B568" s="16" t="s">
        <v>3995</v>
      </c>
      <c r="C568" s="16" t="s">
        <v>3996</v>
      </c>
      <c r="D568" s="16">
        <f t="shared" si="8"/>
        <v>1</v>
      </c>
    </row>
    <row r="569" spans="1:4" x14ac:dyDescent="0.25">
      <c r="A569" s="30">
        <v>3171</v>
      </c>
      <c r="B569" s="16" t="s">
        <v>3995</v>
      </c>
      <c r="C569" s="16" t="s">
        <v>3996</v>
      </c>
      <c r="D569" s="16">
        <f t="shared" si="8"/>
        <v>1</v>
      </c>
    </row>
    <row r="570" spans="1:4" x14ac:dyDescent="0.25">
      <c r="A570" s="30">
        <v>3172</v>
      </c>
      <c r="B570" s="16" t="s">
        <v>3995</v>
      </c>
      <c r="C570" s="16" t="s">
        <v>3996</v>
      </c>
      <c r="D570" s="16">
        <f t="shared" si="8"/>
        <v>1</v>
      </c>
    </row>
    <row r="571" spans="1:4" x14ac:dyDescent="0.25">
      <c r="A571" s="30">
        <v>3190</v>
      </c>
      <c r="B571" s="16" t="s">
        <v>3995</v>
      </c>
      <c r="C571" s="16" t="s">
        <v>3996</v>
      </c>
      <c r="D571" s="16">
        <f t="shared" si="8"/>
        <v>1</v>
      </c>
    </row>
    <row r="572" spans="1:4" x14ac:dyDescent="0.25">
      <c r="A572" s="30">
        <v>3199</v>
      </c>
      <c r="B572" s="16" t="s">
        <v>3995</v>
      </c>
      <c r="C572" s="16" t="s">
        <v>3996</v>
      </c>
      <c r="D572" s="16">
        <f t="shared" si="8"/>
        <v>1</v>
      </c>
    </row>
    <row r="573" spans="1:4" x14ac:dyDescent="0.25">
      <c r="A573" s="30">
        <v>3200</v>
      </c>
      <c r="B573" s="16" t="s">
        <v>4001</v>
      </c>
      <c r="C573" s="16" t="s">
        <v>3996</v>
      </c>
      <c r="D573" s="16">
        <f t="shared" si="8"/>
        <v>1</v>
      </c>
    </row>
    <row r="574" spans="1:4" x14ac:dyDescent="0.25">
      <c r="A574" s="30">
        <v>3210</v>
      </c>
      <c r="B574" s="16" t="s">
        <v>4001</v>
      </c>
      <c r="C574" s="16" t="s">
        <v>3996</v>
      </c>
      <c r="D574" s="16">
        <f t="shared" si="8"/>
        <v>1</v>
      </c>
    </row>
    <row r="575" spans="1:4" x14ac:dyDescent="0.25">
      <c r="A575" s="30">
        <v>3211</v>
      </c>
      <c r="B575" s="16" t="s">
        <v>4001</v>
      </c>
      <c r="C575" s="16" t="s">
        <v>3996</v>
      </c>
      <c r="D575" s="16">
        <f t="shared" si="8"/>
        <v>1</v>
      </c>
    </row>
    <row r="576" spans="1:4" x14ac:dyDescent="0.25">
      <c r="A576" s="30">
        <v>3220</v>
      </c>
      <c r="B576" s="16" t="s">
        <v>4001</v>
      </c>
      <c r="C576" s="16" t="s">
        <v>3996</v>
      </c>
      <c r="D576" s="16">
        <f t="shared" si="8"/>
        <v>1</v>
      </c>
    </row>
    <row r="577" spans="1:4" x14ac:dyDescent="0.25">
      <c r="A577" s="30">
        <v>3221</v>
      </c>
      <c r="B577" s="16" t="s">
        <v>4001</v>
      </c>
      <c r="C577" s="16" t="s">
        <v>3996</v>
      </c>
      <c r="D577" s="16">
        <f t="shared" si="8"/>
        <v>1</v>
      </c>
    </row>
    <row r="578" spans="1:4" x14ac:dyDescent="0.25">
      <c r="A578" s="30">
        <v>3229</v>
      </c>
      <c r="B578" s="16" t="s">
        <v>4001</v>
      </c>
      <c r="C578" s="16" t="s">
        <v>3996</v>
      </c>
      <c r="D578" s="16">
        <f t="shared" ref="D578:D641" si="9">COUNTIF(A:A,A578)</f>
        <v>1</v>
      </c>
    </row>
    <row r="579" spans="1:4" x14ac:dyDescent="0.25">
      <c r="A579" s="30">
        <v>3230</v>
      </c>
      <c r="B579" s="16" t="s">
        <v>4001</v>
      </c>
      <c r="C579" s="16" t="s">
        <v>3996</v>
      </c>
      <c r="D579" s="16">
        <f t="shared" si="9"/>
        <v>1</v>
      </c>
    </row>
    <row r="580" spans="1:4" x14ac:dyDescent="0.25">
      <c r="A580" s="30">
        <v>3231</v>
      </c>
      <c r="B580" s="16" t="s">
        <v>4001</v>
      </c>
      <c r="C580" s="16" t="s">
        <v>3996</v>
      </c>
      <c r="D580" s="16">
        <f t="shared" si="9"/>
        <v>1</v>
      </c>
    </row>
    <row r="581" spans="1:4" x14ac:dyDescent="0.25">
      <c r="A581" s="30">
        <v>3240</v>
      </c>
      <c r="B581" s="16" t="s">
        <v>4001</v>
      </c>
      <c r="C581" s="16" t="s">
        <v>3996</v>
      </c>
      <c r="D581" s="16">
        <f t="shared" si="9"/>
        <v>1</v>
      </c>
    </row>
    <row r="582" spans="1:4" x14ac:dyDescent="0.25">
      <c r="A582" s="30">
        <v>3241</v>
      </c>
      <c r="B582" s="16" t="s">
        <v>4001</v>
      </c>
      <c r="C582" s="16" t="s">
        <v>3996</v>
      </c>
      <c r="D582" s="16">
        <f t="shared" si="9"/>
        <v>1</v>
      </c>
    </row>
    <row r="583" spans="1:4" x14ac:dyDescent="0.25">
      <c r="A583" s="30">
        <v>3250</v>
      </c>
      <c r="B583" s="16" t="s">
        <v>4001</v>
      </c>
      <c r="C583" s="16" t="s">
        <v>3996</v>
      </c>
      <c r="D583" s="16">
        <f t="shared" si="9"/>
        <v>1</v>
      </c>
    </row>
    <row r="584" spans="1:4" x14ac:dyDescent="0.25">
      <c r="A584" s="30">
        <v>3251</v>
      </c>
      <c r="B584" s="16" t="s">
        <v>4001</v>
      </c>
      <c r="C584" s="16" t="s">
        <v>3996</v>
      </c>
      <c r="D584" s="16">
        <f t="shared" si="9"/>
        <v>1</v>
      </c>
    </row>
    <row r="585" spans="1:4" x14ac:dyDescent="0.25">
      <c r="A585" s="30">
        <v>3253</v>
      </c>
      <c r="B585" s="16" t="s">
        <v>4001</v>
      </c>
      <c r="C585" s="16" t="s">
        <v>3996</v>
      </c>
      <c r="D585" s="16">
        <f t="shared" si="9"/>
        <v>1</v>
      </c>
    </row>
    <row r="586" spans="1:4" x14ac:dyDescent="0.25">
      <c r="A586" s="30">
        <v>3255</v>
      </c>
      <c r="B586" s="16" t="s">
        <v>4001</v>
      </c>
      <c r="C586" s="16" t="s">
        <v>3996</v>
      </c>
      <c r="D586" s="16">
        <f t="shared" si="9"/>
        <v>1</v>
      </c>
    </row>
    <row r="587" spans="1:4" x14ac:dyDescent="0.25">
      <c r="A587" s="30">
        <v>3259</v>
      </c>
      <c r="B587" s="16" t="s">
        <v>4001</v>
      </c>
      <c r="C587" s="16" t="s">
        <v>3996</v>
      </c>
      <c r="D587" s="16">
        <f t="shared" si="9"/>
        <v>1</v>
      </c>
    </row>
    <row r="588" spans="1:4" x14ac:dyDescent="0.25">
      <c r="A588" s="30">
        <v>3260</v>
      </c>
      <c r="B588" s="16" t="s">
        <v>3995</v>
      </c>
      <c r="C588" s="16" t="s">
        <v>3996</v>
      </c>
      <c r="D588" s="16">
        <f t="shared" si="9"/>
        <v>1</v>
      </c>
    </row>
    <row r="589" spans="1:4" x14ac:dyDescent="0.25">
      <c r="A589" s="30">
        <v>3261</v>
      </c>
      <c r="B589" s="16" t="s">
        <v>3995</v>
      </c>
      <c r="C589" s="16" t="s">
        <v>3996</v>
      </c>
      <c r="D589" s="16">
        <f t="shared" si="9"/>
        <v>1</v>
      </c>
    </row>
    <row r="590" spans="1:4" x14ac:dyDescent="0.25">
      <c r="A590" s="30">
        <v>3262</v>
      </c>
      <c r="B590" s="16" t="s">
        <v>3995</v>
      </c>
      <c r="C590" s="16" t="s">
        <v>3996</v>
      </c>
      <c r="D590" s="16">
        <f t="shared" si="9"/>
        <v>1</v>
      </c>
    </row>
    <row r="591" spans="1:4" x14ac:dyDescent="0.25">
      <c r="A591" s="30">
        <v>3263</v>
      </c>
      <c r="B591" s="16" t="s">
        <v>3995</v>
      </c>
      <c r="C591" s="16" t="s">
        <v>3996</v>
      </c>
      <c r="D591" s="16">
        <f t="shared" si="9"/>
        <v>1</v>
      </c>
    </row>
    <row r="592" spans="1:4" x14ac:dyDescent="0.25">
      <c r="A592" s="30">
        <v>3264</v>
      </c>
      <c r="B592" s="16" t="s">
        <v>3995</v>
      </c>
      <c r="C592" s="16" t="s">
        <v>3996</v>
      </c>
      <c r="D592" s="16">
        <f t="shared" si="9"/>
        <v>1</v>
      </c>
    </row>
    <row r="593" spans="1:4" x14ac:dyDescent="0.25">
      <c r="A593" s="30">
        <v>3269</v>
      </c>
      <c r="B593" s="16" t="s">
        <v>3995</v>
      </c>
      <c r="C593" s="16" t="s">
        <v>3996</v>
      </c>
      <c r="D593" s="16">
        <f t="shared" si="9"/>
        <v>1</v>
      </c>
    </row>
    <row r="594" spans="1:4" x14ac:dyDescent="0.25">
      <c r="A594" s="30">
        <v>3270</v>
      </c>
      <c r="B594" s="16" t="s">
        <v>4001</v>
      </c>
      <c r="C594" s="16" t="s">
        <v>3996</v>
      </c>
      <c r="D594" s="16">
        <f t="shared" si="9"/>
        <v>1</v>
      </c>
    </row>
    <row r="595" spans="1:4" x14ac:dyDescent="0.25">
      <c r="A595" s="30">
        <v>3271</v>
      </c>
      <c r="B595" s="16" t="s">
        <v>4001</v>
      </c>
      <c r="C595" s="16" t="s">
        <v>3996</v>
      </c>
      <c r="D595" s="16">
        <f t="shared" si="9"/>
        <v>1</v>
      </c>
    </row>
    <row r="596" spans="1:4" x14ac:dyDescent="0.25">
      <c r="A596" s="30">
        <v>3272</v>
      </c>
      <c r="B596" s="16" t="s">
        <v>4001</v>
      </c>
      <c r="C596" s="16" t="s">
        <v>3996</v>
      </c>
      <c r="D596" s="16">
        <f t="shared" si="9"/>
        <v>1</v>
      </c>
    </row>
    <row r="597" spans="1:4" x14ac:dyDescent="0.25">
      <c r="A597" s="30">
        <v>3273</v>
      </c>
      <c r="B597" s="16" t="s">
        <v>4001</v>
      </c>
      <c r="C597" s="16" t="s">
        <v>3996</v>
      </c>
      <c r="D597" s="16">
        <f t="shared" si="9"/>
        <v>1</v>
      </c>
    </row>
    <row r="598" spans="1:4" x14ac:dyDescent="0.25">
      <c r="A598" s="30">
        <v>3274</v>
      </c>
      <c r="B598" s="16" t="s">
        <v>4001</v>
      </c>
      <c r="C598" s="16" t="s">
        <v>3996</v>
      </c>
      <c r="D598" s="16">
        <f t="shared" si="9"/>
        <v>1</v>
      </c>
    </row>
    <row r="599" spans="1:4" x14ac:dyDescent="0.25">
      <c r="A599" s="30">
        <v>3275</v>
      </c>
      <c r="B599" s="16" t="s">
        <v>4001</v>
      </c>
      <c r="C599" s="16" t="s">
        <v>3996</v>
      </c>
      <c r="D599" s="16">
        <f t="shared" si="9"/>
        <v>1</v>
      </c>
    </row>
    <row r="600" spans="1:4" x14ac:dyDescent="0.25">
      <c r="A600" s="30">
        <v>3280</v>
      </c>
      <c r="B600" s="16" t="s">
        <v>4001</v>
      </c>
      <c r="C600" s="16" t="s">
        <v>3996</v>
      </c>
      <c r="D600" s="16">
        <f t="shared" si="9"/>
        <v>1</v>
      </c>
    </row>
    <row r="601" spans="1:4" x14ac:dyDescent="0.25">
      <c r="A601" s="30">
        <v>3281</v>
      </c>
      <c r="B601" s="16" t="s">
        <v>4001</v>
      </c>
      <c r="C601" s="16" t="s">
        <v>3996</v>
      </c>
      <c r="D601" s="16">
        <f t="shared" si="9"/>
        <v>1</v>
      </c>
    </row>
    <row r="602" spans="1:4" x14ac:dyDescent="0.25">
      <c r="A602" s="30">
        <v>3290</v>
      </c>
      <c r="B602" s="16" t="s">
        <v>4001</v>
      </c>
      <c r="C602" s="16" t="s">
        <v>3996</v>
      </c>
      <c r="D602" s="16">
        <f t="shared" si="9"/>
        <v>1</v>
      </c>
    </row>
    <row r="603" spans="1:4" x14ac:dyDescent="0.25">
      <c r="A603" s="30">
        <v>3291</v>
      </c>
      <c r="B603" s="16" t="s">
        <v>4001</v>
      </c>
      <c r="C603" s="16" t="s">
        <v>3996</v>
      </c>
      <c r="D603" s="16">
        <f t="shared" si="9"/>
        <v>1</v>
      </c>
    </row>
    <row r="604" spans="1:4" x14ac:dyDescent="0.25">
      <c r="A604" s="30">
        <v>3292</v>
      </c>
      <c r="B604" s="16" t="s">
        <v>4001</v>
      </c>
      <c r="C604" s="16" t="s">
        <v>3996</v>
      </c>
      <c r="D604" s="16">
        <f t="shared" si="9"/>
        <v>1</v>
      </c>
    </row>
    <row r="605" spans="1:4" x14ac:dyDescent="0.25">
      <c r="A605" s="30">
        <v>3293</v>
      </c>
      <c r="B605" s="16" t="s">
        <v>4001</v>
      </c>
      <c r="C605" s="16" t="s">
        <v>3996</v>
      </c>
      <c r="D605" s="16">
        <f t="shared" si="9"/>
        <v>1</v>
      </c>
    </row>
    <row r="606" spans="1:4" x14ac:dyDescent="0.25">
      <c r="A606" s="30">
        <v>3295</v>
      </c>
      <c r="B606" s="16" t="s">
        <v>4001</v>
      </c>
      <c r="C606" s="16" t="s">
        <v>3996</v>
      </c>
      <c r="D606" s="16">
        <f t="shared" si="9"/>
        <v>1</v>
      </c>
    </row>
    <row r="607" spans="1:4" x14ac:dyDescent="0.25">
      <c r="A607" s="30">
        <v>3296</v>
      </c>
      <c r="B607" s="16" t="s">
        <v>4001</v>
      </c>
      <c r="C607" s="16" t="s">
        <v>3996</v>
      </c>
      <c r="D607" s="16">
        <f t="shared" si="9"/>
        <v>1</v>
      </c>
    </row>
    <row r="608" spans="1:4" x14ac:dyDescent="0.25">
      <c r="A608" s="30">
        <v>3297</v>
      </c>
      <c r="B608" s="16" t="s">
        <v>4001</v>
      </c>
      <c r="C608" s="16" t="s">
        <v>3996</v>
      </c>
      <c r="D608" s="16">
        <f t="shared" si="9"/>
        <v>1</v>
      </c>
    </row>
    <row r="609" spans="1:4" x14ac:dyDescent="0.25">
      <c r="A609" s="30">
        <v>3299</v>
      </c>
      <c r="B609" s="16" t="s">
        <v>4001</v>
      </c>
      <c r="C609" s="16" t="s">
        <v>3996</v>
      </c>
      <c r="D609" s="16">
        <f t="shared" si="9"/>
        <v>1</v>
      </c>
    </row>
    <row r="610" spans="1:4" x14ac:dyDescent="0.25">
      <c r="A610" s="30">
        <v>3300</v>
      </c>
      <c r="B610" s="16" t="s">
        <v>4001</v>
      </c>
      <c r="C610" s="16" t="s">
        <v>3996</v>
      </c>
      <c r="D610" s="16">
        <f t="shared" si="9"/>
        <v>1</v>
      </c>
    </row>
    <row r="611" spans="1:4" x14ac:dyDescent="0.25">
      <c r="A611" s="30">
        <v>3310</v>
      </c>
      <c r="B611" s="16" t="s">
        <v>4001</v>
      </c>
      <c r="C611" s="16" t="s">
        <v>3996</v>
      </c>
      <c r="D611" s="16">
        <f t="shared" si="9"/>
        <v>1</v>
      </c>
    </row>
    <row r="612" spans="1:4" x14ac:dyDescent="0.25">
      <c r="A612" s="30">
        <v>3312</v>
      </c>
      <c r="B612" s="16" t="s">
        <v>4001</v>
      </c>
      <c r="C612" s="16" t="s">
        <v>3996</v>
      </c>
      <c r="D612" s="16">
        <f t="shared" si="9"/>
        <v>1</v>
      </c>
    </row>
    <row r="613" spans="1:4" x14ac:dyDescent="0.25">
      <c r="A613" s="30">
        <v>3313</v>
      </c>
      <c r="B613" s="16" t="s">
        <v>4001</v>
      </c>
      <c r="C613" s="16" t="s">
        <v>3996</v>
      </c>
      <c r="D613" s="16">
        <f t="shared" si="9"/>
        <v>1</v>
      </c>
    </row>
    <row r="614" spans="1:4" x14ac:dyDescent="0.25">
      <c r="A614" s="30">
        <v>3315</v>
      </c>
      <c r="B614" s="16" t="s">
        <v>4001</v>
      </c>
      <c r="C614" s="16" t="s">
        <v>3996</v>
      </c>
      <c r="D614" s="16">
        <f t="shared" si="9"/>
        <v>1</v>
      </c>
    </row>
    <row r="615" spans="1:4" x14ac:dyDescent="0.25">
      <c r="A615" s="30">
        <v>3316</v>
      </c>
      <c r="B615" s="16" t="s">
        <v>4001</v>
      </c>
      <c r="C615" s="16" t="s">
        <v>3996</v>
      </c>
      <c r="D615" s="16">
        <f t="shared" si="9"/>
        <v>1</v>
      </c>
    </row>
    <row r="616" spans="1:4" x14ac:dyDescent="0.25">
      <c r="A616" s="30">
        <v>3317</v>
      </c>
      <c r="B616" s="16" t="s">
        <v>4001</v>
      </c>
      <c r="C616" s="16" t="s">
        <v>3996</v>
      </c>
      <c r="D616" s="16">
        <f t="shared" si="9"/>
        <v>1</v>
      </c>
    </row>
    <row r="617" spans="1:4" x14ac:dyDescent="0.25">
      <c r="A617" s="30">
        <v>3320</v>
      </c>
      <c r="B617" s="16" t="s">
        <v>4001</v>
      </c>
      <c r="C617" s="16" t="s">
        <v>3996</v>
      </c>
      <c r="D617" s="16">
        <f t="shared" si="9"/>
        <v>1</v>
      </c>
    </row>
    <row r="618" spans="1:4" x14ac:dyDescent="0.25">
      <c r="A618" s="30">
        <v>3321</v>
      </c>
      <c r="B618" s="16" t="s">
        <v>4001</v>
      </c>
      <c r="C618" s="16" t="s">
        <v>3996</v>
      </c>
      <c r="D618" s="16">
        <f t="shared" si="9"/>
        <v>1</v>
      </c>
    </row>
    <row r="619" spans="1:4" x14ac:dyDescent="0.25">
      <c r="A619" s="30">
        <v>3322</v>
      </c>
      <c r="B619" s="16" t="s">
        <v>4001</v>
      </c>
      <c r="C619" s="16" t="s">
        <v>3996</v>
      </c>
      <c r="D619" s="16">
        <f t="shared" si="9"/>
        <v>1</v>
      </c>
    </row>
    <row r="620" spans="1:4" x14ac:dyDescent="0.25">
      <c r="A620" s="30">
        <v>3324</v>
      </c>
      <c r="B620" s="16" t="s">
        <v>4001</v>
      </c>
      <c r="C620" s="16" t="s">
        <v>3996</v>
      </c>
      <c r="D620" s="16">
        <f t="shared" si="9"/>
        <v>1</v>
      </c>
    </row>
    <row r="621" spans="1:4" x14ac:dyDescent="0.25">
      <c r="A621" s="30">
        <v>3325</v>
      </c>
      <c r="B621" s="16" t="s">
        <v>4001</v>
      </c>
      <c r="C621" s="16" t="s">
        <v>3996</v>
      </c>
      <c r="D621" s="16">
        <f t="shared" si="9"/>
        <v>1</v>
      </c>
    </row>
    <row r="622" spans="1:4" x14ac:dyDescent="0.25">
      <c r="A622" s="30">
        <v>3330</v>
      </c>
      <c r="B622" s="16" t="s">
        <v>4001</v>
      </c>
      <c r="C622" s="16" t="s">
        <v>3996</v>
      </c>
      <c r="D622" s="16">
        <f t="shared" si="9"/>
        <v>1</v>
      </c>
    </row>
    <row r="623" spans="1:4" x14ac:dyDescent="0.25">
      <c r="A623" s="30">
        <v>3331</v>
      </c>
      <c r="B623" s="16" t="s">
        <v>4001</v>
      </c>
      <c r="C623" s="16" t="s">
        <v>3996</v>
      </c>
      <c r="D623" s="16">
        <f t="shared" si="9"/>
        <v>1</v>
      </c>
    </row>
    <row r="624" spans="1:4" x14ac:dyDescent="0.25">
      <c r="A624" s="30">
        <v>3332</v>
      </c>
      <c r="B624" s="16" t="s">
        <v>4001</v>
      </c>
      <c r="C624" s="16" t="s">
        <v>3996</v>
      </c>
      <c r="D624" s="16">
        <f t="shared" si="9"/>
        <v>1</v>
      </c>
    </row>
    <row r="625" spans="1:4" x14ac:dyDescent="0.25">
      <c r="A625" s="30">
        <v>3333</v>
      </c>
      <c r="B625" s="16" t="s">
        <v>4001</v>
      </c>
      <c r="C625" s="16" t="s">
        <v>3996</v>
      </c>
      <c r="D625" s="16">
        <f t="shared" si="9"/>
        <v>1</v>
      </c>
    </row>
    <row r="626" spans="1:4" x14ac:dyDescent="0.25">
      <c r="A626" s="30">
        <v>3334</v>
      </c>
      <c r="B626" s="16" t="s">
        <v>4001</v>
      </c>
      <c r="C626" s="16" t="s">
        <v>3996</v>
      </c>
      <c r="D626" s="16">
        <f t="shared" si="9"/>
        <v>1</v>
      </c>
    </row>
    <row r="627" spans="1:4" x14ac:dyDescent="0.25">
      <c r="A627" s="30">
        <v>3339</v>
      </c>
      <c r="B627" s="16" t="s">
        <v>4001</v>
      </c>
      <c r="C627" s="16" t="s">
        <v>3996</v>
      </c>
      <c r="D627" s="16">
        <f t="shared" si="9"/>
        <v>1</v>
      </c>
    </row>
    <row r="628" spans="1:4" x14ac:dyDescent="0.25">
      <c r="A628" s="30">
        <v>3340</v>
      </c>
      <c r="B628" s="16" t="s">
        <v>4001</v>
      </c>
      <c r="C628" s="16" t="s">
        <v>3996</v>
      </c>
      <c r="D628" s="16">
        <f t="shared" si="9"/>
        <v>1</v>
      </c>
    </row>
    <row r="629" spans="1:4" x14ac:dyDescent="0.25">
      <c r="A629" s="30">
        <v>3341</v>
      </c>
      <c r="B629" s="16" t="s">
        <v>4001</v>
      </c>
      <c r="C629" s="16" t="s">
        <v>3996</v>
      </c>
      <c r="D629" s="16">
        <f t="shared" si="9"/>
        <v>1</v>
      </c>
    </row>
    <row r="630" spans="1:4" x14ac:dyDescent="0.25">
      <c r="A630" s="30">
        <v>3350</v>
      </c>
      <c r="B630" s="16" t="s">
        <v>4001</v>
      </c>
      <c r="C630" s="16" t="s">
        <v>3996</v>
      </c>
      <c r="D630" s="16">
        <f t="shared" si="9"/>
        <v>1</v>
      </c>
    </row>
    <row r="631" spans="1:4" x14ac:dyDescent="0.25">
      <c r="A631" s="30">
        <v>3351</v>
      </c>
      <c r="B631" s="16" t="s">
        <v>4001</v>
      </c>
      <c r="C631" s="16" t="s">
        <v>3996</v>
      </c>
      <c r="D631" s="16">
        <f t="shared" si="9"/>
        <v>1</v>
      </c>
    </row>
    <row r="632" spans="1:4" x14ac:dyDescent="0.25">
      <c r="A632" s="30">
        <v>3353</v>
      </c>
      <c r="B632" s="16" t="s">
        <v>4001</v>
      </c>
      <c r="C632" s="16" t="s">
        <v>3996</v>
      </c>
      <c r="D632" s="16">
        <f t="shared" si="9"/>
        <v>1</v>
      </c>
    </row>
    <row r="633" spans="1:4" x14ac:dyDescent="0.25">
      <c r="A633" s="30">
        <v>3354</v>
      </c>
      <c r="B633" s="16" t="s">
        <v>4001</v>
      </c>
      <c r="C633" s="16" t="s">
        <v>3996</v>
      </c>
      <c r="D633" s="16">
        <f t="shared" si="9"/>
        <v>1</v>
      </c>
    </row>
    <row r="634" spans="1:4" x14ac:dyDescent="0.25">
      <c r="A634" s="30">
        <v>3355</v>
      </c>
      <c r="B634" s="16" t="s">
        <v>4001</v>
      </c>
      <c r="C634" s="16" t="s">
        <v>3996</v>
      </c>
      <c r="D634" s="16">
        <f t="shared" si="9"/>
        <v>1</v>
      </c>
    </row>
    <row r="635" spans="1:4" x14ac:dyDescent="0.25">
      <c r="A635" s="30">
        <v>3356</v>
      </c>
      <c r="B635" s="16" t="s">
        <v>4001</v>
      </c>
      <c r="C635" s="16" t="s">
        <v>3996</v>
      </c>
      <c r="D635" s="16">
        <f t="shared" si="9"/>
        <v>1</v>
      </c>
    </row>
    <row r="636" spans="1:4" x14ac:dyDescent="0.25">
      <c r="A636" s="30">
        <v>3357</v>
      </c>
      <c r="B636" s="16" t="s">
        <v>4001</v>
      </c>
      <c r="C636" s="16" t="s">
        <v>3996</v>
      </c>
      <c r="D636" s="16">
        <f t="shared" si="9"/>
        <v>1</v>
      </c>
    </row>
    <row r="637" spans="1:4" x14ac:dyDescent="0.25">
      <c r="A637" s="30">
        <v>3360</v>
      </c>
      <c r="B637" s="16" t="s">
        <v>4001</v>
      </c>
      <c r="C637" s="16" t="s">
        <v>3996</v>
      </c>
      <c r="D637" s="16">
        <f t="shared" si="9"/>
        <v>1</v>
      </c>
    </row>
    <row r="638" spans="1:4" x14ac:dyDescent="0.25">
      <c r="A638" s="30">
        <v>3361</v>
      </c>
      <c r="B638" s="16" t="s">
        <v>4001</v>
      </c>
      <c r="C638" s="16" t="s">
        <v>3996</v>
      </c>
      <c r="D638" s="16">
        <f t="shared" si="9"/>
        <v>1</v>
      </c>
    </row>
    <row r="639" spans="1:4" x14ac:dyDescent="0.25">
      <c r="A639" s="30">
        <v>3362</v>
      </c>
      <c r="B639" s="16" t="s">
        <v>4001</v>
      </c>
      <c r="C639" s="16" t="s">
        <v>3996</v>
      </c>
      <c r="D639" s="16">
        <f t="shared" si="9"/>
        <v>1</v>
      </c>
    </row>
    <row r="640" spans="1:4" x14ac:dyDescent="0.25">
      <c r="A640" s="30">
        <v>3363</v>
      </c>
      <c r="B640" s="16" t="s">
        <v>4001</v>
      </c>
      <c r="C640" s="16" t="s">
        <v>3996</v>
      </c>
      <c r="D640" s="16">
        <f t="shared" si="9"/>
        <v>1</v>
      </c>
    </row>
    <row r="641" spans="1:4" x14ac:dyDescent="0.25">
      <c r="A641" s="30">
        <v>3364</v>
      </c>
      <c r="B641" s="16" t="s">
        <v>4001</v>
      </c>
      <c r="C641" s="16" t="s">
        <v>3996</v>
      </c>
      <c r="D641" s="16">
        <f t="shared" si="9"/>
        <v>1</v>
      </c>
    </row>
    <row r="642" spans="1:4" x14ac:dyDescent="0.25">
      <c r="A642" s="30">
        <v>3365</v>
      </c>
      <c r="B642" s="16" t="s">
        <v>4001</v>
      </c>
      <c r="C642" s="16" t="s">
        <v>3996</v>
      </c>
      <c r="D642" s="16">
        <f t="shared" ref="D642:D705" si="10">COUNTIF(A:A,A642)</f>
        <v>1</v>
      </c>
    </row>
    <row r="643" spans="1:4" x14ac:dyDescent="0.25">
      <c r="A643" s="30">
        <v>3366</v>
      </c>
      <c r="B643" s="16" t="s">
        <v>4001</v>
      </c>
      <c r="C643" s="16" t="s">
        <v>3996</v>
      </c>
      <c r="D643" s="16">
        <f t="shared" si="10"/>
        <v>1</v>
      </c>
    </row>
    <row r="644" spans="1:4" x14ac:dyDescent="0.25">
      <c r="A644" s="30">
        <v>3369</v>
      </c>
      <c r="B644" s="16" t="s">
        <v>4001</v>
      </c>
      <c r="C644" s="16" t="s">
        <v>3996</v>
      </c>
      <c r="D644" s="16">
        <f t="shared" si="10"/>
        <v>1</v>
      </c>
    </row>
    <row r="645" spans="1:4" x14ac:dyDescent="0.25">
      <c r="A645" s="30">
        <v>3390</v>
      </c>
      <c r="B645" s="16" t="s">
        <v>4001</v>
      </c>
      <c r="C645" s="16" t="s">
        <v>3996</v>
      </c>
      <c r="D645" s="16">
        <f t="shared" si="10"/>
        <v>1</v>
      </c>
    </row>
    <row r="646" spans="1:4" x14ac:dyDescent="0.25">
      <c r="A646" s="30">
        <v>3398</v>
      </c>
      <c r="B646" s="16" t="s">
        <v>4001</v>
      </c>
      <c r="C646" s="16" t="s">
        <v>3996</v>
      </c>
      <c r="D646" s="16">
        <f t="shared" si="10"/>
        <v>1</v>
      </c>
    </row>
    <row r="647" spans="1:4" x14ac:dyDescent="0.25">
      <c r="A647" s="30">
        <v>3399</v>
      </c>
      <c r="B647" s="16" t="s">
        <v>4001</v>
      </c>
      <c r="C647" s="16" t="s">
        <v>3996</v>
      </c>
      <c r="D647" s="16">
        <f t="shared" si="10"/>
        <v>1</v>
      </c>
    </row>
    <row r="648" spans="1:4" x14ac:dyDescent="0.25">
      <c r="A648" s="30">
        <v>3400</v>
      </c>
      <c r="B648" s="16" t="s">
        <v>4009</v>
      </c>
      <c r="C648" s="16" t="s">
        <v>3996</v>
      </c>
      <c r="D648" s="16">
        <f t="shared" si="10"/>
        <v>1</v>
      </c>
    </row>
    <row r="649" spans="1:4" x14ac:dyDescent="0.25">
      <c r="A649" s="30">
        <v>3410</v>
      </c>
      <c r="B649" s="16" t="s">
        <v>4001</v>
      </c>
      <c r="C649" s="16" t="s">
        <v>3996</v>
      </c>
      <c r="D649" s="16">
        <f t="shared" si="10"/>
        <v>1</v>
      </c>
    </row>
    <row r="650" spans="1:4" x14ac:dyDescent="0.25">
      <c r="A650" s="30">
        <v>3411</v>
      </c>
      <c r="B650" s="16" t="s">
        <v>4001</v>
      </c>
      <c r="C650" s="16" t="s">
        <v>3996</v>
      </c>
      <c r="D650" s="16">
        <f t="shared" si="10"/>
        <v>1</v>
      </c>
    </row>
    <row r="651" spans="1:4" x14ac:dyDescent="0.25">
      <c r="A651" s="30">
        <v>3412</v>
      </c>
      <c r="B651" s="16" t="s">
        <v>4001</v>
      </c>
      <c r="C651" s="16" t="s">
        <v>3996</v>
      </c>
      <c r="D651" s="16">
        <f t="shared" si="10"/>
        <v>1</v>
      </c>
    </row>
    <row r="652" spans="1:4" x14ac:dyDescent="0.25">
      <c r="A652" s="30">
        <v>3420</v>
      </c>
      <c r="B652" s="16" t="s">
        <v>4009</v>
      </c>
      <c r="C652" s="16" t="s">
        <v>3996</v>
      </c>
      <c r="D652" s="16">
        <f t="shared" si="10"/>
        <v>1</v>
      </c>
    </row>
    <row r="653" spans="1:4" x14ac:dyDescent="0.25">
      <c r="A653" s="30">
        <v>3421</v>
      </c>
      <c r="B653" s="16" t="s">
        <v>3995</v>
      </c>
      <c r="C653" s="16" t="s">
        <v>3996</v>
      </c>
      <c r="D653" s="16">
        <f t="shared" si="10"/>
        <v>1</v>
      </c>
    </row>
    <row r="654" spans="1:4" x14ac:dyDescent="0.25">
      <c r="A654" s="30">
        <v>3423</v>
      </c>
      <c r="B654" s="16" t="s">
        <v>4009</v>
      </c>
      <c r="C654" s="16" t="s">
        <v>3996</v>
      </c>
      <c r="D654" s="16">
        <f t="shared" si="10"/>
        <v>1</v>
      </c>
    </row>
    <row r="655" spans="1:4" x14ac:dyDescent="0.25">
      <c r="A655" s="30">
        <v>3425</v>
      </c>
      <c r="B655" s="16" t="s">
        <v>4009</v>
      </c>
      <c r="C655" s="16" t="s">
        <v>3996</v>
      </c>
      <c r="D655" s="16">
        <f t="shared" si="10"/>
        <v>1</v>
      </c>
    </row>
    <row r="656" spans="1:4" x14ac:dyDescent="0.25">
      <c r="A656" s="30">
        <v>3429</v>
      </c>
      <c r="B656" s="16" t="s">
        <v>4009</v>
      </c>
      <c r="C656" s="16" t="s">
        <v>3996</v>
      </c>
      <c r="D656" s="16">
        <f t="shared" si="10"/>
        <v>1</v>
      </c>
    </row>
    <row r="657" spans="1:4" x14ac:dyDescent="0.25">
      <c r="A657" s="30">
        <v>3430</v>
      </c>
      <c r="B657" s="16" t="s">
        <v>4001</v>
      </c>
      <c r="C657" s="16" t="s">
        <v>3996</v>
      </c>
      <c r="D657" s="16">
        <f t="shared" si="10"/>
        <v>1</v>
      </c>
    </row>
    <row r="658" spans="1:4" x14ac:dyDescent="0.25">
      <c r="A658" s="30">
        <v>3431</v>
      </c>
      <c r="B658" s="16" t="s">
        <v>4001</v>
      </c>
      <c r="C658" s="16" t="s">
        <v>3996</v>
      </c>
      <c r="D658" s="16">
        <f t="shared" si="10"/>
        <v>1</v>
      </c>
    </row>
    <row r="659" spans="1:4" x14ac:dyDescent="0.25">
      <c r="A659" s="30">
        <v>3432</v>
      </c>
      <c r="B659" s="16" t="s">
        <v>4009</v>
      </c>
      <c r="C659" s="16" t="s">
        <v>3996</v>
      </c>
      <c r="D659" s="16">
        <f t="shared" si="10"/>
        <v>1</v>
      </c>
    </row>
    <row r="660" spans="1:4" x14ac:dyDescent="0.25">
      <c r="A660" s="30">
        <v>3433</v>
      </c>
      <c r="B660" s="16" t="s">
        <v>4009</v>
      </c>
      <c r="C660" s="16" t="s">
        <v>3996</v>
      </c>
      <c r="D660" s="16">
        <f t="shared" si="10"/>
        <v>1</v>
      </c>
    </row>
    <row r="661" spans="1:4" x14ac:dyDescent="0.25">
      <c r="A661" s="30">
        <v>3440</v>
      </c>
      <c r="B661" s="16" t="s">
        <v>4009</v>
      </c>
      <c r="C661" s="16" t="s">
        <v>3996</v>
      </c>
      <c r="D661" s="16">
        <f t="shared" si="10"/>
        <v>1</v>
      </c>
    </row>
    <row r="662" spans="1:4" x14ac:dyDescent="0.25">
      <c r="A662" s="30">
        <v>3441</v>
      </c>
      <c r="B662" s="16" t="s">
        <v>4009</v>
      </c>
      <c r="C662" s="16" t="s">
        <v>3996</v>
      </c>
      <c r="D662" s="16">
        <f t="shared" si="10"/>
        <v>1</v>
      </c>
    </row>
    <row r="663" spans="1:4" x14ac:dyDescent="0.25">
      <c r="A663" s="30">
        <v>3442</v>
      </c>
      <c r="B663" s="16" t="s">
        <v>4001</v>
      </c>
      <c r="C663" s="16" t="s">
        <v>3996</v>
      </c>
      <c r="D663" s="16">
        <f t="shared" si="10"/>
        <v>1</v>
      </c>
    </row>
    <row r="664" spans="1:4" x14ac:dyDescent="0.25">
      <c r="A664" s="30">
        <v>3443</v>
      </c>
      <c r="B664" s="16" t="s">
        <v>4009</v>
      </c>
      <c r="C664" s="16" t="s">
        <v>3996</v>
      </c>
      <c r="D664" s="16">
        <f t="shared" si="10"/>
        <v>1</v>
      </c>
    </row>
    <row r="665" spans="1:4" x14ac:dyDescent="0.25">
      <c r="A665" s="30">
        <v>3444</v>
      </c>
      <c r="B665" s="16" t="s">
        <v>4001</v>
      </c>
      <c r="C665" s="16" t="s">
        <v>3996</v>
      </c>
      <c r="D665" s="16">
        <f t="shared" si="10"/>
        <v>1</v>
      </c>
    </row>
    <row r="666" spans="1:4" x14ac:dyDescent="0.25">
      <c r="A666" s="30">
        <v>3446</v>
      </c>
      <c r="B666" s="16" t="s">
        <v>4001</v>
      </c>
      <c r="C666" s="16" t="s">
        <v>3996</v>
      </c>
      <c r="D666" s="16">
        <f t="shared" si="10"/>
        <v>1</v>
      </c>
    </row>
    <row r="667" spans="1:4" x14ac:dyDescent="0.25">
      <c r="A667" s="30">
        <v>3448</v>
      </c>
      <c r="B667" s="16" t="s">
        <v>4009</v>
      </c>
      <c r="C667" s="16" t="s">
        <v>3996</v>
      </c>
      <c r="D667" s="16">
        <f t="shared" si="10"/>
        <v>1</v>
      </c>
    </row>
    <row r="668" spans="1:4" x14ac:dyDescent="0.25">
      <c r="A668" s="30">
        <v>3449</v>
      </c>
      <c r="B668" s="16" t="s">
        <v>4001</v>
      </c>
      <c r="C668" s="16" t="s">
        <v>3996</v>
      </c>
      <c r="D668" s="16">
        <f t="shared" si="10"/>
        <v>1</v>
      </c>
    </row>
    <row r="669" spans="1:4" x14ac:dyDescent="0.25">
      <c r="A669" s="30">
        <v>3450</v>
      </c>
      <c r="B669" s="16" t="s">
        <v>4009</v>
      </c>
      <c r="C669" s="16" t="s">
        <v>3996</v>
      </c>
      <c r="D669" s="16">
        <f t="shared" si="10"/>
        <v>1</v>
      </c>
    </row>
    <row r="670" spans="1:4" x14ac:dyDescent="0.25">
      <c r="A670" s="30">
        <v>3451</v>
      </c>
      <c r="B670" s="16" t="s">
        <v>4001</v>
      </c>
      <c r="C670" s="16" t="s">
        <v>3996</v>
      </c>
      <c r="D670" s="16">
        <f t="shared" si="10"/>
        <v>1</v>
      </c>
    </row>
    <row r="671" spans="1:4" x14ac:dyDescent="0.25">
      <c r="A671" s="30">
        <v>3452</v>
      </c>
      <c r="B671" s="16" t="s">
        <v>4009</v>
      </c>
      <c r="C671" s="16" t="s">
        <v>3996</v>
      </c>
      <c r="D671" s="16">
        <f t="shared" si="10"/>
        <v>1</v>
      </c>
    </row>
    <row r="672" spans="1:4" x14ac:dyDescent="0.25">
      <c r="A672" s="30">
        <v>3460</v>
      </c>
      <c r="B672" s="16" t="s">
        <v>4001</v>
      </c>
      <c r="C672" s="16" t="s">
        <v>3996</v>
      </c>
      <c r="D672" s="16">
        <f t="shared" si="10"/>
        <v>1</v>
      </c>
    </row>
    <row r="673" spans="1:4" x14ac:dyDescent="0.25">
      <c r="A673" s="30">
        <v>3462</v>
      </c>
      <c r="B673" s="16" t="s">
        <v>4001</v>
      </c>
      <c r="C673" s="16" t="s">
        <v>3996</v>
      </c>
      <c r="D673" s="16">
        <f t="shared" si="10"/>
        <v>1</v>
      </c>
    </row>
    <row r="674" spans="1:4" x14ac:dyDescent="0.25">
      <c r="A674" s="30">
        <v>3463</v>
      </c>
      <c r="B674" s="16" t="s">
        <v>4001</v>
      </c>
      <c r="C674" s="16" t="s">
        <v>3996</v>
      </c>
      <c r="D674" s="16">
        <f t="shared" si="10"/>
        <v>1</v>
      </c>
    </row>
    <row r="675" spans="1:4" x14ac:dyDescent="0.25">
      <c r="A675" s="30">
        <v>3465</v>
      </c>
      <c r="B675" s="16" t="s">
        <v>4001</v>
      </c>
      <c r="C675" s="16" t="s">
        <v>3996</v>
      </c>
      <c r="D675" s="16">
        <f t="shared" si="10"/>
        <v>1</v>
      </c>
    </row>
    <row r="676" spans="1:4" x14ac:dyDescent="0.25">
      <c r="A676" s="30">
        <v>3466</v>
      </c>
      <c r="B676" s="16" t="s">
        <v>4001</v>
      </c>
      <c r="C676" s="16" t="s">
        <v>3996</v>
      </c>
      <c r="D676" s="16">
        <f t="shared" si="10"/>
        <v>1</v>
      </c>
    </row>
    <row r="677" spans="1:4" x14ac:dyDescent="0.25">
      <c r="A677" s="30">
        <v>3469</v>
      </c>
      <c r="B677" s="16" t="s">
        <v>4001</v>
      </c>
      <c r="C677" s="16" t="s">
        <v>3996</v>
      </c>
      <c r="D677" s="16">
        <f t="shared" si="10"/>
        <v>1</v>
      </c>
    </row>
    <row r="678" spans="1:4" x14ac:dyDescent="0.25">
      <c r="A678" s="30">
        <v>3470</v>
      </c>
      <c r="B678" s="16" t="s">
        <v>4001</v>
      </c>
      <c r="C678" s="16" t="s">
        <v>3996</v>
      </c>
      <c r="D678" s="16">
        <f t="shared" si="10"/>
        <v>1</v>
      </c>
    </row>
    <row r="679" spans="1:4" x14ac:dyDescent="0.25">
      <c r="A679" s="30">
        <v>3471</v>
      </c>
      <c r="B679" s="16" t="s">
        <v>4001</v>
      </c>
      <c r="C679" s="16" t="s">
        <v>3996</v>
      </c>
      <c r="D679" s="16">
        <f t="shared" si="10"/>
        <v>1</v>
      </c>
    </row>
    <row r="680" spans="1:4" x14ac:dyDescent="0.25">
      <c r="A680" s="30">
        <v>3479</v>
      </c>
      <c r="B680" s="16" t="s">
        <v>4001</v>
      </c>
      <c r="C680" s="16" t="s">
        <v>3996</v>
      </c>
      <c r="D680" s="16">
        <f t="shared" si="10"/>
        <v>1</v>
      </c>
    </row>
    <row r="681" spans="1:4" x14ac:dyDescent="0.25">
      <c r="A681" s="30">
        <v>3480</v>
      </c>
      <c r="B681" s="16" t="s">
        <v>4009</v>
      </c>
      <c r="C681" s="16" t="s">
        <v>3996</v>
      </c>
      <c r="D681" s="16">
        <f t="shared" si="10"/>
        <v>1</v>
      </c>
    </row>
    <row r="682" spans="1:4" x14ac:dyDescent="0.25">
      <c r="A682" s="30">
        <v>3482</v>
      </c>
      <c r="B682" s="16" t="s">
        <v>4009</v>
      </c>
      <c r="C682" s="16" t="s">
        <v>3996</v>
      </c>
      <c r="D682" s="16">
        <f t="shared" si="10"/>
        <v>1</v>
      </c>
    </row>
    <row r="683" spans="1:4" x14ac:dyDescent="0.25">
      <c r="A683" s="30">
        <v>3483</v>
      </c>
      <c r="B683" s="16" t="s">
        <v>4009</v>
      </c>
      <c r="C683" s="16" t="s">
        <v>3996</v>
      </c>
      <c r="D683" s="16">
        <f t="shared" si="10"/>
        <v>1</v>
      </c>
    </row>
    <row r="684" spans="1:4" x14ac:dyDescent="0.25">
      <c r="A684" s="30">
        <v>3484</v>
      </c>
      <c r="B684" s="16" t="s">
        <v>4009</v>
      </c>
      <c r="C684" s="16" t="s">
        <v>3996</v>
      </c>
      <c r="D684" s="16">
        <f t="shared" si="10"/>
        <v>1</v>
      </c>
    </row>
    <row r="685" spans="1:4" x14ac:dyDescent="0.25">
      <c r="A685" s="30">
        <v>3489</v>
      </c>
      <c r="B685" s="16" t="s">
        <v>4009</v>
      </c>
      <c r="C685" s="16" t="s">
        <v>3996</v>
      </c>
      <c r="D685" s="16">
        <f t="shared" si="10"/>
        <v>1</v>
      </c>
    </row>
    <row r="686" spans="1:4" x14ac:dyDescent="0.25">
      <c r="A686" s="30">
        <v>3490</v>
      </c>
      <c r="B686" s="16" t="s">
        <v>4009</v>
      </c>
      <c r="C686" s="16" t="s">
        <v>3996</v>
      </c>
      <c r="D686" s="16">
        <f t="shared" si="10"/>
        <v>1</v>
      </c>
    </row>
    <row r="687" spans="1:4" x14ac:dyDescent="0.25">
      <c r="A687" s="30">
        <v>3491</v>
      </c>
      <c r="B687" s="16" t="s">
        <v>4001</v>
      </c>
      <c r="C687" s="16" t="s">
        <v>3996</v>
      </c>
      <c r="D687" s="16">
        <f t="shared" si="10"/>
        <v>1</v>
      </c>
    </row>
    <row r="688" spans="1:4" x14ac:dyDescent="0.25">
      <c r="A688" s="30">
        <v>3492</v>
      </c>
      <c r="B688" s="16" t="s">
        <v>4001</v>
      </c>
      <c r="C688" s="16" t="s">
        <v>3996</v>
      </c>
      <c r="D688" s="16">
        <f t="shared" si="10"/>
        <v>1</v>
      </c>
    </row>
    <row r="689" spans="1:4" x14ac:dyDescent="0.25">
      <c r="A689" s="30">
        <v>3493</v>
      </c>
      <c r="B689" s="16" t="s">
        <v>4001</v>
      </c>
      <c r="C689" s="16" t="s">
        <v>3996</v>
      </c>
      <c r="D689" s="16">
        <f t="shared" si="10"/>
        <v>1</v>
      </c>
    </row>
    <row r="690" spans="1:4" x14ac:dyDescent="0.25">
      <c r="A690" s="30">
        <v>3494</v>
      </c>
      <c r="B690" s="16" t="s">
        <v>4001</v>
      </c>
      <c r="C690" s="16" t="s">
        <v>3996</v>
      </c>
      <c r="D690" s="16">
        <f t="shared" si="10"/>
        <v>1</v>
      </c>
    </row>
    <row r="691" spans="1:4" x14ac:dyDescent="0.25">
      <c r="A691" s="30">
        <v>3495</v>
      </c>
      <c r="B691" s="16" t="s">
        <v>4001</v>
      </c>
      <c r="C691" s="16" t="s">
        <v>3996</v>
      </c>
      <c r="D691" s="16">
        <f t="shared" si="10"/>
        <v>1</v>
      </c>
    </row>
    <row r="692" spans="1:4" x14ac:dyDescent="0.25">
      <c r="A692" s="30">
        <v>3496</v>
      </c>
      <c r="B692" s="16" t="s">
        <v>4009</v>
      </c>
      <c r="C692" s="16" t="s">
        <v>3996</v>
      </c>
      <c r="D692" s="16">
        <f t="shared" si="10"/>
        <v>1</v>
      </c>
    </row>
    <row r="693" spans="1:4" x14ac:dyDescent="0.25">
      <c r="A693" s="30">
        <v>3497</v>
      </c>
      <c r="B693" s="16" t="s">
        <v>4001</v>
      </c>
      <c r="C693" s="16" t="s">
        <v>3996</v>
      </c>
      <c r="D693" s="16">
        <f t="shared" si="10"/>
        <v>1</v>
      </c>
    </row>
    <row r="694" spans="1:4" x14ac:dyDescent="0.25">
      <c r="A694" s="30">
        <v>3498</v>
      </c>
      <c r="B694" s="16" t="s">
        <v>4009</v>
      </c>
      <c r="C694" s="16" t="s">
        <v>3996</v>
      </c>
      <c r="D694" s="16">
        <f t="shared" si="10"/>
        <v>1</v>
      </c>
    </row>
    <row r="695" spans="1:4" x14ac:dyDescent="0.25">
      <c r="A695" s="30">
        <v>3499</v>
      </c>
      <c r="B695" s="16" t="s">
        <v>4009</v>
      </c>
      <c r="C695" s="16" t="s">
        <v>3996</v>
      </c>
      <c r="D695" s="16">
        <f t="shared" si="10"/>
        <v>1</v>
      </c>
    </row>
    <row r="696" spans="1:4" x14ac:dyDescent="0.25">
      <c r="A696" s="30">
        <v>3500</v>
      </c>
      <c r="B696" s="16" t="s">
        <v>4009</v>
      </c>
      <c r="C696" s="16" t="s">
        <v>3996</v>
      </c>
      <c r="D696" s="16">
        <f t="shared" si="10"/>
        <v>1</v>
      </c>
    </row>
    <row r="697" spans="1:4" x14ac:dyDescent="0.25">
      <c r="A697" s="30">
        <v>3510</v>
      </c>
      <c r="B697" s="16" t="s">
        <v>4008</v>
      </c>
      <c r="C697" s="16" t="s">
        <v>3996</v>
      </c>
      <c r="D697" s="16">
        <f t="shared" si="10"/>
        <v>1</v>
      </c>
    </row>
    <row r="698" spans="1:4" x14ac:dyDescent="0.25">
      <c r="A698" s="30">
        <v>3511</v>
      </c>
      <c r="B698" s="16" t="s">
        <v>4009</v>
      </c>
      <c r="C698" s="16" t="s">
        <v>3996</v>
      </c>
      <c r="D698" s="16">
        <f t="shared" si="10"/>
        <v>1</v>
      </c>
    </row>
    <row r="699" spans="1:4" x14ac:dyDescent="0.25">
      <c r="A699" s="30">
        <v>3519</v>
      </c>
      <c r="B699" s="16" t="s">
        <v>4008</v>
      </c>
      <c r="C699" s="16" t="s">
        <v>3996</v>
      </c>
      <c r="D699" s="16">
        <f t="shared" si="10"/>
        <v>1</v>
      </c>
    </row>
    <row r="700" spans="1:4" x14ac:dyDescent="0.25">
      <c r="A700" s="30">
        <v>3520</v>
      </c>
      <c r="B700" s="16" t="s">
        <v>4008</v>
      </c>
      <c r="C700" s="16" t="s">
        <v>3996</v>
      </c>
      <c r="D700" s="16">
        <f t="shared" si="10"/>
        <v>1</v>
      </c>
    </row>
    <row r="701" spans="1:4" x14ac:dyDescent="0.25">
      <c r="A701" s="30">
        <v>3523</v>
      </c>
      <c r="B701" s="16" t="s">
        <v>4008</v>
      </c>
      <c r="C701" s="16" t="s">
        <v>3996</v>
      </c>
      <c r="D701" s="16">
        <f t="shared" si="10"/>
        <v>1</v>
      </c>
    </row>
    <row r="702" spans="1:4" x14ac:dyDescent="0.25">
      <c r="A702" s="30">
        <v>3524</v>
      </c>
      <c r="B702" s="16" t="s">
        <v>4008</v>
      </c>
      <c r="C702" s="16" t="s">
        <v>3996</v>
      </c>
      <c r="D702" s="16">
        <f t="shared" si="10"/>
        <v>1</v>
      </c>
    </row>
    <row r="703" spans="1:4" x14ac:dyDescent="0.25">
      <c r="A703" s="30">
        <v>3530</v>
      </c>
      <c r="B703" s="16" t="s">
        <v>4009</v>
      </c>
      <c r="C703" s="16" t="s">
        <v>3996</v>
      </c>
      <c r="D703" s="16">
        <f t="shared" si="10"/>
        <v>1</v>
      </c>
    </row>
    <row r="704" spans="1:4" x14ac:dyDescent="0.25">
      <c r="A704" s="30">
        <v>3531</v>
      </c>
      <c r="B704" s="16" t="s">
        <v>4008</v>
      </c>
      <c r="C704" s="16" t="s">
        <v>3996</v>
      </c>
      <c r="D704" s="16">
        <f t="shared" si="10"/>
        <v>1</v>
      </c>
    </row>
    <row r="705" spans="1:4" x14ac:dyDescent="0.25">
      <c r="A705" s="30">
        <v>3532</v>
      </c>
      <c r="B705" s="16" t="s">
        <v>4009</v>
      </c>
      <c r="C705" s="16" t="s">
        <v>3996</v>
      </c>
      <c r="D705" s="16">
        <f t="shared" si="10"/>
        <v>1</v>
      </c>
    </row>
    <row r="706" spans="1:4" x14ac:dyDescent="0.25">
      <c r="A706" s="30">
        <v>3533</v>
      </c>
      <c r="B706" s="16" t="s">
        <v>4009</v>
      </c>
      <c r="C706" s="16" t="s">
        <v>3996</v>
      </c>
      <c r="D706" s="16">
        <f t="shared" ref="D706:D769" si="11">COUNTIF(A:A,A706)</f>
        <v>1</v>
      </c>
    </row>
    <row r="707" spans="1:4" x14ac:dyDescent="0.25">
      <c r="A707" s="30">
        <v>3534</v>
      </c>
      <c r="B707" s="16" t="s">
        <v>4009</v>
      </c>
      <c r="C707" s="16" t="s">
        <v>3996</v>
      </c>
      <c r="D707" s="16">
        <f t="shared" si="11"/>
        <v>1</v>
      </c>
    </row>
    <row r="708" spans="1:4" x14ac:dyDescent="0.25">
      <c r="A708" s="30">
        <v>3535</v>
      </c>
      <c r="B708" s="16" t="s">
        <v>4009</v>
      </c>
      <c r="C708" s="16" t="s">
        <v>3996</v>
      </c>
      <c r="D708" s="16">
        <f t="shared" si="11"/>
        <v>1</v>
      </c>
    </row>
    <row r="709" spans="1:4" x14ac:dyDescent="0.25">
      <c r="A709" s="30">
        <v>3536</v>
      </c>
      <c r="B709" s="16" t="s">
        <v>4009</v>
      </c>
      <c r="C709" s="16" t="s">
        <v>3996</v>
      </c>
      <c r="D709" s="16">
        <f t="shared" si="11"/>
        <v>1</v>
      </c>
    </row>
    <row r="710" spans="1:4" x14ac:dyDescent="0.25">
      <c r="A710" s="30">
        <v>3537</v>
      </c>
      <c r="B710" s="16" t="s">
        <v>4008</v>
      </c>
      <c r="C710" s="16" t="s">
        <v>3996</v>
      </c>
      <c r="D710" s="16">
        <f t="shared" si="11"/>
        <v>1</v>
      </c>
    </row>
    <row r="711" spans="1:4" x14ac:dyDescent="0.25">
      <c r="A711" s="30">
        <v>3540</v>
      </c>
      <c r="B711" s="16" t="s">
        <v>4009</v>
      </c>
      <c r="C711" s="16" t="s">
        <v>3996</v>
      </c>
      <c r="D711" s="16">
        <f t="shared" si="11"/>
        <v>1</v>
      </c>
    </row>
    <row r="712" spans="1:4" x14ac:dyDescent="0.25">
      <c r="A712" s="30">
        <v>3541</v>
      </c>
      <c r="B712" s="16" t="s">
        <v>4009</v>
      </c>
      <c r="C712" s="16" t="s">
        <v>3996</v>
      </c>
      <c r="D712" s="16">
        <f t="shared" si="11"/>
        <v>1</v>
      </c>
    </row>
    <row r="713" spans="1:4" x14ac:dyDescent="0.25">
      <c r="A713" s="30">
        <v>3542</v>
      </c>
      <c r="B713" s="16" t="s">
        <v>4009</v>
      </c>
      <c r="C713" s="16" t="s">
        <v>3996</v>
      </c>
      <c r="D713" s="16">
        <f t="shared" si="11"/>
        <v>1</v>
      </c>
    </row>
    <row r="714" spans="1:4" x14ac:dyDescent="0.25">
      <c r="A714" s="30">
        <v>3543</v>
      </c>
      <c r="B714" s="16" t="s">
        <v>4009</v>
      </c>
      <c r="C714" s="16" t="s">
        <v>3996</v>
      </c>
      <c r="D714" s="16">
        <f t="shared" si="11"/>
        <v>1</v>
      </c>
    </row>
    <row r="715" spans="1:4" x14ac:dyDescent="0.25">
      <c r="A715" s="30">
        <v>3544</v>
      </c>
      <c r="B715" s="16" t="s">
        <v>4009</v>
      </c>
      <c r="C715" s="16" t="s">
        <v>3996</v>
      </c>
      <c r="D715" s="16">
        <f t="shared" si="11"/>
        <v>1</v>
      </c>
    </row>
    <row r="716" spans="1:4" x14ac:dyDescent="0.25">
      <c r="A716" s="30">
        <v>3545</v>
      </c>
      <c r="B716" s="16" t="s">
        <v>4009</v>
      </c>
      <c r="C716" s="16" t="s">
        <v>3996</v>
      </c>
      <c r="D716" s="16">
        <f t="shared" si="11"/>
        <v>1</v>
      </c>
    </row>
    <row r="717" spans="1:4" x14ac:dyDescent="0.25">
      <c r="A717" s="30">
        <v>3546</v>
      </c>
      <c r="B717" s="16" t="s">
        <v>4009</v>
      </c>
      <c r="C717" s="16" t="s">
        <v>3996</v>
      </c>
      <c r="D717" s="16">
        <f t="shared" si="11"/>
        <v>1</v>
      </c>
    </row>
    <row r="718" spans="1:4" x14ac:dyDescent="0.25">
      <c r="A718" s="30">
        <v>3547</v>
      </c>
      <c r="B718" s="16" t="s">
        <v>4009</v>
      </c>
      <c r="C718" s="16" t="s">
        <v>3996</v>
      </c>
      <c r="D718" s="16">
        <f t="shared" si="11"/>
        <v>1</v>
      </c>
    </row>
    <row r="719" spans="1:4" x14ac:dyDescent="0.25">
      <c r="A719" s="30">
        <v>3548</v>
      </c>
      <c r="B719" s="16" t="s">
        <v>4009</v>
      </c>
      <c r="C719" s="16" t="s">
        <v>3996</v>
      </c>
      <c r="D719" s="16">
        <f t="shared" si="11"/>
        <v>1</v>
      </c>
    </row>
    <row r="720" spans="1:4" x14ac:dyDescent="0.25">
      <c r="A720" s="30">
        <v>3549</v>
      </c>
      <c r="B720" s="16" t="s">
        <v>4009</v>
      </c>
      <c r="C720" s="16" t="s">
        <v>3996</v>
      </c>
      <c r="D720" s="16">
        <f t="shared" si="11"/>
        <v>1</v>
      </c>
    </row>
    <row r="721" spans="1:4" x14ac:dyDescent="0.25">
      <c r="A721" s="30">
        <v>3550</v>
      </c>
      <c r="B721" s="16" t="s">
        <v>4009</v>
      </c>
      <c r="C721" s="16" t="s">
        <v>3996</v>
      </c>
      <c r="D721" s="16">
        <f t="shared" si="11"/>
        <v>1</v>
      </c>
    </row>
    <row r="722" spans="1:4" x14ac:dyDescent="0.25">
      <c r="A722" s="30">
        <v>3551</v>
      </c>
      <c r="B722" s="16" t="s">
        <v>4009</v>
      </c>
      <c r="C722" s="16" t="s">
        <v>3996</v>
      </c>
      <c r="D722" s="16">
        <f t="shared" si="11"/>
        <v>1</v>
      </c>
    </row>
    <row r="723" spans="1:4" x14ac:dyDescent="0.25">
      <c r="A723" s="30">
        <v>3552</v>
      </c>
      <c r="B723" s="16" t="s">
        <v>4009</v>
      </c>
      <c r="C723" s="16" t="s">
        <v>3996</v>
      </c>
      <c r="D723" s="16">
        <f t="shared" si="11"/>
        <v>1</v>
      </c>
    </row>
    <row r="724" spans="1:4" x14ac:dyDescent="0.25">
      <c r="A724" s="30">
        <v>3553</v>
      </c>
      <c r="B724" s="16" t="s">
        <v>4009</v>
      </c>
      <c r="C724" s="16" t="s">
        <v>3996</v>
      </c>
      <c r="D724" s="16">
        <f t="shared" si="11"/>
        <v>1</v>
      </c>
    </row>
    <row r="725" spans="1:4" x14ac:dyDescent="0.25">
      <c r="A725" s="30">
        <v>3554</v>
      </c>
      <c r="B725" s="16" t="s">
        <v>4009</v>
      </c>
      <c r="C725" s="16" t="s">
        <v>3996</v>
      </c>
      <c r="D725" s="16">
        <f t="shared" si="11"/>
        <v>1</v>
      </c>
    </row>
    <row r="726" spans="1:4" x14ac:dyDescent="0.25">
      <c r="A726" s="30">
        <v>3555</v>
      </c>
      <c r="B726" s="16" t="s">
        <v>4009</v>
      </c>
      <c r="C726" s="16" t="s">
        <v>3996</v>
      </c>
      <c r="D726" s="16">
        <f t="shared" si="11"/>
        <v>1</v>
      </c>
    </row>
    <row r="727" spans="1:4" x14ac:dyDescent="0.25">
      <c r="A727" s="30">
        <v>3556</v>
      </c>
      <c r="B727" s="16" t="s">
        <v>4009</v>
      </c>
      <c r="C727" s="16" t="s">
        <v>3996</v>
      </c>
      <c r="D727" s="16">
        <f t="shared" si="11"/>
        <v>1</v>
      </c>
    </row>
    <row r="728" spans="1:4" x14ac:dyDescent="0.25">
      <c r="A728" s="30">
        <v>3559</v>
      </c>
      <c r="B728" s="16" t="s">
        <v>4009</v>
      </c>
      <c r="C728" s="16" t="s">
        <v>3996</v>
      </c>
      <c r="D728" s="16">
        <f t="shared" si="11"/>
        <v>1</v>
      </c>
    </row>
    <row r="729" spans="1:4" x14ac:dyDescent="0.25">
      <c r="A729" s="30">
        <v>3560</v>
      </c>
      <c r="B729" s="16" t="s">
        <v>4009</v>
      </c>
      <c r="C729" s="16" t="s">
        <v>3996</v>
      </c>
      <c r="D729" s="16">
        <f t="shared" si="11"/>
        <v>1</v>
      </c>
    </row>
    <row r="730" spans="1:4" x14ac:dyDescent="0.25">
      <c r="A730" s="30">
        <v>3561</v>
      </c>
      <c r="B730" s="16" t="s">
        <v>4009</v>
      </c>
      <c r="C730" s="16" t="s">
        <v>3996</v>
      </c>
      <c r="D730" s="16">
        <f t="shared" si="11"/>
        <v>1</v>
      </c>
    </row>
    <row r="731" spans="1:4" x14ac:dyDescent="0.25">
      <c r="A731" s="30">
        <v>3562</v>
      </c>
      <c r="B731" s="16" t="s">
        <v>4009</v>
      </c>
      <c r="C731" s="16" t="s">
        <v>3996</v>
      </c>
      <c r="D731" s="16">
        <f t="shared" si="11"/>
        <v>1</v>
      </c>
    </row>
    <row r="732" spans="1:4" x14ac:dyDescent="0.25">
      <c r="A732" s="30">
        <v>3563</v>
      </c>
      <c r="B732" s="16" t="s">
        <v>4009</v>
      </c>
      <c r="C732" s="16" t="s">
        <v>3996</v>
      </c>
      <c r="D732" s="16">
        <f t="shared" si="11"/>
        <v>1</v>
      </c>
    </row>
    <row r="733" spans="1:4" x14ac:dyDescent="0.25">
      <c r="A733" s="30">
        <v>3564</v>
      </c>
      <c r="B733" s="16" t="s">
        <v>4009</v>
      </c>
      <c r="C733" s="16" t="s">
        <v>3996</v>
      </c>
      <c r="D733" s="16">
        <f t="shared" si="11"/>
        <v>1</v>
      </c>
    </row>
    <row r="734" spans="1:4" x14ac:dyDescent="0.25">
      <c r="A734" s="30">
        <v>3565</v>
      </c>
      <c r="B734" s="16" t="s">
        <v>4001</v>
      </c>
      <c r="C734" s="16" t="s">
        <v>3996</v>
      </c>
      <c r="D734" s="16">
        <f t="shared" si="11"/>
        <v>1</v>
      </c>
    </row>
    <row r="735" spans="1:4" x14ac:dyDescent="0.25">
      <c r="A735" s="30">
        <v>3566</v>
      </c>
      <c r="B735" s="16" t="s">
        <v>4009</v>
      </c>
      <c r="C735" s="16" t="s">
        <v>3996</v>
      </c>
      <c r="D735" s="16">
        <f t="shared" si="11"/>
        <v>1</v>
      </c>
    </row>
    <row r="736" spans="1:4" x14ac:dyDescent="0.25">
      <c r="A736" s="30">
        <v>3567</v>
      </c>
      <c r="B736" s="16" t="s">
        <v>4009</v>
      </c>
      <c r="C736" s="16" t="s">
        <v>3996</v>
      </c>
      <c r="D736" s="16">
        <f t="shared" si="11"/>
        <v>1</v>
      </c>
    </row>
    <row r="737" spans="1:4" x14ac:dyDescent="0.25">
      <c r="A737" s="30">
        <v>3568</v>
      </c>
      <c r="B737" s="16" t="s">
        <v>4009</v>
      </c>
      <c r="C737" s="16" t="s">
        <v>3996</v>
      </c>
      <c r="D737" s="16">
        <f t="shared" si="11"/>
        <v>1</v>
      </c>
    </row>
    <row r="738" spans="1:4" x14ac:dyDescent="0.25">
      <c r="A738" s="30">
        <v>3569</v>
      </c>
      <c r="B738" s="16" t="s">
        <v>4009</v>
      </c>
      <c r="C738" s="16" t="s">
        <v>3996</v>
      </c>
      <c r="D738" s="16">
        <f t="shared" si="11"/>
        <v>1</v>
      </c>
    </row>
    <row r="739" spans="1:4" x14ac:dyDescent="0.25">
      <c r="A739" s="30">
        <v>3570</v>
      </c>
      <c r="B739" s="16" t="s">
        <v>4010</v>
      </c>
      <c r="C739" s="16" t="s">
        <v>4003</v>
      </c>
      <c r="D739" s="16">
        <f t="shared" si="11"/>
        <v>1</v>
      </c>
    </row>
    <row r="740" spans="1:4" x14ac:dyDescent="0.25">
      <c r="A740" s="30">
        <v>3571</v>
      </c>
      <c r="B740" s="16" t="s">
        <v>4010</v>
      </c>
      <c r="C740" s="16" t="s">
        <v>4003</v>
      </c>
      <c r="D740" s="16">
        <f t="shared" si="11"/>
        <v>1</v>
      </c>
    </row>
    <row r="741" spans="1:4" x14ac:dyDescent="0.25">
      <c r="A741" s="30">
        <v>3572</v>
      </c>
      <c r="B741" s="16" t="s">
        <v>4010</v>
      </c>
      <c r="C741" s="16" t="s">
        <v>4003</v>
      </c>
      <c r="D741" s="16">
        <f t="shared" si="11"/>
        <v>1</v>
      </c>
    </row>
    <row r="742" spans="1:4" x14ac:dyDescent="0.25">
      <c r="A742" s="30">
        <v>3573</v>
      </c>
      <c r="B742" s="16" t="s">
        <v>4010</v>
      </c>
      <c r="C742" s="16" t="s">
        <v>4003</v>
      </c>
      <c r="D742" s="16">
        <f t="shared" si="11"/>
        <v>1</v>
      </c>
    </row>
    <row r="743" spans="1:4" x14ac:dyDescent="0.25">
      <c r="A743" s="30">
        <v>3574</v>
      </c>
      <c r="B743" s="16" t="s">
        <v>4010</v>
      </c>
      <c r="C743" s="16" t="s">
        <v>4003</v>
      </c>
      <c r="D743" s="16">
        <f t="shared" si="11"/>
        <v>1</v>
      </c>
    </row>
    <row r="744" spans="1:4" x14ac:dyDescent="0.25">
      <c r="A744" s="30">
        <v>3575</v>
      </c>
      <c r="B744" s="16" t="s">
        <v>4010</v>
      </c>
      <c r="C744" s="16" t="s">
        <v>4003</v>
      </c>
      <c r="D744" s="16">
        <f t="shared" si="11"/>
        <v>1</v>
      </c>
    </row>
    <row r="745" spans="1:4" x14ac:dyDescent="0.25">
      <c r="A745" s="30">
        <v>3576</v>
      </c>
      <c r="B745" s="16" t="s">
        <v>4009</v>
      </c>
      <c r="C745" s="16" t="s">
        <v>3996</v>
      </c>
      <c r="D745" s="16">
        <f t="shared" si="11"/>
        <v>1</v>
      </c>
    </row>
    <row r="746" spans="1:4" x14ac:dyDescent="0.25">
      <c r="A746" s="30">
        <v>3577</v>
      </c>
      <c r="B746" s="16" t="s">
        <v>4010</v>
      </c>
      <c r="C746" s="16" t="s">
        <v>4003</v>
      </c>
      <c r="D746" s="16">
        <f t="shared" si="11"/>
        <v>1</v>
      </c>
    </row>
    <row r="747" spans="1:4" x14ac:dyDescent="0.25">
      <c r="A747" s="30">
        <v>3578</v>
      </c>
      <c r="B747" s="16" t="s">
        <v>4009</v>
      </c>
      <c r="C747" s="16" t="s">
        <v>3996</v>
      </c>
      <c r="D747" s="16">
        <f t="shared" si="11"/>
        <v>1</v>
      </c>
    </row>
    <row r="748" spans="1:4" x14ac:dyDescent="0.25">
      <c r="A748" s="30">
        <v>3579</v>
      </c>
      <c r="B748" s="16" t="s">
        <v>4010</v>
      </c>
      <c r="C748" s="16" t="s">
        <v>4003</v>
      </c>
      <c r="D748" s="16">
        <f t="shared" si="11"/>
        <v>1</v>
      </c>
    </row>
    <row r="749" spans="1:4" x14ac:dyDescent="0.25">
      <c r="A749" s="30">
        <v>3580</v>
      </c>
      <c r="B749" s="16" t="s">
        <v>4009</v>
      </c>
      <c r="C749" s="16" t="s">
        <v>3996</v>
      </c>
      <c r="D749" s="16">
        <f t="shared" si="11"/>
        <v>1</v>
      </c>
    </row>
    <row r="750" spans="1:4" x14ac:dyDescent="0.25">
      <c r="A750" s="30">
        <v>3581</v>
      </c>
      <c r="B750" s="16" t="s">
        <v>4009</v>
      </c>
      <c r="C750" s="16" t="s">
        <v>3996</v>
      </c>
      <c r="D750" s="16">
        <f t="shared" si="11"/>
        <v>1</v>
      </c>
    </row>
    <row r="751" spans="1:4" x14ac:dyDescent="0.25">
      <c r="A751" s="30">
        <v>3582</v>
      </c>
      <c r="B751" s="16" t="s">
        <v>4009</v>
      </c>
      <c r="C751" s="16" t="s">
        <v>3996</v>
      </c>
      <c r="D751" s="16">
        <f t="shared" si="11"/>
        <v>1</v>
      </c>
    </row>
    <row r="752" spans="1:4" x14ac:dyDescent="0.25">
      <c r="A752" s="30">
        <v>3585</v>
      </c>
      <c r="B752" s="16" t="s">
        <v>4009</v>
      </c>
      <c r="C752" s="16" t="s">
        <v>3996</v>
      </c>
      <c r="D752" s="16">
        <f t="shared" si="11"/>
        <v>1</v>
      </c>
    </row>
    <row r="753" spans="1:4" x14ac:dyDescent="0.25">
      <c r="A753" s="30">
        <v>3586</v>
      </c>
      <c r="B753" s="16" t="s">
        <v>4009</v>
      </c>
      <c r="C753" s="16" t="s">
        <v>3996</v>
      </c>
      <c r="D753" s="16">
        <f t="shared" si="11"/>
        <v>1</v>
      </c>
    </row>
    <row r="754" spans="1:4" x14ac:dyDescent="0.25">
      <c r="A754" s="30">
        <v>3589</v>
      </c>
      <c r="B754" s="16" t="s">
        <v>4009</v>
      </c>
      <c r="C754" s="16" t="s">
        <v>3996</v>
      </c>
      <c r="D754" s="16">
        <f t="shared" si="11"/>
        <v>1</v>
      </c>
    </row>
    <row r="755" spans="1:4" x14ac:dyDescent="0.25">
      <c r="A755" s="30">
        <v>3590</v>
      </c>
      <c r="B755" s="16" t="s">
        <v>4009</v>
      </c>
      <c r="C755" s="16" t="s">
        <v>3996</v>
      </c>
      <c r="D755" s="16">
        <f t="shared" si="11"/>
        <v>1</v>
      </c>
    </row>
    <row r="756" spans="1:4" x14ac:dyDescent="0.25">
      <c r="A756" s="30">
        <v>3592</v>
      </c>
      <c r="B756" s="16" t="s">
        <v>4008</v>
      </c>
      <c r="C756" s="16" t="s">
        <v>3996</v>
      </c>
      <c r="D756" s="16">
        <f t="shared" si="11"/>
        <v>1</v>
      </c>
    </row>
    <row r="757" spans="1:4" x14ac:dyDescent="0.25">
      <c r="A757" s="30">
        <v>3593</v>
      </c>
      <c r="B757" s="16" t="s">
        <v>4009</v>
      </c>
      <c r="C757" s="16" t="s">
        <v>3996</v>
      </c>
      <c r="D757" s="16">
        <f t="shared" si="11"/>
        <v>1</v>
      </c>
    </row>
    <row r="758" spans="1:4" x14ac:dyDescent="0.25">
      <c r="A758" s="30">
        <v>3594</v>
      </c>
      <c r="B758" s="16" t="s">
        <v>4009</v>
      </c>
      <c r="C758" s="16" t="s">
        <v>3996</v>
      </c>
      <c r="D758" s="16">
        <f t="shared" si="11"/>
        <v>1</v>
      </c>
    </row>
    <row r="759" spans="1:4" x14ac:dyDescent="0.25">
      <c r="A759" s="30">
        <v>3596</v>
      </c>
      <c r="B759" s="16" t="s">
        <v>4009</v>
      </c>
      <c r="C759" s="16" t="s">
        <v>3996</v>
      </c>
      <c r="D759" s="16">
        <f t="shared" si="11"/>
        <v>1</v>
      </c>
    </row>
    <row r="760" spans="1:4" x14ac:dyDescent="0.25">
      <c r="A760" s="30">
        <v>3599</v>
      </c>
      <c r="B760" s="16" t="s">
        <v>4009</v>
      </c>
      <c r="C760" s="16" t="s">
        <v>3996</v>
      </c>
      <c r="D760" s="16">
        <f t="shared" si="11"/>
        <v>1</v>
      </c>
    </row>
    <row r="761" spans="1:4" x14ac:dyDescent="0.25">
      <c r="A761" s="30">
        <v>3600</v>
      </c>
      <c r="B761" s="16" t="s">
        <v>4009</v>
      </c>
      <c r="C761" s="16" t="s">
        <v>3996</v>
      </c>
      <c r="D761" s="16">
        <f t="shared" si="11"/>
        <v>1</v>
      </c>
    </row>
    <row r="762" spans="1:4" x14ac:dyDescent="0.25">
      <c r="A762" s="30">
        <v>3610</v>
      </c>
      <c r="B762" s="16" t="s">
        <v>4009</v>
      </c>
      <c r="C762" s="16" t="s">
        <v>3996</v>
      </c>
      <c r="D762" s="16">
        <f t="shared" si="11"/>
        <v>1</v>
      </c>
    </row>
    <row r="763" spans="1:4" x14ac:dyDescent="0.25">
      <c r="A763" s="30">
        <v>3612</v>
      </c>
      <c r="B763" s="16" t="s">
        <v>4009</v>
      </c>
      <c r="C763" s="16" t="s">
        <v>3996</v>
      </c>
      <c r="D763" s="16">
        <f t="shared" si="11"/>
        <v>1</v>
      </c>
    </row>
    <row r="764" spans="1:4" x14ac:dyDescent="0.25">
      <c r="A764" s="30">
        <v>3613</v>
      </c>
      <c r="B764" s="16" t="s">
        <v>4009</v>
      </c>
      <c r="C764" s="16" t="s">
        <v>3996</v>
      </c>
      <c r="D764" s="16">
        <f t="shared" si="11"/>
        <v>1</v>
      </c>
    </row>
    <row r="765" spans="1:4" x14ac:dyDescent="0.25">
      <c r="A765" s="30">
        <v>3620</v>
      </c>
      <c r="B765" s="16" t="s">
        <v>4009</v>
      </c>
      <c r="C765" s="16" t="s">
        <v>3996</v>
      </c>
      <c r="D765" s="16">
        <f t="shared" si="11"/>
        <v>1</v>
      </c>
    </row>
    <row r="766" spans="1:4" x14ac:dyDescent="0.25">
      <c r="A766" s="30">
        <v>3621</v>
      </c>
      <c r="B766" s="16" t="s">
        <v>4009</v>
      </c>
      <c r="C766" s="16" t="s">
        <v>3996</v>
      </c>
      <c r="D766" s="16">
        <f t="shared" si="11"/>
        <v>1</v>
      </c>
    </row>
    <row r="767" spans="1:4" x14ac:dyDescent="0.25">
      <c r="A767" s="30">
        <v>3622</v>
      </c>
      <c r="B767" s="16" t="s">
        <v>4009</v>
      </c>
      <c r="C767" s="16" t="s">
        <v>3996</v>
      </c>
      <c r="D767" s="16">
        <f t="shared" si="11"/>
        <v>1</v>
      </c>
    </row>
    <row r="768" spans="1:4" x14ac:dyDescent="0.25">
      <c r="A768" s="30">
        <v>3623</v>
      </c>
      <c r="B768" s="16" t="s">
        <v>4009</v>
      </c>
      <c r="C768" s="16" t="s">
        <v>3996</v>
      </c>
      <c r="D768" s="16">
        <f t="shared" si="11"/>
        <v>1</v>
      </c>
    </row>
    <row r="769" spans="1:4" x14ac:dyDescent="0.25">
      <c r="A769" s="30">
        <v>3624</v>
      </c>
      <c r="B769" s="16" t="s">
        <v>4001</v>
      </c>
      <c r="C769" s="16" t="s">
        <v>3996</v>
      </c>
      <c r="D769" s="16">
        <f t="shared" si="11"/>
        <v>1</v>
      </c>
    </row>
    <row r="770" spans="1:4" x14ac:dyDescent="0.25">
      <c r="A770" s="30">
        <v>3625</v>
      </c>
      <c r="B770" s="16" t="s">
        <v>4009</v>
      </c>
      <c r="C770" s="16" t="s">
        <v>3996</v>
      </c>
      <c r="D770" s="16">
        <f t="shared" ref="D770:D833" si="12">COUNTIF(A:A,A770)</f>
        <v>1</v>
      </c>
    </row>
    <row r="771" spans="1:4" x14ac:dyDescent="0.25">
      <c r="A771" s="30">
        <v>3629</v>
      </c>
      <c r="B771" s="16" t="s">
        <v>4009</v>
      </c>
      <c r="C771" s="16" t="s">
        <v>3996</v>
      </c>
      <c r="D771" s="16">
        <f t="shared" si="12"/>
        <v>1</v>
      </c>
    </row>
    <row r="772" spans="1:4" x14ac:dyDescent="0.25">
      <c r="A772" s="30">
        <v>3630</v>
      </c>
      <c r="B772" s="16" t="s">
        <v>3995</v>
      </c>
      <c r="C772" s="16" t="s">
        <v>3996</v>
      </c>
      <c r="D772" s="16">
        <f t="shared" si="12"/>
        <v>1</v>
      </c>
    </row>
    <row r="773" spans="1:4" x14ac:dyDescent="0.25">
      <c r="A773" s="30">
        <v>3631</v>
      </c>
      <c r="B773" s="16" t="s">
        <v>3995</v>
      </c>
      <c r="C773" s="16" t="s">
        <v>3996</v>
      </c>
      <c r="D773" s="16">
        <f t="shared" si="12"/>
        <v>1</v>
      </c>
    </row>
    <row r="774" spans="1:4" x14ac:dyDescent="0.25">
      <c r="A774" s="30">
        <v>3632</v>
      </c>
      <c r="B774" s="16" t="s">
        <v>3995</v>
      </c>
      <c r="C774" s="16" t="s">
        <v>3996</v>
      </c>
      <c r="D774" s="16">
        <f t="shared" si="12"/>
        <v>1</v>
      </c>
    </row>
    <row r="775" spans="1:4" x14ac:dyDescent="0.25">
      <c r="A775" s="30">
        <v>3633</v>
      </c>
      <c r="B775" s="16" t="s">
        <v>3995</v>
      </c>
      <c r="C775" s="16" t="s">
        <v>3996</v>
      </c>
      <c r="D775" s="16">
        <f t="shared" si="12"/>
        <v>1</v>
      </c>
    </row>
    <row r="776" spans="1:4" x14ac:dyDescent="0.25">
      <c r="A776" s="30">
        <v>3634</v>
      </c>
      <c r="B776" s="16" t="s">
        <v>3995</v>
      </c>
      <c r="C776" s="16" t="s">
        <v>3996</v>
      </c>
      <c r="D776" s="16">
        <f t="shared" si="12"/>
        <v>1</v>
      </c>
    </row>
    <row r="777" spans="1:4" x14ac:dyDescent="0.25">
      <c r="A777" s="30">
        <v>3635</v>
      </c>
      <c r="B777" s="16" t="s">
        <v>3995</v>
      </c>
      <c r="C777" s="16" t="s">
        <v>3996</v>
      </c>
      <c r="D777" s="16">
        <f t="shared" si="12"/>
        <v>1</v>
      </c>
    </row>
    <row r="778" spans="1:4" x14ac:dyDescent="0.25">
      <c r="A778" s="30">
        <v>3636</v>
      </c>
      <c r="B778" s="16" t="s">
        <v>3995</v>
      </c>
      <c r="C778" s="16" t="s">
        <v>3996</v>
      </c>
      <c r="D778" s="16">
        <f t="shared" si="12"/>
        <v>1</v>
      </c>
    </row>
    <row r="779" spans="1:4" x14ac:dyDescent="0.25">
      <c r="A779" s="30">
        <v>3639</v>
      </c>
      <c r="B779" s="16" t="s">
        <v>3995</v>
      </c>
      <c r="C779" s="16" t="s">
        <v>3996</v>
      </c>
      <c r="D779" s="16">
        <f t="shared" si="12"/>
        <v>1</v>
      </c>
    </row>
    <row r="780" spans="1:4" x14ac:dyDescent="0.25">
      <c r="A780" s="30">
        <v>3640</v>
      </c>
      <c r="B780" s="16" t="s">
        <v>4009</v>
      </c>
      <c r="C780" s="16" t="s">
        <v>3996</v>
      </c>
      <c r="D780" s="16">
        <f t="shared" si="12"/>
        <v>1</v>
      </c>
    </row>
    <row r="781" spans="1:4" x14ac:dyDescent="0.25">
      <c r="A781" s="30">
        <v>3641</v>
      </c>
      <c r="B781" s="16" t="s">
        <v>4009</v>
      </c>
      <c r="C781" s="16" t="s">
        <v>3996</v>
      </c>
      <c r="D781" s="16">
        <f t="shared" si="12"/>
        <v>1</v>
      </c>
    </row>
    <row r="782" spans="1:4" x14ac:dyDescent="0.25">
      <c r="A782" s="30">
        <v>3643</v>
      </c>
      <c r="B782" s="16" t="s">
        <v>4009</v>
      </c>
      <c r="C782" s="16" t="s">
        <v>3996</v>
      </c>
      <c r="D782" s="16">
        <f t="shared" si="12"/>
        <v>1</v>
      </c>
    </row>
    <row r="783" spans="1:4" x14ac:dyDescent="0.25">
      <c r="A783" s="30">
        <v>3644</v>
      </c>
      <c r="B783" s="16" t="s">
        <v>4009</v>
      </c>
      <c r="C783" s="16" t="s">
        <v>3996</v>
      </c>
      <c r="D783" s="16">
        <f t="shared" si="12"/>
        <v>1</v>
      </c>
    </row>
    <row r="784" spans="1:4" x14ac:dyDescent="0.25">
      <c r="A784" s="30">
        <v>3645</v>
      </c>
      <c r="B784" s="16" t="s">
        <v>4009</v>
      </c>
      <c r="C784" s="16" t="s">
        <v>3996</v>
      </c>
      <c r="D784" s="16">
        <f t="shared" si="12"/>
        <v>1</v>
      </c>
    </row>
    <row r="785" spans="1:4" x14ac:dyDescent="0.25">
      <c r="A785" s="30">
        <v>3646</v>
      </c>
      <c r="B785" s="16" t="s">
        <v>4009</v>
      </c>
      <c r="C785" s="16" t="s">
        <v>3996</v>
      </c>
      <c r="D785" s="16">
        <f t="shared" si="12"/>
        <v>1</v>
      </c>
    </row>
    <row r="786" spans="1:4" x14ac:dyDescent="0.25">
      <c r="A786" s="30">
        <v>3647</v>
      </c>
      <c r="B786" s="16" t="s">
        <v>4009</v>
      </c>
      <c r="C786" s="16" t="s">
        <v>3996</v>
      </c>
      <c r="D786" s="16">
        <f t="shared" si="12"/>
        <v>1</v>
      </c>
    </row>
    <row r="787" spans="1:4" x14ac:dyDescent="0.25">
      <c r="A787" s="30">
        <v>3648</v>
      </c>
      <c r="B787" s="16" t="s">
        <v>4009</v>
      </c>
      <c r="C787" s="16" t="s">
        <v>3996</v>
      </c>
      <c r="D787" s="16">
        <f t="shared" si="12"/>
        <v>1</v>
      </c>
    </row>
    <row r="788" spans="1:4" x14ac:dyDescent="0.25">
      <c r="A788" s="30">
        <v>3650</v>
      </c>
      <c r="B788" s="16" t="s">
        <v>3995</v>
      </c>
      <c r="C788" s="16" t="s">
        <v>3996</v>
      </c>
      <c r="D788" s="16">
        <f t="shared" si="12"/>
        <v>1</v>
      </c>
    </row>
    <row r="789" spans="1:4" x14ac:dyDescent="0.25">
      <c r="A789" s="30">
        <v>3651</v>
      </c>
      <c r="B789" s="16" t="s">
        <v>3995</v>
      </c>
      <c r="C789" s="16" t="s">
        <v>3996</v>
      </c>
      <c r="D789" s="16">
        <f t="shared" si="12"/>
        <v>1</v>
      </c>
    </row>
    <row r="790" spans="1:4" x14ac:dyDescent="0.25">
      <c r="A790" s="30">
        <v>3652</v>
      </c>
      <c r="B790" s="16" t="s">
        <v>4002</v>
      </c>
      <c r="C790" s="16" t="s">
        <v>4003</v>
      </c>
      <c r="D790" s="16">
        <f t="shared" si="12"/>
        <v>1</v>
      </c>
    </row>
    <row r="791" spans="1:4" x14ac:dyDescent="0.25">
      <c r="A791" s="30">
        <v>3660</v>
      </c>
      <c r="B791" s="16" t="s">
        <v>4011</v>
      </c>
      <c r="C791" s="16" t="s">
        <v>4003</v>
      </c>
      <c r="D791" s="16">
        <f t="shared" si="12"/>
        <v>1</v>
      </c>
    </row>
    <row r="792" spans="1:4" x14ac:dyDescent="0.25">
      <c r="A792" s="30">
        <v>3661</v>
      </c>
      <c r="B792" s="16" t="s">
        <v>4011</v>
      </c>
      <c r="C792" s="16" t="s">
        <v>4003</v>
      </c>
      <c r="D792" s="16">
        <f t="shared" si="12"/>
        <v>1</v>
      </c>
    </row>
    <row r="793" spans="1:4" x14ac:dyDescent="0.25">
      <c r="A793" s="30">
        <v>3663</v>
      </c>
      <c r="B793" s="16" t="s">
        <v>4011</v>
      </c>
      <c r="C793" s="16" t="s">
        <v>4003</v>
      </c>
      <c r="D793" s="16">
        <f t="shared" si="12"/>
        <v>1</v>
      </c>
    </row>
    <row r="794" spans="1:4" x14ac:dyDescent="0.25">
      <c r="A794" s="30">
        <v>3669</v>
      </c>
      <c r="B794" s="16" t="s">
        <v>4011</v>
      </c>
      <c r="C794" s="16" t="s">
        <v>4003</v>
      </c>
      <c r="D794" s="16">
        <f t="shared" si="12"/>
        <v>1</v>
      </c>
    </row>
    <row r="795" spans="1:4" x14ac:dyDescent="0.25">
      <c r="A795" s="30">
        <v>3670</v>
      </c>
      <c r="B795" s="16" t="s">
        <v>4010</v>
      </c>
      <c r="C795" s="16" t="s">
        <v>4003</v>
      </c>
      <c r="D795" s="16">
        <f t="shared" si="12"/>
        <v>1</v>
      </c>
    </row>
    <row r="796" spans="1:4" x14ac:dyDescent="0.25">
      <c r="A796" s="30">
        <v>3671</v>
      </c>
      <c r="B796" s="16" t="s">
        <v>4010</v>
      </c>
      <c r="C796" s="16" t="s">
        <v>4003</v>
      </c>
      <c r="D796" s="16">
        <f t="shared" si="12"/>
        <v>1</v>
      </c>
    </row>
    <row r="797" spans="1:4" x14ac:dyDescent="0.25">
      <c r="A797" s="30">
        <v>3672</v>
      </c>
      <c r="B797" s="16" t="s">
        <v>4010</v>
      </c>
      <c r="C797" s="16" t="s">
        <v>4003</v>
      </c>
      <c r="D797" s="16">
        <f t="shared" si="12"/>
        <v>1</v>
      </c>
    </row>
    <row r="798" spans="1:4" x14ac:dyDescent="0.25">
      <c r="A798" s="30">
        <v>3673</v>
      </c>
      <c r="B798" s="16" t="s">
        <v>4010</v>
      </c>
      <c r="C798" s="16" t="s">
        <v>4003</v>
      </c>
      <c r="D798" s="16">
        <f t="shared" si="12"/>
        <v>1</v>
      </c>
    </row>
    <row r="799" spans="1:4" x14ac:dyDescent="0.25">
      <c r="A799" s="30">
        <v>3674</v>
      </c>
      <c r="B799" s="16" t="s">
        <v>4010</v>
      </c>
      <c r="C799" s="16" t="s">
        <v>4003</v>
      </c>
      <c r="D799" s="16">
        <f t="shared" si="12"/>
        <v>1</v>
      </c>
    </row>
    <row r="800" spans="1:4" x14ac:dyDescent="0.25">
      <c r="A800" s="30">
        <v>3675</v>
      </c>
      <c r="B800" s="16" t="s">
        <v>4010</v>
      </c>
      <c r="C800" s="16" t="s">
        <v>4003</v>
      </c>
      <c r="D800" s="16">
        <f t="shared" si="12"/>
        <v>1</v>
      </c>
    </row>
    <row r="801" spans="1:4" x14ac:dyDescent="0.25">
      <c r="A801" s="30">
        <v>3676</v>
      </c>
      <c r="B801" s="16" t="s">
        <v>4010</v>
      </c>
      <c r="C801" s="16" t="s">
        <v>4003</v>
      </c>
      <c r="D801" s="16">
        <f t="shared" si="12"/>
        <v>1</v>
      </c>
    </row>
    <row r="802" spans="1:4" x14ac:dyDescent="0.25">
      <c r="A802" s="30">
        <v>3677</v>
      </c>
      <c r="B802" s="16" t="s">
        <v>4010</v>
      </c>
      <c r="C802" s="16" t="s">
        <v>4003</v>
      </c>
      <c r="D802" s="16">
        <f t="shared" si="12"/>
        <v>1</v>
      </c>
    </row>
    <row r="803" spans="1:4" x14ac:dyDescent="0.25">
      <c r="A803" s="30">
        <v>3678</v>
      </c>
      <c r="B803" s="16" t="s">
        <v>4010</v>
      </c>
      <c r="C803" s="16" t="s">
        <v>4003</v>
      </c>
      <c r="D803" s="16">
        <f t="shared" si="12"/>
        <v>1</v>
      </c>
    </row>
    <row r="804" spans="1:4" x14ac:dyDescent="0.25">
      <c r="A804" s="30">
        <v>3679</v>
      </c>
      <c r="B804" s="16" t="s">
        <v>4010</v>
      </c>
      <c r="C804" s="16" t="s">
        <v>4003</v>
      </c>
      <c r="D804" s="16">
        <f t="shared" si="12"/>
        <v>1</v>
      </c>
    </row>
    <row r="805" spans="1:4" x14ac:dyDescent="0.25">
      <c r="A805" s="30">
        <v>3690</v>
      </c>
      <c r="B805" s="16" t="s">
        <v>3995</v>
      </c>
      <c r="C805" s="16" t="s">
        <v>3996</v>
      </c>
      <c r="D805" s="16">
        <f t="shared" si="12"/>
        <v>1</v>
      </c>
    </row>
    <row r="806" spans="1:4" x14ac:dyDescent="0.25">
      <c r="A806" s="30">
        <v>3691</v>
      </c>
      <c r="B806" s="16" t="s">
        <v>3995</v>
      </c>
      <c r="C806" s="16" t="s">
        <v>3996</v>
      </c>
      <c r="D806" s="16">
        <f t="shared" si="12"/>
        <v>1</v>
      </c>
    </row>
    <row r="807" spans="1:4" x14ac:dyDescent="0.25">
      <c r="A807" s="30">
        <v>3692</v>
      </c>
      <c r="B807" s="16" t="s">
        <v>3995</v>
      </c>
      <c r="C807" s="16" t="s">
        <v>3996</v>
      </c>
      <c r="D807" s="16">
        <f t="shared" si="12"/>
        <v>1</v>
      </c>
    </row>
    <row r="808" spans="1:4" x14ac:dyDescent="0.25">
      <c r="A808" s="30">
        <v>3693</v>
      </c>
      <c r="B808" s="16" t="s">
        <v>4006</v>
      </c>
      <c r="C808" s="16" t="s">
        <v>4007</v>
      </c>
      <c r="D808" s="16">
        <f t="shared" si="12"/>
        <v>1</v>
      </c>
    </row>
    <row r="809" spans="1:4" x14ac:dyDescent="0.25">
      <c r="A809" s="30">
        <v>3694</v>
      </c>
      <c r="B809" s="16" t="s">
        <v>3995</v>
      </c>
      <c r="C809" s="16" t="s">
        <v>3996</v>
      </c>
      <c r="D809" s="16">
        <f t="shared" si="12"/>
        <v>1</v>
      </c>
    </row>
    <row r="810" spans="1:4" x14ac:dyDescent="0.25">
      <c r="A810" s="30">
        <v>3695</v>
      </c>
      <c r="B810" s="16" t="s">
        <v>4010</v>
      </c>
      <c r="C810" s="16" t="s">
        <v>4003</v>
      </c>
      <c r="D810" s="16">
        <f t="shared" si="12"/>
        <v>1</v>
      </c>
    </row>
    <row r="811" spans="1:4" x14ac:dyDescent="0.25">
      <c r="A811" s="30">
        <v>3699</v>
      </c>
      <c r="B811" s="16" t="s">
        <v>3995</v>
      </c>
      <c r="C811" s="16" t="s">
        <v>3996</v>
      </c>
      <c r="D811" s="16">
        <f t="shared" si="12"/>
        <v>1</v>
      </c>
    </row>
    <row r="812" spans="1:4" x14ac:dyDescent="0.25">
      <c r="A812" s="30">
        <v>3700</v>
      </c>
      <c r="B812" s="16" t="s">
        <v>4008</v>
      </c>
      <c r="C812" s="16" t="s">
        <v>3996</v>
      </c>
      <c r="D812" s="16">
        <f t="shared" si="12"/>
        <v>1</v>
      </c>
    </row>
    <row r="813" spans="1:4" x14ac:dyDescent="0.25">
      <c r="A813" s="30">
        <v>3710</v>
      </c>
      <c r="B813" s="16" t="s">
        <v>4008</v>
      </c>
      <c r="C813" s="16" t="s">
        <v>3996</v>
      </c>
      <c r="D813" s="16">
        <f t="shared" si="12"/>
        <v>1</v>
      </c>
    </row>
    <row r="814" spans="1:4" x14ac:dyDescent="0.25">
      <c r="A814" s="30">
        <v>3711</v>
      </c>
      <c r="B814" s="16" t="s">
        <v>4008</v>
      </c>
      <c r="C814" s="16" t="s">
        <v>3996</v>
      </c>
      <c r="D814" s="16">
        <f t="shared" si="12"/>
        <v>1</v>
      </c>
    </row>
    <row r="815" spans="1:4" x14ac:dyDescent="0.25">
      <c r="A815" s="30">
        <v>3713</v>
      </c>
      <c r="B815" s="16" t="s">
        <v>4008</v>
      </c>
      <c r="C815" s="16" t="s">
        <v>3996</v>
      </c>
      <c r="D815" s="16">
        <f t="shared" si="12"/>
        <v>1</v>
      </c>
    </row>
    <row r="816" spans="1:4" x14ac:dyDescent="0.25">
      <c r="A816" s="30">
        <v>3714</v>
      </c>
      <c r="B816" s="16" t="s">
        <v>4008</v>
      </c>
      <c r="C816" s="16" t="s">
        <v>3996</v>
      </c>
      <c r="D816" s="16">
        <f t="shared" si="12"/>
        <v>1</v>
      </c>
    </row>
    <row r="817" spans="1:4" x14ac:dyDescent="0.25">
      <c r="A817" s="30">
        <v>3715</v>
      </c>
      <c r="B817" s="16" t="s">
        <v>4008</v>
      </c>
      <c r="C817" s="16" t="s">
        <v>3996</v>
      </c>
      <c r="D817" s="16">
        <f t="shared" si="12"/>
        <v>1</v>
      </c>
    </row>
    <row r="818" spans="1:4" x14ac:dyDescent="0.25">
      <c r="A818" s="30">
        <v>3716</v>
      </c>
      <c r="B818" s="16" t="s">
        <v>4008</v>
      </c>
      <c r="C818" s="16" t="s">
        <v>3996</v>
      </c>
      <c r="D818" s="16">
        <f t="shared" si="12"/>
        <v>1</v>
      </c>
    </row>
    <row r="819" spans="1:4" x14ac:dyDescent="0.25">
      <c r="A819" s="30">
        <v>3720</v>
      </c>
      <c r="B819" s="16" t="s">
        <v>4009</v>
      </c>
      <c r="C819" s="16" t="s">
        <v>3996</v>
      </c>
      <c r="D819" s="16">
        <f t="shared" si="12"/>
        <v>1</v>
      </c>
    </row>
    <row r="820" spans="1:4" x14ac:dyDescent="0.25">
      <c r="A820" s="30">
        <v>3721</v>
      </c>
      <c r="B820" s="16" t="s">
        <v>4009</v>
      </c>
      <c r="C820" s="16" t="s">
        <v>3996</v>
      </c>
      <c r="D820" s="16">
        <f t="shared" si="12"/>
        <v>1</v>
      </c>
    </row>
    <row r="821" spans="1:4" x14ac:dyDescent="0.25">
      <c r="A821" s="30">
        <v>3724</v>
      </c>
      <c r="B821" s="16" t="s">
        <v>4009</v>
      </c>
      <c r="C821" s="16" t="s">
        <v>3996</v>
      </c>
      <c r="D821" s="16">
        <f t="shared" si="12"/>
        <v>1</v>
      </c>
    </row>
    <row r="822" spans="1:4" x14ac:dyDescent="0.25">
      <c r="A822" s="30">
        <v>3728</v>
      </c>
      <c r="B822" s="16" t="s">
        <v>4009</v>
      </c>
      <c r="C822" s="16" t="s">
        <v>3996</v>
      </c>
      <c r="D822" s="16">
        <f t="shared" si="12"/>
        <v>1</v>
      </c>
    </row>
    <row r="823" spans="1:4" x14ac:dyDescent="0.25">
      <c r="A823" s="30">
        <v>3730</v>
      </c>
      <c r="B823" s="16" t="s">
        <v>4009</v>
      </c>
      <c r="C823" s="16" t="s">
        <v>3996</v>
      </c>
      <c r="D823" s="16">
        <f t="shared" si="12"/>
        <v>1</v>
      </c>
    </row>
    <row r="824" spans="1:4" x14ac:dyDescent="0.25">
      <c r="A824" s="30">
        <v>3731</v>
      </c>
      <c r="B824" s="16" t="s">
        <v>4009</v>
      </c>
      <c r="C824" s="16" t="s">
        <v>3996</v>
      </c>
      <c r="D824" s="16">
        <f t="shared" si="12"/>
        <v>1</v>
      </c>
    </row>
    <row r="825" spans="1:4" x14ac:dyDescent="0.25">
      <c r="A825" s="30">
        <v>3732</v>
      </c>
      <c r="B825" s="16" t="s">
        <v>4008</v>
      </c>
      <c r="C825" s="16" t="s">
        <v>3996</v>
      </c>
      <c r="D825" s="16">
        <f t="shared" si="12"/>
        <v>1</v>
      </c>
    </row>
    <row r="826" spans="1:4" x14ac:dyDescent="0.25">
      <c r="A826" s="30">
        <v>3740</v>
      </c>
      <c r="B826" s="16" t="s">
        <v>4009</v>
      </c>
      <c r="C826" s="16" t="s">
        <v>3996</v>
      </c>
      <c r="D826" s="16">
        <f t="shared" si="12"/>
        <v>1</v>
      </c>
    </row>
    <row r="827" spans="1:4" x14ac:dyDescent="0.25">
      <c r="A827" s="30">
        <v>3743</v>
      </c>
      <c r="B827" s="16" t="s">
        <v>4009</v>
      </c>
      <c r="C827" s="16" t="s">
        <v>3996</v>
      </c>
      <c r="D827" s="16">
        <f t="shared" si="12"/>
        <v>1</v>
      </c>
    </row>
    <row r="828" spans="1:4" x14ac:dyDescent="0.25">
      <c r="A828" s="30">
        <v>3750</v>
      </c>
      <c r="B828" s="16" t="s">
        <v>4008</v>
      </c>
      <c r="C828" s="16" t="s">
        <v>3996</v>
      </c>
      <c r="D828" s="16">
        <f t="shared" si="12"/>
        <v>1</v>
      </c>
    </row>
    <row r="829" spans="1:4" x14ac:dyDescent="0.25">
      <c r="A829" s="30">
        <v>3751</v>
      </c>
      <c r="B829" s="16" t="s">
        <v>4008</v>
      </c>
      <c r="C829" s="16" t="s">
        <v>3996</v>
      </c>
      <c r="D829" s="16">
        <f t="shared" si="12"/>
        <v>1</v>
      </c>
    </row>
    <row r="830" spans="1:4" x14ac:dyDescent="0.25">
      <c r="A830" s="30">
        <v>3760</v>
      </c>
      <c r="B830" s="16" t="s">
        <v>4009</v>
      </c>
      <c r="C830" s="16" t="s">
        <v>3996</v>
      </c>
      <c r="D830" s="16">
        <f t="shared" si="12"/>
        <v>1</v>
      </c>
    </row>
    <row r="831" spans="1:4" x14ac:dyDescent="0.25">
      <c r="A831" s="30">
        <v>3761</v>
      </c>
      <c r="B831" s="16" t="s">
        <v>4009</v>
      </c>
      <c r="C831" s="16" t="s">
        <v>3996</v>
      </c>
      <c r="D831" s="16">
        <f t="shared" si="12"/>
        <v>1</v>
      </c>
    </row>
    <row r="832" spans="1:4" x14ac:dyDescent="0.25">
      <c r="A832" s="30">
        <v>3764</v>
      </c>
      <c r="B832" s="16" t="s">
        <v>4009</v>
      </c>
      <c r="C832" s="16" t="s">
        <v>3996</v>
      </c>
      <c r="D832" s="16">
        <f t="shared" si="12"/>
        <v>1</v>
      </c>
    </row>
    <row r="833" spans="1:4" x14ac:dyDescent="0.25">
      <c r="A833" s="30">
        <v>3769</v>
      </c>
      <c r="B833" s="16" t="s">
        <v>4009</v>
      </c>
      <c r="C833" s="16" t="s">
        <v>3996</v>
      </c>
      <c r="D833" s="16">
        <f t="shared" si="12"/>
        <v>1</v>
      </c>
    </row>
    <row r="834" spans="1:4" x14ac:dyDescent="0.25">
      <c r="A834" s="30">
        <v>3790</v>
      </c>
      <c r="B834" s="16" t="s">
        <v>4008</v>
      </c>
      <c r="C834" s="16" t="s">
        <v>3996</v>
      </c>
      <c r="D834" s="16">
        <f t="shared" ref="D834:D897" si="13">COUNTIF(A:A,A834)</f>
        <v>1</v>
      </c>
    </row>
    <row r="835" spans="1:4" x14ac:dyDescent="0.25">
      <c r="A835" s="30">
        <v>3792</v>
      </c>
      <c r="B835" s="16" t="s">
        <v>4008</v>
      </c>
      <c r="C835" s="16" t="s">
        <v>3996</v>
      </c>
      <c r="D835" s="16">
        <f t="shared" si="13"/>
        <v>1</v>
      </c>
    </row>
    <row r="836" spans="1:4" x14ac:dyDescent="0.25">
      <c r="A836" s="30">
        <v>3795</v>
      </c>
      <c r="B836" s="16" t="s">
        <v>4009</v>
      </c>
      <c r="C836" s="16" t="s">
        <v>3996</v>
      </c>
      <c r="D836" s="16">
        <f t="shared" si="13"/>
        <v>1</v>
      </c>
    </row>
    <row r="837" spans="1:4" x14ac:dyDescent="0.25">
      <c r="A837" s="30">
        <v>3799</v>
      </c>
      <c r="B837" s="16" t="s">
        <v>4008</v>
      </c>
      <c r="C837" s="16" t="s">
        <v>3996</v>
      </c>
      <c r="D837" s="16">
        <f t="shared" si="13"/>
        <v>1</v>
      </c>
    </row>
    <row r="838" spans="1:4" x14ac:dyDescent="0.25">
      <c r="A838" s="30">
        <v>3800</v>
      </c>
      <c r="B838" s="16" t="s">
        <v>4006</v>
      </c>
      <c r="C838" s="16" t="s">
        <v>4007</v>
      </c>
      <c r="D838" s="16">
        <f t="shared" si="13"/>
        <v>1</v>
      </c>
    </row>
    <row r="839" spans="1:4" x14ac:dyDescent="0.25">
      <c r="A839" s="30">
        <v>3810</v>
      </c>
      <c r="B839" s="16" t="s">
        <v>4011</v>
      </c>
      <c r="C839" s="16" t="s">
        <v>4003</v>
      </c>
      <c r="D839" s="16">
        <f t="shared" si="13"/>
        <v>1</v>
      </c>
    </row>
    <row r="840" spans="1:4" x14ac:dyDescent="0.25">
      <c r="A840" s="30">
        <v>3811</v>
      </c>
      <c r="B840" s="16" t="s">
        <v>4011</v>
      </c>
      <c r="C840" s="16" t="s">
        <v>4003</v>
      </c>
      <c r="D840" s="16">
        <f t="shared" si="13"/>
        <v>1</v>
      </c>
    </row>
    <row r="841" spans="1:4" x14ac:dyDescent="0.25">
      <c r="A841" s="30">
        <v>3812</v>
      </c>
      <c r="B841" s="16" t="s">
        <v>4011</v>
      </c>
      <c r="C841" s="16" t="s">
        <v>4003</v>
      </c>
      <c r="D841" s="16">
        <f t="shared" si="13"/>
        <v>1</v>
      </c>
    </row>
    <row r="842" spans="1:4" x14ac:dyDescent="0.25">
      <c r="A842" s="30">
        <v>3820</v>
      </c>
      <c r="B842" s="16" t="s">
        <v>4006</v>
      </c>
      <c r="C842" s="16" t="s">
        <v>4007</v>
      </c>
      <c r="D842" s="16">
        <f t="shared" si="13"/>
        <v>1</v>
      </c>
    </row>
    <row r="843" spans="1:4" x14ac:dyDescent="0.25">
      <c r="A843" s="30">
        <v>3821</v>
      </c>
      <c r="B843" s="16" t="s">
        <v>4006</v>
      </c>
      <c r="C843" s="16" t="s">
        <v>4007</v>
      </c>
      <c r="D843" s="16">
        <f t="shared" si="13"/>
        <v>1</v>
      </c>
    </row>
    <row r="844" spans="1:4" x14ac:dyDescent="0.25">
      <c r="A844" s="30">
        <v>3822</v>
      </c>
      <c r="B844" s="16" t="s">
        <v>4006</v>
      </c>
      <c r="C844" s="16" t="s">
        <v>4007</v>
      </c>
      <c r="D844" s="16">
        <f t="shared" si="13"/>
        <v>1</v>
      </c>
    </row>
    <row r="845" spans="1:4" x14ac:dyDescent="0.25">
      <c r="A845" s="30">
        <v>3823</v>
      </c>
      <c r="B845" s="16" t="s">
        <v>4010</v>
      </c>
      <c r="C845" s="16" t="s">
        <v>4003</v>
      </c>
      <c r="D845" s="16">
        <f t="shared" si="13"/>
        <v>1</v>
      </c>
    </row>
    <row r="846" spans="1:4" x14ac:dyDescent="0.25">
      <c r="A846" s="30">
        <v>3824</v>
      </c>
      <c r="B846" s="16" t="s">
        <v>4006</v>
      </c>
      <c r="C846" s="16" t="s">
        <v>4007</v>
      </c>
      <c r="D846" s="16">
        <f t="shared" si="13"/>
        <v>1</v>
      </c>
    </row>
    <row r="847" spans="1:4" x14ac:dyDescent="0.25">
      <c r="A847" s="30">
        <v>3825</v>
      </c>
      <c r="B847" s="16" t="s">
        <v>4006</v>
      </c>
      <c r="C847" s="16" t="s">
        <v>4007</v>
      </c>
      <c r="D847" s="16">
        <f t="shared" si="13"/>
        <v>1</v>
      </c>
    </row>
    <row r="848" spans="1:4" x14ac:dyDescent="0.25">
      <c r="A848" s="30">
        <v>3826</v>
      </c>
      <c r="B848" s="16" t="s">
        <v>4006</v>
      </c>
      <c r="C848" s="16" t="s">
        <v>4007</v>
      </c>
      <c r="D848" s="16">
        <f t="shared" si="13"/>
        <v>1</v>
      </c>
    </row>
    <row r="849" spans="1:4" x14ac:dyDescent="0.25">
      <c r="A849" s="30">
        <v>3827</v>
      </c>
      <c r="B849" s="16" t="s">
        <v>4006</v>
      </c>
      <c r="C849" s="16" t="s">
        <v>4007</v>
      </c>
      <c r="D849" s="16">
        <f t="shared" si="13"/>
        <v>1</v>
      </c>
    </row>
    <row r="850" spans="1:4" x14ac:dyDescent="0.25">
      <c r="A850" s="30">
        <v>3829</v>
      </c>
      <c r="B850" s="16" t="s">
        <v>4006</v>
      </c>
      <c r="C850" s="16" t="s">
        <v>4007</v>
      </c>
      <c r="D850" s="16">
        <f t="shared" si="13"/>
        <v>1</v>
      </c>
    </row>
    <row r="851" spans="1:4" x14ac:dyDescent="0.25">
      <c r="A851" s="30">
        <v>3830</v>
      </c>
      <c r="B851" s="16" t="s">
        <v>4006</v>
      </c>
      <c r="C851" s="16" t="s">
        <v>4007</v>
      </c>
      <c r="D851" s="16">
        <f t="shared" si="13"/>
        <v>1</v>
      </c>
    </row>
    <row r="852" spans="1:4" x14ac:dyDescent="0.25">
      <c r="A852" s="30">
        <v>3832</v>
      </c>
      <c r="B852" s="16" t="s">
        <v>4006</v>
      </c>
      <c r="C852" s="16" t="s">
        <v>4007</v>
      </c>
      <c r="D852" s="16">
        <f t="shared" si="13"/>
        <v>1</v>
      </c>
    </row>
    <row r="853" spans="1:4" x14ac:dyDescent="0.25">
      <c r="A853" s="30">
        <v>3840</v>
      </c>
      <c r="B853" s="16" t="s">
        <v>4006</v>
      </c>
      <c r="C853" s="16" t="s">
        <v>4007</v>
      </c>
      <c r="D853" s="16">
        <f t="shared" si="13"/>
        <v>1</v>
      </c>
    </row>
    <row r="854" spans="1:4" x14ac:dyDescent="0.25">
      <c r="A854" s="30">
        <v>3841</v>
      </c>
      <c r="B854" s="16" t="s">
        <v>4006</v>
      </c>
      <c r="C854" s="16" t="s">
        <v>4007</v>
      </c>
      <c r="D854" s="16">
        <f t="shared" si="13"/>
        <v>1</v>
      </c>
    </row>
    <row r="855" spans="1:4" x14ac:dyDescent="0.25">
      <c r="A855" s="30">
        <v>3842</v>
      </c>
      <c r="B855" s="16" t="s">
        <v>4006</v>
      </c>
      <c r="C855" s="16" t="s">
        <v>4007</v>
      </c>
      <c r="D855" s="16">
        <f t="shared" si="13"/>
        <v>1</v>
      </c>
    </row>
    <row r="856" spans="1:4" x14ac:dyDescent="0.25">
      <c r="A856" s="30">
        <v>3843</v>
      </c>
      <c r="B856" s="16" t="s">
        <v>4006</v>
      </c>
      <c r="C856" s="16" t="s">
        <v>4007</v>
      </c>
      <c r="D856" s="16">
        <f t="shared" si="13"/>
        <v>1</v>
      </c>
    </row>
    <row r="857" spans="1:4" x14ac:dyDescent="0.25">
      <c r="A857" s="30">
        <v>3844</v>
      </c>
      <c r="B857" s="16" t="s">
        <v>4006</v>
      </c>
      <c r="C857" s="16" t="s">
        <v>4007</v>
      </c>
      <c r="D857" s="16">
        <f t="shared" si="13"/>
        <v>1</v>
      </c>
    </row>
    <row r="858" spans="1:4" x14ac:dyDescent="0.25">
      <c r="A858" s="30">
        <v>3845</v>
      </c>
      <c r="B858" s="16" t="s">
        <v>4006</v>
      </c>
      <c r="C858" s="16" t="s">
        <v>4007</v>
      </c>
      <c r="D858" s="16">
        <f t="shared" si="13"/>
        <v>1</v>
      </c>
    </row>
    <row r="859" spans="1:4" x14ac:dyDescent="0.25">
      <c r="A859" s="30">
        <v>3850</v>
      </c>
      <c r="B859" s="16" t="s">
        <v>4006</v>
      </c>
      <c r="C859" s="16" t="s">
        <v>4007</v>
      </c>
      <c r="D859" s="16">
        <f t="shared" si="13"/>
        <v>1</v>
      </c>
    </row>
    <row r="860" spans="1:4" x14ac:dyDescent="0.25">
      <c r="A860" s="30">
        <v>3851</v>
      </c>
      <c r="B860" s="16" t="s">
        <v>4006</v>
      </c>
      <c r="C860" s="16" t="s">
        <v>4007</v>
      </c>
      <c r="D860" s="16">
        <f t="shared" si="13"/>
        <v>1</v>
      </c>
    </row>
    <row r="861" spans="1:4" x14ac:dyDescent="0.25">
      <c r="A861" s="30">
        <v>3860</v>
      </c>
      <c r="B861" s="16" t="s">
        <v>3995</v>
      </c>
      <c r="C861" s="16" t="s">
        <v>3996</v>
      </c>
      <c r="D861" s="16">
        <f t="shared" si="13"/>
        <v>1</v>
      </c>
    </row>
    <row r="862" spans="1:4" x14ac:dyDescent="0.25">
      <c r="A862" s="30">
        <v>3861</v>
      </c>
      <c r="B862" s="16" t="s">
        <v>3995</v>
      </c>
      <c r="C862" s="16" t="s">
        <v>3996</v>
      </c>
      <c r="D862" s="16">
        <f t="shared" si="13"/>
        <v>1</v>
      </c>
    </row>
    <row r="863" spans="1:4" x14ac:dyDescent="0.25">
      <c r="A863" s="30">
        <v>3870</v>
      </c>
      <c r="B863" s="16" t="s">
        <v>3995</v>
      </c>
      <c r="C863" s="16" t="s">
        <v>3996</v>
      </c>
      <c r="D863" s="16">
        <f t="shared" si="13"/>
        <v>1</v>
      </c>
    </row>
    <row r="864" spans="1:4" x14ac:dyDescent="0.25">
      <c r="A864" s="30">
        <v>3873</v>
      </c>
      <c r="B864" s="16" t="s">
        <v>3995</v>
      </c>
      <c r="C864" s="16" t="s">
        <v>3996</v>
      </c>
      <c r="D864" s="16">
        <f t="shared" si="13"/>
        <v>1</v>
      </c>
    </row>
    <row r="865" spans="1:4" x14ac:dyDescent="0.25">
      <c r="A865" s="30">
        <v>3900</v>
      </c>
      <c r="B865" s="16" t="s">
        <v>3995</v>
      </c>
      <c r="C865" s="16" t="s">
        <v>3996</v>
      </c>
      <c r="D865" s="16">
        <f t="shared" si="13"/>
        <v>1</v>
      </c>
    </row>
    <row r="866" spans="1:4" x14ac:dyDescent="0.25">
      <c r="A866" s="30">
        <v>3910</v>
      </c>
      <c r="B866" s="16" t="s">
        <v>3995</v>
      </c>
      <c r="C866" s="16" t="s">
        <v>3996</v>
      </c>
      <c r="D866" s="16">
        <f t="shared" si="13"/>
        <v>1</v>
      </c>
    </row>
    <row r="867" spans="1:4" x14ac:dyDescent="0.25">
      <c r="A867" s="30">
        <v>3911</v>
      </c>
      <c r="B867" s="16" t="s">
        <v>3995</v>
      </c>
      <c r="C867" s="16" t="s">
        <v>3996</v>
      </c>
      <c r="D867" s="16">
        <f t="shared" si="13"/>
        <v>1</v>
      </c>
    </row>
    <row r="868" spans="1:4" x14ac:dyDescent="0.25">
      <c r="A868" s="30">
        <v>3914</v>
      </c>
      <c r="B868" s="16" t="s">
        <v>3995</v>
      </c>
      <c r="C868" s="16" t="s">
        <v>3996</v>
      </c>
      <c r="D868" s="16">
        <f t="shared" si="13"/>
        <v>1</v>
      </c>
    </row>
    <row r="869" spans="1:4" x14ac:dyDescent="0.25">
      <c r="A869" s="30">
        <v>3915</v>
      </c>
      <c r="B869" s="16" t="s">
        <v>3995</v>
      </c>
      <c r="C869" s="16" t="s">
        <v>3996</v>
      </c>
      <c r="D869" s="16">
        <f t="shared" si="13"/>
        <v>1</v>
      </c>
    </row>
    <row r="870" spans="1:4" x14ac:dyDescent="0.25">
      <c r="A870" s="30">
        <v>3930</v>
      </c>
      <c r="B870" s="16" t="s">
        <v>3995</v>
      </c>
      <c r="C870" s="16" t="s">
        <v>3996</v>
      </c>
      <c r="D870" s="16">
        <f t="shared" si="13"/>
        <v>1</v>
      </c>
    </row>
    <row r="871" spans="1:4" x14ac:dyDescent="0.25">
      <c r="A871" s="30">
        <v>3931</v>
      </c>
      <c r="B871" s="16" t="s">
        <v>3995</v>
      </c>
      <c r="C871" s="16" t="s">
        <v>3996</v>
      </c>
      <c r="D871" s="16">
        <f t="shared" si="13"/>
        <v>1</v>
      </c>
    </row>
    <row r="872" spans="1:4" x14ac:dyDescent="0.25">
      <c r="A872" s="30">
        <v>3940</v>
      </c>
      <c r="B872" s="16" t="s">
        <v>3995</v>
      </c>
      <c r="C872" s="16" t="s">
        <v>3996</v>
      </c>
      <c r="D872" s="16">
        <f t="shared" si="13"/>
        <v>1</v>
      </c>
    </row>
    <row r="873" spans="1:4" x14ac:dyDescent="0.25">
      <c r="A873" s="30">
        <v>3942</v>
      </c>
      <c r="B873" s="16" t="s">
        <v>3995</v>
      </c>
      <c r="C873" s="16" t="s">
        <v>3996</v>
      </c>
      <c r="D873" s="16">
        <f t="shared" si="13"/>
        <v>1</v>
      </c>
    </row>
    <row r="874" spans="1:4" x14ac:dyDescent="0.25">
      <c r="A874" s="30">
        <v>3944</v>
      </c>
      <c r="B874" s="16" t="s">
        <v>3995</v>
      </c>
      <c r="C874" s="16" t="s">
        <v>3996</v>
      </c>
      <c r="D874" s="16">
        <f t="shared" si="13"/>
        <v>1</v>
      </c>
    </row>
    <row r="875" spans="1:4" x14ac:dyDescent="0.25">
      <c r="A875" s="30">
        <v>3949</v>
      </c>
      <c r="B875" s="16" t="s">
        <v>3995</v>
      </c>
      <c r="C875" s="16" t="s">
        <v>3996</v>
      </c>
      <c r="D875" s="16">
        <f t="shared" si="13"/>
        <v>1</v>
      </c>
    </row>
    <row r="876" spans="1:4" x14ac:dyDescent="0.25">
      <c r="A876" s="30">
        <v>3950</v>
      </c>
      <c r="B876" s="16" t="s">
        <v>3995</v>
      </c>
      <c r="C876" s="16" t="s">
        <v>3996</v>
      </c>
      <c r="D876" s="16">
        <f t="shared" si="13"/>
        <v>1</v>
      </c>
    </row>
    <row r="877" spans="1:4" x14ac:dyDescent="0.25">
      <c r="A877" s="30">
        <v>3951</v>
      </c>
      <c r="B877" s="16" t="s">
        <v>3995</v>
      </c>
      <c r="C877" s="16" t="s">
        <v>3996</v>
      </c>
      <c r="D877" s="16">
        <f t="shared" si="13"/>
        <v>1</v>
      </c>
    </row>
    <row r="878" spans="1:4" x14ac:dyDescent="0.25">
      <c r="A878" s="30">
        <v>3952</v>
      </c>
      <c r="B878" s="16" t="s">
        <v>3995</v>
      </c>
      <c r="C878" s="16" t="s">
        <v>3996</v>
      </c>
      <c r="D878" s="16">
        <f t="shared" si="13"/>
        <v>1</v>
      </c>
    </row>
    <row r="879" spans="1:4" x14ac:dyDescent="0.25">
      <c r="A879" s="30">
        <v>3953</v>
      </c>
      <c r="B879" s="16" t="s">
        <v>3995</v>
      </c>
      <c r="C879" s="16" t="s">
        <v>3996</v>
      </c>
      <c r="D879" s="16">
        <f t="shared" si="13"/>
        <v>1</v>
      </c>
    </row>
    <row r="880" spans="1:4" x14ac:dyDescent="0.25">
      <c r="A880" s="30">
        <v>3955</v>
      </c>
      <c r="B880" s="16" t="s">
        <v>3995</v>
      </c>
      <c r="C880" s="16" t="s">
        <v>3996</v>
      </c>
      <c r="D880" s="16">
        <f t="shared" si="13"/>
        <v>1</v>
      </c>
    </row>
    <row r="881" spans="1:4" x14ac:dyDescent="0.25">
      <c r="A881" s="30">
        <v>3960</v>
      </c>
      <c r="B881" s="16" t="s">
        <v>3995</v>
      </c>
      <c r="C881" s="16" t="s">
        <v>3996</v>
      </c>
      <c r="D881" s="16">
        <f t="shared" si="13"/>
        <v>1</v>
      </c>
    </row>
    <row r="882" spans="1:4" x14ac:dyDescent="0.25">
      <c r="A882" s="30">
        <v>3961</v>
      </c>
      <c r="B882" s="16" t="s">
        <v>3995</v>
      </c>
      <c r="C882" s="16" t="s">
        <v>3996</v>
      </c>
      <c r="D882" s="16">
        <f t="shared" si="13"/>
        <v>1</v>
      </c>
    </row>
    <row r="883" spans="1:4" x14ac:dyDescent="0.25">
      <c r="A883" s="30">
        <v>3962</v>
      </c>
      <c r="B883" s="16" t="s">
        <v>3995</v>
      </c>
      <c r="C883" s="16" t="s">
        <v>3996</v>
      </c>
      <c r="D883" s="16">
        <f t="shared" si="13"/>
        <v>1</v>
      </c>
    </row>
    <row r="884" spans="1:4" x14ac:dyDescent="0.25">
      <c r="A884" s="30">
        <v>3963</v>
      </c>
      <c r="B884" s="16" t="s">
        <v>3995</v>
      </c>
      <c r="C884" s="16" t="s">
        <v>3996</v>
      </c>
      <c r="D884" s="16">
        <f t="shared" si="13"/>
        <v>1</v>
      </c>
    </row>
    <row r="885" spans="1:4" x14ac:dyDescent="0.25">
      <c r="A885" s="30">
        <v>3964</v>
      </c>
      <c r="B885" s="16" t="s">
        <v>3995</v>
      </c>
      <c r="C885" s="16" t="s">
        <v>3996</v>
      </c>
      <c r="D885" s="16">
        <f t="shared" si="13"/>
        <v>1</v>
      </c>
    </row>
    <row r="886" spans="1:4" x14ac:dyDescent="0.25">
      <c r="A886" s="30">
        <v>3965</v>
      </c>
      <c r="B886" s="16" t="s">
        <v>3995</v>
      </c>
      <c r="C886" s="16" t="s">
        <v>3996</v>
      </c>
      <c r="D886" s="16">
        <f t="shared" si="13"/>
        <v>1</v>
      </c>
    </row>
    <row r="887" spans="1:4" x14ac:dyDescent="0.25">
      <c r="A887" s="30">
        <v>3990</v>
      </c>
      <c r="B887" s="16" t="s">
        <v>3995</v>
      </c>
      <c r="C887" s="16" t="s">
        <v>3996</v>
      </c>
      <c r="D887" s="16">
        <f t="shared" si="13"/>
        <v>1</v>
      </c>
    </row>
    <row r="888" spans="1:4" x14ac:dyDescent="0.25">
      <c r="A888" s="30">
        <v>3991</v>
      </c>
      <c r="B888" s="16" t="s">
        <v>3995</v>
      </c>
      <c r="C888" s="16" t="s">
        <v>3996</v>
      </c>
      <c r="D888" s="16">
        <f t="shared" si="13"/>
        <v>1</v>
      </c>
    </row>
    <row r="889" spans="1:4" x14ac:dyDescent="0.25">
      <c r="A889" s="30">
        <v>3993</v>
      </c>
      <c r="B889" s="16" t="s">
        <v>3995</v>
      </c>
      <c r="C889" s="16" t="s">
        <v>3996</v>
      </c>
      <c r="D889" s="16">
        <f t="shared" si="13"/>
        <v>1</v>
      </c>
    </row>
    <row r="890" spans="1:4" x14ac:dyDescent="0.25">
      <c r="A890" s="30">
        <v>3995</v>
      </c>
      <c r="B890" s="16" t="s">
        <v>3995</v>
      </c>
      <c r="C890" s="16" t="s">
        <v>3996</v>
      </c>
      <c r="D890" s="16">
        <f t="shared" si="13"/>
        <v>1</v>
      </c>
    </row>
    <row r="891" spans="1:4" x14ac:dyDescent="0.25">
      <c r="A891" s="30">
        <v>3996</v>
      </c>
      <c r="B891" s="16" t="s">
        <v>3995</v>
      </c>
      <c r="C891" s="16" t="s">
        <v>3996</v>
      </c>
      <c r="D891" s="16">
        <f t="shared" si="13"/>
        <v>1</v>
      </c>
    </row>
    <row r="892" spans="1:4" x14ac:dyDescent="0.25">
      <c r="A892" s="30">
        <v>3999</v>
      </c>
      <c r="B892" s="16" t="s">
        <v>3995</v>
      </c>
      <c r="C892" s="16" t="s">
        <v>3996</v>
      </c>
      <c r="D892" s="16">
        <f t="shared" si="13"/>
        <v>1</v>
      </c>
    </row>
    <row r="893" spans="1:4" x14ac:dyDescent="0.25">
      <c r="A893" s="30">
        <v>4000</v>
      </c>
      <c r="B893" s="16" t="s">
        <v>4012</v>
      </c>
      <c r="C893" s="16" t="s">
        <v>3996</v>
      </c>
      <c r="D893" s="16">
        <f t="shared" si="13"/>
        <v>1</v>
      </c>
    </row>
    <row r="894" spans="1:4" x14ac:dyDescent="0.25">
      <c r="A894" s="30">
        <v>4010</v>
      </c>
      <c r="B894" s="16" t="s">
        <v>4012</v>
      </c>
      <c r="C894" s="16" t="s">
        <v>3996</v>
      </c>
      <c r="D894" s="16">
        <f t="shared" si="13"/>
        <v>1</v>
      </c>
    </row>
    <row r="895" spans="1:4" x14ac:dyDescent="0.25">
      <c r="A895" s="30">
        <v>4011</v>
      </c>
      <c r="B895" s="16" t="s">
        <v>4012</v>
      </c>
      <c r="C895" s="16" t="s">
        <v>3996</v>
      </c>
      <c r="D895" s="16">
        <f t="shared" si="13"/>
        <v>1</v>
      </c>
    </row>
    <row r="896" spans="1:4" x14ac:dyDescent="0.25">
      <c r="A896" s="30">
        <v>4013</v>
      </c>
      <c r="B896" s="16" t="s">
        <v>4012</v>
      </c>
      <c r="C896" s="16" t="s">
        <v>3996</v>
      </c>
      <c r="D896" s="16">
        <f t="shared" si="13"/>
        <v>1</v>
      </c>
    </row>
    <row r="897" spans="1:4" x14ac:dyDescent="0.25">
      <c r="A897" s="30">
        <v>4040</v>
      </c>
      <c r="B897" s="16" t="s">
        <v>4012</v>
      </c>
      <c r="C897" s="16" t="s">
        <v>3996</v>
      </c>
      <c r="D897" s="16">
        <f t="shared" si="13"/>
        <v>1</v>
      </c>
    </row>
    <row r="898" spans="1:4" x14ac:dyDescent="0.25">
      <c r="A898" s="30">
        <v>4041</v>
      </c>
      <c r="B898" s="16" t="s">
        <v>4012</v>
      </c>
      <c r="C898" s="16" t="s">
        <v>3996</v>
      </c>
      <c r="D898" s="16">
        <f t="shared" ref="D898:D961" si="14">COUNTIF(A:A,A898)</f>
        <v>1</v>
      </c>
    </row>
    <row r="899" spans="1:4" x14ac:dyDescent="0.25">
      <c r="A899" s="30">
        <v>4100</v>
      </c>
      <c r="B899" s="16" t="s">
        <v>4012</v>
      </c>
      <c r="C899" s="16" t="s">
        <v>3996</v>
      </c>
      <c r="D899" s="16">
        <f t="shared" si="14"/>
        <v>1</v>
      </c>
    </row>
    <row r="900" spans="1:4" x14ac:dyDescent="0.25">
      <c r="A900" s="30">
        <v>4110</v>
      </c>
      <c r="B900" s="16" t="s">
        <v>4012</v>
      </c>
      <c r="C900" s="16" t="s">
        <v>3996</v>
      </c>
      <c r="D900" s="16">
        <f t="shared" si="14"/>
        <v>1</v>
      </c>
    </row>
    <row r="901" spans="1:4" x14ac:dyDescent="0.25">
      <c r="A901" s="30">
        <v>4111</v>
      </c>
      <c r="B901" s="16" t="s">
        <v>4012</v>
      </c>
      <c r="C901" s="16" t="s">
        <v>3996</v>
      </c>
      <c r="D901" s="16">
        <f t="shared" si="14"/>
        <v>1</v>
      </c>
    </row>
    <row r="902" spans="1:4" x14ac:dyDescent="0.25">
      <c r="A902" s="30">
        <v>4115</v>
      </c>
      <c r="B902" s="16" t="s">
        <v>4004</v>
      </c>
      <c r="C902" s="16" t="s">
        <v>4005</v>
      </c>
      <c r="D902" s="16">
        <f t="shared" si="14"/>
        <v>1</v>
      </c>
    </row>
    <row r="903" spans="1:4" x14ac:dyDescent="0.25">
      <c r="A903" s="30">
        <v>4116</v>
      </c>
      <c r="B903" s="16" t="s">
        <v>4013</v>
      </c>
      <c r="C903" s="16" t="s">
        <v>4005</v>
      </c>
      <c r="D903" s="16">
        <f t="shared" si="14"/>
        <v>1</v>
      </c>
    </row>
    <row r="904" spans="1:4" x14ac:dyDescent="0.25">
      <c r="A904" s="30">
        <v>4119</v>
      </c>
      <c r="B904" s="16" t="s">
        <v>4012</v>
      </c>
      <c r="C904" s="16" t="s">
        <v>3996</v>
      </c>
      <c r="D904" s="16">
        <f t="shared" si="14"/>
        <v>1</v>
      </c>
    </row>
    <row r="905" spans="1:4" x14ac:dyDescent="0.25">
      <c r="A905" s="30">
        <v>4120</v>
      </c>
      <c r="B905" s="16" t="s">
        <v>4012</v>
      </c>
      <c r="C905" s="16" t="s">
        <v>3996</v>
      </c>
      <c r="D905" s="16">
        <f t="shared" si="14"/>
        <v>1</v>
      </c>
    </row>
    <row r="906" spans="1:4" x14ac:dyDescent="0.25">
      <c r="A906" s="30">
        <v>4121</v>
      </c>
      <c r="B906" s="16" t="s">
        <v>4012</v>
      </c>
      <c r="C906" s="16" t="s">
        <v>3996</v>
      </c>
      <c r="D906" s="16">
        <f t="shared" si="14"/>
        <v>1</v>
      </c>
    </row>
    <row r="907" spans="1:4" x14ac:dyDescent="0.25">
      <c r="A907" s="30">
        <v>4130</v>
      </c>
      <c r="B907" s="16" t="s">
        <v>4012</v>
      </c>
      <c r="C907" s="16" t="s">
        <v>3996</v>
      </c>
      <c r="D907" s="16">
        <f t="shared" si="14"/>
        <v>1</v>
      </c>
    </row>
    <row r="908" spans="1:4" x14ac:dyDescent="0.25">
      <c r="A908" s="30">
        <v>4131</v>
      </c>
      <c r="B908" s="16" t="s">
        <v>4012</v>
      </c>
      <c r="C908" s="16" t="s">
        <v>3996</v>
      </c>
      <c r="D908" s="16">
        <f t="shared" si="14"/>
        <v>1</v>
      </c>
    </row>
    <row r="909" spans="1:4" x14ac:dyDescent="0.25">
      <c r="A909" s="30">
        <v>4140</v>
      </c>
      <c r="B909" s="16" t="s">
        <v>4012</v>
      </c>
      <c r="C909" s="16" t="s">
        <v>3996</v>
      </c>
      <c r="D909" s="16">
        <f t="shared" si="14"/>
        <v>1</v>
      </c>
    </row>
    <row r="910" spans="1:4" x14ac:dyDescent="0.25">
      <c r="A910" s="30">
        <v>4141</v>
      </c>
      <c r="B910" s="16" t="s">
        <v>4012</v>
      </c>
      <c r="C910" s="16" t="s">
        <v>3996</v>
      </c>
      <c r="D910" s="16">
        <f t="shared" si="14"/>
        <v>1</v>
      </c>
    </row>
    <row r="911" spans="1:4" x14ac:dyDescent="0.25">
      <c r="A911" s="30">
        <v>4142</v>
      </c>
      <c r="B911" s="16" t="s">
        <v>4012</v>
      </c>
      <c r="C911" s="16" t="s">
        <v>3996</v>
      </c>
      <c r="D911" s="16">
        <f t="shared" si="14"/>
        <v>1</v>
      </c>
    </row>
    <row r="912" spans="1:4" x14ac:dyDescent="0.25">
      <c r="A912" s="30">
        <v>4150</v>
      </c>
      <c r="B912" s="16" t="s">
        <v>4012</v>
      </c>
      <c r="C912" s="16" t="s">
        <v>3996</v>
      </c>
      <c r="D912" s="16">
        <f t="shared" si="14"/>
        <v>1</v>
      </c>
    </row>
    <row r="913" spans="1:4" x14ac:dyDescent="0.25">
      <c r="A913" s="30">
        <v>4151</v>
      </c>
      <c r="B913" s="16" t="s">
        <v>4012</v>
      </c>
      <c r="C913" s="16" t="s">
        <v>3996</v>
      </c>
      <c r="D913" s="16">
        <f t="shared" si="14"/>
        <v>1</v>
      </c>
    </row>
    <row r="914" spans="1:4" x14ac:dyDescent="0.25">
      <c r="A914" s="30">
        <v>4170</v>
      </c>
      <c r="B914" s="16" t="s">
        <v>4012</v>
      </c>
      <c r="C914" s="16" t="s">
        <v>3996</v>
      </c>
      <c r="D914" s="16">
        <f t="shared" si="14"/>
        <v>1</v>
      </c>
    </row>
    <row r="915" spans="1:4" x14ac:dyDescent="0.25">
      <c r="A915" s="30">
        <v>4171</v>
      </c>
      <c r="B915" s="16" t="s">
        <v>4012</v>
      </c>
      <c r="C915" s="16" t="s">
        <v>3996</v>
      </c>
      <c r="D915" s="16">
        <f t="shared" si="14"/>
        <v>1</v>
      </c>
    </row>
    <row r="916" spans="1:4" x14ac:dyDescent="0.25">
      <c r="A916" s="30">
        <v>4172</v>
      </c>
      <c r="B916" s="16" t="s">
        <v>4012</v>
      </c>
      <c r="C916" s="16" t="s">
        <v>3996</v>
      </c>
      <c r="D916" s="16">
        <f t="shared" si="14"/>
        <v>1</v>
      </c>
    </row>
    <row r="917" spans="1:4" x14ac:dyDescent="0.25">
      <c r="A917" s="30">
        <v>4173</v>
      </c>
      <c r="B917" s="16" t="s">
        <v>4012</v>
      </c>
      <c r="C917" s="16" t="s">
        <v>3996</v>
      </c>
      <c r="D917" s="16">
        <f t="shared" si="14"/>
        <v>1</v>
      </c>
    </row>
    <row r="918" spans="1:4" x14ac:dyDescent="0.25">
      <c r="A918" s="30">
        <v>4200</v>
      </c>
      <c r="B918" s="16" t="s">
        <v>4012</v>
      </c>
      <c r="C918" s="16" t="s">
        <v>3996</v>
      </c>
      <c r="D918" s="16">
        <f t="shared" si="14"/>
        <v>1</v>
      </c>
    </row>
    <row r="919" spans="1:4" x14ac:dyDescent="0.25">
      <c r="A919" s="30">
        <v>4210</v>
      </c>
      <c r="B919" s="16" t="s">
        <v>4012</v>
      </c>
      <c r="C919" s="16" t="s">
        <v>3996</v>
      </c>
      <c r="D919" s="16">
        <f t="shared" si="14"/>
        <v>1</v>
      </c>
    </row>
    <row r="920" spans="1:4" x14ac:dyDescent="0.25">
      <c r="A920" s="30">
        <v>4212</v>
      </c>
      <c r="B920" s="16" t="s">
        <v>4012</v>
      </c>
      <c r="C920" s="16" t="s">
        <v>3996</v>
      </c>
      <c r="D920" s="16">
        <f t="shared" si="14"/>
        <v>1</v>
      </c>
    </row>
    <row r="921" spans="1:4" x14ac:dyDescent="0.25">
      <c r="A921" s="30">
        <v>4213</v>
      </c>
      <c r="B921" s="16" t="s">
        <v>4012</v>
      </c>
      <c r="C921" s="16" t="s">
        <v>3996</v>
      </c>
      <c r="D921" s="16">
        <f t="shared" si="14"/>
        <v>1</v>
      </c>
    </row>
    <row r="922" spans="1:4" x14ac:dyDescent="0.25">
      <c r="A922" s="30">
        <v>4214</v>
      </c>
      <c r="B922" s="16" t="s">
        <v>4012</v>
      </c>
      <c r="C922" s="16" t="s">
        <v>3996</v>
      </c>
      <c r="D922" s="16">
        <f t="shared" si="14"/>
        <v>1</v>
      </c>
    </row>
    <row r="923" spans="1:4" x14ac:dyDescent="0.25">
      <c r="A923" s="30">
        <v>4215</v>
      </c>
      <c r="B923" s="16" t="s">
        <v>4012</v>
      </c>
      <c r="C923" s="16" t="s">
        <v>3996</v>
      </c>
      <c r="D923" s="16">
        <f t="shared" si="14"/>
        <v>1</v>
      </c>
    </row>
    <row r="924" spans="1:4" x14ac:dyDescent="0.25">
      <c r="A924" s="30">
        <v>4220</v>
      </c>
      <c r="B924" s="16" t="s">
        <v>3995</v>
      </c>
      <c r="C924" s="16" t="s">
        <v>3996</v>
      </c>
      <c r="D924" s="16">
        <f t="shared" si="14"/>
        <v>1</v>
      </c>
    </row>
    <row r="925" spans="1:4" x14ac:dyDescent="0.25">
      <c r="A925" s="30">
        <v>4221</v>
      </c>
      <c r="B925" s="16" t="s">
        <v>3995</v>
      </c>
      <c r="C925" s="16" t="s">
        <v>3996</v>
      </c>
      <c r="D925" s="16">
        <f t="shared" si="14"/>
        <v>1</v>
      </c>
    </row>
    <row r="926" spans="1:4" x14ac:dyDescent="0.25">
      <c r="A926" s="30">
        <v>4222</v>
      </c>
      <c r="B926" s="16" t="s">
        <v>3995</v>
      </c>
      <c r="C926" s="16" t="s">
        <v>3996</v>
      </c>
      <c r="D926" s="16">
        <f t="shared" si="14"/>
        <v>1</v>
      </c>
    </row>
    <row r="927" spans="1:4" x14ac:dyDescent="0.25">
      <c r="A927" s="30">
        <v>4224</v>
      </c>
      <c r="B927" s="16" t="s">
        <v>4012</v>
      </c>
      <c r="C927" s="16" t="s">
        <v>3996</v>
      </c>
      <c r="D927" s="16">
        <f t="shared" si="14"/>
        <v>1</v>
      </c>
    </row>
    <row r="928" spans="1:4" x14ac:dyDescent="0.25">
      <c r="A928" s="30">
        <v>4225</v>
      </c>
      <c r="B928" s="16" t="s">
        <v>4012</v>
      </c>
      <c r="C928" s="16" t="s">
        <v>3996</v>
      </c>
      <c r="D928" s="16">
        <f t="shared" si="14"/>
        <v>1</v>
      </c>
    </row>
    <row r="929" spans="1:4" x14ac:dyDescent="0.25">
      <c r="A929" s="30">
        <v>4226</v>
      </c>
      <c r="B929" s="16" t="s">
        <v>4012</v>
      </c>
      <c r="C929" s="16" t="s">
        <v>3996</v>
      </c>
      <c r="D929" s="16">
        <f t="shared" si="14"/>
        <v>1</v>
      </c>
    </row>
    <row r="930" spans="1:4" x14ac:dyDescent="0.25">
      <c r="A930" s="30">
        <v>4230</v>
      </c>
      <c r="B930" s="16" t="s">
        <v>4012</v>
      </c>
      <c r="C930" s="16" t="s">
        <v>3996</v>
      </c>
      <c r="D930" s="16">
        <f t="shared" si="14"/>
        <v>1</v>
      </c>
    </row>
    <row r="931" spans="1:4" x14ac:dyDescent="0.25">
      <c r="A931" s="30">
        <v>4231</v>
      </c>
      <c r="B931" s="16" t="s">
        <v>4012</v>
      </c>
      <c r="C931" s="16" t="s">
        <v>3996</v>
      </c>
      <c r="D931" s="16">
        <f t="shared" si="14"/>
        <v>1</v>
      </c>
    </row>
    <row r="932" spans="1:4" x14ac:dyDescent="0.25">
      <c r="A932" s="30">
        <v>4300</v>
      </c>
      <c r="B932" s="16" t="s">
        <v>4012</v>
      </c>
      <c r="C932" s="16" t="s">
        <v>3996</v>
      </c>
      <c r="D932" s="16">
        <f t="shared" si="14"/>
        <v>1</v>
      </c>
    </row>
    <row r="933" spans="1:4" x14ac:dyDescent="0.25">
      <c r="A933" s="30">
        <v>4310</v>
      </c>
      <c r="B933" s="16" t="s">
        <v>4012</v>
      </c>
      <c r="C933" s="16" t="s">
        <v>3996</v>
      </c>
      <c r="D933" s="16">
        <f t="shared" si="14"/>
        <v>1</v>
      </c>
    </row>
    <row r="934" spans="1:4" x14ac:dyDescent="0.25">
      <c r="A934" s="30">
        <v>4311</v>
      </c>
      <c r="B934" s="16" t="s">
        <v>4012</v>
      </c>
      <c r="C934" s="16" t="s">
        <v>3996</v>
      </c>
      <c r="D934" s="16">
        <f t="shared" si="14"/>
        <v>1</v>
      </c>
    </row>
    <row r="935" spans="1:4" x14ac:dyDescent="0.25">
      <c r="A935" s="30">
        <v>4400</v>
      </c>
      <c r="B935" s="16" t="s">
        <v>4012</v>
      </c>
      <c r="C935" s="16" t="s">
        <v>3996</v>
      </c>
      <c r="D935" s="16">
        <f t="shared" si="14"/>
        <v>1</v>
      </c>
    </row>
    <row r="936" spans="1:4" x14ac:dyDescent="0.25">
      <c r="A936" s="30">
        <v>4410</v>
      </c>
      <c r="B936" s="16" t="s">
        <v>4012</v>
      </c>
      <c r="C936" s="16" t="s">
        <v>3996</v>
      </c>
      <c r="D936" s="16">
        <f t="shared" si="14"/>
        <v>1</v>
      </c>
    </row>
    <row r="937" spans="1:4" x14ac:dyDescent="0.25">
      <c r="A937" s="30">
        <v>4411</v>
      </c>
      <c r="B937" s="16" t="s">
        <v>4012</v>
      </c>
      <c r="C937" s="16" t="s">
        <v>3996</v>
      </c>
      <c r="D937" s="16">
        <f t="shared" si="14"/>
        <v>1</v>
      </c>
    </row>
    <row r="938" spans="1:4" x14ac:dyDescent="0.25">
      <c r="A938" s="30">
        <v>4412</v>
      </c>
      <c r="B938" s="16" t="s">
        <v>4012</v>
      </c>
      <c r="C938" s="16" t="s">
        <v>3996</v>
      </c>
      <c r="D938" s="16">
        <f t="shared" si="14"/>
        <v>1</v>
      </c>
    </row>
    <row r="939" spans="1:4" x14ac:dyDescent="0.25">
      <c r="A939" s="30">
        <v>4420</v>
      </c>
      <c r="B939" s="16" t="s">
        <v>4012</v>
      </c>
      <c r="C939" s="16" t="s">
        <v>3996</v>
      </c>
      <c r="D939" s="16">
        <f t="shared" si="14"/>
        <v>1</v>
      </c>
    </row>
    <row r="940" spans="1:4" x14ac:dyDescent="0.25">
      <c r="A940" s="30">
        <v>4421</v>
      </c>
      <c r="B940" s="16" t="s">
        <v>4012</v>
      </c>
      <c r="C940" s="16" t="s">
        <v>3996</v>
      </c>
      <c r="D940" s="16">
        <f t="shared" si="14"/>
        <v>1</v>
      </c>
    </row>
    <row r="941" spans="1:4" x14ac:dyDescent="0.25">
      <c r="A941" s="30">
        <v>4422</v>
      </c>
      <c r="B941" s="16" t="s">
        <v>4012</v>
      </c>
      <c r="C941" s="16" t="s">
        <v>3996</v>
      </c>
      <c r="D941" s="16">
        <f t="shared" si="14"/>
        <v>1</v>
      </c>
    </row>
    <row r="942" spans="1:4" x14ac:dyDescent="0.25">
      <c r="A942" s="30">
        <v>4423</v>
      </c>
      <c r="B942" s="16" t="s">
        <v>4012</v>
      </c>
      <c r="C942" s="16" t="s">
        <v>3996</v>
      </c>
      <c r="D942" s="16">
        <f t="shared" si="14"/>
        <v>1</v>
      </c>
    </row>
    <row r="943" spans="1:4" x14ac:dyDescent="0.25">
      <c r="A943" s="30">
        <v>4424</v>
      </c>
      <c r="B943" s="16" t="s">
        <v>4012</v>
      </c>
      <c r="C943" s="16" t="s">
        <v>3996</v>
      </c>
      <c r="D943" s="16">
        <f t="shared" si="14"/>
        <v>1</v>
      </c>
    </row>
    <row r="944" spans="1:4" x14ac:dyDescent="0.25">
      <c r="A944" s="30">
        <v>4430</v>
      </c>
      <c r="B944" s="16" t="s">
        <v>4012</v>
      </c>
      <c r="C944" s="16" t="s">
        <v>3996</v>
      </c>
      <c r="D944" s="16">
        <f t="shared" si="14"/>
        <v>1</v>
      </c>
    </row>
    <row r="945" spans="1:4" x14ac:dyDescent="0.25">
      <c r="A945" s="30">
        <v>4431</v>
      </c>
      <c r="B945" s="16" t="s">
        <v>4012</v>
      </c>
      <c r="C945" s="16" t="s">
        <v>3996</v>
      </c>
      <c r="D945" s="16">
        <f t="shared" si="14"/>
        <v>1</v>
      </c>
    </row>
    <row r="946" spans="1:4" x14ac:dyDescent="0.25">
      <c r="A946" s="30">
        <v>4432</v>
      </c>
      <c r="B946" s="16" t="s">
        <v>4012</v>
      </c>
      <c r="C946" s="16" t="s">
        <v>3996</v>
      </c>
      <c r="D946" s="16">
        <f t="shared" si="14"/>
        <v>1</v>
      </c>
    </row>
    <row r="947" spans="1:4" x14ac:dyDescent="0.25">
      <c r="A947" s="30">
        <v>4440</v>
      </c>
      <c r="B947" s="16" t="s">
        <v>4012</v>
      </c>
      <c r="C947" s="16" t="s">
        <v>3996</v>
      </c>
      <c r="D947" s="16">
        <f t="shared" si="14"/>
        <v>1</v>
      </c>
    </row>
    <row r="948" spans="1:4" x14ac:dyDescent="0.25">
      <c r="A948" s="30">
        <v>4441</v>
      </c>
      <c r="B948" s="16" t="s">
        <v>4012</v>
      </c>
      <c r="C948" s="16" t="s">
        <v>3996</v>
      </c>
      <c r="D948" s="16">
        <f t="shared" si="14"/>
        <v>1</v>
      </c>
    </row>
    <row r="949" spans="1:4" x14ac:dyDescent="0.25">
      <c r="A949" s="30">
        <v>4449</v>
      </c>
      <c r="B949" s="16" t="s">
        <v>4012</v>
      </c>
      <c r="C949" s="16" t="s">
        <v>3996</v>
      </c>
      <c r="D949" s="16">
        <f t="shared" si="14"/>
        <v>1</v>
      </c>
    </row>
    <row r="950" spans="1:4" x14ac:dyDescent="0.25">
      <c r="A950" s="30">
        <v>4450</v>
      </c>
      <c r="B950" s="16" t="s">
        <v>4012</v>
      </c>
      <c r="C950" s="16" t="s">
        <v>3996</v>
      </c>
      <c r="D950" s="16">
        <f t="shared" si="14"/>
        <v>1</v>
      </c>
    </row>
    <row r="951" spans="1:4" x14ac:dyDescent="0.25">
      <c r="A951" s="30">
        <v>4452</v>
      </c>
      <c r="B951" s="16" t="s">
        <v>4012</v>
      </c>
      <c r="C951" s="16" t="s">
        <v>3996</v>
      </c>
      <c r="D951" s="16">
        <f t="shared" si="14"/>
        <v>1</v>
      </c>
    </row>
    <row r="952" spans="1:4" x14ac:dyDescent="0.25">
      <c r="A952" s="30">
        <v>4453</v>
      </c>
      <c r="B952" s="16" t="s">
        <v>4012</v>
      </c>
      <c r="C952" s="16" t="s">
        <v>3996</v>
      </c>
      <c r="D952" s="16">
        <f t="shared" si="14"/>
        <v>1</v>
      </c>
    </row>
    <row r="953" spans="1:4" x14ac:dyDescent="0.25">
      <c r="A953" s="30">
        <v>4454</v>
      </c>
      <c r="B953" s="16" t="s">
        <v>4012</v>
      </c>
      <c r="C953" s="16" t="s">
        <v>3996</v>
      </c>
      <c r="D953" s="16">
        <f t="shared" si="14"/>
        <v>1</v>
      </c>
    </row>
    <row r="954" spans="1:4" x14ac:dyDescent="0.25">
      <c r="A954" s="30">
        <v>4459</v>
      </c>
      <c r="B954" s="16" t="s">
        <v>4012</v>
      </c>
      <c r="C954" s="16" t="s">
        <v>3996</v>
      </c>
      <c r="D954" s="16">
        <f t="shared" si="14"/>
        <v>1</v>
      </c>
    </row>
    <row r="955" spans="1:4" x14ac:dyDescent="0.25">
      <c r="A955" s="30">
        <v>4460</v>
      </c>
      <c r="B955" s="16" t="s">
        <v>4012</v>
      </c>
      <c r="C955" s="16" t="s">
        <v>3996</v>
      </c>
      <c r="D955" s="16">
        <f t="shared" si="14"/>
        <v>1</v>
      </c>
    </row>
    <row r="956" spans="1:4" x14ac:dyDescent="0.25">
      <c r="A956" s="30">
        <v>4463</v>
      </c>
      <c r="B956" s="16" t="s">
        <v>4012</v>
      </c>
      <c r="C956" s="16" t="s">
        <v>3996</v>
      </c>
      <c r="D956" s="16">
        <f t="shared" si="14"/>
        <v>1</v>
      </c>
    </row>
    <row r="957" spans="1:4" x14ac:dyDescent="0.25">
      <c r="A957" s="30">
        <v>4464</v>
      </c>
      <c r="B957" s="16" t="s">
        <v>4012</v>
      </c>
      <c r="C957" s="16" t="s">
        <v>3996</v>
      </c>
      <c r="D957" s="16">
        <f t="shared" si="14"/>
        <v>1</v>
      </c>
    </row>
    <row r="958" spans="1:4" x14ac:dyDescent="0.25">
      <c r="A958" s="30">
        <v>4469</v>
      </c>
      <c r="B958" s="16" t="s">
        <v>4012</v>
      </c>
      <c r="C958" s="16" t="s">
        <v>3996</v>
      </c>
      <c r="D958" s="16">
        <f t="shared" si="14"/>
        <v>1</v>
      </c>
    </row>
    <row r="959" spans="1:4" x14ac:dyDescent="0.25">
      <c r="A959" s="30">
        <v>4480</v>
      </c>
      <c r="B959" s="16" t="s">
        <v>4012</v>
      </c>
      <c r="C959" s="16" t="s">
        <v>3996</v>
      </c>
      <c r="D959" s="16">
        <f t="shared" si="14"/>
        <v>1</v>
      </c>
    </row>
    <row r="960" spans="1:4" x14ac:dyDescent="0.25">
      <c r="A960" s="30">
        <v>4481</v>
      </c>
      <c r="B960" s="16" t="s">
        <v>4012</v>
      </c>
      <c r="C960" s="16" t="s">
        <v>3996</v>
      </c>
      <c r="D960" s="16">
        <f t="shared" si="14"/>
        <v>1</v>
      </c>
    </row>
    <row r="961" spans="1:4" x14ac:dyDescent="0.25">
      <c r="A961" s="30">
        <v>4482</v>
      </c>
      <c r="B961" s="16" t="s">
        <v>4012</v>
      </c>
      <c r="C961" s="16" t="s">
        <v>3996</v>
      </c>
      <c r="D961" s="16">
        <f t="shared" si="14"/>
        <v>1</v>
      </c>
    </row>
    <row r="962" spans="1:4" x14ac:dyDescent="0.25">
      <c r="A962" s="30">
        <v>4489</v>
      </c>
      <c r="B962" s="16" t="s">
        <v>4012</v>
      </c>
      <c r="C962" s="16" t="s">
        <v>3996</v>
      </c>
      <c r="D962" s="16">
        <f t="shared" ref="D962:D1025" si="15">COUNTIF(A:A,A962)</f>
        <v>1</v>
      </c>
    </row>
    <row r="963" spans="1:4" x14ac:dyDescent="0.25">
      <c r="A963" s="30">
        <v>4490</v>
      </c>
      <c r="B963" s="16" t="s">
        <v>4012</v>
      </c>
      <c r="C963" s="16" t="s">
        <v>3996</v>
      </c>
      <c r="D963" s="16">
        <f t="shared" si="15"/>
        <v>1</v>
      </c>
    </row>
    <row r="964" spans="1:4" x14ac:dyDescent="0.25">
      <c r="A964" s="30">
        <v>4491</v>
      </c>
      <c r="B964" s="16" t="s">
        <v>4012</v>
      </c>
      <c r="C964" s="16" t="s">
        <v>3996</v>
      </c>
      <c r="D964" s="16">
        <f t="shared" si="15"/>
        <v>1</v>
      </c>
    </row>
    <row r="965" spans="1:4" x14ac:dyDescent="0.25">
      <c r="A965" s="30">
        <v>4492</v>
      </c>
      <c r="B965" s="16" t="s">
        <v>4012</v>
      </c>
      <c r="C965" s="16" t="s">
        <v>3996</v>
      </c>
      <c r="D965" s="16">
        <f t="shared" si="15"/>
        <v>1</v>
      </c>
    </row>
    <row r="966" spans="1:4" x14ac:dyDescent="0.25">
      <c r="A966" s="30">
        <v>4493</v>
      </c>
      <c r="B966" s="16" t="s">
        <v>4012</v>
      </c>
      <c r="C966" s="16" t="s">
        <v>3996</v>
      </c>
      <c r="D966" s="16">
        <f t="shared" si="15"/>
        <v>1</v>
      </c>
    </row>
    <row r="967" spans="1:4" x14ac:dyDescent="0.25">
      <c r="A967" s="30">
        <v>4499</v>
      </c>
      <c r="B967" s="16" t="s">
        <v>4012</v>
      </c>
      <c r="C967" s="16" t="s">
        <v>3996</v>
      </c>
      <c r="D967" s="16">
        <f t="shared" si="15"/>
        <v>1</v>
      </c>
    </row>
    <row r="968" spans="1:4" x14ac:dyDescent="0.25">
      <c r="A968" s="30">
        <v>4500</v>
      </c>
      <c r="B968" s="16" t="s">
        <v>4012</v>
      </c>
      <c r="C968" s="16" t="s">
        <v>3996</v>
      </c>
      <c r="D968" s="16">
        <f t="shared" si="15"/>
        <v>1</v>
      </c>
    </row>
    <row r="969" spans="1:4" x14ac:dyDescent="0.25">
      <c r="A969" s="30">
        <v>4510</v>
      </c>
      <c r="B969" s="16" t="s">
        <v>4012</v>
      </c>
      <c r="C969" s="16" t="s">
        <v>3996</v>
      </c>
      <c r="D969" s="16">
        <f t="shared" si="15"/>
        <v>1</v>
      </c>
    </row>
    <row r="970" spans="1:4" x14ac:dyDescent="0.25">
      <c r="A970" s="30">
        <v>4511</v>
      </c>
      <c r="B970" s="16" t="s">
        <v>4012</v>
      </c>
      <c r="C970" s="16" t="s">
        <v>3996</v>
      </c>
      <c r="D970" s="16">
        <f t="shared" si="15"/>
        <v>1</v>
      </c>
    </row>
    <row r="971" spans="1:4" x14ac:dyDescent="0.25">
      <c r="A971" s="30">
        <v>4512</v>
      </c>
      <c r="B971" s="16" t="s">
        <v>4012</v>
      </c>
      <c r="C971" s="16" t="s">
        <v>3996</v>
      </c>
      <c r="D971" s="16">
        <f t="shared" si="15"/>
        <v>1</v>
      </c>
    </row>
    <row r="972" spans="1:4" x14ac:dyDescent="0.25">
      <c r="A972" s="30">
        <v>4513</v>
      </c>
      <c r="B972" s="16" t="s">
        <v>4012</v>
      </c>
      <c r="C972" s="16" t="s">
        <v>3996</v>
      </c>
      <c r="D972" s="16">
        <f t="shared" si="15"/>
        <v>1</v>
      </c>
    </row>
    <row r="973" spans="1:4" x14ac:dyDescent="0.25">
      <c r="A973" s="30">
        <v>4520</v>
      </c>
      <c r="B973" s="16" t="s">
        <v>4012</v>
      </c>
      <c r="C973" s="16" t="s">
        <v>3996</v>
      </c>
      <c r="D973" s="16">
        <f t="shared" si="15"/>
        <v>1</v>
      </c>
    </row>
    <row r="974" spans="1:4" x14ac:dyDescent="0.25">
      <c r="A974" s="30">
        <v>4521</v>
      </c>
      <c r="B974" s="16" t="s">
        <v>4012</v>
      </c>
      <c r="C974" s="16" t="s">
        <v>3996</v>
      </c>
      <c r="D974" s="16">
        <f t="shared" si="15"/>
        <v>1</v>
      </c>
    </row>
    <row r="975" spans="1:4" x14ac:dyDescent="0.25">
      <c r="A975" s="30">
        <v>4522</v>
      </c>
      <c r="B975" s="16" t="s">
        <v>4012</v>
      </c>
      <c r="C975" s="16" t="s">
        <v>3996</v>
      </c>
      <c r="D975" s="16">
        <f t="shared" si="15"/>
        <v>1</v>
      </c>
    </row>
    <row r="976" spans="1:4" x14ac:dyDescent="0.25">
      <c r="A976" s="30">
        <v>4580</v>
      </c>
      <c r="B976" s="16" t="s">
        <v>4004</v>
      </c>
      <c r="C976" s="16" t="s">
        <v>4005</v>
      </c>
      <c r="D976" s="16">
        <f t="shared" si="15"/>
        <v>1</v>
      </c>
    </row>
    <row r="977" spans="1:4" x14ac:dyDescent="0.25">
      <c r="A977" s="30">
        <v>4581</v>
      </c>
      <c r="B977" s="16" t="s">
        <v>4004</v>
      </c>
      <c r="C977" s="16" t="s">
        <v>4005</v>
      </c>
      <c r="D977" s="16">
        <f t="shared" si="15"/>
        <v>1</v>
      </c>
    </row>
    <row r="978" spans="1:4" x14ac:dyDescent="0.25">
      <c r="A978" s="30">
        <v>4582</v>
      </c>
      <c r="B978" s="16" t="s">
        <v>4004</v>
      </c>
      <c r="C978" s="16" t="s">
        <v>4005</v>
      </c>
      <c r="D978" s="16">
        <f t="shared" si="15"/>
        <v>1</v>
      </c>
    </row>
    <row r="979" spans="1:4" x14ac:dyDescent="0.25">
      <c r="A979" s="30">
        <v>4583</v>
      </c>
      <c r="B979" s="16" t="s">
        <v>4004</v>
      </c>
      <c r="C979" s="16" t="s">
        <v>4005</v>
      </c>
      <c r="D979" s="16">
        <f t="shared" si="15"/>
        <v>1</v>
      </c>
    </row>
    <row r="980" spans="1:4" x14ac:dyDescent="0.25">
      <c r="A980" s="30">
        <v>4584</v>
      </c>
      <c r="B980" s="16" t="s">
        <v>4013</v>
      </c>
      <c r="C980" s="16" t="s">
        <v>4005</v>
      </c>
      <c r="D980" s="16">
        <f t="shared" si="15"/>
        <v>1</v>
      </c>
    </row>
    <row r="981" spans="1:4" x14ac:dyDescent="0.25">
      <c r="A981" s="30">
        <v>4585</v>
      </c>
      <c r="B981" s="16" t="s">
        <v>4013</v>
      </c>
      <c r="C981" s="16" t="s">
        <v>4005</v>
      </c>
      <c r="D981" s="16">
        <f t="shared" si="15"/>
        <v>1</v>
      </c>
    </row>
    <row r="982" spans="1:4" x14ac:dyDescent="0.25">
      <c r="A982" s="30">
        <v>4600</v>
      </c>
      <c r="B982" s="16" t="s">
        <v>3997</v>
      </c>
      <c r="C982" s="16" t="s">
        <v>3998</v>
      </c>
      <c r="D982" s="16">
        <f t="shared" si="15"/>
        <v>1</v>
      </c>
    </row>
    <row r="983" spans="1:4" x14ac:dyDescent="0.25">
      <c r="A983" s="30">
        <v>4610</v>
      </c>
      <c r="B983" s="16" t="s">
        <v>3997</v>
      </c>
      <c r="C983" s="16" t="s">
        <v>3998</v>
      </c>
      <c r="D983" s="16">
        <f t="shared" si="15"/>
        <v>1</v>
      </c>
    </row>
    <row r="984" spans="1:4" x14ac:dyDescent="0.25">
      <c r="A984" s="30">
        <v>4612</v>
      </c>
      <c r="B984" s="16" t="s">
        <v>3997</v>
      </c>
      <c r="C984" s="16" t="s">
        <v>3998</v>
      </c>
      <c r="D984" s="16">
        <f t="shared" si="15"/>
        <v>1</v>
      </c>
    </row>
    <row r="985" spans="1:4" x14ac:dyDescent="0.25">
      <c r="A985" s="30">
        <v>4613</v>
      </c>
      <c r="B985" s="16" t="s">
        <v>3997</v>
      </c>
      <c r="C985" s="16" t="s">
        <v>3998</v>
      </c>
      <c r="D985" s="16">
        <f t="shared" si="15"/>
        <v>1</v>
      </c>
    </row>
    <row r="986" spans="1:4" x14ac:dyDescent="0.25">
      <c r="A986" s="30">
        <v>4615</v>
      </c>
      <c r="B986" s="16" t="s">
        <v>3997</v>
      </c>
      <c r="C986" s="16" t="s">
        <v>3998</v>
      </c>
      <c r="D986" s="16">
        <f t="shared" si="15"/>
        <v>1</v>
      </c>
    </row>
    <row r="987" spans="1:4" x14ac:dyDescent="0.25">
      <c r="A987" s="30">
        <v>4619</v>
      </c>
      <c r="B987" s="16" t="s">
        <v>3997</v>
      </c>
      <c r="C987" s="16" t="s">
        <v>3998</v>
      </c>
      <c r="D987" s="16">
        <f t="shared" si="15"/>
        <v>1</v>
      </c>
    </row>
    <row r="988" spans="1:4" x14ac:dyDescent="0.25">
      <c r="A988" s="30">
        <v>4700</v>
      </c>
      <c r="B988" s="16" t="s">
        <v>4012</v>
      </c>
      <c r="C988" s="16" t="s">
        <v>3996</v>
      </c>
      <c r="D988" s="16">
        <f t="shared" si="15"/>
        <v>1</v>
      </c>
    </row>
    <row r="989" spans="1:4" x14ac:dyDescent="0.25">
      <c r="A989" s="30">
        <v>4710</v>
      </c>
      <c r="B989" s="16" t="s">
        <v>4012</v>
      </c>
      <c r="C989" s="16" t="s">
        <v>3996</v>
      </c>
      <c r="D989" s="16">
        <f t="shared" si="15"/>
        <v>1</v>
      </c>
    </row>
    <row r="990" spans="1:4" x14ac:dyDescent="0.25">
      <c r="A990" s="30">
        <v>4712</v>
      </c>
      <c r="B990" s="16" t="s">
        <v>4012</v>
      </c>
      <c r="C990" s="16" t="s">
        <v>3996</v>
      </c>
      <c r="D990" s="16">
        <f t="shared" si="15"/>
        <v>1</v>
      </c>
    </row>
    <row r="991" spans="1:4" x14ac:dyDescent="0.25">
      <c r="A991" s="30">
        <v>4720</v>
      </c>
      <c r="B991" s="16" t="s">
        <v>4012</v>
      </c>
      <c r="C991" s="16" t="s">
        <v>3996</v>
      </c>
      <c r="D991" s="16">
        <f t="shared" si="15"/>
        <v>1</v>
      </c>
    </row>
    <row r="992" spans="1:4" x14ac:dyDescent="0.25">
      <c r="A992" s="30">
        <v>4722</v>
      </c>
      <c r="B992" s="16" t="s">
        <v>4012</v>
      </c>
      <c r="C992" s="16" t="s">
        <v>3996</v>
      </c>
      <c r="D992" s="16">
        <f t="shared" si="15"/>
        <v>1</v>
      </c>
    </row>
    <row r="993" spans="1:4" x14ac:dyDescent="0.25">
      <c r="A993" s="30">
        <v>4723</v>
      </c>
      <c r="B993" s="16" t="s">
        <v>4012</v>
      </c>
      <c r="C993" s="16" t="s">
        <v>3996</v>
      </c>
      <c r="D993" s="16">
        <f t="shared" si="15"/>
        <v>1</v>
      </c>
    </row>
    <row r="994" spans="1:4" x14ac:dyDescent="0.25">
      <c r="A994" s="30">
        <v>4724</v>
      </c>
      <c r="B994" s="16" t="s">
        <v>4012</v>
      </c>
      <c r="C994" s="16" t="s">
        <v>3996</v>
      </c>
      <c r="D994" s="16">
        <f t="shared" si="15"/>
        <v>1</v>
      </c>
    </row>
    <row r="995" spans="1:4" x14ac:dyDescent="0.25">
      <c r="A995" s="30">
        <v>4725</v>
      </c>
      <c r="B995" s="16" t="s">
        <v>4012</v>
      </c>
      <c r="C995" s="16" t="s">
        <v>3996</v>
      </c>
      <c r="D995" s="16">
        <f t="shared" si="15"/>
        <v>1</v>
      </c>
    </row>
    <row r="996" spans="1:4" x14ac:dyDescent="0.25">
      <c r="A996" s="30">
        <v>4729</v>
      </c>
      <c r="B996" s="16" t="s">
        <v>4012</v>
      </c>
      <c r="C996" s="16" t="s">
        <v>3996</v>
      </c>
      <c r="D996" s="16">
        <f t="shared" si="15"/>
        <v>1</v>
      </c>
    </row>
    <row r="997" spans="1:4" x14ac:dyDescent="0.25">
      <c r="A997" s="30">
        <v>4730</v>
      </c>
      <c r="B997" s="16" t="s">
        <v>4012</v>
      </c>
      <c r="C997" s="16" t="s">
        <v>3996</v>
      </c>
      <c r="D997" s="16">
        <f t="shared" si="15"/>
        <v>1</v>
      </c>
    </row>
    <row r="998" spans="1:4" x14ac:dyDescent="0.25">
      <c r="A998" s="30">
        <v>4731</v>
      </c>
      <c r="B998" s="16" t="s">
        <v>4012</v>
      </c>
      <c r="C998" s="16" t="s">
        <v>3996</v>
      </c>
      <c r="D998" s="16">
        <f t="shared" si="15"/>
        <v>1</v>
      </c>
    </row>
    <row r="999" spans="1:4" x14ac:dyDescent="0.25">
      <c r="A999" s="30">
        <v>4740</v>
      </c>
      <c r="B999" s="16" t="s">
        <v>4012</v>
      </c>
      <c r="C999" s="16" t="s">
        <v>3996</v>
      </c>
      <c r="D999" s="16">
        <f t="shared" si="15"/>
        <v>1</v>
      </c>
    </row>
    <row r="1000" spans="1:4" x14ac:dyDescent="0.25">
      <c r="A1000" s="30">
        <v>4741</v>
      </c>
      <c r="B1000" s="16" t="s">
        <v>4012</v>
      </c>
      <c r="C1000" s="16" t="s">
        <v>3996</v>
      </c>
      <c r="D1000" s="16">
        <f t="shared" si="15"/>
        <v>1</v>
      </c>
    </row>
    <row r="1001" spans="1:4" x14ac:dyDescent="0.25">
      <c r="A1001" s="30">
        <v>4742</v>
      </c>
      <c r="B1001" s="16" t="s">
        <v>4012</v>
      </c>
      <c r="C1001" s="16" t="s">
        <v>3996</v>
      </c>
      <c r="D1001" s="16">
        <f t="shared" si="15"/>
        <v>1</v>
      </c>
    </row>
    <row r="1002" spans="1:4" x14ac:dyDescent="0.25">
      <c r="A1002" s="30">
        <v>4743</v>
      </c>
      <c r="B1002" s="16" t="s">
        <v>4012</v>
      </c>
      <c r="C1002" s="16" t="s">
        <v>3996</v>
      </c>
      <c r="D1002" s="16">
        <f t="shared" si="15"/>
        <v>1</v>
      </c>
    </row>
    <row r="1003" spans="1:4" x14ac:dyDescent="0.25">
      <c r="A1003" s="30">
        <v>4780</v>
      </c>
      <c r="B1003" s="16" t="s">
        <v>4012</v>
      </c>
      <c r="C1003" s="16" t="s">
        <v>3996</v>
      </c>
      <c r="D1003" s="16">
        <f t="shared" si="15"/>
        <v>1</v>
      </c>
    </row>
    <row r="1004" spans="1:4" x14ac:dyDescent="0.25">
      <c r="A1004" s="30">
        <v>4782</v>
      </c>
      <c r="B1004" s="16" t="s">
        <v>4012</v>
      </c>
      <c r="C1004" s="16" t="s">
        <v>3996</v>
      </c>
      <c r="D1004" s="16">
        <f t="shared" si="15"/>
        <v>1</v>
      </c>
    </row>
    <row r="1005" spans="1:4" x14ac:dyDescent="0.25">
      <c r="A1005" s="30">
        <v>4783</v>
      </c>
      <c r="B1005" s="16" t="s">
        <v>4012</v>
      </c>
      <c r="C1005" s="16" t="s">
        <v>3996</v>
      </c>
      <c r="D1005" s="16">
        <f t="shared" si="15"/>
        <v>1</v>
      </c>
    </row>
    <row r="1006" spans="1:4" x14ac:dyDescent="0.25">
      <c r="A1006" s="30">
        <v>4784</v>
      </c>
      <c r="B1006" s="16" t="s">
        <v>4012</v>
      </c>
      <c r="C1006" s="16" t="s">
        <v>3996</v>
      </c>
      <c r="D1006" s="16">
        <f t="shared" si="15"/>
        <v>1</v>
      </c>
    </row>
    <row r="1007" spans="1:4" x14ac:dyDescent="0.25">
      <c r="A1007" s="30">
        <v>4785</v>
      </c>
      <c r="B1007" s="16" t="s">
        <v>4012</v>
      </c>
      <c r="C1007" s="16" t="s">
        <v>3996</v>
      </c>
      <c r="D1007" s="16">
        <f t="shared" si="15"/>
        <v>1</v>
      </c>
    </row>
    <row r="1008" spans="1:4" x14ac:dyDescent="0.25">
      <c r="A1008" s="30">
        <v>4789</v>
      </c>
      <c r="B1008" s="16" t="s">
        <v>4012</v>
      </c>
      <c r="C1008" s="16" t="s">
        <v>3996</v>
      </c>
      <c r="D1008" s="16">
        <f t="shared" si="15"/>
        <v>1</v>
      </c>
    </row>
    <row r="1009" spans="1:4" x14ac:dyDescent="0.25">
      <c r="A1009" s="30">
        <v>4800</v>
      </c>
      <c r="B1009" s="16" t="s">
        <v>4011</v>
      </c>
      <c r="C1009" s="16" t="s">
        <v>4003</v>
      </c>
      <c r="D1009" s="16">
        <f t="shared" si="15"/>
        <v>1</v>
      </c>
    </row>
    <row r="1010" spans="1:4" x14ac:dyDescent="0.25">
      <c r="A1010" s="30">
        <v>4810</v>
      </c>
      <c r="B1010" s="16" t="s">
        <v>4011</v>
      </c>
      <c r="C1010" s="16" t="s">
        <v>4003</v>
      </c>
      <c r="D1010" s="16">
        <f t="shared" si="15"/>
        <v>1</v>
      </c>
    </row>
    <row r="1011" spans="1:4" x14ac:dyDescent="0.25">
      <c r="A1011" s="30">
        <v>4811</v>
      </c>
      <c r="B1011" s="16" t="s">
        <v>4011</v>
      </c>
      <c r="C1011" s="16" t="s">
        <v>4003</v>
      </c>
      <c r="D1011" s="16">
        <f t="shared" si="15"/>
        <v>1</v>
      </c>
    </row>
    <row r="1012" spans="1:4" x14ac:dyDescent="0.25">
      <c r="A1012" s="30">
        <v>4812</v>
      </c>
      <c r="B1012" s="16" t="s">
        <v>4011</v>
      </c>
      <c r="C1012" s="16" t="s">
        <v>4003</v>
      </c>
      <c r="D1012" s="16">
        <f t="shared" si="15"/>
        <v>1</v>
      </c>
    </row>
    <row r="1013" spans="1:4" x14ac:dyDescent="0.25">
      <c r="A1013" s="30">
        <v>4813</v>
      </c>
      <c r="B1013" s="16" t="s">
        <v>4011</v>
      </c>
      <c r="C1013" s="16" t="s">
        <v>4003</v>
      </c>
      <c r="D1013" s="16">
        <f t="shared" si="15"/>
        <v>1</v>
      </c>
    </row>
    <row r="1014" spans="1:4" x14ac:dyDescent="0.25">
      <c r="A1014" s="30">
        <v>4820</v>
      </c>
      <c r="B1014" s="16" t="s">
        <v>4011</v>
      </c>
      <c r="C1014" s="16" t="s">
        <v>4003</v>
      </c>
      <c r="D1014" s="16">
        <f t="shared" si="15"/>
        <v>1</v>
      </c>
    </row>
    <row r="1015" spans="1:4" x14ac:dyDescent="0.25">
      <c r="A1015" s="30">
        <v>4821</v>
      </c>
      <c r="B1015" s="16" t="s">
        <v>4011</v>
      </c>
      <c r="C1015" s="16" t="s">
        <v>4003</v>
      </c>
      <c r="D1015" s="16">
        <f t="shared" si="15"/>
        <v>1</v>
      </c>
    </row>
    <row r="1016" spans="1:4" x14ac:dyDescent="0.25">
      <c r="A1016" s="30">
        <v>4822</v>
      </c>
      <c r="B1016" s="16" t="s">
        <v>4011</v>
      </c>
      <c r="C1016" s="16" t="s">
        <v>4003</v>
      </c>
      <c r="D1016" s="16">
        <f t="shared" si="15"/>
        <v>1</v>
      </c>
    </row>
    <row r="1017" spans="1:4" x14ac:dyDescent="0.25">
      <c r="A1017" s="30">
        <v>4830</v>
      </c>
      <c r="B1017" s="16" t="s">
        <v>4002</v>
      </c>
      <c r="C1017" s="16" t="s">
        <v>4003</v>
      </c>
      <c r="D1017" s="16">
        <f t="shared" si="15"/>
        <v>1</v>
      </c>
    </row>
    <row r="1018" spans="1:4" x14ac:dyDescent="0.25">
      <c r="A1018" s="30">
        <v>4832</v>
      </c>
      <c r="B1018" s="16" t="s">
        <v>4002</v>
      </c>
      <c r="C1018" s="16" t="s">
        <v>4003</v>
      </c>
      <c r="D1018" s="16">
        <f t="shared" si="15"/>
        <v>1</v>
      </c>
    </row>
    <row r="1019" spans="1:4" x14ac:dyDescent="0.25">
      <c r="A1019" s="30">
        <v>4833</v>
      </c>
      <c r="B1019" s="16" t="s">
        <v>4002</v>
      </c>
      <c r="C1019" s="16" t="s">
        <v>4003</v>
      </c>
      <c r="D1019" s="16">
        <f t="shared" si="15"/>
        <v>1</v>
      </c>
    </row>
    <row r="1020" spans="1:4" x14ac:dyDescent="0.25">
      <c r="A1020" s="30">
        <v>4835</v>
      </c>
      <c r="B1020" s="16" t="s">
        <v>4004</v>
      </c>
      <c r="C1020" s="16" t="s">
        <v>4005</v>
      </c>
      <c r="D1020" s="16">
        <f t="shared" si="15"/>
        <v>1</v>
      </c>
    </row>
    <row r="1021" spans="1:4" x14ac:dyDescent="0.25">
      <c r="A1021" s="30">
        <v>4840</v>
      </c>
      <c r="B1021" s="16" t="s">
        <v>4002</v>
      </c>
      <c r="C1021" s="16" t="s">
        <v>4003</v>
      </c>
      <c r="D1021" s="16">
        <f t="shared" si="15"/>
        <v>1</v>
      </c>
    </row>
    <row r="1022" spans="1:4" x14ac:dyDescent="0.25">
      <c r="A1022" s="30">
        <v>4841</v>
      </c>
      <c r="B1022" s="16" t="s">
        <v>4002</v>
      </c>
      <c r="C1022" s="16" t="s">
        <v>4003</v>
      </c>
      <c r="D1022" s="16">
        <f t="shared" si="15"/>
        <v>1</v>
      </c>
    </row>
    <row r="1023" spans="1:4" x14ac:dyDescent="0.25">
      <c r="A1023" s="30">
        <v>4890</v>
      </c>
      <c r="B1023" s="16" t="s">
        <v>4011</v>
      </c>
      <c r="C1023" s="16" t="s">
        <v>4003</v>
      </c>
      <c r="D1023" s="16">
        <f t="shared" si="15"/>
        <v>1</v>
      </c>
    </row>
    <row r="1024" spans="1:4" x14ac:dyDescent="0.25">
      <c r="A1024" s="30">
        <v>4899</v>
      </c>
      <c r="B1024" s="16" t="s">
        <v>4011</v>
      </c>
      <c r="C1024" s="16" t="s">
        <v>4003</v>
      </c>
      <c r="D1024" s="16">
        <f t="shared" si="15"/>
        <v>1</v>
      </c>
    </row>
    <row r="1025" spans="1:4" x14ac:dyDescent="0.25">
      <c r="A1025" s="30">
        <v>4900</v>
      </c>
      <c r="B1025" s="16" t="s">
        <v>4014</v>
      </c>
      <c r="C1025" s="16" t="s">
        <v>3998</v>
      </c>
      <c r="D1025" s="16">
        <f t="shared" si="15"/>
        <v>1</v>
      </c>
    </row>
    <row r="1026" spans="1:4" x14ac:dyDescent="0.25">
      <c r="A1026" s="30">
        <v>4910</v>
      </c>
      <c r="B1026" s="16" t="s">
        <v>4014</v>
      </c>
      <c r="C1026" s="16" t="s">
        <v>3998</v>
      </c>
      <c r="D1026" s="16">
        <f t="shared" ref="D1026:D1089" si="16">COUNTIF(A:A,A1026)</f>
        <v>1</v>
      </c>
    </row>
    <row r="1027" spans="1:4" x14ac:dyDescent="0.25">
      <c r="A1027" s="30">
        <v>4911</v>
      </c>
      <c r="B1027" s="16" t="s">
        <v>4014</v>
      </c>
      <c r="C1027" s="16" t="s">
        <v>3998</v>
      </c>
      <c r="D1027" s="16">
        <f t="shared" si="16"/>
        <v>1</v>
      </c>
    </row>
    <row r="1028" spans="1:4" x14ac:dyDescent="0.25">
      <c r="A1028" s="30">
        <v>4913</v>
      </c>
      <c r="B1028" s="16" t="s">
        <v>4014</v>
      </c>
      <c r="C1028" s="16" t="s">
        <v>3998</v>
      </c>
      <c r="D1028" s="16">
        <f t="shared" si="16"/>
        <v>1</v>
      </c>
    </row>
    <row r="1029" spans="1:4" x14ac:dyDescent="0.25">
      <c r="A1029" s="30">
        <v>4915</v>
      </c>
      <c r="B1029" s="16" t="s">
        <v>4014</v>
      </c>
      <c r="C1029" s="16" t="s">
        <v>3998</v>
      </c>
      <c r="D1029" s="16">
        <f t="shared" si="16"/>
        <v>1</v>
      </c>
    </row>
    <row r="1030" spans="1:4" x14ac:dyDescent="0.25">
      <c r="A1030" s="30">
        <v>4920</v>
      </c>
      <c r="B1030" s="16" t="s">
        <v>4014</v>
      </c>
      <c r="C1030" s="16" t="s">
        <v>3998</v>
      </c>
      <c r="D1030" s="16">
        <f t="shared" si="16"/>
        <v>1</v>
      </c>
    </row>
    <row r="1031" spans="1:4" x14ac:dyDescent="0.25">
      <c r="A1031" s="30">
        <v>4922</v>
      </c>
      <c r="B1031" s="16" t="s">
        <v>4014</v>
      </c>
      <c r="C1031" s="16" t="s">
        <v>3998</v>
      </c>
      <c r="D1031" s="16">
        <f t="shared" si="16"/>
        <v>1</v>
      </c>
    </row>
    <row r="1032" spans="1:4" x14ac:dyDescent="0.25">
      <c r="A1032" s="30">
        <v>4923</v>
      </c>
      <c r="B1032" s="16" t="s">
        <v>4014</v>
      </c>
      <c r="C1032" s="16" t="s">
        <v>3998</v>
      </c>
      <c r="D1032" s="16">
        <f t="shared" si="16"/>
        <v>1</v>
      </c>
    </row>
    <row r="1033" spans="1:4" x14ac:dyDescent="0.25">
      <c r="A1033" s="30">
        <v>4924</v>
      </c>
      <c r="B1033" s="16" t="s">
        <v>4014</v>
      </c>
      <c r="C1033" s="16" t="s">
        <v>3998</v>
      </c>
      <c r="D1033" s="16">
        <f t="shared" si="16"/>
        <v>1</v>
      </c>
    </row>
    <row r="1034" spans="1:4" x14ac:dyDescent="0.25">
      <c r="A1034" s="30">
        <v>4925</v>
      </c>
      <c r="B1034" s="16" t="s">
        <v>4014</v>
      </c>
      <c r="C1034" s="16" t="s">
        <v>3998</v>
      </c>
      <c r="D1034" s="16">
        <f t="shared" si="16"/>
        <v>1</v>
      </c>
    </row>
    <row r="1035" spans="1:4" x14ac:dyDescent="0.25">
      <c r="A1035" s="30">
        <v>4930</v>
      </c>
      <c r="B1035" s="16" t="s">
        <v>4014</v>
      </c>
      <c r="C1035" s="16" t="s">
        <v>3998</v>
      </c>
      <c r="D1035" s="16">
        <f t="shared" si="16"/>
        <v>1</v>
      </c>
    </row>
    <row r="1036" spans="1:4" x14ac:dyDescent="0.25">
      <c r="A1036" s="30">
        <v>4931</v>
      </c>
      <c r="B1036" s="16" t="s">
        <v>4014</v>
      </c>
      <c r="C1036" s="16" t="s">
        <v>3998</v>
      </c>
      <c r="D1036" s="16">
        <f t="shared" si="16"/>
        <v>1</v>
      </c>
    </row>
    <row r="1037" spans="1:4" x14ac:dyDescent="0.25">
      <c r="A1037" s="30">
        <v>4932</v>
      </c>
      <c r="B1037" s="16" t="s">
        <v>4014</v>
      </c>
      <c r="C1037" s="16" t="s">
        <v>3998</v>
      </c>
      <c r="D1037" s="16">
        <f t="shared" si="16"/>
        <v>1</v>
      </c>
    </row>
    <row r="1038" spans="1:4" x14ac:dyDescent="0.25">
      <c r="A1038" s="30">
        <v>4939</v>
      </c>
      <c r="B1038" s="16" t="s">
        <v>4014</v>
      </c>
      <c r="C1038" s="16" t="s">
        <v>3998</v>
      </c>
      <c r="D1038" s="16">
        <f t="shared" si="16"/>
        <v>1</v>
      </c>
    </row>
    <row r="1039" spans="1:4" x14ac:dyDescent="0.25">
      <c r="A1039" s="30">
        <v>4940</v>
      </c>
      <c r="B1039" s="16" t="s">
        <v>4014</v>
      </c>
      <c r="C1039" s="16" t="s">
        <v>3998</v>
      </c>
      <c r="D1039" s="16">
        <f t="shared" si="16"/>
        <v>1</v>
      </c>
    </row>
    <row r="1040" spans="1:4" x14ac:dyDescent="0.25">
      <c r="A1040" s="30">
        <v>4941</v>
      </c>
      <c r="B1040" s="16" t="s">
        <v>4014</v>
      </c>
      <c r="C1040" s="16" t="s">
        <v>3998</v>
      </c>
      <c r="D1040" s="16">
        <f t="shared" si="16"/>
        <v>1</v>
      </c>
    </row>
    <row r="1041" spans="1:4" x14ac:dyDescent="0.25">
      <c r="A1041" s="30">
        <v>4945</v>
      </c>
      <c r="B1041" s="16" t="s">
        <v>4014</v>
      </c>
      <c r="C1041" s="16" t="s">
        <v>3998</v>
      </c>
      <c r="D1041" s="16">
        <f t="shared" si="16"/>
        <v>1</v>
      </c>
    </row>
    <row r="1042" spans="1:4" x14ac:dyDescent="0.25">
      <c r="A1042" s="30">
        <v>4950</v>
      </c>
      <c r="B1042" s="16" t="s">
        <v>4014</v>
      </c>
      <c r="C1042" s="16" t="s">
        <v>3998</v>
      </c>
      <c r="D1042" s="16">
        <f t="shared" si="16"/>
        <v>1</v>
      </c>
    </row>
    <row r="1043" spans="1:4" x14ac:dyDescent="0.25">
      <c r="A1043" s="30">
        <v>4952</v>
      </c>
      <c r="B1043" s="16" t="s">
        <v>4014</v>
      </c>
      <c r="C1043" s="16" t="s">
        <v>3998</v>
      </c>
      <c r="D1043" s="16">
        <f t="shared" si="16"/>
        <v>1</v>
      </c>
    </row>
    <row r="1044" spans="1:4" x14ac:dyDescent="0.25">
      <c r="A1044" s="30">
        <v>4953</v>
      </c>
      <c r="B1044" s="16" t="s">
        <v>4009</v>
      </c>
      <c r="C1044" s="16" t="s">
        <v>3996</v>
      </c>
      <c r="D1044" s="16">
        <f t="shared" si="16"/>
        <v>1</v>
      </c>
    </row>
    <row r="1045" spans="1:4" x14ac:dyDescent="0.25">
      <c r="A1045" s="30">
        <v>4955</v>
      </c>
      <c r="B1045" s="16" t="s">
        <v>4014</v>
      </c>
      <c r="C1045" s="16" t="s">
        <v>3998</v>
      </c>
      <c r="D1045" s="16">
        <f t="shared" si="16"/>
        <v>1</v>
      </c>
    </row>
    <row r="1046" spans="1:4" x14ac:dyDescent="0.25">
      <c r="A1046" s="30">
        <v>4956</v>
      </c>
      <c r="B1046" s="16" t="s">
        <v>4014</v>
      </c>
      <c r="C1046" s="16" t="s">
        <v>3998</v>
      </c>
      <c r="D1046" s="16">
        <f t="shared" si="16"/>
        <v>1</v>
      </c>
    </row>
    <row r="1047" spans="1:4" x14ac:dyDescent="0.25">
      <c r="A1047" s="30">
        <v>4959</v>
      </c>
      <c r="B1047" s="16" t="s">
        <v>4014</v>
      </c>
      <c r="C1047" s="16" t="s">
        <v>3998</v>
      </c>
      <c r="D1047" s="16">
        <f t="shared" si="16"/>
        <v>1</v>
      </c>
    </row>
    <row r="1048" spans="1:4" x14ac:dyDescent="0.25">
      <c r="A1048" s="30">
        <v>4960</v>
      </c>
      <c r="B1048" s="16" t="s">
        <v>4014</v>
      </c>
      <c r="C1048" s="16" t="s">
        <v>3998</v>
      </c>
      <c r="D1048" s="16">
        <f t="shared" si="16"/>
        <v>1</v>
      </c>
    </row>
    <row r="1049" spans="1:4" x14ac:dyDescent="0.25">
      <c r="A1049" s="30">
        <v>4961</v>
      </c>
      <c r="B1049" s="16" t="s">
        <v>4014</v>
      </c>
      <c r="C1049" s="16" t="s">
        <v>3998</v>
      </c>
      <c r="D1049" s="16">
        <f t="shared" si="16"/>
        <v>1</v>
      </c>
    </row>
    <row r="1050" spans="1:4" x14ac:dyDescent="0.25">
      <c r="A1050" s="30">
        <v>4970</v>
      </c>
      <c r="B1050" s="16" t="s">
        <v>4014</v>
      </c>
      <c r="C1050" s="16" t="s">
        <v>3998</v>
      </c>
      <c r="D1050" s="16">
        <f t="shared" si="16"/>
        <v>1</v>
      </c>
    </row>
    <row r="1051" spans="1:4" x14ac:dyDescent="0.25">
      <c r="A1051" s="30">
        <v>4971</v>
      </c>
      <c r="B1051" s="16" t="s">
        <v>4014</v>
      </c>
      <c r="C1051" s="16" t="s">
        <v>3998</v>
      </c>
      <c r="D1051" s="16">
        <f t="shared" si="16"/>
        <v>1</v>
      </c>
    </row>
    <row r="1052" spans="1:4" x14ac:dyDescent="0.25">
      <c r="A1052" s="30">
        <v>5000</v>
      </c>
      <c r="B1052" s="16" t="s">
        <v>4015</v>
      </c>
      <c r="C1052" s="16" t="s">
        <v>3996</v>
      </c>
      <c r="D1052" s="16">
        <f t="shared" si="16"/>
        <v>1</v>
      </c>
    </row>
    <row r="1053" spans="1:4" x14ac:dyDescent="0.25">
      <c r="A1053" s="30">
        <v>5010</v>
      </c>
      <c r="B1053" s="16" t="s">
        <v>4008</v>
      </c>
      <c r="C1053" s="16" t="s">
        <v>3996</v>
      </c>
      <c r="D1053" s="16">
        <f t="shared" si="16"/>
        <v>1</v>
      </c>
    </row>
    <row r="1054" spans="1:4" x14ac:dyDescent="0.25">
      <c r="A1054" s="30">
        <v>5012</v>
      </c>
      <c r="B1054" s="16" t="s">
        <v>4008</v>
      </c>
      <c r="C1054" s="16" t="s">
        <v>3996</v>
      </c>
      <c r="D1054" s="16">
        <f t="shared" si="16"/>
        <v>1</v>
      </c>
    </row>
    <row r="1055" spans="1:4" x14ac:dyDescent="0.25">
      <c r="A1055" s="30">
        <v>5013</v>
      </c>
      <c r="B1055" s="16" t="s">
        <v>4008</v>
      </c>
      <c r="C1055" s="16" t="s">
        <v>3996</v>
      </c>
      <c r="D1055" s="16">
        <f t="shared" si="16"/>
        <v>1</v>
      </c>
    </row>
    <row r="1056" spans="1:4" x14ac:dyDescent="0.25">
      <c r="A1056" s="30">
        <v>5014</v>
      </c>
      <c r="B1056" s="16" t="s">
        <v>4015</v>
      </c>
      <c r="C1056" s="16" t="s">
        <v>3996</v>
      </c>
      <c r="D1056" s="16">
        <f t="shared" si="16"/>
        <v>1</v>
      </c>
    </row>
    <row r="1057" spans="1:4" x14ac:dyDescent="0.25">
      <c r="A1057" s="30">
        <v>5015</v>
      </c>
      <c r="B1057" s="16" t="s">
        <v>4015</v>
      </c>
      <c r="C1057" s="16" t="s">
        <v>3996</v>
      </c>
      <c r="D1057" s="16">
        <f t="shared" si="16"/>
        <v>1</v>
      </c>
    </row>
    <row r="1058" spans="1:4" x14ac:dyDescent="0.25">
      <c r="A1058" s="30">
        <v>5020</v>
      </c>
      <c r="B1058" s="16" t="s">
        <v>4015</v>
      </c>
      <c r="C1058" s="16" t="s">
        <v>3996</v>
      </c>
      <c r="D1058" s="16">
        <f t="shared" si="16"/>
        <v>1</v>
      </c>
    </row>
    <row r="1059" spans="1:4" x14ac:dyDescent="0.25">
      <c r="A1059" s="30">
        <v>5021</v>
      </c>
      <c r="B1059" s="16" t="s">
        <v>4015</v>
      </c>
      <c r="C1059" s="16" t="s">
        <v>3996</v>
      </c>
      <c r="D1059" s="16">
        <f t="shared" si="16"/>
        <v>1</v>
      </c>
    </row>
    <row r="1060" spans="1:4" x14ac:dyDescent="0.25">
      <c r="A1060" s="30">
        <v>5023</v>
      </c>
      <c r="B1060" s="16" t="s">
        <v>4015</v>
      </c>
      <c r="C1060" s="16" t="s">
        <v>3996</v>
      </c>
      <c r="D1060" s="16">
        <f t="shared" si="16"/>
        <v>1</v>
      </c>
    </row>
    <row r="1061" spans="1:4" x14ac:dyDescent="0.25">
      <c r="A1061" s="30">
        <v>5030</v>
      </c>
      <c r="B1061" s="16" t="s">
        <v>4015</v>
      </c>
      <c r="C1061" s="16" t="s">
        <v>3996</v>
      </c>
      <c r="D1061" s="16">
        <f t="shared" si="16"/>
        <v>1</v>
      </c>
    </row>
    <row r="1062" spans="1:4" x14ac:dyDescent="0.25">
      <c r="A1062" s="30">
        <v>5031</v>
      </c>
      <c r="B1062" s="16" t="s">
        <v>4015</v>
      </c>
      <c r="C1062" s="16" t="s">
        <v>3996</v>
      </c>
      <c r="D1062" s="16">
        <f t="shared" si="16"/>
        <v>1</v>
      </c>
    </row>
    <row r="1063" spans="1:4" x14ac:dyDescent="0.25">
      <c r="A1063" s="30">
        <v>5032</v>
      </c>
      <c r="B1063" s="16" t="s">
        <v>4015</v>
      </c>
      <c r="C1063" s="16" t="s">
        <v>3996</v>
      </c>
      <c r="D1063" s="16">
        <f t="shared" si="16"/>
        <v>1</v>
      </c>
    </row>
    <row r="1064" spans="1:4" x14ac:dyDescent="0.25">
      <c r="A1064" s="30">
        <v>5033</v>
      </c>
      <c r="B1064" s="16" t="s">
        <v>4015</v>
      </c>
      <c r="C1064" s="16" t="s">
        <v>3996</v>
      </c>
      <c r="D1064" s="16">
        <f t="shared" si="16"/>
        <v>1</v>
      </c>
    </row>
    <row r="1065" spans="1:4" x14ac:dyDescent="0.25">
      <c r="A1065" s="30">
        <v>5039</v>
      </c>
      <c r="B1065" s="16" t="s">
        <v>4015</v>
      </c>
      <c r="C1065" s="16" t="s">
        <v>3996</v>
      </c>
      <c r="D1065" s="16">
        <f t="shared" si="16"/>
        <v>1</v>
      </c>
    </row>
    <row r="1066" spans="1:4" x14ac:dyDescent="0.25">
      <c r="A1066" s="30">
        <v>5040</v>
      </c>
      <c r="B1066" s="16" t="s">
        <v>4015</v>
      </c>
      <c r="C1066" s="16" t="s">
        <v>3996</v>
      </c>
      <c r="D1066" s="16">
        <f t="shared" si="16"/>
        <v>1</v>
      </c>
    </row>
    <row r="1067" spans="1:4" x14ac:dyDescent="0.25">
      <c r="A1067" s="30">
        <v>5041</v>
      </c>
      <c r="B1067" s="16" t="s">
        <v>4015</v>
      </c>
      <c r="C1067" s="16" t="s">
        <v>3996</v>
      </c>
      <c r="D1067" s="16">
        <f t="shared" si="16"/>
        <v>1</v>
      </c>
    </row>
    <row r="1068" spans="1:4" x14ac:dyDescent="0.25">
      <c r="A1068" s="30">
        <v>5042</v>
      </c>
      <c r="B1068" s="16" t="s">
        <v>4015</v>
      </c>
      <c r="C1068" s="16" t="s">
        <v>3996</v>
      </c>
      <c r="D1068" s="16">
        <f t="shared" si="16"/>
        <v>1</v>
      </c>
    </row>
    <row r="1069" spans="1:4" x14ac:dyDescent="0.25">
      <c r="A1069" s="30">
        <v>5043</v>
      </c>
      <c r="B1069" s="16" t="s">
        <v>4015</v>
      </c>
      <c r="C1069" s="16" t="s">
        <v>3996</v>
      </c>
      <c r="D1069" s="16">
        <f t="shared" si="16"/>
        <v>1</v>
      </c>
    </row>
    <row r="1070" spans="1:4" x14ac:dyDescent="0.25">
      <c r="A1070" s="30">
        <v>5044</v>
      </c>
      <c r="B1070" s="16" t="s">
        <v>4015</v>
      </c>
      <c r="C1070" s="16" t="s">
        <v>3996</v>
      </c>
      <c r="D1070" s="16">
        <f t="shared" si="16"/>
        <v>1</v>
      </c>
    </row>
    <row r="1071" spans="1:4" x14ac:dyDescent="0.25">
      <c r="A1071" s="30">
        <v>5045</v>
      </c>
      <c r="B1071" s="16" t="s">
        <v>4010</v>
      </c>
      <c r="C1071" s="16" t="s">
        <v>4003</v>
      </c>
      <c r="D1071" s="16">
        <f t="shared" si="16"/>
        <v>1</v>
      </c>
    </row>
    <row r="1072" spans="1:4" x14ac:dyDescent="0.25">
      <c r="A1072" s="30">
        <v>5046</v>
      </c>
      <c r="B1072" s="16" t="s">
        <v>4015</v>
      </c>
      <c r="C1072" s="16" t="s">
        <v>3996</v>
      </c>
      <c r="D1072" s="16">
        <f t="shared" si="16"/>
        <v>1</v>
      </c>
    </row>
    <row r="1073" spans="1:4" x14ac:dyDescent="0.25">
      <c r="A1073" s="30">
        <v>5047</v>
      </c>
      <c r="B1073" s="16" t="s">
        <v>4006</v>
      </c>
      <c r="C1073" s="16" t="s">
        <v>4007</v>
      </c>
      <c r="D1073" s="16">
        <f t="shared" si="16"/>
        <v>1</v>
      </c>
    </row>
    <row r="1074" spans="1:4" x14ac:dyDescent="0.25">
      <c r="A1074" s="30">
        <v>5048</v>
      </c>
      <c r="B1074" s="16" t="s">
        <v>4015</v>
      </c>
      <c r="C1074" s="16" t="s">
        <v>3996</v>
      </c>
      <c r="D1074" s="16">
        <f t="shared" si="16"/>
        <v>1</v>
      </c>
    </row>
    <row r="1075" spans="1:4" x14ac:dyDescent="0.25">
      <c r="A1075" s="30">
        <v>5049</v>
      </c>
      <c r="B1075" s="16" t="s">
        <v>4015</v>
      </c>
      <c r="C1075" s="16" t="s">
        <v>3996</v>
      </c>
      <c r="D1075" s="16">
        <f t="shared" si="16"/>
        <v>1</v>
      </c>
    </row>
    <row r="1076" spans="1:4" x14ac:dyDescent="0.25">
      <c r="A1076" s="30">
        <v>5050</v>
      </c>
      <c r="B1076" s="16" t="s">
        <v>4015</v>
      </c>
      <c r="C1076" s="16" t="s">
        <v>3996</v>
      </c>
      <c r="D1076" s="16">
        <f t="shared" si="16"/>
        <v>1</v>
      </c>
    </row>
    <row r="1077" spans="1:4" x14ac:dyDescent="0.25">
      <c r="A1077" s="30">
        <v>5051</v>
      </c>
      <c r="B1077" s="16" t="s">
        <v>4015</v>
      </c>
      <c r="C1077" s="16" t="s">
        <v>3996</v>
      </c>
      <c r="D1077" s="16">
        <f t="shared" si="16"/>
        <v>1</v>
      </c>
    </row>
    <row r="1078" spans="1:4" x14ac:dyDescent="0.25">
      <c r="A1078" s="30">
        <v>5052</v>
      </c>
      <c r="B1078" s="16" t="s">
        <v>4015</v>
      </c>
      <c r="C1078" s="16" t="s">
        <v>3996</v>
      </c>
      <c r="D1078" s="16">
        <f t="shared" si="16"/>
        <v>1</v>
      </c>
    </row>
    <row r="1079" spans="1:4" x14ac:dyDescent="0.25">
      <c r="A1079" s="30">
        <v>5060</v>
      </c>
      <c r="B1079" s="16" t="s">
        <v>4015</v>
      </c>
      <c r="C1079" s="16" t="s">
        <v>3996</v>
      </c>
      <c r="D1079" s="16">
        <f t="shared" si="16"/>
        <v>1</v>
      </c>
    </row>
    <row r="1080" spans="1:4" x14ac:dyDescent="0.25">
      <c r="A1080" s="30">
        <v>5063</v>
      </c>
      <c r="B1080" s="16" t="s">
        <v>4015</v>
      </c>
      <c r="C1080" s="16" t="s">
        <v>3996</v>
      </c>
      <c r="D1080" s="16">
        <f t="shared" si="16"/>
        <v>1</v>
      </c>
    </row>
    <row r="1081" spans="1:4" x14ac:dyDescent="0.25">
      <c r="A1081" s="30">
        <v>5064</v>
      </c>
      <c r="B1081" s="16" t="s">
        <v>4015</v>
      </c>
      <c r="C1081" s="16" t="s">
        <v>3996</v>
      </c>
      <c r="D1081" s="16">
        <f t="shared" si="16"/>
        <v>1</v>
      </c>
    </row>
    <row r="1082" spans="1:4" x14ac:dyDescent="0.25">
      <c r="A1082" s="30">
        <v>5065</v>
      </c>
      <c r="B1082" s="16" t="s">
        <v>4015</v>
      </c>
      <c r="C1082" s="16" t="s">
        <v>3996</v>
      </c>
      <c r="D1082" s="16">
        <f t="shared" si="16"/>
        <v>1</v>
      </c>
    </row>
    <row r="1083" spans="1:4" x14ac:dyDescent="0.25">
      <c r="A1083" s="30">
        <v>5070</v>
      </c>
      <c r="B1083" s="16" t="s">
        <v>4015</v>
      </c>
      <c r="C1083" s="16" t="s">
        <v>3996</v>
      </c>
      <c r="D1083" s="16">
        <f t="shared" si="16"/>
        <v>1</v>
      </c>
    </row>
    <row r="1084" spans="1:4" x14ac:dyDescent="0.25">
      <c r="A1084" s="30">
        <v>5072</v>
      </c>
      <c r="B1084" s="16" t="s">
        <v>4015</v>
      </c>
      <c r="C1084" s="16" t="s">
        <v>3996</v>
      </c>
      <c r="D1084" s="16">
        <f t="shared" si="16"/>
        <v>1</v>
      </c>
    </row>
    <row r="1085" spans="1:4" x14ac:dyDescent="0.25">
      <c r="A1085" s="30">
        <v>5074</v>
      </c>
      <c r="B1085" s="16" t="s">
        <v>4015</v>
      </c>
      <c r="C1085" s="16" t="s">
        <v>3996</v>
      </c>
      <c r="D1085" s="16">
        <f t="shared" si="16"/>
        <v>1</v>
      </c>
    </row>
    <row r="1086" spans="1:4" x14ac:dyDescent="0.25">
      <c r="A1086" s="30">
        <v>5075</v>
      </c>
      <c r="B1086" s="16" t="s">
        <v>4015</v>
      </c>
      <c r="C1086" s="16" t="s">
        <v>3996</v>
      </c>
      <c r="D1086" s="16">
        <f t="shared" si="16"/>
        <v>1</v>
      </c>
    </row>
    <row r="1087" spans="1:4" x14ac:dyDescent="0.25">
      <c r="A1087" s="30">
        <v>5078</v>
      </c>
      <c r="B1087" s="16" t="s">
        <v>4015</v>
      </c>
      <c r="C1087" s="16" t="s">
        <v>3996</v>
      </c>
      <c r="D1087" s="16">
        <f t="shared" si="16"/>
        <v>1</v>
      </c>
    </row>
    <row r="1088" spans="1:4" x14ac:dyDescent="0.25">
      <c r="A1088" s="30">
        <v>5080</v>
      </c>
      <c r="B1088" s="16" t="s">
        <v>4015</v>
      </c>
      <c r="C1088" s="16" t="s">
        <v>3996</v>
      </c>
      <c r="D1088" s="16">
        <f t="shared" si="16"/>
        <v>1</v>
      </c>
    </row>
    <row r="1089" spans="1:4" x14ac:dyDescent="0.25">
      <c r="A1089" s="30">
        <v>5081</v>
      </c>
      <c r="B1089" s="16" t="s">
        <v>4008</v>
      </c>
      <c r="C1089" s="16" t="s">
        <v>3996</v>
      </c>
      <c r="D1089" s="16">
        <f t="shared" si="16"/>
        <v>1</v>
      </c>
    </row>
    <row r="1090" spans="1:4" x14ac:dyDescent="0.25">
      <c r="A1090" s="30">
        <v>5082</v>
      </c>
      <c r="B1090" s="16" t="s">
        <v>4015</v>
      </c>
      <c r="C1090" s="16" t="s">
        <v>3996</v>
      </c>
      <c r="D1090" s="16">
        <f t="shared" ref="D1090:D1153" si="17">COUNTIF(A:A,A1090)</f>
        <v>1</v>
      </c>
    </row>
    <row r="1091" spans="1:4" x14ac:dyDescent="0.25">
      <c r="A1091" s="30">
        <v>5083</v>
      </c>
      <c r="B1091" s="16" t="s">
        <v>4008</v>
      </c>
      <c r="C1091" s="16" t="s">
        <v>3996</v>
      </c>
      <c r="D1091" s="16">
        <f t="shared" si="17"/>
        <v>1</v>
      </c>
    </row>
    <row r="1092" spans="1:4" x14ac:dyDescent="0.25">
      <c r="A1092" s="30">
        <v>5084</v>
      </c>
      <c r="B1092" s="16" t="s">
        <v>4015</v>
      </c>
      <c r="C1092" s="16" t="s">
        <v>3996</v>
      </c>
      <c r="D1092" s="16">
        <f t="shared" si="17"/>
        <v>1</v>
      </c>
    </row>
    <row r="1093" spans="1:4" x14ac:dyDescent="0.25">
      <c r="A1093" s="30">
        <v>5085</v>
      </c>
      <c r="B1093" s="16" t="s">
        <v>4015</v>
      </c>
      <c r="C1093" s="16" t="s">
        <v>3996</v>
      </c>
      <c r="D1093" s="16">
        <f t="shared" si="17"/>
        <v>1</v>
      </c>
    </row>
    <row r="1094" spans="1:4" x14ac:dyDescent="0.25">
      <c r="A1094" s="30">
        <v>5086</v>
      </c>
      <c r="B1094" s="16" t="s">
        <v>4015</v>
      </c>
      <c r="C1094" s="16" t="s">
        <v>3996</v>
      </c>
      <c r="D1094" s="16">
        <f t="shared" si="17"/>
        <v>1</v>
      </c>
    </row>
    <row r="1095" spans="1:4" x14ac:dyDescent="0.25">
      <c r="A1095" s="30">
        <v>5087</v>
      </c>
      <c r="B1095" s="16" t="s">
        <v>4015</v>
      </c>
      <c r="C1095" s="16" t="s">
        <v>3996</v>
      </c>
      <c r="D1095" s="16">
        <f t="shared" si="17"/>
        <v>1</v>
      </c>
    </row>
    <row r="1096" spans="1:4" x14ac:dyDescent="0.25">
      <c r="A1096" s="30">
        <v>5088</v>
      </c>
      <c r="B1096" s="16" t="s">
        <v>4015</v>
      </c>
      <c r="C1096" s="16" t="s">
        <v>3996</v>
      </c>
      <c r="D1096" s="16">
        <f t="shared" si="17"/>
        <v>1</v>
      </c>
    </row>
    <row r="1097" spans="1:4" x14ac:dyDescent="0.25">
      <c r="A1097" s="30">
        <v>5090</v>
      </c>
      <c r="B1097" s="16" t="s">
        <v>4015</v>
      </c>
      <c r="C1097" s="16" t="s">
        <v>3996</v>
      </c>
      <c r="D1097" s="16">
        <f t="shared" si="17"/>
        <v>1</v>
      </c>
    </row>
    <row r="1098" spans="1:4" x14ac:dyDescent="0.25">
      <c r="A1098" s="30">
        <v>5091</v>
      </c>
      <c r="B1098" s="16" t="s">
        <v>4015</v>
      </c>
      <c r="C1098" s="16" t="s">
        <v>3996</v>
      </c>
      <c r="D1098" s="16">
        <f t="shared" si="17"/>
        <v>1</v>
      </c>
    </row>
    <row r="1099" spans="1:4" x14ac:dyDescent="0.25">
      <c r="A1099" s="30">
        <v>5092</v>
      </c>
      <c r="B1099" s="16" t="s">
        <v>4015</v>
      </c>
      <c r="C1099" s="16" t="s">
        <v>3996</v>
      </c>
      <c r="D1099" s="16">
        <f t="shared" si="17"/>
        <v>1</v>
      </c>
    </row>
    <row r="1100" spans="1:4" x14ac:dyDescent="0.25">
      <c r="A1100" s="30">
        <v>5093</v>
      </c>
      <c r="B1100" s="16" t="s">
        <v>4015</v>
      </c>
      <c r="C1100" s="16" t="s">
        <v>3996</v>
      </c>
      <c r="D1100" s="16">
        <f t="shared" si="17"/>
        <v>1</v>
      </c>
    </row>
    <row r="1101" spans="1:4" x14ac:dyDescent="0.25">
      <c r="A1101" s="30">
        <v>5094</v>
      </c>
      <c r="B1101" s="16" t="s">
        <v>4015</v>
      </c>
      <c r="C1101" s="16" t="s">
        <v>3996</v>
      </c>
      <c r="D1101" s="16">
        <f t="shared" si="17"/>
        <v>1</v>
      </c>
    </row>
    <row r="1102" spans="1:4" x14ac:dyDescent="0.25">
      <c r="A1102" s="30">
        <v>5099</v>
      </c>
      <c r="B1102" s="16" t="s">
        <v>4015</v>
      </c>
      <c r="C1102" s="16" t="s">
        <v>3996</v>
      </c>
      <c r="D1102" s="16">
        <f t="shared" si="17"/>
        <v>1</v>
      </c>
    </row>
    <row r="1103" spans="1:4" x14ac:dyDescent="0.25">
      <c r="A1103" s="30">
        <v>5100</v>
      </c>
      <c r="B1103" s="16" t="s">
        <v>4015</v>
      </c>
      <c r="C1103" s="16" t="s">
        <v>3996</v>
      </c>
      <c r="D1103" s="16">
        <f t="shared" si="17"/>
        <v>1</v>
      </c>
    </row>
    <row r="1104" spans="1:4" x14ac:dyDescent="0.25">
      <c r="A1104" s="30">
        <v>5110</v>
      </c>
      <c r="B1104" s="16" t="s">
        <v>4015</v>
      </c>
      <c r="C1104" s="16" t="s">
        <v>3996</v>
      </c>
      <c r="D1104" s="16">
        <f t="shared" si="17"/>
        <v>1</v>
      </c>
    </row>
    <row r="1105" spans="1:4" x14ac:dyDescent="0.25">
      <c r="A1105" s="30">
        <v>5111</v>
      </c>
      <c r="B1105" s="16" t="s">
        <v>4015</v>
      </c>
      <c r="C1105" s="16" t="s">
        <v>3996</v>
      </c>
      <c r="D1105" s="16">
        <f t="shared" si="17"/>
        <v>1</v>
      </c>
    </row>
    <row r="1106" spans="1:4" x14ac:dyDescent="0.25">
      <c r="A1106" s="30">
        <v>5112</v>
      </c>
      <c r="B1106" s="16" t="s">
        <v>4015</v>
      </c>
      <c r="C1106" s="16" t="s">
        <v>3996</v>
      </c>
      <c r="D1106" s="16">
        <f t="shared" si="17"/>
        <v>1</v>
      </c>
    </row>
    <row r="1107" spans="1:4" x14ac:dyDescent="0.25">
      <c r="A1107" s="30">
        <v>5113</v>
      </c>
      <c r="B1107" s="16" t="s">
        <v>4015</v>
      </c>
      <c r="C1107" s="16" t="s">
        <v>3996</v>
      </c>
      <c r="D1107" s="16">
        <f t="shared" si="17"/>
        <v>1</v>
      </c>
    </row>
    <row r="1108" spans="1:4" x14ac:dyDescent="0.25">
      <c r="A1108" s="30">
        <v>5120</v>
      </c>
      <c r="B1108" s="16" t="s">
        <v>4015</v>
      </c>
      <c r="C1108" s="16" t="s">
        <v>3996</v>
      </c>
      <c r="D1108" s="16">
        <f t="shared" si="17"/>
        <v>1</v>
      </c>
    </row>
    <row r="1109" spans="1:4" x14ac:dyDescent="0.25">
      <c r="A1109" s="30">
        <v>5122</v>
      </c>
      <c r="B1109" s="16" t="s">
        <v>4015</v>
      </c>
      <c r="C1109" s="16" t="s">
        <v>3996</v>
      </c>
      <c r="D1109" s="16">
        <f t="shared" si="17"/>
        <v>1</v>
      </c>
    </row>
    <row r="1110" spans="1:4" x14ac:dyDescent="0.25">
      <c r="A1110" s="30">
        <v>5130</v>
      </c>
      <c r="B1110" s="16" t="s">
        <v>4015</v>
      </c>
      <c r="C1110" s="16" t="s">
        <v>3996</v>
      </c>
      <c r="D1110" s="16">
        <f t="shared" si="17"/>
        <v>1</v>
      </c>
    </row>
    <row r="1111" spans="1:4" x14ac:dyDescent="0.25">
      <c r="A1111" s="30">
        <v>5131</v>
      </c>
      <c r="B1111" s="16" t="s">
        <v>4015</v>
      </c>
      <c r="C1111" s="16" t="s">
        <v>3996</v>
      </c>
      <c r="D1111" s="16">
        <f t="shared" si="17"/>
        <v>1</v>
      </c>
    </row>
    <row r="1112" spans="1:4" x14ac:dyDescent="0.25">
      <c r="A1112" s="30">
        <v>5133</v>
      </c>
      <c r="B1112" s="16" t="s">
        <v>4015</v>
      </c>
      <c r="C1112" s="16" t="s">
        <v>3996</v>
      </c>
      <c r="D1112" s="16">
        <f t="shared" si="17"/>
        <v>1</v>
      </c>
    </row>
    <row r="1113" spans="1:4" x14ac:dyDescent="0.25">
      <c r="A1113" s="30">
        <v>5134</v>
      </c>
      <c r="B1113" s="16" t="s">
        <v>4015</v>
      </c>
      <c r="C1113" s="16" t="s">
        <v>3996</v>
      </c>
      <c r="D1113" s="16">
        <f t="shared" si="17"/>
        <v>1</v>
      </c>
    </row>
    <row r="1114" spans="1:4" x14ac:dyDescent="0.25">
      <c r="A1114" s="30">
        <v>5136</v>
      </c>
      <c r="B1114" s="16" t="s">
        <v>4015</v>
      </c>
      <c r="C1114" s="16" t="s">
        <v>3996</v>
      </c>
      <c r="D1114" s="16">
        <f t="shared" si="17"/>
        <v>1</v>
      </c>
    </row>
    <row r="1115" spans="1:4" x14ac:dyDescent="0.25">
      <c r="A1115" s="30">
        <v>5137</v>
      </c>
      <c r="B1115" s="16" t="s">
        <v>4015</v>
      </c>
      <c r="C1115" s="16" t="s">
        <v>3996</v>
      </c>
      <c r="D1115" s="16">
        <f t="shared" si="17"/>
        <v>1</v>
      </c>
    </row>
    <row r="1116" spans="1:4" x14ac:dyDescent="0.25">
      <c r="A1116" s="30">
        <v>5139</v>
      </c>
      <c r="B1116" s="16" t="s">
        <v>4015</v>
      </c>
      <c r="C1116" s="16" t="s">
        <v>3996</v>
      </c>
      <c r="D1116" s="16">
        <f t="shared" si="17"/>
        <v>1</v>
      </c>
    </row>
    <row r="1117" spans="1:4" x14ac:dyDescent="0.25">
      <c r="A1117" s="30">
        <v>5140</v>
      </c>
      <c r="B1117" s="16" t="s">
        <v>4015</v>
      </c>
      <c r="C1117" s="16" t="s">
        <v>3996</v>
      </c>
      <c r="D1117" s="16">
        <f t="shared" si="17"/>
        <v>1</v>
      </c>
    </row>
    <row r="1118" spans="1:4" x14ac:dyDescent="0.25">
      <c r="A1118" s="30">
        <v>5141</v>
      </c>
      <c r="B1118" s="16" t="s">
        <v>4015</v>
      </c>
      <c r="C1118" s="16" t="s">
        <v>3996</v>
      </c>
      <c r="D1118" s="16">
        <f t="shared" si="17"/>
        <v>1</v>
      </c>
    </row>
    <row r="1119" spans="1:4" x14ac:dyDescent="0.25">
      <c r="A1119" s="30">
        <v>5142</v>
      </c>
      <c r="B1119" s="16" t="s">
        <v>4015</v>
      </c>
      <c r="C1119" s="16" t="s">
        <v>3996</v>
      </c>
      <c r="D1119" s="16">
        <f t="shared" si="17"/>
        <v>1</v>
      </c>
    </row>
    <row r="1120" spans="1:4" x14ac:dyDescent="0.25">
      <c r="A1120" s="30">
        <v>5143</v>
      </c>
      <c r="B1120" s="16" t="s">
        <v>4015</v>
      </c>
      <c r="C1120" s="16" t="s">
        <v>3996</v>
      </c>
      <c r="D1120" s="16">
        <f t="shared" si="17"/>
        <v>1</v>
      </c>
    </row>
    <row r="1121" spans="1:4" x14ac:dyDescent="0.25">
      <c r="A1121" s="30">
        <v>5144</v>
      </c>
      <c r="B1121" s="16" t="s">
        <v>4015</v>
      </c>
      <c r="C1121" s="16" t="s">
        <v>3996</v>
      </c>
      <c r="D1121" s="16">
        <f t="shared" si="17"/>
        <v>1</v>
      </c>
    </row>
    <row r="1122" spans="1:4" x14ac:dyDescent="0.25">
      <c r="A1122" s="30">
        <v>5145</v>
      </c>
      <c r="B1122" s="16" t="s">
        <v>4015</v>
      </c>
      <c r="C1122" s="16" t="s">
        <v>3996</v>
      </c>
      <c r="D1122" s="16">
        <f t="shared" si="17"/>
        <v>1</v>
      </c>
    </row>
    <row r="1123" spans="1:4" x14ac:dyDescent="0.25">
      <c r="A1123" s="30">
        <v>5146</v>
      </c>
      <c r="B1123" s="16" t="s">
        <v>4015</v>
      </c>
      <c r="C1123" s="16" t="s">
        <v>3996</v>
      </c>
      <c r="D1123" s="16">
        <f t="shared" si="17"/>
        <v>1</v>
      </c>
    </row>
    <row r="1124" spans="1:4" x14ac:dyDescent="0.25">
      <c r="A1124" s="30">
        <v>5147</v>
      </c>
      <c r="B1124" s="16" t="s">
        <v>4015</v>
      </c>
      <c r="C1124" s="16" t="s">
        <v>3996</v>
      </c>
      <c r="D1124" s="16">
        <f t="shared" si="17"/>
        <v>1</v>
      </c>
    </row>
    <row r="1125" spans="1:4" x14ac:dyDescent="0.25">
      <c r="A1125" s="30">
        <v>5148</v>
      </c>
      <c r="B1125" s="16" t="s">
        <v>4015</v>
      </c>
      <c r="C1125" s="16" t="s">
        <v>3996</v>
      </c>
      <c r="D1125" s="16">
        <f t="shared" si="17"/>
        <v>1</v>
      </c>
    </row>
    <row r="1126" spans="1:4" x14ac:dyDescent="0.25">
      <c r="A1126" s="30">
        <v>5149</v>
      </c>
      <c r="B1126" s="16" t="s">
        <v>4015</v>
      </c>
      <c r="C1126" s="16" t="s">
        <v>3996</v>
      </c>
      <c r="D1126" s="16">
        <f t="shared" si="17"/>
        <v>1</v>
      </c>
    </row>
    <row r="1127" spans="1:4" x14ac:dyDescent="0.25">
      <c r="A1127" s="30">
        <v>5150</v>
      </c>
      <c r="B1127" s="16" t="s">
        <v>4015</v>
      </c>
      <c r="C1127" s="16" t="s">
        <v>3996</v>
      </c>
      <c r="D1127" s="16">
        <f t="shared" si="17"/>
        <v>1</v>
      </c>
    </row>
    <row r="1128" spans="1:4" x14ac:dyDescent="0.25">
      <c r="A1128" s="30">
        <v>5152</v>
      </c>
      <c r="B1128" s="16" t="s">
        <v>4015</v>
      </c>
      <c r="C1128" s="16" t="s">
        <v>3996</v>
      </c>
      <c r="D1128" s="16">
        <f t="shared" si="17"/>
        <v>1</v>
      </c>
    </row>
    <row r="1129" spans="1:4" x14ac:dyDescent="0.25">
      <c r="A1129" s="30">
        <v>5153</v>
      </c>
      <c r="B1129" s="16" t="s">
        <v>4015</v>
      </c>
      <c r="C1129" s="16" t="s">
        <v>3996</v>
      </c>
      <c r="D1129" s="16">
        <f t="shared" si="17"/>
        <v>1</v>
      </c>
    </row>
    <row r="1130" spans="1:4" x14ac:dyDescent="0.25">
      <c r="A1130" s="30">
        <v>5154</v>
      </c>
      <c r="B1130" s="16" t="s">
        <v>4015</v>
      </c>
      <c r="C1130" s="16" t="s">
        <v>3996</v>
      </c>
      <c r="D1130" s="16">
        <f t="shared" si="17"/>
        <v>1</v>
      </c>
    </row>
    <row r="1131" spans="1:4" x14ac:dyDescent="0.25">
      <c r="A1131" s="30">
        <v>5159</v>
      </c>
      <c r="B1131" s="16" t="s">
        <v>4015</v>
      </c>
      <c r="C1131" s="16" t="s">
        <v>3996</v>
      </c>
      <c r="D1131" s="16">
        <f t="shared" si="17"/>
        <v>1</v>
      </c>
    </row>
    <row r="1132" spans="1:4" x14ac:dyDescent="0.25">
      <c r="A1132" s="30">
        <v>5160</v>
      </c>
      <c r="B1132" s="16" t="s">
        <v>4015</v>
      </c>
      <c r="C1132" s="16" t="s">
        <v>3996</v>
      </c>
      <c r="D1132" s="16">
        <f t="shared" si="17"/>
        <v>1</v>
      </c>
    </row>
    <row r="1133" spans="1:4" x14ac:dyDescent="0.25">
      <c r="A1133" s="30">
        <v>5161</v>
      </c>
      <c r="B1133" s="16" t="s">
        <v>4015</v>
      </c>
      <c r="C1133" s="16" t="s">
        <v>3996</v>
      </c>
      <c r="D1133" s="16">
        <f t="shared" si="17"/>
        <v>1</v>
      </c>
    </row>
    <row r="1134" spans="1:4" x14ac:dyDescent="0.25">
      <c r="A1134" s="30">
        <v>5162</v>
      </c>
      <c r="B1134" s="16" t="s">
        <v>4015</v>
      </c>
      <c r="C1134" s="16" t="s">
        <v>3996</v>
      </c>
      <c r="D1134" s="16">
        <f t="shared" si="17"/>
        <v>1</v>
      </c>
    </row>
    <row r="1135" spans="1:4" x14ac:dyDescent="0.25">
      <c r="A1135" s="30">
        <v>5169</v>
      </c>
      <c r="B1135" s="16" t="s">
        <v>4015</v>
      </c>
      <c r="C1135" s="16" t="s">
        <v>3996</v>
      </c>
      <c r="D1135" s="16">
        <f t="shared" si="17"/>
        <v>1</v>
      </c>
    </row>
    <row r="1136" spans="1:4" x14ac:dyDescent="0.25">
      <c r="A1136" s="30">
        <v>5170</v>
      </c>
      <c r="B1136" s="16" t="s">
        <v>4015</v>
      </c>
      <c r="C1136" s="16" t="s">
        <v>3996</v>
      </c>
      <c r="D1136" s="16">
        <f t="shared" si="17"/>
        <v>1</v>
      </c>
    </row>
    <row r="1137" spans="1:4" x14ac:dyDescent="0.25">
      <c r="A1137" s="30">
        <v>5171</v>
      </c>
      <c r="B1137" s="16" t="s">
        <v>4015</v>
      </c>
      <c r="C1137" s="16" t="s">
        <v>3996</v>
      </c>
      <c r="D1137" s="16">
        <f t="shared" si="17"/>
        <v>1</v>
      </c>
    </row>
    <row r="1138" spans="1:4" x14ac:dyDescent="0.25">
      <c r="A1138" s="30">
        <v>5172</v>
      </c>
      <c r="B1138" s="16" t="s">
        <v>4015</v>
      </c>
      <c r="C1138" s="16" t="s">
        <v>3996</v>
      </c>
      <c r="D1138" s="16">
        <f t="shared" si="17"/>
        <v>1</v>
      </c>
    </row>
    <row r="1139" spans="1:4" x14ac:dyDescent="0.25">
      <c r="A1139" s="30">
        <v>5180</v>
      </c>
      <c r="B1139" s="16" t="s">
        <v>4015</v>
      </c>
      <c r="C1139" s="16" t="s">
        <v>3996</v>
      </c>
      <c r="D1139" s="16">
        <f t="shared" si="17"/>
        <v>1</v>
      </c>
    </row>
    <row r="1140" spans="1:4" x14ac:dyDescent="0.25">
      <c r="A1140" s="30">
        <v>5181</v>
      </c>
      <c r="B1140" s="16" t="s">
        <v>4015</v>
      </c>
      <c r="C1140" s="16" t="s">
        <v>3996</v>
      </c>
      <c r="D1140" s="16">
        <f t="shared" si="17"/>
        <v>1</v>
      </c>
    </row>
    <row r="1141" spans="1:4" x14ac:dyDescent="0.25">
      <c r="A1141" s="30">
        <v>5182</v>
      </c>
      <c r="B1141" s="16" t="s">
        <v>4015</v>
      </c>
      <c r="C1141" s="16" t="s">
        <v>3996</v>
      </c>
      <c r="D1141" s="16">
        <f t="shared" si="17"/>
        <v>1</v>
      </c>
    </row>
    <row r="1142" spans="1:4" x14ac:dyDescent="0.25">
      <c r="A1142" s="30">
        <v>5190</v>
      </c>
      <c r="B1142" s="16" t="s">
        <v>4015</v>
      </c>
      <c r="C1142" s="16" t="s">
        <v>3996</v>
      </c>
      <c r="D1142" s="16">
        <f t="shared" si="17"/>
        <v>1</v>
      </c>
    </row>
    <row r="1143" spans="1:4" x14ac:dyDescent="0.25">
      <c r="A1143" s="30">
        <v>5191</v>
      </c>
      <c r="B1143" s="16" t="s">
        <v>4015</v>
      </c>
      <c r="C1143" s="16" t="s">
        <v>3996</v>
      </c>
      <c r="D1143" s="16">
        <f t="shared" si="17"/>
        <v>1</v>
      </c>
    </row>
    <row r="1144" spans="1:4" x14ac:dyDescent="0.25">
      <c r="A1144" s="30">
        <v>5192</v>
      </c>
      <c r="B1144" s="16" t="s">
        <v>4015</v>
      </c>
      <c r="C1144" s="16" t="s">
        <v>3996</v>
      </c>
      <c r="D1144" s="16">
        <f t="shared" si="17"/>
        <v>1</v>
      </c>
    </row>
    <row r="1145" spans="1:4" x14ac:dyDescent="0.25">
      <c r="A1145" s="30">
        <v>5193</v>
      </c>
      <c r="B1145" s="16" t="s">
        <v>4015</v>
      </c>
      <c r="C1145" s="16" t="s">
        <v>3996</v>
      </c>
      <c r="D1145" s="16">
        <f t="shared" si="17"/>
        <v>1</v>
      </c>
    </row>
    <row r="1146" spans="1:4" x14ac:dyDescent="0.25">
      <c r="A1146" s="30">
        <v>5194</v>
      </c>
      <c r="B1146" s="16" t="s">
        <v>4015</v>
      </c>
      <c r="C1146" s="16" t="s">
        <v>3996</v>
      </c>
      <c r="D1146" s="16">
        <f t="shared" si="17"/>
        <v>1</v>
      </c>
    </row>
    <row r="1147" spans="1:4" x14ac:dyDescent="0.25">
      <c r="A1147" s="30">
        <v>5198</v>
      </c>
      <c r="B1147" s="16" t="s">
        <v>4015</v>
      </c>
      <c r="C1147" s="16" t="s">
        <v>3996</v>
      </c>
      <c r="D1147" s="16">
        <f t="shared" si="17"/>
        <v>1</v>
      </c>
    </row>
    <row r="1148" spans="1:4" x14ac:dyDescent="0.25">
      <c r="A1148" s="30">
        <v>5199</v>
      </c>
      <c r="B1148" s="16" t="s">
        <v>4015</v>
      </c>
      <c r="C1148" s="16" t="s">
        <v>3996</v>
      </c>
      <c r="D1148" s="16">
        <f t="shared" si="17"/>
        <v>1</v>
      </c>
    </row>
    <row r="1149" spans="1:4" x14ac:dyDescent="0.25">
      <c r="A1149" s="30">
        <v>5200</v>
      </c>
      <c r="B1149" s="16" t="s">
        <v>4015</v>
      </c>
      <c r="C1149" s="16" t="s">
        <v>3996</v>
      </c>
      <c r="D1149" s="16">
        <f t="shared" si="17"/>
        <v>1</v>
      </c>
    </row>
    <row r="1150" spans="1:4" x14ac:dyDescent="0.25">
      <c r="A1150" s="30">
        <v>5205</v>
      </c>
      <c r="B1150" s="16" t="s">
        <v>4015</v>
      </c>
      <c r="C1150" s="16" t="s">
        <v>3996</v>
      </c>
      <c r="D1150" s="16">
        <f t="shared" si="17"/>
        <v>1</v>
      </c>
    </row>
    <row r="1151" spans="1:4" x14ac:dyDescent="0.25">
      <c r="A1151" s="30">
        <v>5210</v>
      </c>
      <c r="B1151" s="16" t="s">
        <v>4015</v>
      </c>
      <c r="C1151" s="16" t="s">
        <v>3996</v>
      </c>
      <c r="D1151" s="16">
        <f t="shared" si="17"/>
        <v>1</v>
      </c>
    </row>
    <row r="1152" spans="1:4" x14ac:dyDescent="0.25">
      <c r="A1152" s="30">
        <v>5211</v>
      </c>
      <c r="B1152" s="16" t="s">
        <v>4015</v>
      </c>
      <c r="C1152" s="16" t="s">
        <v>3996</v>
      </c>
      <c r="D1152" s="16">
        <f t="shared" si="17"/>
        <v>1</v>
      </c>
    </row>
    <row r="1153" spans="1:4" x14ac:dyDescent="0.25">
      <c r="A1153" s="30">
        <v>5230</v>
      </c>
      <c r="B1153" s="16" t="s">
        <v>4015</v>
      </c>
      <c r="C1153" s="16" t="s">
        <v>3996</v>
      </c>
      <c r="D1153" s="16">
        <f t="shared" si="17"/>
        <v>1</v>
      </c>
    </row>
    <row r="1154" spans="1:4" x14ac:dyDescent="0.25">
      <c r="A1154" s="30">
        <v>5231</v>
      </c>
      <c r="B1154" s="16" t="s">
        <v>4015</v>
      </c>
      <c r="C1154" s="16" t="s">
        <v>3996</v>
      </c>
      <c r="D1154" s="16">
        <f t="shared" ref="D1154:D1217" si="18">COUNTIF(A:A,A1154)</f>
        <v>1</v>
      </c>
    </row>
    <row r="1155" spans="1:4" x14ac:dyDescent="0.25">
      <c r="A1155" s="30">
        <v>5250</v>
      </c>
      <c r="B1155" s="16" t="s">
        <v>4015</v>
      </c>
      <c r="C1155" s="16" t="s">
        <v>3996</v>
      </c>
      <c r="D1155" s="16">
        <f t="shared" si="18"/>
        <v>1</v>
      </c>
    </row>
    <row r="1156" spans="1:4" x14ac:dyDescent="0.25">
      <c r="A1156" s="30">
        <v>5251</v>
      </c>
      <c r="B1156" s="16" t="s">
        <v>4015</v>
      </c>
      <c r="C1156" s="16" t="s">
        <v>3996</v>
      </c>
      <c r="D1156" s="16">
        <f t="shared" si="18"/>
        <v>1</v>
      </c>
    </row>
    <row r="1157" spans="1:4" x14ac:dyDescent="0.25">
      <c r="A1157" s="30">
        <v>5260</v>
      </c>
      <c r="B1157" s="16" t="s">
        <v>4015</v>
      </c>
      <c r="C1157" s="16" t="s">
        <v>3996</v>
      </c>
      <c r="D1157" s="16">
        <f t="shared" si="18"/>
        <v>1</v>
      </c>
    </row>
    <row r="1158" spans="1:4" x14ac:dyDescent="0.25">
      <c r="A1158" s="30">
        <v>5261</v>
      </c>
      <c r="B1158" s="16" t="s">
        <v>4015</v>
      </c>
      <c r="C1158" s="16" t="s">
        <v>3996</v>
      </c>
      <c r="D1158" s="16">
        <f t="shared" si="18"/>
        <v>1</v>
      </c>
    </row>
    <row r="1159" spans="1:4" x14ac:dyDescent="0.25">
      <c r="A1159" s="30">
        <v>5270</v>
      </c>
      <c r="B1159" s="16" t="s">
        <v>4015</v>
      </c>
      <c r="C1159" s="16" t="s">
        <v>3996</v>
      </c>
      <c r="D1159" s="16">
        <f t="shared" si="18"/>
        <v>1</v>
      </c>
    </row>
    <row r="1160" spans="1:4" x14ac:dyDescent="0.25">
      <c r="A1160" s="30">
        <v>5271</v>
      </c>
      <c r="B1160" s="16" t="s">
        <v>4015</v>
      </c>
      <c r="C1160" s="16" t="s">
        <v>3996</v>
      </c>
      <c r="D1160" s="16">
        <f t="shared" si="18"/>
        <v>1</v>
      </c>
    </row>
    <row r="1161" spans="1:4" x14ac:dyDescent="0.25">
      <c r="A1161" s="30">
        <v>5300</v>
      </c>
      <c r="B1161" s="16" t="s">
        <v>4015</v>
      </c>
      <c r="C1161" s="16" t="s">
        <v>3996</v>
      </c>
      <c r="D1161" s="16">
        <f t="shared" si="18"/>
        <v>1</v>
      </c>
    </row>
    <row r="1162" spans="1:4" x14ac:dyDescent="0.25">
      <c r="A1162" s="30">
        <v>5310</v>
      </c>
      <c r="B1162" s="16" t="s">
        <v>4015</v>
      </c>
      <c r="C1162" s="16" t="s">
        <v>3996</v>
      </c>
      <c r="D1162" s="16">
        <f t="shared" si="18"/>
        <v>1</v>
      </c>
    </row>
    <row r="1163" spans="1:4" x14ac:dyDescent="0.25">
      <c r="A1163" s="30">
        <v>5311</v>
      </c>
      <c r="B1163" s="16" t="s">
        <v>4015</v>
      </c>
      <c r="C1163" s="16" t="s">
        <v>3996</v>
      </c>
      <c r="D1163" s="16">
        <f t="shared" si="18"/>
        <v>1</v>
      </c>
    </row>
    <row r="1164" spans="1:4" x14ac:dyDescent="0.25">
      <c r="A1164" s="30">
        <v>5330</v>
      </c>
      <c r="B1164" s="16" t="s">
        <v>4015</v>
      </c>
      <c r="C1164" s="16" t="s">
        <v>3996</v>
      </c>
      <c r="D1164" s="16">
        <f t="shared" si="18"/>
        <v>1</v>
      </c>
    </row>
    <row r="1165" spans="1:4" x14ac:dyDescent="0.25">
      <c r="A1165" s="30">
        <v>5331</v>
      </c>
      <c r="B1165" s="16" t="s">
        <v>4015</v>
      </c>
      <c r="C1165" s="16" t="s">
        <v>3996</v>
      </c>
      <c r="D1165" s="16">
        <f t="shared" si="18"/>
        <v>1</v>
      </c>
    </row>
    <row r="1166" spans="1:4" x14ac:dyDescent="0.25">
      <c r="A1166" s="30">
        <v>5390</v>
      </c>
      <c r="B1166" s="16" t="s">
        <v>4015</v>
      </c>
      <c r="C1166" s="16" t="s">
        <v>3996</v>
      </c>
      <c r="D1166" s="16">
        <f t="shared" si="18"/>
        <v>1</v>
      </c>
    </row>
    <row r="1167" spans="1:4" x14ac:dyDescent="0.25">
      <c r="A1167" s="30">
        <v>5399</v>
      </c>
      <c r="B1167" s="16" t="s">
        <v>4015</v>
      </c>
      <c r="C1167" s="16" t="s">
        <v>3996</v>
      </c>
      <c r="D1167" s="16">
        <f t="shared" si="18"/>
        <v>1</v>
      </c>
    </row>
    <row r="1168" spans="1:4" x14ac:dyDescent="0.25">
      <c r="A1168" s="30">
        <v>5400</v>
      </c>
      <c r="B1168" s="16" t="s">
        <v>4015</v>
      </c>
      <c r="C1168" s="16" t="s">
        <v>3996</v>
      </c>
      <c r="D1168" s="16">
        <f t="shared" si="18"/>
        <v>1</v>
      </c>
    </row>
    <row r="1169" spans="1:4" x14ac:dyDescent="0.25">
      <c r="A1169" s="30">
        <v>5410</v>
      </c>
      <c r="B1169" s="16" t="s">
        <v>4015</v>
      </c>
      <c r="C1169" s="16" t="s">
        <v>3996</v>
      </c>
      <c r="D1169" s="16">
        <f t="shared" si="18"/>
        <v>1</v>
      </c>
    </row>
    <row r="1170" spans="1:4" x14ac:dyDescent="0.25">
      <c r="A1170" s="30">
        <v>5411</v>
      </c>
      <c r="B1170" s="16" t="s">
        <v>4015</v>
      </c>
      <c r="C1170" s="16" t="s">
        <v>3996</v>
      </c>
      <c r="D1170" s="16">
        <f t="shared" si="18"/>
        <v>1</v>
      </c>
    </row>
    <row r="1171" spans="1:4" x14ac:dyDescent="0.25">
      <c r="A1171" s="30">
        <v>5420</v>
      </c>
      <c r="B1171" s="16" t="s">
        <v>4015</v>
      </c>
      <c r="C1171" s="16" t="s">
        <v>3996</v>
      </c>
      <c r="D1171" s="16">
        <f t="shared" si="18"/>
        <v>1</v>
      </c>
    </row>
    <row r="1172" spans="1:4" x14ac:dyDescent="0.25">
      <c r="A1172" s="30">
        <v>5421</v>
      </c>
      <c r="B1172" s="16" t="s">
        <v>4015</v>
      </c>
      <c r="C1172" s="16" t="s">
        <v>3996</v>
      </c>
      <c r="D1172" s="16">
        <f t="shared" si="18"/>
        <v>1</v>
      </c>
    </row>
    <row r="1173" spans="1:4" x14ac:dyDescent="0.25">
      <c r="A1173" s="30">
        <v>5422</v>
      </c>
      <c r="B1173" s="16" t="s">
        <v>4015</v>
      </c>
      <c r="C1173" s="16" t="s">
        <v>3996</v>
      </c>
      <c r="D1173" s="16">
        <f t="shared" si="18"/>
        <v>1</v>
      </c>
    </row>
    <row r="1174" spans="1:4" x14ac:dyDescent="0.25">
      <c r="A1174" s="30">
        <v>5423</v>
      </c>
      <c r="B1174" s="16" t="s">
        <v>4015</v>
      </c>
      <c r="C1174" s="16" t="s">
        <v>3996</v>
      </c>
      <c r="D1174" s="16">
        <f t="shared" si="18"/>
        <v>1</v>
      </c>
    </row>
    <row r="1175" spans="1:4" x14ac:dyDescent="0.25">
      <c r="A1175" s="30">
        <v>5430</v>
      </c>
      <c r="B1175" s="16" t="s">
        <v>4015</v>
      </c>
      <c r="C1175" s="16" t="s">
        <v>3996</v>
      </c>
      <c r="D1175" s="16">
        <f t="shared" si="18"/>
        <v>1</v>
      </c>
    </row>
    <row r="1176" spans="1:4" x14ac:dyDescent="0.25">
      <c r="A1176" s="30">
        <v>5431</v>
      </c>
      <c r="B1176" s="16" t="s">
        <v>4015</v>
      </c>
      <c r="C1176" s="16" t="s">
        <v>3996</v>
      </c>
      <c r="D1176" s="16">
        <f t="shared" si="18"/>
        <v>1</v>
      </c>
    </row>
    <row r="1177" spans="1:4" x14ac:dyDescent="0.25">
      <c r="A1177" s="30">
        <v>5440</v>
      </c>
      <c r="B1177" s="16" t="s">
        <v>4015</v>
      </c>
      <c r="C1177" s="16" t="s">
        <v>3996</v>
      </c>
      <c r="D1177" s="16">
        <f t="shared" si="18"/>
        <v>1</v>
      </c>
    </row>
    <row r="1178" spans="1:4" x14ac:dyDescent="0.25">
      <c r="A1178" s="30">
        <v>5441</v>
      </c>
      <c r="B1178" s="16" t="s">
        <v>4015</v>
      </c>
      <c r="C1178" s="16" t="s">
        <v>3996</v>
      </c>
      <c r="D1178" s="16">
        <f t="shared" si="18"/>
        <v>1</v>
      </c>
    </row>
    <row r="1179" spans="1:4" x14ac:dyDescent="0.25">
      <c r="A1179" s="30">
        <v>5450</v>
      </c>
      <c r="B1179" s="16" t="s">
        <v>4015</v>
      </c>
      <c r="C1179" s="16" t="s">
        <v>3996</v>
      </c>
      <c r="D1179" s="16">
        <f t="shared" si="18"/>
        <v>1</v>
      </c>
    </row>
    <row r="1180" spans="1:4" x14ac:dyDescent="0.25">
      <c r="A1180" s="30">
        <v>5451</v>
      </c>
      <c r="B1180" s="16" t="s">
        <v>4015</v>
      </c>
      <c r="C1180" s="16" t="s">
        <v>3996</v>
      </c>
      <c r="D1180" s="16">
        <f t="shared" si="18"/>
        <v>1</v>
      </c>
    </row>
    <row r="1181" spans="1:4" x14ac:dyDescent="0.25">
      <c r="A1181" s="30">
        <v>5460</v>
      </c>
      <c r="B1181" s="16" t="s">
        <v>4015</v>
      </c>
      <c r="C1181" s="16" t="s">
        <v>3996</v>
      </c>
      <c r="D1181" s="16">
        <f t="shared" si="18"/>
        <v>1</v>
      </c>
    </row>
    <row r="1182" spans="1:4" x14ac:dyDescent="0.25">
      <c r="A1182" s="30">
        <v>5461</v>
      </c>
      <c r="B1182" s="16" t="s">
        <v>4015</v>
      </c>
      <c r="C1182" s="16" t="s">
        <v>3996</v>
      </c>
      <c r="D1182" s="16">
        <f t="shared" si="18"/>
        <v>1</v>
      </c>
    </row>
    <row r="1183" spans="1:4" x14ac:dyDescent="0.25">
      <c r="A1183" s="30">
        <v>5462</v>
      </c>
      <c r="B1183" s="16" t="s">
        <v>4015</v>
      </c>
      <c r="C1183" s="16" t="s">
        <v>3996</v>
      </c>
      <c r="D1183" s="16">
        <f t="shared" si="18"/>
        <v>1</v>
      </c>
    </row>
    <row r="1184" spans="1:4" x14ac:dyDescent="0.25">
      <c r="A1184" s="30">
        <v>5463</v>
      </c>
      <c r="B1184" s="16" t="s">
        <v>4015</v>
      </c>
      <c r="C1184" s="16" t="s">
        <v>3996</v>
      </c>
      <c r="D1184" s="16">
        <f t="shared" si="18"/>
        <v>1</v>
      </c>
    </row>
    <row r="1185" spans="1:4" x14ac:dyDescent="0.25">
      <c r="A1185" s="30">
        <v>5490</v>
      </c>
      <c r="B1185" s="16" t="s">
        <v>4015</v>
      </c>
      <c r="C1185" s="16" t="s">
        <v>3996</v>
      </c>
      <c r="D1185" s="16">
        <f t="shared" si="18"/>
        <v>1</v>
      </c>
    </row>
    <row r="1186" spans="1:4" x14ac:dyDescent="0.25">
      <c r="A1186" s="30">
        <v>5499</v>
      </c>
      <c r="B1186" s="16" t="s">
        <v>4015</v>
      </c>
      <c r="C1186" s="16" t="s">
        <v>3996</v>
      </c>
      <c r="D1186" s="16">
        <f t="shared" si="18"/>
        <v>1</v>
      </c>
    </row>
    <row r="1187" spans="1:4" x14ac:dyDescent="0.25">
      <c r="A1187" s="30">
        <v>5500</v>
      </c>
      <c r="B1187" s="16" t="s">
        <v>4008</v>
      </c>
      <c r="C1187" s="16" t="s">
        <v>3996</v>
      </c>
      <c r="D1187" s="16">
        <f t="shared" si="18"/>
        <v>1</v>
      </c>
    </row>
    <row r="1188" spans="1:4" x14ac:dyDescent="0.25">
      <c r="A1188" s="30">
        <v>5507</v>
      </c>
      <c r="B1188" s="16" t="s">
        <v>4015</v>
      </c>
      <c r="C1188" s="16" t="s">
        <v>3996</v>
      </c>
      <c r="D1188" s="16">
        <f t="shared" si="18"/>
        <v>1</v>
      </c>
    </row>
    <row r="1189" spans="1:4" x14ac:dyDescent="0.25">
      <c r="A1189" s="30">
        <v>5510</v>
      </c>
      <c r="B1189" s="16" t="s">
        <v>4008</v>
      </c>
      <c r="C1189" s="16" t="s">
        <v>3996</v>
      </c>
      <c r="D1189" s="16">
        <f t="shared" si="18"/>
        <v>1</v>
      </c>
    </row>
    <row r="1190" spans="1:4" x14ac:dyDescent="0.25">
      <c r="A1190" s="30">
        <v>5511</v>
      </c>
      <c r="B1190" s="16" t="s">
        <v>4008</v>
      </c>
      <c r="C1190" s="16" t="s">
        <v>3996</v>
      </c>
      <c r="D1190" s="16">
        <f t="shared" si="18"/>
        <v>1</v>
      </c>
    </row>
    <row r="1191" spans="1:4" x14ac:dyDescent="0.25">
      <c r="A1191" s="30">
        <v>5520</v>
      </c>
      <c r="B1191" s="16" t="s">
        <v>4015</v>
      </c>
      <c r="C1191" s="16" t="s">
        <v>3996</v>
      </c>
      <c r="D1191" s="16">
        <f t="shared" si="18"/>
        <v>1</v>
      </c>
    </row>
    <row r="1192" spans="1:4" x14ac:dyDescent="0.25">
      <c r="A1192" s="30">
        <v>5521</v>
      </c>
      <c r="B1192" s="16" t="s">
        <v>4015</v>
      </c>
      <c r="C1192" s="16" t="s">
        <v>3996</v>
      </c>
      <c r="D1192" s="16">
        <f t="shared" si="18"/>
        <v>1</v>
      </c>
    </row>
    <row r="1193" spans="1:4" x14ac:dyDescent="0.25">
      <c r="A1193" s="30">
        <v>5530</v>
      </c>
      <c r="B1193" s="16" t="s">
        <v>4015</v>
      </c>
      <c r="C1193" s="16" t="s">
        <v>3996</v>
      </c>
      <c r="D1193" s="16">
        <f t="shared" si="18"/>
        <v>1</v>
      </c>
    </row>
    <row r="1194" spans="1:4" x14ac:dyDescent="0.25">
      <c r="A1194" s="30">
        <v>5531</v>
      </c>
      <c r="B1194" s="16" t="s">
        <v>4015</v>
      </c>
      <c r="C1194" s="16" t="s">
        <v>3996</v>
      </c>
      <c r="D1194" s="16">
        <f t="shared" si="18"/>
        <v>1</v>
      </c>
    </row>
    <row r="1195" spans="1:4" x14ac:dyDescent="0.25">
      <c r="A1195" s="30">
        <v>5540</v>
      </c>
      <c r="B1195" s="16" t="s">
        <v>4015</v>
      </c>
      <c r="C1195" s="16" t="s">
        <v>3996</v>
      </c>
      <c r="D1195" s="16">
        <f t="shared" si="18"/>
        <v>1</v>
      </c>
    </row>
    <row r="1196" spans="1:4" x14ac:dyDescent="0.25">
      <c r="A1196" s="30">
        <v>5541</v>
      </c>
      <c r="B1196" s="16" t="s">
        <v>4015</v>
      </c>
      <c r="C1196" s="16" t="s">
        <v>3996</v>
      </c>
      <c r="D1196" s="16">
        <f t="shared" si="18"/>
        <v>1</v>
      </c>
    </row>
    <row r="1197" spans="1:4" x14ac:dyDescent="0.25">
      <c r="A1197" s="30">
        <v>5550</v>
      </c>
      <c r="B1197" s="16" t="s">
        <v>4015</v>
      </c>
      <c r="C1197" s="16" t="s">
        <v>3996</v>
      </c>
      <c r="D1197" s="16">
        <f t="shared" si="18"/>
        <v>1</v>
      </c>
    </row>
    <row r="1198" spans="1:4" x14ac:dyDescent="0.25">
      <c r="A1198" s="30">
        <v>5551</v>
      </c>
      <c r="B1198" s="16" t="s">
        <v>4015</v>
      </c>
      <c r="C1198" s="16" t="s">
        <v>3996</v>
      </c>
      <c r="D1198" s="16">
        <f t="shared" si="18"/>
        <v>1</v>
      </c>
    </row>
    <row r="1199" spans="1:4" x14ac:dyDescent="0.25">
      <c r="A1199" s="30">
        <v>5560</v>
      </c>
      <c r="B1199" s="16" t="s">
        <v>4015</v>
      </c>
      <c r="C1199" s="16" t="s">
        <v>3996</v>
      </c>
      <c r="D1199" s="16">
        <f t="shared" si="18"/>
        <v>1</v>
      </c>
    </row>
    <row r="1200" spans="1:4" x14ac:dyDescent="0.25">
      <c r="A1200" s="30">
        <v>5561</v>
      </c>
      <c r="B1200" s="16" t="s">
        <v>4015</v>
      </c>
      <c r="C1200" s="16" t="s">
        <v>3996</v>
      </c>
      <c r="D1200" s="16">
        <f t="shared" si="18"/>
        <v>1</v>
      </c>
    </row>
    <row r="1201" spans="1:4" x14ac:dyDescent="0.25">
      <c r="A1201" s="30">
        <v>5570</v>
      </c>
      <c r="B1201" s="16" t="s">
        <v>4015</v>
      </c>
      <c r="C1201" s="16" t="s">
        <v>3996</v>
      </c>
      <c r="D1201" s="16">
        <f t="shared" si="18"/>
        <v>1</v>
      </c>
    </row>
    <row r="1202" spans="1:4" x14ac:dyDescent="0.25">
      <c r="A1202" s="30">
        <v>5571</v>
      </c>
      <c r="B1202" s="16" t="s">
        <v>4015</v>
      </c>
      <c r="C1202" s="16" t="s">
        <v>3996</v>
      </c>
      <c r="D1202" s="16">
        <f t="shared" si="18"/>
        <v>1</v>
      </c>
    </row>
    <row r="1203" spans="1:4" x14ac:dyDescent="0.25">
      <c r="A1203" s="30">
        <v>5590</v>
      </c>
      <c r="B1203" s="16" t="s">
        <v>4015</v>
      </c>
      <c r="C1203" s="16" t="s">
        <v>3996</v>
      </c>
      <c r="D1203" s="16">
        <f t="shared" si="18"/>
        <v>1</v>
      </c>
    </row>
    <row r="1204" spans="1:4" x14ac:dyDescent="0.25">
      <c r="A1204" s="30">
        <v>5599</v>
      </c>
      <c r="B1204" s="16" t="s">
        <v>4015</v>
      </c>
      <c r="C1204" s="16" t="s">
        <v>3996</v>
      </c>
      <c r="D1204" s="16">
        <f t="shared" si="18"/>
        <v>1</v>
      </c>
    </row>
    <row r="1205" spans="1:4" x14ac:dyDescent="0.25">
      <c r="A1205" s="30">
        <v>5600</v>
      </c>
      <c r="B1205" s="16" t="s">
        <v>4015</v>
      </c>
      <c r="C1205" s="16" t="s">
        <v>3996</v>
      </c>
      <c r="D1205" s="16">
        <f t="shared" si="18"/>
        <v>1</v>
      </c>
    </row>
    <row r="1206" spans="1:4" x14ac:dyDescent="0.25">
      <c r="A1206" s="30">
        <v>5610</v>
      </c>
      <c r="B1206" s="16" t="s">
        <v>4015</v>
      </c>
      <c r="C1206" s="16" t="s">
        <v>3996</v>
      </c>
      <c r="D1206" s="16">
        <f t="shared" si="18"/>
        <v>1</v>
      </c>
    </row>
    <row r="1207" spans="1:4" x14ac:dyDescent="0.25">
      <c r="A1207" s="30">
        <v>5611</v>
      </c>
      <c r="B1207" s="16" t="s">
        <v>4015</v>
      </c>
      <c r="C1207" s="16" t="s">
        <v>3996</v>
      </c>
      <c r="D1207" s="16">
        <f t="shared" si="18"/>
        <v>1</v>
      </c>
    </row>
    <row r="1208" spans="1:4" x14ac:dyDescent="0.25">
      <c r="A1208" s="30">
        <v>5620</v>
      </c>
      <c r="B1208" s="16" t="s">
        <v>4015</v>
      </c>
      <c r="C1208" s="16" t="s">
        <v>3996</v>
      </c>
      <c r="D1208" s="16">
        <f t="shared" si="18"/>
        <v>1</v>
      </c>
    </row>
    <row r="1209" spans="1:4" x14ac:dyDescent="0.25">
      <c r="A1209" s="30">
        <v>5621</v>
      </c>
      <c r="B1209" s="16" t="s">
        <v>4015</v>
      </c>
      <c r="C1209" s="16" t="s">
        <v>3996</v>
      </c>
      <c r="D1209" s="16">
        <f t="shared" si="18"/>
        <v>1</v>
      </c>
    </row>
    <row r="1210" spans="1:4" x14ac:dyDescent="0.25">
      <c r="A1210" s="30">
        <v>5630</v>
      </c>
      <c r="B1210" s="16" t="s">
        <v>4015</v>
      </c>
      <c r="C1210" s="16" t="s">
        <v>3996</v>
      </c>
      <c r="D1210" s="16">
        <f t="shared" si="18"/>
        <v>1</v>
      </c>
    </row>
    <row r="1211" spans="1:4" x14ac:dyDescent="0.25">
      <c r="A1211" s="30">
        <v>5631</v>
      </c>
      <c r="B1211" s="16" t="s">
        <v>4015</v>
      </c>
      <c r="C1211" s="16" t="s">
        <v>3996</v>
      </c>
      <c r="D1211" s="16">
        <f t="shared" si="18"/>
        <v>1</v>
      </c>
    </row>
    <row r="1212" spans="1:4" x14ac:dyDescent="0.25">
      <c r="A1212" s="30">
        <v>5632</v>
      </c>
      <c r="B1212" s="16" t="s">
        <v>4015</v>
      </c>
      <c r="C1212" s="16" t="s">
        <v>3996</v>
      </c>
      <c r="D1212" s="16">
        <f t="shared" si="18"/>
        <v>1</v>
      </c>
    </row>
    <row r="1213" spans="1:4" x14ac:dyDescent="0.25">
      <c r="A1213" s="30">
        <v>5640</v>
      </c>
      <c r="B1213" s="16" t="s">
        <v>4015</v>
      </c>
      <c r="C1213" s="16" t="s">
        <v>3996</v>
      </c>
      <c r="D1213" s="16">
        <f t="shared" si="18"/>
        <v>1</v>
      </c>
    </row>
    <row r="1214" spans="1:4" x14ac:dyDescent="0.25">
      <c r="A1214" s="30">
        <v>5641</v>
      </c>
      <c r="B1214" s="16" t="s">
        <v>4015</v>
      </c>
      <c r="C1214" s="16" t="s">
        <v>3996</v>
      </c>
      <c r="D1214" s="16">
        <f t="shared" si="18"/>
        <v>1</v>
      </c>
    </row>
    <row r="1215" spans="1:4" x14ac:dyDescent="0.25">
      <c r="A1215" s="30">
        <v>5650</v>
      </c>
      <c r="B1215" s="16" t="s">
        <v>4015</v>
      </c>
      <c r="C1215" s="16" t="s">
        <v>3996</v>
      </c>
      <c r="D1215" s="16">
        <f t="shared" si="18"/>
        <v>1</v>
      </c>
    </row>
    <row r="1216" spans="1:4" x14ac:dyDescent="0.25">
      <c r="A1216" s="30">
        <v>5651</v>
      </c>
      <c r="B1216" s="16" t="s">
        <v>4015</v>
      </c>
      <c r="C1216" s="16" t="s">
        <v>3996</v>
      </c>
      <c r="D1216" s="16">
        <f t="shared" si="18"/>
        <v>1</v>
      </c>
    </row>
    <row r="1217" spans="1:4" x14ac:dyDescent="0.25">
      <c r="A1217" s="30">
        <v>5660</v>
      </c>
      <c r="B1217" s="16" t="s">
        <v>4015</v>
      </c>
      <c r="C1217" s="16" t="s">
        <v>3996</v>
      </c>
      <c r="D1217" s="16">
        <f t="shared" si="18"/>
        <v>1</v>
      </c>
    </row>
    <row r="1218" spans="1:4" x14ac:dyDescent="0.25">
      <c r="A1218" s="30">
        <v>5661</v>
      </c>
      <c r="B1218" s="16" t="s">
        <v>4015</v>
      </c>
      <c r="C1218" s="16" t="s">
        <v>3996</v>
      </c>
      <c r="D1218" s="16">
        <f t="shared" ref="D1218:D1281" si="19">COUNTIF(A:A,A1218)</f>
        <v>1</v>
      </c>
    </row>
    <row r="1219" spans="1:4" x14ac:dyDescent="0.25">
      <c r="A1219" s="30">
        <v>5680</v>
      </c>
      <c r="B1219" s="16" t="s">
        <v>4015</v>
      </c>
      <c r="C1219" s="16" t="s">
        <v>3996</v>
      </c>
      <c r="D1219" s="16">
        <f t="shared" si="19"/>
        <v>1</v>
      </c>
    </row>
    <row r="1220" spans="1:4" x14ac:dyDescent="0.25">
      <c r="A1220" s="30">
        <v>5681</v>
      </c>
      <c r="B1220" s="16" t="s">
        <v>4015</v>
      </c>
      <c r="C1220" s="16" t="s">
        <v>3996</v>
      </c>
      <c r="D1220" s="16">
        <f t="shared" si="19"/>
        <v>1</v>
      </c>
    </row>
    <row r="1221" spans="1:4" x14ac:dyDescent="0.25">
      <c r="A1221" s="30">
        <v>5690</v>
      </c>
      <c r="B1221" s="16" t="s">
        <v>4015</v>
      </c>
      <c r="C1221" s="16" t="s">
        <v>3996</v>
      </c>
      <c r="D1221" s="16">
        <f t="shared" si="19"/>
        <v>1</v>
      </c>
    </row>
    <row r="1222" spans="1:4" x14ac:dyDescent="0.25">
      <c r="A1222" s="30">
        <v>5699</v>
      </c>
      <c r="B1222" s="16" t="s">
        <v>4015</v>
      </c>
      <c r="C1222" s="16" t="s">
        <v>3996</v>
      </c>
      <c r="D1222" s="16">
        <f t="shared" si="19"/>
        <v>1</v>
      </c>
    </row>
    <row r="1223" spans="1:4" x14ac:dyDescent="0.25">
      <c r="A1223" s="30">
        <v>5700</v>
      </c>
      <c r="B1223" s="16" t="s">
        <v>4015</v>
      </c>
      <c r="C1223" s="16" t="s">
        <v>3996</v>
      </c>
      <c r="D1223" s="16">
        <f t="shared" si="19"/>
        <v>1</v>
      </c>
    </row>
    <row r="1224" spans="1:4" x14ac:dyDescent="0.25">
      <c r="A1224" s="30">
        <v>5710</v>
      </c>
      <c r="B1224" s="16" t="s">
        <v>4015</v>
      </c>
      <c r="C1224" s="16" t="s">
        <v>3996</v>
      </c>
      <c r="D1224" s="16">
        <f t="shared" si="19"/>
        <v>1</v>
      </c>
    </row>
    <row r="1225" spans="1:4" x14ac:dyDescent="0.25">
      <c r="A1225" s="30">
        <v>5712</v>
      </c>
      <c r="B1225" s="16" t="s">
        <v>4015</v>
      </c>
      <c r="C1225" s="16" t="s">
        <v>3996</v>
      </c>
      <c r="D1225" s="16">
        <f t="shared" si="19"/>
        <v>1</v>
      </c>
    </row>
    <row r="1226" spans="1:4" x14ac:dyDescent="0.25">
      <c r="A1226" s="30">
        <v>5713</v>
      </c>
      <c r="B1226" s="16" t="s">
        <v>4015</v>
      </c>
      <c r="C1226" s="16" t="s">
        <v>3996</v>
      </c>
      <c r="D1226" s="16">
        <f t="shared" si="19"/>
        <v>1</v>
      </c>
    </row>
    <row r="1227" spans="1:4" x14ac:dyDescent="0.25">
      <c r="A1227" s="30">
        <v>5714</v>
      </c>
      <c r="B1227" s="16" t="s">
        <v>4015</v>
      </c>
      <c r="C1227" s="16" t="s">
        <v>3996</v>
      </c>
      <c r="D1227" s="16">
        <f t="shared" si="19"/>
        <v>1</v>
      </c>
    </row>
    <row r="1228" spans="1:4" x14ac:dyDescent="0.25">
      <c r="A1228" s="30">
        <v>5719</v>
      </c>
      <c r="B1228" s="16" t="s">
        <v>4015</v>
      </c>
      <c r="C1228" s="16" t="s">
        <v>3996</v>
      </c>
      <c r="D1228" s="16">
        <f t="shared" si="19"/>
        <v>1</v>
      </c>
    </row>
    <row r="1229" spans="1:4" x14ac:dyDescent="0.25">
      <c r="A1229" s="30">
        <v>5720</v>
      </c>
      <c r="B1229" s="16" t="s">
        <v>4015</v>
      </c>
      <c r="C1229" s="16" t="s">
        <v>3996</v>
      </c>
      <c r="D1229" s="16">
        <f t="shared" si="19"/>
        <v>1</v>
      </c>
    </row>
    <row r="1230" spans="1:4" x14ac:dyDescent="0.25">
      <c r="A1230" s="30">
        <v>5722</v>
      </c>
      <c r="B1230" s="16" t="s">
        <v>4015</v>
      </c>
      <c r="C1230" s="16" t="s">
        <v>3996</v>
      </c>
      <c r="D1230" s="16">
        <f t="shared" si="19"/>
        <v>1</v>
      </c>
    </row>
    <row r="1231" spans="1:4" x14ac:dyDescent="0.25">
      <c r="A1231" s="30">
        <v>5730</v>
      </c>
      <c r="B1231" s="16" t="s">
        <v>4015</v>
      </c>
      <c r="C1231" s="16" t="s">
        <v>3996</v>
      </c>
      <c r="D1231" s="16">
        <f t="shared" si="19"/>
        <v>1</v>
      </c>
    </row>
    <row r="1232" spans="1:4" x14ac:dyDescent="0.25">
      <c r="A1232" s="30">
        <v>5731</v>
      </c>
      <c r="B1232" s="16" t="s">
        <v>4015</v>
      </c>
      <c r="C1232" s="16" t="s">
        <v>3996</v>
      </c>
      <c r="D1232" s="16">
        <f t="shared" si="19"/>
        <v>1</v>
      </c>
    </row>
    <row r="1233" spans="1:4" x14ac:dyDescent="0.25">
      <c r="A1233" s="30">
        <v>5732</v>
      </c>
      <c r="B1233" s="16" t="s">
        <v>4015</v>
      </c>
      <c r="C1233" s="16" t="s">
        <v>3996</v>
      </c>
      <c r="D1233" s="16">
        <f t="shared" si="19"/>
        <v>1</v>
      </c>
    </row>
    <row r="1234" spans="1:4" x14ac:dyDescent="0.25">
      <c r="A1234" s="30">
        <v>5733</v>
      </c>
      <c r="B1234" s="16" t="s">
        <v>4015</v>
      </c>
      <c r="C1234" s="16" t="s">
        <v>3996</v>
      </c>
      <c r="D1234" s="16">
        <f t="shared" si="19"/>
        <v>1</v>
      </c>
    </row>
    <row r="1235" spans="1:4" x14ac:dyDescent="0.25">
      <c r="A1235" s="30">
        <v>5734</v>
      </c>
      <c r="B1235" s="16" t="s">
        <v>4015</v>
      </c>
      <c r="C1235" s="16" t="s">
        <v>3996</v>
      </c>
      <c r="D1235" s="16">
        <f t="shared" si="19"/>
        <v>1</v>
      </c>
    </row>
    <row r="1236" spans="1:4" x14ac:dyDescent="0.25">
      <c r="A1236" s="30">
        <v>5735</v>
      </c>
      <c r="B1236" s="16" t="s">
        <v>4015</v>
      </c>
      <c r="C1236" s="16" t="s">
        <v>3996</v>
      </c>
      <c r="D1236" s="16">
        <f t="shared" si="19"/>
        <v>1</v>
      </c>
    </row>
    <row r="1237" spans="1:4" x14ac:dyDescent="0.25">
      <c r="A1237" s="30">
        <v>5736</v>
      </c>
      <c r="B1237" s="16" t="s">
        <v>4015</v>
      </c>
      <c r="C1237" s="16" t="s">
        <v>3996</v>
      </c>
      <c r="D1237" s="16">
        <f t="shared" si="19"/>
        <v>1</v>
      </c>
    </row>
    <row r="1238" spans="1:4" x14ac:dyDescent="0.25">
      <c r="A1238" s="30">
        <v>5800</v>
      </c>
      <c r="B1238" s="16" t="s">
        <v>4012</v>
      </c>
      <c r="C1238" s="16" t="s">
        <v>3996</v>
      </c>
      <c r="D1238" s="16">
        <f t="shared" si="19"/>
        <v>1</v>
      </c>
    </row>
    <row r="1239" spans="1:4" x14ac:dyDescent="0.25">
      <c r="A1239" s="30">
        <v>5810</v>
      </c>
      <c r="B1239" s="16" t="s">
        <v>4012</v>
      </c>
      <c r="C1239" s="16" t="s">
        <v>3996</v>
      </c>
      <c r="D1239" s="16">
        <f t="shared" si="19"/>
        <v>1</v>
      </c>
    </row>
    <row r="1240" spans="1:4" x14ac:dyDescent="0.25">
      <c r="A1240" s="30">
        <v>5812</v>
      </c>
      <c r="B1240" s="16" t="s">
        <v>4012</v>
      </c>
      <c r="C1240" s="16" t="s">
        <v>3996</v>
      </c>
      <c r="D1240" s="16">
        <f t="shared" si="19"/>
        <v>1</v>
      </c>
    </row>
    <row r="1241" spans="1:4" x14ac:dyDescent="0.25">
      <c r="A1241" s="30">
        <v>5813</v>
      </c>
      <c r="B1241" s="16" t="s">
        <v>4012</v>
      </c>
      <c r="C1241" s="16" t="s">
        <v>3996</v>
      </c>
      <c r="D1241" s="16">
        <f t="shared" si="19"/>
        <v>1</v>
      </c>
    </row>
    <row r="1242" spans="1:4" x14ac:dyDescent="0.25">
      <c r="A1242" s="30">
        <v>5900</v>
      </c>
      <c r="B1242" s="16" t="s">
        <v>4015</v>
      </c>
      <c r="C1242" s="16" t="s">
        <v>3996</v>
      </c>
      <c r="D1242" s="16">
        <f t="shared" si="19"/>
        <v>1</v>
      </c>
    </row>
    <row r="1243" spans="1:4" x14ac:dyDescent="0.25">
      <c r="A1243" s="30">
        <v>5910</v>
      </c>
      <c r="B1243" s="16" t="s">
        <v>4015</v>
      </c>
      <c r="C1243" s="16" t="s">
        <v>3996</v>
      </c>
      <c r="D1243" s="16">
        <f t="shared" si="19"/>
        <v>1</v>
      </c>
    </row>
    <row r="1244" spans="1:4" x14ac:dyDescent="0.25">
      <c r="A1244" s="30">
        <v>5912</v>
      </c>
      <c r="B1244" s="16" t="s">
        <v>4015</v>
      </c>
      <c r="C1244" s="16" t="s">
        <v>3996</v>
      </c>
      <c r="D1244" s="16">
        <f t="shared" si="19"/>
        <v>1</v>
      </c>
    </row>
    <row r="1245" spans="1:4" x14ac:dyDescent="0.25">
      <c r="A1245" s="30">
        <v>5920</v>
      </c>
      <c r="B1245" s="16" t="s">
        <v>4015</v>
      </c>
      <c r="C1245" s="16" t="s">
        <v>3996</v>
      </c>
      <c r="D1245" s="16">
        <f t="shared" si="19"/>
        <v>1</v>
      </c>
    </row>
    <row r="1246" spans="1:4" x14ac:dyDescent="0.25">
      <c r="A1246" s="30">
        <v>5921</v>
      </c>
      <c r="B1246" s="16" t="s">
        <v>4015</v>
      </c>
      <c r="C1246" s="16" t="s">
        <v>3996</v>
      </c>
      <c r="D1246" s="16">
        <f t="shared" si="19"/>
        <v>1</v>
      </c>
    </row>
    <row r="1247" spans="1:4" x14ac:dyDescent="0.25">
      <c r="A1247" s="30">
        <v>5930</v>
      </c>
      <c r="B1247" s="16" t="s">
        <v>4015</v>
      </c>
      <c r="C1247" s="16" t="s">
        <v>3996</v>
      </c>
      <c r="D1247" s="16">
        <f t="shared" si="19"/>
        <v>1</v>
      </c>
    </row>
    <row r="1248" spans="1:4" x14ac:dyDescent="0.25">
      <c r="A1248" s="30">
        <v>5931</v>
      </c>
      <c r="B1248" s="16" t="s">
        <v>4015</v>
      </c>
      <c r="C1248" s="16" t="s">
        <v>3996</v>
      </c>
      <c r="D1248" s="16">
        <f t="shared" si="19"/>
        <v>1</v>
      </c>
    </row>
    <row r="1249" spans="1:4" x14ac:dyDescent="0.25">
      <c r="A1249" s="30">
        <v>5932</v>
      </c>
      <c r="B1249" s="16" t="s">
        <v>4015</v>
      </c>
      <c r="C1249" s="16" t="s">
        <v>3996</v>
      </c>
      <c r="D1249" s="16">
        <f t="shared" si="19"/>
        <v>1</v>
      </c>
    </row>
    <row r="1250" spans="1:4" x14ac:dyDescent="0.25">
      <c r="A1250" s="30">
        <v>5940</v>
      </c>
      <c r="B1250" s="16" t="s">
        <v>4015</v>
      </c>
      <c r="C1250" s="16" t="s">
        <v>3996</v>
      </c>
      <c r="D1250" s="16">
        <f t="shared" si="19"/>
        <v>1</v>
      </c>
    </row>
    <row r="1251" spans="1:4" x14ac:dyDescent="0.25">
      <c r="A1251" s="30">
        <v>5941</v>
      </c>
      <c r="B1251" s="16" t="s">
        <v>4015</v>
      </c>
      <c r="C1251" s="16" t="s">
        <v>3996</v>
      </c>
      <c r="D1251" s="16">
        <f t="shared" si="19"/>
        <v>1</v>
      </c>
    </row>
    <row r="1252" spans="1:4" x14ac:dyDescent="0.25">
      <c r="A1252" s="30">
        <v>5942</v>
      </c>
      <c r="B1252" s="16" t="s">
        <v>4015</v>
      </c>
      <c r="C1252" s="16" t="s">
        <v>3996</v>
      </c>
      <c r="D1252" s="16">
        <f t="shared" si="19"/>
        <v>1</v>
      </c>
    </row>
    <row r="1253" spans="1:4" x14ac:dyDescent="0.25">
      <c r="A1253" s="30">
        <v>5943</v>
      </c>
      <c r="B1253" s="16" t="s">
        <v>4015</v>
      </c>
      <c r="C1253" s="16" t="s">
        <v>3996</v>
      </c>
      <c r="D1253" s="16">
        <f t="shared" si="19"/>
        <v>1</v>
      </c>
    </row>
    <row r="1254" spans="1:4" x14ac:dyDescent="0.25">
      <c r="A1254" s="30">
        <v>5944</v>
      </c>
      <c r="B1254" s="16" t="s">
        <v>4015</v>
      </c>
      <c r="C1254" s="16" t="s">
        <v>3996</v>
      </c>
      <c r="D1254" s="16">
        <f t="shared" si="19"/>
        <v>1</v>
      </c>
    </row>
    <row r="1255" spans="1:4" x14ac:dyDescent="0.25">
      <c r="A1255" s="30">
        <v>5945</v>
      </c>
      <c r="B1255" s="16" t="s">
        <v>4015</v>
      </c>
      <c r="C1255" s="16" t="s">
        <v>3996</v>
      </c>
      <c r="D1255" s="16">
        <f t="shared" si="19"/>
        <v>1</v>
      </c>
    </row>
    <row r="1256" spans="1:4" x14ac:dyDescent="0.25">
      <c r="A1256" s="30">
        <v>5946</v>
      </c>
      <c r="B1256" s="16" t="s">
        <v>4015</v>
      </c>
      <c r="C1256" s="16" t="s">
        <v>3996</v>
      </c>
      <c r="D1256" s="16">
        <f t="shared" si="19"/>
        <v>1</v>
      </c>
    </row>
    <row r="1257" spans="1:4" x14ac:dyDescent="0.25">
      <c r="A1257" s="30">
        <v>5947</v>
      </c>
      <c r="B1257" s="16" t="s">
        <v>4015</v>
      </c>
      <c r="C1257" s="16" t="s">
        <v>3996</v>
      </c>
      <c r="D1257" s="16">
        <f t="shared" si="19"/>
        <v>1</v>
      </c>
    </row>
    <row r="1258" spans="1:4" x14ac:dyDescent="0.25">
      <c r="A1258" s="30">
        <v>5948</v>
      </c>
      <c r="B1258" s="16" t="s">
        <v>4015</v>
      </c>
      <c r="C1258" s="16" t="s">
        <v>3996</v>
      </c>
      <c r="D1258" s="16">
        <f t="shared" si="19"/>
        <v>1</v>
      </c>
    </row>
    <row r="1259" spans="1:4" x14ac:dyDescent="0.25">
      <c r="A1259" s="30">
        <v>5949</v>
      </c>
      <c r="B1259" s="16" t="s">
        <v>4015</v>
      </c>
      <c r="C1259" s="16" t="s">
        <v>3996</v>
      </c>
      <c r="D1259" s="16">
        <f t="shared" si="19"/>
        <v>1</v>
      </c>
    </row>
    <row r="1260" spans="1:4" x14ac:dyDescent="0.25">
      <c r="A1260" s="30">
        <v>5960</v>
      </c>
      <c r="B1260" s="16" t="s">
        <v>4015</v>
      </c>
      <c r="C1260" s="16" t="s">
        <v>3996</v>
      </c>
      <c r="D1260" s="16">
        <f t="shared" si="19"/>
        <v>1</v>
      </c>
    </row>
    <row r="1261" spans="1:4" x14ac:dyDescent="0.25">
      <c r="A1261" s="30">
        <v>5961</v>
      </c>
      <c r="B1261" s="16" t="s">
        <v>4015</v>
      </c>
      <c r="C1261" s="16" t="s">
        <v>3996</v>
      </c>
      <c r="D1261" s="16">
        <f t="shared" si="19"/>
        <v>1</v>
      </c>
    </row>
    <row r="1262" spans="1:4" x14ac:dyDescent="0.25">
      <c r="A1262" s="30">
        <v>5962</v>
      </c>
      <c r="B1262" s="16" t="s">
        <v>4015</v>
      </c>
      <c r="C1262" s="16" t="s">
        <v>3996</v>
      </c>
      <c r="D1262" s="16">
        <f t="shared" si="19"/>
        <v>1</v>
      </c>
    </row>
    <row r="1263" spans="1:4" x14ac:dyDescent="0.25">
      <c r="A1263" s="30">
        <v>5963</v>
      </c>
      <c r="B1263" s="16" t="s">
        <v>4015</v>
      </c>
      <c r="C1263" s="16" t="s">
        <v>3996</v>
      </c>
      <c r="D1263" s="16">
        <f t="shared" si="19"/>
        <v>1</v>
      </c>
    </row>
    <row r="1264" spans="1:4" x14ac:dyDescent="0.25">
      <c r="A1264" s="30">
        <v>5980</v>
      </c>
      <c r="B1264" s="16" t="s">
        <v>4015</v>
      </c>
      <c r="C1264" s="16" t="s">
        <v>3996</v>
      </c>
      <c r="D1264" s="16">
        <f t="shared" si="19"/>
        <v>1</v>
      </c>
    </row>
    <row r="1265" spans="1:4" x14ac:dyDescent="0.25">
      <c r="A1265" s="30">
        <v>5982</v>
      </c>
      <c r="B1265" s="16" t="s">
        <v>4015</v>
      </c>
      <c r="C1265" s="16" t="s">
        <v>3996</v>
      </c>
      <c r="D1265" s="16">
        <f t="shared" si="19"/>
        <v>1</v>
      </c>
    </row>
    <row r="1266" spans="1:4" x14ac:dyDescent="0.25">
      <c r="A1266" s="30">
        <v>5983</v>
      </c>
      <c r="B1266" s="16" t="s">
        <v>4015</v>
      </c>
      <c r="C1266" s="16" t="s">
        <v>3996</v>
      </c>
      <c r="D1266" s="16">
        <f t="shared" si="19"/>
        <v>1</v>
      </c>
    </row>
    <row r="1267" spans="1:4" x14ac:dyDescent="0.25">
      <c r="A1267" s="30">
        <v>5984</v>
      </c>
      <c r="B1267" s="16" t="s">
        <v>4015</v>
      </c>
      <c r="C1267" s="16" t="s">
        <v>3996</v>
      </c>
      <c r="D1267" s="16">
        <f t="shared" si="19"/>
        <v>1</v>
      </c>
    </row>
    <row r="1268" spans="1:4" x14ac:dyDescent="0.25">
      <c r="A1268" s="30">
        <v>5989</v>
      </c>
      <c r="B1268" s="16" t="s">
        <v>4015</v>
      </c>
      <c r="C1268" s="16" t="s">
        <v>3996</v>
      </c>
      <c r="D1268" s="16">
        <f t="shared" si="19"/>
        <v>1</v>
      </c>
    </row>
    <row r="1269" spans="1:4" x14ac:dyDescent="0.25">
      <c r="A1269" s="30">
        <v>5990</v>
      </c>
      <c r="B1269" s="16" t="s">
        <v>4015</v>
      </c>
      <c r="C1269" s="16" t="s">
        <v>3996</v>
      </c>
      <c r="D1269" s="16">
        <f t="shared" si="19"/>
        <v>1</v>
      </c>
    </row>
    <row r="1270" spans="1:4" x14ac:dyDescent="0.25">
      <c r="A1270" s="30">
        <v>5991</v>
      </c>
      <c r="B1270" s="16" t="s">
        <v>4015</v>
      </c>
      <c r="C1270" s="16" t="s">
        <v>3996</v>
      </c>
      <c r="D1270" s="16">
        <f t="shared" si="19"/>
        <v>1</v>
      </c>
    </row>
    <row r="1271" spans="1:4" x14ac:dyDescent="0.25">
      <c r="A1271" s="30">
        <v>5992</v>
      </c>
      <c r="B1271" s="16" t="s">
        <v>4015</v>
      </c>
      <c r="C1271" s="16" t="s">
        <v>3996</v>
      </c>
      <c r="D1271" s="16">
        <f t="shared" si="19"/>
        <v>1</v>
      </c>
    </row>
    <row r="1272" spans="1:4" x14ac:dyDescent="0.25">
      <c r="A1272" s="30">
        <v>5993</v>
      </c>
      <c r="B1272" s="16" t="s">
        <v>4015</v>
      </c>
      <c r="C1272" s="16" t="s">
        <v>3996</v>
      </c>
      <c r="D1272" s="16">
        <f t="shared" si="19"/>
        <v>1</v>
      </c>
    </row>
    <row r="1273" spans="1:4" x14ac:dyDescent="0.25">
      <c r="A1273" s="30">
        <v>5994</v>
      </c>
      <c r="B1273" s="16" t="s">
        <v>4015</v>
      </c>
      <c r="C1273" s="16" t="s">
        <v>3996</v>
      </c>
      <c r="D1273" s="16">
        <f t="shared" si="19"/>
        <v>1</v>
      </c>
    </row>
    <row r="1274" spans="1:4" x14ac:dyDescent="0.25">
      <c r="A1274" s="30">
        <v>5995</v>
      </c>
      <c r="B1274" s="16" t="s">
        <v>4015</v>
      </c>
      <c r="C1274" s="16" t="s">
        <v>3996</v>
      </c>
      <c r="D1274" s="16">
        <f t="shared" si="19"/>
        <v>1</v>
      </c>
    </row>
    <row r="1275" spans="1:4" x14ac:dyDescent="0.25">
      <c r="A1275" s="30">
        <v>5999</v>
      </c>
      <c r="B1275" s="16" t="s">
        <v>4015</v>
      </c>
      <c r="C1275" s="16" t="s">
        <v>3996</v>
      </c>
      <c r="D1275" s="16">
        <f t="shared" si="19"/>
        <v>1</v>
      </c>
    </row>
    <row r="1276" spans="1:4" x14ac:dyDescent="0.25">
      <c r="A1276" s="30">
        <v>6000</v>
      </c>
      <c r="B1276" s="16" t="s">
        <v>4016</v>
      </c>
      <c r="C1276" s="16" t="s">
        <v>4000</v>
      </c>
      <c r="D1276" s="16">
        <f t="shared" si="19"/>
        <v>1</v>
      </c>
    </row>
    <row r="1277" spans="1:4" x14ac:dyDescent="0.25">
      <c r="A1277" s="30">
        <v>6010</v>
      </c>
      <c r="B1277" s="16" t="s">
        <v>4016</v>
      </c>
      <c r="C1277" s="16" t="s">
        <v>4000</v>
      </c>
      <c r="D1277" s="16">
        <f t="shared" si="19"/>
        <v>1</v>
      </c>
    </row>
    <row r="1278" spans="1:4" x14ac:dyDescent="0.25">
      <c r="A1278" s="30">
        <v>6011</v>
      </c>
      <c r="B1278" s="16" t="s">
        <v>4016</v>
      </c>
      <c r="C1278" s="16" t="s">
        <v>4000</v>
      </c>
      <c r="D1278" s="16">
        <f t="shared" si="19"/>
        <v>1</v>
      </c>
    </row>
    <row r="1279" spans="1:4" x14ac:dyDescent="0.25">
      <c r="A1279" s="30">
        <v>6019</v>
      </c>
      <c r="B1279" s="16" t="s">
        <v>4016</v>
      </c>
      <c r="C1279" s="16" t="s">
        <v>4000</v>
      </c>
      <c r="D1279" s="16">
        <f t="shared" si="19"/>
        <v>1</v>
      </c>
    </row>
    <row r="1280" spans="1:4" x14ac:dyDescent="0.25">
      <c r="A1280" s="30">
        <v>6020</v>
      </c>
      <c r="B1280" s="16" t="s">
        <v>4016</v>
      </c>
      <c r="C1280" s="16" t="s">
        <v>4000</v>
      </c>
      <c r="D1280" s="16">
        <f t="shared" si="19"/>
        <v>1</v>
      </c>
    </row>
    <row r="1281" spans="1:4" x14ac:dyDescent="0.25">
      <c r="A1281" s="30">
        <v>6021</v>
      </c>
      <c r="B1281" s="16" t="s">
        <v>4016</v>
      </c>
      <c r="C1281" s="16" t="s">
        <v>4000</v>
      </c>
      <c r="D1281" s="16">
        <f t="shared" si="19"/>
        <v>1</v>
      </c>
    </row>
    <row r="1282" spans="1:4" x14ac:dyDescent="0.25">
      <c r="A1282" s="30">
        <v>6022</v>
      </c>
      <c r="B1282" s="16" t="s">
        <v>4016</v>
      </c>
      <c r="C1282" s="16" t="s">
        <v>4000</v>
      </c>
      <c r="D1282" s="16">
        <f t="shared" ref="D1282:D1345" si="20">COUNTIF(A:A,A1282)</f>
        <v>1</v>
      </c>
    </row>
    <row r="1283" spans="1:4" x14ac:dyDescent="0.25">
      <c r="A1283" s="30">
        <v>6023</v>
      </c>
      <c r="B1283" s="16" t="s">
        <v>4016</v>
      </c>
      <c r="C1283" s="16" t="s">
        <v>4000</v>
      </c>
      <c r="D1283" s="16">
        <f t="shared" si="20"/>
        <v>1</v>
      </c>
    </row>
    <row r="1284" spans="1:4" x14ac:dyDescent="0.25">
      <c r="A1284" s="30">
        <v>6024</v>
      </c>
      <c r="B1284" s="16" t="s">
        <v>4016</v>
      </c>
      <c r="C1284" s="16" t="s">
        <v>4000</v>
      </c>
      <c r="D1284" s="16">
        <f t="shared" si="20"/>
        <v>1</v>
      </c>
    </row>
    <row r="1285" spans="1:4" x14ac:dyDescent="0.25">
      <c r="A1285" s="30">
        <v>6025</v>
      </c>
      <c r="B1285" s="16" t="s">
        <v>4016</v>
      </c>
      <c r="C1285" s="16" t="s">
        <v>4000</v>
      </c>
      <c r="D1285" s="16">
        <f t="shared" si="20"/>
        <v>1</v>
      </c>
    </row>
    <row r="1286" spans="1:4" x14ac:dyDescent="0.25">
      <c r="A1286" s="30">
        <v>6026</v>
      </c>
      <c r="B1286" s="16" t="s">
        <v>4016</v>
      </c>
      <c r="C1286" s="16" t="s">
        <v>4000</v>
      </c>
      <c r="D1286" s="16">
        <f t="shared" si="20"/>
        <v>1</v>
      </c>
    </row>
    <row r="1287" spans="1:4" x14ac:dyDescent="0.25">
      <c r="A1287" s="30">
        <v>6027</v>
      </c>
      <c r="B1287" s="16" t="s">
        <v>4016</v>
      </c>
      <c r="C1287" s="16" t="s">
        <v>4000</v>
      </c>
      <c r="D1287" s="16">
        <f t="shared" si="20"/>
        <v>1</v>
      </c>
    </row>
    <row r="1288" spans="1:4" x14ac:dyDescent="0.25">
      <c r="A1288" s="30">
        <v>6028</v>
      </c>
      <c r="B1288" s="16" t="s">
        <v>4016</v>
      </c>
      <c r="C1288" s="16" t="s">
        <v>4000</v>
      </c>
      <c r="D1288" s="16">
        <f t="shared" si="20"/>
        <v>1</v>
      </c>
    </row>
    <row r="1289" spans="1:4" x14ac:dyDescent="0.25">
      <c r="A1289" s="30">
        <v>6029</v>
      </c>
      <c r="B1289" s="16" t="s">
        <v>4016</v>
      </c>
      <c r="C1289" s="16" t="s">
        <v>4000</v>
      </c>
      <c r="D1289" s="16">
        <f t="shared" si="20"/>
        <v>1</v>
      </c>
    </row>
    <row r="1290" spans="1:4" x14ac:dyDescent="0.25">
      <c r="A1290" s="30">
        <v>6030</v>
      </c>
      <c r="B1290" s="16" t="s">
        <v>4016</v>
      </c>
      <c r="C1290" s="16" t="s">
        <v>4000</v>
      </c>
      <c r="D1290" s="16">
        <f t="shared" si="20"/>
        <v>1</v>
      </c>
    </row>
    <row r="1291" spans="1:4" x14ac:dyDescent="0.25">
      <c r="A1291" s="30">
        <v>6032</v>
      </c>
      <c r="B1291" s="16" t="s">
        <v>4016</v>
      </c>
      <c r="C1291" s="16" t="s">
        <v>4000</v>
      </c>
      <c r="D1291" s="16">
        <f t="shared" si="20"/>
        <v>1</v>
      </c>
    </row>
    <row r="1292" spans="1:4" x14ac:dyDescent="0.25">
      <c r="A1292" s="30">
        <v>6033</v>
      </c>
      <c r="B1292" s="16" t="s">
        <v>4016</v>
      </c>
      <c r="C1292" s="16" t="s">
        <v>4000</v>
      </c>
      <c r="D1292" s="16">
        <f t="shared" si="20"/>
        <v>1</v>
      </c>
    </row>
    <row r="1293" spans="1:4" x14ac:dyDescent="0.25">
      <c r="A1293" s="30">
        <v>6034</v>
      </c>
      <c r="B1293" s="16" t="s">
        <v>4016</v>
      </c>
      <c r="C1293" s="16" t="s">
        <v>4000</v>
      </c>
      <c r="D1293" s="16">
        <f t="shared" si="20"/>
        <v>1</v>
      </c>
    </row>
    <row r="1294" spans="1:4" x14ac:dyDescent="0.25">
      <c r="A1294" s="30">
        <v>6035</v>
      </c>
      <c r="B1294" s="16" t="s">
        <v>4016</v>
      </c>
      <c r="C1294" s="16" t="s">
        <v>4000</v>
      </c>
      <c r="D1294" s="16">
        <f t="shared" si="20"/>
        <v>1</v>
      </c>
    </row>
    <row r="1295" spans="1:4" x14ac:dyDescent="0.25">
      <c r="A1295" s="30">
        <v>6036</v>
      </c>
      <c r="B1295" s="16" t="s">
        <v>4016</v>
      </c>
      <c r="C1295" s="16" t="s">
        <v>4000</v>
      </c>
      <c r="D1295" s="16">
        <f t="shared" si="20"/>
        <v>1</v>
      </c>
    </row>
    <row r="1296" spans="1:4" x14ac:dyDescent="0.25">
      <c r="A1296" s="30">
        <v>6040</v>
      </c>
      <c r="B1296" s="16" t="s">
        <v>4016</v>
      </c>
      <c r="C1296" s="16" t="s">
        <v>4000</v>
      </c>
      <c r="D1296" s="16">
        <f t="shared" si="20"/>
        <v>1</v>
      </c>
    </row>
    <row r="1297" spans="1:4" x14ac:dyDescent="0.25">
      <c r="A1297" s="30">
        <v>6042</v>
      </c>
      <c r="B1297" s="16" t="s">
        <v>4016</v>
      </c>
      <c r="C1297" s="16" t="s">
        <v>4000</v>
      </c>
      <c r="D1297" s="16">
        <f t="shared" si="20"/>
        <v>1</v>
      </c>
    </row>
    <row r="1298" spans="1:4" x14ac:dyDescent="0.25">
      <c r="A1298" s="30">
        <v>6044</v>
      </c>
      <c r="B1298" s="16" t="s">
        <v>4016</v>
      </c>
      <c r="C1298" s="16" t="s">
        <v>4000</v>
      </c>
      <c r="D1298" s="16">
        <f t="shared" si="20"/>
        <v>1</v>
      </c>
    </row>
    <row r="1299" spans="1:4" x14ac:dyDescent="0.25">
      <c r="A1299" s="30">
        <v>6050</v>
      </c>
      <c r="B1299" s="16" t="s">
        <v>4016</v>
      </c>
      <c r="C1299" s="16" t="s">
        <v>4000</v>
      </c>
      <c r="D1299" s="16">
        <f t="shared" si="20"/>
        <v>1</v>
      </c>
    </row>
    <row r="1300" spans="1:4" x14ac:dyDescent="0.25">
      <c r="A1300" s="30">
        <v>6052</v>
      </c>
      <c r="B1300" s="16" t="s">
        <v>4016</v>
      </c>
      <c r="C1300" s="16" t="s">
        <v>4000</v>
      </c>
      <c r="D1300" s="16">
        <f t="shared" si="20"/>
        <v>1</v>
      </c>
    </row>
    <row r="1301" spans="1:4" x14ac:dyDescent="0.25">
      <c r="A1301" s="30">
        <v>6054</v>
      </c>
      <c r="B1301" s="16" t="s">
        <v>4016</v>
      </c>
      <c r="C1301" s="16" t="s">
        <v>4000</v>
      </c>
      <c r="D1301" s="16">
        <f t="shared" si="20"/>
        <v>1</v>
      </c>
    </row>
    <row r="1302" spans="1:4" x14ac:dyDescent="0.25">
      <c r="A1302" s="30">
        <v>6055</v>
      </c>
      <c r="B1302" s="16" t="s">
        <v>4016</v>
      </c>
      <c r="C1302" s="16" t="s">
        <v>4000</v>
      </c>
      <c r="D1302" s="16">
        <f t="shared" si="20"/>
        <v>1</v>
      </c>
    </row>
    <row r="1303" spans="1:4" x14ac:dyDescent="0.25">
      <c r="A1303" s="30">
        <v>6056</v>
      </c>
      <c r="B1303" s="16" t="s">
        <v>4016</v>
      </c>
      <c r="C1303" s="16" t="s">
        <v>4000</v>
      </c>
      <c r="D1303" s="16">
        <f t="shared" si="20"/>
        <v>1</v>
      </c>
    </row>
    <row r="1304" spans="1:4" x14ac:dyDescent="0.25">
      <c r="A1304" s="30">
        <v>6059</v>
      </c>
      <c r="B1304" s="16" t="s">
        <v>4016</v>
      </c>
      <c r="C1304" s="16" t="s">
        <v>4000</v>
      </c>
      <c r="D1304" s="16">
        <f t="shared" si="20"/>
        <v>1</v>
      </c>
    </row>
    <row r="1305" spans="1:4" x14ac:dyDescent="0.25">
      <c r="A1305" s="30">
        <v>6060</v>
      </c>
      <c r="B1305" s="16" t="s">
        <v>4016</v>
      </c>
      <c r="C1305" s="16" t="s">
        <v>4000</v>
      </c>
      <c r="D1305" s="16">
        <f t="shared" si="20"/>
        <v>1</v>
      </c>
    </row>
    <row r="1306" spans="1:4" x14ac:dyDescent="0.25">
      <c r="A1306" s="30">
        <v>6061</v>
      </c>
      <c r="B1306" s="16" t="s">
        <v>4016</v>
      </c>
      <c r="C1306" s="16" t="s">
        <v>4000</v>
      </c>
      <c r="D1306" s="16">
        <f t="shared" si="20"/>
        <v>1</v>
      </c>
    </row>
    <row r="1307" spans="1:4" x14ac:dyDescent="0.25">
      <c r="A1307" s="30">
        <v>6062</v>
      </c>
      <c r="B1307" s="16" t="s">
        <v>4016</v>
      </c>
      <c r="C1307" s="16" t="s">
        <v>4000</v>
      </c>
      <c r="D1307" s="16">
        <f t="shared" si="20"/>
        <v>1</v>
      </c>
    </row>
    <row r="1308" spans="1:4" x14ac:dyDescent="0.25">
      <c r="A1308" s="30">
        <v>6080</v>
      </c>
      <c r="B1308" s="16" t="s">
        <v>4016</v>
      </c>
      <c r="C1308" s="16" t="s">
        <v>4000</v>
      </c>
      <c r="D1308" s="16">
        <f t="shared" si="20"/>
        <v>1</v>
      </c>
    </row>
    <row r="1309" spans="1:4" x14ac:dyDescent="0.25">
      <c r="A1309" s="30">
        <v>6081</v>
      </c>
      <c r="B1309" s="16" t="s">
        <v>4016</v>
      </c>
      <c r="C1309" s="16" t="s">
        <v>4000</v>
      </c>
      <c r="D1309" s="16">
        <f t="shared" si="20"/>
        <v>1</v>
      </c>
    </row>
    <row r="1310" spans="1:4" x14ac:dyDescent="0.25">
      <c r="A1310" s="30">
        <v>6082</v>
      </c>
      <c r="B1310" s="16" t="s">
        <v>4016</v>
      </c>
      <c r="C1310" s="16" t="s">
        <v>4000</v>
      </c>
      <c r="D1310" s="16">
        <f t="shared" si="20"/>
        <v>1</v>
      </c>
    </row>
    <row r="1311" spans="1:4" x14ac:dyDescent="0.25">
      <c r="A1311" s="30">
        <v>6090</v>
      </c>
      <c r="B1311" s="16" t="s">
        <v>4016</v>
      </c>
      <c r="C1311" s="16" t="s">
        <v>4000</v>
      </c>
      <c r="D1311" s="16">
        <f t="shared" si="20"/>
        <v>1</v>
      </c>
    </row>
    <row r="1312" spans="1:4" x14ac:dyDescent="0.25">
      <c r="A1312" s="30">
        <v>6091</v>
      </c>
      <c r="B1312" s="16" t="s">
        <v>4016</v>
      </c>
      <c r="C1312" s="16" t="s">
        <v>4000</v>
      </c>
      <c r="D1312" s="16">
        <f t="shared" si="20"/>
        <v>1</v>
      </c>
    </row>
    <row r="1313" spans="1:4" x14ac:dyDescent="0.25">
      <c r="A1313" s="30">
        <v>6099</v>
      </c>
      <c r="B1313" s="16" t="s">
        <v>4016</v>
      </c>
      <c r="C1313" s="16" t="s">
        <v>4000</v>
      </c>
      <c r="D1313" s="16">
        <f t="shared" si="20"/>
        <v>1</v>
      </c>
    </row>
    <row r="1314" spans="1:4" x14ac:dyDescent="0.25">
      <c r="A1314" s="30">
        <v>6100</v>
      </c>
      <c r="B1314" s="16" t="s">
        <v>4016</v>
      </c>
      <c r="C1314" s="16" t="s">
        <v>4000</v>
      </c>
      <c r="D1314" s="16">
        <f t="shared" si="20"/>
        <v>1</v>
      </c>
    </row>
    <row r="1315" spans="1:4" x14ac:dyDescent="0.25">
      <c r="A1315" s="30">
        <v>6110</v>
      </c>
      <c r="B1315" s="16" t="s">
        <v>4016</v>
      </c>
      <c r="C1315" s="16" t="s">
        <v>4000</v>
      </c>
      <c r="D1315" s="16">
        <f t="shared" si="20"/>
        <v>1</v>
      </c>
    </row>
    <row r="1316" spans="1:4" x14ac:dyDescent="0.25">
      <c r="A1316" s="30">
        <v>6111</v>
      </c>
      <c r="B1316" s="16" t="s">
        <v>4016</v>
      </c>
      <c r="C1316" s="16" t="s">
        <v>4000</v>
      </c>
      <c r="D1316" s="16">
        <f t="shared" si="20"/>
        <v>1</v>
      </c>
    </row>
    <row r="1317" spans="1:4" x14ac:dyDescent="0.25">
      <c r="A1317" s="30">
        <v>6112</v>
      </c>
      <c r="B1317" s="16" t="s">
        <v>4016</v>
      </c>
      <c r="C1317" s="16" t="s">
        <v>4000</v>
      </c>
      <c r="D1317" s="16">
        <f t="shared" si="20"/>
        <v>1</v>
      </c>
    </row>
    <row r="1318" spans="1:4" x14ac:dyDescent="0.25">
      <c r="A1318" s="30">
        <v>6113</v>
      </c>
      <c r="B1318" s="16" t="s">
        <v>4016</v>
      </c>
      <c r="C1318" s="16" t="s">
        <v>4000</v>
      </c>
      <c r="D1318" s="16">
        <f t="shared" si="20"/>
        <v>1</v>
      </c>
    </row>
    <row r="1319" spans="1:4" x14ac:dyDescent="0.25">
      <c r="A1319" s="30">
        <v>6120</v>
      </c>
      <c r="B1319" s="16" t="s">
        <v>4016</v>
      </c>
      <c r="C1319" s="16" t="s">
        <v>4000</v>
      </c>
      <c r="D1319" s="16">
        <f t="shared" si="20"/>
        <v>1</v>
      </c>
    </row>
    <row r="1320" spans="1:4" x14ac:dyDescent="0.25">
      <c r="A1320" s="30">
        <v>6122</v>
      </c>
      <c r="B1320" s="16" t="s">
        <v>4016</v>
      </c>
      <c r="C1320" s="16" t="s">
        <v>4000</v>
      </c>
      <c r="D1320" s="16">
        <f t="shared" si="20"/>
        <v>1</v>
      </c>
    </row>
    <row r="1321" spans="1:4" x14ac:dyDescent="0.25">
      <c r="A1321" s="30">
        <v>6123</v>
      </c>
      <c r="B1321" s="16" t="s">
        <v>4016</v>
      </c>
      <c r="C1321" s="16" t="s">
        <v>4000</v>
      </c>
      <c r="D1321" s="16">
        <f t="shared" si="20"/>
        <v>1</v>
      </c>
    </row>
    <row r="1322" spans="1:4" x14ac:dyDescent="0.25">
      <c r="A1322" s="30">
        <v>6124</v>
      </c>
      <c r="B1322" s="16" t="s">
        <v>4016</v>
      </c>
      <c r="C1322" s="16" t="s">
        <v>4000</v>
      </c>
      <c r="D1322" s="16">
        <f t="shared" si="20"/>
        <v>1</v>
      </c>
    </row>
    <row r="1323" spans="1:4" x14ac:dyDescent="0.25">
      <c r="A1323" s="30">
        <v>6125</v>
      </c>
      <c r="B1323" s="16" t="s">
        <v>4016</v>
      </c>
      <c r="C1323" s="16" t="s">
        <v>4000</v>
      </c>
      <c r="D1323" s="16">
        <f t="shared" si="20"/>
        <v>1</v>
      </c>
    </row>
    <row r="1324" spans="1:4" x14ac:dyDescent="0.25">
      <c r="A1324" s="30">
        <v>6130</v>
      </c>
      <c r="B1324" s="16" t="s">
        <v>4016</v>
      </c>
      <c r="C1324" s="16" t="s">
        <v>4000</v>
      </c>
      <c r="D1324" s="16">
        <f t="shared" si="20"/>
        <v>1</v>
      </c>
    </row>
    <row r="1325" spans="1:4" x14ac:dyDescent="0.25">
      <c r="A1325" s="30">
        <v>6131</v>
      </c>
      <c r="B1325" s="16" t="s">
        <v>4016</v>
      </c>
      <c r="C1325" s="16" t="s">
        <v>4000</v>
      </c>
      <c r="D1325" s="16">
        <f t="shared" si="20"/>
        <v>1</v>
      </c>
    </row>
    <row r="1326" spans="1:4" x14ac:dyDescent="0.25">
      <c r="A1326" s="30">
        <v>6140</v>
      </c>
      <c r="B1326" s="16" t="s">
        <v>4016</v>
      </c>
      <c r="C1326" s="16" t="s">
        <v>4000</v>
      </c>
      <c r="D1326" s="16">
        <f t="shared" si="20"/>
        <v>1</v>
      </c>
    </row>
    <row r="1327" spans="1:4" x14ac:dyDescent="0.25">
      <c r="A1327" s="30">
        <v>6141</v>
      </c>
      <c r="B1327" s="16" t="s">
        <v>4016</v>
      </c>
      <c r="C1327" s="16" t="s">
        <v>4000</v>
      </c>
      <c r="D1327" s="16">
        <f t="shared" si="20"/>
        <v>1</v>
      </c>
    </row>
    <row r="1328" spans="1:4" x14ac:dyDescent="0.25">
      <c r="A1328" s="30">
        <v>6142</v>
      </c>
      <c r="B1328" s="16" t="s">
        <v>4016</v>
      </c>
      <c r="C1328" s="16" t="s">
        <v>4000</v>
      </c>
      <c r="D1328" s="16">
        <f t="shared" si="20"/>
        <v>1</v>
      </c>
    </row>
    <row r="1329" spans="1:4" x14ac:dyDescent="0.25">
      <c r="A1329" s="30">
        <v>6143</v>
      </c>
      <c r="B1329" s="16" t="s">
        <v>4016</v>
      </c>
      <c r="C1329" s="16" t="s">
        <v>4000</v>
      </c>
      <c r="D1329" s="16">
        <f t="shared" si="20"/>
        <v>1</v>
      </c>
    </row>
    <row r="1330" spans="1:4" x14ac:dyDescent="0.25">
      <c r="A1330" s="30">
        <v>6144</v>
      </c>
      <c r="B1330" s="16" t="s">
        <v>4016</v>
      </c>
      <c r="C1330" s="16" t="s">
        <v>4000</v>
      </c>
      <c r="D1330" s="16">
        <f t="shared" si="20"/>
        <v>1</v>
      </c>
    </row>
    <row r="1331" spans="1:4" x14ac:dyDescent="0.25">
      <c r="A1331" s="30">
        <v>6145</v>
      </c>
      <c r="B1331" s="16" t="s">
        <v>4016</v>
      </c>
      <c r="C1331" s="16" t="s">
        <v>4000</v>
      </c>
      <c r="D1331" s="16">
        <f t="shared" si="20"/>
        <v>1</v>
      </c>
    </row>
    <row r="1332" spans="1:4" x14ac:dyDescent="0.25">
      <c r="A1332" s="30">
        <v>6146</v>
      </c>
      <c r="B1332" s="16" t="s">
        <v>4016</v>
      </c>
      <c r="C1332" s="16" t="s">
        <v>4000</v>
      </c>
      <c r="D1332" s="16">
        <f t="shared" si="20"/>
        <v>1</v>
      </c>
    </row>
    <row r="1333" spans="1:4" x14ac:dyDescent="0.25">
      <c r="A1333" s="30">
        <v>6149</v>
      </c>
      <c r="B1333" s="16" t="s">
        <v>4016</v>
      </c>
      <c r="C1333" s="16" t="s">
        <v>4000</v>
      </c>
      <c r="D1333" s="16">
        <f t="shared" si="20"/>
        <v>1</v>
      </c>
    </row>
    <row r="1334" spans="1:4" x14ac:dyDescent="0.25">
      <c r="A1334" s="30">
        <v>6150</v>
      </c>
      <c r="B1334" s="16" t="s">
        <v>4016</v>
      </c>
      <c r="C1334" s="16" t="s">
        <v>4000</v>
      </c>
      <c r="D1334" s="16">
        <f t="shared" si="20"/>
        <v>1</v>
      </c>
    </row>
    <row r="1335" spans="1:4" x14ac:dyDescent="0.25">
      <c r="A1335" s="30">
        <v>6153</v>
      </c>
      <c r="B1335" s="16" t="s">
        <v>4016</v>
      </c>
      <c r="C1335" s="16" t="s">
        <v>4000</v>
      </c>
      <c r="D1335" s="16">
        <f t="shared" si="20"/>
        <v>1</v>
      </c>
    </row>
    <row r="1336" spans="1:4" x14ac:dyDescent="0.25">
      <c r="A1336" s="30">
        <v>6159</v>
      </c>
      <c r="B1336" s="16" t="s">
        <v>4016</v>
      </c>
      <c r="C1336" s="16" t="s">
        <v>4000</v>
      </c>
      <c r="D1336" s="16">
        <f t="shared" si="20"/>
        <v>1</v>
      </c>
    </row>
    <row r="1337" spans="1:4" x14ac:dyDescent="0.25">
      <c r="A1337" s="30">
        <v>6160</v>
      </c>
      <c r="B1337" s="16" t="s">
        <v>4016</v>
      </c>
      <c r="C1337" s="16" t="s">
        <v>4000</v>
      </c>
      <c r="D1337" s="16">
        <f t="shared" si="20"/>
        <v>1</v>
      </c>
    </row>
    <row r="1338" spans="1:4" x14ac:dyDescent="0.25">
      <c r="A1338" s="30">
        <v>6162</v>
      </c>
      <c r="B1338" s="16" t="s">
        <v>4016</v>
      </c>
      <c r="C1338" s="16" t="s">
        <v>4000</v>
      </c>
      <c r="D1338" s="16">
        <f t="shared" si="20"/>
        <v>1</v>
      </c>
    </row>
    <row r="1339" spans="1:4" x14ac:dyDescent="0.25">
      <c r="A1339" s="30">
        <v>6163</v>
      </c>
      <c r="B1339" s="16" t="s">
        <v>4016</v>
      </c>
      <c r="C1339" s="16" t="s">
        <v>4000</v>
      </c>
      <c r="D1339" s="16">
        <f t="shared" si="20"/>
        <v>1</v>
      </c>
    </row>
    <row r="1340" spans="1:4" x14ac:dyDescent="0.25">
      <c r="A1340" s="30">
        <v>6200</v>
      </c>
      <c r="B1340" s="16" t="s">
        <v>4016</v>
      </c>
      <c r="C1340" s="16" t="s">
        <v>4000</v>
      </c>
      <c r="D1340" s="16">
        <f t="shared" si="20"/>
        <v>1</v>
      </c>
    </row>
    <row r="1341" spans="1:4" x14ac:dyDescent="0.25">
      <c r="A1341" s="30">
        <v>6210</v>
      </c>
      <c r="B1341" s="16" t="s">
        <v>4016</v>
      </c>
      <c r="C1341" s="16" t="s">
        <v>4000</v>
      </c>
      <c r="D1341" s="16">
        <f t="shared" si="20"/>
        <v>1</v>
      </c>
    </row>
    <row r="1342" spans="1:4" x14ac:dyDescent="0.25">
      <c r="A1342" s="30">
        <v>6211</v>
      </c>
      <c r="B1342" s="16" t="s">
        <v>4016</v>
      </c>
      <c r="C1342" s="16" t="s">
        <v>4000</v>
      </c>
      <c r="D1342" s="16">
        <f t="shared" si="20"/>
        <v>1</v>
      </c>
    </row>
    <row r="1343" spans="1:4" x14ac:dyDescent="0.25">
      <c r="A1343" s="30">
        <v>6213</v>
      </c>
      <c r="B1343" s="16" t="s">
        <v>4016</v>
      </c>
      <c r="C1343" s="16" t="s">
        <v>4000</v>
      </c>
      <c r="D1343" s="16">
        <f t="shared" si="20"/>
        <v>1</v>
      </c>
    </row>
    <row r="1344" spans="1:4" x14ac:dyDescent="0.25">
      <c r="A1344" s="30">
        <v>6215</v>
      </c>
      <c r="B1344" s="16" t="s">
        <v>4017</v>
      </c>
      <c r="C1344" s="16" t="s">
        <v>4000</v>
      </c>
      <c r="D1344" s="16">
        <f t="shared" si="20"/>
        <v>1</v>
      </c>
    </row>
    <row r="1345" spans="1:4" x14ac:dyDescent="0.25">
      <c r="A1345" s="30">
        <v>6220</v>
      </c>
      <c r="B1345" s="16" t="s">
        <v>4016</v>
      </c>
      <c r="C1345" s="16" t="s">
        <v>4000</v>
      </c>
      <c r="D1345" s="16">
        <f t="shared" si="20"/>
        <v>1</v>
      </c>
    </row>
    <row r="1346" spans="1:4" x14ac:dyDescent="0.25">
      <c r="A1346" s="30">
        <v>6221</v>
      </c>
      <c r="B1346" s="16" t="s">
        <v>4016</v>
      </c>
      <c r="C1346" s="16" t="s">
        <v>4000</v>
      </c>
      <c r="D1346" s="16">
        <f t="shared" ref="D1346:D1409" si="21">COUNTIF(A:A,A1346)</f>
        <v>1</v>
      </c>
    </row>
    <row r="1347" spans="1:4" x14ac:dyDescent="0.25">
      <c r="A1347" s="30">
        <v>6230</v>
      </c>
      <c r="B1347" s="16" t="s">
        <v>4016</v>
      </c>
      <c r="C1347" s="16" t="s">
        <v>4000</v>
      </c>
      <c r="D1347" s="16">
        <f t="shared" si="21"/>
        <v>1</v>
      </c>
    </row>
    <row r="1348" spans="1:4" x14ac:dyDescent="0.25">
      <c r="A1348" s="30">
        <v>6231</v>
      </c>
      <c r="B1348" s="16" t="s">
        <v>4016</v>
      </c>
      <c r="C1348" s="16" t="s">
        <v>4000</v>
      </c>
      <c r="D1348" s="16">
        <f t="shared" si="21"/>
        <v>1</v>
      </c>
    </row>
    <row r="1349" spans="1:4" x14ac:dyDescent="0.25">
      <c r="A1349" s="30">
        <v>6280</v>
      </c>
      <c r="B1349" s="16" t="s">
        <v>4016</v>
      </c>
      <c r="C1349" s="16" t="s">
        <v>4000</v>
      </c>
      <c r="D1349" s="16">
        <f t="shared" si="21"/>
        <v>1</v>
      </c>
    </row>
    <row r="1350" spans="1:4" x14ac:dyDescent="0.25">
      <c r="A1350" s="30">
        <v>6281</v>
      </c>
      <c r="B1350" s="16" t="s">
        <v>4016</v>
      </c>
      <c r="C1350" s="16" t="s">
        <v>4000</v>
      </c>
      <c r="D1350" s="16">
        <f t="shared" si="21"/>
        <v>1</v>
      </c>
    </row>
    <row r="1351" spans="1:4" x14ac:dyDescent="0.25">
      <c r="A1351" s="30">
        <v>6282</v>
      </c>
      <c r="B1351" s="16" t="s">
        <v>4017</v>
      </c>
      <c r="C1351" s="16" t="s">
        <v>4000</v>
      </c>
      <c r="D1351" s="16">
        <f t="shared" si="21"/>
        <v>1</v>
      </c>
    </row>
    <row r="1352" spans="1:4" x14ac:dyDescent="0.25">
      <c r="A1352" s="30">
        <v>6289</v>
      </c>
      <c r="B1352" s="16" t="s">
        <v>4016</v>
      </c>
      <c r="C1352" s="16" t="s">
        <v>4000</v>
      </c>
      <c r="D1352" s="16">
        <f t="shared" si="21"/>
        <v>1</v>
      </c>
    </row>
    <row r="1353" spans="1:4" x14ac:dyDescent="0.25">
      <c r="A1353" s="30">
        <v>6291</v>
      </c>
      <c r="B1353" s="16" t="s">
        <v>4016</v>
      </c>
      <c r="C1353" s="16" t="s">
        <v>4000</v>
      </c>
      <c r="D1353" s="16">
        <f t="shared" si="21"/>
        <v>1</v>
      </c>
    </row>
    <row r="1354" spans="1:4" x14ac:dyDescent="0.25">
      <c r="A1354" s="30">
        <v>6292</v>
      </c>
      <c r="B1354" s="16" t="s">
        <v>4017</v>
      </c>
      <c r="C1354" s="16" t="s">
        <v>4000</v>
      </c>
      <c r="D1354" s="16">
        <f t="shared" si="21"/>
        <v>1</v>
      </c>
    </row>
    <row r="1355" spans="1:4" x14ac:dyDescent="0.25">
      <c r="A1355" s="30">
        <v>6300</v>
      </c>
      <c r="B1355" s="16" t="s">
        <v>4018</v>
      </c>
      <c r="C1355" s="16" t="s">
        <v>4000</v>
      </c>
      <c r="D1355" s="16">
        <f t="shared" si="21"/>
        <v>1</v>
      </c>
    </row>
    <row r="1356" spans="1:4" x14ac:dyDescent="0.25">
      <c r="A1356" s="30">
        <v>6305</v>
      </c>
      <c r="B1356" s="16" t="s">
        <v>4018</v>
      </c>
      <c r="C1356" s="16" t="s">
        <v>4000</v>
      </c>
      <c r="D1356" s="16">
        <f t="shared" si="21"/>
        <v>1</v>
      </c>
    </row>
    <row r="1357" spans="1:4" x14ac:dyDescent="0.25">
      <c r="A1357" s="30">
        <v>6310</v>
      </c>
      <c r="B1357" s="16" t="s">
        <v>4018</v>
      </c>
      <c r="C1357" s="16" t="s">
        <v>4000</v>
      </c>
      <c r="D1357" s="16">
        <f t="shared" si="21"/>
        <v>1</v>
      </c>
    </row>
    <row r="1358" spans="1:4" x14ac:dyDescent="0.25">
      <c r="A1358" s="30">
        <v>6311</v>
      </c>
      <c r="B1358" s="16" t="s">
        <v>4018</v>
      </c>
      <c r="C1358" s="16" t="s">
        <v>4000</v>
      </c>
      <c r="D1358" s="16">
        <f t="shared" si="21"/>
        <v>1</v>
      </c>
    </row>
    <row r="1359" spans="1:4" x14ac:dyDescent="0.25">
      <c r="A1359" s="30">
        <v>6320</v>
      </c>
      <c r="B1359" s="16" t="s">
        <v>4018</v>
      </c>
      <c r="C1359" s="16" t="s">
        <v>4000</v>
      </c>
      <c r="D1359" s="16">
        <f t="shared" si="21"/>
        <v>1</v>
      </c>
    </row>
    <row r="1360" spans="1:4" x14ac:dyDescent="0.25">
      <c r="A1360" s="30">
        <v>6321</v>
      </c>
      <c r="B1360" s="16" t="s">
        <v>4018</v>
      </c>
      <c r="C1360" s="16" t="s">
        <v>4000</v>
      </c>
      <c r="D1360" s="16">
        <f t="shared" si="21"/>
        <v>1</v>
      </c>
    </row>
    <row r="1361" spans="1:4" x14ac:dyDescent="0.25">
      <c r="A1361" s="30">
        <v>6324</v>
      </c>
      <c r="B1361" s="16" t="s">
        <v>4019</v>
      </c>
      <c r="C1361" s="16" t="s">
        <v>4007</v>
      </c>
      <c r="D1361" s="16">
        <f t="shared" si="21"/>
        <v>1</v>
      </c>
    </row>
    <row r="1362" spans="1:4" x14ac:dyDescent="0.25">
      <c r="A1362" s="30">
        <v>6325</v>
      </c>
      <c r="B1362" s="16" t="s">
        <v>4019</v>
      </c>
      <c r="C1362" s="16" t="s">
        <v>4007</v>
      </c>
      <c r="D1362" s="16">
        <f t="shared" si="21"/>
        <v>1</v>
      </c>
    </row>
    <row r="1363" spans="1:4" x14ac:dyDescent="0.25">
      <c r="A1363" s="30">
        <v>6330</v>
      </c>
      <c r="B1363" s="16" t="s">
        <v>4018</v>
      </c>
      <c r="C1363" s="16" t="s">
        <v>4000</v>
      </c>
      <c r="D1363" s="16">
        <f t="shared" si="21"/>
        <v>1</v>
      </c>
    </row>
    <row r="1364" spans="1:4" x14ac:dyDescent="0.25">
      <c r="A1364" s="30">
        <v>6331</v>
      </c>
      <c r="B1364" s="16" t="s">
        <v>4018</v>
      </c>
      <c r="C1364" s="16" t="s">
        <v>4000</v>
      </c>
      <c r="D1364" s="16">
        <f t="shared" si="21"/>
        <v>1</v>
      </c>
    </row>
    <row r="1365" spans="1:4" x14ac:dyDescent="0.25">
      <c r="A1365" s="30">
        <v>6350</v>
      </c>
      <c r="B1365" s="16" t="s">
        <v>4018</v>
      </c>
      <c r="C1365" s="16" t="s">
        <v>4000</v>
      </c>
      <c r="D1365" s="16">
        <f t="shared" si="21"/>
        <v>1</v>
      </c>
    </row>
    <row r="1366" spans="1:4" x14ac:dyDescent="0.25">
      <c r="A1366" s="30">
        <v>6351</v>
      </c>
      <c r="B1366" s="16" t="s">
        <v>4018</v>
      </c>
      <c r="C1366" s="16" t="s">
        <v>4000</v>
      </c>
      <c r="D1366" s="16">
        <f t="shared" si="21"/>
        <v>1</v>
      </c>
    </row>
    <row r="1367" spans="1:4" x14ac:dyDescent="0.25">
      <c r="A1367" s="30">
        <v>6360</v>
      </c>
      <c r="B1367" s="16" t="s">
        <v>4018</v>
      </c>
      <c r="C1367" s="16" t="s">
        <v>4000</v>
      </c>
      <c r="D1367" s="16">
        <f t="shared" si="21"/>
        <v>1</v>
      </c>
    </row>
    <row r="1368" spans="1:4" x14ac:dyDescent="0.25">
      <c r="A1368" s="30">
        <v>6361</v>
      </c>
      <c r="B1368" s="16" t="s">
        <v>4018</v>
      </c>
      <c r="C1368" s="16" t="s">
        <v>4000</v>
      </c>
      <c r="D1368" s="16">
        <f t="shared" si="21"/>
        <v>1</v>
      </c>
    </row>
    <row r="1369" spans="1:4" x14ac:dyDescent="0.25">
      <c r="A1369" s="30">
        <v>6370</v>
      </c>
      <c r="B1369" s="16" t="s">
        <v>4004</v>
      </c>
      <c r="C1369" s="16" t="s">
        <v>4005</v>
      </c>
      <c r="D1369" s="16">
        <f t="shared" si="21"/>
        <v>1</v>
      </c>
    </row>
    <row r="1370" spans="1:4" x14ac:dyDescent="0.25">
      <c r="A1370" s="30">
        <v>6371</v>
      </c>
      <c r="B1370" s="16" t="s">
        <v>4004</v>
      </c>
      <c r="C1370" s="16" t="s">
        <v>4005</v>
      </c>
      <c r="D1370" s="16">
        <f t="shared" si="21"/>
        <v>1</v>
      </c>
    </row>
    <row r="1371" spans="1:4" x14ac:dyDescent="0.25">
      <c r="A1371" s="30">
        <v>6390</v>
      </c>
      <c r="B1371" s="16" t="s">
        <v>4018</v>
      </c>
      <c r="C1371" s="16" t="s">
        <v>4000</v>
      </c>
      <c r="D1371" s="16">
        <f t="shared" si="21"/>
        <v>1</v>
      </c>
    </row>
    <row r="1372" spans="1:4" x14ac:dyDescent="0.25">
      <c r="A1372" s="30">
        <v>6399</v>
      </c>
      <c r="B1372" s="16" t="s">
        <v>4018</v>
      </c>
      <c r="C1372" s="16" t="s">
        <v>4000</v>
      </c>
      <c r="D1372" s="16">
        <f t="shared" si="21"/>
        <v>1</v>
      </c>
    </row>
    <row r="1373" spans="1:4" x14ac:dyDescent="0.25">
      <c r="A1373" s="30">
        <v>6400</v>
      </c>
      <c r="B1373" s="16" t="s">
        <v>4018</v>
      </c>
      <c r="C1373" s="16" t="s">
        <v>4000</v>
      </c>
      <c r="D1373" s="16">
        <f t="shared" si="21"/>
        <v>1</v>
      </c>
    </row>
    <row r="1374" spans="1:4" x14ac:dyDescent="0.25">
      <c r="A1374" s="30">
        <v>6410</v>
      </c>
      <c r="B1374" s="16" t="s">
        <v>4018</v>
      </c>
      <c r="C1374" s="16" t="s">
        <v>4000</v>
      </c>
      <c r="D1374" s="16">
        <f t="shared" si="21"/>
        <v>1</v>
      </c>
    </row>
    <row r="1375" spans="1:4" x14ac:dyDescent="0.25">
      <c r="A1375" s="30">
        <v>6411</v>
      </c>
      <c r="B1375" s="16" t="s">
        <v>4018</v>
      </c>
      <c r="C1375" s="16" t="s">
        <v>4000</v>
      </c>
      <c r="D1375" s="16">
        <f t="shared" si="21"/>
        <v>1</v>
      </c>
    </row>
    <row r="1376" spans="1:4" x14ac:dyDescent="0.25">
      <c r="A1376" s="30">
        <v>6500</v>
      </c>
      <c r="B1376" s="16" t="s">
        <v>3999</v>
      </c>
      <c r="C1376" s="16" t="s">
        <v>4000</v>
      </c>
      <c r="D1376" s="16">
        <f t="shared" si="21"/>
        <v>1</v>
      </c>
    </row>
    <row r="1377" spans="1:4" x14ac:dyDescent="0.25">
      <c r="A1377" s="30">
        <v>6502</v>
      </c>
      <c r="B1377" s="16" t="s">
        <v>4017</v>
      </c>
      <c r="C1377" s="16" t="s">
        <v>4000</v>
      </c>
      <c r="D1377" s="16">
        <f t="shared" si="21"/>
        <v>1</v>
      </c>
    </row>
    <row r="1378" spans="1:4" x14ac:dyDescent="0.25">
      <c r="A1378" s="30">
        <v>6504</v>
      </c>
      <c r="B1378" s="16" t="s">
        <v>4017</v>
      </c>
      <c r="C1378" s="16" t="s">
        <v>4000</v>
      </c>
      <c r="D1378" s="16">
        <f t="shared" si="21"/>
        <v>1</v>
      </c>
    </row>
    <row r="1379" spans="1:4" x14ac:dyDescent="0.25">
      <c r="A1379" s="30">
        <v>6506</v>
      </c>
      <c r="B1379" s="16" t="s">
        <v>4017</v>
      </c>
      <c r="C1379" s="16" t="s">
        <v>4000</v>
      </c>
      <c r="D1379" s="16">
        <f t="shared" si="21"/>
        <v>1</v>
      </c>
    </row>
    <row r="1380" spans="1:4" x14ac:dyDescent="0.25">
      <c r="A1380" s="30">
        <v>6510</v>
      </c>
      <c r="B1380" s="16" t="s">
        <v>3999</v>
      </c>
      <c r="C1380" s="16" t="s">
        <v>4000</v>
      </c>
      <c r="D1380" s="16">
        <f t="shared" si="21"/>
        <v>1</v>
      </c>
    </row>
    <row r="1381" spans="1:4" x14ac:dyDescent="0.25">
      <c r="A1381" s="30">
        <v>6511</v>
      </c>
      <c r="B1381" s="16" t="s">
        <v>4004</v>
      </c>
      <c r="C1381" s="16" t="s">
        <v>4005</v>
      </c>
      <c r="D1381" s="16">
        <f t="shared" si="21"/>
        <v>1</v>
      </c>
    </row>
    <row r="1382" spans="1:4" x14ac:dyDescent="0.25">
      <c r="A1382" s="30">
        <v>6512</v>
      </c>
      <c r="B1382" s="16" t="s">
        <v>3999</v>
      </c>
      <c r="C1382" s="16" t="s">
        <v>4000</v>
      </c>
      <c r="D1382" s="16">
        <f t="shared" si="21"/>
        <v>1</v>
      </c>
    </row>
    <row r="1383" spans="1:4" x14ac:dyDescent="0.25">
      <c r="A1383" s="30">
        <v>6513</v>
      </c>
      <c r="B1383" s="16" t="s">
        <v>3999</v>
      </c>
      <c r="C1383" s="16" t="s">
        <v>4000</v>
      </c>
      <c r="D1383" s="16">
        <f t="shared" si="21"/>
        <v>1</v>
      </c>
    </row>
    <row r="1384" spans="1:4" x14ac:dyDescent="0.25">
      <c r="A1384" s="30">
        <v>6514</v>
      </c>
      <c r="B1384" s="16" t="s">
        <v>3999</v>
      </c>
      <c r="C1384" s="16" t="s">
        <v>4000</v>
      </c>
      <c r="D1384" s="16">
        <f t="shared" si="21"/>
        <v>1</v>
      </c>
    </row>
    <row r="1385" spans="1:4" x14ac:dyDescent="0.25">
      <c r="A1385" s="30">
        <v>6515</v>
      </c>
      <c r="B1385" s="16" t="s">
        <v>3999</v>
      </c>
      <c r="C1385" s="16" t="s">
        <v>4000</v>
      </c>
      <c r="D1385" s="16">
        <f t="shared" si="21"/>
        <v>1</v>
      </c>
    </row>
    <row r="1386" spans="1:4" x14ac:dyDescent="0.25">
      <c r="A1386" s="30">
        <v>6517</v>
      </c>
      <c r="B1386" s="16" t="s">
        <v>4012</v>
      </c>
      <c r="C1386" s="16" t="s">
        <v>3996</v>
      </c>
      <c r="D1386" s="16">
        <f t="shared" si="21"/>
        <v>1</v>
      </c>
    </row>
    <row r="1387" spans="1:4" x14ac:dyDescent="0.25">
      <c r="A1387" s="30">
        <v>6518</v>
      </c>
      <c r="B1387" s="16" t="s">
        <v>3999</v>
      </c>
      <c r="C1387" s="16" t="s">
        <v>4000</v>
      </c>
      <c r="D1387" s="16">
        <f t="shared" si="21"/>
        <v>1</v>
      </c>
    </row>
    <row r="1388" spans="1:4" x14ac:dyDescent="0.25">
      <c r="A1388" s="30">
        <v>6519</v>
      </c>
      <c r="B1388" s="16" t="s">
        <v>3999</v>
      </c>
      <c r="C1388" s="16" t="s">
        <v>4000</v>
      </c>
      <c r="D1388" s="16">
        <f t="shared" si="21"/>
        <v>1</v>
      </c>
    </row>
    <row r="1389" spans="1:4" x14ac:dyDescent="0.25">
      <c r="A1389" s="30">
        <v>6530</v>
      </c>
      <c r="B1389" s="16" t="s">
        <v>3999</v>
      </c>
      <c r="C1389" s="16" t="s">
        <v>4000</v>
      </c>
      <c r="D1389" s="16">
        <f t="shared" si="21"/>
        <v>1</v>
      </c>
    </row>
    <row r="1390" spans="1:4" x14ac:dyDescent="0.25">
      <c r="A1390" s="30">
        <v>6531</v>
      </c>
      <c r="B1390" s="16" t="s">
        <v>3999</v>
      </c>
      <c r="C1390" s="16" t="s">
        <v>4000</v>
      </c>
      <c r="D1390" s="16">
        <f t="shared" si="21"/>
        <v>1</v>
      </c>
    </row>
    <row r="1391" spans="1:4" x14ac:dyDescent="0.25">
      <c r="A1391" s="30">
        <v>6540</v>
      </c>
      <c r="B1391" s="16" t="s">
        <v>3999</v>
      </c>
      <c r="C1391" s="16" t="s">
        <v>4000</v>
      </c>
      <c r="D1391" s="16">
        <f t="shared" si="21"/>
        <v>1</v>
      </c>
    </row>
    <row r="1392" spans="1:4" x14ac:dyDescent="0.25">
      <c r="A1392" s="30">
        <v>6541</v>
      </c>
      <c r="B1392" s="16" t="s">
        <v>3999</v>
      </c>
      <c r="C1392" s="16" t="s">
        <v>4000</v>
      </c>
      <c r="D1392" s="16">
        <f t="shared" si="21"/>
        <v>1</v>
      </c>
    </row>
    <row r="1393" spans="1:4" x14ac:dyDescent="0.25">
      <c r="A1393" s="30">
        <v>6550</v>
      </c>
      <c r="B1393" s="16" t="s">
        <v>3999</v>
      </c>
      <c r="C1393" s="16" t="s">
        <v>4000</v>
      </c>
      <c r="D1393" s="16">
        <f t="shared" si="21"/>
        <v>1</v>
      </c>
    </row>
    <row r="1394" spans="1:4" x14ac:dyDescent="0.25">
      <c r="A1394" s="30">
        <v>6552</v>
      </c>
      <c r="B1394" s="16" t="s">
        <v>3999</v>
      </c>
      <c r="C1394" s="16" t="s">
        <v>4000</v>
      </c>
      <c r="D1394" s="16">
        <f t="shared" si="21"/>
        <v>1</v>
      </c>
    </row>
    <row r="1395" spans="1:4" x14ac:dyDescent="0.25">
      <c r="A1395" s="30">
        <v>6553</v>
      </c>
      <c r="B1395" s="16" t="s">
        <v>3999</v>
      </c>
      <c r="C1395" s="16" t="s">
        <v>4000</v>
      </c>
      <c r="D1395" s="16">
        <f t="shared" si="21"/>
        <v>1</v>
      </c>
    </row>
    <row r="1396" spans="1:4" x14ac:dyDescent="0.25">
      <c r="A1396" s="30">
        <v>6600</v>
      </c>
      <c r="B1396" s="16" t="s">
        <v>4018</v>
      </c>
      <c r="C1396" s="16" t="s">
        <v>4000</v>
      </c>
      <c r="D1396" s="16">
        <f t="shared" si="21"/>
        <v>1</v>
      </c>
    </row>
    <row r="1397" spans="1:4" x14ac:dyDescent="0.25">
      <c r="A1397" s="30">
        <v>6610</v>
      </c>
      <c r="B1397" s="16" t="s">
        <v>4018</v>
      </c>
      <c r="C1397" s="16" t="s">
        <v>4000</v>
      </c>
      <c r="D1397" s="16">
        <f t="shared" si="21"/>
        <v>1</v>
      </c>
    </row>
    <row r="1398" spans="1:4" x14ac:dyDescent="0.25">
      <c r="A1398" s="30">
        <v>6611</v>
      </c>
      <c r="B1398" s="16" t="s">
        <v>4018</v>
      </c>
      <c r="C1398" s="16" t="s">
        <v>4000</v>
      </c>
      <c r="D1398" s="16">
        <f t="shared" si="21"/>
        <v>1</v>
      </c>
    </row>
    <row r="1399" spans="1:4" x14ac:dyDescent="0.25">
      <c r="A1399" s="30">
        <v>6700</v>
      </c>
      <c r="B1399" s="16" t="s">
        <v>4020</v>
      </c>
      <c r="C1399" s="16" t="s">
        <v>4021</v>
      </c>
      <c r="D1399" s="16">
        <f t="shared" si="21"/>
        <v>1</v>
      </c>
    </row>
    <row r="1400" spans="1:4" x14ac:dyDescent="0.25">
      <c r="A1400" s="30">
        <v>6710</v>
      </c>
      <c r="B1400" s="16" t="s">
        <v>4020</v>
      </c>
      <c r="C1400" s="16" t="s">
        <v>4021</v>
      </c>
      <c r="D1400" s="16">
        <f t="shared" si="21"/>
        <v>1</v>
      </c>
    </row>
    <row r="1401" spans="1:4" x14ac:dyDescent="0.25">
      <c r="A1401" s="30">
        <v>6711</v>
      </c>
      <c r="B1401" s="16" t="s">
        <v>4020</v>
      </c>
      <c r="C1401" s="16" t="s">
        <v>4021</v>
      </c>
      <c r="D1401" s="16">
        <f t="shared" si="21"/>
        <v>1</v>
      </c>
    </row>
    <row r="1402" spans="1:4" x14ac:dyDescent="0.25">
      <c r="A1402" s="30">
        <v>6712</v>
      </c>
      <c r="B1402" s="16" t="s">
        <v>4016</v>
      </c>
      <c r="C1402" s="16" t="s">
        <v>4000</v>
      </c>
      <c r="D1402" s="16">
        <f t="shared" si="21"/>
        <v>1</v>
      </c>
    </row>
    <row r="1403" spans="1:4" x14ac:dyDescent="0.25">
      <c r="A1403" s="30">
        <v>6719</v>
      </c>
      <c r="B1403" s="16" t="s">
        <v>4020</v>
      </c>
      <c r="C1403" s="16" t="s">
        <v>4021</v>
      </c>
      <c r="D1403" s="16">
        <f t="shared" si="21"/>
        <v>1</v>
      </c>
    </row>
    <row r="1404" spans="1:4" x14ac:dyDescent="0.25">
      <c r="A1404" s="30">
        <v>6720</v>
      </c>
      <c r="B1404" s="16" t="s">
        <v>4017</v>
      </c>
      <c r="C1404" s="16" t="s">
        <v>4000</v>
      </c>
      <c r="D1404" s="16">
        <f t="shared" si="21"/>
        <v>1</v>
      </c>
    </row>
    <row r="1405" spans="1:4" x14ac:dyDescent="0.25">
      <c r="A1405" s="30">
        <v>6722</v>
      </c>
      <c r="B1405" s="16" t="s">
        <v>4017</v>
      </c>
      <c r="C1405" s="16" t="s">
        <v>4000</v>
      </c>
      <c r="D1405" s="16">
        <f t="shared" si="21"/>
        <v>1</v>
      </c>
    </row>
    <row r="1406" spans="1:4" x14ac:dyDescent="0.25">
      <c r="A1406" s="30">
        <v>6723</v>
      </c>
      <c r="B1406" s="16" t="s">
        <v>4017</v>
      </c>
      <c r="C1406" s="16" t="s">
        <v>4000</v>
      </c>
      <c r="D1406" s="16">
        <f t="shared" si="21"/>
        <v>1</v>
      </c>
    </row>
    <row r="1407" spans="1:4" x14ac:dyDescent="0.25">
      <c r="A1407" s="30">
        <v>6724</v>
      </c>
      <c r="B1407" s="16" t="s">
        <v>4017</v>
      </c>
      <c r="C1407" s="16" t="s">
        <v>4000</v>
      </c>
      <c r="D1407" s="16">
        <f t="shared" si="21"/>
        <v>1</v>
      </c>
    </row>
    <row r="1408" spans="1:4" x14ac:dyDescent="0.25">
      <c r="A1408" s="30">
        <v>6725</v>
      </c>
      <c r="B1408" s="16" t="s">
        <v>4017</v>
      </c>
      <c r="C1408" s="16" t="s">
        <v>4000</v>
      </c>
      <c r="D1408" s="16">
        <f t="shared" si="21"/>
        <v>1</v>
      </c>
    </row>
    <row r="1409" spans="1:4" x14ac:dyDescent="0.25">
      <c r="A1409" s="30">
        <v>6726</v>
      </c>
      <c r="B1409" s="16" t="s">
        <v>4017</v>
      </c>
      <c r="C1409" s="16" t="s">
        <v>4000</v>
      </c>
      <c r="D1409" s="16">
        <f t="shared" si="21"/>
        <v>1</v>
      </c>
    </row>
    <row r="1410" spans="1:4" x14ac:dyDescent="0.25">
      <c r="A1410" s="30">
        <v>6730</v>
      </c>
      <c r="B1410" s="16" t="s">
        <v>4004</v>
      </c>
      <c r="C1410" s="16" t="s">
        <v>4005</v>
      </c>
      <c r="D1410" s="16">
        <f t="shared" ref="D1410:D1473" si="22">COUNTIF(A:A,A1410)</f>
        <v>1</v>
      </c>
    </row>
    <row r="1411" spans="1:4" x14ac:dyDescent="0.25">
      <c r="A1411" s="30">
        <v>6731</v>
      </c>
      <c r="B1411" s="16" t="s">
        <v>4004</v>
      </c>
      <c r="C1411" s="16" t="s">
        <v>4005</v>
      </c>
      <c r="D1411" s="16">
        <f t="shared" si="22"/>
        <v>1</v>
      </c>
    </row>
    <row r="1412" spans="1:4" x14ac:dyDescent="0.25">
      <c r="A1412" s="30">
        <v>6732</v>
      </c>
      <c r="B1412" s="16" t="s">
        <v>4004</v>
      </c>
      <c r="C1412" s="16" t="s">
        <v>4005</v>
      </c>
      <c r="D1412" s="16">
        <f t="shared" si="22"/>
        <v>1</v>
      </c>
    </row>
    <row r="1413" spans="1:4" x14ac:dyDescent="0.25">
      <c r="A1413" s="30">
        <v>6733</v>
      </c>
      <c r="B1413" s="16" t="s">
        <v>4004</v>
      </c>
      <c r="C1413" s="16" t="s">
        <v>4005</v>
      </c>
      <c r="D1413" s="16">
        <f t="shared" si="22"/>
        <v>1</v>
      </c>
    </row>
    <row r="1414" spans="1:4" x14ac:dyDescent="0.25">
      <c r="A1414" s="30">
        <v>6735</v>
      </c>
      <c r="B1414" s="16" t="s">
        <v>4017</v>
      </c>
      <c r="C1414" s="16" t="s">
        <v>4000</v>
      </c>
      <c r="D1414" s="16">
        <f t="shared" si="22"/>
        <v>1</v>
      </c>
    </row>
    <row r="1415" spans="1:4" x14ac:dyDescent="0.25">
      <c r="A1415" s="30">
        <v>6741</v>
      </c>
      <c r="B1415" s="16" t="s">
        <v>4017</v>
      </c>
      <c r="C1415" s="16" t="s">
        <v>4000</v>
      </c>
      <c r="D1415" s="16">
        <f t="shared" si="22"/>
        <v>1</v>
      </c>
    </row>
    <row r="1416" spans="1:4" x14ac:dyDescent="0.25">
      <c r="A1416" s="30">
        <v>6742</v>
      </c>
      <c r="B1416" s="16" t="s">
        <v>4017</v>
      </c>
      <c r="C1416" s="16" t="s">
        <v>4000</v>
      </c>
      <c r="D1416" s="16">
        <f t="shared" si="22"/>
        <v>1</v>
      </c>
    </row>
    <row r="1417" spans="1:4" x14ac:dyDescent="0.25">
      <c r="A1417" s="30">
        <v>6744</v>
      </c>
      <c r="B1417" s="16" t="s">
        <v>4017</v>
      </c>
      <c r="C1417" s="16" t="s">
        <v>4000</v>
      </c>
      <c r="D1417" s="16">
        <f t="shared" si="22"/>
        <v>1</v>
      </c>
    </row>
    <row r="1418" spans="1:4" x14ac:dyDescent="0.25">
      <c r="A1418" s="30">
        <v>6747</v>
      </c>
      <c r="B1418" s="16" t="s">
        <v>4017</v>
      </c>
      <c r="C1418" s="16" t="s">
        <v>4000</v>
      </c>
      <c r="D1418" s="16">
        <f t="shared" si="22"/>
        <v>1</v>
      </c>
    </row>
    <row r="1419" spans="1:4" x14ac:dyDescent="0.25">
      <c r="A1419" s="30">
        <v>6748</v>
      </c>
      <c r="B1419" s="16" t="s">
        <v>4017</v>
      </c>
      <c r="C1419" s="16" t="s">
        <v>4000</v>
      </c>
      <c r="D1419" s="16">
        <f t="shared" si="22"/>
        <v>1</v>
      </c>
    </row>
    <row r="1420" spans="1:4" x14ac:dyDescent="0.25">
      <c r="A1420" s="30">
        <v>6790</v>
      </c>
      <c r="B1420" s="16" t="s">
        <v>4016</v>
      </c>
      <c r="C1420" s="16" t="s">
        <v>4000</v>
      </c>
      <c r="D1420" s="16">
        <f t="shared" si="22"/>
        <v>1</v>
      </c>
    </row>
    <row r="1421" spans="1:4" x14ac:dyDescent="0.25">
      <c r="A1421" s="30">
        <v>6791</v>
      </c>
      <c r="B1421" s="16" t="s">
        <v>4014</v>
      </c>
      <c r="C1421" s="16" t="s">
        <v>3998</v>
      </c>
      <c r="D1421" s="16">
        <f t="shared" si="22"/>
        <v>1</v>
      </c>
    </row>
    <row r="1422" spans="1:4" x14ac:dyDescent="0.25">
      <c r="A1422" s="30">
        <v>6792</v>
      </c>
      <c r="B1422" s="16" t="s">
        <v>3997</v>
      </c>
      <c r="C1422" s="16" t="s">
        <v>3998</v>
      </c>
      <c r="D1422" s="16">
        <f t="shared" si="22"/>
        <v>1</v>
      </c>
    </row>
    <row r="1423" spans="1:4" x14ac:dyDescent="0.25">
      <c r="A1423" s="30">
        <v>6793</v>
      </c>
      <c r="B1423" s="16" t="s">
        <v>4016</v>
      </c>
      <c r="C1423" s="16" t="s">
        <v>4000</v>
      </c>
      <c r="D1423" s="16">
        <f t="shared" si="22"/>
        <v>1</v>
      </c>
    </row>
    <row r="1424" spans="1:4" x14ac:dyDescent="0.25">
      <c r="A1424" s="30">
        <v>6794</v>
      </c>
      <c r="B1424" s="16" t="s">
        <v>4016</v>
      </c>
      <c r="C1424" s="16" t="s">
        <v>4000</v>
      </c>
      <c r="D1424" s="16">
        <f t="shared" si="22"/>
        <v>1</v>
      </c>
    </row>
    <row r="1425" spans="1:4" x14ac:dyDescent="0.25">
      <c r="A1425" s="30">
        <v>6795</v>
      </c>
      <c r="B1425" s="16" t="s">
        <v>4016</v>
      </c>
      <c r="C1425" s="16" t="s">
        <v>4000</v>
      </c>
      <c r="D1425" s="16">
        <f t="shared" si="22"/>
        <v>1</v>
      </c>
    </row>
    <row r="1426" spans="1:4" x14ac:dyDescent="0.25">
      <c r="A1426" s="30">
        <v>6798</v>
      </c>
      <c r="B1426" s="16" t="s">
        <v>3999</v>
      </c>
      <c r="C1426" s="16" t="s">
        <v>4000</v>
      </c>
      <c r="D1426" s="16">
        <f t="shared" si="22"/>
        <v>1</v>
      </c>
    </row>
    <row r="1427" spans="1:4" x14ac:dyDescent="0.25">
      <c r="A1427" s="30">
        <v>6799</v>
      </c>
      <c r="B1427" s="16" t="s">
        <v>4017</v>
      </c>
      <c r="C1427" s="16" t="s">
        <v>4000</v>
      </c>
      <c r="D1427" s="16">
        <f t="shared" si="22"/>
        <v>1</v>
      </c>
    </row>
    <row r="1428" spans="1:4" x14ac:dyDescent="0.25">
      <c r="A1428" s="30">
        <v>7000</v>
      </c>
      <c r="B1428" s="16" t="s">
        <v>4012</v>
      </c>
      <c r="C1428" s="16" t="s">
        <v>3996</v>
      </c>
      <c r="D1428" s="16">
        <f t="shared" si="22"/>
        <v>1</v>
      </c>
    </row>
    <row r="1429" spans="1:4" x14ac:dyDescent="0.25">
      <c r="A1429" s="30">
        <v>7010</v>
      </c>
      <c r="B1429" s="16" t="s">
        <v>4012</v>
      </c>
      <c r="C1429" s="16" t="s">
        <v>3996</v>
      </c>
      <c r="D1429" s="16">
        <f t="shared" si="22"/>
        <v>1</v>
      </c>
    </row>
    <row r="1430" spans="1:4" x14ac:dyDescent="0.25">
      <c r="A1430" s="30">
        <v>7011</v>
      </c>
      <c r="B1430" s="16" t="s">
        <v>4012</v>
      </c>
      <c r="C1430" s="16" t="s">
        <v>3996</v>
      </c>
      <c r="D1430" s="16">
        <f t="shared" si="22"/>
        <v>1</v>
      </c>
    </row>
    <row r="1431" spans="1:4" x14ac:dyDescent="0.25">
      <c r="A1431" s="30">
        <v>7020</v>
      </c>
      <c r="B1431" s="16" t="s">
        <v>4012</v>
      </c>
      <c r="C1431" s="16" t="s">
        <v>3996</v>
      </c>
      <c r="D1431" s="16">
        <f t="shared" si="22"/>
        <v>1</v>
      </c>
    </row>
    <row r="1432" spans="1:4" x14ac:dyDescent="0.25">
      <c r="A1432" s="30">
        <v>7021</v>
      </c>
      <c r="B1432" s="16" t="s">
        <v>4012</v>
      </c>
      <c r="C1432" s="16" t="s">
        <v>3996</v>
      </c>
      <c r="D1432" s="16">
        <f t="shared" si="22"/>
        <v>1</v>
      </c>
    </row>
    <row r="1433" spans="1:4" x14ac:dyDescent="0.25">
      <c r="A1433" s="30">
        <v>7030</v>
      </c>
      <c r="B1433" s="16" t="s">
        <v>4012</v>
      </c>
      <c r="C1433" s="16" t="s">
        <v>3996</v>
      </c>
      <c r="D1433" s="16">
        <f t="shared" si="22"/>
        <v>1</v>
      </c>
    </row>
    <row r="1434" spans="1:4" x14ac:dyDescent="0.25">
      <c r="A1434" s="30">
        <v>7032</v>
      </c>
      <c r="B1434" s="16" t="s">
        <v>4012</v>
      </c>
      <c r="C1434" s="16" t="s">
        <v>3996</v>
      </c>
      <c r="D1434" s="16">
        <f t="shared" si="22"/>
        <v>1</v>
      </c>
    </row>
    <row r="1435" spans="1:4" x14ac:dyDescent="0.25">
      <c r="A1435" s="30">
        <v>7033</v>
      </c>
      <c r="B1435" s="16" t="s">
        <v>4012</v>
      </c>
      <c r="C1435" s="16" t="s">
        <v>3996</v>
      </c>
      <c r="D1435" s="16">
        <f t="shared" si="22"/>
        <v>1</v>
      </c>
    </row>
    <row r="1436" spans="1:4" x14ac:dyDescent="0.25">
      <c r="A1436" s="30">
        <v>7040</v>
      </c>
      <c r="B1436" s="16" t="s">
        <v>4012</v>
      </c>
      <c r="C1436" s="16" t="s">
        <v>3996</v>
      </c>
      <c r="D1436" s="16">
        <f t="shared" si="22"/>
        <v>1</v>
      </c>
    </row>
    <row r="1437" spans="1:4" x14ac:dyDescent="0.25">
      <c r="A1437" s="30">
        <v>7041</v>
      </c>
      <c r="B1437" s="16" t="s">
        <v>4012</v>
      </c>
      <c r="C1437" s="16" t="s">
        <v>3996</v>
      </c>
      <c r="D1437" s="16">
        <f t="shared" si="22"/>
        <v>1</v>
      </c>
    </row>
    <row r="1438" spans="1:4" x14ac:dyDescent="0.25">
      <c r="A1438" s="30">
        <v>7045</v>
      </c>
      <c r="B1438" s="16" t="s">
        <v>4004</v>
      </c>
      <c r="C1438" s="16" t="s">
        <v>4005</v>
      </c>
      <c r="D1438" s="16">
        <f t="shared" si="22"/>
        <v>1</v>
      </c>
    </row>
    <row r="1439" spans="1:4" x14ac:dyDescent="0.25">
      <c r="A1439" s="30">
        <v>7200</v>
      </c>
      <c r="B1439" s="16" t="s">
        <v>4012</v>
      </c>
      <c r="C1439" s="16" t="s">
        <v>3996</v>
      </c>
      <c r="D1439" s="16">
        <f t="shared" si="22"/>
        <v>1</v>
      </c>
    </row>
    <row r="1440" spans="1:4" x14ac:dyDescent="0.25">
      <c r="A1440" s="30">
        <v>7210</v>
      </c>
      <c r="B1440" s="16" t="s">
        <v>4012</v>
      </c>
      <c r="C1440" s="16" t="s">
        <v>3996</v>
      </c>
      <c r="D1440" s="16">
        <f t="shared" si="22"/>
        <v>1</v>
      </c>
    </row>
    <row r="1441" spans="1:4" x14ac:dyDescent="0.25">
      <c r="A1441" s="30">
        <v>7211</v>
      </c>
      <c r="B1441" s="16" t="s">
        <v>4012</v>
      </c>
      <c r="C1441" s="16" t="s">
        <v>3996</v>
      </c>
      <c r="D1441" s="16">
        <f t="shared" si="22"/>
        <v>1</v>
      </c>
    </row>
    <row r="1442" spans="1:4" x14ac:dyDescent="0.25">
      <c r="A1442" s="30">
        <v>7212</v>
      </c>
      <c r="B1442" s="16" t="s">
        <v>4012</v>
      </c>
      <c r="C1442" s="16" t="s">
        <v>3996</v>
      </c>
      <c r="D1442" s="16">
        <f t="shared" si="22"/>
        <v>1</v>
      </c>
    </row>
    <row r="1443" spans="1:4" x14ac:dyDescent="0.25">
      <c r="A1443" s="30">
        <v>7213</v>
      </c>
      <c r="B1443" s="16" t="s">
        <v>4012</v>
      </c>
      <c r="C1443" s="16" t="s">
        <v>3996</v>
      </c>
      <c r="D1443" s="16">
        <f t="shared" si="22"/>
        <v>1</v>
      </c>
    </row>
    <row r="1444" spans="1:4" x14ac:dyDescent="0.25">
      <c r="A1444" s="30">
        <v>7214</v>
      </c>
      <c r="B1444" s="16" t="s">
        <v>4012</v>
      </c>
      <c r="C1444" s="16" t="s">
        <v>3996</v>
      </c>
      <c r="D1444" s="16">
        <f t="shared" si="22"/>
        <v>1</v>
      </c>
    </row>
    <row r="1445" spans="1:4" x14ac:dyDescent="0.25">
      <c r="A1445" s="30">
        <v>7215</v>
      </c>
      <c r="B1445" s="16" t="s">
        <v>4012</v>
      </c>
      <c r="C1445" s="16" t="s">
        <v>3996</v>
      </c>
      <c r="D1445" s="16">
        <f t="shared" si="22"/>
        <v>1</v>
      </c>
    </row>
    <row r="1446" spans="1:4" x14ac:dyDescent="0.25">
      <c r="A1446" s="30">
        <v>7216</v>
      </c>
      <c r="B1446" s="16" t="s">
        <v>4012</v>
      </c>
      <c r="C1446" s="16" t="s">
        <v>3996</v>
      </c>
      <c r="D1446" s="16">
        <f t="shared" si="22"/>
        <v>1</v>
      </c>
    </row>
    <row r="1447" spans="1:4" x14ac:dyDescent="0.25">
      <c r="A1447" s="30">
        <v>7217</v>
      </c>
      <c r="B1447" s="16" t="s">
        <v>4012</v>
      </c>
      <c r="C1447" s="16" t="s">
        <v>3996</v>
      </c>
      <c r="D1447" s="16">
        <f t="shared" si="22"/>
        <v>1</v>
      </c>
    </row>
    <row r="1448" spans="1:4" x14ac:dyDescent="0.25">
      <c r="A1448" s="30">
        <v>7218</v>
      </c>
      <c r="B1448" s="16" t="s">
        <v>4012</v>
      </c>
      <c r="C1448" s="16" t="s">
        <v>3996</v>
      </c>
      <c r="D1448" s="16">
        <f t="shared" si="22"/>
        <v>1</v>
      </c>
    </row>
    <row r="1449" spans="1:4" x14ac:dyDescent="0.25">
      <c r="A1449" s="30">
        <v>7219</v>
      </c>
      <c r="B1449" s="16" t="s">
        <v>4012</v>
      </c>
      <c r="C1449" s="16" t="s">
        <v>3996</v>
      </c>
      <c r="D1449" s="16">
        <f t="shared" si="22"/>
        <v>1</v>
      </c>
    </row>
    <row r="1450" spans="1:4" x14ac:dyDescent="0.25">
      <c r="A1450" s="30">
        <v>7220</v>
      </c>
      <c r="B1450" s="16" t="s">
        <v>4012</v>
      </c>
      <c r="C1450" s="16" t="s">
        <v>3996</v>
      </c>
      <c r="D1450" s="16">
        <f t="shared" si="22"/>
        <v>1</v>
      </c>
    </row>
    <row r="1451" spans="1:4" x14ac:dyDescent="0.25">
      <c r="A1451" s="30">
        <v>7221</v>
      </c>
      <c r="B1451" s="16" t="s">
        <v>4012</v>
      </c>
      <c r="C1451" s="16" t="s">
        <v>3996</v>
      </c>
      <c r="D1451" s="16">
        <f t="shared" si="22"/>
        <v>1</v>
      </c>
    </row>
    <row r="1452" spans="1:4" x14ac:dyDescent="0.25">
      <c r="A1452" s="30">
        <v>7230</v>
      </c>
      <c r="B1452" s="16" t="s">
        <v>4012</v>
      </c>
      <c r="C1452" s="16" t="s">
        <v>3996</v>
      </c>
      <c r="D1452" s="16">
        <f t="shared" si="22"/>
        <v>1</v>
      </c>
    </row>
    <row r="1453" spans="1:4" x14ac:dyDescent="0.25">
      <c r="A1453" s="30">
        <v>7231</v>
      </c>
      <c r="B1453" s="16" t="s">
        <v>4012</v>
      </c>
      <c r="C1453" s="16" t="s">
        <v>3996</v>
      </c>
      <c r="D1453" s="16">
        <f t="shared" si="22"/>
        <v>1</v>
      </c>
    </row>
    <row r="1454" spans="1:4" x14ac:dyDescent="0.25">
      <c r="A1454" s="30">
        <v>7240</v>
      </c>
      <c r="B1454" s="16" t="s">
        <v>4012</v>
      </c>
      <c r="C1454" s="16" t="s">
        <v>3996</v>
      </c>
      <c r="D1454" s="16">
        <f t="shared" si="22"/>
        <v>1</v>
      </c>
    </row>
    <row r="1455" spans="1:4" x14ac:dyDescent="0.25">
      <c r="A1455" s="30">
        <v>7241</v>
      </c>
      <c r="B1455" s="16" t="s">
        <v>4012</v>
      </c>
      <c r="C1455" s="16" t="s">
        <v>3996</v>
      </c>
      <c r="D1455" s="16">
        <f t="shared" si="22"/>
        <v>1</v>
      </c>
    </row>
    <row r="1456" spans="1:4" x14ac:dyDescent="0.25">
      <c r="A1456" s="30">
        <v>7250</v>
      </c>
      <c r="B1456" s="16" t="s">
        <v>4012</v>
      </c>
      <c r="C1456" s="16" t="s">
        <v>3996</v>
      </c>
      <c r="D1456" s="16">
        <f t="shared" si="22"/>
        <v>1</v>
      </c>
    </row>
    <row r="1457" spans="1:4" x14ac:dyDescent="0.25">
      <c r="A1457" s="30">
        <v>7251</v>
      </c>
      <c r="B1457" s="16" t="s">
        <v>4012</v>
      </c>
      <c r="C1457" s="16" t="s">
        <v>3996</v>
      </c>
      <c r="D1457" s="16">
        <f t="shared" si="22"/>
        <v>1</v>
      </c>
    </row>
    <row r="1458" spans="1:4" x14ac:dyDescent="0.25">
      <c r="A1458" s="30">
        <v>7260</v>
      </c>
      <c r="B1458" s="16" t="s">
        <v>4012</v>
      </c>
      <c r="C1458" s="16" t="s">
        <v>3996</v>
      </c>
      <c r="D1458" s="16">
        <f t="shared" si="22"/>
        <v>1</v>
      </c>
    </row>
    <row r="1459" spans="1:4" x14ac:dyDescent="0.25">
      <c r="A1459" s="30">
        <v>7261</v>
      </c>
      <c r="B1459" s="16" t="s">
        <v>4012</v>
      </c>
      <c r="C1459" s="16" t="s">
        <v>3996</v>
      </c>
      <c r="D1459" s="16">
        <f t="shared" si="22"/>
        <v>1</v>
      </c>
    </row>
    <row r="1460" spans="1:4" x14ac:dyDescent="0.25">
      <c r="A1460" s="30">
        <v>7290</v>
      </c>
      <c r="B1460" s="16" t="s">
        <v>4012</v>
      </c>
      <c r="C1460" s="16" t="s">
        <v>3996</v>
      </c>
      <c r="D1460" s="16">
        <f t="shared" si="22"/>
        <v>1</v>
      </c>
    </row>
    <row r="1461" spans="1:4" x14ac:dyDescent="0.25">
      <c r="A1461" s="30">
        <v>7291</v>
      </c>
      <c r="B1461" s="16" t="s">
        <v>4012</v>
      </c>
      <c r="C1461" s="16" t="s">
        <v>3996</v>
      </c>
      <c r="D1461" s="16">
        <f t="shared" si="22"/>
        <v>1</v>
      </c>
    </row>
    <row r="1462" spans="1:4" x14ac:dyDescent="0.25">
      <c r="A1462" s="30">
        <v>7299</v>
      </c>
      <c r="B1462" s="16" t="s">
        <v>4012</v>
      </c>
      <c r="C1462" s="16" t="s">
        <v>3996</v>
      </c>
      <c r="D1462" s="16">
        <f t="shared" si="22"/>
        <v>1</v>
      </c>
    </row>
    <row r="1463" spans="1:4" x14ac:dyDescent="0.25">
      <c r="A1463" s="30">
        <v>7300</v>
      </c>
      <c r="B1463" s="16" t="s">
        <v>4012</v>
      </c>
      <c r="C1463" s="16" t="s">
        <v>3996</v>
      </c>
      <c r="D1463" s="16">
        <f t="shared" si="22"/>
        <v>1</v>
      </c>
    </row>
    <row r="1464" spans="1:4" x14ac:dyDescent="0.25">
      <c r="A1464" s="30">
        <v>7310</v>
      </c>
      <c r="B1464" s="16" t="s">
        <v>4002</v>
      </c>
      <c r="C1464" s="16" t="s">
        <v>4003</v>
      </c>
      <c r="D1464" s="16">
        <f t="shared" si="22"/>
        <v>1</v>
      </c>
    </row>
    <row r="1465" spans="1:4" x14ac:dyDescent="0.25">
      <c r="A1465" s="30">
        <v>7311</v>
      </c>
      <c r="B1465" s="16" t="s">
        <v>4002</v>
      </c>
      <c r="C1465" s="16" t="s">
        <v>4003</v>
      </c>
      <c r="D1465" s="16">
        <f t="shared" si="22"/>
        <v>1</v>
      </c>
    </row>
    <row r="1466" spans="1:4" x14ac:dyDescent="0.25">
      <c r="A1466" s="30">
        <v>7312</v>
      </c>
      <c r="B1466" s="16" t="s">
        <v>4002</v>
      </c>
      <c r="C1466" s="16" t="s">
        <v>4003</v>
      </c>
      <c r="D1466" s="16">
        <f t="shared" si="22"/>
        <v>1</v>
      </c>
    </row>
    <row r="1467" spans="1:4" x14ac:dyDescent="0.25">
      <c r="A1467" s="30">
        <v>7313</v>
      </c>
      <c r="B1467" s="16" t="s">
        <v>4002</v>
      </c>
      <c r="C1467" s="16" t="s">
        <v>4003</v>
      </c>
      <c r="D1467" s="16">
        <f t="shared" si="22"/>
        <v>1</v>
      </c>
    </row>
    <row r="1468" spans="1:4" x14ac:dyDescent="0.25">
      <c r="A1468" s="30">
        <v>7319</v>
      </c>
      <c r="B1468" s="16" t="s">
        <v>4002</v>
      </c>
      <c r="C1468" s="16" t="s">
        <v>4003</v>
      </c>
      <c r="D1468" s="16">
        <f t="shared" si="22"/>
        <v>1</v>
      </c>
    </row>
    <row r="1469" spans="1:4" x14ac:dyDescent="0.25">
      <c r="A1469" s="30">
        <v>7320</v>
      </c>
      <c r="B1469" s="16" t="s">
        <v>4012</v>
      </c>
      <c r="C1469" s="16" t="s">
        <v>3996</v>
      </c>
      <c r="D1469" s="16">
        <f t="shared" si="22"/>
        <v>1</v>
      </c>
    </row>
    <row r="1470" spans="1:4" x14ac:dyDescent="0.25">
      <c r="A1470" s="30">
        <v>7321</v>
      </c>
      <c r="B1470" s="16" t="s">
        <v>4012</v>
      </c>
      <c r="C1470" s="16" t="s">
        <v>3996</v>
      </c>
      <c r="D1470" s="16">
        <f t="shared" si="22"/>
        <v>1</v>
      </c>
    </row>
    <row r="1471" spans="1:4" x14ac:dyDescent="0.25">
      <c r="A1471" s="30">
        <v>7322</v>
      </c>
      <c r="B1471" s="16" t="s">
        <v>4012</v>
      </c>
      <c r="C1471" s="16" t="s">
        <v>3996</v>
      </c>
      <c r="D1471" s="16">
        <f t="shared" si="22"/>
        <v>1</v>
      </c>
    </row>
    <row r="1472" spans="1:4" x14ac:dyDescent="0.25">
      <c r="A1472" s="30">
        <v>7323</v>
      </c>
      <c r="B1472" s="16" t="s">
        <v>4002</v>
      </c>
      <c r="C1472" s="16" t="s">
        <v>4003</v>
      </c>
      <c r="D1472" s="16">
        <f t="shared" si="22"/>
        <v>1</v>
      </c>
    </row>
    <row r="1473" spans="1:4" x14ac:dyDescent="0.25">
      <c r="A1473" s="30">
        <v>7330</v>
      </c>
      <c r="B1473" s="16" t="s">
        <v>4012</v>
      </c>
      <c r="C1473" s="16" t="s">
        <v>3996</v>
      </c>
      <c r="D1473" s="16">
        <f t="shared" si="22"/>
        <v>1</v>
      </c>
    </row>
    <row r="1474" spans="1:4" x14ac:dyDescent="0.25">
      <c r="A1474" s="30">
        <v>7331</v>
      </c>
      <c r="B1474" s="16" t="s">
        <v>4012</v>
      </c>
      <c r="C1474" s="16" t="s">
        <v>3996</v>
      </c>
      <c r="D1474" s="16">
        <f t="shared" ref="D1474:D1537" si="23">COUNTIF(A:A,A1474)</f>
        <v>1</v>
      </c>
    </row>
    <row r="1475" spans="1:4" x14ac:dyDescent="0.25">
      <c r="A1475" s="30">
        <v>7332</v>
      </c>
      <c r="B1475" s="16" t="s">
        <v>4012</v>
      </c>
      <c r="C1475" s="16" t="s">
        <v>3996</v>
      </c>
      <c r="D1475" s="16">
        <f t="shared" si="23"/>
        <v>1</v>
      </c>
    </row>
    <row r="1476" spans="1:4" x14ac:dyDescent="0.25">
      <c r="A1476" s="30">
        <v>7333</v>
      </c>
      <c r="B1476" s="16" t="s">
        <v>4012</v>
      </c>
      <c r="C1476" s="16" t="s">
        <v>3996</v>
      </c>
      <c r="D1476" s="16">
        <f t="shared" si="23"/>
        <v>1</v>
      </c>
    </row>
    <row r="1477" spans="1:4" x14ac:dyDescent="0.25">
      <c r="A1477" s="30">
        <v>7334</v>
      </c>
      <c r="B1477" s="16" t="s">
        <v>4012</v>
      </c>
      <c r="C1477" s="16" t="s">
        <v>3996</v>
      </c>
      <c r="D1477" s="16">
        <f t="shared" si="23"/>
        <v>1</v>
      </c>
    </row>
    <row r="1478" spans="1:4" x14ac:dyDescent="0.25">
      <c r="A1478" s="30">
        <v>7335</v>
      </c>
      <c r="B1478" s="16" t="s">
        <v>4012</v>
      </c>
      <c r="C1478" s="16" t="s">
        <v>3996</v>
      </c>
      <c r="D1478" s="16">
        <f t="shared" si="23"/>
        <v>1</v>
      </c>
    </row>
    <row r="1479" spans="1:4" x14ac:dyDescent="0.25">
      <c r="A1479" s="30">
        <v>7336</v>
      </c>
      <c r="B1479" s="16" t="s">
        <v>4012</v>
      </c>
      <c r="C1479" s="16" t="s">
        <v>3996</v>
      </c>
      <c r="D1479" s="16">
        <f t="shared" si="23"/>
        <v>1</v>
      </c>
    </row>
    <row r="1480" spans="1:4" x14ac:dyDescent="0.25">
      <c r="A1480" s="30">
        <v>7338</v>
      </c>
      <c r="B1480" s="16" t="s">
        <v>4012</v>
      </c>
      <c r="C1480" s="16" t="s">
        <v>3996</v>
      </c>
      <c r="D1480" s="16">
        <f t="shared" si="23"/>
        <v>1</v>
      </c>
    </row>
    <row r="1481" spans="1:4" x14ac:dyDescent="0.25">
      <c r="A1481" s="30">
        <v>7339</v>
      </c>
      <c r="B1481" s="16" t="s">
        <v>4012</v>
      </c>
      <c r="C1481" s="16" t="s">
        <v>3996</v>
      </c>
      <c r="D1481" s="16">
        <f t="shared" si="23"/>
        <v>1</v>
      </c>
    </row>
    <row r="1482" spans="1:4" x14ac:dyDescent="0.25">
      <c r="A1482" s="30">
        <v>7340</v>
      </c>
      <c r="B1482" s="16" t="s">
        <v>4012</v>
      </c>
      <c r="C1482" s="16" t="s">
        <v>3996</v>
      </c>
      <c r="D1482" s="16">
        <f t="shared" si="23"/>
        <v>1</v>
      </c>
    </row>
    <row r="1483" spans="1:4" x14ac:dyDescent="0.25">
      <c r="A1483" s="30">
        <v>7341</v>
      </c>
      <c r="B1483" s="16" t="s">
        <v>4012</v>
      </c>
      <c r="C1483" s="16" t="s">
        <v>3996</v>
      </c>
      <c r="D1483" s="16">
        <f t="shared" si="23"/>
        <v>1</v>
      </c>
    </row>
    <row r="1484" spans="1:4" x14ac:dyDescent="0.25">
      <c r="A1484" s="30">
        <v>7342</v>
      </c>
      <c r="B1484" s="16" t="s">
        <v>4012</v>
      </c>
      <c r="C1484" s="16" t="s">
        <v>3996</v>
      </c>
      <c r="D1484" s="16">
        <f t="shared" si="23"/>
        <v>1</v>
      </c>
    </row>
    <row r="1485" spans="1:4" x14ac:dyDescent="0.25">
      <c r="A1485" s="30">
        <v>7349</v>
      </c>
      <c r="B1485" s="16" t="s">
        <v>4012</v>
      </c>
      <c r="C1485" s="16" t="s">
        <v>3996</v>
      </c>
      <c r="D1485" s="16">
        <f t="shared" si="23"/>
        <v>1</v>
      </c>
    </row>
    <row r="1486" spans="1:4" x14ac:dyDescent="0.25">
      <c r="A1486" s="30">
        <v>7350</v>
      </c>
      <c r="B1486" s="16" t="s">
        <v>4012</v>
      </c>
      <c r="C1486" s="16" t="s">
        <v>3996</v>
      </c>
      <c r="D1486" s="16">
        <f t="shared" si="23"/>
        <v>1</v>
      </c>
    </row>
    <row r="1487" spans="1:4" x14ac:dyDescent="0.25">
      <c r="A1487" s="30">
        <v>7351</v>
      </c>
      <c r="B1487" s="16" t="s">
        <v>4002</v>
      </c>
      <c r="C1487" s="16" t="s">
        <v>4003</v>
      </c>
      <c r="D1487" s="16">
        <f t="shared" si="23"/>
        <v>1</v>
      </c>
    </row>
    <row r="1488" spans="1:4" x14ac:dyDescent="0.25">
      <c r="A1488" s="30">
        <v>7352</v>
      </c>
      <c r="B1488" s="16" t="s">
        <v>4012</v>
      </c>
      <c r="C1488" s="16" t="s">
        <v>3996</v>
      </c>
      <c r="D1488" s="16">
        <f t="shared" si="23"/>
        <v>1</v>
      </c>
    </row>
    <row r="1489" spans="1:4" x14ac:dyDescent="0.25">
      <c r="A1489" s="30">
        <v>7353</v>
      </c>
      <c r="B1489" s="16" t="s">
        <v>4012</v>
      </c>
      <c r="C1489" s="16" t="s">
        <v>3996</v>
      </c>
      <c r="D1489" s="16">
        <f t="shared" si="23"/>
        <v>1</v>
      </c>
    </row>
    <row r="1490" spans="1:4" x14ac:dyDescent="0.25">
      <c r="A1490" s="30">
        <v>7359</v>
      </c>
      <c r="B1490" s="16" t="s">
        <v>4012</v>
      </c>
      <c r="C1490" s="16" t="s">
        <v>3996</v>
      </c>
      <c r="D1490" s="16">
        <f t="shared" si="23"/>
        <v>1</v>
      </c>
    </row>
    <row r="1491" spans="1:4" x14ac:dyDescent="0.25">
      <c r="A1491" s="30">
        <v>7360</v>
      </c>
      <c r="B1491" s="16" t="s">
        <v>4012</v>
      </c>
      <c r="C1491" s="16" t="s">
        <v>3996</v>
      </c>
      <c r="D1491" s="16">
        <f t="shared" si="23"/>
        <v>1</v>
      </c>
    </row>
    <row r="1492" spans="1:4" x14ac:dyDescent="0.25">
      <c r="A1492" s="30">
        <v>7361</v>
      </c>
      <c r="B1492" s="16" t="s">
        <v>4012</v>
      </c>
      <c r="C1492" s="16" t="s">
        <v>3996</v>
      </c>
      <c r="D1492" s="16">
        <f t="shared" si="23"/>
        <v>1</v>
      </c>
    </row>
    <row r="1493" spans="1:4" x14ac:dyDescent="0.25">
      <c r="A1493" s="30">
        <v>7362</v>
      </c>
      <c r="B1493" s="16" t="s">
        <v>4012</v>
      </c>
      <c r="C1493" s="16" t="s">
        <v>3996</v>
      </c>
      <c r="D1493" s="16">
        <f t="shared" si="23"/>
        <v>1</v>
      </c>
    </row>
    <row r="1494" spans="1:4" x14ac:dyDescent="0.25">
      <c r="A1494" s="30">
        <v>7363</v>
      </c>
      <c r="B1494" s="16" t="s">
        <v>4012</v>
      </c>
      <c r="C1494" s="16" t="s">
        <v>3996</v>
      </c>
      <c r="D1494" s="16">
        <f t="shared" si="23"/>
        <v>1</v>
      </c>
    </row>
    <row r="1495" spans="1:4" x14ac:dyDescent="0.25">
      <c r="A1495" s="30">
        <v>7369</v>
      </c>
      <c r="B1495" s="16" t="s">
        <v>4012</v>
      </c>
      <c r="C1495" s="16" t="s">
        <v>3996</v>
      </c>
      <c r="D1495" s="16">
        <f t="shared" si="23"/>
        <v>1</v>
      </c>
    </row>
    <row r="1496" spans="1:4" x14ac:dyDescent="0.25">
      <c r="A1496" s="30">
        <v>7370</v>
      </c>
      <c r="B1496" s="16" t="s">
        <v>4010</v>
      </c>
      <c r="C1496" s="16" t="s">
        <v>4003</v>
      </c>
      <c r="D1496" s="16">
        <f t="shared" si="23"/>
        <v>1</v>
      </c>
    </row>
    <row r="1497" spans="1:4" x14ac:dyDescent="0.25">
      <c r="A1497" s="30">
        <v>7371</v>
      </c>
      <c r="B1497" s="16" t="s">
        <v>4010</v>
      </c>
      <c r="C1497" s="16" t="s">
        <v>4003</v>
      </c>
      <c r="D1497" s="16">
        <f t="shared" si="23"/>
        <v>1</v>
      </c>
    </row>
    <row r="1498" spans="1:4" x14ac:dyDescent="0.25">
      <c r="A1498" s="30">
        <v>7372</v>
      </c>
      <c r="B1498" s="16" t="s">
        <v>4010</v>
      </c>
      <c r="C1498" s="16" t="s">
        <v>4003</v>
      </c>
      <c r="D1498" s="16">
        <f t="shared" si="23"/>
        <v>1</v>
      </c>
    </row>
    <row r="1499" spans="1:4" x14ac:dyDescent="0.25">
      <c r="A1499" s="30">
        <v>7373</v>
      </c>
      <c r="B1499" s="16" t="s">
        <v>4010</v>
      </c>
      <c r="C1499" s="16" t="s">
        <v>4003</v>
      </c>
      <c r="D1499" s="16">
        <f t="shared" si="23"/>
        <v>1</v>
      </c>
    </row>
    <row r="1500" spans="1:4" x14ac:dyDescent="0.25">
      <c r="A1500" s="30">
        <v>7374</v>
      </c>
      <c r="B1500" s="16" t="s">
        <v>4002</v>
      </c>
      <c r="C1500" s="16" t="s">
        <v>4003</v>
      </c>
      <c r="D1500" s="16">
        <f t="shared" si="23"/>
        <v>1</v>
      </c>
    </row>
    <row r="1501" spans="1:4" x14ac:dyDescent="0.25">
      <c r="A1501" s="30">
        <v>7375</v>
      </c>
      <c r="B1501" s="16" t="s">
        <v>4002</v>
      </c>
      <c r="C1501" s="16" t="s">
        <v>4003</v>
      </c>
      <c r="D1501" s="16">
        <f t="shared" si="23"/>
        <v>1</v>
      </c>
    </row>
    <row r="1502" spans="1:4" x14ac:dyDescent="0.25">
      <c r="A1502" s="30">
        <v>7376</v>
      </c>
      <c r="B1502" s="16" t="s">
        <v>4010</v>
      </c>
      <c r="C1502" s="16" t="s">
        <v>4003</v>
      </c>
      <c r="D1502" s="16">
        <f t="shared" si="23"/>
        <v>1</v>
      </c>
    </row>
    <row r="1503" spans="1:4" x14ac:dyDescent="0.25">
      <c r="A1503" s="30">
        <v>7377</v>
      </c>
      <c r="B1503" s="16" t="s">
        <v>4010</v>
      </c>
      <c r="C1503" s="16" t="s">
        <v>4003</v>
      </c>
      <c r="D1503" s="16">
        <f t="shared" si="23"/>
        <v>1</v>
      </c>
    </row>
    <row r="1504" spans="1:4" x14ac:dyDescent="0.25">
      <c r="A1504" s="30">
        <v>7378</v>
      </c>
      <c r="B1504" s="16" t="s">
        <v>4010</v>
      </c>
      <c r="C1504" s="16" t="s">
        <v>4003</v>
      </c>
      <c r="D1504" s="16">
        <f t="shared" si="23"/>
        <v>1</v>
      </c>
    </row>
    <row r="1505" spans="1:4" x14ac:dyDescent="0.25">
      <c r="A1505" s="30">
        <v>7379</v>
      </c>
      <c r="B1505" s="16" t="s">
        <v>4010</v>
      </c>
      <c r="C1505" s="16" t="s">
        <v>4003</v>
      </c>
      <c r="D1505" s="16">
        <f t="shared" si="23"/>
        <v>1</v>
      </c>
    </row>
    <row r="1506" spans="1:4" x14ac:dyDescent="0.25">
      <c r="A1506" s="30">
        <v>7380</v>
      </c>
      <c r="B1506" s="16" t="s">
        <v>4012</v>
      </c>
      <c r="C1506" s="16" t="s">
        <v>3996</v>
      </c>
      <c r="D1506" s="16">
        <f t="shared" si="23"/>
        <v>1</v>
      </c>
    </row>
    <row r="1507" spans="1:4" x14ac:dyDescent="0.25">
      <c r="A1507" s="30">
        <v>7381</v>
      </c>
      <c r="B1507" s="16" t="s">
        <v>4012</v>
      </c>
      <c r="C1507" s="16" t="s">
        <v>3996</v>
      </c>
      <c r="D1507" s="16">
        <f t="shared" si="23"/>
        <v>1</v>
      </c>
    </row>
    <row r="1508" spans="1:4" x14ac:dyDescent="0.25">
      <c r="A1508" s="30">
        <v>7382</v>
      </c>
      <c r="B1508" s="16" t="s">
        <v>4012</v>
      </c>
      <c r="C1508" s="16" t="s">
        <v>3996</v>
      </c>
      <c r="D1508" s="16">
        <f t="shared" si="23"/>
        <v>1</v>
      </c>
    </row>
    <row r="1509" spans="1:4" x14ac:dyDescent="0.25">
      <c r="A1509" s="30">
        <v>7383</v>
      </c>
      <c r="B1509" s="16" t="s">
        <v>4002</v>
      </c>
      <c r="C1509" s="16" t="s">
        <v>4003</v>
      </c>
      <c r="D1509" s="16">
        <f t="shared" si="23"/>
        <v>1</v>
      </c>
    </row>
    <row r="1510" spans="1:4" x14ac:dyDescent="0.25">
      <c r="A1510" s="30">
        <v>7384</v>
      </c>
      <c r="B1510" s="16" t="s">
        <v>4012</v>
      </c>
      <c r="C1510" s="16" t="s">
        <v>3996</v>
      </c>
      <c r="D1510" s="16">
        <f t="shared" si="23"/>
        <v>1</v>
      </c>
    </row>
    <row r="1511" spans="1:4" x14ac:dyDescent="0.25">
      <c r="A1511" s="30">
        <v>7389</v>
      </c>
      <c r="B1511" s="16" t="s">
        <v>4012</v>
      </c>
      <c r="C1511" s="16" t="s">
        <v>3996</v>
      </c>
      <c r="D1511" s="16">
        <f t="shared" si="23"/>
        <v>1</v>
      </c>
    </row>
    <row r="1512" spans="1:4" x14ac:dyDescent="0.25">
      <c r="A1512" s="30">
        <v>7390</v>
      </c>
      <c r="B1512" s="16" t="s">
        <v>4012</v>
      </c>
      <c r="C1512" s="16" t="s">
        <v>3996</v>
      </c>
      <c r="D1512" s="16">
        <f t="shared" si="23"/>
        <v>1</v>
      </c>
    </row>
    <row r="1513" spans="1:4" x14ac:dyDescent="0.25">
      <c r="A1513" s="30">
        <v>7391</v>
      </c>
      <c r="B1513" s="16" t="s">
        <v>4012</v>
      </c>
      <c r="C1513" s="16" t="s">
        <v>3996</v>
      </c>
      <c r="D1513" s="16">
        <f t="shared" si="23"/>
        <v>1</v>
      </c>
    </row>
    <row r="1514" spans="1:4" x14ac:dyDescent="0.25">
      <c r="A1514" s="30">
        <v>7392</v>
      </c>
      <c r="B1514" s="16" t="s">
        <v>4012</v>
      </c>
      <c r="C1514" s="16" t="s">
        <v>3996</v>
      </c>
      <c r="D1514" s="16">
        <f t="shared" si="23"/>
        <v>1</v>
      </c>
    </row>
    <row r="1515" spans="1:4" x14ac:dyDescent="0.25">
      <c r="A1515" s="30">
        <v>7393</v>
      </c>
      <c r="B1515" s="16" t="s">
        <v>4012</v>
      </c>
      <c r="C1515" s="16" t="s">
        <v>3996</v>
      </c>
      <c r="D1515" s="16">
        <f t="shared" si="23"/>
        <v>1</v>
      </c>
    </row>
    <row r="1516" spans="1:4" x14ac:dyDescent="0.25">
      <c r="A1516" s="30">
        <v>7394</v>
      </c>
      <c r="B1516" s="16" t="s">
        <v>4012</v>
      </c>
      <c r="C1516" s="16" t="s">
        <v>3996</v>
      </c>
      <c r="D1516" s="16">
        <f t="shared" si="23"/>
        <v>1</v>
      </c>
    </row>
    <row r="1517" spans="1:4" x14ac:dyDescent="0.25">
      <c r="A1517" s="30">
        <v>7395</v>
      </c>
      <c r="B1517" s="16" t="s">
        <v>4012</v>
      </c>
      <c r="C1517" s="16" t="s">
        <v>3996</v>
      </c>
      <c r="D1517" s="16">
        <f t="shared" si="23"/>
        <v>1</v>
      </c>
    </row>
    <row r="1518" spans="1:4" x14ac:dyDescent="0.25">
      <c r="A1518" s="30">
        <v>7396</v>
      </c>
      <c r="B1518" s="16" t="s">
        <v>4012</v>
      </c>
      <c r="C1518" s="16" t="s">
        <v>3996</v>
      </c>
      <c r="D1518" s="16">
        <f t="shared" si="23"/>
        <v>1</v>
      </c>
    </row>
    <row r="1519" spans="1:4" x14ac:dyDescent="0.25">
      <c r="A1519" s="30">
        <v>7397</v>
      </c>
      <c r="B1519" s="16" t="s">
        <v>4012</v>
      </c>
      <c r="C1519" s="16" t="s">
        <v>3996</v>
      </c>
      <c r="D1519" s="16">
        <f t="shared" si="23"/>
        <v>1</v>
      </c>
    </row>
    <row r="1520" spans="1:4" x14ac:dyDescent="0.25">
      <c r="A1520" s="30">
        <v>7399</v>
      </c>
      <c r="B1520" s="16" t="s">
        <v>4012</v>
      </c>
      <c r="C1520" s="16" t="s">
        <v>3996</v>
      </c>
      <c r="D1520" s="16">
        <f t="shared" si="23"/>
        <v>1</v>
      </c>
    </row>
    <row r="1521" spans="1:4" x14ac:dyDescent="0.25">
      <c r="A1521" s="30">
        <v>7500</v>
      </c>
      <c r="B1521" s="16" t="s">
        <v>4012</v>
      </c>
      <c r="C1521" s="16" t="s">
        <v>3996</v>
      </c>
      <c r="D1521" s="16">
        <f t="shared" si="23"/>
        <v>1</v>
      </c>
    </row>
    <row r="1522" spans="1:4" x14ac:dyDescent="0.25">
      <c r="A1522" s="30">
        <v>7510</v>
      </c>
      <c r="B1522" s="16" t="s">
        <v>4012</v>
      </c>
      <c r="C1522" s="16" t="s">
        <v>3996</v>
      </c>
      <c r="D1522" s="16">
        <f t="shared" si="23"/>
        <v>1</v>
      </c>
    </row>
    <row r="1523" spans="1:4" x14ac:dyDescent="0.25">
      <c r="A1523" s="30">
        <v>7512</v>
      </c>
      <c r="B1523" s="16" t="s">
        <v>4012</v>
      </c>
      <c r="C1523" s="16" t="s">
        <v>3996</v>
      </c>
      <c r="D1523" s="16">
        <f t="shared" si="23"/>
        <v>1</v>
      </c>
    </row>
    <row r="1524" spans="1:4" x14ac:dyDescent="0.25">
      <c r="A1524" s="30">
        <v>7513</v>
      </c>
      <c r="B1524" s="16" t="s">
        <v>4012</v>
      </c>
      <c r="C1524" s="16" t="s">
        <v>3996</v>
      </c>
      <c r="D1524" s="16">
        <f t="shared" si="23"/>
        <v>1</v>
      </c>
    </row>
    <row r="1525" spans="1:4" x14ac:dyDescent="0.25">
      <c r="A1525" s="30">
        <v>7514</v>
      </c>
      <c r="B1525" s="16" t="s">
        <v>4012</v>
      </c>
      <c r="C1525" s="16" t="s">
        <v>3996</v>
      </c>
      <c r="D1525" s="16">
        <f t="shared" si="23"/>
        <v>1</v>
      </c>
    </row>
    <row r="1526" spans="1:4" x14ac:dyDescent="0.25">
      <c r="A1526" s="30">
        <v>7515</v>
      </c>
      <c r="B1526" s="16" t="s">
        <v>4012</v>
      </c>
      <c r="C1526" s="16" t="s">
        <v>3996</v>
      </c>
      <c r="D1526" s="16">
        <f t="shared" si="23"/>
        <v>1</v>
      </c>
    </row>
    <row r="1527" spans="1:4" x14ac:dyDescent="0.25">
      <c r="A1527" s="30">
        <v>7519</v>
      </c>
      <c r="B1527" s="16" t="s">
        <v>4012</v>
      </c>
      <c r="C1527" s="16" t="s">
        <v>3996</v>
      </c>
      <c r="D1527" s="16">
        <f t="shared" si="23"/>
        <v>1</v>
      </c>
    </row>
    <row r="1528" spans="1:4" x14ac:dyDescent="0.25">
      <c r="A1528" s="30">
        <v>7520</v>
      </c>
      <c r="B1528" s="16" t="s">
        <v>4012</v>
      </c>
      <c r="C1528" s="16" t="s">
        <v>3996</v>
      </c>
      <c r="D1528" s="16">
        <f t="shared" si="23"/>
        <v>1</v>
      </c>
    </row>
    <row r="1529" spans="1:4" x14ac:dyDescent="0.25">
      <c r="A1529" s="30">
        <v>7521</v>
      </c>
      <c r="B1529" s="16" t="s">
        <v>4012</v>
      </c>
      <c r="C1529" s="16" t="s">
        <v>3996</v>
      </c>
      <c r="D1529" s="16">
        <f t="shared" si="23"/>
        <v>1</v>
      </c>
    </row>
    <row r="1530" spans="1:4" x14ac:dyDescent="0.25">
      <c r="A1530" s="30">
        <v>7523</v>
      </c>
      <c r="B1530" s="16" t="s">
        <v>4012</v>
      </c>
      <c r="C1530" s="16" t="s">
        <v>3996</v>
      </c>
      <c r="D1530" s="16">
        <f t="shared" si="23"/>
        <v>1</v>
      </c>
    </row>
    <row r="1531" spans="1:4" x14ac:dyDescent="0.25">
      <c r="A1531" s="30">
        <v>7525</v>
      </c>
      <c r="B1531" s="16" t="s">
        <v>4012</v>
      </c>
      <c r="C1531" s="16" t="s">
        <v>3996</v>
      </c>
      <c r="D1531" s="16">
        <f t="shared" si="23"/>
        <v>1</v>
      </c>
    </row>
    <row r="1532" spans="1:4" x14ac:dyDescent="0.25">
      <c r="A1532" s="30">
        <v>7530</v>
      </c>
      <c r="B1532" s="16" t="s">
        <v>4012</v>
      </c>
      <c r="C1532" s="16" t="s">
        <v>3996</v>
      </c>
      <c r="D1532" s="16">
        <f t="shared" si="23"/>
        <v>1</v>
      </c>
    </row>
    <row r="1533" spans="1:4" x14ac:dyDescent="0.25">
      <c r="A1533" s="30">
        <v>7531</v>
      </c>
      <c r="B1533" s="16" t="s">
        <v>4012</v>
      </c>
      <c r="C1533" s="16" t="s">
        <v>3996</v>
      </c>
      <c r="D1533" s="16">
        <f t="shared" si="23"/>
        <v>1</v>
      </c>
    </row>
    <row r="1534" spans="1:4" x14ac:dyDescent="0.25">
      <c r="A1534" s="30">
        <v>7532</v>
      </c>
      <c r="B1534" s="16" t="s">
        <v>4012</v>
      </c>
      <c r="C1534" s="16" t="s">
        <v>3996</v>
      </c>
      <c r="D1534" s="16">
        <f t="shared" si="23"/>
        <v>1</v>
      </c>
    </row>
    <row r="1535" spans="1:4" x14ac:dyDescent="0.25">
      <c r="A1535" s="30">
        <v>7533</v>
      </c>
      <c r="B1535" s="16" t="s">
        <v>4012</v>
      </c>
      <c r="C1535" s="16" t="s">
        <v>3996</v>
      </c>
      <c r="D1535" s="16">
        <f t="shared" si="23"/>
        <v>1</v>
      </c>
    </row>
    <row r="1536" spans="1:4" x14ac:dyDescent="0.25">
      <c r="A1536" s="30">
        <v>7534</v>
      </c>
      <c r="B1536" s="16" t="s">
        <v>4012</v>
      </c>
      <c r="C1536" s="16" t="s">
        <v>3996</v>
      </c>
      <c r="D1536" s="16">
        <f t="shared" si="23"/>
        <v>1</v>
      </c>
    </row>
    <row r="1537" spans="1:4" x14ac:dyDescent="0.25">
      <c r="A1537" s="30">
        <v>7535</v>
      </c>
      <c r="B1537" s="16" t="s">
        <v>4012</v>
      </c>
      <c r="C1537" s="16" t="s">
        <v>3996</v>
      </c>
      <c r="D1537" s="16">
        <f t="shared" si="23"/>
        <v>1</v>
      </c>
    </row>
    <row r="1538" spans="1:4" x14ac:dyDescent="0.25">
      <c r="A1538" s="30">
        <v>7536</v>
      </c>
      <c r="B1538" s="16" t="s">
        <v>4012</v>
      </c>
      <c r="C1538" s="16" t="s">
        <v>3996</v>
      </c>
      <c r="D1538" s="16">
        <f t="shared" ref="D1538:D1601" si="24">COUNTIF(A:A,A1538)</f>
        <v>1</v>
      </c>
    </row>
    <row r="1539" spans="1:4" x14ac:dyDescent="0.25">
      <c r="A1539" s="30">
        <v>7537</v>
      </c>
      <c r="B1539" s="16" t="s">
        <v>4012</v>
      </c>
      <c r="C1539" s="16" t="s">
        <v>3996</v>
      </c>
      <c r="D1539" s="16">
        <f t="shared" si="24"/>
        <v>1</v>
      </c>
    </row>
    <row r="1540" spans="1:4" x14ac:dyDescent="0.25">
      <c r="A1540" s="30">
        <v>7538</v>
      </c>
      <c r="B1540" s="16" t="s">
        <v>4012</v>
      </c>
      <c r="C1540" s="16" t="s">
        <v>3996</v>
      </c>
      <c r="D1540" s="16">
        <f t="shared" si="24"/>
        <v>1</v>
      </c>
    </row>
    <row r="1541" spans="1:4" x14ac:dyDescent="0.25">
      <c r="A1541" s="30">
        <v>7539</v>
      </c>
      <c r="B1541" s="16" t="s">
        <v>4012</v>
      </c>
      <c r="C1541" s="16" t="s">
        <v>3996</v>
      </c>
      <c r="D1541" s="16">
        <f t="shared" si="24"/>
        <v>1</v>
      </c>
    </row>
    <row r="1542" spans="1:4" x14ac:dyDescent="0.25">
      <c r="A1542" s="30">
        <v>7540</v>
      </c>
      <c r="B1542" s="16" t="s">
        <v>4012</v>
      </c>
      <c r="C1542" s="16" t="s">
        <v>3996</v>
      </c>
      <c r="D1542" s="16">
        <f t="shared" si="24"/>
        <v>1</v>
      </c>
    </row>
    <row r="1543" spans="1:4" x14ac:dyDescent="0.25">
      <c r="A1543" s="30">
        <v>7542</v>
      </c>
      <c r="B1543" s="16" t="s">
        <v>4012</v>
      </c>
      <c r="C1543" s="16" t="s">
        <v>3996</v>
      </c>
      <c r="D1543" s="16">
        <f t="shared" si="24"/>
        <v>1</v>
      </c>
    </row>
    <row r="1544" spans="1:4" x14ac:dyDescent="0.25">
      <c r="A1544" s="30">
        <v>7549</v>
      </c>
      <c r="B1544" s="16" t="s">
        <v>4012</v>
      </c>
      <c r="C1544" s="16" t="s">
        <v>3996</v>
      </c>
      <c r="D1544" s="16">
        <f t="shared" si="24"/>
        <v>1</v>
      </c>
    </row>
    <row r="1545" spans="1:4" x14ac:dyDescent="0.25">
      <c r="A1545" s="30">
        <v>7600</v>
      </c>
      <c r="B1545" s="16" t="s">
        <v>4012</v>
      </c>
      <c r="C1545" s="16" t="s">
        <v>3996</v>
      </c>
      <c r="D1545" s="16">
        <f t="shared" si="24"/>
        <v>1</v>
      </c>
    </row>
    <row r="1546" spans="1:4" x14ac:dyDescent="0.25">
      <c r="A1546" s="30">
        <v>7620</v>
      </c>
      <c r="B1546" s="16" t="s">
        <v>4012</v>
      </c>
      <c r="C1546" s="16" t="s">
        <v>3996</v>
      </c>
      <c r="D1546" s="16">
        <f t="shared" si="24"/>
        <v>1</v>
      </c>
    </row>
    <row r="1547" spans="1:4" x14ac:dyDescent="0.25">
      <c r="A1547" s="30">
        <v>7622</v>
      </c>
      <c r="B1547" s="16" t="s">
        <v>4012</v>
      </c>
      <c r="C1547" s="16" t="s">
        <v>3996</v>
      </c>
      <c r="D1547" s="16">
        <f t="shared" si="24"/>
        <v>1</v>
      </c>
    </row>
    <row r="1548" spans="1:4" x14ac:dyDescent="0.25">
      <c r="A1548" s="30">
        <v>7623</v>
      </c>
      <c r="B1548" s="16" t="s">
        <v>4012</v>
      </c>
      <c r="C1548" s="16" t="s">
        <v>3996</v>
      </c>
      <c r="D1548" s="16">
        <f t="shared" si="24"/>
        <v>1</v>
      </c>
    </row>
    <row r="1549" spans="1:4" x14ac:dyDescent="0.25">
      <c r="A1549" s="30">
        <v>7629</v>
      </c>
      <c r="B1549" s="16" t="s">
        <v>4012</v>
      </c>
      <c r="C1549" s="16" t="s">
        <v>3996</v>
      </c>
      <c r="D1549" s="16">
        <f t="shared" si="24"/>
        <v>1</v>
      </c>
    </row>
    <row r="1550" spans="1:4" x14ac:dyDescent="0.25">
      <c r="A1550" s="30">
        <v>7630</v>
      </c>
      <c r="B1550" s="16" t="s">
        <v>4012</v>
      </c>
      <c r="C1550" s="16" t="s">
        <v>3996</v>
      </c>
      <c r="D1550" s="16">
        <f t="shared" si="24"/>
        <v>1</v>
      </c>
    </row>
    <row r="1551" spans="1:4" x14ac:dyDescent="0.25">
      <c r="A1551" s="30">
        <v>7631</v>
      </c>
      <c r="B1551" s="16" t="s">
        <v>4012</v>
      </c>
      <c r="C1551" s="16" t="s">
        <v>3996</v>
      </c>
      <c r="D1551" s="16">
        <f t="shared" si="24"/>
        <v>1</v>
      </c>
    </row>
    <row r="1552" spans="1:4" x14ac:dyDescent="0.25">
      <c r="A1552" s="30">
        <v>7640</v>
      </c>
      <c r="B1552" s="16" t="s">
        <v>4012</v>
      </c>
      <c r="C1552" s="16" t="s">
        <v>3996</v>
      </c>
      <c r="D1552" s="16">
        <f t="shared" si="24"/>
        <v>1</v>
      </c>
    </row>
    <row r="1553" spans="1:4" x14ac:dyDescent="0.25">
      <c r="A1553" s="30">
        <v>7641</v>
      </c>
      <c r="B1553" s="16" t="s">
        <v>4012</v>
      </c>
      <c r="C1553" s="16" t="s">
        <v>3996</v>
      </c>
      <c r="D1553" s="16">
        <f t="shared" si="24"/>
        <v>1</v>
      </c>
    </row>
    <row r="1554" spans="1:4" x14ac:dyDescent="0.25">
      <c r="A1554" s="30">
        <v>7690</v>
      </c>
      <c r="B1554" s="16" t="s">
        <v>4012</v>
      </c>
      <c r="C1554" s="16" t="s">
        <v>3996</v>
      </c>
      <c r="D1554" s="16">
        <f t="shared" si="24"/>
        <v>1</v>
      </c>
    </row>
    <row r="1555" spans="1:4" x14ac:dyDescent="0.25">
      <c r="A1555" s="30">
        <v>7692</v>
      </c>
      <c r="B1555" s="16" t="s">
        <v>4012</v>
      </c>
      <c r="C1555" s="16" t="s">
        <v>3996</v>
      </c>
      <c r="D1555" s="16">
        <f t="shared" si="24"/>
        <v>1</v>
      </c>
    </row>
    <row r="1556" spans="1:4" x14ac:dyDescent="0.25">
      <c r="A1556" s="30">
        <v>7694</v>
      </c>
      <c r="B1556" s="16" t="s">
        <v>4012</v>
      </c>
      <c r="C1556" s="16" t="s">
        <v>3996</v>
      </c>
      <c r="D1556" s="16">
        <f t="shared" si="24"/>
        <v>1</v>
      </c>
    </row>
    <row r="1557" spans="1:4" x14ac:dyDescent="0.25">
      <c r="A1557" s="30">
        <v>7699</v>
      </c>
      <c r="B1557" s="16" t="s">
        <v>4012</v>
      </c>
      <c r="C1557" s="16" t="s">
        <v>3996</v>
      </c>
      <c r="D1557" s="16">
        <f t="shared" si="24"/>
        <v>1</v>
      </c>
    </row>
    <row r="1558" spans="1:4" x14ac:dyDescent="0.25">
      <c r="A1558" s="30">
        <v>7800</v>
      </c>
      <c r="B1558" s="16" t="s">
        <v>4002</v>
      </c>
      <c r="C1558" s="16" t="s">
        <v>4003</v>
      </c>
      <c r="D1558" s="16">
        <f t="shared" si="24"/>
        <v>1</v>
      </c>
    </row>
    <row r="1559" spans="1:4" x14ac:dyDescent="0.25">
      <c r="A1559" s="30">
        <v>7810</v>
      </c>
      <c r="B1559" s="16" t="s">
        <v>4002</v>
      </c>
      <c r="C1559" s="16" t="s">
        <v>4003</v>
      </c>
      <c r="D1559" s="16">
        <f t="shared" si="24"/>
        <v>1</v>
      </c>
    </row>
    <row r="1560" spans="1:4" x14ac:dyDescent="0.25">
      <c r="A1560" s="30">
        <v>7812</v>
      </c>
      <c r="B1560" s="16" t="s">
        <v>4002</v>
      </c>
      <c r="C1560" s="16" t="s">
        <v>4003</v>
      </c>
      <c r="D1560" s="16">
        <f t="shared" si="24"/>
        <v>1</v>
      </c>
    </row>
    <row r="1561" spans="1:4" x14ac:dyDescent="0.25">
      <c r="A1561" s="30">
        <v>7813</v>
      </c>
      <c r="B1561" s="16" t="s">
        <v>4002</v>
      </c>
      <c r="C1561" s="16" t="s">
        <v>4003</v>
      </c>
      <c r="D1561" s="16">
        <f t="shared" si="24"/>
        <v>1</v>
      </c>
    </row>
    <row r="1562" spans="1:4" x14ac:dyDescent="0.25">
      <c r="A1562" s="30">
        <v>7814</v>
      </c>
      <c r="B1562" s="16" t="s">
        <v>4002</v>
      </c>
      <c r="C1562" s="16" t="s">
        <v>4003</v>
      </c>
      <c r="D1562" s="16">
        <f t="shared" si="24"/>
        <v>1</v>
      </c>
    </row>
    <row r="1563" spans="1:4" x14ac:dyDescent="0.25">
      <c r="A1563" s="30">
        <v>7819</v>
      </c>
      <c r="B1563" s="16" t="s">
        <v>4002</v>
      </c>
      <c r="C1563" s="16" t="s">
        <v>4003</v>
      </c>
      <c r="D1563" s="16">
        <f t="shared" si="24"/>
        <v>1</v>
      </c>
    </row>
    <row r="1564" spans="1:4" x14ac:dyDescent="0.25">
      <c r="A1564" s="30">
        <v>7820</v>
      </c>
      <c r="B1564" s="16" t="s">
        <v>4002</v>
      </c>
      <c r="C1564" s="16" t="s">
        <v>4003</v>
      </c>
      <c r="D1564" s="16">
        <f t="shared" si="24"/>
        <v>1</v>
      </c>
    </row>
    <row r="1565" spans="1:4" x14ac:dyDescent="0.25">
      <c r="A1565" s="30">
        <v>7822</v>
      </c>
      <c r="B1565" s="16" t="s">
        <v>4002</v>
      </c>
      <c r="C1565" s="16" t="s">
        <v>4003</v>
      </c>
      <c r="D1565" s="16">
        <f t="shared" si="24"/>
        <v>1</v>
      </c>
    </row>
    <row r="1566" spans="1:4" x14ac:dyDescent="0.25">
      <c r="A1566" s="30">
        <v>7823</v>
      </c>
      <c r="B1566" s="16" t="s">
        <v>4002</v>
      </c>
      <c r="C1566" s="16" t="s">
        <v>4003</v>
      </c>
      <c r="D1566" s="16">
        <f t="shared" si="24"/>
        <v>1</v>
      </c>
    </row>
    <row r="1567" spans="1:4" x14ac:dyDescent="0.25">
      <c r="A1567" s="30">
        <v>7824</v>
      </c>
      <c r="B1567" s="16" t="s">
        <v>4002</v>
      </c>
      <c r="C1567" s="16" t="s">
        <v>4003</v>
      </c>
      <c r="D1567" s="16">
        <f t="shared" si="24"/>
        <v>1</v>
      </c>
    </row>
    <row r="1568" spans="1:4" x14ac:dyDescent="0.25">
      <c r="A1568" s="30">
        <v>7829</v>
      </c>
      <c r="B1568" s="16" t="s">
        <v>4002</v>
      </c>
      <c r="C1568" s="16" t="s">
        <v>4003</v>
      </c>
      <c r="D1568" s="16">
        <f t="shared" si="24"/>
        <v>1</v>
      </c>
    </row>
    <row r="1569" spans="1:4" x14ac:dyDescent="0.25">
      <c r="A1569" s="30">
        <v>7830</v>
      </c>
      <c r="B1569" s="16" t="s">
        <v>4002</v>
      </c>
      <c r="C1569" s="16" t="s">
        <v>4003</v>
      </c>
      <c r="D1569" s="16">
        <f t="shared" si="24"/>
        <v>1</v>
      </c>
    </row>
    <row r="1570" spans="1:4" x14ac:dyDescent="0.25">
      <c r="A1570" s="30">
        <v>7832</v>
      </c>
      <c r="B1570" s="16" t="s">
        <v>4002</v>
      </c>
      <c r="C1570" s="16" t="s">
        <v>4003</v>
      </c>
      <c r="D1570" s="16">
        <f t="shared" si="24"/>
        <v>1</v>
      </c>
    </row>
    <row r="1571" spans="1:4" x14ac:dyDescent="0.25">
      <c r="A1571" s="30">
        <v>7833</v>
      </c>
      <c r="B1571" s="16" t="s">
        <v>4002</v>
      </c>
      <c r="C1571" s="16" t="s">
        <v>4003</v>
      </c>
      <c r="D1571" s="16">
        <f t="shared" si="24"/>
        <v>1</v>
      </c>
    </row>
    <row r="1572" spans="1:4" x14ac:dyDescent="0.25">
      <c r="A1572" s="30">
        <v>7840</v>
      </c>
      <c r="B1572" s="16" t="s">
        <v>4012</v>
      </c>
      <c r="C1572" s="16" t="s">
        <v>3996</v>
      </c>
      <c r="D1572" s="16">
        <f t="shared" si="24"/>
        <v>1</v>
      </c>
    </row>
    <row r="1573" spans="1:4" x14ac:dyDescent="0.25">
      <c r="A1573" s="30">
        <v>7841</v>
      </c>
      <c r="B1573" s="16" t="s">
        <v>4012</v>
      </c>
      <c r="C1573" s="16" t="s">
        <v>3996</v>
      </c>
      <c r="D1573" s="16">
        <f t="shared" si="24"/>
        <v>1</v>
      </c>
    </row>
    <row r="1574" spans="1:4" x14ac:dyDescent="0.25">
      <c r="A1574" s="30">
        <v>7900</v>
      </c>
      <c r="B1574" s="16" t="s">
        <v>4012</v>
      </c>
      <c r="C1574" s="16" t="s">
        <v>3996</v>
      </c>
      <c r="D1574" s="16">
        <f t="shared" si="24"/>
        <v>1</v>
      </c>
    </row>
    <row r="1575" spans="1:4" x14ac:dyDescent="0.25">
      <c r="A1575" s="30">
        <v>7910</v>
      </c>
      <c r="B1575" s="16" t="s">
        <v>4012</v>
      </c>
      <c r="C1575" s="16" t="s">
        <v>3996</v>
      </c>
      <c r="D1575" s="16">
        <f t="shared" si="24"/>
        <v>1</v>
      </c>
    </row>
    <row r="1576" spans="1:4" x14ac:dyDescent="0.25">
      <c r="A1576" s="30">
        <v>7911</v>
      </c>
      <c r="B1576" s="16" t="s">
        <v>4012</v>
      </c>
      <c r="C1576" s="16" t="s">
        <v>3996</v>
      </c>
      <c r="D1576" s="16">
        <f t="shared" si="24"/>
        <v>1</v>
      </c>
    </row>
    <row r="1577" spans="1:4" x14ac:dyDescent="0.25">
      <c r="A1577" s="30">
        <v>7920</v>
      </c>
      <c r="B1577" s="16" t="s">
        <v>4002</v>
      </c>
      <c r="C1577" s="16" t="s">
        <v>4003</v>
      </c>
      <c r="D1577" s="16">
        <f t="shared" si="24"/>
        <v>1</v>
      </c>
    </row>
    <row r="1578" spans="1:4" x14ac:dyDescent="0.25">
      <c r="A1578" s="30">
        <v>7922</v>
      </c>
      <c r="B1578" s="16" t="s">
        <v>4002</v>
      </c>
      <c r="C1578" s="16" t="s">
        <v>4003</v>
      </c>
      <c r="D1578" s="16">
        <f t="shared" si="24"/>
        <v>1</v>
      </c>
    </row>
    <row r="1579" spans="1:4" x14ac:dyDescent="0.25">
      <c r="A1579" s="30">
        <v>7929</v>
      </c>
      <c r="B1579" s="16" t="s">
        <v>4002</v>
      </c>
      <c r="C1579" s="16" t="s">
        <v>4003</v>
      </c>
      <c r="D1579" s="16">
        <f t="shared" si="24"/>
        <v>1</v>
      </c>
    </row>
    <row r="1580" spans="1:4" x14ac:dyDescent="0.25">
      <c r="A1580" s="30">
        <v>7930</v>
      </c>
      <c r="B1580" s="16" t="s">
        <v>4012</v>
      </c>
      <c r="C1580" s="16" t="s">
        <v>3996</v>
      </c>
      <c r="D1580" s="16">
        <f t="shared" si="24"/>
        <v>1</v>
      </c>
    </row>
    <row r="1581" spans="1:4" x14ac:dyDescent="0.25">
      <c r="A1581" s="30">
        <v>7932</v>
      </c>
      <c r="B1581" s="16" t="s">
        <v>4012</v>
      </c>
      <c r="C1581" s="16" t="s">
        <v>3996</v>
      </c>
      <c r="D1581" s="16">
        <f t="shared" si="24"/>
        <v>1</v>
      </c>
    </row>
    <row r="1582" spans="1:4" x14ac:dyDescent="0.25">
      <c r="A1582" s="30">
        <v>7933</v>
      </c>
      <c r="B1582" s="16" t="s">
        <v>4012</v>
      </c>
      <c r="C1582" s="16" t="s">
        <v>3996</v>
      </c>
      <c r="D1582" s="16">
        <f t="shared" si="24"/>
        <v>1</v>
      </c>
    </row>
    <row r="1583" spans="1:4" x14ac:dyDescent="0.25">
      <c r="A1583" s="30">
        <v>7940</v>
      </c>
      <c r="B1583" s="16" t="s">
        <v>4012</v>
      </c>
      <c r="C1583" s="16" t="s">
        <v>3996</v>
      </c>
      <c r="D1583" s="16">
        <f t="shared" si="24"/>
        <v>1</v>
      </c>
    </row>
    <row r="1584" spans="1:4" x14ac:dyDescent="0.25">
      <c r="A1584" s="30">
        <v>7941</v>
      </c>
      <c r="B1584" s="16" t="s">
        <v>4012</v>
      </c>
      <c r="C1584" s="16" t="s">
        <v>3996</v>
      </c>
      <c r="D1584" s="16">
        <f t="shared" si="24"/>
        <v>1</v>
      </c>
    </row>
    <row r="1585" spans="1:4" x14ac:dyDescent="0.25">
      <c r="A1585" s="30">
        <v>7948</v>
      </c>
      <c r="B1585" s="16" t="s">
        <v>4012</v>
      </c>
      <c r="C1585" s="16" t="s">
        <v>3996</v>
      </c>
      <c r="D1585" s="16">
        <f t="shared" si="24"/>
        <v>1</v>
      </c>
    </row>
    <row r="1586" spans="1:4" x14ac:dyDescent="0.25">
      <c r="A1586" s="30">
        <v>7990</v>
      </c>
      <c r="B1586" s="16" t="s">
        <v>4012</v>
      </c>
      <c r="C1586" s="16" t="s">
        <v>3996</v>
      </c>
      <c r="D1586" s="16">
        <f t="shared" si="24"/>
        <v>1</v>
      </c>
    </row>
    <row r="1587" spans="1:4" x14ac:dyDescent="0.25">
      <c r="A1587" s="30">
        <v>7991</v>
      </c>
      <c r="B1587" s="16" t="s">
        <v>4012</v>
      </c>
      <c r="C1587" s="16" t="s">
        <v>3996</v>
      </c>
      <c r="D1587" s="16">
        <f t="shared" si="24"/>
        <v>1</v>
      </c>
    </row>
    <row r="1588" spans="1:4" x14ac:dyDescent="0.25">
      <c r="A1588" s="30">
        <v>7992</v>
      </c>
      <c r="B1588" s="16" t="s">
        <v>4012</v>
      </c>
      <c r="C1588" s="16" t="s">
        <v>3996</v>
      </c>
      <c r="D1588" s="16">
        <f t="shared" si="24"/>
        <v>1</v>
      </c>
    </row>
    <row r="1589" spans="1:4" x14ac:dyDescent="0.25">
      <c r="A1589" s="30">
        <v>7993</v>
      </c>
      <c r="B1589" s="16" t="s">
        <v>4012</v>
      </c>
      <c r="C1589" s="16" t="s">
        <v>3996</v>
      </c>
      <c r="D1589" s="16">
        <f t="shared" si="24"/>
        <v>1</v>
      </c>
    </row>
    <row r="1590" spans="1:4" x14ac:dyDescent="0.25">
      <c r="A1590" s="30">
        <v>7994</v>
      </c>
      <c r="B1590" s="16" t="s">
        <v>4012</v>
      </c>
      <c r="C1590" s="16" t="s">
        <v>3996</v>
      </c>
      <c r="D1590" s="16">
        <f t="shared" si="24"/>
        <v>1</v>
      </c>
    </row>
    <row r="1591" spans="1:4" x14ac:dyDescent="0.25">
      <c r="A1591" s="30">
        <v>7995</v>
      </c>
      <c r="B1591" s="16" t="s">
        <v>4012</v>
      </c>
      <c r="C1591" s="16" t="s">
        <v>3996</v>
      </c>
      <c r="D1591" s="16">
        <f t="shared" si="24"/>
        <v>1</v>
      </c>
    </row>
    <row r="1592" spans="1:4" x14ac:dyDescent="0.25">
      <c r="A1592" s="30">
        <v>7996</v>
      </c>
      <c r="B1592" s="16" t="s">
        <v>4012</v>
      </c>
      <c r="C1592" s="16" t="s">
        <v>3996</v>
      </c>
      <c r="D1592" s="16">
        <f t="shared" si="24"/>
        <v>1</v>
      </c>
    </row>
    <row r="1593" spans="1:4" x14ac:dyDescent="0.25">
      <c r="A1593" s="30">
        <v>7997</v>
      </c>
      <c r="B1593" s="16" t="s">
        <v>4012</v>
      </c>
      <c r="C1593" s="16" t="s">
        <v>3996</v>
      </c>
      <c r="D1593" s="16">
        <f t="shared" si="24"/>
        <v>1</v>
      </c>
    </row>
    <row r="1594" spans="1:4" x14ac:dyDescent="0.25">
      <c r="A1594" s="30">
        <v>7998</v>
      </c>
      <c r="B1594" s="16" t="s">
        <v>4012</v>
      </c>
      <c r="C1594" s="16" t="s">
        <v>3996</v>
      </c>
      <c r="D1594" s="16">
        <f t="shared" si="24"/>
        <v>1</v>
      </c>
    </row>
    <row r="1595" spans="1:4" x14ac:dyDescent="0.25">
      <c r="A1595" s="30">
        <v>7999</v>
      </c>
      <c r="B1595" s="16" t="s">
        <v>4012</v>
      </c>
      <c r="C1595" s="16" t="s">
        <v>3996</v>
      </c>
      <c r="D1595" s="16">
        <f t="shared" si="24"/>
        <v>1</v>
      </c>
    </row>
    <row r="1596" spans="1:4" x14ac:dyDescent="0.25">
      <c r="A1596" s="30">
        <v>8000</v>
      </c>
      <c r="B1596" s="16" t="s">
        <v>4022</v>
      </c>
      <c r="C1596" s="16" t="s">
        <v>4007</v>
      </c>
      <c r="D1596" s="16">
        <f t="shared" si="24"/>
        <v>1</v>
      </c>
    </row>
    <row r="1597" spans="1:4" x14ac:dyDescent="0.25">
      <c r="A1597" s="30">
        <v>8010</v>
      </c>
      <c r="B1597" s="16" t="s">
        <v>4022</v>
      </c>
      <c r="C1597" s="16" t="s">
        <v>4007</v>
      </c>
      <c r="D1597" s="16">
        <f t="shared" si="24"/>
        <v>1</v>
      </c>
    </row>
    <row r="1598" spans="1:4" x14ac:dyDescent="0.25">
      <c r="A1598" s="30">
        <v>8011</v>
      </c>
      <c r="B1598" s="16" t="s">
        <v>4022</v>
      </c>
      <c r="C1598" s="16" t="s">
        <v>4007</v>
      </c>
      <c r="D1598" s="16">
        <f t="shared" si="24"/>
        <v>1</v>
      </c>
    </row>
    <row r="1599" spans="1:4" x14ac:dyDescent="0.25">
      <c r="A1599" s="30">
        <v>8020</v>
      </c>
      <c r="B1599" s="16" t="s">
        <v>4022</v>
      </c>
      <c r="C1599" s="16" t="s">
        <v>4007</v>
      </c>
      <c r="D1599" s="16">
        <f t="shared" si="24"/>
        <v>1</v>
      </c>
    </row>
    <row r="1600" spans="1:4" x14ac:dyDescent="0.25">
      <c r="A1600" s="30">
        <v>8021</v>
      </c>
      <c r="B1600" s="16" t="s">
        <v>4022</v>
      </c>
      <c r="C1600" s="16" t="s">
        <v>4007</v>
      </c>
      <c r="D1600" s="16">
        <f t="shared" si="24"/>
        <v>1</v>
      </c>
    </row>
    <row r="1601" spans="1:4" x14ac:dyDescent="0.25">
      <c r="A1601" s="30">
        <v>8030</v>
      </c>
      <c r="B1601" s="16" t="s">
        <v>4022</v>
      </c>
      <c r="C1601" s="16" t="s">
        <v>4007</v>
      </c>
      <c r="D1601" s="16">
        <f t="shared" si="24"/>
        <v>1</v>
      </c>
    </row>
    <row r="1602" spans="1:4" x14ac:dyDescent="0.25">
      <c r="A1602" s="30">
        <v>8031</v>
      </c>
      <c r="B1602" s="16" t="s">
        <v>4022</v>
      </c>
      <c r="C1602" s="16" t="s">
        <v>4007</v>
      </c>
      <c r="D1602" s="16">
        <f t="shared" ref="D1602:D1665" si="25">COUNTIF(A:A,A1602)</f>
        <v>1</v>
      </c>
    </row>
    <row r="1603" spans="1:4" x14ac:dyDescent="0.25">
      <c r="A1603" s="30">
        <v>8040</v>
      </c>
      <c r="B1603" s="16" t="s">
        <v>4022</v>
      </c>
      <c r="C1603" s="16" t="s">
        <v>4007</v>
      </c>
      <c r="D1603" s="16">
        <f t="shared" si="25"/>
        <v>1</v>
      </c>
    </row>
    <row r="1604" spans="1:4" x14ac:dyDescent="0.25">
      <c r="A1604" s="30">
        <v>8041</v>
      </c>
      <c r="B1604" s="16" t="s">
        <v>4022</v>
      </c>
      <c r="C1604" s="16" t="s">
        <v>4007</v>
      </c>
      <c r="D1604" s="16">
        <f t="shared" si="25"/>
        <v>1</v>
      </c>
    </row>
    <row r="1605" spans="1:4" x14ac:dyDescent="0.25">
      <c r="A1605" s="30">
        <v>8042</v>
      </c>
      <c r="B1605" s="16" t="s">
        <v>4022</v>
      </c>
      <c r="C1605" s="16" t="s">
        <v>4007</v>
      </c>
      <c r="D1605" s="16">
        <f t="shared" si="25"/>
        <v>1</v>
      </c>
    </row>
    <row r="1606" spans="1:4" x14ac:dyDescent="0.25">
      <c r="A1606" s="30">
        <v>8043</v>
      </c>
      <c r="B1606" s="16" t="s">
        <v>4022</v>
      </c>
      <c r="C1606" s="16" t="s">
        <v>4007</v>
      </c>
      <c r="D1606" s="16">
        <f t="shared" si="25"/>
        <v>1</v>
      </c>
    </row>
    <row r="1607" spans="1:4" x14ac:dyDescent="0.25">
      <c r="A1607" s="30">
        <v>8049</v>
      </c>
      <c r="B1607" s="16" t="s">
        <v>4022</v>
      </c>
      <c r="C1607" s="16" t="s">
        <v>4007</v>
      </c>
      <c r="D1607" s="16">
        <f t="shared" si="25"/>
        <v>1</v>
      </c>
    </row>
    <row r="1608" spans="1:4" x14ac:dyDescent="0.25">
      <c r="A1608" s="30">
        <v>8050</v>
      </c>
      <c r="B1608" s="16" t="s">
        <v>4022</v>
      </c>
      <c r="C1608" s="16" t="s">
        <v>4007</v>
      </c>
      <c r="D1608" s="16">
        <f t="shared" si="25"/>
        <v>1</v>
      </c>
    </row>
    <row r="1609" spans="1:4" x14ac:dyDescent="0.25">
      <c r="A1609" s="30">
        <v>8051</v>
      </c>
      <c r="B1609" s="16" t="s">
        <v>4022</v>
      </c>
      <c r="C1609" s="16" t="s">
        <v>4007</v>
      </c>
      <c r="D1609" s="16">
        <f t="shared" si="25"/>
        <v>1</v>
      </c>
    </row>
    <row r="1610" spans="1:4" x14ac:dyDescent="0.25">
      <c r="A1610" s="30">
        <v>8052</v>
      </c>
      <c r="B1610" s="16" t="s">
        <v>4022</v>
      </c>
      <c r="C1610" s="16" t="s">
        <v>4007</v>
      </c>
      <c r="D1610" s="16">
        <f t="shared" si="25"/>
        <v>1</v>
      </c>
    </row>
    <row r="1611" spans="1:4" x14ac:dyDescent="0.25">
      <c r="A1611" s="30">
        <v>8054</v>
      </c>
      <c r="B1611" s="16" t="s">
        <v>4022</v>
      </c>
      <c r="C1611" s="16" t="s">
        <v>4007</v>
      </c>
      <c r="D1611" s="16">
        <f t="shared" si="25"/>
        <v>1</v>
      </c>
    </row>
    <row r="1612" spans="1:4" x14ac:dyDescent="0.25">
      <c r="A1612" s="30">
        <v>8059</v>
      </c>
      <c r="B1612" s="16" t="s">
        <v>4022</v>
      </c>
      <c r="C1612" s="16" t="s">
        <v>4007</v>
      </c>
      <c r="D1612" s="16">
        <f t="shared" si="25"/>
        <v>1</v>
      </c>
    </row>
    <row r="1613" spans="1:4" x14ac:dyDescent="0.25">
      <c r="A1613" s="30">
        <v>8060</v>
      </c>
      <c r="B1613" s="16" t="s">
        <v>4022</v>
      </c>
      <c r="C1613" s="16" t="s">
        <v>4007</v>
      </c>
      <c r="D1613" s="16">
        <f t="shared" si="25"/>
        <v>1</v>
      </c>
    </row>
    <row r="1614" spans="1:4" x14ac:dyDescent="0.25">
      <c r="A1614" s="30">
        <v>8061</v>
      </c>
      <c r="B1614" s="16" t="s">
        <v>4022</v>
      </c>
      <c r="C1614" s="16" t="s">
        <v>4007</v>
      </c>
      <c r="D1614" s="16">
        <f t="shared" si="25"/>
        <v>1</v>
      </c>
    </row>
    <row r="1615" spans="1:4" x14ac:dyDescent="0.25">
      <c r="A1615" s="30">
        <v>8062</v>
      </c>
      <c r="B1615" s="16" t="s">
        <v>4022</v>
      </c>
      <c r="C1615" s="16" t="s">
        <v>4007</v>
      </c>
      <c r="D1615" s="16">
        <f t="shared" si="25"/>
        <v>1</v>
      </c>
    </row>
    <row r="1616" spans="1:4" x14ac:dyDescent="0.25">
      <c r="A1616" s="30">
        <v>8063</v>
      </c>
      <c r="B1616" s="16" t="s">
        <v>4022</v>
      </c>
      <c r="C1616" s="16" t="s">
        <v>4007</v>
      </c>
      <c r="D1616" s="16">
        <f t="shared" si="25"/>
        <v>1</v>
      </c>
    </row>
    <row r="1617" spans="1:4" x14ac:dyDescent="0.25">
      <c r="A1617" s="30">
        <v>8064</v>
      </c>
      <c r="B1617" s="16" t="s">
        <v>4022</v>
      </c>
      <c r="C1617" s="16" t="s">
        <v>4007</v>
      </c>
      <c r="D1617" s="16">
        <f t="shared" si="25"/>
        <v>1</v>
      </c>
    </row>
    <row r="1618" spans="1:4" x14ac:dyDescent="0.25">
      <c r="A1618" s="30">
        <v>8065</v>
      </c>
      <c r="B1618" s="16" t="s">
        <v>4019</v>
      </c>
      <c r="C1618" s="16" t="s">
        <v>4007</v>
      </c>
      <c r="D1618" s="16">
        <f t="shared" si="25"/>
        <v>1</v>
      </c>
    </row>
    <row r="1619" spans="1:4" x14ac:dyDescent="0.25">
      <c r="A1619" s="30">
        <v>8066</v>
      </c>
      <c r="B1619" s="16" t="s">
        <v>4019</v>
      </c>
      <c r="C1619" s="16" t="s">
        <v>4007</v>
      </c>
      <c r="D1619" s="16">
        <f t="shared" si="25"/>
        <v>1</v>
      </c>
    </row>
    <row r="1620" spans="1:4" x14ac:dyDescent="0.25">
      <c r="A1620" s="30">
        <v>8067</v>
      </c>
      <c r="B1620" s="16" t="s">
        <v>4019</v>
      </c>
      <c r="C1620" s="16" t="s">
        <v>4007</v>
      </c>
      <c r="D1620" s="16">
        <f t="shared" si="25"/>
        <v>1</v>
      </c>
    </row>
    <row r="1621" spans="1:4" x14ac:dyDescent="0.25">
      <c r="A1621" s="30">
        <v>8068</v>
      </c>
      <c r="B1621" s="16" t="s">
        <v>4022</v>
      </c>
      <c r="C1621" s="16" t="s">
        <v>4007</v>
      </c>
      <c r="D1621" s="16">
        <f t="shared" si="25"/>
        <v>1</v>
      </c>
    </row>
    <row r="1622" spans="1:4" x14ac:dyDescent="0.25">
      <c r="A1622" s="30">
        <v>8069</v>
      </c>
      <c r="B1622" s="16" t="s">
        <v>4022</v>
      </c>
      <c r="C1622" s="16" t="s">
        <v>4007</v>
      </c>
      <c r="D1622" s="16">
        <f t="shared" si="25"/>
        <v>1</v>
      </c>
    </row>
    <row r="1623" spans="1:4" x14ac:dyDescent="0.25">
      <c r="A1623" s="30">
        <v>8070</v>
      </c>
      <c r="B1623" s="16" t="s">
        <v>4022</v>
      </c>
      <c r="C1623" s="16" t="s">
        <v>4007</v>
      </c>
      <c r="D1623" s="16">
        <f t="shared" si="25"/>
        <v>1</v>
      </c>
    </row>
    <row r="1624" spans="1:4" x14ac:dyDescent="0.25">
      <c r="A1624" s="30">
        <v>8071</v>
      </c>
      <c r="B1624" s="16" t="s">
        <v>4022</v>
      </c>
      <c r="C1624" s="16" t="s">
        <v>4007</v>
      </c>
      <c r="D1624" s="16">
        <f t="shared" si="25"/>
        <v>1</v>
      </c>
    </row>
    <row r="1625" spans="1:4" x14ac:dyDescent="0.25">
      <c r="A1625" s="30">
        <v>8072</v>
      </c>
      <c r="B1625" s="16" t="s">
        <v>4022</v>
      </c>
      <c r="C1625" s="16" t="s">
        <v>4007</v>
      </c>
      <c r="D1625" s="16">
        <f t="shared" si="25"/>
        <v>1</v>
      </c>
    </row>
    <row r="1626" spans="1:4" x14ac:dyDescent="0.25">
      <c r="A1626" s="30">
        <v>8080</v>
      </c>
      <c r="B1626" s="16" t="s">
        <v>4022</v>
      </c>
      <c r="C1626" s="16" t="s">
        <v>4007</v>
      </c>
      <c r="D1626" s="16">
        <f t="shared" si="25"/>
        <v>1</v>
      </c>
    </row>
    <row r="1627" spans="1:4" x14ac:dyDescent="0.25">
      <c r="A1627" s="30">
        <v>8081</v>
      </c>
      <c r="B1627" s="16" t="s">
        <v>4022</v>
      </c>
      <c r="C1627" s="16" t="s">
        <v>4007</v>
      </c>
      <c r="D1627" s="16">
        <f t="shared" si="25"/>
        <v>1</v>
      </c>
    </row>
    <row r="1628" spans="1:4" x14ac:dyDescent="0.25">
      <c r="A1628" s="30">
        <v>8082</v>
      </c>
      <c r="B1628" s="16" t="s">
        <v>4022</v>
      </c>
      <c r="C1628" s="16" t="s">
        <v>4007</v>
      </c>
      <c r="D1628" s="16">
        <f t="shared" si="25"/>
        <v>1</v>
      </c>
    </row>
    <row r="1629" spans="1:4" x14ac:dyDescent="0.25">
      <c r="A1629" s="30">
        <v>8090</v>
      </c>
      <c r="B1629" s="16" t="s">
        <v>4022</v>
      </c>
      <c r="C1629" s="16" t="s">
        <v>4007</v>
      </c>
      <c r="D1629" s="16">
        <f t="shared" si="25"/>
        <v>1</v>
      </c>
    </row>
    <row r="1630" spans="1:4" x14ac:dyDescent="0.25">
      <c r="A1630" s="30">
        <v>8091</v>
      </c>
      <c r="B1630" s="16" t="s">
        <v>4022</v>
      </c>
      <c r="C1630" s="16" t="s">
        <v>4007</v>
      </c>
      <c r="D1630" s="16">
        <f t="shared" si="25"/>
        <v>1</v>
      </c>
    </row>
    <row r="1631" spans="1:4" x14ac:dyDescent="0.25">
      <c r="A1631" s="30">
        <v>8092</v>
      </c>
      <c r="B1631" s="16" t="s">
        <v>4022</v>
      </c>
      <c r="C1631" s="16" t="s">
        <v>4007</v>
      </c>
      <c r="D1631" s="16">
        <f t="shared" si="25"/>
        <v>1</v>
      </c>
    </row>
    <row r="1632" spans="1:4" x14ac:dyDescent="0.25">
      <c r="A1632" s="30">
        <v>8093</v>
      </c>
      <c r="B1632" s="16" t="s">
        <v>4022</v>
      </c>
      <c r="C1632" s="16" t="s">
        <v>4007</v>
      </c>
      <c r="D1632" s="16">
        <f t="shared" si="25"/>
        <v>1</v>
      </c>
    </row>
    <row r="1633" spans="1:4" x14ac:dyDescent="0.25">
      <c r="A1633" s="30">
        <v>8095</v>
      </c>
      <c r="B1633" s="16" t="s">
        <v>4022</v>
      </c>
      <c r="C1633" s="16" t="s">
        <v>4007</v>
      </c>
      <c r="D1633" s="16">
        <f t="shared" si="25"/>
        <v>1</v>
      </c>
    </row>
    <row r="1634" spans="1:4" x14ac:dyDescent="0.25">
      <c r="A1634" s="30">
        <v>8099</v>
      </c>
      <c r="B1634" s="16" t="s">
        <v>4022</v>
      </c>
      <c r="C1634" s="16" t="s">
        <v>4007</v>
      </c>
      <c r="D1634" s="16">
        <f t="shared" si="25"/>
        <v>1</v>
      </c>
    </row>
    <row r="1635" spans="1:4" x14ac:dyDescent="0.25">
      <c r="A1635" s="30">
        <v>8100</v>
      </c>
      <c r="B1635" s="16" t="s">
        <v>4012</v>
      </c>
      <c r="C1635" s="16" t="s">
        <v>3996</v>
      </c>
      <c r="D1635" s="16">
        <f t="shared" si="25"/>
        <v>1</v>
      </c>
    </row>
    <row r="1636" spans="1:4" x14ac:dyDescent="0.25">
      <c r="A1636" s="30">
        <v>8110</v>
      </c>
      <c r="B1636" s="16" t="s">
        <v>4012</v>
      </c>
      <c r="C1636" s="16" t="s">
        <v>3996</v>
      </c>
      <c r="D1636" s="16">
        <f t="shared" si="25"/>
        <v>1</v>
      </c>
    </row>
    <row r="1637" spans="1:4" x14ac:dyDescent="0.25">
      <c r="A1637" s="30">
        <v>8111</v>
      </c>
      <c r="B1637" s="16" t="s">
        <v>4012</v>
      </c>
      <c r="C1637" s="16" t="s">
        <v>3996</v>
      </c>
      <c r="D1637" s="16">
        <f t="shared" si="25"/>
        <v>1</v>
      </c>
    </row>
    <row r="1638" spans="1:4" x14ac:dyDescent="0.25">
      <c r="A1638" s="30">
        <v>8200</v>
      </c>
      <c r="B1638" s="16" t="s">
        <v>4004</v>
      </c>
      <c r="C1638" s="16" t="s">
        <v>4005</v>
      </c>
      <c r="D1638" s="16">
        <f t="shared" si="25"/>
        <v>1</v>
      </c>
    </row>
    <row r="1639" spans="1:4" x14ac:dyDescent="0.25">
      <c r="A1639" s="30">
        <v>8210</v>
      </c>
      <c r="B1639" s="16" t="s">
        <v>4004</v>
      </c>
      <c r="C1639" s="16" t="s">
        <v>4005</v>
      </c>
      <c r="D1639" s="16">
        <f t="shared" si="25"/>
        <v>1</v>
      </c>
    </row>
    <row r="1640" spans="1:4" x14ac:dyDescent="0.25">
      <c r="A1640" s="30">
        <v>8211</v>
      </c>
      <c r="B1640" s="16" t="s">
        <v>4004</v>
      </c>
      <c r="C1640" s="16" t="s">
        <v>4005</v>
      </c>
      <c r="D1640" s="16">
        <f t="shared" si="25"/>
        <v>1</v>
      </c>
    </row>
    <row r="1641" spans="1:4" x14ac:dyDescent="0.25">
      <c r="A1641" s="30">
        <v>8220</v>
      </c>
      <c r="B1641" s="16" t="s">
        <v>4023</v>
      </c>
      <c r="C1641" s="16" t="s">
        <v>4005</v>
      </c>
      <c r="D1641" s="16">
        <f t="shared" si="25"/>
        <v>1</v>
      </c>
    </row>
    <row r="1642" spans="1:4" x14ac:dyDescent="0.25">
      <c r="A1642" s="30">
        <v>8221</v>
      </c>
      <c r="B1642" s="16" t="s">
        <v>4023</v>
      </c>
      <c r="C1642" s="16" t="s">
        <v>4005</v>
      </c>
      <c r="D1642" s="16">
        <f t="shared" si="25"/>
        <v>1</v>
      </c>
    </row>
    <row r="1643" spans="1:4" x14ac:dyDescent="0.25">
      <c r="A1643" s="30">
        <v>8222</v>
      </c>
      <c r="B1643" s="16" t="s">
        <v>4023</v>
      </c>
      <c r="C1643" s="16" t="s">
        <v>4005</v>
      </c>
      <c r="D1643" s="16">
        <f t="shared" si="25"/>
        <v>1</v>
      </c>
    </row>
    <row r="1644" spans="1:4" x14ac:dyDescent="0.25">
      <c r="A1644" s="30">
        <v>8225</v>
      </c>
      <c r="B1644" s="16" t="s">
        <v>4023</v>
      </c>
      <c r="C1644" s="16" t="s">
        <v>4005</v>
      </c>
      <c r="D1644" s="16">
        <f t="shared" si="25"/>
        <v>1</v>
      </c>
    </row>
    <row r="1645" spans="1:4" x14ac:dyDescent="0.25">
      <c r="A1645" s="30">
        <v>8227</v>
      </c>
      <c r="B1645" s="16" t="s">
        <v>4023</v>
      </c>
      <c r="C1645" s="16" t="s">
        <v>4005</v>
      </c>
      <c r="D1645" s="16">
        <f t="shared" si="25"/>
        <v>1</v>
      </c>
    </row>
    <row r="1646" spans="1:4" x14ac:dyDescent="0.25">
      <c r="A1646" s="30">
        <v>8230</v>
      </c>
      <c r="B1646" s="16" t="s">
        <v>4004</v>
      </c>
      <c r="C1646" s="16" t="s">
        <v>4005</v>
      </c>
      <c r="D1646" s="16">
        <f t="shared" si="25"/>
        <v>1</v>
      </c>
    </row>
    <row r="1647" spans="1:4" x14ac:dyDescent="0.25">
      <c r="A1647" s="30">
        <v>8231</v>
      </c>
      <c r="B1647" s="16" t="s">
        <v>4004</v>
      </c>
      <c r="C1647" s="16" t="s">
        <v>4005</v>
      </c>
      <c r="D1647" s="16">
        <f t="shared" si="25"/>
        <v>1</v>
      </c>
    </row>
    <row r="1648" spans="1:4" x14ac:dyDescent="0.25">
      <c r="A1648" s="30">
        <v>8240</v>
      </c>
      <c r="B1648" s="16" t="s">
        <v>4023</v>
      </c>
      <c r="C1648" s="16" t="s">
        <v>4005</v>
      </c>
      <c r="D1648" s="16">
        <f t="shared" si="25"/>
        <v>1</v>
      </c>
    </row>
    <row r="1649" spans="1:4" x14ac:dyDescent="0.25">
      <c r="A1649" s="30">
        <v>8241</v>
      </c>
      <c r="B1649" s="16" t="s">
        <v>4023</v>
      </c>
      <c r="C1649" s="16" t="s">
        <v>4005</v>
      </c>
      <c r="D1649" s="16">
        <f t="shared" si="25"/>
        <v>1</v>
      </c>
    </row>
    <row r="1650" spans="1:4" x14ac:dyDescent="0.25">
      <c r="A1650" s="30">
        <v>8243</v>
      </c>
      <c r="B1650" s="16" t="s">
        <v>4023</v>
      </c>
      <c r="C1650" s="16" t="s">
        <v>4005</v>
      </c>
      <c r="D1650" s="16">
        <f t="shared" si="25"/>
        <v>1</v>
      </c>
    </row>
    <row r="1651" spans="1:4" x14ac:dyDescent="0.25">
      <c r="A1651" s="30">
        <v>8244</v>
      </c>
      <c r="B1651" s="16" t="s">
        <v>4023</v>
      </c>
      <c r="C1651" s="16" t="s">
        <v>4005</v>
      </c>
      <c r="D1651" s="16">
        <f t="shared" si="25"/>
        <v>1</v>
      </c>
    </row>
    <row r="1652" spans="1:4" x14ac:dyDescent="0.25">
      <c r="A1652" s="30">
        <v>8249</v>
      </c>
      <c r="B1652" s="16" t="s">
        <v>4023</v>
      </c>
      <c r="C1652" s="16" t="s">
        <v>4005</v>
      </c>
      <c r="D1652" s="16">
        <f t="shared" si="25"/>
        <v>1</v>
      </c>
    </row>
    <row r="1653" spans="1:4" x14ac:dyDescent="0.25">
      <c r="A1653" s="30">
        <v>8290</v>
      </c>
      <c r="B1653" s="16" t="s">
        <v>4023</v>
      </c>
      <c r="C1653" s="16" t="s">
        <v>4005</v>
      </c>
      <c r="D1653" s="16">
        <f t="shared" si="25"/>
        <v>1</v>
      </c>
    </row>
    <row r="1654" spans="1:4" x14ac:dyDescent="0.25">
      <c r="A1654" s="30">
        <v>8299</v>
      </c>
      <c r="B1654" s="16" t="s">
        <v>4023</v>
      </c>
      <c r="C1654" s="16" t="s">
        <v>4005</v>
      </c>
      <c r="D1654" s="16">
        <f t="shared" si="25"/>
        <v>1</v>
      </c>
    </row>
    <row r="1655" spans="1:4" x14ac:dyDescent="0.25">
      <c r="A1655" s="30">
        <v>8300</v>
      </c>
      <c r="B1655" s="16" t="s">
        <v>4004</v>
      </c>
      <c r="C1655" s="16" t="s">
        <v>4005</v>
      </c>
      <c r="D1655" s="16">
        <f t="shared" si="25"/>
        <v>1</v>
      </c>
    </row>
    <row r="1656" spans="1:4" x14ac:dyDescent="0.25">
      <c r="A1656" s="30">
        <v>8305</v>
      </c>
      <c r="B1656" s="16" t="s">
        <v>4004</v>
      </c>
      <c r="C1656" s="16" t="s">
        <v>4005</v>
      </c>
      <c r="D1656" s="16">
        <f t="shared" si="25"/>
        <v>1</v>
      </c>
    </row>
    <row r="1657" spans="1:4" x14ac:dyDescent="0.25">
      <c r="A1657" s="30">
        <v>8320</v>
      </c>
      <c r="B1657" s="16" t="s">
        <v>4004</v>
      </c>
      <c r="C1657" s="16" t="s">
        <v>4005</v>
      </c>
      <c r="D1657" s="16">
        <f t="shared" si="25"/>
        <v>1</v>
      </c>
    </row>
    <row r="1658" spans="1:4" x14ac:dyDescent="0.25">
      <c r="A1658" s="30">
        <v>8321</v>
      </c>
      <c r="B1658" s="16" t="s">
        <v>4004</v>
      </c>
      <c r="C1658" s="16" t="s">
        <v>4005</v>
      </c>
      <c r="D1658" s="16">
        <f t="shared" si="25"/>
        <v>1</v>
      </c>
    </row>
    <row r="1659" spans="1:4" x14ac:dyDescent="0.25">
      <c r="A1659" s="30">
        <v>8322</v>
      </c>
      <c r="B1659" s="16" t="s">
        <v>4004</v>
      </c>
      <c r="C1659" s="16" t="s">
        <v>4005</v>
      </c>
      <c r="D1659" s="16">
        <f t="shared" si="25"/>
        <v>1</v>
      </c>
    </row>
    <row r="1660" spans="1:4" x14ac:dyDescent="0.25">
      <c r="A1660" s="30">
        <v>8330</v>
      </c>
      <c r="B1660" s="16" t="s">
        <v>4004</v>
      </c>
      <c r="C1660" s="16" t="s">
        <v>4005</v>
      </c>
      <c r="D1660" s="16">
        <f t="shared" si="25"/>
        <v>1</v>
      </c>
    </row>
    <row r="1661" spans="1:4" x14ac:dyDescent="0.25">
      <c r="A1661" s="30">
        <v>8331</v>
      </c>
      <c r="B1661" s="16" t="s">
        <v>4004</v>
      </c>
      <c r="C1661" s="16" t="s">
        <v>4005</v>
      </c>
      <c r="D1661" s="16">
        <f t="shared" si="25"/>
        <v>1</v>
      </c>
    </row>
    <row r="1662" spans="1:4" x14ac:dyDescent="0.25">
      <c r="A1662" s="30">
        <v>8350</v>
      </c>
      <c r="B1662" s="16" t="s">
        <v>4012</v>
      </c>
      <c r="C1662" s="16" t="s">
        <v>3996</v>
      </c>
      <c r="D1662" s="16">
        <f t="shared" si="25"/>
        <v>1</v>
      </c>
    </row>
    <row r="1663" spans="1:4" x14ac:dyDescent="0.25">
      <c r="A1663" s="30">
        <v>8351</v>
      </c>
      <c r="B1663" s="16" t="s">
        <v>4012</v>
      </c>
      <c r="C1663" s="16" t="s">
        <v>3996</v>
      </c>
      <c r="D1663" s="16">
        <f t="shared" si="25"/>
        <v>1</v>
      </c>
    </row>
    <row r="1664" spans="1:4" x14ac:dyDescent="0.25">
      <c r="A1664" s="30">
        <v>8360</v>
      </c>
      <c r="B1664" s="16" t="s">
        <v>4004</v>
      </c>
      <c r="C1664" s="16" t="s">
        <v>4005</v>
      </c>
      <c r="D1664" s="16">
        <f t="shared" si="25"/>
        <v>1</v>
      </c>
    </row>
    <row r="1665" spans="1:4" x14ac:dyDescent="0.25">
      <c r="A1665" s="30">
        <v>8361</v>
      </c>
      <c r="B1665" s="16" t="s">
        <v>4004</v>
      </c>
      <c r="C1665" s="16" t="s">
        <v>4005</v>
      </c>
      <c r="D1665" s="16">
        <f t="shared" si="25"/>
        <v>1</v>
      </c>
    </row>
    <row r="1666" spans="1:4" x14ac:dyDescent="0.25">
      <c r="A1666" s="30">
        <v>8390</v>
      </c>
      <c r="B1666" s="16" t="s">
        <v>4004</v>
      </c>
      <c r="C1666" s="16" t="s">
        <v>4005</v>
      </c>
      <c r="D1666" s="16">
        <f t="shared" ref="D1666:D1729" si="26">COUNTIF(A:A,A1666)</f>
        <v>1</v>
      </c>
    </row>
    <row r="1667" spans="1:4" x14ac:dyDescent="0.25">
      <c r="A1667" s="30">
        <v>8399</v>
      </c>
      <c r="B1667" s="16" t="s">
        <v>4004</v>
      </c>
      <c r="C1667" s="16" t="s">
        <v>4005</v>
      </c>
      <c r="D1667" s="16">
        <f t="shared" si="26"/>
        <v>1</v>
      </c>
    </row>
    <row r="1668" spans="1:4" x14ac:dyDescent="0.25">
      <c r="A1668" s="30">
        <v>8400</v>
      </c>
      <c r="B1668" s="16" t="s">
        <v>4004</v>
      </c>
      <c r="C1668" s="16" t="s">
        <v>4005</v>
      </c>
      <c r="D1668" s="16">
        <f t="shared" si="26"/>
        <v>1</v>
      </c>
    </row>
    <row r="1669" spans="1:4" x14ac:dyDescent="0.25">
      <c r="A1669" s="30">
        <v>8410</v>
      </c>
      <c r="B1669" s="16" t="s">
        <v>4004</v>
      </c>
      <c r="C1669" s="16" t="s">
        <v>4005</v>
      </c>
      <c r="D1669" s="16">
        <f t="shared" si="26"/>
        <v>1</v>
      </c>
    </row>
    <row r="1670" spans="1:4" x14ac:dyDescent="0.25">
      <c r="A1670" s="30">
        <v>8411</v>
      </c>
      <c r="B1670" s="16" t="s">
        <v>4004</v>
      </c>
      <c r="C1670" s="16" t="s">
        <v>4005</v>
      </c>
      <c r="D1670" s="16">
        <f t="shared" si="26"/>
        <v>1</v>
      </c>
    </row>
    <row r="1671" spans="1:4" x14ac:dyDescent="0.25">
      <c r="A1671" s="30">
        <v>8412</v>
      </c>
      <c r="B1671" s="16" t="s">
        <v>4004</v>
      </c>
      <c r="C1671" s="16" t="s">
        <v>4005</v>
      </c>
      <c r="D1671" s="16">
        <f t="shared" si="26"/>
        <v>1</v>
      </c>
    </row>
    <row r="1672" spans="1:4" x14ac:dyDescent="0.25">
      <c r="A1672" s="30">
        <v>8420</v>
      </c>
      <c r="B1672" s="16" t="s">
        <v>4004</v>
      </c>
      <c r="C1672" s="16" t="s">
        <v>4005</v>
      </c>
      <c r="D1672" s="16">
        <f t="shared" si="26"/>
        <v>1</v>
      </c>
    </row>
    <row r="1673" spans="1:4" x14ac:dyDescent="0.25">
      <c r="A1673" s="30">
        <v>8421</v>
      </c>
      <c r="B1673" s="16" t="s">
        <v>4004</v>
      </c>
      <c r="C1673" s="16" t="s">
        <v>4005</v>
      </c>
      <c r="D1673" s="16">
        <f t="shared" si="26"/>
        <v>1</v>
      </c>
    </row>
    <row r="1674" spans="1:4" x14ac:dyDescent="0.25">
      <c r="A1674" s="30">
        <v>8422</v>
      </c>
      <c r="B1674" s="16" t="s">
        <v>4004</v>
      </c>
      <c r="C1674" s="16" t="s">
        <v>4005</v>
      </c>
      <c r="D1674" s="16">
        <f t="shared" si="26"/>
        <v>1</v>
      </c>
    </row>
    <row r="1675" spans="1:4" x14ac:dyDescent="0.25">
      <c r="A1675" s="30">
        <v>8600</v>
      </c>
      <c r="B1675" s="16" t="s">
        <v>4004</v>
      </c>
      <c r="C1675" s="16" t="s">
        <v>4005</v>
      </c>
      <c r="D1675" s="16">
        <f t="shared" si="26"/>
        <v>1</v>
      </c>
    </row>
    <row r="1676" spans="1:4" x14ac:dyDescent="0.25">
      <c r="A1676" s="30">
        <v>8610</v>
      </c>
      <c r="B1676" s="16" t="s">
        <v>4004</v>
      </c>
      <c r="C1676" s="16" t="s">
        <v>4005</v>
      </c>
      <c r="D1676" s="16">
        <f t="shared" si="26"/>
        <v>1</v>
      </c>
    </row>
    <row r="1677" spans="1:4" x14ac:dyDescent="0.25">
      <c r="A1677" s="30">
        <v>8611</v>
      </c>
      <c r="B1677" s="16" t="s">
        <v>4004</v>
      </c>
      <c r="C1677" s="16" t="s">
        <v>4005</v>
      </c>
      <c r="D1677" s="16">
        <f t="shared" si="26"/>
        <v>1</v>
      </c>
    </row>
    <row r="1678" spans="1:4" x14ac:dyDescent="0.25">
      <c r="A1678" s="30">
        <v>8620</v>
      </c>
      <c r="B1678" s="16" t="s">
        <v>4004</v>
      </c>
      <c r="C1678" s="16" t="s">
        <v>4005</v>
      </c>
      <c r="D1678" s="16">
        <f t="shared" si="26"/>
        <v>1</v>
      </c>
    </row>
    <row r="1679" spans="1:4" x14ac:dyDescent="0.25">
      <c r="A1679" s="30">
        <v>8621</v>
      </c>
      <c r="B1679" s="16" t="s">
        <v>4004</v>
      </c>
      <c r="C1679" s="16" t="s">
        <v>4005</v>
      </c>
      <c r="D1679" s="16">
        <f t="shared" si="26"/>
        <v>1</v>
      </c>
    </row>
    <row r="1680" spans="1:4" x14ac:dyDescent="0.25">
      <c r="A1680" s="30">
        <v>8630</v>
      </c>
      <c r="B1680" s="16" t="s">
        <v>4004</v>
      </c>
      <c r="C1680" s="16" t="s">
        <v>4005</v>
      </c>
      <c r="D1680" s="16">
        <f t="shared" si="26"/>
        <v>1</v>
      </c>
    </row>
    <row r="1681" spans="1:4" x14ac:dyDescent="0.25">
      <c r="A1681" s="30">
        <v>8631</v>
      </c>
      <c r="B1681" s="16" t="s">
        <v>4004</v>
      </c>
      <c r="C1681" s="16" t="s">
        <v>4005</v>
      </c>
      <c r="D1681" s="16">
        <f t="shared" si="26"/>
        <v>1</v>
      </c>
    </row>
    <row r="1682" spans="1:4" x14ac:dyDescent="0.25">
      <c r="A1682" s="30">
        <v>8640</v>
      </c>
      <c r="B1682" s="16" t="s">
        <v>4004</v>
      </c>
      <c r="C1682" s="16" t="s">
        <v>4005</v>
      </c>
      <c r="D1682" s="16">
        <f t="shared" si="26"/>
        <v>1</v>
      </c>
    </row>
    <row r="1683" spans="1:4" x14ac:dyDescent="0.25">
      <c r="A1683" s="30">
        <v>8641</v>
      </c>
      <c r="B1683" s="16" t="s">
        <v>4004</v>
      </c>
      <c r="C1683" s="16" t="s">
        <v>4005</v>
      </c>
      <c r="D1683" s="16">
        <f t="shared" si="26"/>
        <v>1</v>
      </c>
    </row>
    <row r="1684" spans="1:4" x14ac:dyDescent="0.25">
      <c r="A1684" s="30">
        <v>8650</v>
      </c>
      <c r="B1684" s="16" t="s">
        <v>4004</v>
      </c>
      <c r="C1684" s="16" t="s">
        <v>4005</v>
      </c>
      <c r="D1684" s="16">
        <f t="shared" si="26"/>
        <v>1</v>
      </c>
    </row>
    <row r="1685" spans="1:4" x14ac:dyDescent="0.25">
      <c r="A1685" s="30">
        <v>8651</v>
      </c>
      <c r="B1685" s="16" t="s">
        <v>4004</v>
      </c>
      <c r="C1685" s="16" t="s">
        <v>4005</v>
      </c>
      <c r="D1685" s="16">
        <f t="shared" si="26"/>
        <v>1</v>
      </c>
    </row>
    <row r="1686" spans="1:4" x14ac:dyDescent="0.25">
      <c r="A1686" s="30">
        <v>8660</v>
      </c>
      <c r="B1686" s="16" t="s">
        <v>4004</v>
      </c>
      <c r="C1686" s="16" t="s">
        <v>4005</v>
      </c>
      <c r="D1686" s="16">
        <f t="shared" si="26"/>
        <v>1</v>
      </c>
    </row>
    <row r="1687" spans="1:4" x14ac:dyDescent="0.25">
      <c r="A1687" s="30">
        <v>8661</v>
      </c>
      <c r="B1687" s="16" t="s">
        <v>4004</v>
      </c>
      <c r="C1687" s="16" t="s">
        <v>4005</v>
      </c>
      <c r="D1687" s="16">
        <f t="shared" si="26"/>
        <v>1</v>
      </c>
    </row>
    <row r="1688" spans="1:4" x14ac:dyDescent="0.25">
      <c r="A1688" s="30">
        <v>8690</v>
      </c>
      <c r="B1688" s="16" t="s">
        <v>4004</v>
      </c>
      <c r="C1688" s="16" t="s">
        <v>4005</v>
      </c>
      <c r="D1688" s="16">
        <f t="shared" si="26"/>
        <v>1</v>
      </c>
    </row>
    <row r="1689" spans="1:4" x14ac:dyDescent="0.25">
      <c r="A1689" s="30">
        <v>8699</v>
      </c>
      <c r="B1689" s="16" t="s">
        <v>4004</v>
      </c>
      <c r="C1689" s="16" t="s">
        <v>4005</v>
      </c>
      <c r="D1689" s="16">
        <f t="shared" si="26"/>
        <v>1</v>
      </c>
    </row>
    <row r="1690" spans="1:4" x14ac:dyDescent="0.25">
      <c r="A1690" s="30">
        <v>8700</v>
      </c>
      <c r="B1690" s="16" t="s">
        <v>3999</v>
      </c>
      <c r="C1690" s="16" t="s">
        <v>4000</v>
      </c>
      <c r="D1690" s="16">
        <f t="shared" si="26"/>
        <v>1</v>
      </c>
    </row>
    <row r="1691" spans="1:4" x14ac:dyDescent="0.25">
      <c r="A1691" s="30">
        <v>8710</v>
      </c>
      <c r="B1691" s="16" t="s">
        <v>3999</v>
      </c>
      <c r="C1691" s="16" t="s">
        <v>4000</v>
      </c>
      <c r="D1691" s="16">
        <f t="shared" si="26"/>
        <v>1</v>
      </c>
    </row>
    <row r="1692" spans="1:4" x14ac:dyDescent="0.25">
      <c r="A1692" s="30">
        <v>8711</v>
      </c>
      <c r="B1692" s="16" t="s">
        <v>3999</v>
      </c>
      <c r="C1692" s="16" t="s">
        <v>4000</v>
      </c>
      <c r="D1692" s="16">
        <f t="shared" si="26"/>
        <v>1</v>
      </c>
    </row>
    <row r="1693" spans="1:4" x14ac:dyDescent="0.25">
      <c r="A1693" s="30">
        <v>8712</v>
      </c>
      <c r="B1693" s="16" t="s">
        <v>3999</v>
      </c>
      <c r="C1693" s="16" t="s">
        <v>4000</v>
      </c>
      <c r="D1693" s="16">
        <f t="shared" si="26"/>
        <v>1</v>
      </c>
    </row>
    <row r="1694" spans="1:4" x14ac:dyDescent="0.25">
      <c r="A1694" s="30">
        <v>8713</v>
      </c>
      <c r="B1694" s="16" t="s">
        <v>3999</v>
      </c>
      <c r="C1694" s="16" t="s">
        <v>4000</v>
      </c>
      <c r="D1694" s="16">
        <f t="shared" si="26"/>
        <v>1</v>
      </c>
    </row>
    <row r="1695" spans="1:4" x14ac:dyDescent="0.25">
      <c r="A1695" s="30">
        <v>8720</v>
      </c>
      <c r="B1695" s="16" t="s">
        <v>4012</v>
      </c>
      <c r="C1695" s="16" t="s">
        <v>3996</v>
      </c>
      <c r="D1695" s="16">
        <f t="shared" si="26"/>
        <v>1</v>
      </c>
    </row>
    <row r="1696" spans="1:4" x14ac:dyDescent="0.25">
      <c r="A1696" s="30">
        <v>8721</v>
      </c>
      <c r="B1696" s="16" t="s">
        <v>4012</v>
      </c>
      <c r="C1696" s="16" t="s">
        <v>3996</v>
      </c>
      <c r="D1696" s="16">
        <f t="shared" si="26"/>
        <v>1</v>
      </c>
    </row>
    <row r="1697" spans="1:4" x14ac:dyDescent="0.25">
      <c r="A1697" s="30">
        <v>8730</v>
      </c>
      <c r="B1697" s="16" t="s">
        <v>4012</v>
      </c>
      <c r="C1697" s="16" t="s">
        <v>3996</v>
      </c>
      <c r="D1697" s="16">
        <f t="shared" si="26"/>
        <v>1</v>
      </c>
    </row>
    <row r="1698" spans="1:4" x14ac:dyDescent="0.25">
      <c r="A1698" s="30">
        <v>8731</v>
      </c>
      <c r="B1698" s="16" t="s">
        <v>4012</v>
      </c>
      <c r="C1698" s="16" t="s">
        <v>3996</v>
      </c>
      <c r="D1698" s="16">
        <f t="shared" si="26"/>
        <v>1</v>
      </c>
    </row>
    <row r="1699" spans="1:4" x14ac:dyDescent="0.25">
      <c r="A1699" s="30">
        <v>8732</v>
      </c>
      <c r="B1699" s="16" t="s">
        <v>4012</v>
      </c>
      <c r="C1699" s="16" t="s">
        <v>3996</v>
      </c>
      <c r="D1699" s="16">
        <f t="shared" si="26"/>
        <v>1</v>
      </c>
    </row>
    <row r="1700" spans="1:4" x14ac:dyDescent="0.25">
      <c r="A1700" s="30">
        <v>8733</v>
      </c>
      <c r="B1700" s="16" t="s">
        <v>4004</v>
      </c>
      <c r="C1700" s="16" t="s">
        <v>4005</v>
      </c>
      <c r="D1700" s="16">
        <f t="shared" si="26"/>
        <v>1</v>
      </c>
    </row>
    <row r="1701" spans="1:4" x14ac:dyDescent="0.25">
      <c r="A1701" s="30">
        <v>8734</v>
      </c>
      <c r="B1701" s="16" t="s">
        <v>4004</v>
      </c>
      <c r="C1701" s="16" t="s">
        <v>4005</v>
      </c>
      <c r="D1701" s="16">
        <f t="shared" si="26"/>
        <v>1</v>
      </c>
    </row>
    <row r="1702" spans="1:4" x14ac:dyDescent="0.25">
      <c r="A1702" s="30">
        <v>8740</v>
      </c>
      <c r="B1702" s="16" t="s">
        <v>4012</v>
      </c>
      <c r="C1702" s="16" t="s">
        <v>3996</v>
      </c>
      <c r="D1702" s="16">
        <f t="shared" si="26"/>
        <v>1</v>
      </c>
    </row>
    <row r="1703" spans="1:4" x14ac:dyDescent="0.25">
      <c r="A1703" s="30">
        <v>8741</v>
      </c>
      <c r="B1703" s="16" t="s">
        <v>4012</v>
      </c>
      <c r="C1703" s="16" t="s">
        <v>3996</v>
      </c>
      <c r="D1703" s="16">
        <f t="shared" si="26"/>
        <v>1</v>
      </c>
    </row>
    <row r="1704" spans="1:4" x14ac:dyDescent="0.25">
      <c r="A1704" s="30">
        <v>8742</v>
      </c>
      <c r="B1704" s="16" t="s">
        <v>4012</v>
      </c>
      <c r="C1704" s="16" t="s">
        <v>3996</v>
      </c>
      <c r="D1704" s="16">
        <f t="shared" si="26"/>
        <v>1</v>
      </c>
    </row>
    <row r="1705" spans="1:4" x14ac:dyDescent="0.25">
      <c r="A1705" s="30">
        <v>8743</v>
      </c>
      <c r="B1705" s="16" t="s">
        <v>4012</v>
      </c>
      <c r="C1705" s="16" t="s">
        <v>3996</v>
      </c>
      <c r="D1705" s="16">
        <f t="shared" si="26"/>
        <v>1</v>
      </c>
    </row>
    <row r="1706" spans="1:4" x14ac:dyDescent="0.25">
      <c r="A1706" s="30">
        <v>8744</v>
      </c>
      <c r="B1706" s="16" t="s">
        <v>4012</v>
      </c>
      <c r="C1706" s="16" t="s">
        <v>3996</v>
      </c>
      <c r="D1706" s="16">
        <f t="shared" si="26"/>
        <v>1</v>
      </c>
    </row>
    <row r="1707" spans="1:4" x14ac:dyDescent="0.25">
      <c r="A1707" s="30">
        <v>8748</v>
      </c>
      <c r="B1707" s="16" t="s">
        <v>4012</v>
      </c>
      <c r="C1707" s="16" t="s">
        <v>3996</v>
      </c>
      <c r="D1707" s="16">
        <f t="shared" si="26"/>
        <v>1</v>
      </c>
    </row>
    <row r="1708" spans="1:4" x14ac:dyDescent="0.25">
      <c r="A1708" s="30">
        <v>8800</v>
      </c>
      <c r="B1708" s="16" t="s">
        <v>4024</v>
      </c>
      <c r="C1708" s="16" t="s">
        <v>4021</v>
      </c>
      <c r="D1708" s="16">
        <f t="shared" si="26"/>
        <v>1</v>
      </c>
    </row>
    <row r="1709" spans="1:4" x14ac:dyDescent="0.25">
      <c r="A1709" s="30">
        <v>8810</v>
      </c>
      <c r="B1709" s="16" t="s">
        <v>4024</v>
      </c>
      <c r="C1709" s="16" t="s">
        <v>4021</v>
      </c>
      <c r="D1709" s="16">
        <f t="shared" si="26"/>
        <v>1</v>
      </c>
    </row>
    <row r="1710" spans="1:4" x14ac:dyDescent="0.25">
      <c r="A1710" s="30">
        <v>8811</v>
      </c>
      <c r="B1710" s="16" t="s">
        <v>4024</v>
      </c>
      <c r="C1710" s="16" t="s">
        <v>4021</v>
      </c>
      <c r="D1710" s="16">
        <f t="shared" si="26"/>
        <v>1</v>
      </c>
    </row>
    <row r="1711" spans="1:4" x14ac:dyDescent="0.25">
      <c r="A1711" s="30">
        <v>8900</v>
      </c>
      <c r="B1711" s="16" t="s">
        <v>4012</v>
      </c>
      <c r="C1711" s="16" t="s">
        <v>3996</v>
      </c>
      <c r="D1711" s="16">
        <f t="shared" si="26"/>
        <v>1</v>
      </c>
    </row>
    <row r="1712" spans="1:4" x14ac:dyDescent="0.25">
      <c r="A1712" s="30">
        <v>8901</v>
      </c>
      <c r="B1712" s="16" t="s">
        <v>4009</v>
      </c>
      <c r="C1712" s="16" t="s">
        <v>3996</v>
      </c>
      <c r="D1712" s="16">
        <f t="shared" si="26"/>
        <v>1</v>
      </c>
    </row>
    <row r="1713" spans="1:4" x14ac:dyDescent="0.25">
      <c r="A1713" s="30">
        <v>8902</v>
      </c>
      <c r="B1713" s="16" t="s">
        <v>4009</v>
      </c>
      <c r="C1713" s="16" t="s">
        <v>3996</v>
      </c>
      <c r="D1713" s="16">
        <f t="shared" si="26"/>
        <v>1</v>
      </c>
    </row>
    <row r="1714" spans="1:4" x14ac:dyDescent="0.25">
      <c r="A1714" s="30">
        <v>8910</v>
      </c>
      <c r="B1714" s="16" t="s">
        <v>3999</v>
      </c>
      <c r="C1714" s="16" t="s">
        <v>4000</v>
      </c>
      <c r="D1714" s="16">
        <f t="shared" si="26"/>
        <v>1</v>
      </c>
    </row>
    <row r="1715" spans="1:4" x14ac:dyDescent="0.25">
      <c r="A1715" s="30">
        <v>8911</v>
      </c>
      <c r="B1715" s="16" t="s">
        <v>3999</v>
      </c>
      <c r="C1715" s="16" t="s">
        <v>4000</v>
      </c>
      <c r="D1715" s="16">
        <f t="shared" si="26"/>
        <v>1</v>
      </c>
    </row>
    <row r="1716" spans="1:4" x14ac:dyDescent="0.25">
      <c r="A1716" s="30">
        <v>8920</v>
      </c>
      <c r="B1716" s="16" t="s">
        <v>4004</v>
      </c>
      <c r="C1716" s="16" t="s">
        <v>4005</v>
      </c>
      <c r="D1716" s="16">
        <f t="shared" si="26"/>
        <v>1</v>
      </c>
    </row>
    <row r="1717" spans="1:4" x14ac:dyDescent="0.25">
      <c r="A1717" s="30">
        <v>8922</v>
      </c>
      <c r="B1717" s="16" t="s">
        <v>4004</v>
      </c>
      <c r="C1717" s="16" t="s">
        <v>4005</v>
      </c>
      <c r="D1717" s="16">
        <f t="shared" si="26"/>
        <v>1</v>
      </c>
    </row>
    <row r="1718" spans="1:4" x14ac:dyDescent="0.25">
      <c r="A1718" s="30">
        <v>8923</v>
      </c>
      <c r="B1718" s="16" t="s">
        <v>4025</v>
      </c>
      <c r="C1718" s="16" t="s">
        <v>4026</v>
      </c>
      <c r="D1718" s="16">
        <f t="shared" si="26"/>
        <v>1</v>
      </c>
    </row>
    <row r="1719" spans="1:4" x14ac:dyDescent="0.25">
      <c r="A1719" s="30">
        <v>8930</v>
      </c>
      <c r="B1719" s="16" t="s">
        <v>4012</v>
      </c>
      <c r="C1719" s="16" t="s">
        <v>3996</v>
      </c>
      <c r="D1719" s="16">
        <f t="shared" si="26"/>
        <v>1</v>
      </c>
    </row>
    <row r="1720" spans="1:4" x14ac:dyDescent="0.25">
      <c r="A1720" s="30">
        <v>8931</v>
      </c>
      <c r="B1720" s="16" t="s">
        <v>4012</v>
      </c>
      <c r="C1720" s="16" t="s">
        <v>3996</v>
      </c>
      <c r="D1720" s="16">
        <f t="shared" si="26"/>
        <v>1</v>
      </c>
    </row>
    <row r="1721" spans="1:4" x14ac:dyDescent="0.25">
      <c r="A1721" s="30">
        <v>8990</v>
      </c>
      <c r="B1721" s="16" t="s">
        <v>4012</v>
      </c>
      <c r="C1721" s="16" t="s">
        <v>3996</v>
      </c>
      <c r="D1721" s="16">
        <f t="shared" si="26"/>
        <v>1</v>
      </c>
    </row>
    <row r="1722" spans="1:4" x14ac:dyDescent="0.25">
      <c r="A1722" s="30">
        <v>8999</v>
      </c>
      <c r="B1722" s="16" t="s">
        <v>4012</v>
      </c>
      <c r="C1722" s="16" t="s">
        <v>3996</v>
      </c>
      <c r="D1722" s="16">
        <f t="shared" si="26"/>
        <v>1</v>
      </c>
    </row>
    <row r="1723" spans="1:4" x14ac:dyDescent="0.25">
      <c r="A1723" s="30">
        <v>9100</v>
      </c>
      <c r="B1723" s="16" t="s">
        <v>4004</v>
      </c>
      <c r="C1723" s="16" t="s">
        <v>4005</v>
      </c>
      <c r="D1723" s="16">
        <f t="shared" si="26"/>
        <v>1</v>
      </c>
    </row>
    <row r="1724" spans="1:4" x14ac:dyDescent="0.25">
      <c r="A1724" s="30">
        <v>9110</v>
      </c>
      <c r="B1724" s="16" t="s">
        <v>4004</v>
      </c>
      <c r="C1724" s="16" t="s">
        <v>4005</v>
      </c>
      <c r="D1724" s="16">
        <f t="shared" si="26"/>
        <v>1</v>
      </c>
    </row>
    <row r="1725" spans="1:4" x14ac:dyDescent="0.25">
      <c r="A1725" s="30">
        <v>9111</v>
      </c>
      <c r="B1725" s="16" t="s">
        <v>4004</v>
      </c>
      <c r="C1725" s="16" t="s">
        <v>4005</v>
      </c>
      <c r="D1725" s="16">
        <f t="shared" si="26"/>
        <v>1</v>
      </c>
    </row>
    <row r="1726" spans="1:4" x14ac:dyDescent="0.25">
      <c r="A1726" s="30">
        <v>9120</v>
      </c>
      <c r="B1726" s="16" t="s">
        <v>4004</v>
      </c>
      <c r="C1726" s="16" t="s">
        <v>4005</v>
      </c>
      <c r="D1726" s="16">
        <f t="shared" si="26"/>
        <v>1</v>
      </c>
    </row>
    <row r="1727" spans="1:4" x14ac:dyDescent="0.25">
      <c r="A1727" s="30">
        <v>9121</v>
      </c>
      <c r="B1727" s="16" t="s">
        <v>4004</v>
      </c>
      <c r="C1727" s="16" t="s">
        <v>4005</v>
      </c>
      <c r="D1727" s="16">
        <f t="shared" si="26"/>
        <v>1</v>
      </c>
    </row>
    <row r="1728" spans="1:4" x14ac:dyDescent="0.25">
      <c r="A1728" s="30">
        <v>9130</v>
      </c>
      <c r="B1728" s="16" t="s">
        <v>4004</v>
      </c>
      <c r="C1728" s="16" t="s">
        <v>4005</v>
      </c>
      <c r="D1728" s="16">
        <f t="shared" si="26"/>
        <v>1</v>
      </c>
    </row>
    <row r="1729" spans="1:4" x14ac:dyDescent="0.25">
      <c r="A1729" s="30">
        <v>9131</v>
      </c>
      <c r="B1729" s="16" t="s">
        <v>4004</v>
      </c>
      <c r="C1729" s="16" t="s">
        <v>4005</v>
      </c>
      <c r="D1729" s="16">
        <f t="shared" si="26"/>
        <v>1</v>
      </c>
    </row>
    <row r="1730" spans="1:4" x14ac:dyDescent="0.25">
      <c r="A1730" s="30">
        <v>9190</v>
      </c>
      <c r="B1730" s="16" t="s">
        <v>4004</v>
      </c>
      <c r="C1730" s="16" t="s">
        <v>4005</v>
      </c>
      <c r="D1730" s="16">
        <f t="shared" ref="D1730:D1793" si="27">COUNTIF(A:A,A1730)</f>
        <v>1</v>
      </c>
    </row>
    <row r="1731" spans="1:4" x14ac:dyDescent="0.25">
      <c r="A1731" s="30">
        <v>9199</v>
      </c>
      <c r="B1731" s="16" t="s">
        <v>4004</v>
      </c>
      <c r="C1731" s="16" t="s">
        <v>4005</v>
      </c>
      <c r="D1731" s="16">
        <f t="shared" si="27"/>
        <v>1</v>
      </c>
    </row>
    <row r="1732" spans="1:4" x14ac:dyDescent="0.25">
      <c r="A1732" s="30">
        <v>9200</v>
      </c>
      <c r="B1732" s="16" t="s">
        <v>4004</v>
      </c>
      <c r="C1732" s="16" t="s">
        <v>4005</v>
      </c>
      <c r="D1732" s="16">
        <f t="shared" si="27"/>
        <v>1</v>
      </c>
    </row>
    <row r="1733" spans="1:4" x14ac:dyDescent="0.25">
      <c r="A1733" s="30">
        <v>9210</v>
      </c>
      <c r="B1733" s="16" t="s">
        <v>4004</v>
      </c>
      <c r="C1733" s="16" t="s">
        <v>4005</v>
      </c>
      <c r="D1733" s="16">
        <f t="shared" si="27"/>
        <v>1</v>
      </c>
    </row>
    <row r="1734" spans="1:4" x14ac:dyDescent="0.25">
      <c r="A1734" s="30">
        <v>9211</v>
      </c>
      <c r="B1734" s="16" t="s">
        <v>4004</v>
      </c>
      <c r="C1734" s="16" t="s">
        <v>4005</v>
      </c>
      <c r="D1734" s="16">
        <f t="shared" si="27"/>
        <v>1</v>
      </c>
    </row>
    <row r="1735" spans="1:4" x14ac:dyDescent="0.25">
      <c r="A1735" s="30">
        <v>9220</v>
      </c>
      <c r="B1735" s="16" t="s">
        <v>4004</v>
      </c>
      <c r="C1735" s="16" t="s">
        <v>4005</v>
      </c>
      <c r="D1735" s="16">
        <f t="shared" si="27"/>
        <v>1</v>
      </c>
    </row>
    <row r="1736" spans="1:4" x14ac:dyDescent="0.25">
      <c r="A1736" s="30">
        <v>9221</v>
      </c>
      <c r="B1736" s="16" t="s">
        <v>4004</v>
      </c>
      <c r="C1736" s="16" t="s">
        <v>4005</v>
      </c>
      <c r="D1736" s="16">
        <f t="shared" si="27"/>
        <v>1</v>
      </c>
    </row>
    <row r="1737" spans="1:4" x14ac:dyDescent="0.25">
      <c r="A1737" s="30">
        <v>9222</v>
      </c>
      <c r="B1737" s="16" t="s">
        <v>4004</v>
      </c>
      <c r="C1737" s="16" t="s">
        <v>4005</v>
      </c>
      <c r="D1737" s="16">
        <f t="shared" si="27"/>
        <v>1</v>
      </c>
    </row>
    <row r="1738" spans="1:4" x14ac:dyDescent="0.25">
      <c r="A1738" s="30">
        <v>9223</v>
      </c>
      <c r="B1738" s="16" t="s">
        <v>4004</v>
      </c>
      <c r="C1738" s="16" t="s">
        <v>4005</v>
      </c>
      <c r="D1738" s="16">
        <f t="shared" si="27"/>
        <v>1</v>
      </c>
    </row>
    <row r="1739" spans="1:4" x14ac:dyDescent="0.25">
      <c r="A1739" s="30">
        <v>9224</v>
      </c>
      <c r="B1739" s="16" t="s">
        <v>4004</v>
      </c>
      <c r="C1739" s="16" t="s">
        <v>4005</v>
      </c>
      <c r="D1739" s="16">
        <f t="shared" si="27"/>
        <v>1</v>
      </c>
    </row>
    <row r="1740" spans="1:4" x14ac:dyDescent="0.25">
      <c r="A1740" s="30">
        <v>9229</v>
      </c>
      <c r="B1740" s="16" t="s">
        <v>4004</v>
      </c>
      <c r="C1740" s="16" t="s">
        <v>4005</v>
      </c>
      <c r="D1740" s="16">
        <f t="shared" si="27"/>
        <v>1</v>
      </c>
    </row>
    <row r="1741" spans="1:4" x14ac:dyDescent="0.25">
      <c r="A1741" s="30">
        <v>9300</v>
      </c>
      <c r="B1741" s="16" t="s">
        <v>4004</v>
      </c>
      <c r="C1741" s="16" t="s">
        <v>4005</v>
      </c>
      <c r="D1741" s="16">
        <f t="shared" si="27"/>
        <v>1</v>
      </c>
    </row>
    <row r="1742" spans="1:4" x14ac:dyDescent="0.25">
      <c r="A1742" s="30">
        <v>9310</v>
      </c>
      <c r="B1742" s="16" t="s">
        <v>4004</v>
      </c>
      <c r="C1742" s="16" t="s">
        <v>4005</v>
      </c>
      <c r="D1742" s="16">
        <f t="shared" si="27"/>
        <v>1</v>
      </c>
    </row>
    <row r="1743" spans="1:4" x14ac:dyDescent="0.25">
      <c r="A1743" s="30">
        <v>9311</v>
      </c>
      <c r="B1743" s="16" t="s">
        <v>4004</v>
      </c>
      <c r="C1743" s="16" t="s">
        <v>4005</v>
      </c>
      <c r="D1743" s="16">
        <f t="shared" si="27"/>
        <v>1</v>
      </c>
    </row>
    <row r="1744" spans="1:4" x14ac:dyDescent="0.25">
      <c r="A1744" s="30">
        <v>9400</v>
      </c>
      <c r="B1744" s="16" t="s">
        <v>4004</v>
      </c>
      <c r="C1744" s="16" t="s">
        <v>4005</v>
      </c>
      <c r="D1744" s="16">
        <f t="shared" si="27"/>
        <v>1</v>
      </c>
    </row>
    <row r="1745" spans="1:4" x14ac:dyDescent="0.25">
      <c r="A1745" s="30">
        <v>9410</v>
      </c>
      <c r="B1745" s="16" t="s">
        <v>4004</v>
      </c>
      <c r="C1745" s="16" t="s">
        <v>4005</v>
      </c>
      <c r="D1745" s="16">
        <f t="shared" si="27"/>
        <v>1</v>
      </c>
    </row>
    <row r="1746" spans="1:4" x14ac:dyDescent="0.25">
      <c r="A1746" s="30">
        <v>9411</v>
      </c>
      <c r="B1746" s="16" t="s">
        <v>4004</v>
      </c>
      <c r="C1746" s="16" t="s">
        <v>4005</v>
      </c>
      <c r="D1746" s="16">
        <f t="shared" si="27"/>
        <v>1</v>
      </c>
    </row>
    <row r="1747" spans="1:4" x14ac:dyDescent="0.25">
      <c r="A1747" s="30">
        <v>9430</v>
      </c>
      <c r="B1747" s="16" t="s">
        <v>4004</v>
      </c>
      <c r="C1747" s="16" t="s">
        <v>4005</v>
      </c>
      <c r="D1747" s="16">
        <f t="shared" si="27"/>
        <v>1</v>
      </c>
    </row>
    <row r="1748" spans="1:4" x14ac:dyDescent="0.25">
      <c r="A1748" s="30">
        <v>9431</v>
      </c>
      <c r="B1748" s="16" t="s">
        <v>4004</v>
      </c>
      <c r="C1748" s="16" t="s">
        <v>4005</v>
      </c>
      <c r="D1748" s="16">
        <f t="shared" si="27"/>
        <v>1</v>
      </c>
    </row>
    <row r="1749" spans="1:4" x14ac:dyDescent="0.25">
      <c r="A1749" s="30">
        <v>9440</v>
      </c>
      <c r="B1749" s="16" t="s">
        <v>4004</v>
      </c>
      <c r="C1749" s="16" t="s">
        <v>4005</v>
      </c>
      <c r="D1749" s="16">
        <f t="shared" si="27"/>
        <v>1</v>
      </c>
    </row>
    <row r="1750" spans="1:4" x14ac:dyDescent="0.25">
      <c r="A1750" s="30">
        <v>9441</v>
      </c>
      <c r="B1750" s="16" t="s">
        <v>4004</v>
      </c>
      <c r="C1750" s="16" t="s">
        <v>4005</v>
      </c>
      <c r="D1750" s="16">
        <f t="shared" si="27"/>
        <v>1</v>
      </c>
    </row>
    <row r="1751" spans="1:4" x14ac:dyDescent="0.25">
      <c r="A1751" s="30">
        <v>9450</v>
      </c>
      <c r="B1751" s="16" t="s">
        <v>4004</v>
      </c>
      <c r="C1751" s="16" t="s">
        <v>4005</v>
      </c>
      <c r="D1751" s="16">
        <f t="shared" si="27"/>
        <v>1</v>
      </c>
    </row>
    <row r="1752" spans="1:4" x14ac:dyDescent="0.25">
      <c r="A1752" s="30">
        <v>9451</v>
      </c>
      <c r="B1752" s="16" t="s">
        <v>4004</v>
      </c>
      <c r="C1752" s="16" t="s">
        <v>4005</v>
      </c>
      <c r="D1752" s="16">
        <f t="shared" si="27"/>
        <v>1</v>
      </c>
    </row>
    <row r="1753" spans="1:4" x14ac:dyDescent="0.25">
      <c r="A1753" s="30">
        <v>9500</v>
      </c>
      <c r="B1753" s="16" t="s">
        <v>4004</v>
      </c>
      <c r="C1753" s="16" t="s">
        <v>4005</v>
      </c>
      <c r="D1753" s="16">
        <f t="shared" si="27"/>
        <v>1</v>
      </c>
    </row>
    <row r="1754" spans="1:4" x14ac:dyDescent="0.25">
      <c r="A1754" s="30">
        <v>9510</v>
      </c>
      <c r="B1754" s="16" t="s">
        <v>4004</v>
      </c>
      <c r="C1754" s="16" t="s">
        <v>4005</v>
      </c>
      <c r="D1754" s="16">
        <f t="shared" si="27"/>
        <v>1</v>
      </c>
    </row>
    <row r="1755" spans="1:4" x14ac:dyDescent="0.25">
      <c r="A1755" s="30">
        <v>9511</v>
      </c>
      <c r="B1755" s="16" t="s">
        <v>4004</v>
      </c>
      <c r="C1755" s="16" t="s">
        <v>4005</v>
      </c>
      <c r="D1755" s="16">
        <f t="shared" si="27"/>
        <v>1</v>
      </c>
    </row>
    <row r="1756" spans="1:4" x14ac:dyDescent="0.25">
      <c r="A1756" s="30">
        <v>9512</v>
      </c>
      <c r="B1756" s="16" t="s">
        <v>4027</v>
      </c>
      <c r="C1756" s="16" t="s">
        <v>4026</v>
      </c>
      <c r="D1756" s="16">
        <f t="shared" si="27"/>
        <v>1</v>
      </c>
    </row>
    <row r="1757" spans="1:4" x14ac:dyDescent="0.25">
      <c r="A1757" s="30">
        <v>9530</v>
      </c>
      <c r="B1757" s="16" t="s">
        <v>4004</v>
      </c>
      <c r="C1757" s="16" t="s">
        <v>4005</v>
      </c>
      <c r="D1757" s="16">
        <f t="shared" si="27"/>
        <v>1</v>
      </c>
    </row>
    <row r="1758" spans="1:4" x14ac:dyDescent="0.25">
      <c r="A1758" s="30">
        <v>9531</v>
      </c>
      <c r="B1758" s="16" t="s">
        <v>4004</v>
      </c>
      <c r="C1758" s="16" t="s">
        <v>4005</v>
      </c>
      <c r="D1758" s="16">
        <f t="shared" si="27"/>
        <v>1</v>
      </c>
    </row>
    <row r="1759" spans="1:4" x14ac:dyDescent="0.25">
      <c r="A1759" s="30">
        <v>9532</v>
      </c>
      <c r="B1759" s="16" t="s">
        <v>4004</v>
      </c>
      <c r="C1759" s="16" t="s">
        <v>4005</v>
      </c>
      <c r="D1759" s="16">
        <f t="shared" si="27"/>
        <v>1</v>
      </c>
    </row>
    <row r="1760" spans="1:4" x14ac:dyDescent="0.25">
      <c r="A1760" s="30">
        <v>9600</v>
      </c>
      <c r="B1760" s="16" t="s">
        <v>4004</v>
      </c>
      <c r="C1760" s="16" t="s">
        <v>4005</v>
      </c>
      <c r="D1760" s="16">
        <f t="shared" si="27"/>
        <v>1</v>
      </c>
    </row>
    <row r="1761" spans="1:4" x14ac:dyDescent="0.25">
      <c r="A1761" s="30">
        <v>9610</v>
      </c>
      <c r="B1761" s="16" t="s">
        <v>4004</v>
      </c>
      <c r="C1761" s="16" t="s">
        <v>4005</v>
      </c>
      <c r="D1761" s="16">
        <f t="shared" si="27"/>
        <v>1</v>
      </c>
    </row>
    <row r="1762" spans="1:4" x14ac:dyDescent="0.25">
      <c r="A1762" s="30">
        <v>9611</v>
      </c>
      <c r="B1762" s="16" t="s">
        <v>4004</v>
      </c>
      <c r="C1762" s="16" t="s">
        <v>4005</v>
      </c>
      <c r="D1762" s="16">
        <f t="shared" si="27"/>
        <v>1</v>
      </c>
    </row>
    <row r="1763" spans="1:4" x14ac:dyDescent="0.25">
      <c r="A1763" s="30">
        <v>9620</v>
      </c>
      <c r="B1763" s="16" t="s">
        <v>4004</v>
      </c>
      <c r="C1763" s="16" t="s">
        <v>4005</v>
      </c>
      <c r="D1763" s="16">
        <f t="shared" si="27"/>
        <v>1</v>
      </c>
    </row>
    <row r="1764" spans="1:4" x14ac:dyDescent="0.25">
      <c r="A1764" s="30">
        <v>9621</v>
      </c>
      <c r="B1764" s="16" t="s">
        <v>4004</v>
      </c>
      <c r="C1764" s="16" t="s">
        <v>4005</v>
      </c>
      <c r="D1764" s="16">
        <f t="shared" si="27"/>
        <v>1</v>
      </c>
    </row>
    <row r="1765" spans="1:4" x14ac:dyDescent="0.25">
      <c r="A1765" s="30">
        <v>9630</v>
      </c>
      <c r="B1765" s="16" t="s">
        <v>4004</v>
      </c>
      <c r="C1765" s="16" t="s">
        <v>4005</v>
      </c>
      <c r="D1765" s="16">
        <f t="shared" si="27"/>
        <v>1</v>
      </c>
    </row>
    <row r="1766" spans="1:4" x14ac:dyDescent="0.25">
      <c r="A1766" s="30">
        <v>9631</v>
      </c>
      <c r="B1766" s="16" t="s">
        <v>4004</v>
      </c>
      <c r="C1766" s="16" t="s">
        <v>4005</v>
      </c>
      <c r="D1766" s="16">
        <f t="shared" si="27"/>
        <v>1</v>
      </c>
    </row>
    <row r="1767" spans="1:4" x14ac:dyDescent="0.25">
      <c r="A1767" s="30">
        <v>9640</v>
      </c>
      <c r="B1767" s="16" t="s">
        <v>4027</v>
      </c>
      <c r="C1767" s="16" t="s">
        <v>4026</v>
      </c>
      <c r="D1767" s="16">
        <f t="shared" si="27"/>
        <v>1</v>
      </c>
    </row>
    <row r="1768" spans="1:4" x14ac:dyDescent="0.25">
      <c r="A1768" s="30">
        <v>9641</v>
      </c>
      <c r="B1768" s="16" t="s">
        <v>4027</v>
      </c>
      <c r="C1768" s="16" t="s">
        <v>4026</v>
      </c>
      <c r="D1768" s="16">
        <f t="shared" si="27"/>
        <v>1</v>
      </c>
    </row>
    <row r="1769" spans="1:4" x14ac:dyDescent="0.25">
      <c r="A1769" s="30">
        <v>9650</v>
      </c>
      <c r="B1769" s="16" t="s">
        <v>4004</v>
      </c>
      <c r="C1769" s="16" t="s">
        <v>4005</v>
      </c>
      <c r="D1769" s="16">
        <f t="shared" si="27"/>
        <v>1</v>
      </c>
    </row>
    <row r="1770" spans="1:4" x14ac:dyDescent="0.25">
      <c r="A1770" s="30">
        <v>9651</v>
      </c>
      <c r="B1770" s="16" t="s">
        <v>4004</v>
      </c>
      <c r="C1770" s="16" t="s">
        <v>4005</v>
      </c>
      <c r="D1770" s="16">
        <f t="shared" si="27"/>
        <v>1</v>
      </c>
    </row>
    <row r="1771" spans="1:4" x14ac:dyDescent="0.25">
      <c r="A1771" s="30">
        <v>9660</v>
      </c>
      <c r="B1771" s="16" t="s">
        <v>4009</v>
      </c>
      <c r="C1771" s="16" t="s">
        <v>3996</v>
      </c>
      <c r="D1771" s="16">
        <f t="shared" si="27"/>
        <v>1</v>
      </c>
    </row>
    <row r="1772" spans="1:4" x14ac:dyDescent="0.25">
      <c r="A1772" s="30">
        <v>9661</v>
      </c>
      <c r="B1772" s="16" t="s">
        <v>4009</v>
      </c>
      <c r="C1772" s="16" t="s">
        <v>3996</v>
      </c>
      <c r="D1772" s="16">
        <f t="shared" si="27"/>
        <v>1</v>
      </c>
    </row>
    <row r="1773" spans="1:4" x14ac:dyDescent="0.25">
      <c r="A1773" s="30">
        <v>9690</v>
      </c>
      <c r="B1773" s="16" t="s">
        <v>4016</v>
      </c>
      <c r="C1773" s="16" t="s">
        <v>4000</v>
      </c>
      <c r="D1773" s="16">
        <f t="shared" si="27"/>
        <v>1</v>
      </c>
    </row>
    <row r="1774" spans="1:4" x14ac:dyDescent="0.25">
      <c r="A1774" s="30">
        <v>9700</v>
      </c>
      <c r="B1774" s="16" t="s">
        <v>4028</v>
      </c>
      <c r="C1774" s="16" t="s">
        <v>4026</v>
      </c>
      <c r="D1774" s="16">
        <f t="shared" si="27"/>
        <v>1</v>
      </c>
    </row>
    <row r="1775" spans="1:4" x14ac:dyDescent="0.25">
      <c r="A1775" s="30">
        <v>9710</v>
      </c>
      <c r="B1775" s="16" t="s">
        <v>4028</v>
      </c>
      <c r="C1775" s="16" t="s">
        <v>4026</v>
      </c>
      <c r="D1775" s="16">
        <f t="shared" si="27"/>
        <v>1</v>
      </c>
    </row>
    <row r="1776" spans="1:4" x14ac:dyDescent="0.25">
      <c r="A1776" s="30">
        <v>9711</v>
      </c>
      <c r="B1776" s="16" t="s">
        <v>4028</v>
      </c>
      <c r="C1776" s="16" t="s">
        <v>4026</v>
      </c>
      <c r="D1776" s="16">
        <f t="shared" si="27"/>
        <v>1</v>
      </c>
    </row>
    <row r="1777" spans="1:4" x14ac:dyDescent="0.25">
      <c r="A1777" s="30">
        <v>9712</v>
      </c>
      <c r="B1777" s="16" t="s">
        <v>4025</v>
      </c>
      <c r="C1777" s="16" t="s">
        <v>4026</v>
      </c>
      <c r="D1777" s="16">
        <f t="shared" si="27"/>
        <v>1</v>
      </c>
    </row>
    <row r="1778" spans="1:4" x14ac:dyDescent="0.25">
      <c r="A1778" s="30">
        <v>9720</v>
      </c>
      <c r="B1778" s="16" t="s">
        <v>4027</v>
      </c>
      <c r="C1778" s="16" t="s">
        <v>4026</v>
      </c>
      <c r="D1778" s="16">
        <f t="shared" si="27"/>
        <v>1</v>
      </c>
    </row>
    <row r="1779" spans="1:4" x14ac:dyDescent="0.25">
      <c r="A1779" s="30">
        <v>9721</v>
      </c>
      <c r="B1779" s="16" t="s">
        <v>4027</v>
      </c>
      <c r="C1779" s="16" t="s">
        <v>4026</v>
      </c>
      <c r="D1779" s="16">
        <f t="shared" si="27"/>
        <v>1</v>
      </c>
    </row>
    <row r="1780" spans="1:4" x14ac:dyDescent="0.25">
      <c r="A1780" s="30">
        <v>9801</v>
      </c>
      <c r="B1780" s="16" t="s">
        <v>4004</v>
      </c>
      <c r="C1780" s="16" t="s">
        <v>4005</v>
      </c>
      <c r="D1780" s="16">
        <f t="shared" si="27"/>
        <v>1</v>
      </c>
    </row>
    <row r="1781" spans="1:4" x14ac:dyDescent="0.25">
      <c r="A1781" s="30">
        <v>9803</v>
      </c>
      <c r="B1781" s="16" t="s">
        <v>4004</v>
      </c>
      <c r="C1781" s="16" t="s">
        <v>4005</v>
      </c>
      <c r="D1781" s="16">
        <f t="shared" si="27"/>
        <v>1</v>
      </c>
    </row>
    <row r="1782" spans="1:4" x14ac:dyDescent="0.25">
      <c r="A1782" s="30">
        <v>9805</v>
      </c>
      <c r="B1782" s="16" t="s">
        <v>4004</v>
      </c>
      <c r="C1782" s="16" t="s">
        <v>4005</v>
      </c>
      <c r="D1782" s="16">
        <f t="shared" si="27"/>
        <v>1</v>
      </c>
    </row>
    <row r="1783" spans="1:4" x14ac:dyDescent="0.25">
      <c r="A1783" s="30">
        <v>9810</v>
      </c>
      <c r="B1783" s="16" t="s">
        <v>4004</v>
      </c>
      <c r="C1783" s="16" t="s">
        <v>4005</v>
      </c>
      <c r="D1783" s="16">
        <f t="shared" si="27"/>
        <v>1</v>
      </c>
    </row>
    <row r="1784" spans="1:4" x14ac:dyDescent="0.25">
      <c r="A1784" s="30">
        <v>9815</v>
      </c>
      <c r="B1784" s="16" t="s">
        <v>4013</v>
      </c>
      <c r="C1784" s="16" t="s">
        <v>4005</v>
      </c>
      <c r="D1784" s="16">
        <f t="shared" si="27"/>
        <v>1</v>
      </c>
    </row>
    <row r="1785" spans="1:4" x14ac:dyDescent="0.25">
      <c r="A1785" s="30">
        <v>9817</v>
      </c>
      <c r="B1785" s="16" t="s">
        <v>4027</v>
      </c>
      <c r="C1785" s="16" t="s">
        <v>4026</v>
      </c>
      <c r="D1785" s="16">
        <f t="shared" si="27"/>
        <v>1</v>
      </c>
    </row>
    <row r="1786" spans="1:4" x14ac:dyDescent="0.25">
      <c r="A1786" s="30">
        <v>9818</v>
      </c>
      <c r="B1786" s="16" t="s">
        <v>4029</v>
      </c>
      <c r="C1786" s="16" t="s">
        <v>4026</v>
      </c>
      <c r="D1786" s="16">
        <f t="shared" si="27"/>
        <v>1</v>
      </c>
    </row>
    <row r="1787" spans="1:4" x14ac:dyDescent="0.25">
      <c r="A1787" s="30">
        <v>9820</v>
      </c>
      <c r="B1787" s="16" t="s">
        <v>4013</v>
      </c>
      <c r="C1787" s="16" t="s">
        <v>4005</v>
      </c>
      <c r="D1787" s="16">
        <f t="shared" si="27"/>
        <v>1</v>
      </c>
    </row>
    <row r="1788" spans="1:4" x14ac:dyDescent="0.25">
      <c r="A1788" s="30">
        <v>9822</v>
      </c>
      <c r="B1788" s="16" t="s">
        <v>4013</v>
      </c>
      <c r="C1788" s="16" t="s">
        <v>4005</v>
      </c>
      <c r="D1788" s="16">
        <f t="shared" si="27"/>
        <v>1</v>
      </c>
    </row>
    <row r="1789" spans="1:4" x14ac:dyDescent="0.25">
      <c r="A1789" s="30">
        <v>9825</v>
      </c>
      <c r="B1789" s="16" t="s">
        <v>4004</v>
      </c>
      <c r="C1789" s="16" t="s">
        <v>4005</v>
      </c>
      <c r="D1789" s="16">
        <f t="shared" si="27"/>
        <v>1</v>
      </c>
    </row>
    <row r="1790" spans="1:4" x14ac:dyDescent="0.25">
      <c r="A1790" s="30">
        <v>9860</v>
      </c>
      <c r="B1790" s="16" t="s">
        <v>4004</v>
      </c>
      <c r="C1790" s="16" t="s">
        <v>4005</v>
      </c>
      <c r="D1790" s="16">
        <f t="shared" si="27"/>
        <v>1</v>
      </c>
    </row>
    <row r="1791" spans="1:4" x14ac:dyDescent="0.25">
      <c r="A1791" s="30">
        <v>9862</v>
      </c>
      <c r="B1791" s="16" t="s">
        <v>4004</v>
      </c>
      <c r="C1791" s="16" t="s">
        <v>4005</v>
      </c>
      <c r="D1791" s="16">
        <f t="shared" si="27"/>
        <v>1</v>
      </c>
    </row>
    <row r="1792" spans="1:4" x14ac:dyDescent="0.25">
      <c r="A1792" s="30">
        <v>9863</v>
      </c>
      <c r="B1792" s="16" t="s">
        <v>4013</v>
      </c>
      <c r="C1792" s="16" t="s">
        <v>4005</v>
      </c>
      <c r="D1792" s="16">
        <f t="shared" si="27"/>
        <v>1</v>
      </c>
    </row>
    <row r="1793" spans="1:4" x14ac:dyDescent="0.25">
      <c r="A1793" s="30">
        <v>9865</v>
      </c>
      <c r="B1793" s="16" t="s">
        <v>4004</v>
      </c>
      <c r="C1793" s="16" t="s">
        <v>4005</v>
      </c>
      <c r="D1793" s="16">
        <f t="shared" si="27"/>
        <v>1</v>
      </c>
    </row>
    <row r="1794" spans="1:4" x14ac:dyDescent="0.25">
      <c r="A1794" s="30">
        <v>9866</v>
      </c>
      <c r="B1794" s="16" t="s">
        <v>4004</v>
      </c>
      <c r="C1794" s="16" t="s">
        <v>4005</v>
      </c>
      <c r="D1794" s="16">
        <f t="shared" ref="D1794:D1800" si="28">COUNTIF(A:A,A1794)</f>
        <v>1</v>
      </c>
    </row>
    <row r="1795" spans="1:4" x14ac:dyDescent="0.25">
      <c r="A1795" s="30">
        <v>9870</v>
      </c>
      <c r="B1795" s="16" t="s">
        <v>4004</v>
      </c>
      <c r="C1795" s="16" t="s">
        <v>4005</v>
      </c>
      <c r="D1795" s="16">
        <f t="shared" si="28"/>
        <v>1</v>
      </c>
    </row>
    <row r="1796" spans="1:4" x14ac:dyDescent="0.25">
      <c r="A1796" s="30">
        <v>9871</v>
      </c>
      <c r="B1796" s="16" t="s">
        <v>4004</v>
      </c>
      <c r="C1796" s="16" t="s">
        <v>4005</v>
      </c>
      <c r="D1796" s="16">
        <f t="shared" si="28"/>
        <v>1</v>
      </c>
    </row>
    <row r="1797" spans="1:4" x14ac:dyDescent="0.25">
      <c r="A1797" s="30">
        <v>9875</v>
      </c>
      <c r="B1797" s="16" t="s">
        <v>4004</v>
      </c>
      <c r="C1797" s="16" t="s">
        <v>4005</v>
      </c>
      <c r="D1797" s="16">
        <f t="shared" si="28"/>
        <v>1</v>
      </c>
    </row>
    <row r="1798" spans="1:4" x14ac:dyDescent="0.25">
      <c r="A1798" s="30">
        <v>9889</v>
      </c>
      <c r="B1798" s="16" t="s">
        <v>4004</v>
      </c>
      <c r="C1798" s="16" t="s">
        <v>4005</v>
      </c>
      <c r="D1798" s="16">
        <f t="shared" si="28"/>
        <v>1</v>
      </c>
    </row>
    <row r="1799" spans="1:4" x14ac:dyDescent="0.25">
      <c r="A1799" s="30">
        <v>9900</v>
      </c>
      <c r="B1799" s="16" t="s">
        <v>4030</v>
      </c>
      <c r="C1799" s="16" t="s">
        <v>4021</v>
      </c>
      <c r="D1799" s="16">
        <f t="shared" si="28"/>
        <v>1</v>
      </c>
    </row>
    <row r="1800" spans="1:4" x14ac:dyDescent="0.25">
      <c r="A1800" s="30">
        <v>9990</v>
      </c>
      <c r="B1800" s="16" t="s">
        <v>4030</v>
      </c>
      <c r="C1800" s="16" t="s">
        <v>4021</v>
      </c>
      <c r="D1800" s="16">
        <f t="shared" si="28"/>
        <v>1</v>
      </c>
    </row>
    <row r="1801" spans="1:4" x14ac:dyDescent="0.25">
      <c r="A1801" s="30">
        <v>9999</v>
      </c>
      <c r="B1801" s="16" t="s">
        <v>4030</v>
      </c>
      <c r="C1801" s="16" t="s">
        <v>4021</v>
      </c>
      <c r="D1801" s="16">
        <f>COUNTIF(A:A,A1801)</f>
        <v>1</v>
      </c>
    </row>
  </sheetData>
  <autoFilter ref="A1:D1801" xr:uid="{00000000-0001-0000-0400-000000000000}"/>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D3B78-EADA-40FD-93DB-E6448659D5BC}">
  <dimension ref="A1:I15383"/>
  <sheetViews>
    <sheetView topLeftCell="E7650" workbookViewId="0">
      <selection activeCell="L7674" sqref="L7674"/>
    </sheetView>
  </sheetViews>
  <sheetFormatPr defaultRowHeight="12.6" x14ac:dyDescent="0.2"/>
  <cols>
    <col min="1" max="1" width="12.90625" bestFit="1" customWidth="1"/>
    <col min="2" max="2" width="61.26953125" bestFit="1" customWidth="1"/>
    <col min="3" max="3" width="14" bestFit="1" customWidth="1"/>
    <col min="4" max="4" width="33.7265625" bestFit="1" customWidth="1"/>
    <col min="5" max="5" width="31.453125" bestFit="1" customWidth="1"/>
    <col min="6" max="6" width="6.54296875" bestFit="1" customWidth="1"/>
    <col min="7" max="8" width="10" bestFit="1" customWidth="1"/>
  </cols>
  <sheetData>
    <row r="1" spans="1:7" x14ac:dyDescent="0.2">
      <c r="A1" s="36" t="s">
        <v>13</v>
      </c>
      <c r="B1" s="37" t="s">
        <v>4047</v>
      </c>
      <c r="C1" s="37" t="s">
        <v>4051</v>
      </c>
      <c r="D1" s="37" t="s">
        <v>3993</v>
      </c>
      <c r="E1" s="37" t="s">
        <v>3994</v>
      </c>
      <c r="F1" s="37" t="s">
        <v>4052</v>
      </c>
      <c r="G1" s="38" t="s">
        <v>4053</v>
      </c>
    </row>
    <row r="2" spans="1:7" x14ac:dyDescent="0.2">
      <c r="A2" s="39">
        <v>111110</v>
      </c>
      <c r="B2" s="35" t="s">
        <v>14</v>
      </c>
      <c r="C2" s="35">
        <v>116</v>
      </c>
      <c r="D2" s="35" t="s">
        <v>3995</v>
      </c>
      <c r="E2" s="35" t="s">
        <v>3996</v>
      </c>
      <c r="F2" s="35">
        <v>2011</v>
      </c>
      <c r="G2" s="40">
        <v>35569.699999999997</v>
      </c>
    </row>
    <row r="3" spans="1:7" x14ac:dyDescent="0.2">
      <c r="A3" s="41">
        <v>111110</v>
      </c>
      <c r="B3" s="42" t="s">
        <v>14</v>
      </c>
      <c r="C3" s="42">
        <v>116</v>
      </c>
      <c r="D3" s="42" t="s">
        <v>3995</v>
      </c>
      <c r="E3" s="42" t="s">
        <v>3996</v>
      </c>
      <c r="F3" s="42">
        <v>2012</v>
      </c>
      <c r="G3" s="43">
        <v>46505.9</v>
      </c>
    </row>
    <row r="4" spans="1:7" x14ac:dyDescent="0.2">
      <c r="A4" s="39">
        <v>111110</v>
      </c>
      <c r="B4" s="35" t="s">
        <v>14</v>
      </c>
      <c r="C4" s="35">
        <v>116</v>
      </c>
      <c r="D4" s="35" t="s">
        <v>3995</v>
      </c>
      <c r="E4" s="35" t="s">
        <v>3996</v>
      </c>
      <c r="F4" s="35">
        <v>2013</v>
      </c>
      <c r="G4" s="40">
        <v>46152.2</v>
      </c>
    </row>
    <row r="5" spans="1:7" x14ac:dyDescent="0.2">
      <c r="A5" s="41">
        <v>111110</v>
      </c>
      <c r="B5" s="42" t="s">
        <v>14</v>
      </c>
      <c r="C5" s="42">
        <v>116</v>
      </c>
      <c r="D5" s="42" t="s">
        <v>3995</v>
      </c>
      <c r="E5" s="42" t="s">
        <v>3996</v>
      </c>
      <c r="F5" s="42">
        <v>2014</v>
      </c>
      <c r="G5" s="43">
        <v>41680</v>
      </c>
    </row>
    <row r="6" spans="1:7" x14ac:dyDescent="0.2">
      <c r="A6" s="39">
        <v>111110</v>
      </c>
      <c r="B6" s="35" t="s">
        <v>14</v>
      </c>
      <c r="C6" s="35">
        <v>116</v>
      </c>
      <c r="D6" s="35" t="s">
        <v>3995</v>
      </c>
      <c r="E6" s="35" t="s">
        <v>3996</v>
      </c>
      <c r="F6" s="35">
        <v>2015</v>
      </c>
      <c r="G6" s="40">
        <v>36127.699999999997</v>
      </c>
    </row>
    <row r="7" spans="1:7" x14ac:dyDescent="0.2">
      <c r="A7" s="41">
        <v>111110</v>
      </c>
      <c r="B7" s="42" t="s">
        <v>14</v>
      </c>
      <c r="C7" s="42">
        <v>116</v>
      </c>
      <c r="D7" s="42" t="s">
        <v>3995</v>
      </c>
      <c r="E7" s="42" t="s">
        <v>3996</v>
      </c>
      <c r="F7" s="42">
        <v>2016</v>
      </c>
      <c r="G7" s="43">
        <v>35476.9</v>
      </c>
    </row>
    <row r="8" spans="1:7" x14ac:dyDescent="0.2">
      <c r="A8" s="39">
        <v>111110</v>
      </c>
      <c r="B8" s="35" t="s">
        <v>14</v>
      </c>
      <c r="C8" s="35">
        <v>116</v>
      </c>
      <c r="D8" s="35" t="s">
        <v>3995</v>
      </c>
      <c r="E8" s="35" t="s">
        <v>3996</v>
      </c>
      <c r="F8" s="35">
        <v>2017</v>
      </c>
      <c r="G8" s="40">
        <v>36671.800000000003</v>
      </c>
    </row>
    <row r="9" spans="1:7" x14ac:dyDescent="0.2">
      <c r="A9" s="41">
        <v>111110</v>
      </c>
      <c r="B9" s="42" t="s">
        <v>14</v>
      </c>
      <c r="C9" s="42">
        <v>116</v>
      </c>
      <c r="D9" s="42" t="s">
        <v>3995</v>
      </c>
      <c r="E9" s="42" t="s">
        <v>3996</v>
      </c>
      <c r="F9" s="42">
        <v>2018</v>
      </c>
      <c r="G9" s="43">
        <v>38494.5</v>
      </c>
    </row>
    <row r="10" spans="1:7" x14ac:dyDescent="0.2">
      <c r="A10" s="39">
        <v>111110</v>
      </c>
      <c r="B10" s="35" t="s">
        <v>14</v>
      </c>
      <c r="C10" s="35">
        <v>116</v>
      </c>
      <c r="D10" s="35" t="s">
        <v>3995</v>
      </c>
      <c r="E10" s="35" t="s">
        <v>3996</v>
      </c>
      <c r="F10" s="35">
        <v>2019</v>
      </c>
      <c r="G10" s="40">
        <v>34800.199999999997</v>
      </c>
    </row>
    <row r="11" spans="1:7" x14ac:dyDescent="0.2">
      <c r="A11" s="41">
        <v>111110</v>
      </c>
      <c r="B11" s="42" t="s">
        <v>14</v>
      </c>
      <c r="C11" s="42">
        <v>116</v>
      </c>
      <c r="D11" s="42" t="s">
        <v>3995</v>
      </c>
      <c r="E11" s="42" t="s">
        <v>3996</v>
      </c>
      <c r="F11" s="42">
        <v>2020</v>
      </c>
      <c r="G11" s="43">
        <v>30934.5</v>
      </c>
    </row>
    <row r="12" spans="1:7" x14ac:dyDescent="0.2">
      <c r="A12" s="39">
        <v>111110</v>
      </c>
      <c r="B12" s="35" t="s">
        <v>14</v>
      </c>
      <c r="C12" s="35">
        <v>116</v>
      </c>
      <c r="D12" s="35" t="s">
        <v>3995</v>
      </c>
      <c r="E12" s="35" t="s">
        <v>3996</v>
      </c>
      <c r="F12" s="35">
        <v>2021</v>
      </c>
      <c r="G12" s="40">
        <v>34655.800000000003</v>
      </c>
    </row>
    <row r="13" spans="1:7" x14ac:dyDescent="0.2">
      <c r="A13" s="41">
        <v>111120</v>
      </c>
      <c r="B13" s="42" t="s">
        <v>15</v>
      </c>
      <c r="C13" s="42">
        <v>119</v>
      </c>
      <c r="D13" s="42" t="s">
        <v>3995</v>
      </c>
      <c r="E13" s="42" t="s">
        <v>3996</v>
      </c>
      <c r="F13" s="42">
        <v>2011</v>
      </c>
      <c r="G13" s="43">
        <v>1119</v>
      </c>
    </row>
    <row r="14" spans="1:7" x14ac:dyDescent="0.2">
      <c r="A14" s="39">
        <v>111120</v>
      </c>
      <c r="B14" s="35" t="s">
        <v>15</v>
      </c>
      <c r="C14" s="35">
        <v>119</v>
      </c>
      <c r="D14" s="35" t="s">
        <v>3995</v>
      </c>
      <c r="E14" s="35" t="s">
        <v>3996</v>
      </c>
      <c r="F14" s="35">
        <v>2012</v>
      </c>
      <c r="G14" s="40">
        <v>1550.7</v>
      </c>
    </row>
    <row r="15" spans="1:7" x14ac:dyDescent="0.2">
      <c r="A15" s="41">
        <v>111120</v>
      </c>
      <c r="B15" s="42" t="s">
        <v>15</v>
      </c>
      <c r="C15" s="42">
        <v>119</v>
      </c>
      <c r="D15" s="42" t="s">
        <v>3995</v>
      </c>
      <c r="E15" s="42" t="s">
        <v>3996</v>
      </c>
      <c r="F15" s="42">
        <v>2013</v>
      </c>
      <c r="G15" s="43">
        <v>1057.3</v>
      </c>
    </row>
    <row r="16" spans="1:7" x14ac:dyDescent="0.2">
      <c r="A16" s="39">
        <v>111120</v>
      </c>
      <c r="B16" s="35" t="s">
        <v>15</v>
      </c>
      <c r="C16" s="35">
        <v>119</v>
      </c>
      <c r="D16" s="35" t="s">
        <v>3995</v>
      </c>
      <c r="E16" s="35" t="s">
        <v>3996</v>
      </c>
      <c r="F16" s="35">
        <v>2014</v>
      </c>
      <c r="G16" s="40">
        <v>1081.2</v>
      </c>
    </row>
    <row r="17" spans="1:7" x14ac:dyDescent="0.2">
      <c r="A17" s="41">
        <v>111120</v>
      </c>
      <c r="B17" s="42" t="s">
        <v>15</v>
      </c>
      <c r="C17" s="42">
        <v>119</v>
      </c>
      <c r="D17" s="42" t="s">
        <v>3995</v>
      </c>
      <c r="E17" s="42" t="s">
        <v>3996</v>
      </c>
      <c r="F17" s="42">
        <v>2015</v>
      </c>
      <c r="G17" s="43">
        <v>1172.7</v>
      </c>
    </row>
    <row r="18" spans="1:7" x14ac:dyDescent="0.2">
      <c r="A18" s="39">
        <v>111120</v>
      </c>
      <c r="B18" s="35" t="s">
        <v>15</v>
      </c>
      <c r="C18" s="35">
        <v>119</v>
      </c>
      <c r="D18" s="35" t="s">
        <v>3995</v>
      </c>
      <c r="E18" s="35" t="s">
        <v>3996</v>
      </c>
      <c r="F18" s="35">
        <v>2016</v>
      </c>
      <c r="G18" s="40">
        <v>1068.5</v>
      </c>
    </row>
    <row r="19" spans="1:7" x14ac:dyDescent="0.2">
      <c r="A19" s="41">
        <v>111120</v>
      </c>
      <c r="B19" s="42" t="s">
        <v>15</v>
      </c>
      <c r="C19" s="42">
        <v>119</v>
      </c>
      <c r="D19" s="42" t="s">
        <v>3995</v>
      </c>
      <c r="E19" s="42" t="s">
        <v>3996</v>
      </c>
      <c r="F19" s="42">
        <v>2017</v>
      </c>
      <c r="G19" s="43">
        <v>1094.2</v>
      </c>
    </row>
    <row r="20" spans="1:7" x14ac:dyDescent="0.2">
      <c r="A20" s="39">
        <v>111120</v>
      </c>
      <c r="B20" s="35" t="s">
        <v>15</v>
      </c>
      <c r="C20" s="35">
        <v>119</v>
      </c>
      <c r="D20" s="35" t="s">
        <v>3995</v>
      </c>
      <c r="E20" s="35" t="s">
        <v>3996</v>
      </c>
      <c r="F20" s="35">
        <v>2018</v>
      </c>
      <c r="G20" s="40">
        <v>1118.3</v>
      </c>
    </row>
    <row r="21" spans="1:7" x14ac:dyDescent="0.2">
      <c r="A21" s="41">
        <v>111120</v>
      </c>
      <c r="B21" s="42" t="s">
        <v>15</v>
      </c>
      <c r="C21" s="42">
        <v>119</v>
      </c>
      <c r="D21" s="42" t="s">
        <v>3995</v>
      </c>
      <c r="E21" s="42" t="s">
        <v>3996</v>
      </c>
      <c r="F21" s="42">
        <v>2019</v>
      </c>
      <c r="G21" s="43">
        <v>1142.5999999999999</v>
      </c>
    </row>
    <row r="22" spans="1:7" x14ac:dyDescent="0.2">
      <c r="A22" s="39">
        <v>111120</v>
      </c>
      <c r="B22" s="35" t="s">
        <v>15</v>
      </c>
      <c r="C22" s="35">
        <v>119</v>
      </c>
      <c r="D22" s="35" t="s">
        <v>3995</v>
      </c>
      <c r="E22" s="35" t="s">
        <v>3996</v>
      </c>
      <c r="F22" s="35">
        <v>2020</v>
      </c>
      <c r="G22" s="40">
        <v>1164.2</v>
      </c>
    </row>
    <row r="23" spans="1:7" x14ac:dyDescent="0.2">
      <c r="A23" s="41">
        <v>111120</v>
      </c>
      <c r="B23" s="42" t="s">
        <v>15</v>
      </c>
      <c r="C23" s="42">
        <v>119</v>
      </c>
      <c r="D23" s="42" t="s">
        <v>3995</v>
      </c>
      <c r="E23" s="42" t="s">
        <v>3996</v>
      </c>
      <c r="F23" s="42">
        <v>2021</v>
      </c>
      <c r="G23" s="43">
        <v>1183</v>
      </c>
    </row>
    <row r="24" spans="1:7" x14ac:dyDescent="0.2">
      <c r="A24" s="39">
        <v>111150</v>
      </c>
      <c r="B24" s="35" t="s">
        <v>16</v>
      </c>
      <c r="C24" s="35">
        <v>119</v>
      </c>
      <c r="D24" s="35" t="s">
        <v>3995</v>
      </c>
      <c r="E24" s="35" t="s">
        <v>3996</v>
      </c>
      <c r="F24" s="35">
        <v>2011</v>
      </c>
      <c r="G24" s="40">
        <v>82320.3</v>
      </c>
    </row>
    <row r="25" spans="1:7" x14ac:dyDescent="0.2">
      <c r="A25" s="41">
        <v>111150</v>
      </c>
      <c r="B25" s="42" t="s">
        <v>16</v>
      </c>
      <c r="C25" s="42">
        <v>119</v>
      </c>
      <c r="D25" s="42" t="s">
        <v>3995</v>
      </c>
      <c r="E25" s="42" t="s">
        <v>3996</v>
      </c>
      <c r="F25" s="42">
        <v>2012</v>
      </c>
      <c r="G25" s="43">
        <v>78201.399999999994</v>
      </c>
    </row>
    <row r="26" spans="1:7" x14ac:dyDescent="0.2">
      <c r="A26" s="39">
        <v>111150</v>
      </c>
      <c r="B26" s="35" t="s">
        <v>16</v>
      </c>
      <c r="C26" s="35">
        <v>119</v>
      </c>
      <c r="D26" s="35" t="s">
        <v>3995</v>
      </c>
      <c r="E26" s="35" t="s">
        <v>3996</v>
      </c>
      <c r="F26" s="35">
        <v>2013</v>
      </c>
      <c r="G26" s="40">
        <v>64267.9</v>
      </c>
    </row>
    <row r="27" spans="1:7" x14ac:dyDescent="0.2">
      <c r="A27" s="41">
        <v>111150</v>
      </c>
      <c r="B27" s="42" t="s">
        <v>16</v>
      </c>
      <c r="C27" s="42">
        <v>119</v>
      </c>
      <c r="D27" s="42" t="s">
        <v>3995</v>
      </c>
      <c r="E27" s="42" t="s">
        <v>3996</v>
      </c>
      <c r="F27" s="42">
        <v>2014</v>
      </c>
      <c r="G27" s="43">
        <v>54042.9</v>
      </c>
    </row>
    <row r="28" spans="1:7" x14ac:dyDescent="0.2">
      <c r="A28" s="39">
        <v>111150</v>
      </c>
      <c r="B28" s="35" t="s">
        <v>16</v>
      </c>
      <c r="C28" s="35">
        <v>119</v>
      </c>
      <c r="D28" s="35" t="s">
        <v>3995</v>
      </c>
      <c r="E28" s="35" t="s">
        <v>3996</v>
      </c>
      <c r="F28" s="35">
        <v>2015</v>
      </c>
      <c r="G28" s="40">
        <v>49736.4</v>
      </c>
    </row>
    <row r="29" spans="1:7" x14ac:dyDescent="0.2">
      <c r="A29" s="41">
        <v>111150</v>
      </c>
      <c r="B29" s="42" t="s">
        <v>16</v>
      </c>
      <c r="C29" s="42">
        <v>119</v>
      </c>
      <c r="D29" s="42" t="s">
        <v>3995</v>
      </c>
      <c r="E29" s="42" t="s">
        <v>3996</v>
      </c>
      <c r="F29" s="42">
        <v>2016</v>
      </c>
      <c r="G29" s="43">
        <v>49224.800000000003</v>
      </c>
    </row>
    <row r="30" spans="1:7" x14ac:dyDescent="0.2">
      <c r="A30" s="39">
        <v>111150</v>
      </c>
      <c r="B30" s="35" t="s">
        <v>16</v>
      </c>
      <c r="C30" s="35">
        <v>119</v>
      </c>
      <c r="D30" s="35" t="s">
        <v>3995</v>
      </c>
      <c r="E30" s="35" t="s">
        <v>3996</v>
      </c>
      <c r="F30" s="35">
        <v>2017</v>
      </c>
      <c r="G30" s="40">
        <v>49424.7</v>
      </c>
    </row>
    <row r="31" spans="1:7" x14ac:dyDescent="0.2">
      <c r="A31" s="41">
        <v>111150</v>
      </c>
      <c r="B31" s="42" t="s">
        <v>16</v>
      </c>
      <c r="C31" s="42">
        <v>119</v>
      </c>
      <c r="D31" s="42" t="s">
        <v>3995</v>
      </c>
      <c r="E31" s="42" t="s">
        <v>3996</v>
      </c>
      <c r="F31" s="42">
        <v>2018</v>
      </c>
      <c r="G31" s="43">
        <v>50216.6</v>
      </c>
    </row>
    <row r="32" spans="1:7" x14ac:dyDescent="0.2">
      <c r="A32" s="39">
        <v>111150</v>
      </c>
      <c r="B32" s="35" t="s">
        <v>16</v>
      </c>
      <c r="C32" s="35">
        <v>119</v>
      </c>
      <c r="D32" s="35" t="s">
        <v>3995</v>
      </c>
      <c r="E32" s="35" t="s">
        <v>3996</v>
      </c>
      <c r="F32" s="35">
        <v>2019</v>
      </c>
      <c r="G32" s="40">
        <v>50912.6</v>
      </c>
    </row>
    <row r="33" spans="1:7" x14ac:dyDescent="0.2">
      <c r="A33" s="41">
        <v>111150</v>
      </c>
      <c r="B33" s="42" t="s">
        <v>16</v>
      </c>
      <c r="C33" s="42">
        <v>119</v>
      </c>
      <c r="D33" s="42" t="s">
        <v>3995</v>
      </c>
      <c r="E33" s="42" t="s">
        <v>3996</v>
      </c>
      <c r="F33" s="42">
        <v>2020</v>
      </c>
      <c r="G33" s="43">
        <v>51105.2</v>
      </c>
    </row>
    <row r="34" spans="1:7" x14ac:dyDescent="0.2">
      <c r="A34" s="39">
        <v>111150</v>
      </c>
      <c r="B34" s="35" t="s">
        <v>16</v>
      </c>
      <c r="C34" s="35">
        <v>119</v>
      </c>
      <c r="D34" s="35" t="s">
        <v>3995</v>
      </c>
      <c r="E34" s="35" t="s">
        <v>3996</v>
      </c>
      <c r="F34" s="35">
        <v>2021</v>
      </c>
      <c r="G34" s="40">
        <v>51290.7</v>
      </c>
    </row>
    <row r="35" spans="1:7" x14ac:dyDescent="0.2">
      <c r="A35" s="41">
        <v>111140</v>
      </c>
      <c r="B35" s="42" t="s">
        <v>17</v>
      </c>
      <c r="C35" s="42">
        <v>111</v>
      </c>
      <c r="D35" s="42" t="s">
        <v>3995</v>
      </c>
      <c r="E35" s="42" t="s">
        <v>3996</v>
      </c>
      <c r="F35" s="42">
        <v>2011</v>
      </c>
      <c r="G35" s="43">
        <v>17584.599999999999</v>
      </c>
    </row>
    <row r="36" spans="1:7" x14ac:dyDescent="0.2">
      <c r="A36" s="39">
        <v>111140</v>
      </c>
      <c r="B36" s="35" t="s">
        <v>17</v>
      </c>
      <c r="C36" s="35">
        <v>111</v>
      </c>
      <c r="D36" s="35" t="s">
        <v>3995</v>
      </c>
      <c r="E36" s="35" t="s">
        <v>3996</v>
      </c>
      <c r="F36" s="35">
        <v>2012</v>
      </c>
      <c r="G36" s="40">
        <v>21469.8</v>
      </c>
    </row>
    <row r="37" spans="1:7" x14ac:dyDescent="0.2">
      <c r="A37" s="41">
        <v>111140</v>
      </c>
      <c r="B37" s="42" t="s">
        <v>17</v>
      </c>
      <c r="C37" s="42">
        <v>111</v>
      </c>
      <c r="D37" s="42" t="s">
        <v>3995</v>
      </c>
      <c r="E37" s="42" t="s">
        <v>3996</v>
      </c>
      <c r="F37" s="42">
        <v>2013</v>
      </c>
      <c r="G37" s="43">
        <v>18261.3</v>
      </c>
    </row>
    <row r="38" spans="1:7" x14ac:dyDescent="0.2">
      <c r="A38" s="39">
        <v>111140</v>
      </c>
      <c r="B38" s="35" t="s">
        <v>17</v>
      </c>
      <c r="C38" s="35">
        <v>111</v>
      </c>
      <c r="D38" s="35" t="s">
        <v>3995</v>
      </c>
      <c r="E38" s="35" t="s">
        <v>3996</v>
      </c>
      <c r="F38" s="35">
        <v>2014</v>
      </c>
      <c r="G38" s="40">
        <v>14922.6</v>
      </c>
    </row>
    <row r="39" spans="1:7" x14ac:dyDescent="0.2">
      <c r="A39" s="41">
        <v>111140</v>
      </c>
      <c r="B39" s="42" t="s">
        <v>17</v>
      </c>
      <c r="C39" s="42">
        <v>111</v>
      </c>
      <c r="D39" s="42" t="s">
        <v>3995</v>
      </c>
      <c r="E39" s="42" t="s">
        <v>3996</v>
      </c>
      <c r="F39" s="42">
        <v>2015</v>
      </c>
      <c r="G39" s="43">
        <v>13510.9</v>
      </c>
    </row>
    <row r="40" spans="1:7" x14ac:dyDescent="0.2">
      <c r="A40" s="39">
        <v>111140</v>
      </c>
      <c r="B40" s="35" t="s">
        <v>17</v>
      </c>
      <c r="C40" s="35">
        <v>111</v>
      </c>
      <c r="D40" s="35" t="s">
        <v>3995</v>
      </c>
      <c r="E40" s="35" t="s">
        <v>3996</v>
      </c>
      <c r="F40" s="35">
        <v>2016</v>
      </c>
      <c r="G40" s="40">
        <v>11452.2</v>
      </c>
    </row>
    <row r="41" spans="1:7" x14ac:dyDescent="0.2">
      <c r="A41" s="41">
        <v>111140</v>
      </c>
      <c r="B41" s="42" t="s">
        <v>17</v>
      </c>
      <c r="C41" s="42">
        <v>111</v>
      </c>
      <c r="D41" s="42" t="s">
        <v>3995</v>
      </c>
      <c r="E41" s="42" t="s">
        <v>3996</v>
      </c>
      <c r="F41" s="42">
        <v>2017</v>
      </c>
      <c r="G41" s="43">
        <v>11214.4</v>
      </c>
    </row>
    <row r="42" spans="1:7" x14ac:dyDescent="0.2">
      <c r="A42" s="39">
        <v>111140</v>
      </c>
      <c r="B42" s="35" t="s">
        <v>17</v>
      </c>
      <c r="C42" s="35">
        <v>111</v>
      </c>
      <c r="D42" s="35" t="s">
        <v>3995</v>
      </c>
      <c r="E42" s="35" t="s">
        <v>3996</v>
      </c>
      <c r="F42" s="35">
        <v>2018</v>
      </c>
      <c r="G42" s="40">
        <v>11462.5</v>
      </c>
    </row>
    <row r="43" spans="1:7" x14ac:dyDescent="0.2">
      <c r="A43" s="41">
        <v>111140</v>
      </c>
      <c r="B43" s="42" t="s">
        <v>17</v>
      </c>
      <c r="C43" s="42">
        <v>111</v>
      </c>
      <c r="D43" s="42" t="s">
        <v>3995</v>
      </c>
      <c r="E43" s="42" t="s">
        <v>3996</v>
      </c>
      <c r="F43" s="42">
        <v>2019</v>
      </c>
      <c r="G43" s="43">
        <v>11566.3</v>
      </c>
    </row>
    <row r="44" spans="1:7" x14ac:dyDescent="0.2">
      <c r="A44" s="39">
        <v>111140</v>
      </c>
      <c r="B44" s="35" t="s">
        <v>17</v>
      </c>
      <c r="C44" s="35">
        <v>111</v>
      </c>
      <c r="D44" s="35" t="s">
        <v>3995</v>
      </c>
      <c r="E44" s="35" t="s">
        <v>3996</v>
      </c>
      <c r="F44" s="35">
        <v>2020</v>
      </c>
      <c r="G44" s="40">
        <v>11758</v>
      </c>
    </row>
    <row r="45" spans="1:7" x14ac:dyDescent="0.2">
      <c r="A45" s="41">
        <v>111140</v>
      </c>
      <c r="B45" s="42" t="s">
        <v>17</v>
      </c>
      <c r="C45" s="42">
        <v>111</v>
      </c>
      <c r="D45" s="42" t="s">
        <v>3995</v>
      </c>
      <c r="E45" s="42" t="s">
        <v>3996</v>
      </c>
      <c r="F45" s="42">
        <v>2021</v>
      </c>
      <c r="G45" s="43">
        <v>11908.4</v>
      </c>
    </row>
    <row r="46" spans="1:7" x14ac:dyDescent="0.2">
      <c r="A46" s="39">
        <v>111211</v>
      </c>
      <c r="B46" s="35" t="s">
        <v>18</v>
      </c>
      <c r="C46" s="35">
        <v>134</v>
      </c>
      <c r="D46" s="35" t="s">
        <v>3995</v>
      </c>
      <c r="E46" s="35" t="s">
        <v>3996</v>
      </c>
      <c r="F46" s="35">
        <v>2011</v>
      </c>
      <c r="G46" s="40">
        <v>23212</v>
      </c>
    </row>
    <row r="47" spans="1:7" x14ac:dyDescent="0.2">
      <c r="A47" s="41">
        <v>111211</v>
      </c>
      <c r="B47" s="42" t="s">
        <v>18</v>
      </c>
      <c r="C47" s="42">
        <v>134</v>
      </c>
      <c r="D47" s="42" t="s">
        <v>3995</v>
      </c>
      <c r="E47" s="42" t="s">
        <v>3996</v>
      </c>
      <c r="F47" s="42">
        <v>2012</v>
      </c>
      <c r="G47" s="43">
        <v>23552.3</v>
      </c>
    </row>
    <row r="48" spans="1:7" x14ac:dyDescent="0.2">
      <c r="A48" s="39">
        <v>111211</v>
      </c>
      <c r="B48" s="35" t="s">
        <v>18</v>
      </c>
      <c r="C48" s="35">
        <v>134</v>
      </c>
      <c r="D48" s="35" t="s">
        <v>3995</v>
      </c>
      <c r="E48" s="35" t="s">
        <v>3996</v>
      </c>
      <c r="F48" s="35">
        <v>2013</v>
      </c>
      <c r="G48" s="40">
        <v>25404</v>
      </c>
    </row>
    <row r="49" spans="1:7" x14ac:dyDescent="0.2">
      <c r="A49" s="41">
        <v>111211</v>
      </c>
      <c r="B49" s="42" t="s">
        <v>18</v>
      </c>
      <c r="C49" s="42">
        <v>134</v>
      </c>
      <c r="D49" s="42" t="s">
        <v>3995</v>
      </c>
      <c r="E49" s="42" t="s">
        <v>3996</v>
      </c>
      <c r="F49" s="42">
        <v>2014</v>
      </c>
      <c r="G49" s="43">
        <v>25054.1</v>
      </c>
    </row>
    <row r="50" spans="1:7" x14ac:dyDescent="0.2">
      <c r="A50" s="39">
        <v>111211</v>
      </c>
      <c r="B50" s="35" t="s">
        <v>18</v>
      </c>
      <c r="C50" s="35">
        <v>134</v>
      </c>
      <c r="D50" s="35" t="s">
        <v>3995</v>
      </c>
      <c r="E50" s="35" t="s">
        <v>3996</v>
      </c>
      <c r="F50" s="35">
        <v>2015</v>
      </c>
      <c r="G50" s="40">
        <v>26124.799999999999</v>
      </c>
    </row>
    <row r="51" spans="1:7" x14ac:dyDescent="0.2">
      <c r="A51" s="41">
        <v>111211</v>
      </c>
      <c r="B51" s="42" t="s">
        <v>18</v>
      </c>
      <c r="C51" s="42">
        <v>134</v>
      </c>
      <c r="D51" s="42" t="s">
        <v>3995</v>
      </c>
      <c r="E51" s="42" t="s">
        <v>3996</v>
      </c>
      <c r="F51" s="42">
        <v>2016</v>
      </c>
      <c r="G51" s="43">
        <v>26224.6</v>
      </c>
    </row>
    <row r="52" spans="1:7" x14ac:dyDescent="0.2">
      <c r="A52" s="39">
        <v>111211</v>
      </c>
      <c r="B52" s="35" t="s">
        <v>18</v>
      </c>
      <c r="C52" s="35">
        <v>134</v>
      </c>
      <c r="D52" s="35" t="s">
        <v>3995</v>
      </c>
      <c r="E52" s="35" t="s">
        <v>3996</v>
      </c>
      <c r="F52" s="35">
        <v>2017</v>
      </c>
      <c r="G52" s="40">
        <v>26574.2</v>
      </c>
    </row>
    <row r="53" spans="1:7" x14ac:dyDescent="0.2">
      <c r="A53" s="41">
        <v>111211</v>
      </c>
      <c r="B53" s="42" t="s">
        <v>18</v>
      </c>
      <c r="C53" s="42">
        <v>134</v>
      </c>
      <c r="D53" s="42" t="s">
        <v>3995</v>
      </c>
      <c r="E53" s="42" t="s">
        <v>3996</v>
      </c>
      <c r="F53" s="42">
        <v>2018</v>
      </c>
      <c r="G53" s="43">
        <v>27040.400000000001</v>
      </c>
    </row>
    <row r="54" spans="1:7" x14ac:dyDescent="0.2">
      <c r="A54" s="39">
        <v>111211</v>
      </c>
      <c r="B54" s="35" t="s">
        <v>18</v>
      </c>
      <c r="C54" s="35">
        <v>134</v>
      </c>
      <c r="D54" s="35" t="s">
        <v>3995</v>
      </c>
      <c r="E54" s="35" t="s">
        <v>3996</v>
      </c>
      <c r="F54" s="35">
        <v>2019</v>
      </c>
      <c r="G54" s="40">
        <v>27623.200000000001</v>
      </c>
    </row>
    <row r="55" spans="1:7" x14ac:dyDescent="0.2">
      <c r="A55" s="41">
        <v>111211</v>
      </c>
      <c r="B55" s="42" t="s">
        <v>18</v>
      </c>
      <c r="C55" s="42">
        <v>134</v>
      </c>
      <c r="D55" s="42" t="s">
        <v>3995</v>
      </c>
      <c r="E55" s="42" t="s">
        <v>3996</v>
      </c>
      <c r="F55" s="42">
        <v>2020</v>
      </c>
      <c r="G55" s="43">
        <v>28089.4</v>
      </c>
    </row>
    <row r="56" spans="1:7" x14ac:dyDescent="0.2">
      <c r="A56" s="39">
        <v>111211</v>
      </c>
      <c r="B56" s="35" t="s">
        <v>18</v>
      </c>
      <c r="C56" s="35">
        <v>134</v>
      </c>
      <c r="D56" s="35" t="s">
        <v>3995</v>
      </c>
      <c r="E56" s="35" t="s">
        <v>3996</v>
      </c>
      <c r="F56" s="35">
        <v>2021</v>
      </c>
      <c r="G56" s="40">
        <v>28555.599999999999</v>
      </c>
    </row>
    <row r="57" spans="1:7" x14ac:dyDescent="0.2">
      <c r="A57" s="41">
        <v>111310</v>
      </c>
      <c r="B57" s="42" t="s">
        <v>19</v>
      </c>
      <c r="C57" s="42">
        <v>174</v>
      </c>
      <c r="D57" s="42" t="s">
        <v>3995</v>
      </c>
      <c r="E57" s="42" t="s">
        <v>3996</v>
      </c>
      <c r="F57" s="42">
        <v>2011</v>
      </c>
      <c r="G57" s="43">
        <v>3480.6</v>
      </c>
    </row>
    <row r="58" spans="1:7" x14ac:dyDescent="0.2">
      <c r="A58" s="39">
        <v>111310</v>
      </c>
      <c r="B58" s="35" t="s">
        <v>19</v>
      </c>
      <c r="C58" s="35">
        <v>174</v>
      </c>
      <c r="D58" s="35" t="s">
        <v>3995</v>
      </c>
      <c r="E58" s="35" t="s">
        <v>3996</v>
      </c>
      <c r="F58" s="35">
        <v>2012</v>
      </c>
      <c r="G58" s="40">
        <v>3915.4</v>
      </c>
    </row>
    <row r="59" spans="1:7" x14ac:dyDescent="0.2">
      <c r="A59" s="41">
        <v>111310</v>
      </c>
      <c r="B59" s="42" t="s">
        <v>19</v>
      </c>
      <c r="C59" s="42">
        <v>174</v>
      </c>
      <c r="D59" s="42" t="s">
        <v>3995</v>
      </c>
      <c r="E59" s="42" t="s">
        <v>3996</v>
      </c>
      <c r="F59" s="42">
        <v>2013</v>
      </c>
      <c r="G59" s="43">
        <v>3289.3</v>
      </c>
    </row>
    <row r="60" spans="1:7" x14ac:dyDescent="0.2">
      <c r="A60" s="39">
        <v>111310</v>
      </c>
      <c r="B60" s="35" t="s">
        <v>19</v>
      </c>
      <c r="C60" s="35">
        <v>174</v>
      </c>
      <c r="D60" s="35" t="s">
        <v>3995</v>
      </c>
      <c r="E60" s="35" t="s">
        <v>3996</v>
      </c>
      <c r="F60" s="35">
        <v>2014</v>
      </c>
      <c r="G60" s="40">
        <v>3780.7</v>
      </c>
    </row>
    <row r="61" spans="1:7" x14ac:dyDescent="0.2">
      <c r="A61" s="41">
        <v>111310</v>
      </c>
      <c r="B61" s="42" t="s">
        <v>19</v>
      </c>
      <c r="C61" s="42">
        <v>174</v>
      </c>
      <c r="D61" s="42" t="s">
        <v>3995</v>
      </c>
      <c r="E61" s="42" t="s">
        <v>3996</v>
      </c>
      <c r="F61" s="42">
        <v>2015</v>
      </c>
      <c r="G61" s="43">
        <v>3755.5</v>
      </c>
    </row>
    <row r="62" spans="1:7" x14ac:dyDescent="0.2">
      <c r="A62" s="39">
        <v>111310</v>
      </c>
      <c r="B62" s="35" t="s">
        <v>19</v>
      </c>
      <c r="C62" s="35">
        <v>174</v>
      </c>
      <c r="D62" s="35" t="s">
        <v>3995</v>
      </c>
      <c r="E62" s="35" t="s">
        <v>3996</v>
      </c>
      <c r="F62" s="35">
        <v>2016</v>
      </c>
      <c r="G62" s="40">
        <v>3748.4</v>
      </c>
    </row>
    <row r="63" spans="1:7" x14ac:dyDescent="0.2">
      <c r="A63" s="41">
        <v>111310</v>
      </c>
      <c r="B63" s="42" t="s">
        <v>19</v>
      </c>
      <c r="C63" s="42">
        <v>174</v>
      </c>
      <c r="D63" s="42" t="s">
        <v>3995</v>
      </c>
      <c r="E63" s="42" t="s">
        <v>3996</v>
      </c>
      <c r="F63" s="42">
        <v>2017</v>
      </c>
      <c r="G63" s="43">
        <v>3763.6</v>
      </c>
    </row>
    <row r="64" spans="1:7" x14ac:dyDescent="0.2">
      <c r="A64" s="39">
        <v>111310</v>
      </c>
      <c r="B64" s="35" t="s">
        <v>19</v>
      </c>
      <c r="C64" s="35">
        <v>174</v>
      </c>
      <c r="D64" s="35" t="s">
        <v>3995</v>
      </c>
      <c r="E64" s="35" t="s">
        <v>3996</v>
      </c>
      <c r="F64" s="35">
        <v>2018</v>
      </c>
      <c r="G64" s="40">
        <v>3776.4</v>
      </c>
    </row>
    <row r="65" spans="1:7" x14ac:dyDescent="0.2">
      <c r="A65" s="41">
        <v>111310</v>
      </c>
      <c r="B65" s="42" t="s">
        <v>19</v>
      </c>
      <c r="C65" s="42">
        <v>174</v>
      </c>
      <c r="D65" s="42" t="s">
        <v>3995</v>
      </c>
      <c r="E65" s="42" t="s">
        <v>3996</v>
      </c>
      <c r="F65" s="42">
        <v>2019</v>
      </c>
      <c r="G65" s="43">
        <v>3790.9</v>
      </c>
    </row>
    <row r="66" spans="1:7" x14ac:dyDescent="0.2">
      <c r="A66" s="39">
        <v>111310</v>
      </c>
      <c r="B66" s="35" t="s">
        <v>19</v>
      </c>
      <c r="C66" s="35">
        <v>174</v>
      </c>
      <c r="D66" s="35" t="s">
        <v>3995</v>
      </c>
      <c r="E66" s="35" t="s">
        <v>3996</v>
      </c>
      <c r="F66" s="35">
        <v>2020</v>
      </c>
      <c r="G66" s="40">
        <v>3806.9</v>
      </c>
    </row>
    <row r="67" spans="1:7" x14ac:dyDescent="0.2">
      <c r="A67" s="41">
        <v>111310</v>
      </c>
      <c r="B67" s="42" t="s">
        <v>19</v>
      </c>
      <c r="C67" s="42">
        <v>174</v>
      </c>
      <c r="D67" s="42" t="s">
        <v>3995</v>
      </c>
      <c r="E67" s="42" t="s">
        <v>3996</v>
      </c>
      <c r="F67" s="42">
        <v>2021</v>
      </c>
      <c r="G67" s="43">
        <v>3823.8</v>
      </c>
    </row>
    <row r="68" spans="1:7" x14ac:dyDescent="0.2">
      <c r="A68" s="39">
        <v>111331</v>
      </c>
      <c r="B68" s="35" t="s">
        <v>20</v>
      </c>
      <c r="C68" s="35">
        <v>175</v>
      </c>
      <c r="D68" s="35" t="s">
        <v>3995</v>
      </c>
      <c r="E68" s="35" t="s">
        <v>3996</v>
      </c>
      <c r="F68" s="35">
        <v>2011</v>
      </c>
      <c r="G68" s="40">
        <v>23530.799999999999</v>
      </c>
    </row>
    <row r="69" spans="1:7" x14ac:dyDescent="0.2">
      <c r="A69" s="41">
        <v>111331</v>
      </c>
      <c r="B69" s="42" t="s">
        <v>20</v>
      </c>
      <c r="C69" s="42">
        <v>175</v>
      </c>
      <c r="D69" s="42" t="s">
        <v>3995</v>
      </c>
      <c r="E69" s="42" t="s">
        <v>3996</v>
      </c>
      <c r="F69" s="42">
        <v>2012</v>
      </c>
      <c r="G69" s="43">
        <v>27422.799999999999</v>
      </c>
    </row>
    <row r="70" spans="1:7" x14ac:dyDescent="0.2">
      <c r="A70" s="39">
        <v>111331</v>
      </c>
      <c r="B70" s="35" t="s">
        <v>20</v>
      </c>
      <c r="C70" s="35">
        <v>175</v>
      </c>
      <c r="D70" s="35" t="s">
        <v>3995</v>
      </c>
      <c r="E70" s="35" t="s">
        <v>3996</v>
      </c>
      <c r="F70" s="35">
        <v>2013</v>
      </c>
      <c r="G70" s="40">
        <v>29531.9</v>
      </c>
    </row>
    <row r="71" spans="1:7" x14ac:dyDescent="0.2">
      <c r="A71" s="41">
        <v>111331</v>
      </c>
      <c r="B71" s="42" t="s">
        <v>20</v>
      </c>
      <c r="C71" s="42">
        <v>175</v>
      </c>
      <c r="D71" s="42" t="s">
        <v>3995</v>
      </c>
      <c r="E71" s="42" t="s">
        <v>3996</v>
      </c>
      <c r="F71" s="42">
        <v>2014</v>
      </c>
      <c r="G71" s="43">
        <v>27444.3</v>
      </c>
    </row>
    <row r="72" spans="1:7" x14ac:dyDescent="0.2">
      <c r="A72" s="39">
        <v>111331</v>
      </c>
      <c r="B72" s="35" t="s">
        <v>20</v>
      </c>
      <c r="C72" s="35">
        <v>175</v>
      </c>
      <c r="D72" s="35" t="s">
        <v>3995</v>
      </c>
      <c r="E72" s="35" t="s">
        <v>3996</v>
      </c>
      <c r="F72" s="35">
        <v>2015</v>
      </c>
      <c r="G72" s="40">
        <v>28771.7</v>
      </c>
    </row>
    <row r="73" spans="1:7" x14ac:dyDescent="0.2">
      <c r="A73" s="41">
        <v>111331</v>
      </c>
      <c r="B73" s="42" t="s">
        <v>20</v>
      </c>
      <c r="C73" s="42">
        <v>175</v>
      </c>
      <c r="D73" s="42" t="s">
        <v>3995</v>
      </c>
      <c r="E73" s="42" t="s">
        <v>3996</v>
      </c>
      <c r="F73" s="42">
        <v>2016</v>
      </c>
      <c r="G73" s="43">
        <v>28673.3</v>
      </c>
    </row>
    <row r="74" spans="1:7" x14ac:dyDescent="0.2">
      <c r="A74" s="39">
        <v>111331</v>
      </c>
      <c r="B74" s="35" t="s">
        <v>20</v>
      </c>
      <c r="C74" s="35">
        <v>175</v>
      </c>
      <c r="D74" s="35" t="s">
        <v>3995</v>
      </c>
      <c r="E74" s="35" t="s">
        <v>3996</v>
      </c>
      <c r="F74" s="35">
        <v>2017</v>
      </c>
      <c r="G74" s="40">
        <v>29444.7</v>
      </c>
    </row>
    <row r="75" spans="1:7" x14ac:dyDescent="0.2">
      <c r="A75" s="41">
        <v>111331</v>
      </c>
      <c r="B75" s="42" t="s">
        <v>20</v>
      </c>
      <c r="C75" s="42">
        <v>175</v>
      </c>
      <c r="D75" s="42" t="s">
        <v>3995</v>
      </c>
      <c r="E75" s="42" t="s">
        <v>3996</v>
      </c>
      <c r="F75" s="42">
        <v>2018</v>
      </c>
      <c r="G75" s="43">
        <v>30237.200000000001</v>
      </c>
    </row>
    <row r="76" spans="1:7" x14ac:dyDescent="0.2">
      <c r="A76" s="39">
        <v>111331</v>
      </c>
      <c r="B76" s="35" t="s">
        <v>20</v>
      </c>
      <c r="C76" s="35">
        <v>175</v>
      </c>
      <c r="D76" s="35" t="s">
        <v>3995</v>
      </c>
      <c r="E76" s="35" t="s">
        <v>3996</v>
      </c>
      <c r="F76" s="35">
        <v>2019</v>
      </c>
      <c r="G76" s="40">
        <v>31051.1</v>
      </c>
    </row>
    <row r="77" spans="1:7" x14ac:dyDescent="0.2">
      <c r="A77" s="41">
        <v>111331</v>
      </c>
      <c r="B77" s="42" t="s">
        <v>20</v>
      </c>
      <c r="C77" s="42">
        <v>175</v>
      </c>
      <c r="D77" s="42" t="s">
        <v>3995</v>
      </c>
      <c r="E77" s="42" t="s">
        <v>3996</v>
      </c>
      <c r="F77" s="42">
        <v>2020</v>
      </c>
      <c r="G77" s="43">
        <v>31887.1</v>
      </c>
    </row>
    <row r="78" spans="1:7" x14ac:dyDescent="0.2">
      <c r="A78" s="39">
        <v>111331</v>
      </c>
      <c r="B78" s="35" t="s">
        <v>20</v>
      </c>
      <c r="C78" s="35">
        <v>175</v>
      </c>
      <c r="D78" s="35" t="s">
        <v>3995</v>
      </c>
      <c r="E78" s="35" t="s">
        <v>3996</v>
      </c>
      <c r="F78" s="35">
        <v>2021</v>
      </c>
      <c r="G78" s="40">
        <v>32745.8</v>
      </c>
    </row>
    <row r="79" spans="1:7" x14ac:dyDescent="0.2">
      <c r="A79" s="41">
        <v>111421</v>
      </c>
      <c r="B79" s="42" t="s">
        <v>21</v>
      </c>
      <c r="C79" s="42">
        <v>181</v>
      </c>
      <c r="D79" s="42" t="s">
        <v>3995</v>
      </c>
      <c r="E79" s="42" t="s">
        <v>3996</v>
      </c>
      <c r="F79" s="42">
        <v>2011</v>
      </c>
      <c r="G79" s="43">
        <v>15164.9</v>
      </c>
    </row>
    <row r="80" spans="1:7" x14ac:dyDescent="0.2">
      <c r="A80" s="39">
        <v>111421</v>
      </c>
      <c r="B80" s="35" t="s">
        <v>21</v>
      </c>
      <c r="C80" s="35">
        <v>181</v>
      </c>
      <c r="D80" s="35" t="s">
        <v>3995</v>
      </c>
      <c r="E80" s="35" t="s">
        <v>3996</v>
      </c>
      <c r="F80" s="35">
        <v>2012</v>
      </c>
      <c r="G80" s="40">
        <v>13752.7</v>
      </c>
    </row>
    <row r="81" spans="1:7" x14ac:dyDescent="0.2">
      <c r="A81" s="41">
        <v>111421</v>
      </c>
      <c r="B81" s="42" t="s">
        <v>21</v>
      </c>
      <c r="C81" s="42">
        <v>181</v>
      </c>
      <c r="D81" s="42" t="s">
        <v>3995</v>
      </c>
      <c r="E81" s="42" t="s">
        <v>3996</v>
      </c>
      <c r="F81" s="42">
        <v>2013</v>
      </c>
      <c r="G81" s="43">
        <v>13390.3</v>
      </c>
    </row>
    <row r="82" spans="1:7" x14ac:dyDescent="0.2">
      <c r="A82" s="39">
        <v>111421</v>
      </c>
      <c r="B82" s="35" t="s">
        <v>21</v>
      </c>
      <c r="C82" s="35">
        <v>181</v>
      </c>
      <c r="D82" s="35" t="s">
        <v>3995</v>
      </c>
      <c r="E82" s="35" t="s">
        <v>3996</v>
      </c>
      <c r="F82" s="35">
        <v>2014</v>
      </c>
      <c r="G82" s="40">
        <v>12711.9</v>
      </c>
    </row>
    <row r="83" spans="1:7" x14ac:dyDescent="0.2">
      <c r="A83" s="41">
        <v>111421</v>
      </c>
      <c r="B83" s="42" t="s">
        <v>21</v>
      </c>
      <c r="C83" s="42">
        <v>181</v>
      </c>
      <c r="D83" s="42" t="s">
        <v>3995</v>
      </c>
      <c r="E83" s="42" t="s">
        <v>3996</v>
      </c>
      <c r="F83" s="42">
        <v>2015</v>
      </c>
      <c r="G83" s="43">
        <v>12714.6</v>
      </c>
    </row>
    <row r="84" spans="1:7" x14ac:dyDescent="0.2">
      <c r="A84" s="39">
        <v>111421</v>
      </c>
      <c r="B84" s="35" t="s">
        <v>21</v>
      </c>
      <c r="C84" s="35">
        <v>181</v>
      </c>
      <c r="D84" s="35" t="s">
        <v>3995</v>
      </c>
      <c r="E84" s="35" t="s">
        <v>3996</v>
      </c>
      <c r="F84" s="35">
        <v>2016</v>
      </c>
      <c r="G84" s="40">
        <v>12655.3</v>
      </c>
    </row>
    <row r="85" spans="1:7" x14ac:dyDescent="0.2">
      <c r="A85" s="41">
        <v>111421</v>
      </c>
      <c r="B85" s="42" t="s">
        <v>21</v>
      </c>
      <c r="C85" s="42">
        <v>181</v>
      </c>
      <c r="D85" s="42" t="s">
        <v>3995</v>
      </c>
      <c r="E85" s="42" t="s">
        <v>3996</v>
      </c>
      <c r="F85" s="42">
        <v>2017</v>
      </c>
      <c r="G85" s="43">
        <v>12680.6</v>
      </c>
    </row>
    <row r="86" spans="1:7" x14ac:dyDescent="0.2">
      <c r="A86" s="39">
        <v>111421</v>
      </c>
      <c r="B86" s="35" t="s">
        <v>21</v>
      </c>
      <c r="C86" s="35">
        <v>181</v>
      </c>
      <c r="D86" s="35" t="s">
        <v>3995</v>
      </c>
      <c r="E86" s="35" t="s">
        <v>3996</v>
      </c>
      <c r="F86" s="35">
        <v>2018</v>
      </c>
      <c r="G86" s="40">
        <v>12870.9</v>
      </c>
    </row>
    <row r="87" spans="1:7" x14ac:dyDescent="0.2">
      <c r="A87" s="41">
        <v>111421</v>
      </c>
      <c r="B87" s="42" t="s">
        <v>21</v>
      </c>
      <c r="C87" s="42">
        <v>181</v>
      </c>
      <c r="D87" s="42" t="s">
        <v>3995</v>
      </c>
      <c r="E87" s="42" t="s">
        <v>3996</v>
      </c>
      <c r="F87" s="42">
        <v>2019</v>
      </c>
      <c r="G87" s="43">
        <v>12909.5</v>
      </c>
    </row>
    <row r="88" spans="1:7" x14ac:dyDescent="0.2">
      <c r="A88" s="39">
        <v>111421</v>
      </c>
      <c r="B88" s="35" t="s">
        <v>21</v>
      </c>
      <c r="C88" s="35">
        <v>181</v>
      </c>
      <c r="D88" s="35" t="s">
        <v>3995</v>
      </c>
      <c r="E88" s="35" t="s">
        <v>3996</v>
      </c>
      <c r="F88" s="35">
        <v>2020</v>
      </c>
      <c r="G88" s="40">
        <v>12999.8</v>
      </c>
    </row>
    <row r="89" spans="1:7" x14ac:dyDescent="0.2">
      <c r="A89" s="41">
        <v>111421</v>
      </c>
      <c r="B89" s="42" t="s">
        <v>21</v>
      </c>
      <c r="C89" s="42">
        <v>181</v>
      </c>
      <c r="D89" s="42" t="s">
        <v>3995</v>
      </c>
      <c r="E89" s="42" t="s">
        <v>3996</v>
      </c>
      <c r="F89" s="42">
        <v>2021</v>
      </c>
      <c r="G89" s="43">
        <v>13045.3</v>
      </c>
    </row>
    <row r="90" spans="1:7" x14ac:dyDescent="0.2">
      <c r="A90" s="39">
        <v>111910</v>
      </c>
      <c r="B90" s="35" t="s">
        <v>22</v>
      </c>
      <c r="C90" s="35">
        <v>132</v>
      </c>
      <c r="D90" s="35" t="s">
        <v>3995</v>
      </c>
      <c r="E90" s="35" t="s">
        <v>3996</v>
      </c>
      <c r="F90" s="35">
        <v>2011</v>
      </c>
      <c r="G90" s="40">
        <v>1192.8</v>
      </c>
    </row>
    <row r="91" spans="1:7" x14ac:dyDescent="0.2">
      <c r="A91" s="41">
        <v>111910</v>
      </c>
      <c r="B91" s="42" t="s">
        <v>22</v>
      </c>
      <c r="C91" s="42">
        <v>132</v>
      </c>
      <c r="D91" s="42" t="s">
        <v>3995</v>
      </c>
      <c r="E91" s="42" t="s">
        <v>3996</v>
      </c>
      <c r="F91" s="42">
        <v>2012</v>
      </c>
      <c r="G91" s="43">
        <v>1642.6</v>
      </c>
    </row>
    <row r="92" spans="1:7" x14ac:dyDescent="0.2">
      <c r="A92" s="39">
        <v>111910</v>
      </c>
      <c r="B92" s="35" t="s">
        <v>22</v>
      </c>
      <c r="C92" s="35">
        <v>132</v>
      </c>
      <c r="D92" s="35" t="s">
        <v>3995</v>
      </c>
      <c r="E92" s="35" t="s">
        <v>3996</v>
      </c>
      <c r="F92" s="35">
        <v>2013</v>
      </c>
      <c r="G92" s="40">
        <v>1634.5</v>
      </c>
    </row>
    <row r="93" spans="1:7" x14ac:dyDescent="0.2">
      <c r="A93" s="41">
        <v>111910</v>
      </c>
      <c r="B93" s="42" t="s">
        <v>22</v>
      </c>
      <c r="C93" s="42">
        <v>132</v>
      </c>
      <c r="D93" s="42" t="s">
        <v>3995</v>
      </c>
      <c r="E93" s="42" t="s">
        <v>3996</v>
      </c>
      <c r="F93" s="42">
        <v>2014</v>
      </c>
      <c r="G93" s="43">
        <v>1873.1</v>
      </c>
    </row>
    <row r="94" spans="1:7" x14ac:dyDescent="0.2">
      <c r="A94" s="39">
        <v>111910</v>
      </c>
      <c r="B94" s="35" t="s">
        <v>22</v>
      </c>
      <c r="C94" s="35">
        <v>132</v>
      </c>
      <c r="D94" s="35" t="s">
        <v>3995</v>
      </c>
      <c r="E94" s="35" t="s">
        <v>3996</v>
      </c>
      <c r="F94" s="35">
        <v>2015</v>
      </c>
      <c r="G94" s="40">
        <v>1454.3</v>
      </c>
    </row>
    <row r="95" spans="1:7" x14ac:dyDescent="0.2">
      <c r="A95" s="41">
        <v>111910</v>
      </c>
      <c r="B95" s="42" t="s">
        <v>22</v>
      </c>
      <c r="C95" s="42">
        <v>132</v>
      </c>
      <c r="D95" s="42" t="s">
        <v>3995</v>
      </c>
      <c r="E95" s="42" t="s">
        <v>3996</v>
      </c>
      <c r="F95" s="42">
        <v>2016</v>
      </c>
      <c r="G95" s="43">
        <v>1559.9</v>
      </c>
    </row>
    <row r="96" spans="1:7" x14ac:dyDescent="0.2">
      <c r="A96" s="39">
        <v>111910</v>
      </c>
      <c r="B96" s="35" t="s">
        <v>22</v>
      </c>
      <c r="C96" s="35">
        <v>132</v>
      </c>
      <c r="D96" s="35" t="s">
        <v>3995</v>
      </c>
      <c r="E96" s="35" t="s">
        <v>3996</v>
      </c>
      <c r="F96" s="35">
        <v>2017</v>
      </c>
      <c r="G96" s="40">
        <v>1599.4</v>
      </c>
    </row>
    <row r="97" spans="1:7" x14ac:dyDescent="0.2">
      <c r="A97" s="41">
        <v>111910</v>
      </c>
      <c r="B97" s="42" t="s">
        <v>22</v>
      </c>
      <c r="C97" s="42">
        <v>132</v>
      </c>
      <c r="D97" s="42" t="s">
        <v>3995</v>
      </c>
      <c r="E97" s="42" t="s">
        <v>3996</v>
      </c>
      <c r="F97" s="42">
        <v>2018</v>
      </c>
      <c r="G97" s="43">
        <v>1637</v>
      </c>
    </row>
    <row r="98" spans="1:7" x14ac:dyDescent="0.2">
      <c r="A98" s="39">
        <v>111910</v>
      </c>
      <c r="B98" s="35" t="s">
        <v>22</v>
      </c>
      <c r="C98" s="35">
        <v>132</v>
      </c>
      <c r="D98" s="35" t="s">
        <v>3995</v>
      </c>
      <c r="E98" s="35" t="s">
        <v>3996</v>
      </c>
      <c r="F98" s="35">
        <v>2019</v>
      </c>
      <c r="G98" s="40">
        <v>1677.2</v>
      </c>
    </row>
    <row r="99" spans="1:7" x14ac:dyDescent="0.2">
      <c r="A99" s="41">
        <v>111910</v>
      </c>
      <c r="B99" s="42" t="s">
        <v>22</v>
      </c>
      <c r="C99" s="42">
        <v>132</v>
      </c>
      <c r="D99" s="42" t="s">
        <v>3995</v>
      </c>
      <c r="E99" s="42" t="s">
        <v>3996</v>
      </c>
      <c r="F99" s="42">
        <v>2020</v>
      </c>
      <c r="G99" s="43">
        <v>1715.5</v>
      </c>
    </row>
    <row r="100" spans="1:7" x14ac:dyDescent="0.2">
      <c r="A100" s="39">
        <v>111910</v>
      </c>
      <c r="B100" s="35" t="s">
        <v>22</v>
      </c>
      <c r="C100" s="35">
        <v>132</v>
      </c>
      <c r="D100" s="35" t="s">
        <v>3995</v>
      </c>
      <c r="E100" s="35" t="s">
        <v>3996</v>
      </c>
      <c r="F100" s="35">
        <v>2021</v>
      </c>
      <c r="G100" s="40">
        <v>1758.5</v>
      </c>
    </row>
    <row r="101" spans="1:7" x14ac:dyDescent="0.2">
      <c r="A101" s="41">
        <v>111920</v>
      </c>
      <c r="B101" s="42" t="s">
        <v>23</v>
      </c>
      <c r="C101" s="42">
        <v>131</v>
      </c>
      <c r="D101" s="42" t="s">
        <v>3995</v>
      </c>
      <c r="E101" s="42" t="s">
        <v>3996</v>
      </c>
      <c r="F101" s="42">
        <v>2011</v>
      </c>
      <c r="G101" s="43">
        <v>7844.2</v>
      </c>
    </row>
    <row r="102" spans="1:7" x14ac:dyDescent="0.2">
      <c r="A102" s="39">
        <v>111920</v>
      </c>
      <c r="B102" s="35" t="s">
        <v>23</v>
      </c>
      <c r="C102" s="35">
        <v>131</v>
      </c>
      <c r="D102" s="35" t="s">
        <v>3995</v>
      </c>
      <c r="E102" s="35" t="s">
        <v>3996</v>
      </c>
      <c r="F102" s="35">
        <v>2012</v>
      </c>
      <c r="G102" s="40">
        <v>8679.5</v>
      </c>
    </row>
    <row r="103" spans="1:7" x14ac:dyDescent="0.2">
      <c r="A103" s="41">
        <v>111920</v>
      </c>
      <c r="B103" s="42" t="s">
        <v>23</v>
      </c>
      <c r="C103" s="42">
        <v>131</v>
      </c>
      <c r="D103" s="42" t="s">
        <v>3995</v>
      </c>
      <c r="E103" s="42" t="s">
        <v>3996</v>
      </c>
      <c r="F103" s="42">
        <v>2013</v>
      </c>
      <c r="G103" s="43">
        <v>6762</v>
      </c>
    </row>
    <row r="104" spans="1:7" x14ac:dyDescent="0.2">
      <c r="A104" s="39">
        <v>111920</v>
      </c>
      <c r="B104" s="35" t="s">
        <v>23</v>
      </c>
      <c r="C104" s="35">
        <v>131</v>
      </c>
      <c r="D104" s="35" t="s">
        <v>3995</v>
      </c>
      <c r="E104" s="35" t="s">
        <v>3996</v>
      </c>
      <c r="F104" s="35">
        <v>2014</v>
      </c>
      <c r="G104" s="40">
        <v>7257.8</v>
      </c>
    </row>
    <row r="105" spans="1:7" x14ac:dyDescent="0.2">
      <c r="A105" s="41">
        <v>111920</v>
      </c>
      <c r="B105" s="42" t="s">
        <v>23</v>
      </c>
      <c r="C105" s="42">
        <v>131</v>
      </c>
      <c r="D105" s="42" t="s">
        <v>3995</v>
      </c>
      <c r="E105" s="42" t="s">
        <v>3996</v>
      </c>
      <c r="F105" s="42">
        <v>2015</v>
      </c>
      <c r="G105" s="43">
        <v>5097.8999999999996</v>
      </c>
    </row>
    <row r="106" spans="1:7" x14ac:dyDescent="0.2">
      <c r="A106" s="39">
        <v>111920</v>
      </c>
      <c r="B106" s="35" t="s">
        <v>23</v>
      </c>
      <c r="C106" s="35">
        <v>131</v>
      </c>
      <c r="D106" s="35" t="s">
        <v>3995</v>
      </c>
      <c r="E106" s="35" t="s">
        <v>3996</v>
      </c>
      <c r="F106" s="35">
        <v>2016</v>
      </c>
      <c r="G106" s="40">
        <v>5654.7</v>
      </c>
    </row>
    <row r="107" spans="1:7" x14ac:dyDescent="0.2">
      <c r="A107" s="41">
        <v>111920</v>
      </c>
      <c r="B107" s="42" t="s">
        <v>23</v>
      </c>
      <c r="C107" s="42">
        <v>131</v>
      </c>
      <c r="D107" s="42" t="s">
        <v>3995</v>
      </c>
      <c r="E107" s="42" t="s">
        <v>3996</v>
      </c>
      <c r="F107" s="42">
        <v>2017</v>
      </c>
      <c r="G107" s="43">
        <v>5410.2</v>
      </c>
    </row>
    <row r="108" spans="1:7" x14ac:dyDescent="0.2">
      <c r="A108" s="39">
        <v>111920</v>
      </c>
      <c r="B108" s="35" t="s">
        <v>23</v>
      </c>
      <c r="C108" s="35">
        <v>131</v>
      </c>
      <c r="D108" s="35" t="s">
        <v>3995</v>
      </c>
      <c r="E108" s="35" t="s">
        <v>3996</v>
      </c>
      <c r="F108" s="35">
        <v>2018</v>
      </c>
      <c r="G108" s="40">
        <v>4592</v>
      </c>
    </row>
    <row r="109" spans="1:7" x14ac:dyDescent="0.2">
      <c r="A109" s="41">
        <v>111920</v>
      </c>
      <c r="B109" s="42" t="s">
        <v>23</v>
      </c>
      <c r="C109" s="42">
        <v>131</v>
      </c>
      <c r="D109" s="42" t="s">
        <v>3995</v>
      </c>
      <c r="E109" s="42" t="s">
        <v>3996</v>
      </c>
      <c r="F109" s="42">
        <v>2019</v>
      </c>
      <c r="G109" s="43">
        <v>4653.8</v>
      </c>
    </row>
    <row r="110" spans="1:7" x14ac:dyDescent="0.2">
      <c r="A110" s="39">
        <v>111920</v>
      </c>
      <c r="B110" s="35" t="s">
        <v>23</v>
      </c>
      <c r="C110" s="35">
        <v>131</v>
      </c>
      <c r="D110" s="35" t="s">
        <v>3995</v>
      </c>
      <c r="E110" s="35" t="s">
        <v>3996</v>
      </c>
      <c r="F110" s="35">
        <v>2020</v>
      </c>
      <c r="G110" s="40">
        <v>4534.3999999999996</v>
      </c>
    </row>
    <row r="111" spans="1:7" x14ac:dyDescent="0.2">
      <c r="A111" s="41">
        <v>111920</v>
      </c>
      <c r="B111" s="42" t="s">
        <v>23</v>
      </c>
      <c r="C111" s="42">
        <v>131</v>
      </c>
      <c r="D111" s="42" t="s">
        <v>3995</v>
      </c>
      <c r="E111" s="42" t="s">
        <v>3996</v>
      </c>
      <c r="F111" s="42">
        <v>2021</v>
      </c>
      <c r="G111" s="43">
        <v>4265.3</v>
      </c>
    </row>
    <row r="112" spans="1:7" x14ac:dyDescent="0.2">
      <c r="A112" s="39">
        <v>111930</v>
      </c>
      <c r="B112" s="35" t="s">
        <v>24</v>
      </c>
      <c r="C112" s="35">
        <v>133</v>
      </c>
      <c r="D112" s="35" t="s">
        <v>3995</v>
      </c>
      <c r="E112" s="35" t="s">
        <v>3996</v>
      </c>
      <c r="F112" s="35">
        <v>2011</v>
      </c>
      <c r="G112" s="40">
        <v>1277.8</v>
      </c>
    </row>
    <row r="113" spans="1:7" x14ac:dyDescent="0.2">
      <c r="A113" s="41">
        <v>111930</v>
      </c>
      <c r="B113" s="42" t="s">
        <v>24</v>
      </c>
      <c r="C113" s="42">
        <v>133</v>
      </c>
      <c r="D113" s="42" t="s">
        <v>3995</v>
      </c>
      <c r="E113" s="42" t="s">
        <v>3996</v>
      </c>
      <c r="F113" s="42">
        <v>2012</v>
      </c>
      <c r="G113" s="43">
        <v>1437.9</v>
      </c>
    </row>
    <row r="114" spans="1:7" x14ac:dyDescent="0.2">
      <c r="A114" s="39">
        <v>111930</v>
      </c>
      <c r="B114" s="35" t="s">
        <v>24</v>
      </c>
      <c r="C114" s="35">
        <v>133</v>
      </c>
      <c r="D114" s="35" t="s">
        <v>3995</v>
      </c>
      <c r="E114" s="35" t="s">
        <v>3996</v>
      </c>
      <c r="F114" s="35">
        <v>2013</v>
      </c>
      <c r="G114" s="40">
        <v>1295.5999999999999</v>
      </c>
    </row>
    <row r="115" spans="1:7" x14ac:dyDescent="0.2">
      <c r="A115" s="41">
        <v>111930</v>
      </c>
      <c r="B115" s="42" t="s">
        <v>24</v>
      </c>
      <c r="C115" s="42">
        <v>133</v>
      </c>
      <c r="D115" s="42" t="s">
        <v>3995</v>
      </c>
      <c r="E115" s="42" t="s">
        <v>3996</v>
      </c>
      <c r="F115" s="42">
        <v>2014</v>
      </c>
      <c r="G115" s="43">
        <v>998.1</v>
      </c>
    </row>
    <row r="116" spans="1:7" x14ac:dyDescent="0.2">
      <c r="A116" s="39">
        <v>111930</v>
      </c>
      <c r="B116" s="35" t="s">
        <v>24</v>
      </c>
      <c r="C116" s="35">
        <v>133</v>
      </c>
      <c r="D116" s="35" t="s">
        <v>3995</v>
      </c>
      <c r="E116" s="35" t="s">
        <v>3996</v>
      </c>
      <c r="F116" s="35">
        <v>2015</v>
      </c>
      <c r="G116" s="40">
        <v>1031.4000000000001</v>
      </c>
    </row>
    <row r="117" spans="1:7" x14ac:dyDescent="0.2">
      <c r="A117" s="41">
        <v>111930</v>
      </c>
      <c r="B117" s="42" t="s">
        <v>24</v>
      </c>
      <c r="C117" s="42">
        <v>133</v>
      </c>
      <c r="D117" s="42" t="s">
        <v>3995</v>
      </c>
      <c r="E117" s="42" t="s">
        <v>3996</v>
      </c>
      <c r="F117" s="42">
        <v>2016</v>
      </c>
      <c r="G117" s="43">
        <v>1035.9000000000001</v>
      </c>
    </row>
    <row r="118" spans="1:7" x14ac:dyDescent="0.2">
      <c r="A118" s="39">
        <v>111930</v>
      </c>
      <c r="B118" s="35" t="s">
        <v>24</v>
      </c>
      <c r="C118" s="35">
        <v>133</v>
      </c>
      <c r="D118" s="35" t="s">
        <v>3995</v>
      </c>
      <c r="E118" s="35" t="s">
        <v>3996</v>
      </c>
      <c r="F118" s="35">
        <v>2017</v>
      </c>
      <c r="G118" s="40">
        <v>1061.5999999999999</v>
      </c>
    </row>
    <row r="119" spans="1:7" x14ac:dyDescent="0.2">
      <c r="A119" s="41">
        <v>111930</v>
      </c>
      <c r="B119" s="42" t="s">
        <v>24</v>
      </c>
      <c r="C119" s="42">
        <v>133</v>
      </c>
      <c r="D119" s="42" t="s">
        <v>3995</v>
      </c>
      <c r="E119" s="42" t="s">
        <v>3996</v>
      </c>
      <c r="F119" s="42">
        <v>2018</v>
      </c>
      <c r="G119" s="43">
        <v>1080.5999999999999</v>
      </c>
    </row>
    <row r="120" spans="1:7" x14ac:dyDescent="0.2">
      <c r="A120" s="39">
        <v>111930</v>
      </c>
      <c r="B120" s="35" t="s">
        <v>24</v>
      </c>
      <c r="C120" s="35">
        <v>133</v>
      </c>
      <c r="D120" s="35" t="s">
        <v>3995</v>
      </c>
      <c r="E120" s="35" t="s">
        <v>3996</v>
      </c>
      <c r="F120" s="35">
        <v>2019</v>
      </c>
      <c r="G120" s="40">
        <v>1107.7</v>
      </c>
    </row>
    <row r="121" spans="1:7" x14ac:dyDescent="0.2">
      <c r="A121" s="41">
        <v>111930</v>
      </c>
      <c r="B121" s="42" t="s">
        <v>24</v>
      </c>
      <c r="C121" s="42">
        <v>133</v>
      </c>
      <c r="D121" s="42" t="s">
        <v>3995</v>
      </c>
      <c r="E121" s="42" t="s">
        <v>3996</v>
      </c>
      <c r="F121" s="42">
        <v>2020</v>
      </c>
      <c r="G121" s="43">
        <v>1134</v>
      </c>
    </row>
    <row r="122" spans="1:7" x14ac:dyDescent="0.2">
      <c r="A122" s="39">
        <v>111930</v>
      </c>
      <c r="B122" s="35" t="s">
        <v>24</v>
      </c>
      <c r="C122" s="35">
        <v>133</v>
      </c>
      <c r="D122" s="35" t="s">
        <v>3995</v>
      </c>
      <c r="E122" s="35" t="s">
        <v>3996</v>
      </c>
      <c r="F122" s="35">
        <v>2021</v>
      </c>
      <c r="G122" s="40">
        <v>1130.5</v>
      </c>
    </row>
    <row r="123" spans="1:7" x14ac:dyDescent="0.2">
      <c r="A123" s="41">
        <v>111940</v>
      </c>
      <c r="B123" s="42" t="s">
        <v>25</v>
      </c>
      <c r="C123" s="42">
        <v>139</v>
      </c>
      <c r="D123" s="42" t="s">
        <v>3995</v>
      </c>
      <c r="E123" s="42" t="s">
        <v>3996</v>
      </c>
      <c r="F123" s="42">
        <v>2011</v>
      </c>
      <c r="G123" s="43">
        <v>22161.7</v>
      </c>
    </row>
    <row r="124" spans="1:7" x14ac:dyDescent="0.2">
      <c r="A124" s="39">
        <v>111940</v>
      </c>
      <c r="B124" s="35" t="s">
        <v>25</v>
      </c>
      <c r="C124" s="35">
        <v>139</v>
      </c>
      <c r="D124" s="35" t="s">
        <v>3995</v>
      </c>
      <c r="E124" s="35" t="s">
        <v>3996</v>
      </c>
      <c r="F124" s="35">
        <v>2012</v>
      </c>
      <c r="G124" s="40">
        <v>22639.200000000001</v>
      </c>
    </row>
    <row r="125" spans="1:7" x14ac:dyDescent="0.2">
      <c r="A125" s="41">
        <v>111940</v>
      </c>
      <c r="B125" s="42" t="s">
        <v>25</v>
      </c>
      <c r="C125" s="42">
        <v>139</v>
      </c>
      <c r="D125" s="42" t="s">
        <v>3995</v>
      </c>
      <c r="E125" s="42" t="s">
        <v>3996</v>
      </c>
      <c r="F125" s="42">
        <v>2013</v>
      </c>
      <c r="G125" s="43">
        <v>22834.7</v>
      </c>
    </row>
    <row r="126" spans="1:7" x14ac:dyDescent="0.2">
      <c r="A126" s="39">
        <v>111940</v>
      </c>
      <c r="B126" s="35" t="s">
        <v>25</v>
      </c>
      <c r="C126" s="35">
        <v>139</v>
      </c>
      <c r="D126" s="35" t="s">
        <v>3995</v>
      </c>
      <c r="E126" s="35" t="s">
        <v>3996</v>
      </c>
      <c r="F126" s="35">
        <v>2014</v>
      </c>
      <c r="G126" s="40">
        <v>21553.5</v>
      </c>
    </row>
    <row r="127" spans="1:7" x14ac:dyDescent="0.2">
      <c r="A127" s="41">
        <v>111940</v>
      </c>
      <c r="B127" s="42" t="s">
        <v>25</v>
      </c>
      <c r="C127" s="42">
        <v>139</v>
      </c>
      <c r="D127" s="42" t="s">
        <v>3995</v>
      </c>
      <c r="E127" s="42" t="s">
        <v>3996</v>
      </c>
      <c r="F127" s="42">
        <v>2015</v>
      </c>
      <c r="G127" s="43">
        <v>21338.7</v>
      </c>
    </row>
    <row r="128" spans="1:7" x14ac:dyDescent="0.2">
      <c r="A128" s="39">
        <v>111940</v>
      </c>
      <c r="B128" s="35" t="s">
        <v>25</v>
      </c>
      <c r="C128" s="35">
        <v>139</v>
      </c>
      <c r="D128" s="35" t="s">
        <v>3995</v>
      </c>
      <c r="E128" s="35" t="s">
        <v>3996</v>
      </c>
      <c r="F128" s="35">
        <v>2016</v>
      </c>
      <c r="G128" s="40">
        <v>21327</v>
      </c>
    </row>
    <row r="129" spans="1:7" x14ac:dyDescent="0.2">
      <c r="A129" s="41">
        <v>111940</v>
      </c>
      <c r="B129" s="42" t="s">
        <v>25</v>
      </c>
      <c r="C129" s="42">
        <v>139</v>
      </c>
      <c r="D129" s="42" t="s">
        <v>3995</v>
      </c>
      <c r="E129" s="42" t="s">
        <v>3996</v>
      </c>
      <c r="F129" s="42">
        <v>2017</v>
      </c>
      <c r="G129" s="43">
        <v>21313.7</v>
      </c>
    </row>
    <row r="130" spans="1:7" x14ac:dyDescent="0.2">
      <c r="A130" s="39">
        <v>111940</v>
      </c>
      <c r="B130" s="35" t="s">
        <v>25</v>
      </c>
      <c r="C130" s="35">
        <v>139</v>
      </c>
      <c r="D130" s="35" t="s">
        <v>3995</v>
      </c>
      <c r="E130" s="35" t="s">
        <v>3996</v>
      </c>
      <c r="F130" s="35">
        <v>2018</v>
      </c>
      <c r="G130" s="40">
        <v>21517.1</v>
      </c>
    </row>
    <row r="131" spans="1:7" x14ac:dyDescent="0.2">
      <c r="A131" s="41">
        <v>111940</v>
      </c>
      <c r="B131" s="42" t="s">
        <v>25</v>
      </c>
      <c r="C131" s="42">
        <v>139</v>
      </c>
      <c r="D131" s="42" t="s">
        <v>3995</v>
      </c>
      <c r="E131" s="42" t="s">
        <v>3996</v>
      </c>
      <c r="F131" s="42">
        <v>2019</v>
      </c>
      <c r="G131" s="43">
        <v>21681.599999999999</v>
      </c>
    </row>
    <row r="132" spans="1:7" x14ac:dyDescent="0.2">
      <c r="A132" s="39">
        <v>111940</v>
      </c>
      <c r="B132" s="35" t="s">
        <v>25</v>
      </c>
      <c r="C132" s="35">
        <v>139</v>
      </c>
      <c r="D132" s="35" t="s">
        <v>3995</v>
      </c>
      <c r="E132" s="35" t="s">
        <v>3996</v>
      </c>
      <c r="F132" s="35">
        <v>2020</v>
      </c>
      <c r="G132" s="40">
        <v>22019.4</v>
      </c>
    </row>
    <row r="133" spans="1:7" x14ac:dyDescent="0.2">
      <c r="A133" s="41">
        <v>111940</v>
      </c>
      <c r="B133" s="42" t="s">
        <v>25</v>
      </c>
      <c r="C133" s="42">
        <v>139</v>
      </c>
      <c r="D133" s="42" t="s">
        <v>3995</v>
      </c>
      <c r="E133" s="42" t="s">
        <v>3996</v>
      </c>
      <c r="F133" s="42">
        <v>2021</v>
      </c>
      <c r="G133" s="43">
        <v>22383.9</v>
      </c>
    </row>
    <row r="134" spans="1:7" x14ac:dyDescent="0.2">
      <c r="A134" s="39">
        <v>112111</v>
      </c>
      <c r="B134" s="35" t="s">
        <v>26</v>
      </c>
      <c r="C134" s="35">
        <v>212</v>
      </c>
      <c r="D134" s="35" t="s">
        <v>3995</v>
      </c>
      <c r="E134" s="35" t="s">
        <v>3996</v>
      </c>
      <c r="F134" s="35">
        <v>2011</v>
      </c>
      <c r="G134" s="40">
        <v>48621</v>
      </c>
    </row>
    <row r="135" spans="1:7" x14ac:dyDescent="0.2">
      <c r="A135" s="41">
        <v>112111</v>
      </c>
      <c r="B135" s="42" t="s">
        <v>26</v>
      </c>
      <c r="C135" s="42">
        <v>212</v>
      </c>
      <c r="D135" s="42" t="s">
        <v>3995</v>
      </c>
      <c r="E135" s="42" t="s">
        <v>3996</v>
      </c>
      <c r="F135" s="42">
        <v>2012</v>
      </c>
      <c r="G135" s="43">
        <v>49739.8</v>
      </c>
    </row>
    <row r="136" spans="1:7" x14ac:dyDescent="0.2">
      <c r="A136" s="39">
        <v>112111</v>
      </c>
      <c r="B136" s="35" t="s">
        <v>26</v>
      </c>
      <c r="C136" s="35">
        <v>212</v>
      </c>
      <c r="D136" s="35" t="s">
        <v>3995</v>
      </c>
      <c r="E136" s="35" t="s">
        <v>3996</v>
      </c>
      <c r="F136" s="35">
        <v>2013</v>
      </c>
      <c r="G136" s="40">
        <v>59361.8</v>
      </c>
    </row>
    <row r="137" spans="1:7" x14ac:dyDescent="0.2">
      <c r="A137" s="41">
        <v>112111</v>
      </c>
      <c r="B137" s="42" t="s">
        <v>26</v>
      </c>
      <c r="C137" s="42">
        <v>212</v>
      </c>
      <c r="D137" s="42" t="s">
        <v>3995</v>
      </c>
      <c r="E137" s="42" t="s">
        <v>3996</v>
      </c>
      <c r="F137" s="42">
        <v>2014</v>
      </c>
      <c r="G137" s="43">
        <v>72401.5</v>
      </c>
    </row>
    <row r="138" spans="1:7" x14ac:dyDescent="0.2">
      <c r="A138" s="39">
        <v>112111</v>
      </c>
      <c r="B138" s="35" t="s">
        <v>26</v>
      </c>
      <c r="C138" s="35">
        <v>212</v>
      </c>
      <c r="D138" s="35" t="s">
        <v>3995</v>
      </c>
      <c r="E138" s="35" t="s">
        <v>3996</v>
      </c>
      <c r="F138" s="35">
        <v>2015</v>
      </c>
      <c r="G138" s="40">
        <v>68628.2</v>
      </c>
    </row>
    <row r="139" spans="1:7" x14ac:dyDescent="0.2">
      <c r="A139" s="41">
        <v>112111</v>
      </c>
      <c r="B139" s="42" t="s">
        <v>26</v>
      </c>
      <c r="C139" s="42">
        <v>212</v>
      </c>
      <c r="D139" s="42" t="s">
        <v>3995</v>
      </c>
      <c r="E139" s="42" t="s">
        <v>3996</v>
      </c>
      <c r="F139" s="42">
        <v>2016</v>
      </c>
      <c r="G139" s="43">
        <v>66435.5</v>
      </c>
    </row>
    <row r="140" spans="1:7" x14ac:dyDescent="0.2">
      <c r="A140" s="39">
        <v>112111</v>
      </c>
      <c r="B140" s="35" t="s">
        <v>26</v>
      </c>
      <c r="C140" s="35">
        <v>212</v>
      </c>
      <c r="D140" s="35" t="s">
        <v>3995</v>
      </c>
      <c r="E140" s="35" t="s">
        <v>3996</v>
      </c>
      <c r="F140" s="35">
        <v>2017</v>
      </c>
      <c r="G140" s="40">
        <v>64827.3</v>
      </c>
    </row>
    <row r="141" spans="1:7" x14ac:dyDescent="0.2">
      <c r="A141" s="41">
        <v>112111</v>
      </c>
      <c r="B141" s="42" t="s">
        <v>26</v>
      </c>
      <c r="C141" s="42">
        <v>212</v>
      </c>
      <c r="D141" s="42" t="s">
        <v>3995</v>
      </c>
      <c r="E141" s="42" t="s">
        <v>3996</v>
      </c>
      <c r="F141" s="42">
        <v>2018</v>
      </c>
      <c r="G141" s="43">
        <v>63966.1</v>
      </c>
    </row>
    <row r="142" spans="1:7" x14ac:dyDescent="0.2">
      <c r="A142" s="39">
        <v>112111</v>
      </c>
      <c r="B142" s="35" t="s">
        <v>26</v>
      </c>
      <c r="C142" s="35">
        <v>212</v>
      </c>
      <c r="D142" s="35" t="s">
        <v>3995</v>
      </c>
      <c r="E142" s="35" t="s">
        <v>3996</v>
      </c>
      <c r="F142" s="35">
        <v>2019</v>
      </c>
      <c r="G142" s="40">
        <v>63560.3</v>
      </c>
    </row>
    <row r="143" spans="1:7" x14ac:dyDescent="0.2">
      <c r="A143" s="41">
        <v>112111</v>
      </c>
      <c r="B143" s="42" t="s">
        <v>26</v>
      </c>
      <c r="C143" s="42">
        <v>212</v>
      </c>
      <c r="D143" s="42" t="s">
        <v>3995</v>
      </c>
      <c r="E143" s="42" t="s">
        <v>3996</v>
      </c>
      <c r="F143" s="42">
        <v>2020</v>
      </c>
      <c r="G143" s="43">
        <v>62704.3</v>
      </c>
    </row>
    <row r="144" spans="1:7" x14ac:dyDescent="0.2">
      <c r="A144" s="39">
        <v>112111</v>
      </c>
      <c r="B144" s="35" t="s">
        <v>26</v>
      </c>
      <c r="C144" s="35">
        <v>212</v>
      </c>
      <c r="D144" s="35" t="s">
        <v>3995</v>
      </c>
      <c r="E144" s="35" t="s">
        <v>3996</v>
      </c>
      <c r="F144" s="35">
        <v>2021</v>
      </c>
      <c r="G144" s="40">
        <v>62539.9</v>
      </c>
    </row>
    <row r="145" spans="1:7" x14ac:dyDescent="0.2">
      <c r="A145" s="41">
        <v>112120</v>
      </c>
      <c r="B145" s="42" t="s">
        <v>27</v>
      </c>
      <c r="C145" s="42">
        <v>241</v>
      </c>
      <c r="D145" s="42" t="s">
        <v>3995</v>
      </c>
      <c r="E145" s="42" t="s">
        <v>3996</v>
      </c>
      <c r="F145" s="42">
        <v>2011</v>
      </c>
      <c r="G145" s="43">
        <v>44409</v>
      </c>
    </row>
    <row r="146" spans="1:7" x14ac:dyDescent="0.2">
      <c r="A146" s="39">
        <v>112120</v>
      </c>
      <c r="B146" s="35" t="s">
        <v>27</v>
      </c>
      <c r="C146" s="35">
        <v>241</v>
      </c>
      <c r="D146" s="35" t="s">
        <v>3995</v>
      </c>
      <c r="E146" s="35" t="s">
        <v>3996</v>
      </c>
      <c r="F146" s="35">
        <v>2012</v>
      </c>
      <c r="G146" s="40">
        <v>44335.7</v>
      </c>
    </row>
    <row r="147" spans="1:7" x14ac:dyDescent="0.2">
      <c r="A147" s="41">
        <v>112120</v>
      </c>
      <c r="B147" s="42" t="s">
        <v>27</v>
      </c>
      <c r="C147" s="42">
        <v>241</v>
      </c>
      <c r="D147" s="42" t="s">
        <v>3995</v>
      </c>
      <c r="E147" s="42" t="s">
        <v>3996</v>
      </c>
      <c r="F147" s="42">
        <v>2013</v>
      </c>
      <c r="G147" s="43">
        <v>47378.6</v>
      </c>
    </row>
    <row r="148" spans="1:7" x14ac:dyDescent="0.2">
      <c r="A148" s="39">
        <v>112120</v>
      </c>
      <c r="B148" s="35" t="s">
        <v>27</v>
      </c>
      <c r="C148" s="35">
        <v>241</v>
      </c>
      <c r="D148" s="35" t="s">
        <v>3995</v>
      </c>
      <c r="E148" s="35" t="s">
        <v>3996</v>
      </c>
      <c r="F148" s="35">
        <v>2014</v>
      </c>
      <c r="G148" s="40">
        <v>52957.1</v>
      </c>
    </row>
    <row r="149" spans="1:7" x14ac:dyDescent="0.2">
      <c r="A149" s="41">
        <v>112120</v>
      </c>
      <c r="B149" s="42" t="s">
        <v>27</v>
      </c>
      <c r="C149" s="42">
        <v>241</v>
      </c>
      <c r="D149" s="42" t="s">
        <v>3995</v>
      </c>
      <c r="E149" s="42" t="s">
        <v>3996</v>
      </c>
      <c r="F149" s="42">
        <v>2015</v>
      </c>
      <c r="G149" s="43">
        <v>48447.7</v>
      </c>
    </row>
    <row r="150" spans="1:7" x14ac:dyDescent="0.2">
      <c r="A150" s="39">
        <v>112120</v>
      </c>
      <c r="B150" s="35" t="s">
        <v>27</v>
      </c>
      <c r="C150" s="35">
        <v>241</v>
      </c>
      <c r="D150" s="35" t="s">
        <v>3995</v>
      </c>
      <c r="E150" s="35" t="s">
        <v>3996</v>
      </c>
      <c r="F150" s="35">
        <v>2016</v>
      </c>
      <c r="G150" s="40">
        <v>47308.2</v>
      </c>
    </row>
    <row r="151" spans="1:7" x14ac:dyDescent="0.2">
      <c r="A151" s="41">
        <v>112120</v>
      </c>
      <c r="B151" s="42" t="s">
        <v>27</v>
      </c>
      <c r="C151" s="42">
        <v>241</v>
      </c>
      <c r="D151" s="42" t="s">
        <v>3995</v>
      </c>
      <c r="E151" s="42" t="s">
        <v>3996</v>
      </c>
      <c r="F151" s="42">
        <v>2017</v>
      </c>
      <c r="G151" s="43">
        <v>49440.1</v>
      </c>
    </row>
    <row r="152" spans="1:7" x14ac:dyDescent="0.2">
      <c r="A152" s="39">
        <v>112120</v>
      </c>
      <c r="B152" s="35" t="s">
        <v>27</v>
      </c>
      <c r="C152" s="35">
        <v>241</v>
      </c>
      <c r="D152" s="35" t="s">
        <v>3995</v>
      </c>
      <c r="E152" s="35" t="s">
        <v>3996</v>
      </c>
      <c r="F152" s="35">
        <v>2018</v>
      </c>
      <c r="G152" s="40">
        <v>49806.400000000001</v>
      </c>
    </row>
    <row r="153" spans="1:7" x14ac:dyDescent="0.2">
      <c r="A153" s="41">
        <v>112120</v>
      </c>
      <c r="B153" s="42" t="s">
        <v>27</v>
      </c>
      <c r="C153" s="42">
        <v>241</v>
      </c>
      <c r="D153" s="42" t="s">
        <v>3995</v>
      </c>
      <c r="E153" s="42" t="s">
        <v>3996</v>
      </c>
      <c r="F153" s="42">
        <v>2019</v>
      </c>
      <c r="G153" s="43">
        <v>50746.1</v>
      </c>
    </row>
    <row r="154" spans="1:7" x14ac:dyDescent="0.2">
      <c r="A154" s="39">
        <v>112120</v>
      </c>
      <c r="B154" s="35" t="s">
        <v>27</v>
      </c>
      <c r="C154" s="35">
        <v>241</v>
      </c>
      <c r="D154" s="35" t="s">
        <v>3995</v>
      </c>
      <c r="E154" s="35" t="s">
        <v>3996</v>
      </c>
      <c r="F154" s="35">
        <v>2020</v>
      </c>
      <c r="G154" s="40">
        <v>51993.7</v>
      </c>
    </row>
    <row r="155" spans="1:7" x14ac:dyDescent="0.2">
      <c r="A155" s="41">
        <v>112120</v>
      </c>
      <c r="B155" s="42" t="s">
        <v>27</v>
      </c>
      <c r="C155" s="42">
        <v>241</v>
      </c>
      <c r="D155" s="42" t="s">
        <v>3995</v>
      </c>
      <c r="E155" s="42" t="s">
        <v>3996</v>
      </c>
      <c r="F155" s="42">
        <v>2021</v>
      </c>
      <c r="G155" s="43">
        <v>53269.8</v>
      </c>
    </row>
    <row r="156" spans="1:7" x14ac:dyDescent="0.2">
      <c r="A156" s="39">
        <v>112210</v>
      </c>
      <c r="B156" s="35" t="s">
        <v>28</v>
      </c>
      <c r="C156" s="35">
        <v>213</v>
      </c>
      <c r="D156" s="35" t="s">
        <v>3995</v>
      </c>
      <c r="E156" s="35" t="s">
        <v>3996</v>
      </c>
      <c r="F156" s="35">
        <v>2011</v>
      </c>
      <c r="G156" s="40">
        <v>23231.8</v>
      </c>
    </row>
    <row r="157" spans="1:7" x14ac:dyDescent="0.2">
      <c r="A157" s="41">
        <v>112210</v>
      </c>
      <c r="B157" s="42" t="s">
        <v>28</v>
      </c>
      <c r="C157" s="42">
        <v>213</v>
      </c>
      <c r="D157" s="42" t="s">
        <v>3995</v>
      </c>
      <c r="E157" s="42" t="s">
        <v>3996</v>
      </c>
      <c r="F157" s="42">
        <v>2012</v>
      </c>
      <c r="G157" s="43">
        <v>23297.5</v>
      </c>
    </row>
    <row r="158" spans="1:7" x14ac:dyDescent="0.2">
      <c r="A158" s="39">
        <v>112210</v>
      </c>
      <c r="B158" s="35" t="s">
        <v>28</v>
      </c>
      <c r="C158" s="35">
        <v>213</v>
      </c>
      <c r="D158" s="35" t="s">
        <v>3995</v>
      </c>
      <c r="E158" s="35" t="s">
        <v>3996</v>
      </c>
      <c r="F158" s="35">
        <v>2013</v>
      </c>
      <c r="G158" s="40">
        <v>24659.200000000001</v>
      </c>
    </row>
    <row r="159" spans="1:7" x14ac:dyDescent="0.2">
      <c r="A159" s="41">
        <v>112210</v>
      </c>
      <c r="B159" s="42" t="s">
        <v>28</v>
      </c>
      <c r="C159" s="42">
        <v>213</v>
      </c>
      <c r="D159" s="42" t="s">
        <v>3995</v>
      </c>
      <c r="E159" s="42" t="s">
        <v>3996</v>
      </c>
      <c r="F159" s="42">
        <v>2014</v>
      </c>
      <c r="G159" s="43">
        <v>26964.1</v>
      </c>
    </row>
    <row r="160" spans="1:7" x14ac:dyDescent="0.2">
      <c r="A160" s="39">
        <v>112210</v>
      </c>
      <c r="B160" s="35" t="s">
        <v>28</v>
      </c>
      <c r="C160" s="35">
        <v>213</v>
      </c>
      <c r="D160" s="35" t="s">
        <v>3995</v>
      </c>
      <c r="E160" s="35" t="s">
        <v>3996</v>
      </c>
      <c r="F160" s="35">
        <v>2015</v>
      </c>
      <c r="G160" s="40">
        <v>28447.599999999999</v>
      </c>
    </row>
    <row r="161" spans="1:7" x14ac:dyDescent="0.2">
      <c r="A161" s="41">
        <v>112210</v>
      </c>
      <c r="B161" s="42" t="s">
        <v>28</v>
      </c>
      <c r="C161" s="42">
        <v>213</v>
      </c>
      <c r="D161" s="42" t="s">
        <v>3995</v>
      </c>
      <c r="E161" s="42" t="s">
        <v>3996</v>
      </c>
      <c r="F161" s="42">
        <v>2016</v>
      </c>
      <c r="G161" s="43">
        <v>29129.8</v>
      </c>
    </row>
    <row r="162" spans="1:7" x14ac:dyDescent="0.2">
      <c r="A162" s="39">
        <v>112210</v>
      </c>
      <c r="B162" s="35" t="s">
        <v>28</v>
      </c>
      <c r="C162" s="35">
        <v>213</v>
      </c>
      <c r="D162" s="35" t="s">
        <v>3995</v>
      </c>
      <c r="E162" s="35" t="s">
        <v>3996</v>
      </c>
      <c r="F162" s="35">
        <v>2017</v>
      </c>
      <c r="G162" s="40">
        <v>29052</v>
      </c>
    </row>
    <row r="163" spans="1:7" x14ac:dyDescent="0.2">
      <c r="A163" s="41">
        <v>112210</v>
      </c>
      <c r="B163" s="42" t="s">
        <v>28</v>
      </c>
      <c r="C163" s="42">
        <v>213</v>
      </c>
      <c r="D163" s="42" t="s">
        <v>3995</v>
      </c>
      <c r="E163" s="42" t="s">
        <v>3996</v>
      </c>
      <c r="F163" s="42">
        <v>2018</v>
      </c>
      <c r="G163" s="43">
        <v>28961.4</v>
      </c>
    </row>
    <row r="164" spans="1:7" x14ac:dyDescent="0.2">
      <c r="A164" s="39">
        <v>112210</v>
      </c>
      <c r="B164" s="35" t="s">
        <v>28</v>
      </c>
      <c r="C164" s="35">
        <v>213</v>
      </c>
      <c r="D164" s="35" t="s">
        <v>3995</v>
      </c>
      <c r="E164" s="35" t="s">
        <v>3996</v>
      </c>
      <c r="F164" s="35">
        <v>2019</v>
      </c>
      <c r="G164" s="40">
        <v>28657</v>
      </c>
    </row>
    <row r="165" spans="1:7" x14ac:dyDescent="0.2">
      <c r="A165" s="41">
        <v>112210</v>
      </c>
      <c r="B165" s="42" t="s">
        <v>28</v>
      </c>
      <c r="C165" s="42">
        <v>213</v>
      </c>
      <c r="D165" s="42" t="s">
        <v>3995</v>
      </c>
      <c r="E165" s="42" t="s">
        <v>3996</v>
      </c>
      <c r="F165" s="42">
        <v>2020</v>
      </c>
      <c r="G165" s="43">
        <v>28451.1</v>
      </c>
    </row>
    <row r="166" spans="1:7" x14ac:dyDescent="0.2">
      <c r="A166" s="39">
        <v>112210</v>
      </c>
      <c r="B166" s="35" t="s">
        <v>28</v>
      </c>
      <c r="C166" s="35">
        <v>213</v>
      </c>
      <c r="D166" s="35" t="s">
        <v>3995</v>
      </c>
      <c r="E166" s="35" t="s">
        <v>3996</v>
      </c>
      <c r="F166" s="35">
        <v>2021</v>
      </c>
      <c r="G166" s="40">
        <v>28394.5</v>
      </c>
    </row>
    <row r="167" spans="1:7" x14ac:dyDescent="0.2">
      <c r="A167" s="41">
        <v>112310</v>
      </c>
      <c r="B167" s="42" t="s">
        <v>29</v>
      </c>
      <c r="C167" s="42">
        <v>252</v>
      </c>
      <c r="D167" s="42" t="s">
        <v>3995</v>
      </c>
      <c r="E167" s="42" t="s">
        <v>3996</v>
      </c>
      <c r="F167" s="42">
        <v>2011</v>
      </c>
      <c r="G167" s="43">
        <v>7856.9</v>
      </c>
    </row>
    <row r="168" spans="1:7" x14ac:dyDescent="0.2">
      <c r="A168" s="39">
        <v>112310</v>
      </c>
      <c r="B168" s="35" t="s">
        <v>29</v>
      </c>
      <c r="C168" s="35">
        <v>252</v>
      </c>
      <c r="D168" s="35" t="s">
        <v>3995</v>
      </c>
      <c r="E168" s="35" t="s">
        <v>3996</v>
      </c>
      <c r="F168" s="35">
        <v>2012</v>
      </c>
      <c r="G168" s="40">
        <v>8280.2000000000007</v>
      </c>
    </row>
    <row r="169" spans="1:7" x14ac:dyDescent="0.2">
      <c r="A169" s="41">
        <v>112310</v>
      </c>
      <c r="B169" s="42" t="s">
        <v>29</v>
      </c>
      <c r="C169" s="42">
        <v>252</v>
      </c>
      <c r="D169" s="42" t="s">
        <v>3995</v>
      </c>
      <c r="E169" s="42" t="s">
        <v>3996</v>
      </c>
      <c r="F169" s="42">
        <v>2013</v>
      </c>
      <c r="G169" s="43">
        <v>9006.9</v>
      </c>
    </row>
    <row r="170" spans="1:7" x14ac:dyDescent="0.2">
      <c r="A170" s="39">
        <v>112310</v>
      </c>
      <c r="B170" s="35" t="s">
        <v>29</v>
      </c>
      <c r="C170" s="35">
        <v>252</v>
      </c>
      <c r="D170" s="35" t="s">
        <v>3995</v>
      </c>
      <c r="E170" s="35" t="s">
        <v>3996</v>
      </c>
      <c r="F170" s="35">
        <v>2014</v>
      </c>
      <c r="G170" s="40">
        <v>10469.4</v>
      </c>
    </row>
    <row r="171" spans="1:7" x14ac:dyDescent="0.2">
      <c r="A171" s="41">
        <v>112310</v>
      </c>
      <c r="B171" s="42" t="s">
        <v>29</v>
      </c>
      <c r="C171" s="42">
        <v>252</v>
      </c>
      <c r="D171" s="42" t="s">
        <v>3995</v>
      </c>
      <c r="E171" s="42" t="s">
        <v>3996</v>
      </c>
      <c r="F171" s="42">
        <v>2015</v>
      </c>
      <c r="G171" s="43">
        <v>13691.9</v>
      </c>
    </row>
    <row r="172" spans="1:7" x14ac:dyDescent="0.2">
      <c r="A172" s="39">
        <v>112310</v>
      </c>
      <c r="B172" s="35" t="s">
        <v>29</v>
      </c>
      <c r="C172" s="35">
        <v>252</v>
      </c>
      <c r="D172" s="35" t="s">
        <v>3995</v>
      </c>
      <c r="E172" s="35" t="s">
        <v>3996</v>
      </c>
      <c r="F172" s="35">
        <v>2016</v>
      </c>
      <c r="G172" s="40">
        <v>12440</v>
      </c>
    </row>
    <row r="173" spans="1:7" x14ac:dyDescent="0.2">
      <c r="A173" s="41">
        <v>112310</v>
      </c>
      <c r="B173" s="42" t="s">
        <v>29</v>
      </c>
      <c r="C173" s="42">
        <v>252</v>
      </c>
      <c r="D173" s="42" t="s">
        <v>3995</v>
      </c>
      <c r="E173" s="42" t="s">
        <v>3996</v>
      </c>
      <c r="F173" s="42">
        <v>2017</v>
      </c>
      <c r="G173" s="43">
        <v>10967.7</v>
      </c>
    </row>
    <row r="174" spans="1:7" x14ac:dyDescent="0.2">
      <c r="A174" s="39">
        <v>112310</v>
      </c>
      <c r="B174" s="35" t="s">
        <v>29</v>
      </c>
      <c r="C174" s="35">
        <v>252</v>
      </c>
      <c r="D174" s="35" t="s">
        <v>3995</v>
      </c>
      <c r="E174" s="35" t="s">
        <v>3996</v>
      </c>
      <c r="F174" s="35">
        <v>2018</v>
      </c>
      <c r="G174" s="40">
        <v>9691.7000000000007</v>
      </c>
    </row>
    <row r="175" spans="1:7" x14ac:dyDescent="0.2">
      <c r="A175" s="41">
        <v>112310</v>
      </c>
      <c r="B175" s="42" t="s">
        <v>29</v>
      </c>
      <c r="C175" s="42">
        <v>252</v>
      </c>
      <c r="D175" s="42" t="s">
        <v>3995</v>
      </c>
      <c r="E175" s="42" t="s">
        <v>3996</v>
      </c>
      <c r="F175" s="42">
        <v>2019</v>
      </c>
      <c r="G175" s="43">
        <v>9093.9</v>
      </c>
    </row>
    <row r="176" spans="1:7" x14ac:dyDescent="0.2">
      <c r="A176" s="39">
        <v>112310</v>
      </c>
      <c r="B176" s="35" t="s">
        <v>29</v>
      </c>
      <c r="C176" s="35">
        <v>252</v>
      </c>
      <c r="D176" s="35" t="s">
        <v>3995</v>
      </c>
      <c r="E176" s="35" t="s">
        <v>3996</v>
      </c>
      <c r="F176" s="35">
        <v>2020</v>
      </c>
      <c r="G176" s="40">
        <v>8828.9</v>
      </c>
    </row>
    <row r="177" spans="1:7" x14ac:dyDescent="0.2">
      <c r="A177" s="41">
        <v>112310</v>
      </c>
      <c r="B177" s="42" t="s">
        <v>29</v>
      </c>
      <c r="C177" s="42">
        <v>252</v>
      </c>
      <c r="D177" s="42" t="s">
        <v>3995</v>
      </c>
      <c r="E177" s="42" t="s">
        <v>3996</v>
      </c>
      <c r="F177" s="42">
        <v>2021</v>
      </c>
      <c r="G177" s="43">
        <v>8537.7999999999993</v>
      </c>
    </row>
    <row r="178" spans="1:7" x14ac:dyDescent="0.2">
      <c r="A178" s="39">
        <v>112320</v>
      </c>
      <c r="B178" s="35" t="s">
        <v>30</v>
      </c>
      <c r="C178" s="35">
        <v>251</v>
      </c>
      <c r="D178" s="35" t="s">
        <v>3995</v>
      </c>
      <c r="E178" s="35" t="s">
        <v>3996</v>
      </c>
      <c r="F178" s="35">
        <v>2011</v>
      </c>
      <c r="G178" s="40">
        <v>30131.5</v>
      </c>
    </row>
    <row r="179" spans="1:7" x14ac:dyDescent="0.2">
      <c r="A179" s="41">
        <v>112320</v>
      </c>
      <c r="B179" s="42" t="s">
        <v>30</v>
      </c>
      <c r="C179" s="42">
        <v>251</v>
      </c>
      <c r="D179" s="42" t="s">
        <v>3995</v>
      </c>
      <c r="E179" s="42" t="s">
        <v>3996</v>
      </c>
      <c r="F179" s="42">
        <v>2012</v>
      </c>
      <c r="G179" s="43">
        <v>32015.599999999999</v>
      </c>
    </row>
    <row r="180" spans="1:7" x14ac:dyDescent="0.2">
      <c r="A180" s="39">
        <v>112320</v>
      </c>
      <c r="B180" s="35" t="s">
        <v>30</v>
      </c>
      <c r="C180" s="35">
        <v>251</v>
      </c>
      <c r="D180" s="35" t="s">
        <v>3995</v>
      </c>
      <c r="E180" s="35" t="s">
        <v>3996</v>
      </c>
      <c r="F180" s="35">
        <v>2013</v>
      </c>
      <c r="G180" s="40">
        <v>37038</v>
      </c>
    </row>
    <row r="181" spans="1:7" x14ac:dyDescent="0.2">
      <c r="A181" s="41">
        <v>112320</v>
      </c>
      <c r="B181" s="42" t="s">
        <v>30</v>
      </c>
      <c r="C181" s="42">
        <v>251</v>
      </c>
      <c r="D181" s="42" t="s">
        <v>3995</v>
      </c>
      <c r="E181" s="42" t="s">
        <v>3996</v>
      </c>
      <c r="F181" s="42">
        <v>2014</v>
      </c>
      <c r="G181" s="43">
        <v>38911.5</v>
      </c>
    </row>
    <row r="182" spans="1:7" x14ac:dyDescent="0.2">
      <c r="A182" s="39">
        <v>112320</v>
      </c>
      <c r="B182" s="35" t="s">
        <v>30</v>
      </c>
      <c r="C182" s="35">
        <v>251</v>
      </c>
      <c r="D182" s="35" t="s">
        <v>3995</v>
      </c>
      <c r="E182" s="35" t="s">
        <v>3996</v>
      </c>
      <c r="F182" s="35">
        <v>2015</v>
      </c>
      <c r="G182" s="40">
        <v>34831.699999999997</v>
      </c>
    </row>
    <row r="183" spans="1:7" x14ac:dyDescent="0.2">
      <c r="A183" s="41">
        <v>112320</v>
      </c>
      <c r="B183" s="42" t="s">
        <v>30</v>
      </c>
      <c r="C183" s="42">
        <v>251</v>
      </c>
      <c r="D183" s="42" t="s">
        <v>3995</v>
      </c>
      <c r="E183" s="42" t="s">
        <v>3996</v>
      </c>
      <c r="F183" s="42">
        <v>2016</v>
      </c>
      <c r="G183" s="43">
        <v>34432.9</v>
      </c>
    </row>
    <row r="184" spans="1:7" x14ac:dyDescent="0.2">
      <c r="A184" s="39">
        <v>112320</v>
      </c>
      <c r="B184" s="35" t="s">
        <v>30</v>
      </c>
      <c r="C184" s="35">
        <v>251</v>
      </c>
      <c r="D184" s="35" t="s">
        <v>3995</v>
      </c>
      <c r="E184" s="35" t="s">
        <v>3996</v>
      </c>
      <c r="F184" s="35">
        <v>2017</v>
      </c>
      <c r="G184" s="40">
        <v>34802.5</v>
      </c>
    </row>
    <row r="185" spans="1:7" x14ac:dyDescent="0.2">
      <c r="A185" s="41">
        <v>112320</v>
      </c>
      <c r="B185" s="42" t="s">
        <v>30</v>
      </c>
      <c r="C185" s="42">
        <v>251</v>
      </c>
      <c r="D185" s="42" t="s">
        <v>3995</v>
      </c>
      <c r="E185" s="42" t="s">
        <v>3996</v>
      </c>
      <c r="F185" s="42">
        <v>2018</v>
      </c>
      <c r="G185" s="43">
        <v>35013.4</v>
      </c>
    </row>
    <row r="186" spans="1:7" x14ac:dyDescent="0.2">
      <c r="A186" s="39">
        <v>112320</v>
      </c>
      <c r="B186" s="35" t="s">
        <v>30</v>
      </c>
      <c r="C186" s="35">
        <v>251</v>
      </c>
      <c r="D186" s="35" t="s">
        <v>3995</v>
      </c>
      <c r="E186" s="35" t="s">
        <v>3996</v>
      </c>
      <c r="F186" s="35">
        <v>2019</v>
      </c>
      <c r="G186" s="40">
        <v>35138.1</v>
      </c>
    </row>
    <row r="187" spans="1:7" x14ac:dyDescent="0.2">
      <c r="A187" s="41">
        <v>112320</v>
      </c>
      <c r="B187" s="42" t="s">
        <v>30</v>
      </c>
      <c r="C187" s="42">
        <v>251</v>
      </c>
      <c r="D187" s="42" t="s">
        <v>3995</v>
      </c>
      <c r="E187" s="42" t="s">
        <v>3996</v>
      </c>
      <c r="F187" s="42">
        <v>2020</v>
      </c>
      <c r="G187" s="43">
        <v>35412.300000000003</v>
      </c>
    </row>
    <row r="188" spans="1:7" x14ac:dyDescent="0.2">
      <c r="A188" s="39">
        <v>112320</v>
      </c>
      <c r="B188" s="35" t="s">
        <v>30</v>
      </c>
      <c r="C188" s="35">
        <v>251</v>
      </c>
      <c r="D188" s="35" t="s">
        <v>3995</v>
      </c>
      <c r="E188" s="35" t="s">
        <v>3996</v>
      </c>
      <c r="F188" s="35">
        <v>2021</v>
      </c>
      <c r="G188" s="40">
        <v>35682.6</v>
      </c>
    </row>
    <row r="189" spans="1:7" x14ac:dyDescent="0.2">
      <c r="A189" s="41">
        <v>112410</v>
      </c>
      <c r="B189" s="42" t="s">
        <v>31</v>
      </c>
      <c r="C189" s="42">
        <v>214</v>
      </c>
      <c r="D189" s="42" t="s">
        <v>3995</v>
      </c>
      <c r="E189" s="42" t="s">
        <v>3996</v>
      </c>
      <c r="F189" s="42">
        <v>2011</v>
      </c>
      <c r="G189" s="43">
        <v>588.1</v>
      </c>
    </row>
    <row r="190" spans="1:7" x14ac:dyDescent="0.2">
      <c r="A190" s="39">
        <v>112410</v>
      </c>
      <c r="B190" s="35" t="s">
        <v>31</v>
      </c>
      <c r="C190" s="35">
        <v>214</v>
      </c>
      <c r="D190" s="35" t="s">
        <v>3995</v>
      </c>
      <c r="E190" s="35" t="s">
        <v>3996</v>
      </c>
      <c r="F190" s="35">
        <v>2012</v>
      </c>
      <c r="G190" s="40">
        <v>402.3</v>
      </c>
    </row>
    <row r="191" spans="1:7" x14ac:dyDescent="0.2">
      <c r="A191" s="41">
        <v>112410</v>
      </c>
      <c r="B191" s="42" t="s">
        <v>31</v>
      </c>
      <c r="C191" s="42">
        <v>214</v>
      </c>
      <c r="D191" s="42" t="s">
        <v>3995</v>
      </c>
      <c r="E191" s="42" t="s">
        <v>3996</v>
      </c>
      <c r="F191" s="42">
        <v>2013</v>
      </c>
      <c r="G191" s="43">
        <v>367.4</v>
      </c>
    </row>
    <row r="192" spans="1:7" x14ac:dyDescent="0.2">
      <c r="A192" s="39">
        <v>112410</v>
      </c>
      <c r="B192" s="35" t="s">
        <v>31</v>
      </c>
      <c r="C192" s="35">
        <v>214</v>
      </c>
      <c r="D192" s="35" t="s">
        <v>3995</v>
      </c>
      <c r="E192" s="35" t="s">
        <v>3996</v>
      </c>
      <c r="F192" s="35">
        <v>2014</v>
      </c>
      <c r="G192" s="40">
        <v>539.4</v>
      </c>
    </row>
    <row r="193" spans="1:7" x14ac:dyDescent="0.2">
      <c r="A193" s="41">
        <v>112410</v>
      </c>
      <c r="B193" s="42" t="s">
        <v>31</v>
      </c>
      <c r="C193" s="42">
        <v>214</v>
      </c>
      <c r="D193" s="42" t="s">
        <v>3995</v>
      </c>
      <c r="E193" s="42" t="s">
        <v>3996</v>
      </c>
      <c r="F193" s="42">
        <v>2015</v>
      </c>
      <c r="G193" s="43">
        <v>487.8</v>
      </c>
    </row>
    <row r="194" spans="1:7" x14ac:dyDescent="0.2">
      <c r="A194" s="39">
        <v>112410</v>
      </c>
      <c r="B194" s="35" t="s">
        <v>31</v>
      </c>
      <c r="C194" s="35">
        <v>214</v>
      </c>
      <c r="D194" s="35" t="s">
        <v>3995</v>
      </c>
      <c r="E194" s="35" t="s">
        <v>3996</v>
      </c>
      <c r="F194" s="35">
        <v>2016</v>
      </c>
      <c r="G194" s="40">
        <v>494.6</v>
      </c>
    </row>
    <row r="195" spans="1:7" x14ac:dyDescent="0.2">
      <c r="A195" s="41">
        <v>112410</v>
      </c>
      <c r="B195" s="42" t="s">
        <v>31</v>
      </c>
      <c r="C195" s="42">
        <v>214</v>
      </c>
      <c r="D195" s="42" t="s">
        <v>3995</v>
      </c>
      <c r="E195" s="42" t="s">
        <v>3996</v>
      </c>
      <c r="F195" s="42">
        <v>2017</v>
      </c>
      <c r="G195" s="43">
        <v>491.8</v>
      </c>
    </row>
    <row r="196" spans="1:7" x14ac:dyDescent="0.2">
      <c r="A196" s="39">
        <v>112410</v>
      </c>
      <c r="B196" s="35" t="s">
        <v>31</v>
      </c>
      <c r="C196" s="35">
        <v>214</v>
      </c>
      <c r="D196" s="35" t="s">
        <v>3995</v>
      </c>
      <c r="E196" s="35" t="s">
        <v>3996</v>
      </c>
      <c r="F196" s="35">
        <v>2018</v>
      </c>
      <c r="G196" s="40">
        <v>489.3</v>
      </c>
    </row>
    <row r="197" spans="1:7" x14ac:dyDescent="0.2">
      <c r="A197" s="41">
        <v>112410</v>
      </c>
      <c r="B197" s="42" t="s">
        <v>31</v>
      </c>
      <c r="C197" s="42">
        <v>214</v>
      </c>
      <c r="D197" s="42" t="s">
        <v>3995</v>
      </c>
      <c r="E197" s="42" t="s">
        <v>3996</v>
      </c>
      <c r="F197" s="42">
        <v>2019</v>
      </c>
      <c r="G197" s="43">
        <v>489.1</v>
      </c>
    </row>
    <row r="198" spans="1:7" x14ac:dyDescent="0.2">
      <c r="A198" s="39">
        <v>112410</v>
      </c>
      <c r="B198" s="35" t="s">
        <v>31</v>
      </c>
      <c r="C198" s="35">
        <v>214</v>
      </c>
      <c r="D198" s="35" t="s">
        <v>3995</v>
      </c>
      <c r="E198" s="35" t="s">
        <v>3996</v>
      </c>
      <c r="F198" s="35">
        <v>2020</v>
      </c>
      <c r="G198" s="40">
        <v>485.7</v>
      </c>
    </row>
    <row r="199" spans="1:7" x14ac:dyDescent="0.2">
      <c r="A199" s="41">
        <v>112410</v>
      </c>
      <c r="B199" s="42" t="s">
        <v>31</v>
      </c>
      <c r="C199" s="42">
        <v>214</v>
      </c>
      <c r="D199" s="42" t="s">
        <v>3995</v>
      </c>
      <c r="E199" s="42" t="s">
        <v>3996</v>
      </c>
      <c r="F199" s="42">
        <v>2021</v>
      </c>
      <c r="G199" s="43">
        <v>485.1</v>
      </c>
    </row>
    <row r="200" spans="1:7" x14ac:dyDescent="0.2">
      <c r="A200" s="39">
        <v>112511</v>
      </c>
      <c r="B200" s="35" t="s">
        <v>32</v>
      </c>
      <c r="C200" s="35">
        <v>921</v>
      </c>
      <c r="D200" s="35" t="s">
        <v>3995</v>
      </c>
      <c r="E200" s="35" t="s">
        <v>3996</v>
      </c>
      <c r="F200" s="35">
        <v>2011</v>
      </c>
      <c r="G200" s="40">
        <v>1435.8</v>
      </c>
    </row>
    <row r="201" spans="1:7" x14ac:dyDescent="0.2">
      <c r="A201" s="41">
        <v>112511</v>
      </c>
      <c r="B201" s="42" t="s">
        <v>32</v>
      </c>
      <c r="C201" s="42">
        <v>921</v>
      </c>
      <c r="D201" s="42" t="s">
        <v>3995</v>
      </c>
      <c r="E201" s="42" t="s">
        <v>3996</v>
      </c>
      <c r="F201" s="42">
        <v>2012</v>
      </c>
      <c r="G201" s="43">
        <v>1421.8</v>
      </c>
    </row>
    <row r="202" spans="1:7" x14ac:dyDescent="0.2">
      <c r="A202" s="39">
        <v>112511</v>
      </c>
      <c r="B202" s="35" t="s">
        <v>32</v>
      </c>
      <c r="C202" s="35">
        <v>921</v>
      </c>
      <c r="D202" s="35" t="s">
        <v>3995</v>
      </c>
      <c r="E202" s="35" t="s">
        <v>3996</v>
      </c>
      <c r="F202" s="35">
        <v>2013</v>
      </c>
      <c r="G202" s="40">
        <v>1423.3</v>
      </c>
    </row>
    <row r="203" spans="1:7" x14ac:dyDescent="0.2">
      <c r="A203" s="41">
        <v>112511</v>
      </c>
      <c r="B203" s="42" t="s">
        <v>32</v>
      </c>
      <c r="C203" s="42">
        <v>921</v>
      </c>
      <c r="D203" s="42" t="s">
        <v>3995</v>
      </c>
      <c r="E203" s="42" t="s">
        <v>3996</v>
      </c>
      <c r="F203" s="42">
        <v>2014</v>
      </c>
      <c r="G203" s="43">
        <v>1451.5</v>
      </c>
    </row>
    <row r="204" spans="1:7" x14ac:dyDescent="0.2">
      <c r="A204" s="39">
        <v>112511</v>
      </c>
      <c r="B204" s="35" t="s">
        <v>32</v>
      </c>
      <c r="C204" s="35">
        <v>921</v>
      </c>
      <c r="D204" s="35" t="s">
        <v>3995</v>
      </c>
      <c r="E204" s="35" t="s">
        <v>3996</v>
      </c>
      <c r="F204" s="35">
        <v>2015</v>
      </c>
      <c r="G204" s="40">
        <v>1458.9</v>
      </c>
    </row>
    <row r="205" spans="1:7" x14ac:dyDescent="0.2">
      <c r="A205" s="41">
        <v>112511</v>
      </c>
      <c r="B205" s="42" t="s">
        <v>32</v>
      </c>
      <c r="C205" s="42">
        <v>921</v>
      </c>
      <c r="D205" s="42" t="s">
        <v>3995</v>
      </c>
      <c r="E205" s="42" t="s">
        <v>3996</v>
      </c>
      <c r="F205" s="42">
        <v>2016</v>
      </c>
      <c r="G205" s="43">
        <v>1459.4</v>
      </c>
    </row>
    <row r="206" spans="1:7" x14ac:dyDescent="0.2">
      <c r="A206" s="39">
        <v>112511</v>
      </c>
      <c r="B206" s="35" t="s">
        <v>32</v>
      </c>
      <c r="C206" s="35">
        <v>921</v>
      </c>
      <c r="D206" s="35" t="s">
        <v>3995</v>
      </c>
      <c r="E206" s="35" t="s">
        <v>3996</v>
      </c>
      <c r="F206" s="35">
        <v>2017</v>
      </c>
      <c r="G206" s="40">
        <v>1460.8</v>
      </c>
    </row>
    <row r="207" spans="1:7" x14ac:dyDescent="0.2">
      <c r="A207" s="41">
        <v>112511</v>
      </c>
      <c r="B207" s="42" t="s">
        <v>32</v>
      </c>
      <c r="C207" s="42">
        <v>921</v>
      </c>
      <c r="D207" s="42" t="s">
        <v>3995</v>
      </c>
      <c r="E207" s="42" t="s">
        <v>3996</v>
      </c>
      <c r="F207" s="42">
        <v>2018</v>
      </c>
      <c r="G207" s="43">
        <v>1461.1</v>
      </c>
    </row>
    <row r="208" spans="1:7" x14ac:dyDescent="0.2">
      <c r="A208" s="39">
        <v>112511</v>
      </c>
      <c r="B208" s="35" t="s">
        <v>32</v>
      </c>
      <c r="C208" s="35">
        <v>921</v>
      </c>
      <c r="D208" s="35" t="s">
        <v>3995</v>
      </c>
      <c r="E208" s="35" t="s">
        <v>3996</v>
      </c>
      <c r="F208" s="35">
        <v>2019</v>
      </c>
      <c r="G208" s="40">
        <v>1464.5</v>
      </c>
    </row>
    <row r="209" spans="1:7" x14ac:dyDescent="0.2">
      <c r="A209" s="41">
        <v>112511</v>
      </c>
      <c r="B209" s="42" t="s">
        <v>32</v>
      </c>
      <c r="C209" s="42">
        <v>921</v>
      </c>
      <c r="D209" s="42" t="s">
        <v>3995</v>
      </c>
      <c r="E209" s="42" t="s">
        <v>3996</v>
      </c>
      <c r="F209" s="42">
        <v>2020</v>
      </c>
      <c r="G209" s="43">
        <v>1468.9</v>
      </c>
    </row>
    <row r="210" spans="1:7" x14ac:dyDescent="0.2">
      <c r="A210" s="39">
        <v>112511</v>
      </c>
      <c r="B210" s="35" t="s">
        <v>32</v>
      </c>
      <c r="C210" s="35">
        <v>921</v>
      </c>
      <c r="D210" s="35" t="s">
        <v>3995</v>
      </c>
      <c r="E210" s="35" t="s">
        <v>3996</v>
      </c>
      <c r="F210" s="35">
        <v>2021</v>
      </c>
      <c r="G210" s="40">
        <v>1476.3</v>
      </c>
    </row>
    <row r="211" spans="1:7" x14ac:dyDescent="0.2">
      <c r="A211" s="41">
        <v>112910</v>
      </c>
      <c r="B211" s="42" t="s">
        <v>33</v>
      </c>
      <c r="C211" s="42">
        <v>279</v>
      </c>
      <c r="D211" s="42" t="s">
        <v>3995</v>
      </c>
      <c r="E211" s="42" t="s">
        <v>3996</v>
      </c>
      <c r="F211" s="42">
        <v>2011</v>
      </c>
      <c r="G211" s="43">
        <v>284.5</v>
      </c>
    </row>
    <row r="212" spans="1:7" x14ac:dyDescent="0.2">
      <c r="A212" s="39">
        <v>112910</v>
      </c>
      <c r="B212" s="35" t="s">
        <v>33</v>
      </c>
      <c r="C212" s="35">
        <v>279</v>
      </c>
      <c r="D212" s="35" t="s">
        <v>3995</v>
      </c>
      <c r="E212" s="35" t="s">
        <v>3996</v>
      </c>
      <c r="F212" s="35">
        <v>2012</v>
      </c>
      <c r="G212" s="40">
        <v>302.39999999999998</v>
      </c>
    </row>
    <row r="213" spans="1:7" x14ac:dyDescent="0.2">
      <c r="A213" s="41">
        <v>112910</v>
      </c>
      <c r="B213" s="42" t="s">
        <v>33</v>
      </c>
      <c r="C213" s="42">
        <v>279</v>
      </c>
      <c r="D213" s="42" t="s">
        <v>3995</v>
      </c>
      <c r="E213" s="42" t="s">
        <v>3996</v>
      </c>
      <c r="F213" s="42">
        <v>2013</v>
      </c>
      <c r="G213" s="43">
        <v>336.5</v>
      </c>
    </row>
    <row r="214" spans="1:7" x14ac:dyDescent="0.2">
      <c r="A214" s="39">
        <v>112910</v>
      </c>
      <c r="B214" s="35" t="s">
        <v>33</v>
      </c>
      <c r="C214" s="35">
        <v>279</v>
      </c>
      <c r="D214" s="35" t="s">
        <v>3995</v>
      </c>
      <c r="E214" s="35" t="s">
        <v>3996</v>
      </c>
      <c r="F214" s="35">
        <v>2014</v>
      </c>
      <c r="G214" s="40">
        <v>396.9</v>
      </c>
    </row>
    <row r="215" spans="1:7" x14ac:dyDescent="0.2">
      <c r="A215" s="41">
        <v>112910</v>
      </c>
      <c r="B215" s="42" t="s">
        <v>33</v>
      </c>
      <c r="C215" s="42">
        <v>279</v>
      </c>
      <c r="D215" s="42" t="s">
        <v>3995</v>
      </c>
      <c r="E215" s="42" t="s">
        <v>3996</v>
      </c>
      <c r="F215" s="42">
        <v>2015</v>
      </c>
      <c r="G215" s="43">
        <v>380.3</v>
      </c>
    </row>
    <row r="216" spans="1:7" x14ac:dyDescent="0.2">
      <c r="A216" s="39">
        <v>112910</v>
      </c>
      <c r="B216" s="35" t="s">
        <v>33</v>
      </c>
      <c r="C216" s="35">
        <v>279</v>
      </c>
      <c r="D216" s="35" t="s">
        <v>3995</v>
      </c>
      <c r="E216" s="35" t="s">
        <v>3996</v>
      </c>
      <c r="F216" s="35">
        <v>2016</v>
      </c>
      <c r="G216" s="40">
        <v>380.8</v>
      </c>
    </row>
    <row r="217" spans="1:7" x14ac:dyDescent="0.2">
      <c r="A217" s="41">
        <v>112910</v>
      </c>
      <c r="B217" s="42" t="s">
        <v>33</v>
      </c>
      <c r="C217" s="42">
        <v>279</v>
      </c>
      <c r="D217" s="42" t="s">
        <v>3995</v>
      </c>
      <c r="E217" s="42" t="s">
        <v>3996</v>
      </c>
      <c r="F217" s="42">
        <v>2017</v>
      </c>
      <c r="G217" s="43">
        <v>375.2</v>
      </c>
    </row>
    <row r="218" spans="1:7" x14ac:dyDescent="0.2">
      <c r="A218" s="39">
        <v>112910</v>
      </c>
      <c r="B218" s="35" t="s">
        <v>33</v>
      </c>
      <c r="C218" s="35">
        <v>279</v>
      </c>
      <c r="D218" s="35" t="s">
        <v>3995</v>
      </c>
      <c r="E218" s="35" t="s">
        <v>3996</v>
      </c>
      <c r="F218" s="35">
        <v>2018</v>
      </c>
      <c r="G218" s="40">
        <v>374.7</v>
      </c>
    </row>
    <row r="219" spans="1:7" x14ac:dyDescent="0.2">
      <c r="A219" s="41">
        <v>112910</v>
      </c>
      <c r="B219" s="42" t="s">
        <v>33</v>
      </c>
      <c r="C219" s="42">
        <v>279</v>
      </c>
      <c r="D219" s="42" t="s">
        <v>3995</v>
      </c>
      <c r="E219" s="42" t="s">
        <v>3996</v>
      </c>
      <c r="F219" s="42">
        <v>2019</v>
      </c>
      <c r="G219" s="43">
        <v>382.8</v>
      </c>
    </row>
    <row r="220" spans="1:7" x14ac:dyDescent="0.2">
      <c r="A220" s="39">
        <v>112910</v>
      </c>
      <c r="B220" s="35" t="s">
        <v>33</v>
      </c>
      <c r="C220" s="35">
        <v>279</v>
      </c>
      <c r="D220" s="35" t="s">
        <v>3995</v>
      </c>
      <c r="E220" s="35" t="s">
        <v>3996</v>
      </c>
      <c r="F220" s="35">
        <v>2020</v>
      </c>
      <c r="G220" s="40">
        <v>389.1</v>
      </c>
    </row>
    <row r="221" spans="1:7" x14ac:dyDescent="0.2">
      <c r="A221" s="41">
        <v>112910</v>
      </c>
      <c r="B221" s="42" t="s">
        <v>33</v>
      </c>
      <c r="C221" s="42">
        <v>279</v>
      </c>
      <c r="D221" s="42" t="s">
        <v>3995</v>
      </c>
      <c r="E221" s="42" t="s">
        <v>3996</v>
      </c>
      <c r="F221" s="42">
        <v>2021</v>
      </c>
      <c r="G221" s="43">
        <v>393.1</v>
      </c>
    </row>
    <row r="222" spans="1:7" x14ac:dyDescent="0.2">
      <c r="A222" s="39">
        <v>112920</v>
      </c>
      <c r="B222" s="35" t="s">
        <v>34</v>
      </c>
      <c r="C222" s="35">
        <v>272</v>
      </c>
      <c r="D222" s="35" t="s">
        <v>3995</v>
      </c>
      <c r="E222" s="35" t="s">
        <v>3996</v>
      </c>
      <c r="F222" s="35">
        <v>2011</v>
      </c>
      <c r="G222" s="40">
        <v>1584.2</v>
      </c>
    </row>
    <row r="223" spans="1:7" x14ac:dyDescent="0.2">
      <c r="A223" s="41">
        <v>112920</v>
      </c>
      <c r="B223" s="42" t="s">
        <v>34</v>
      </c>
      <c r="C223" s="42">
        <v>272</v>
      </c>
      <c r="D223" s="42" t="s">
        <v>3995</v>
      </c>
      <c r="E223" s="42" t="s">
        <v>3996</v>
      </c>
      <c r="F223" s="42">
        <v>2012</v>
      </c>
      <c r="G223" s="43">
        <v>1422</v>
      </c>
    </row>
    <row r="224" spans="1:7" x14ac:dyDescent="0.2">
      <c r="A224" s="39">
        <v>112920</v>
      </c>
      <c r="B224" s="35" t="s">
        <v>34</v>
      </c>
      <c r="C224" s="35">
        <v>272</v>
      </c>
      <c r="D224" s="35" t="s">
        <v>3995</v>
      </c>
      <c r="E224" s="35" t="s">
        <v>3996</v>
      </c>
      <c r="F224" s="35">
        <v>2013</v>
      </c>
      <c r="G224" s="40">
        <v>1435.6</v>
      </c>
    </row>
    <row r="225" spans="1:7" x14ac:dyDescent="0.2">
      <c r="A225" s="41">
        <v>112920</v>
      </c>
      <c r="B225" s="42" t="s">
        <v>34</v>
      </c>
      <c r="C225" s="42">
        <v>272</v>
      </c>
      <c r="D225" s="42" t="s">
        <v>3995</v>
      </c>
      <c r="E225" s="42" t="s">
        <v>3996</v>
      </c>
      <c r="F225" s="42">
        <v>2014</v>
      </c>
      <c r="G225" s="43">
        <v>1506.6</v>
      </c>
    </row>
    <row r="226" spans="1:7" x14ac:dyDescent="0.2">
      <c r="A226" s="39">
        <v>112920</v>
      </c>
      <c r="B226" s="35" t="s">
        <v>34</v>
      </c>
      <c r="C226" s="35">
        <v>272</v>
      </c>
      <c r="D226" s="35" t="s">
        <v>3995</v>
      </c>
      <c r="E226" s="35" t="s">
        <v>3996</v>
      </c>
      <c r="F226" s="35">
        <v>2015</v>
      </c>
      <c r="G226" s="40">
        <v>1567.7</v>
      </c>
    </row>
    <row r="227" spans="1:7" x14ac:dyDescent="0.2">
      <c r="A227" s="41">
        <v>112920</v>
      </c>
      <c r="B227" s="42" t="s">
        <v>34</v>
      </c>
      <c r="C227" s="42">
        <v>272</v>
      </c>
      <c r="D227" s="42" t="s">
        <v>3995</v>
      </c>
      <c r="E227" s="42" t="s">
        <v>3996</v>
      </c>
      <c r="F227" s="42">
        <v>2016</v>
      </c>
      <c r="G227" s="43">
        <v>1597.4</v>
      </c>
    </row>
    <row r="228" spans="1:7" x14ac:dyDescent="0.2">
      <c r="A228" s="39">
        <v>112920</v>
      </c>
      <c r="B228" s="35" t="s">
        <v>34</v>
      </c>
      <c r="C228" s="35">
        <v>272</v>
      </c>
      <c r="D228" s="35" t="s">
        <v>3995</v>
      </c>
      <c r="E228" s="35" t="s">
        <v>3996</v>
      </c>
      <c r="F228" s="35">
        <v>2017</v>
      </c>
      <c r="G228" s="40">
        <v>1632.8</v>
      </c>
    </row>
    <row r="229" spans="1:7" x14ac:dyDescent="0.2">
      <c r="A229" s="41">
        <v>112920</v>
      </c>
      <c r="B229" s="42" t="s">
        <v>34</v>
      </c>
      <c r="C229" s="42">
        <v>272</v>
      </c>
      <c r="D229" s="42" t="s">
        <v>3995</v>
      </c>
      <c r="E229" s="42" t="s">
        <v>3996</v>
      </c>
      <c r="F229" s="42">
        <v>2018</v>
      </c>
      <c r="G229" s="43">
        <v>1667.5</v>
      </c>
    </row>
    <row r="230" spans="1:7" x14ac:dyDescent="0.2">
      <c r="A230" s="39">
        <v>112920</v>
      </c>
      <c r="B230" s="35" t="s">
        <v>34</v>
      </c>
      <c r="C230" s="35">
        <v>272</v>
      </c>
      <c r="D230" s="35" t="s">
        <v>3995</v>
      </c>
      <c r="E230" s="35" t="s">
        <v>3996</v>
      </c>
      <c r="F230" s="35">
        <v>2019</v>
      </c>
      <c r="G230" s="40">
        <v>1684.8</v>
      </c>
    </row>
    <row r="231" spans="1:7" x14ac:dyDescent="0.2">
      <c r="A231" s="41">
        <v>112920</v>
      </c>
      <c r="B231" s="42" t="s">
        <v>34</v>
      </c>
      <c r="C231" s="42">
        <v>272</v>
      </c>
      <c r="D231" s="42" t="s">
        <v>3995</v>
      </c>
      <c r="E231" s="42" t="s">
        <v>3996</v>
      </c>
      <c r="F231" s="42">
        <v>2020</v>
      </c>
      <c r="G231" s="43">
        <v>1713.1</v>
      </c>
    </row>
    <row r="232" spans="1:7" x14ac:dyDescent="0.2">
      <c r="A232" s="39">
        <v>112920</v>
      </c>
      <c r="B232" s="35" t="s">
        <v>34</v>
      </c>
      <c r="C232" s="35">
        <v>272</v>
      </c>
      <c r="D232" s="35" t="s">
        <v>3995</v>
      </c>
      <c r="E232" s="35" t="s">
        <v>3996</v>
      </c>
      <c r="F232" s="35">
        <v>2021</v>
      </c>
      <c r="G232" s="40">
        <v>1737.2</v>
      </c>
    </row>
    <row r="233" spans="1:7" x14ac:dyDescent="0.2">
      <c r="A233" s="41">
        <v>113110</v>
      </c>
      <c r="B233" s="42" t="s">
        <v>35</v>
      </c>
      <c r="C233" s="42">
        <v>811</v>
      </c>
      <c r="D233" s="42" t="s">
        <v>3995</v>
      </c>
      <c r="E233" s="42" t="s">
        <v>3996</v>
      </c>
      <c r="F233" s="42">
        <v>2011</v>
      </c>
      <c r="G233" s="43">
        <v>848</v>
      </c>
    </row>
    <row r="234" spans="1:7" x14ac:dyDescent="0.2">
      <c r="A234" s="39">
        <v>113110</v>
      </c>
      <c r="B234" s="35" t="s">
        <v>35</v>
      </c>
      <c r="C234" s="35">
        <v>811</v>
      </c>
      <c r="D234" s="35" t="s">
        <v>3995</v>
      </c>
      <c r="E234" s="35" t="s">
        <v>3996</v>
      </c>
      <c r="F234" s="35">
        <v>2012</v>
      </c>
      <c r="G234" s="40">
        <v>883.9</v>
      </c>
    </row>
    <row r="235" spans="1:7" x14ac:dyDescent="0.2">
      <c r="A235" s="41">
        <v>113110</v>
      </c>
      <c r="B235" s="42" t="s">
        <v>35</v>
      </c>
      <c r="C235" s="42">
        <v>811</v>
      </c>
      <c r="D235" s="42" t="s">
        <v>3995</v>
      </c>
      <c r="E235" s="42" t="s">
        <v>3996</v>
      </c>
      <c r="F235" s="42">
        <v>2013</v>
      </c>
      <c r="G235" s="43">
        <v>985.3</v>
      </c>
    </row>
    <row r="236" spans="1:7" x14ac:dyDescent="0.2">
      <c r="A236" s="39">
        <v>113110</v>
      </c>
      <c r="B236" s="35" t="s">
        <v>35</v>
      </c>
      <c r="C236" s="35">
        <v>811</v>
      </c>
      <c r="D236" s="35" t="s">
        <v>3995</v>
      </c>
      <c r="E236" s="35" t="s">
        <v>3996</v>
      </c>
      <c r="F236" s="35">
        <v>2014</v>
      </c>
      <c r="G236" s="40">
        <v>1005.2</v>
      </c>
    </row>
    <row r="237" spans="1:7" x14ac:dyDescent="0.2">
      <c r="A237" s="41">
        <v>113110</v>
      </c>
      <c r="B237" s="42" t="s">
        <v>35</v>
      </c>
      <c r="C237" s="42">
        <v>811</v>
      </c>
      <c r="D237" s="42" t="s">
        <v>3995</v>
      </c>
      <c r="E237" s="42" t="s">
        <v>3996</v>
      </c>
      <c r="F237" s="42">
        <v>2015</v>
      </c>
      <c r="G237" s="43">
        <v>1023.6</v>
      </c>
    </row>
    <row r="238" spans="1:7" x14ac:dyDescent="0.2">
      <c r="A238" s="39">
        <v>113110</v>
      </c>
      <c r="B238" s="35" t="s">
        <v>35</v>
      </c>
      <c r="C238" s="35">
        <v>811</v>
      </c>
      <c r="D238" s="35" t="s">
        <v>3995</v>
      </c>
      <c r="E238" s="35" t="s">
        <v>3996</v>
      </c>
      <c r="F238" s="35">
        <v>2016</v>
      </c>
      <c r="G238" s="40">
        <v>1039.5999999999999</v>
      </c>
    </row>
    <row r="239" spans="1:7" x14ac:dyDescent="0.2">
      <c r="A239" s="41">
        <v>113110</v>
      </c>
      <c r="B239" s="42" t="s">
        <v>35</v>
      </c>
      <c r="C239" s="42">
        <v>811</v>
      </c>
      <c r="D239" s="42" t="s">
        <v>3995</v>
      </c>
      <c r="E239" s="42" t="s">
        <v>3996</v>
      </c>
      <c r="F239" s="42">
        <v>2017</v>
      </c>
      <c r="G239" s="43">
        <v>1065.0999999999999</v>
      </c>
    </row>
    <row r="240" spans="1:7" x14ac:dyDescent="0.2">
      <c r="A240" s="39">
        <v>113110</v>
      </c>
      <c r="B240" s="35" t="s">
        <v>35</v>
      </c>
      <c r="C240" s="35">
        <v>811</v>
      </c>
      <c r="D240" s="35" t="s">
        <v>3995</v>
      </c>
      <c r="E240" s="35" t="s">
        <v>3996</v>
      </c>
      <c r="F240" s="35">
        <v>2018</v>
      </c>
      <c r="G240" s="40">
        <v>1086</v>
      </c>
    </row>
    <row r="241" spans="1:7" x14ac:dyDescent="0.2">
      <c r="A241" s="41">
        <v>113110</v>
      </c>
      <c r="B241" s="42" t="s">
        <v>35</v>
      </c>
      <c r="C241" s="42">
        <v>811</v>
      </c>
      <c r="D241" s="42" t="s">
        <v>3995</v>
      </c>
      <c r="E241" s="42" t="s">
        <v>3996</v>
      </c>
      <c r="F241" s="42">
        <v>2019</v>
      </c>
      <c r="G241" s="43">
        <v>1106.0999999999999</v>
      </c>
    </row>
    <row r="242" spans="1:7" x14ac:dyDescent="0.2">
      <c r="A242" s="39">
        <v>113110</v>
      </c>
      <c r="B242" s="35" t="s">
        <v>35</v>
      </c>
      <c r="C242" s="35">
        <v>811</v>
      </c>
      <c r="D242" s="35" t="s">
        <v>3995</v>
      </c>
      <c r="E242" s="35" t="s">
        <v>3996</v>
      </c>
      <c r="F242" s="35">
        <v>2020</v>
      </c>
      <c r="G242" s="40">
        <v>1113.8</v>
      </c>
    </row>
    <row r="243" spans="1:7" x14ac:dyDescent="0.2">
      <c r="A243" s="41">
        <v>113110</v>
      </c>
      <c r="B243" s="42" t="s">
        <v>35</v>
      </c>
      <c r="C243" s="42">
        <v>811</v>
      </c>
      <c r="D243" s="42" t="s">
        <v>3995</v>
      </c>
      <c r="E243" s="42" t="s">
        <v>3996</v>
      </c>
      <c r="F243" s="42">
        <v>2021</v>
      </c>
      <c r="G243" s="43">
        <v>1115.5</v>
      </c>
    </row>
    <row r="244" spans="1:7" x14ac:dyDescent="0.2">
      <c r="A244" s="39">
        <v>113310</v>
      </c>
      <c r="B244" s="35" t="s">
        <v>36</v>
      </c>
      <c r="C244" s="35">
        <v>2411</v>
      </c>
      <c r="D244" s="35" t="s">
        <v>4001</v>
      </c>
      <c r="E244" s="35" t="s">
        <v>3996</v>
      </c>
      <c r="F244" s="35">
        <v>2011</v>
      </c>
      <c r="G244" s="40">
        <v>10702.6</v>
      </c>
    </row>
    <row r="245" spans="1:7" x14ac:dyDescent="0.2">
      <c r="A245" s="41">
        <v>113310</v>
      </c>
      <c r="B245" s="42" t="s">
        <v>36</v>
      </c>
      <c r="C245" s="42">
        <v>2411</v>
      </c>
      <c r="D245" s="42" t="s">
        <v>4001</v>
      </c>
      <c r="E245" s="42" t="s">
        <v>3996</v>
      </c>
      <c r="F245" s="42">
        <v>2012</v>
      </c>
      <c r="G245" s="43">
        <v>11129.6</v>
      </c>
    </row>
    <row r="246" spans="1:7" x14ac:dyDescent="0.2">
      <c r="A246" s="39">
        <v>113310</v>
      </c>
      <c r="B246" s="35" t="s">
        <v>36</v>
      </c>
      <c r="C246" s="35">
        <v>2411</v>
      </c>
      <c r="D246" s="35" t="s">
        <v>4001</v>
      </c>
      <c r="E246" s="35" t="s">
        <v>3996</v>
      </c>
      <c r="F246" s="35">
        <v>2013</v>
      </c>
      <c r="G246" s="40">
        <v>11955.3</v>
      </c>
    </row>
    <row r="247" spans="1:7" x14ac:dyDescent="0.2">
      <c r="A247" s="41">
        <v>113310</v>
      </c>
      <c r="B247" s="42" t="s">
        <v>36</v>
      </c>
      <c r="C247" s="42">
        <v>2411</v>
      </c>
      <c r="D247" s="42" t="s">
        <v>4001</v>
      </c>
      <c r="E247" s="42" t="s">
        <v>3996</v>
      </c>
      <c r="F247" s="42">
        <v>2014</v>
      </c>
      <c r="G247" s="43">
        <v>12338.7</v>
      </c>
    </row>
    <row r="248" spans="1:7" x14ac:dyDescent="0.2">
      <c r="A248" s="39">
        <v>113310</v>
      </c>
      <c r="B248" s="35" t="s">
        <v>36</v>
      </c>
      <c r="C248" s="35">
        <v>2411</v>
      </c>
      <c r="D248" s="35" t="s">
        <v>4001</v>
      </c>
      <c r="E248" s="35" t="s">
        <v>3996</v>
      </c>
      <c r="F248" s="35">
        <v>2015</v>
      </c>
      <c r="G248" s="40">
        <v>12115.9</v>
      </c>
    </row>
    <row r="249" spans="1:7" x14ac:dyDescent="0.2">
      <c r="A249" s="41">
        <v>113310</v>
      </c>
      <c r="B249" s="42" t="s">
        <v>36</v>
      </c>
      <c r="C249" s="42">
        <v>2411</v>
      </c>
      <c r="D249" s="42" t="s">
        <v>4001</v>
      </c>
      <c r="E249" s="42" t="s">
        <v>3996</v>
      </c>
      <c r="F249" s="42">
        <v>2016</v>
      </c>
      <c r="G249" s="43">
        <v>12375.4</v>
      </c>
    </row>
    <row r="250" spans="1:7" x14ac:dyDescent="0.2">
      <c r="A250" s="39">
        <v>113310</v>
      </c>
      <c r="B250" s="35" t="s">
        <v>36</v>
      </c>
      <c r="C250" s="35">
        <v>2411</v>
      </c>
      <c r="D250" s="35" t="s">
        <v>4001</v>
      </c>
      <c r="E250" s="35" t="s">
        <v>3996</v>
      </c>
      <c r="F250" s="35">
        <v>2017</v>
      </c>
      <c r="G250" s="40">
        <v>12564.3</v>
      </c>
    </row>
    <row r="251" spans="1:7" x14ac:dyDescent="0.2">
      <c r="A251" s="41">
        <v>113310</v>
      </c>
      <c r="B251" s="42" t="s">
        <v>36</v>
      </c>
      <c r="C251" s="42">
        <v>2411</v>
      </c>
      <c r="D251" s="42" t="s">
        <v>4001</v>
      </c>
      <c r="E251" s="42" t="s">
        <v>3996</v>
      </c>
      <c r="F251" s="42">
        <v>2018</v>
      </c>
      <c r="G251" s="43">
        <v>12692.5</v>
      </c>
    </row>
    <row r="252" spans="1:7" x14ac:dyDescent="0.2">
      <c r="A252" s="39">
        <v>113310</v>
      </c>
      <c r="B252" s="35" t="s">
        <v>36</v>
      </c>
      <c r="C252" s="35">
        <v>2411</v>
      </c>
      <c r="D252" s="35" t="s">
        <v>4001</v>
      </c>
      <c r="E252" s="35" t="s">
        <v>3996</v>
      </c>
      <c r="F252" s="35">
        <v>2019</v>
      </c>
      <c r="G252" s="40">
        <v>12761.2</v>
      </c>
    </row>
    <row r="253" spans="1:7" x14ac:dyDescent="0.2">
      <c r="A253" s="41">
        <v>113310</v>
      </c>
      <c r="B253" s="42" t="s">
        <v>36</v>
      </c>
      <c r="C253" s="42">
        <v>2411</v>
      </c>
      <c r="D253" s="42" t="s">
        <v>4001</v>
      </c>
      <c r="E253" s="42" t="s">
        <v>3996</v>
      </c>
      <c r="F253" s="42">
        <v>2020</v>
      </c>
      <c r="G253" s="43">
        <v>12754.1</v>
      </c>
    </row>
    <row r="254" spans="1:7" x14ac:dyDescent="0.2">
      <c r="A254" s="39">
        <v>113310</v>
      </c>
      <c r="B254" s="35" t="s">
        <v>36</v>
      </c>
      <c r="C254" s="35">
        <v>2411</v>
      </c>
      <c r="D254" s="35" t="s">
        <v>4001</v>
      </c>
      <c r="E254" s="35" t="s">
        <v>3996</v>
      </c>
      <c r="F254" s="35">
        <v>2021</v>
      </c>
      <c r="G254" s="40">
        <v>12765.9</v>
      </c>
    </row>
    <row r="255" spans="1:7" x14ac:dyDescent="0.2">
      <c r="A255" s="41">
        <v>114111</v>
      </c>
      <c r="B255" s="42" t="s">
        <v>37</v>
      </c>
      <c r="C255" s="42">
        <v>912</v>
      </c>
      <c r="D255" s="42" t="s">
        <v>3995</v>
      </c>
      <c r="E255" s="42" t="s">
        <v>3996</v>
      </c>
      <c r="F255" s="42">
        <v>2011</v>
      </c>
      <c r="G255" s="43">
        <v>5609.3</v>
      </c>
    </row>
    <row r="256" spans="1:7" x14ac:dyDescent="0.2">
      <c r="A256" s="39">
        <v>114111</v>
      </c>
      <c r="B256" s="35" t="s">
        <v>37</v>
      </c>
      <c r="C256" s="35">
        <v>912</v>
      </c>
      <c r="D256" s="35" t="s">
        <v>3995</v>
      </c>
      <c r="E256" s="35" t="s">
        <v>3996</v>
      </c>
      <c r="F256" s="35">
        <v>2012</v>
      </c>
      <c r="G256" s="40">
        <v>5389.8</v>
      </c>
    </row>
    <row r="257" spans="1:7" x14ac:dyDescent="0.2">
      <c r="A257" s="41">
        <v>114111</v>
      </c>
      <c r="B257" s="42" t="s">
        <v>37</v>
      </c>
      <c r="C257" s="42">
        <v>912</v>
      </c>
      <c r="D257" s="42" t="s">
        <v>3995</v>
      </c>
      <c r="E257" s="42" t="s">
        <v>3996</v>
      </c>
      <c r="F257" s="42">
        <v>2013</v>
      </c>
      <c r="G257" s="43">
        <v>5703.4</v>
      </c>
    </row>
    <row r="258" spans="1:7" x14ac:dyDescent="0.2">
      <c r="A258" s="39">
        <v>114111</v>
      </c>
      <c r="B258" s="35" t="s">
        <v>37</v>
      </c>
      <c r="C258" s="35">
        <v>912</v>
      </c>
      <c r="D258" s="35" t="s">
        <v>3995</v>
      </c>
      <c r="E258" s="35" t="s">
        <v>3996</v>
      </c>
      <c r="F258" s="35">
        <v>2014</v>
      </c>
      <c r="G258" s="40">
        <v>5593.4</v>
      </c>
    </row>
    <row r="259" spans="1:7" x14ac:dyDescent="0.2">
      <c r="A259" s="41">
        <v>114111</v>
      </c>
      <c r="B259" s="42" t="s">
        <v>37</v>
      </c>
      <c r="C259" s="42">
        <v>912</v>
      </c>
      <c r="D259" s="42" t="s">
        <v>3995</v>
      </c>
      <c r="E259" s="42" t="s">
        <v>3996</v>
      </c>
      <c r="F259" s="42">
        <v>2015</v>
      </c>
      <c r="G259" s="43">
        <v>5687</v>
      </c>
    </row>
    <row r="260" spans="1:7" x14ac:dyDescent="0.2">
      <c r="A260" s="39">
        <v>114111</v>
      </c>
      <c r="B260" s="35" t="s">
        <v>37</v>
      </c>
      <c r="C260" s="35">
        <v>912</v>
      </c>
      <c r="D260" s="35" t="s">
        <v>3995</v>
      </c>
      <c r="E260" s="35" t="s">
        <v>3996</v>
      </c>
      <c r="F260" s="35">
        <v>2016</v>
      </c>
      <c r="G260" s="40">
        <v>5877.4</v>
      </c>
    </row>
    <row r="261" spans="1:7" x14ac:dyDescent="0.2">
      <c r="A261" s="41">
        <v>114111</v>
      </c>
      <c r="B261" s="42" t="s">
        <v>37</v>
      </c>
      <c r="C261" s="42">
        <v>912</v>
      </c>
      <c r="D261" s="42" t="s">
        <v>3995</v>
      </c>
      <c r="E261" s="42" t="s">
        <v>3996</v>
      </c>
      <c r="F261" s="42">
        <v>2017</v>
      </c>
      <c r="G261" s="43">
        <v>6039.5</v>
      </c>
    </row>
    <row r="262" spans="1:7" x14ac:dyDescent="0.2">
      <c r="A262" s="39">
        <v>114111</v>
      </c>
      <c r="B262" s="35" t="s">
        <v>37</v>
      </c>
      <c r="C262" s="35">
        <v>912</v>
      </c>
      <c r="D262" s="35" t="s">
        <v>3995</v>
      </c>
      <c r="E262" s="35" t="s">
        <v>3996</v>
      </c>
      <c r="F262" s="35">
        <v>2018</v>
      </c>
      <c r="G262" s="40">
        <v>6157</v>
      </c>
    </row>
    <row r="263" spans="1:7" x14ac:dyDescent="0.2">
      <c r="A263" s="41">
        <v>114111</v>
      </c>
      <c r="B263" s="42" t="s">
        <v>37</v>
      </c>
      <c r="C263" s="42">
        <v>912</v>
      </c>
      <c r="D263" s="42" t="s">
        <v>3995</v>
      </c>
      <c r="E263" s="42" t="s">
        <v>3996</v>
      </c>
      <c r="F263" s="42">
        <v>2019</v>
      </c>
      <c r="G263" s="43">
        <v>6252.8</v>
      </c>
    </row>
    <row r="264" spans="1:7" x14ac:dyDescent="0.2">
      <c r="A264" s="39">
        <v>114111</v>
      </c>
      <c r="B264" s="35" t="s">
        <v>37</v>
      </c>
      <c r="C264" s="35">
        <v>912</v>
      </c>
      <c r="D264" s="35" t="s">
        <v>3995</v>
      </c>
      <c r="E264" s="35" t="s">
        <v>3996</v>
      </c>
      <c r="F264" s="35">
        <v>2020</v>
      </c>
      <c r="G264" s="40">
        <v>6360.2</v>
      </c>
    </row>
    <row r="265" spans="1:7" x14ac:dyDescent="0.2">
      <c r="A265" s="41">
        <v>114111</v>
      </c>
      <c r="B265" s="42" t="s">
        <v>37</v>
      </c>
      <c r="C265" s="42">
        <v>912</v>
      </c>
      <c r="D265" s="42" t="s">
        <v>3995</v>
      </c>
      <c r="E265" s="42" t="s">
        <v>3996</v>
      </c>
      <c r="F265" s="42">
        <v>2021</v>
      </c>
      <c r="G265" s="43">
        <v>6496.4</v>
      </c>
    </row>
    <row r="266" spans="1:7" x14ac:dyDescent="0.2">
      <c r="A266" s="39">
        <v>114210</v>
      </c>
      <c r="B266" s="35" t="s">
        <v>38</v>
      </c>
      <c r="C266" s="35">
        <v>971</v>
      </c>
      <c r="D266" s="35" t="s">
        <v>3995</v>
      </c>
      <c r="E266" s="35" t="s">
        <v>3996</v>
      </c>
      <c r="F266" s="35">
        <v>2011</v>
      </c>
      <c r="G266" s="40">
        <v>575.79999999999995</v>
      </c>
    </row>
    <row r="267" spans="1:7" x14ac:dyDescent="0.2">
      <c r="A267" s="41">
        <v>114210</v>
      </c>
      <c r="B267" s="42" t="s">
        <v>38</v>
      </c>
      <c r="C267" s="42">
        <v>971</v>
      </c>
      <c r="D267" s="42" t="s">
        <v>3995</v>
      </c>
      <c r="E267" s="42" t="s">
        <v>3996</v>
      </c>
      <c r="F267" s="42">
        <v>2012</v>
      </c>
      <c r="G267" s="43">
        <v>593.4</v>
      </c>
    </row>
    <row r="268" spans="1:7" x14ac:dyDescent="0.2">
      <c r="A268" s="39">
        <v>114210</v>
      </c>
      <c r="B268" s="35" t="s">
        <v>38</v>
      </c>
      <c r="C268" s="35">
        <v>971</v>
      </c>
      <c r="D268" s="35" t="s">
        <v>3995</v>
      </c>
      <c r="E268" s="35" t="s">
        <v>3996</v>
      </c>
      <c r="F268" s="35">
        <v>2013</v>
      </c>
      <c r="G268" s="40">
        <v>605.20000000000005</v>
      </c>
    </row>
    <row r="269" spans="1:7" x14ac:dyDescent="0.2">
      <c r="A269" s="41">
        <v>114210</v>
      </c>
      <c r="B269" s="42" t="s">
        <v>38</v>
      </c>
      <c r="C269" s="42">
        <v>971</v>
      </c>
      <c r="D269" s="42" t="s">
        <v>3995</v>
      </c>
      <c r="E269" s="42" t="s">
        <v>3996</v>
      </c>
      <c r="F269" s="42">
        <v>2014</v>
      </c>
      <c r="G269" s="43">
        <v>589.6</v>
      </c>
    </row>
    <row r="270" spans="1:7" x14ac:dyDescent="0.2">
      <c r="A270" s="39">
        <v>114210</v>
      </c>
      <c r="B270" s="35" t="s">
        <v>38</v>
      </c>
      <c r="C270" s="35">
        <v>971</v>
      </c>
      <c r="D270" s="35" t="s">
        <v>3995</v>
      </c>
      <c r="E270" s="35" t="s">
        <v>3996</v>
      </c>
      <c r="F270" s="35">
        <v>2015</v>
      </c>
      <c r="G270" s="40">
        <v>594.5</v>
      </c>
    </row>
    <row r="271" spans="1:7" x14ac:dyDescent="0.2">
      <c r="A271" s="41">
        <v>114210</v>
      </c>
      <c r="B271" s="42" t="s">
        <v>38</v>
      </c>
      <c r="C271" s="42">
        <v>971</v>
      </c>
      <c r="D271" s="42" t="s">
        <v>3995</v>
      </c>
      <c r="E271" s="42" t="s">
        <v>3996</v>
      </c>
      <c r="F271" s="42">
        <v>2016</v>
      </c>
      <c r="G271" s="43">
        <v>598.9</v>
      </c>
    </row>
    <row r="272" spans="1:7" x14ac:dyDescent="0.2">
      <c r="A272" s="39">
        <v>114210</v>
      </c>
      <c r="B272" s="35" t="s">
        <v>38</v>
      </c>
      <c r="C272" s="35">
        <v>971</v>
      </c>
      <c r="D272" s="35" t="s">
        <v>3995</v>
      </c>
      <c r="E272" s="35" t="s">
        <v>3996</v>
      </c>
      <c r="F272" s="35">
        <v>2017</v>
      </c>
      <c r="G272" s="40">
        <v>602.9</v>
      </c>
    </row>
    <row r="273" spans="1:7" x14ac:dyDescent="0.2">
      <c r="A273" s="41">
        <v>114210</v>
      </c>
      <c r="B273" s="42" t="s">
        <v>38</v>
      </c>
      <c r="C273" s="42">
        <v>971</v>
      </c>
      <c r="D273" s="42" t="s">
        <v>3995</v>
      </c>
      <c r="E273" s="42" t="s">
        <v>3996</v>
      </c>
      <c r="F273" s="42">
        <v>2018</v>
      </c>
      <c r="G273" s="43">
        <v>606.79999999999995</v>
      </c>
    </row>
    <row r="274" spans="1:7" x14ac:dyDescent="0.2">
      <c r="A274" s="39">
        <v>114210</v>
      </c>
      <c r="B274" s="35" t="s">
        <v>38</v>
      </c>
      <c r="C274" s="35">
        <v>971</v>
      </c>
      <c r="D274" s="35" t="s">
        <v>3995</v>
      </c>
      <c r="E274" s="35" t="s">
        <v>3996</v>
      </c>
      <c r="F274" s="35">
        <v>2019</v>
      </c>
      <c r="G274" s="40">
        <v>609.4</v>
      </c>
    </row>
    <row r="275" spans="1:7" x14ac:dyDescent="0.2">
      <c r="A275" s="41">
        <v>114210</v>
      </c>
      <c r="B275" s="42" t="s">
        <v>38</v>
      </c>
      <c r="C275" s="42">
        <v>971</v>
      </c>
      <c r="D275" s="42" t="s">
        <v>3995</v>
      </c>
      <c r="E275" s="42" t="s">
        <v>3996</v>
      </c>
      <c r="F275" s="42">
        <v>2020</v>
      </c>
      <c r="G275" s="43">
        <v>613</v>
      </c>
    </row>
    <row r="276" spans="1:7" x14ac:dyDescent="0.2">
      <c r="A276" s="39">
        <v>114210</v>
      </c>
      <c r="B276" s="35" t="s">
        <v>38</v>
      </c>
      <c r="C276" s="35">
        <v>971</v>
      </c>
      <c r="D276" s="35" t="s">
        <v>3995</v>
      </c>
      <c r="E276" s="35" t="s">
        <v>3996</v>
      </c>
      <c r="F276" s="35">
        <v>2021</v>
      </c>
      <c r="G276" s="40">
        <v>616.9</v>
      </c>
    </row>
    <row r="277" spans="1:7" x14ac:dyDescent="0.2">
      <c r="A277" s="41">
        <v>115111</v>
      </c>
      <c r="B277" s="42" t="s">
        <v>39</v>
      </c>
      <c r="C277" s="42">
        <v>724</v>
      </c>
      <c r="D277" s="42" t="s">
        <v>3995</v>
      </c>
      <c r="E277" s="42" t="s">
        <v>3996</v>
      </c>
      <c r="F277" s="42">
        <v>2011</v>
      </c>
      <c r="G277" s="43">
        <v>15749.9</v>
      </c>
    </row>
    <row r="278" spans="1:7" x14ac:dyDescent="0.2">
      <c r="A278" s="39">
        <v>115111</v>
      </c>
      <c r="B278" s="35" t="s">
        <v>39</v>
      </c>
      <c r="C278" s="35">
        <v>724</v>
      </c>
      <c r="D278" s="35" t="s">
        <v>3995</v>
      </c>
      <c r="E278" s="35" t="s">
        <v>3996</v>
      </c>
      <c r="F278" s="35">
        <v>2012</v>
      </c>
      <c r="G278" s="40">
        <v>16461.8</v>
      </c>
    </row>
    <row r="279" spans="1:7" x14ac:dyDescent="0.2">
      <c r="A279" s="41">
        <v>115111</v>
      </c>
      <c r="B279" s="42" t="s">
        <v>39</v>
      </c>
      <c r="C279" s="42">
        <v>724</v>
      </c>
      <c r="D279" s="42" t="s">
        <v>3995</v>
      </c>
      <c r="E279" s="42" t="s">
        <v>3996</v>
      </c>
      <c r="F279" s="42">
        <v>2013</v>
      </c>
      <c r="G279" s="43">
        <v>16692.900000000001</v>
      </c>
    </row>
    <row r="280" spans="1:7" x14ac:dyDescent="0.2">
      <c r="A280" s="39">
        <v>115111</v>
      </c>
      <c r="B280" s="35" t="s">
        <v>39</v>
      </c>
      <c r="C280" s="35">
        <v>724</v>
      </c>
      <c r="D280" s="35" t="s">
        <v>3995</v>
      </c>
      <c r="E280" s="35" t="s">
        <v>3996</v>
      </c>
      <c r="F280" s="35">
        <v>2014</v>
      </c>
      <c r="G280" s="40">
        <v>16775.099999999999</v>
      </c>
    </row>
    <row r="281" spans="1:7" x14ac:dyDescent="0.2">
      <c r="A281" s="41">
        <v>115111</v>
      </c>
      <c r="B281" s="42" t="s">
        <v>39</v>
      </c>
      <c r="C281" s="42">
        <v>724</v>
      </c>
      <c r="D281" s="42" t="s">
        <v>3995</v>
      </c>
      <c r="E281" s="42" t="s">
        <v>3996</v>
      </c>
      <c r="F281" s="42">
        <v>2015</v>
      </c>
      <c r="G281" s="43">
        <v>15907.1</v>
      </c>
    </row>
    <row r="282" spans="1:7" x14ac:dyDescent="0.2">
      <c r="A282" s="39">
        <v>115111</v>
      </c>
      <c r="B282" s="35" t="s">
        <v>39</v>
      </c>
      <c r="C282" s="35">
        <v>724</v>
      </c>
      <c r="D282" s="35" t="s">
        <v>3995</v>
      </c>
      <c r="E282" s="35" t="s">
        <v>3996</v>
      </c>
      <c r="F282" s="35">
        <v>2016</v>
      </c>
      <c r="G282" s="40">
        <v>16288</v>
      </c>
    </row>
    <row r="283" spans="1:7" x14ac:dyDescent="0.2">
      <c r="A283" s="41">
        <v>115111</v>
      </c>
      <c r="B283" s="42" t="s">
        <v>39</v>
      </c>
      <c r="C283" s="42">
        <v>724</v>
      </c>
      <c r="D283" s="42" t="s">
        <v>3995</v>
      </c>
      <c r="E283" s="42" t="s">
        <v>3996</v>
      </c>
      <c r="F283" s="42">
        <v>2017</v>
      </c>
      <c r="G283" s="43">
        <v>16766.8</v>
      </c>
    </row>
    <row r="284" spans="1:7" x14ac:dyDescent="0.2">
      <c r="A284" s="39">
        <v>115111</v>
      </c>
      <c r="B284" s="35" t="s">
        <v>39</v>
      </c>
      <c r="C284" s="35">
        <v>724</v>
      </c>
      <c r="D284" s="35" t="s">
        <v>3995</v>
      </c>
      <c r="E284" s="35" t="s">
        <v>3996</v>
      </c>
      <c r="F284" s="35">
        <v>2018</v>
      </c>
      <c r="G284" s="40">
        <v>17132.599999999999</v>
      </c>
    </row>
    <row r="285" spans="1:7" x14ac:dyDescent="0.2">
      <c r="A285" s="41">
        <v>115111</v>
      </c>
      <c r="B285" s="42" t="s">
        <v>39</v>
      </c>
      <c r="C285" s="42">
        <v>724</v>
      </c>
      <c r="D285" s="42" t="s">
        <v>3995</v>
      </c>
      <c r="E285" s="42" t="s">
        <v>3996</v>
      </c>
      <c r="F285" s="42">
        <v>2019</v>
      </c>
      <c r="G285" s="43">
        <v>17268.7</v>
      </c>
    </row>
    <row r="286" spans="1:7" x14ac:dyDescent="0.2">
      <c r="A286" s="39">
        <v>115111</v>
      </c>
      <c r="B286" s="35" t="s">
        <v>39</v>
      </c>
      <c r="C286" s="35">
        <v>724</v>
      </c>
      <c r="D286" s="35" t="s">
        <v>3995</v>
      </c>
      <c r="E286" s="35" t="s">
        <v>3996</v>
      </c>
      <c r="F286" s="35">
        <v>2020</v>
      </c>
      <c r="G286" s="40">
        <v>17338.8</v>
      </c>
    </row>
    <row r="287" spans="1:7" x14ac:dyDescent="0.2">
      <c r="A287" s="41">
        <v>115111</v>
      </c>
      <c r="B287" s="42" t="s">
        <v>39</v>
      </c>
      <c r="C287" s="42">
        <v>724</v>
      </c>
      <c r="D287" s="42" t="s">
        <v>3995</v>
      </c>
      <c r="E287" s="42" t="s">
        <v>3996</v>
      </c>
      <c r="F287" s="42">
        <v>2021</v>
      </c>
      <c r="G287" s="43">
        <v>17509.5</v>
      </c>
    </row>
    <row r="288" spans="1:7" x14ac:dyDescent="0.2">
      <c r="A288" s="39">
        <v>115210</v>
      </c>
      <c r="B288" s="35" t="s">
        <v>40</v>
      </c>
      <c r="C288" s="35">
        <v>751</v>
      </c>
      <c r="D288" s="35" t="s">
        <v>3995</v>
      </c>
      <c r="E288" s="35" t="s">
        <v>3996</v>
      </c>
      <c r="F288" s="35">
        <v>2011</v>
      </c>
      <c r="G288" s="40">
        <v>4686.3999999999996</v>
      </c>
    </row>
    <row r="289" spans="1:7" x14ac:dyDescent="0.2">
      <c r="A289" s="41">
        <v>115210</v>
      </c>
      <c r="B289" s="42" t="s">
        <v>40</v>
      </c>
      <c r="C289" s="42">
        <v>751</v>
      </c>
      <c r="D289" s="42" t="s">
        <v>3995</v>
      </c>
      <c r="E289" s="42" t="s">
        <v>3996</v>
      </c>
      <c r="F289" s="42">
        <v>2012</v>
      </c>
      <c r="G289" s="43">
        <v>4736</v>
      </c>
    </row>
    <row r="290" spans="1:7" x14ac:dyDescent="0.2">
      <c r="A290" s="39">
        <v>115210</v>
      </c>
      <c r="B290" s="35" t="s">
        <v>40</v>
      </c>
      <c r="C290" s="35">
        <v>751</v>
      </c>
      <c r="D290" s="35" t="s">
        <v>3995</v>
      </c>
      <c r="E290" s="35" t="s">
        <v>3996</v>
      </c>
      <c r="F290" s="35">
        <v>2013</v>
      </c>
      <c r="G290" s="40">
        <v>4737.3999999999996</v>
      </c>
    </row>
    <row r="291" spans="1:7" x14ac:dyDescent="0.2">
      <c r="A291" s="41">
        <v>115210</v>
      </c>
      <c r="B291" s="42" t="s">
        <v>40</v>
      </c>
      <c r="C291" s="42">
        <v>751</v>
      </c>
      <c r="D291" s="42" t="s">
        <v>3995</v>
      </c>
      <c r="E291" s="42" t="s">
        <v>3996</v>
      </c>
      <c r="F291" s="42">
        <v>2014</v>
      </c>
      <c r="G291" s="43">
        <v>4986.3999999999996</v>
      </c>
    </row>
    <row r="292" spans="1:7" x14ac:dyDescent="0.2">
      <c r="A292" s="39">
        <v>115210</v>
      </c>
      <c r="B292" s="35" t="s">
        <v>40</v>
      </c>
      <c r="C292" s="35">
        <v>751</v>
      </c>
      <c r="D292" s="35" t="s">
        <v>3995</v>
      </c>
      <c r="E292" s="35" t="s">
        <v>3996</v>
      </c>
      <c r="F292" s="35">
        <v>2015</v>
      </c>
      <c r="G292" s="40">
        <v>5041</v>
      </c>
    </row>
    <row r="293" spans="1:7" x14ac:dyDescent="0.2">
      <c r="A293" s="41">
        <v>115210</v>
      </c>
      <c r="B293" s="42" t="s">
        <v>40</v>
      </c>
      <c r="C293" s="42">
        <v>751</v>
      </c>
      <c r="D293" s="42" t="s">
        <v>3995</v>
      </c>
      <c r="E293" s="42" t="s">
        <v>3996</v>
      </c>
      <c r="F293" s="42">
        <v>2016</v>
      </c>
      <c r="G293" s="43">
        <v>5053.1000000000004</v>
      </c>
    </row>
    <row r="294" spans="1:7" x14ac:dyDescent="0.2">
      <c r="A294" s="39">
        <v>115210</v>
      </c>
      <c r="B294" s="35" t="s">
        <v>40</v>
      </c>
      <c r="C294" s="35">
        <v>751</v>
      </c>
      <c r="D294" s="35" t="s">
        <v>3995</v>
      </c>
      <c r="E294" s="35" t="s">
        <v>3996</v>
      </c>
      <c r="F294" s="35">
        <v>2017</v>
      </c>
      <c r="G294" s="40">
        <v>5053.8</v>
      </c>
    </row>
    <row r="295" spans="1:7" x14ac:dyDescent="0.2">
      <c r="A295" s="41">
        <v>115210</v>
      </c>
      <c r="B295" s="42" t="s">
        <v>40</v>
      </c>
      <c r="C295" s="42">
        <v>751</v>
      </c>
      <c r="D295" s="42" t="s">
        <v>3995</v>
      </c>
      <c r="E295" s="42" t="s">
        <v>3996</v>
      </c>
      <c r="F295" s="42">
        <v>2018</v>
      </c>
      <c r="G295" s="43">
        <v>5054.5</v>
      </c>
    </row>
    <row r="296" spans="1:7" x14ac:dyDescent="0.2">
      <c r="A296" s="39">
        <v>115210</v>
      </c>
      <c r="B296" s="35" t="s">
        <v>40</v>
      </c>
      <c r="C296" s="35">
        <v>751</v>
      </c>
      <c r="D296" s="35" t="s">
        <v>3995</v>
      </c>
      <c r="E296" s="35" t="s">
        <v>3996</v>
      </c>
      <c r="F296" s="35">
        <v>2019</v>
      </c>
      <c r="G296" s="40">
        <v>5052.2</v>
      </c>
    </row>
    <row r="297" spans="1:7" x14ac:dyDescent="0.2">
      <c r="A297" s="41">
        <v>115210</v>
      </c>
      <c r="B297" s="42" t="s">
        <v>40</v>
      </c>
      <c r="C297" s="42">
        <v>751</v>
      </c>
      <c r="D297" s="42" t="s">
        <v>3995</v>
      </c>
      <c r="E297" s="42" t="s">
        <v>3996</v>
      </c>
      <c r="F297" s="42">
        <v>2020</v>
      </c>
      <c r="G297" s="43">
        <v>5047.6000000000004</v>
      </c>
    </row>
    <row r="298" spans="1:7" x14ac:dyDescent="0.2">
      <c r="A298" s="39">
        <v>115210</v>
      </c>
      <c r="B298" s="35" t="s">
        <v>40</v>
      </c>
      <c r="C298" s="35">
        <v>751</v>
      </c>
      <c r="D298" s="35" t="s">
        <v>3995</v>
      </c>
      <c r="E298" s="35" t="s">
        <v>3996</v>
      </c>
      <c r="F298" s="35">
        <v>2021</v>
      </c>
      <c r="G298" s="40">
        <v>5068.8</v>
      </c>
    </row>
    <row r="299" spans="1:7" x14ac:dyDescent="0.2">
      <c r="A299" s="41">
        <v>115310</v>
      </c>
      <c r="B299" s="42" t="s">
        <v>41</v>
      </c>
      <c r="C299" s="42">
        <v>851</v>
      </c>
      <c r="D299" s="42" t="s">
        <v>3995</v>
      </c>
      <c r="E299" s="42" t="s">
        <v>3996</v>
      </c>
      <c r="F299" s="42">
        <v>2011</v>
      </c>
      <c r="G299" s="43">
        <v>1983.3</v>
      </c>
    </row>
    <row r="300" spans="1:7" x14ac:dyDescent="0.2">
      <c r="A300" s="39">
        <v>115310</v>
      </c>
      <c r="B300" s="35" t="s">
        <v>41</v>
      </c>
      <c r="C300" s="35">
        <v>851</v>
      </c>
      <c r="D300" s="35" t="s">
        <v>3995</v>
      </c>
      <c r="E300" s="35" t="s">
        <v>3996</v>
      </c>
      <c r="F300" s="35">
        <v>2012</v>
      </c>
      <c r="G300" s="40">
        <v>2048.1999999999998</v>
      </c>
    </row>
    <row r="301" spans="1:7" x14ac:dyDescent="0.2">
      <c r="A301" s="41">
        <v>115310</v>
      </c>
      <c r="B301" s="42" t="s">
        <v>41</v>
      </c>
      <c r="C301" s="42">
        <v>851</v>
      </c>
      <c r="D301" s="42" t="s">
        <v>3995</v>
      </c>
      <c r="E301" s="42" t="s">
        <v>3996</v>
      </c>
      <c r="F301" s="42">
        <v>2013</v>
      </c>
      <c r="G301" s="43">
        <v>2136.6</v>
      </c>
    </row>
    <row r="302" spans="1:7" x14ac:dyDescent="0.2">
      <c r="A302" s="39">
        <v>115310</v>
      </c>
      <c r="B302" s="35" t="s">
        <v>41</v>
      </c>
      <c r="C302" s="35">
        <v>851</v>
      </c>
      <c r="D302" s="35" t="s">
        <v>3995</v>
      </c>
      <c r="E302" s="35" t="s">
        <v>3996</v>
      </c>
      <c r="F302" s="35">
        <v>2014</v>
      </c>
      <c r="G302" s="40">
        <v>2197.4</v>
      </c>
    </row>
    <row r="303" spans="1:7" x14ac:dyDescent="0.2">
      <c r="A303" s="41">
        <v>115310</v>
      </c>
      <c r="B303" s="42" t="s">
        <v>41</v>
      </c>
      <c r="C303" s="42">
        <v>851</v>
      </c>
      <c r="D303" s="42" t="s">
        <v>3995</v>
      </c>
      <c r="E303" s="42" t="s">
        <v>3996</v>
      </c>
      <c r="F303" s="42">
        <v>2015</v>
      </c>
      <c r="G303" s="43">
        <v>2191.4</v>
      </c>
    </row>
    <row r="304" spans="1:7" x14ac:dyDescent="0.2">
      <c r="A304" s="39">
        <v>115310</v>
      </c>
      <c r="B304" s="35" t="s">
        <v>41</v>
      </c>
      <c r="C304" s="35">
        <v>851</v>
      </c>
      <c r="D304" s="35" t="s">
        <v>3995</v>
      </c>
      <c r="E304" s="35" t="s">
        <v>3996</v>
      </c>
      <c r="F304" s="35">
        <v>2016</v>
      </c>
      <c r="G304" s="40">
        <v>2183.6</v>
      </c>
    </row>
    <row r="305" spans="1:7" x14ac:dyDescent="0.2">
      <c r="A305" s="41">
        <v>115310</v>
      </c>
      <c r="B305" s="42" t="s">
        <v>41</v>
      </c>
      <c r="C305" s="42">
        <v>851</v>
      </c>
      <c r="D305" s="42" t="s">
        <v>3995</v>
      </c>
      <c r="E305" s="42" t="s">
        <v>3996</v>
      </c>
      <c r="F305" s="42">
        <v>2017</v>
      </c>
      <c r="G305" s="43">
        <v>2204.8000000000002</v>
      </c>
    </row>
    <row r="306" spans="1:7" x14ac:dyDescent="0.2">
      <c r="A306" s="39">
        <v>115310</v>
      </c>
      <c r="B306" s="35" t="s">
        <v>41</v>
      </c>
      <c r="C306" s="35">
        <v>851</v>
      </c>
      <c r="D306" s="35" t="s">
        <v>3995</v>
      </c>
      <c r="E306" s="35" t="s">
        <v>3996</v>
      </c>
      <c r="F306" s="35">
        <v>2018</v>
      </c>
      <c r="G306" s="40">
        <v>2209.6999999999998</v>
      </c>
    </row>
    <row r="307" spans="1:7" x14ac:dyDescent="0.2">
      <c r="A307" s="41">
        <v>115310</v>
      </c>
      <c r="B307" s="42" t="s">
        <v>41</v>
      </c>
      <c r="C307" s="42">
        <v>851</v>
      </c>
      <c r="D307" s="42" t="s">
        <v>3995</v>
      </c>
      <c r="E307" s="42" t="s">
        <v>3996</v>
      </c>
      <c r="F307" s="42">
        <v>2019</v>
      </c>
      <c r="G307" s="43">
        <v>2197.3000000000002</v>
      </c>
    </row>
    <row r="308" spans="1:7" x14ac:dyDescent="0.2">
      <c r="A308" s="39">
        <v>115310</v>
      </c>
      <c r="B308" s="35" t="s">
        <v>41</v>
      </c>
      <c r="C308" s="35">
        <v>851</v>
      </c>
      <c r="D308" s="35" t="s">
        <v>3995</v>
      </c>
      <c r="E308" s="35" t="s">
        <v>3996</v>
      </c>
      <c r="F308" s="35">
        <v>2020</v>
      </c>
      <c r="G308" s="40">
        <v>2179.8000000000002</v>
      </c>
    </row>
    <row r="309" spans="1:7" x14ac:dyDescent="0.2">
      <c r="A309" s="41">
        <v>115310</v>
      </c>
      <c r="B309" s="42" t="s">
        <v>41</v>
      </c>
      <c r="C309" s="42">
        <v>851</v>
      </c>
      <c r="D309" s="42" t="s">
        <v>3995</v>
      </c>
      <c r="E309" s="42" t="s">
        <v>3996</v>
      </c>
      <c r="F309" s="42">
        <v>2021</v>
      </c>
      <c r="G309" s="43">
        <v>2164.5</v>
      </c>
    </row>
    <row r="310" spans="1:7" x14ac:dyDescent="0.2">
      <c r="A310" s="39">
        <v>211111</v>
      </c>
      <c r="B310" s="35" t="s">
        <v>42</v>
      </c>
      <c r="C310" s="35">
        <v>1311</v>
      </c>
      <c r="D310" s="35" t="s">
        <v>3997</v>
      </c>
      <c r="E310" s="35" t="s">
        <v>3998</v>
      </c>
      <c r="F310" s="35">
        <v>2011</v>
      </c>
      <c r="G310" s="40">
        <v>297590.5</v>
      </c>
    </row>
    <row r="311" spans="1:7" x14ac:dyDescent="0.2">
      <c r="A311" s="41">
        <v>211111</v>
      </c>
      <c r="B311" s="42" t="s">
        <v>42</v>
      </c>
      <c r="C311" s="42">
        <v>1311</v>
      </c>
      <c r="D311" s="42" t="s">
        <v>3997</v>
      </c>
      <c r="E311" s="42" t="s">
        <v>3998</v>
      </c>
      <c r="F311" s="42">
        <v>2012</v>
      </c>
      <c r="G311" s="43">
        <v>344994.3</v>
      </c>
    </row>
    <row r="312" spans="1:7" x14ac:dyDescent="0.2">
      <c r="A312" s="39">
        <v>211111</v>
      </c>
      <c r="B312" s="35" t="s">
        <v>42</v>
      </c>
      <c r="C312" s="35">
        <v>1311</v>
      </c>
      <c r="D312" s="35" t="s">
        <v>3997</v>
      </c>
      <c r="E312" s="35" t="s">
        <v>3998</v>
      </c>
      <c r="F312" s="35">
        <v>2013</v>
      </c>
      <c r="G312" s="40">
        <v>375104.3</v>
      </c>
    </row>
    <row r="313" spans="1:7" x14ac:dyDescent="0.2">
      <c r="A313" s="41">
        <v>211111</v>
      </c>
      <c r="B313" s="42" t="s">
        <v>42</v>
      </c>
      <c r="C313" s="42">
        <v>1311</v>
      </c>
      <c r="D313" s="42" t="s">
        <v>3997</v>
      </c>
      <c r="E313" s="42" t="s">
        <v>3998</v>
      </c>
      <c r="F313" s="42">
        <v>2014</v>
      </c>
      <c r="G313" s="43">
        <v>429382</v>
      </c>
    </row>
    <row r="314" spans="1:7" x14ac:dyDescent="0.2">
      <c r="A314" s="39">
        <v>211111</v>
      </c>
      <c r="B314" s="35" t="s">
        <v>42</v>
      </c>
      <c r="C314" s="35">
        <v>1311</v>
      </c>
      <c r="D314" s="35" t="s">
        <v>3997</v>
      </c>
      <c r="E314" s="35" t="s">
        <v>3998</v>
      </c>
      <c r="F314" s="35">
        <v>2015</v>
      </c>
      <c r="G314" s="40">
        <v>248205.9</v>
      </c>
    </row>
    <row r="315" spans="1:7" x14ac:dyDescent="0.2">
      <c r="A315" s="41">
        <v>211111</v>
      </c>
      <c r="B315" s="42" t="s">
        <v>42</v>
      </c>
      <c r="C315" s="42">
        <v>1311</v>
      </c>
      <c r="D315" s="42" t="s">
        <v>3997</v>
      </c>
      <c r="E315" s="42" t="s">
        <v>3998</v>
      </c>
      <c r="F315" s="42">
        <v>2016</v>
      </c>
      <c r="G315" s="43">
        <v>218505.3</v>
      </c>
    </row>
    <row r="316" spans="1:7" x14ac:dyDescent="0.2">
      <c r="A316" s="39">
        <v>211111</v>
      </c>
      <c r="B316" s="35" t="s">
        <v>42</v>
      </c>
      <c r="C316" s="35">
        <v>1311</v>
      </c>
      <c r="D316" s="35" t="s">
        <v>3997</v>
      </c>
      <c r="E316" s="35" t="s">
        <v>3998</v>
      </c>
      <c r="F316" s="35">
        <v>2017</v>
      </c>
      <c r="G316" s="40">
        <v>258547.8</v>
      </c>
    </row>
    <row r="317" spans="1:7" x14ac:dyDescent="0.2">
      <c r="A317" s="41">
        <v>211111</v>
      </c>
      <c r="B317" s="42" t="s">
        <v>42</v>
      </c>
      <c r="C317" s="42">
        <v>1311</v>
      </c>
      <c r="D317" s="42" t="s">
        <v>3997</v>
      </c>
      <c r="E317" s="42" t="s">
        <v>3998</v>
      </c>
      <c r="F317" s="42">
        <v>2018</v>
      </c>
      <c r="G317" s="43">
        <v>307580.09999999998</v>
      </c>
    </row>
    <row r="318" spans="1:7" x14ac:dyDescent="0.2">
      <c r="A318" s="39">
        <v>211111</v>
      </c>
      <c r="B318" s="35" t="s">
        <v>42</v>
      </c>
      <c r="C318" s="35">
        <v>1311</v>
      </c>
      <c r="D318" s="35" t="s">
        <v>3997</v>
      </c>
      <c r="E318" s="35" t="s">
        <v>3998</v>
      </c>
      <c r="F318" s="35">
        <v>2019</v>
      </c>
      <c r="G318" s="40">
        <v>379996.3</v>
      </c>
    </row>
    <row r="319" spans="1:7" x14ac:dyDescent="0.2">
      <c r="A319" s="41">
        <v>211111</v>
      </c>
      <c r="B319" s="42" t="s">
        <v>42</v>
      </c>
      <c r="C319" s="42">
        <v>1311</v>
      </c>
      <c r="D319" s="42" t="s">
        <v>3997</v>
      </c>
      <c r="E319" s="42" t="s">
        <v>3998</v>
      </c>
      <c r="F319" s="42">
        <v>2020</v>
      </c>
      <c r="G319" s="43">
        <v>440472.4</v>
      </c>
    </row>
    <row r="320" spans="1:7" x14ac:dyDescent="0.2">
      <c r="A320" s="39">
        <v>211111</v>
      </c>
      <c r="B320" s="35" t="s">
        <v>42</v>
      </c>
      <c r="C320" s="35">
        <v>1311</v>
      </c>
      <c r="D320" s="35" t="s">
        <v>3997</v>
      </c>
      <c r="E320" s="35" t="s">
        <v>3998</v>
      </c>
      <c r="F320" s="35">
        <v>2021</v>
      </c>
      <c r="G320" s="40">
        <v>466091.9</v>
      </c>
    </row>
    <row r="321" spans="1:7" x14ac:dyDescent="0.2">
      <c r="A321" s="41">
        <v>212111</v>
      </c>
      <c r="B321" s="42" t="s">
        <v>43</v>
      </c>
      <c r="C321" s="42">
        <v>1221</v>
      </c>
      <c r="D321" s="42" t="s">
        <v>3997</v>
      </c>
      <c r="E321" s="42" t="s">
        <v>3998</v>
      </c>
      <c r="F321" s="42">
        <v>2011</v>
      </c>
      <c r="G321" s="43">
        <v>48312.3</v>
      </c>
    </row>
    <row r="322" spans="1:7" x14ac:dyDescent="0.2">
      <c r="A322" s="39">
        <v>212111</v>
      </c>
      <c r="B322" s="35" t="s">
        <v>43</v>
      </c>
      <c r="C322" s="35">
        <v>1221</v>
      </c>
      <c r="D322" s="35" t="s">
        <v>3997</v>
      </c>
      <c r="E322" s="35" t="s">
        <v>3998</v>
      </c>
      <c r="F322" s="35">
        <v>2012</v>
      </c>
      <c r="G322" s="40">
        <v>42871.8</v>
      </c>
    </row>
    <row r="323" spans="1:7" x14ac:dyDescent="0.2">
      <c r="A323" s="41">
        <v>212111</v>
      </c>
      <c r="B323" s="42" t="s">
        <v>43</v>
      </c>
      <c r="C323" s="42">
        <v>1221</v>
      </c>
      <c r="D323" s="42" t="s">
        <v>3997</v>
      </c>
      <c r="E323" s="42" t="s">
        <v>3998</v>
      </c>
      <c r="F323" s="42">
        <v>2013</v>
      </c>
      <c r="G323" s="43">
        <v>38105.300000000003</v>
      </c>
    </row>
    <row r="324" spans="1:7" x14ac:dyDescent="0.2">
      <c r="A324" s="39">
        <v>212111</v>
      </c>
      <c r="B324" s="35" t="s">
        <v>43</v>
      </c>
      <c r="C324" s="35">
        <v>1221</v>
      </c>
      <c r="D324" s="35" t="s">
        <v>3997</v>
      </c>
      <c r="E324" s="35" t="s">
        <v>3998</v>
      </c>
      <c r="F324" s="35">
        <v>2014</v>
      </c>
      <c r="G324" s="40">
        <v>35595</v>
      </c>
    </row>
    <row r="325" spans="1:7" x14ac:dyDescent="0.2">
      <c r="A325" s="41">
        <v>212111</v>
      </c>
      <c r="B325" s="42" t="s">
        <v>43</v>
      </c>
      <c r="C325" s="42">
        <v>1221</v>
      </c>
      <c r="D325" s="42" t="s">
        <v>3997</v>
      </c>
      <c r="E325" s="42" t="s">
        <v>3998</v>
      </c>
      <c r="F325" s="42">
        <v>2015</v>
      </c>
      <c r="G325" s="43">
        <v>29915.9</v>
      </c>
    </row>
    <row r="326" spans="1:7" x14ac:dyDescent="0.2">
      <c r="A326" s="39">
        <v>212111</v>
      </c>
      <c r="B326" s="35" t="s">
        <v>43</v>
      </c>
      <c r="C326" s="35">
        <v>1221</v>
      </c>
      <c r="D326" s="35" t="s">
        <v>3997</v>
      </c>
      <c r="E326" s="35" t="s">
        <v>3998</v>
      </c>
      <c r="F326" s="35">
        <v>2016</v>
      </c>
      <c r="G326" s="40">
        <v>28015.1</v>
      </c>
    </row>
    <row r="327" spans="1:7" x14ac:dyDescent="0.2">
      <c r="A327" s="41">
        <v>212111</v>
      </c>
      <c r="B327" s="42" t="s">
        <v>43</v>
      </c>
      <c r="C327" s="42">
        <v>1221</v>
      </c>
      <c r="D327" s="42" t="s">
        <v>3997</v>
      </c>
      <c r="E327" s="42" t="s">
        <v>3998</v>
      </c>
      <c r="F327" s="42">
        <v>2017</v>
      </c>
      <c r="G327" s="43">
        <v>28059</v>
      </c>
    </row>
    <row r="328" spans="1:7" x14ac:dyDescent="0.2">
      <c r="A328" s="39">
        <v>212111</v>
      </c>
      <c r="B328" s="35" t="s">
        <v>43</v>
      </c>
      <c r="C328" s="35">
        <v>1221</v>
      </c>
      <c r="D328" s="35" t="s">
        <v>3997</v>
      </c>
      <c r="E328" s="35" t="s">
        <v>3998</v>
      </c>
      <c r="F328" s="35">
        <v>2018</v>
      </c>
      <c r="G328" s="40">
        <v>29979.4</v>
      </c>
    </row>
    <row r="329" spans="1:7" x14ac:dyDescent="0.2">
      <c r="A329" s="41">
        <v>212111</v>
      </c>
      <c r="B329" s="42" t="s">
        <v>43</v>
      </c>
      <c r="C329" s="42">
        <v>1221</v>
      </c>
      <c r="D329" s="42" t="s">
        <v>3997</v>
      </c>
      <c r="E329" s="42" t="s">
        <v>3998</v>
      </c>
      <c r="F329" s="42">
        <v>2019</v>
      </c>
      <c r="G329" s="43">
        <v>30948.7</v>
      </c>
    </row>
    <row r="330" spans="1:7" x14ac:dyDescent="0.2">
      <c r="A330" s="39">
        <v>212111</v>
      </c>
      <c r="B330" s="35" t="s">
        <v>43</v>
      </c>
      <c r="C330" s="35">
        <v>1221</v>
      </c>
      <c r="D330" s="35" t="s">
        <v>3997</v>
      </c>
      <c r="E330" s="35" t="s">
        <v>3998</v>
      </c>
      <c r="F330" s="35">
        <v>2020</v>
      </c>
      <c r="G330" s="40">
        <v>32361.3</v>
      </c>
    </row>
    <row r="331" spans="1:7" x14ac:dyDescent="0.2">
      <c r="A331" s="41">
        <v>212111</v>
      </c>
      <c r="B331" s="42" t="s">
        <v>43</v>
      </c>
      <c r="C331" s="42">
        <v>1221</v>
      </c>
      <c r="D331" s="42" t="s">
        <v>3997</v>
      </c>
      <c r="E331" s="42" t="s">
        <v>3998</v>
      </c>
      <c r="F331" s="42">
        <v>2021</v>
      </c>
      <c r="G331" s="43">
        <v>32308.5</v>
      </c>
    </row>
    <row r="332" spans="1:7" x14ac:dyDescent="0.2">
      <c r="A332" s="39">
        <v>212210</v>
      </c>
      <c r="B332" s="35" t="s">
        <v>44</v>
      </c>
      <c r="C332" s="35">
        <v>1011</v>
      </c>
      <c r="D332" s="35" t="s">
        <v>3997</v>
      </c>
      <c r="E332" s="35" t="s">
        <v>3998</v>
      </c>
      <c r="F332" s="35">
        <v>2011</v>
      </c>
      <c r="G332" s="40">
        <v>7367.4</v>
      </c>
    </row>
    <row r="333" spans="1:7" x14ac:dyDescent="0.2">
      <c r="A333" s="41">
        <v>212210</v>
      </c>
      <c r="B333" s="42" t="s">
        <v>44</v>
      </c>
      <c r="C333" s="42">
        <v>1011</v>
      </c>
      <c r="D333" s="42" t="s">
        <v>3997</v>
      </c>
      <c r="E333" s="42" t="s">
        <v>3998</v>
      </c>
      <c r="F333" s="42">
        <v>2012</v>
      </c>
      <c r="G333" s="43">
        <v>6991.8</v>
      </c>
    </row>
    <row r="334" spans="1:7" x14ac:dyDescent="0.2">
      <c r="A334" s="39">
        <v>212210</v>
      </c>
      <c r="B334" s="35" t="s">
        <v>44</v>
      </c>
      <c r="C334" s="35">
        <v>1011</v>
      </c>
      <c r="D334" s="35" t="s">
        <v>3997</v>
      </c>
      <c r="E334" s="35" t="s">
        <v>3998</v>
      </c>
      <c r="F334" s="35">
        <v>2013</v>
      </c>
      <c r="G334" s="40">
        <v>6839.1</v>
      </c>
    </row>
    <row r="335" spans="1:7" x14ac:dyDescent="0.2">
      <c r="A335" s="41">
        <v>212210</v>
      </c>
      <c r="B335" s="42" t="s">
        <v>44</v>
      </c>
      <c r="C335" s="42">
        <v>1011</v>
      </c>
      <c r="D335" s="42" t="s">
        <v>3997</v>
      </c>
      <c r="E335" s="42" t="s">
        <v>3998</v>
      </c>
      <c r="F335" s="42">
        <v>2014</v>
      </c>
      <c r="G335" s="43">
        <v>6439</v>
      </c>
    </row>
    <row r="336" spans="1:7" x14ac:dyDescent="0.2">
      <c r="A336" s="39">
        <v>212210</v>
      </c>
      <c r="B336" s="35" t="s">
        <v>44</v>
      </c>
      <c r="C336" s="35">
        <v>1011</v>
      </c>
      <c r="D336" s="35" t="s">
        <v>3997</v>
      </c>
      <c r="E336" s="35" t="s">
        <v>3998</v>
      </c>
      <c r="F336" s="35">
        <v>2015</v>
      </c>
      <c r="G336" s="40">
        <v>4265.8</v>
      </c>
    </row>
    <row r="337" spans="1:7" x14ac:dyDescent="0.2">
      <c r="A337" s="41">
        <v>212210</v>
      </c>
      <c r="B337" s="42" t="s">
        <v>44</v>
      </c>
      <c r="C337" s="42">
        <v>1011</v>
      </c>
      <c r="D337" s="42" t="s">
        <v>3997</v>
      </c>
      <c r="E337" s="42" t="s">
        <v>3998</v>
      </c>
      <c r="F337" s="42">
        <v>2016</v>
      </c>
      <c r="G337" s="43">
        <v>2690.9</v>
      </c>
    </row>
    <row r="338" spans="1:7" x14ac:dyDescent="0.2">
      <c r="A338" s="39">
        <v>212210</v>
      </c>
      <c r="B338" s="35" t="s">
        <v>44</v>
      </c>
      <c r="C338" s="35">
        <v>1011</v>
      </c>
      <c r="D338" s="35" t="s">
        <v>3997</v>
      </c>
      <c r="E338" s="35" t="s">
        <v>3998</v>
      </c>
      <c r="F338" s="35">
        <v>2017</v>
      </c>
      <c r="G338" s="40">
        <v>2680.3</v>
      </c>
    </row>
    <row r="339" spans="1:7" x14ac:dyDescent="0.2">
      <c r="A339" s="41">
        <v>212210</v>
      </c>
      <c r="B339" s="42" t="s">
        <v>44</v>
      </c>
      <c r="C339" s="42">
        <v>1011</v>
      </c>
      <c r="D339" s="42" t="s">
        <v>3997</v>
      </c>
      <c r="E339" s="42" t="s">
        <v>3998</v>
      </c>
      <c r="F339" s="42">
        <v>2018</v>
      </c>
      <c r="G339" s="43">
        <v>2761.8</v>
      </c>
    </row>
    <row r="340" spans="1:7" x14ac:dyDescent="0.2">
      <c r="A340" s="39">
        <v>212210</v>
      </c>
      <c r="B340" s="35" t="s">
        <v>44</v>
      </c>
      <c r="C340" s="35">
        <v>1011</v>
      </c>
      <c r="D340" s="35" t="s">
        <v>3997</v>
      </c>
      <c r="E340" s="35" t="s">
        <v>3998</v>
      </c>
      <c r="F340" s="35">
        <v>2019</v>
      </c>
      <c r="G340" s="40">
        <v>2804.2</v>
      </c>
    </row>
    <row r="341" spans="1:7" x14ac:dyDescent="0.2">
      <c r="A341" s="41">
        <v>212210</v>
      </c>
      <c r="B341" s="42" t="s">
        <v>44</v>
      </c>
      <c r="C341" s="42">
        <v>1011</v>
      </c>
      <c r="D341" s="42" t="s">
        <v>3997</v>
      </c>
      <c r="E341" s="42" t="s">
        <v>3998</v>
      </c>
      <c r="F341" s="42">
        <v>2020</v>
      </c>
      <c r="G341" s="43">
        <v>2865.1</v>
      </c>
    </row>
    <row r="342" spans="1:7" x14ac:dyDescent="0.2">
      <c r="A342" s="39">
        <v>212210</v>
      </c>
      <c r="B342" s="35" t="s">
        <v>44</v>
      </c>
      <c r="C342" s="35">
        <v>1011</v>
      </c>
      <c r="D342" s="35" t="s">
        <v>3997</v>
      </c>
      <c r="E342" s="35" t="s">
        <v>3998</v>
      </c>
      <c r="F342" s="35">
        <v>2021</v>
      </c>
      <c r="G342" s="40">
        <v>2894.6</v>
      </c>
    </row>
    <row r="343" spans="1:7" x14ac:dyDescent="0.2">
      <c r="A343" s="41">
        <v>212221</v>
      </c>
      <c r="B343" s="42" t="s">
        <v>45</v>
      </c>
      <c r="C343" s="42">
        <v>1041</v>
      </c>
      <c r="D343" s="42" t="s">
        <v>3997</v>
      </c>
      <c r="E343" s="42" t="s">
        <v>3998</v>
      </c>
      <c r="F343" s="42">
        <v>2011</v>
      </c>
      <c r="G343" s="43">
        <v>14075.3</v>
      </c>
    </row>
    <row r="344" spans="1:7" x14ac:dyDescent="0.2">
      <c r="A344" s="39">
        <v>212221</v>
      </c>
      <c r="B344" s="35" t="s">
        <v>45</v>
      </c>
      <c r="C344" s="35">
        <v>1041</v>
      </c>
      <c r="D344" s="35" t="s">
        <v>3997</v>
      </c>
      <c r="E344" s="35" t="s">
        <v>3998</v>
      </c>
      <c r="F344" s="35">
        <v>2012</v>
      </c>
      <c r="G344" s="40">
        <v>14450.7</v>
      </c>
    </row>
    <row r="345" spans="1:7" x14ac:dyDescent="0.2">
      <c r="A345" s="41">
        <v>212221</v>
      </c>
      <c r="B345" s="42" t="s">
        <v>45</v>
      </c>
      <c r="C345" s="42">
        <v>1041</v>
      </c>
      <c r="D345" s="42" t="s">
        <v>3997</v>
      </c>
      <c r="E345" s="42" t="s">
        <v>3998</v>
      </c>
      <c r="F345" s="42">
        <v>2013</v>
      </c>
      <c r="G345" s="43">
        <v>11688.3</v>
      </c>
    </row>
    <row r="346" spans="1:7" x14ac:dyDescent="0.2">
      <c r="A346" s="39">
        <v>212221</v>
      </c>
      <c r="B346" s="35" t="s">
        <v>45</v>
      </c>
      <c r="C346" s="35">
        <v>1041</v>
      </c>
      <c r="D346" s="35" t="s">
        <v>3997</v>
      </c>
      <c r="E346" s="35" t="s">
        <v>3998</v>
      </c>
      <c r="F346" s="35">
        <v>2014</v>
      </c>
      <c r="G346" s="40">
        <v>9494.9</v>
      </c>
    </row>
    <row r="347" spans="1:7" x14ac:dyDescent="0.2">
      <c r="A347" s="41">
        <v>212221</v>
      </c>
      <c r="B347" s="42" t="s">
        <v>45</v>
      </c>
      <c r="C347" s="42">
        <v>1041</v>
      </c>
      <c r="D347" s="42" t="s">
        <v>3997</v>
      </c>
      <c r="E347" s="42" t="s">
        <v>3998</v>
      </c>
      <c r="F347" s="42">
        <v>2015</v>
      </c>
      <c r="G347" s="43">
        <v>8643.2000000000007</v>
      </c>
    </row>
    <row r="348" spans="1:7" x14ac:dyDescent="0.2">
      <c r="A348" s="39">
        <v>212221</v>
      </c>
      <c r="B348" s="35" t="s">
        <v>45</v>
      </c>
      <c r="C348" s="35">
        <v>1041</v>
      </c>
      <c r="D348" s="35" t="s">
        <v>3997</v>
      </c>
      <c r="E348" s="35" t="s">
        <v>3998</v>
      </c>
      <c r="F348" s="35">
        <v>2016</v>
      </c>
      <c r="G348" s="40">
        <v>9045.6</v>
      </c>
    </row>
    <row r="349" spans="1:7" x14ac:dyDescent="0.2">
      <c r="A349" s="41">
        <v>212221</v>
      </c>
      <c r="B349" s="42" t="s">
        <v>45</v>
      </c>
      <c r="C349" s="42">
        <v>1041</v>
      </c>
      <c r="D349" s="42" t="s">
        <v>3997</v>
      </c>
      <c r="E349" s="42" t="s">
        <v>3998</v>
      </c>
      <c r="F349" s="42">
        <v>2017</v>
      </c>
      <c r="G349" s="43">
        <v>9904.7999999999993</v>
      </c>
    </row>
    <row r="350" spans="1:7" x14ac:dyDescent="0.2">
      <c r="A350" s="39">
        <v>212221</v>
      </c>
      <c r="B350" s="35" t="s">
        <v>45</v>
      </c>
      <c r="C350" s="35">
        <v>1041</v>
      </c>
      <c r="D350" s="35" t="s">
        <v>3997</v>
      </c>
      <c r="E350" s="35" t="s">
        <v>3998</v>
      </c>
      <c r="F350" s="35">
        <v>2018</v>
      </c>
      <c r="G350" s="40">
        <v>9844</v>
      </c>
    </row>
    <row r="351" spans="1:7" x14ac:dyDescent="0.2">
      <c r="A351" s="41">
        <v>212221</v>
      </c>
      <c r="B351" s="42" t="s">
        <v>45</v>
      </c>
      <c r="C351" s="42">
        <v>1041</v>
      </c>
      <c r="D351" s="42" t="s">
        <v>3997</v>
      </c>
      <c r="E351" s="42" t="s">
        <v>3998</v>
      </c>
      <c r="F351" s="42">
        <v>2019</v>
      </c>
      <c r="G351" s="43">
        <v>9776.5</v>
      </c>
    </row>
    <row r="352" spans="1:7" x14ac:dyDescent="0.2">
      <c r="A352" s="39">
        <v>212221</v>
      </c>
      <c r="B352" s="35" t="s">
        <v>45</v>
      </c>
      <c r="C352" s="35">
        <v>1041</v>
      </c>
      <c r="D352" s="35" t="s">
        <v>3997</v>
      </c>
      <c r="E352" s="35" t="s">
        <v>3998</v>
      </c>
      <c r="F352" s="35">
        <v>2020</v>
      </c>
      <c r="G352" s="40">
        <v>9708.2999999999993</v>
      </c>
    </row>
    <row r="353" spans="1:7" x14ac:dyDescent="0.2">
      <c r="A353" s="41">
        <v>212221</v>
      </c>
      <c r="B353" s="42" t="s">
        <v>45</v>
      </c>
      <c r="C353" s="42">
        <v>1041</v>
      </c>
      <c r="D353" s="42" t="s">
        <v>3997</v>
      </c>
      <c r="E353" s="42" t="s">
        <v>3998</v>
      </c>
      <c r="F353" s="42">
        <v>2021</v>
      </c>
      <c r="G353" s="43">
        <v>9647.5</v>
      </c>
    </row>
    <row r="354" spans="1:7" x14ac:dyDescent="0.2">
      <c r="A354" s="39">
        <v>212231</v>
      </c>
      <c r="B354" s="35" t="s">
        <v>46</v>
      </c>
      <c r="C354" s="35">
        <v>1031</v>
      </c>
      <c r="D354" s="35" t="s">
        <v>3997</v>
      </c>
      <c r="E354" s="35" t="s">
        <v>3998</v>
      </c>
      <c r="F354" s="35">
        <v>2011</v>
      </c>
      <c r="G354" s="40">
        <v>13213.3</v>
      </c>
    </row>
    <row r="355" spans="1:7" x14ac:dyDescent="0.2">
      <c r="A355" s="41">
        <v>212231</v>
      </c>
      <c r="B355" s="42" t="s">
        <v>46</v>
      </c>
      <c r="C355" s="42">
        <v>1031</v>
      </c>
      <c r="D355" s="42" t="s">
        <v>3997</v>
      </c>
      <c r="E355" s="42" t="s">
        <v>3998</v>
      </c>
      <c r="F355" s="42">
        <v>2012</v>
      </c>
      <c r="G355" s="43">
        <v>12088.7</v>
      </c>
    </row>
    <row r="356" spans="1:7" x14ac:dyDescent="0.2">
      <c r="A356" s="39">
        <v>212231</v>
      </c>
      <c r="B356" s="35" t="s">
        <v>46</v>
      </c>
      <c r="C356" s="35">
        <v>1031</v>
      </c>
      <c r="D356" s="35" t="s">
        <v>3997</v>
      </c>
      <c r="E356" s="35" t="s">
        <v>3998</v>
      </c>
      <c r="F356" s="35">
        <v>2013</v>
      </c>
      <c r="G356" s="40">
        <v>11819.2</v>
      </c>
    </row>
    <row r="357" spans="1:7" x14ac:dyDescent="0.2">
      <c r="A357" s="41">
        <v>212231</v>
      </c>
      <c r="B357" s="42" t="s">
        <v>46</v>
      </c>
      <c r="C357" s="42">
        <v>1031</v>
      </c>
      <c r="D357" s="42" t="s">
        <v>3997</v>
      </c>
      <c r="E357" s="42" t="s">
        <v>3998</v>
      </c>
      <c r="F357" s="42">
        <v>2014</v>
      </c>
      <c r="G357" s="43">
        <v>12245.5</v>
      </c>
    </row>
    <row r="358" spans="1:7" x14ac:dyDescent="0.2">
      <c r="A358" s="39">
        <v>212231</v>
      </c>
      <c r="B358" s="35" t="s">
        <v>46</v>
      </c>
      <c r="C358" s="35">
        <v>1031</v>
      </c>
      <c r="D358" s="35" t="s">
        <v>3997</v>
      </c>
      <c r="E358" s="35" t="s">
        <v>3998</v>
      </c>
      <c r="F358" s="35">
        <v>2015</v>
      </c>
      <c r="G358" s="40">
        <v>9579.6</v>
      </c>
    </row>
    <row r="359" spans="1:7" x14ac:dyDescent="0.2">
      <c r="A359" s="41">
        <v>212231</v>
      </c>
      <c r="B359" s="42" t="s">
        <v>46</v>
      </c>
      <c r="C359" s="42">
        <v>1031</v>
      </c>
      <c r="D359" s="42" t="s">
        <v>3997</v>
      </c>
      <c r="E359" s="42" t="s">
        <v>3998</v>
      </c>
      <c r="F359" s="42">
        <v>2016</v>
      </c>
      <c r="G359" s="43">
        <v>8222.1</v>
      </c>
    </row>
    <row r="360" spans="1:7" x14ac:dyDescent="0.2">
      <c r="A360" s="39">
        <v>212231</v>
      </c>
      <c r="B360" s="35" t="s">
        <v>46</v>
      </c>
      <c r="C360" s="35">
        <v>1031</v>
      </c>
      <c r="D360" s="35" t="s">
        <v>3997</v>
      </c>
      <c r="E360" s="35" t="s">
        <v>3998</v>
      </c>
      <c r="F360" s="35">
        <v>2017</v>
      </c>
      <c r="G360" s="40">
        <v>8349.1</v>
      </c>
    </row>
    <row r="361" spans="1:7" x14ac:dyDescent="0.2">
      <c r="A361" s="41">
        <v>212231</v>
      </c>
      <c r="B361" s="42" t="s">
        <v>46</v>
      </c>
      <c r="C361" s="42">
        <v>1031</v>
      </c>
      <c r="D361" s="42" t="s">
        <v>3997</v>
      </c>
      <c r="E361" s="42" t="s">
        <v>3998</v>
      </c>
      <c r="F361" s="42">
        <v>2018</v>
      </c>
      <c r="G361" s="43">
        <v>8496.7999999999993</v>
      </c>
    </row>
    <row r="362" spans="1:7" x14ac:dyDescent="0.2">
      <c r="A362" s="39">
        <v>212231</v>
      </c>
      <c r="B362" s="35" t="s">
        <v>46</v>
      </c>
      <c r="C362" s="35">
        <v>1031</v>
      </c>
      <c r="D362" s="35" t="s">
        <v>3997</v>
      </c>
      <c r="E362" s="35" t="s">
        <v>3998</v>
      </c>
      <c r="F362" s="35">
        <v>2019</v>
      </c>
      <c r="G362" s="40">
        <v>8654</v>
      </c>
    </row>
    <row r="363" spans="1:7" x14ac:dyDescent="0.2">
      <c r="A363" s="41">
        <v>212231</v>
      </c>
      <c r="B363" s="42" t="s">
        <v>46</v>
      </c>
      <c r="C363" s="42">
        <v>1031</v>
      </c>
      <c r="D363" s="42" t="s">
        <v>3997</v>
      </c>
      <c r="E363" s="42" t="s">
        <v>3998</v>
      </c>
      <c r="F363" s="42">
        <v>2020</v>
      </c>
      <c r="G363" s="43">
        <v>8812.2999999999993</v>
      </c>
    </row>
    <row r="364" spans="1:7" x14ac:dyDescent="0.2">
      <c r="A364" s="39">
        <v>212231</v>
      </c>
      <c r="B364" s="35" t="s">
        <v>46</v>
      </c>
      <c r="C364" s="35">
        <v>1031</v>
      </c>
      <c r="D364" s="35" t="s">
        <v>3997</v>
      </c>
      <c r="E364" s="35" t="s">
        <v>3998</v>
      </c>
      <c r="F364" s="35">
        <v>2021</v>
      </c>
      <c r="G364" s="40">
        <v>8951.1</v>
      </c>
    </row>
    <row r="365" spans="1:7" x14ac:dyDescent="0.2">
      <c r="A365" s="41">
        <v>212291</v>
      </c>
      <c r="B365" s="42" t="s">
        <v>47</v>
      </c>
      <c r="C365" s="42">
        <v>1094</v>
      </c>
      <c r="D365" s="42" t="s">
        <v>3997</v>
      </c>
      <c r="E365" s="42" t="s">
        <v>3998</v>
      </c>
      <c r="F365" s="42">
        <v>2011</v>
      </c>
      <c r="G365" s="43">
        <v>2908.7</v>
      </c>
    </row>
    <row r="366" spans="1:7" x14ac:dyDescent="0.2">
      <c r="A366" s="39">
        <v>212291</v>
      </c>
      <c r="B366" s="35" t="s">
        <v>47</v>
      </c>
      <c r="C366" s="35">
        <v>1094</v>
      </c>
      <c r="D366" s="35" t="s">
        <v>3997</v>
      </c>
      <c r="E366" s="35" t="s">
        <v>3998</v>
      </c>
      <c r="F366" s="35">
        <v>2012</v>
      </c>
      <c r="G366" s="40">
        <v>2261.1</v>
      </c>
    </row>
    <row r="367" spans="1:7" x14ac:dyDescent="0.2">
      <c r="A367" s="41">
        <v>212291</v>
      </c>
      <c r="B367" s="42" t="s">
        <v>47</v>
      </c>
      <c r="C367" s="42">
        <v>1094</v>
      </c>
      <c r="D367" s="42" t="s">
        <v>3997</v>
      </c>
      <c r="E367" s="42" t="s">
        <v>3998</v>
      </c>
      <c r="F367" s="42">
        <v>2013</v>
      </c>
      <c r="G367" s="43">
        <v>1956.8</v>
      </c>
    </row>
    <row r="368" spans="1:7" x14ac:dyDescent="0.2">
      <c r="A368" s="39">
        <v>212291</v>
      </c>
      <c r="B368" s="35" t="s">
        <v>47</v>
      </c>
      <c r="C368" s="35">
        <v>1094</v>
      </c>
      <c r="D368" s="35" t="s">
        <v>3997</v>
      </c>
      <c r="E368" s="35" t="s">
        <v>3998</v>
      </c>
      <c r="F368" s="35">
        <v>2014</v>
      </c>
      <c r="G368" s="40">
        <v>2305.1999999999998</v>
      </c>
    </row>
    <row r="369" spans="1:7" x14ac:dyDescent="0.2">
      <c r="A369" s="41">
        <v>212291</v>
      </c>
      <c r="B369" s="42" t="s">
        <v>47</v>
      </c>
      <c r="C369" s="42">
        <v>1094</v>
      </c>
      <c r="D369" s="42" t="s">
        <v>3997</v>
      </c>
      <c r="E369" s="42" t="s">
        <v>3998</v>
      </c>
      <c r="F369" s="42">
        <v>2015</v>
      </c>
      <c r="G369" s="43">
        <v>1603.3</v>
      </c>
    </row>
    <row r="370" spans="1:7" x14ac:dyDescent="0.2">
      <c r="A370" s="39">
        <v>212291</v>
      </c>
      <c r="B370" s="35" t="s">
        <v>47</v>
      </c>
      <c r="C370" s="35">
        <v>1094</v>
      </c>
      <c r="D370" s="35" t="s">
        <v>3997</v>
      </c>
      <c r="E370" s="35" t="s">
        <v>3998</v>
      </c>
      <c r="F370" s="35">
        <v>2016</v>
      </c>
      <c r="G370" s="40">
        <v>1582.2</v>
      </c>
    </row>
    <row r="371" spans="1:7" x14ac:dyDescent="0.2">
      <c r="A371" s="41">
        <v>212291</v>
      </c>
      <c r="B371" s="42" t="s">
        <v>47</v>
      </c>
      <c r="C371" s="42">
        <v>1094</v>
      </c>
      <c r="D371" s="42" t="s">
        <v>3997</v>
      </c>
      <c r="E371" s="42" t="s">
        <v>3998</v>
      </c>
      <c r="F371" s="42">
        <v>2017</v>
      </c>
      <c r="G371" s="43">
        <v>1654.4</v>
      </c>
    </row>
    <row r="372" spans="1:7" x14ac:dyDescent="0.2">
      <c r="A372" s="39">
        <v>212291</v>
      </c>
      <c r="B372" s="35" t="s">
        <v>47</v>
      </c>
      <c r="C372" s="35">
        <v>1094</v>
      </c>
      <c r="D372" s="35" t="s">
        <v>3997</v>
      </c>
      <c r="E372" s="35" t="s">
        <v>3998</v>
      </c>
      <c r="F372" s="35">
        <v>2018</v>
      </c>
      <c r="G372" s="40">
        <v>1705.8</v>
      </c>
    </row>
    <row r="373" spans="1:7" x14ac:dyDescent="0.2">
      <c r="A373" s="41">
        <v>212291</v>
      </c>
      <c r="B373" s="42" t="s">
        <v>47</v>
      </c>
      <c r="C373" s="42">
        <v>1094</v>
      </c>
      <c r="D373" s="42" t="s">
        <v>3997</v>
      </c>
      <c r="E373" s="42" t="s">
        <v>3998</v>
      </c>
      <c r="F373" s="42">
        <v>2019</v>
      </c>
      <c r="G373" s="43">
        <v>1758.4</v>
      </c>
    </row>
    <row r="374" spans="1:7" x14ac:dyDescent="0.2">
      <c r="A374" s="39">
        <v>212291</v>
      </c>
      <c r="B374" s="35" t="s">
        <v>47</v>
      </c>
      <c r="C374" s="35">
        <v>1094</v>
      </c>
      <c r="D374" s="35" t="s">
        <v>3997</v>
      </c>
      <c r="E374" s="35" t="s">
        <v>3998</v>
      </c>
      <c r="F374" s="35">
        <v>2020</v>
      </c>
      <c r="G374" s="40">
        <v>1811.3</v>
      </c>
    </row>
    <row r="375" spans="1:7" x14ac:dyDescent="0.2">
      <c r="A375" s="41">
        <v>212291</v>
      </c>
      <c r="B375" s="42" t="s">
        <v>47</v>
      </c>
      <c r="C375" s="42">
        <v>1094</v>
      </c>
      <c r="D375" s="42" t="s">
        <v>3997</v>
      </c>
      <c r="E375" s="42" t="s">
        <v>3998</v>
      </c>
      <c r="F375" s="42">
        <v>2021</v>
      </c>
      <c r="G375" s="43">
        <v>1865.1</v>
      </c>
    </row>
    <row r="376" spans="1:7" x14ac:dyDescent="0.2">
      <c r="A376" s="39">
        <v>212311</v>
      </c>
      <c r="B376" s="35" t="s">
        <v>48</v>
      </c>
      <c r="C376" s="35">
        <v>1411</v>
      </c>
      <c r="D376" s="35" t="s">
        <v>3997</v>
      </c>
      <c r="E376" s="35" t="s">
        <v>3998</v>
      </c>
      <c r="F376" s="35">
        <v>2011</v>
      </c>
      <c r="G376" s="40">
        <v>12445.1</v>
      </c>
    </row>
    <row r="377" spans="1:7" x14ac:dyDescent="0.2">
      <c r="A377" s="41">
        <v>212311</v>
      </c>
      <c r="B377" s="42" t="s">
        <v>48</v>
      </c>
      <c r="C377" s="42">
        <v>1411</v>
      </c>
      <c r="D377" s="42" t="s">
        <v>3997</v>
      </c>
      <c r="E377" s="42" t="s">
        <v>3998</v>
      </c>
      <c r="F377" s="42">
        <v>2012</v>
      </c>
      <c r="G377" s="43">
        <v>12506.1</v>
      </c>
    </row>
    <row r="378" spans="1:7" x14ac:dyDescent="0.2">
      <c r="A378" s="39">
        <v>212311</v>
      </c>
      <c r="B378" s="35" t="s">
        <v>48</v>
      </c>
      <c r="C378" s="35">
        <v>1411</v>
      </c>
      <c r="D378" s="35" t="s">
        <v>3997</v>
      </c>
      <c r="E378" s="35" t="s">
        <v>3998</v>
      </c>
      <c r="F378" s="35">
        <v>2013</v>
      </c>
      <c r="G378" s="40">
        <v>12707.2</v>
      </c>
    </row>
    <row r="379" spans="1:7" x14ac:dyDescent="0.2">
      <c r="A379" s="41">
        <v>212311</v>
      </c>
      <c r="B379" s="42" t="s">
        <v>48</v>
      </c>
      <c r="C379" s="42">
        <v>1411</v>
      </c>
      <c r="D379" s="42" t="s">
        <v>3997</v>
      </c>
      <c r="E379" s="42" t="s">
        <v>3998</v>
      </c>
      <c r="F379" s="42">
        <v>2014</v>
      </c>
      <c r="G379" s="43">
        <v>13428.6</v>
      </c>
    </row>
    <row r="380" spans="1:7" x14ac:dyDescent="0.2">
      <c r="A380" s="39">
        <v>212311</v>
      </c>
      <c r="B380" s="35" t="s">
        <v>48</v>
      </c>
      <c r="C380" s="35">
        <v>1411</v>
      </c>
      <c r="D380" s="35" t="s">
        <v>3997</v>
      </c>
      <c r="E380" s="35" t="s">
        <v>3998</v>
      </c>
      <c r="F380" s="35">
        <v>2015</v>
      </c>
      <c r="G380" s="40">
        <v>14484.4</v>
      </c>
    </row>
    <row r="381" spans="1:7" x14ac:dyDescent="0.2">
      <c r="A381" s="41">
        <v>212311</v>
      </c>
      <c r="B381" s="42" t="s">
        <v>48</v>
      </c>
      <c r="C381" s="42">
        <v>1411</v>
      </c>
      <c r="D381" s="42" t="s">
        <v>3997</v>
      </c>
      <c r="E381" s="42" t="s">
        <v>3998</v>
      </c>
      <c r="F381" s="42">
        <v>2016</v>
      </c>
      <c r="G381" s="43">
        <v>15075.4</v>
      </c>
    </row>
    <row r="382" spans="1:7" x14ac:dyDescent="0.2">
      <c r="A382" s="39">
        <v>212311</v>
      </c>
      <c r="B382" s="35" t="s">
        <v>48</v>
      </c>
      <c r="C382" s="35">
        <v>1411</v>
      </c>
      <c r="D382" s="35" t="s">
        <v>3997</v>
      </c>
      <c r="E382" s="35" t="s">
        <v>3998</v>
      </c>
      <c r="F382" s="35">
        <v>2017</v>
      </c>
      <c r="G382" s="40">
        <v>16153.6</v>
      </c>
    </row>
    <row r="383" spans="1:7" x14ac:dyDescent="0.2">
      <c r="A383" s="41">
        <v>212311</v>
      </c>
      <c r="B383" s="42" t="s">
        <v>48</v>
      </c>
      <c r="C383" s="42">
        <v>1411</v>
      </c>
      <c r="D383" s="42" t="s">
        <v>3997</v>
      </c>
      <c r="E383" s="42" t="s">
        <v>3998</v>
      </c>
      <c r="F383" s="42">
        <v>2018</v>
      </c>
      <c r="G383" s="43">
        <v>17029.900000000001</v>
      </c>
    </row>
    <row r="384" spans="1:7" x14ac:dyDescent="0.2">
      <c r="A384" s="39">
        <v>212311</v>
      </c>
      <c r="B384" s="35" t="s">
        <v>48</v>
      </c>
      <c r="C384" s="35">
        <v>1411</v>
      </c>
      <c r="D384" s="35" t="s">
        <v>3997</v>
      </c>
      <c r="E384" s="35" t="s">
        <v>3998</v>
      </c>
      <c r="F384" s="35">
        <v>2019</v>
      </c>
      <c r="G384" s="40">
        <v>17981.900000000001</v>
      </c>
    </row>
    <row r="385" spans="1:7" x14ac:dyDescent="0.2">
      <c r="A385" s="41">
        <v>212311</v>
      </c>
      <c r="B385" s="42" t="s">
        <v>48</v>
      </c>
      <c r="C385" s="42">
        <v>1411</v>
      </c>
      <c r="D385" s="42" t="s">
        <v>3997</v>
      </c>
      <c r="E385" s="42" t="s">
        <v>3998</v>
      </c>
      <c r="F385" s="42">
        <v>2020</v>
      </c>
      <c r="G385" s="43">
        <v>18948.900000000001</v>
      </c>
    </row>
    <row r="386" spans="1:7" x14ac:dyDescent="0.2">
      <c r="A386" s="39">
        <v>212311</v>
      </c>
      <c r="B386" s="35" t="s">
        <v>48</v>
      </c>
      <c r="C386" s="35">
        <v>1411</v>
      </c>
      <c r="D386" s="35" t="s">
        <v>3997</v>
      </c>
      <c r="E386" s="35" t="s">
        <v>3998</v>
      </c>
      <c r="F386" s="35">
        <v>2021</v>
      </c>
      <c r="G386" s="40">
        <v>19824.099999999999</v>
      </c>
    </row>
    <row r="387" spans="1:7" x14ac:dyDescent="0.2">
      <c r="A387" s="41">
        <v>212321</v>
      </c>
      <c r="B387" s="42" t="s">
        <v>49</v>
      </c>
      <c r="C387" s="42">
        <v>1442</v>
      </c>
      <c r="D387" s="42" t="s">
        <v>3997</v>
      </c>
      <c r="E387" s="42" t="s">
        <v>3998</v>
      </c>
      <c r="F387" s="42">
        <v>2011</v>
      </c>
      <c r="G387" s="43">
        <v>10310.700000000001</v>
      </c>
    </row>
    <row r="388" spans="1:7" x14ac:dyDescent="0.2">
      <c r="A388" s="39">
        <v>212321</v>
      </c>
      <c r="B388" s="35" t="s">
        <v>49</v>
      </c>
      <c r="C388" s="35">
        <v>1442</v>
      </c>
      <c r="D388" s="35" t="s">
        <v>3997</v>
      </c>
      <c r="E388" s="35" t="s">
        <v>3998</v>
      </c>
      <c r="F388" s="35">
        <v>2012</v>
      </c>
      <c r="G388" s="40">
        <v>11056.8</v>
      </c>
    </row>
    <row r="389" spans="1:7" x14ac:dyDescent="0.2">
      <c r="A389" s="41">
        <v>212321</v>
      </c>
      <c r="B389" s="42" t="s">
        <v>49</v>
      </c>
      <c r="C389" s="42">
        <v>1442</v>
      </c>
      <c r="D389" s="42" t="s">
        <v>3997</v>
      </c>
      <c r="E389" s="42" t="s">
        <v>3998</v>
      </c>
      <c r="F389" s="42">
        <v>2013</v>
      </c>
      <c r="G389" s="43">
        <v>11893.7</v>
      </c>
    </row>
    <row r="390" spans="1:7" x14ac:dyDescent="0.2">
      <c r="A390" s="39">
        <v>212321</v>
      </c>
      <c r="B390" s="35" t="s">
        <v>49</v>
      </c>
      <c r="C390" s="35">
        <v>1442</v>
      </c>
      <c r="D390" s="35" t="s">
        <v>3997</v>
      </c>
      <c r="E390" s="35" t="s">
        <v>3998</v>
      </c>
      <c r="F390" s="35">
        <v>2014</v>
      </c>
      <c r="G390" s="40">
        <v>17075.8</v>
      </c>
    </row>
    <row r="391" spans="1:7" x14ac:dyDescent="0.2">
      <c r="A391" s="41">
        <v>212321</v>
      </c>
      <c r="B391" s="42" t="s">
        <v>49</v>
      </c>
      <c r="C391" s="42">
        <v>1442</v>
      </c>
      <c r="D391" s="42" t="s">
        <v>3997</v>
      </c>
      <c r="E391" s="42" t="s">
        <v>3998</v>
      </c>
      <c r="F391" s="42">
        <v>2015</v>
      </c>
      <c r="G391" s="43">
        <v>15656.6</v>
      </c>
    </row>
    <row r="392" spans="1:7" x14ac:dyDescent="0.2">
      <c r="A392" s="39">
        <v>212321</v>
      </c>
      <c r="B392" s="35" t="s">
        <v>49</v>
      </c>
      <c r="C392" s="35">
        <v>1442</v>
      </c>
      <c r="D392" s="35" t="s">
        <v>3997</v>
      </c>
      <c r="E392" s="35" t="s">
        <v>3998</v>
      </c>
      <c r="F392" s="35">
        <v>2016</v>
      </c>
      <c r="G392" s="40">
        <v>15896.1</v>
      </c>
    </row>
    <row r="393" spans="1:7" x14ac:dyDescent="0.2">
      <c r="A393" s="41">
        <v>212321</v>
      </c>
      <c r="B393" s="42" t="s">
        <v>49</v>
      </c>
      <c r="C393" s="42">
        <v>1442</v>
      </c>
      <c r="D393" s="42" t="s">
        <v>3997</v>
      </c>
      <c r="E393" s="42" t="s">
        <v>3998</v>
      </c>
      <c r="F393" s="42">
        <v>2017</v>
      </c>
      <c r="G393" s="43">
        <v>16084.5</v>
      </c>
    </row>
    <row r="394" spans="1:7" x14ac:dyDescent="0.2">
      <c r="A394" s="39">
        <v>212321</v>
      </c>
      <c r="B394" s="35" t="s">
        <v>49</v>
      </c>
      <c r="C394" s="35">
        <v>1442</v>
      </c>
      <c r="D394" s="35" t="s">
        <v>3997</v>
      </c>
      <c r="E394" s="35" t="s">
        <v>3998</v>
      </c>
      <c r="F394" s="35">
        <v>2018</v>
      </c>
      <c r="G394" s="40">
        <v>16357.6</v>
      </c>
    </row>
    <row r="395" spans="1:7" x14ac:dyDescent="0.2">
      <c r="A395" s="41">
        <v>212321</v>
      </c>
      <c r="B395" s="42" t="s">
        <v>49</v>
      </c>
      <c r="C395" s="42">
        <v>1442</v>
      </c>
      <c r="D395" s="42" t="s">
        <v>3997</v>
      </c>
      <c r="E395" s="42" t="s">
        <v>3998</v>
      </c>
      <c r="F395" s="42">
        <v>2019</v>
      </c>
      <c r="G395" s="43">
        <v>16611.7</v>
      </c>
    </row>
    <row r="396" spans="1:7" x14ac:dyDescent="0.2">
      <c r="A396" s="39">
        <v>212321</v>
      </c>
      <c r="B396" s="35" t="s">
        <v>49</v>
      </c>
      <c r="C396" s="35">
        <v>1442</v>
      </c>
      <c r="D396" s="35" t="s">
        <v>3997</v>
      </c>
      <c r="E396" s="35" t="s">
        <v>3998</v>
      </c>
      <c r="F396" s="35">
        <v>2020</v>
      </c>
      <c r="G396" s="40">
        <v>16808.900000000001</v>
      </c>
    </row>
    <row r="397" spans="1:7" x14ac:dyDescent="0.2">
      <c r="A397" s="41">
        <v>212321</v>
      </c>
      <c r="B397" s="42" t="s">
        <v>49</v>
      </c>
      <c r="C397" s="42">
        <v>1442</v>
      </c>
      <c r="D397" s="42" t="s">
        <v>3997</v>
      </c>
      <c r="E397" s="42" t="s">
        <v>3998</v>
      </c>
      <c r="F397" s="42">
        <v>2021</v>
      </c>
      <c r="G397" s="43">
        <v>16892.599999999999</v>
      </c>
    </row>
    <row r="398" spans="1:7" x14ac:dyDescent="0.2">
      <c r="A398" s="39">
        <v>212391</v>
      </c>
      <c r="B398" s="35" t="s">
        <v>50</v>
      </c>
      <c r="C398" s="35">
        <v>1474</v>
      </c>
      <c r="D398" s="35" t="s">
        <v>3997</v>
      </c>
      <c r="E398" s="35" t="s">
        <v>3998</v>
      </c>
      <c r="F398" s="35">
        <v>2011</v>
      </c>
      <c r="G398" s="40">
        <v>5877.8</v>
      </c>
    </row>
    <row r="399" spans="1:7" x14ac:dyDescent="0.2">
      <c r="A399" s="41">
        <v>212391</v>
      </c>
      <c r="B399" s="42" t="s">
        <v>50</v>
      </c>
      <c r="C399" s="42">
        <v>1474</v>
      </c>
      <c r="D399" s="42" t="s">
        <v>3997</v>
      </c>
      <c r="E399" s="42" t="s">
        <v>3998</v>
      </c>
      <c r="F399" s="42">
        <v>2012</v>
      </c>
      <c r="G399" s="43">
        <v>6997.4</v>
      </c>
    </row>
    <row r="400" spans="1:7" x14ac:dyDescent="0.2">
      <c r="A400" s="39">
        <v>212391</v>
      </c>
      <c r="B400" s="35" t="s">
        <v>50</v>
      </c>
      <c r="C400" s="35">
        <v>1474</v>
      </c>
      <c r="D400" s="35" t="s">
        <v>3997</v>
      </c>
      <c r="E400" s="35" t="s">
        <v>3998</v>
      </c>
      <c r="F400" s="35">
        <v>2013</v>
      </c>
      <c r="G400" s="40">
        <v>7416.6</v>
      </c>
    </row>
    <row r="401" spans="1:7" x14ac:dyDescent="0.2">
      <c r="A401" s="41">
        <v>212391</v>
      </c>
      <c r="B401" s="42" t="s">
        <v>50</v>
      </c>
      <c r="C401" s="42">
        <v>1474</v>
      </c>
      <c r="D401" s="42" t="s">
        <v>3997</v>
      </c>
      <c r="E401" s="42" t="s">
        <v>3998</v>
      </c>
      <c r="F401" s="42">
        <v>2014</v>
      </c>
      <c r="G401" s="43">
        <v>7731.3</v>
      </c>
    </row>
    <row r="402" spans="1:7" x14ac:dyDescent="0.2">
      <c r="A402" s="39">
        <v>212391</v>
      </c>
      <c r="B402" s="35" t="s">
        <v>50</v>
      </c>
      <c r="C402" s="35">
        <v>1474</v>
      </c>
      <c r="D402" s="35" t="s">
        <v>3997</v>
      </c>
      <c r="E402" s="35" t="s">
        <v>3998</v>
      </c>
      <c r="F402" s="35">
        <v>2015</v>
      </c>
      <c r="G402" s="40">
        <v>8250.2000000000007</v>
      </c>
    </row>
    <row r="403" spans="1:7" x14ac:dyDescent="0.2">
      <c r="A403" s="41">
        <v>212391</v>
      </c>
      <c r="B403" s="42" t="s">
        <v>50</v>
      </c>
      <c r="C403" s="42">
        <v>1474</v>
      </c>
      <c r="D403" s="42" t="s">
        <v>3997</v>
      </c>
      <c r="E403" s="42" t="s">
        <v>3998</v>
      </c>
      <c r="F403" s="42">
        <v>2016</v>
      </c>
      <c r="G403" s="43">
        <v>8436.1</v>
      </c>
    </row>
    <row r="404" spans="1:7" x14ac:dyDescent="0.2">
      <c r="A404" s="39">
        <v>212391</v>
      </c>
      <c r="B404" s="35" t="s">
        <v>50</v>
      </c>
      <c r="C404" s="35">
        <v>1474</v>
      </c>
      <c r="D404" s="35" t="s">
        <v>3997</v>
      </c>
      <c r="E404" s="35" t="s">
        <v>3998</v>
      </c>
      <c r="F404" s="35">
        <v>2017</v>
      </c>
      <c r="G404" s="40">
        <v>9073.6</v>
      </c>
    </row>
    <row r="405" spans="1:7" x14ac:dyDescent="0.2">
      <c r="A405" s="41">
        <v>212391</v>
      </c>
      <c r="B405" s="42" t="s">
        <v>50</v>
      </c>
      <c r="C405" s="42">
        <v>1474</v>
      </c>
      <c r="D405" s="42" t="s">
        <v>3997</v>
      </c>
      <c r="E405" s="42" t="s">
        <v>3998</v>
      </c>
      <c r="F405" s="42">
        <v>2018</v>
      </c>
      <c r="G405" s="43">
        <v>9675.7000000000007</v>
      </c>
    </row>
    <row r="406" spans="1:7" x14ac:dyDescent="0.2">
      <c r="A406" s="39">
        <v>212391</v>
      </c>
      <c r="B406" s="35" t="s">
        <v>50</v>
      </c>
      <c r="C406" s="35">
        <v>1474</v>
      </c>
      <c r="D406" s="35" t="s">
        <v>3997</v>
      </c>
      <c r="E406" s="35" t="s">
        <v>3998</v>
      </c>
      <c r="F406" s="35">
        <v>2019</v>
      </c>
      <c r="G406" s="40">
        <v>10223.299999999999</v>
      </c>
    </row>
    <row r="407" spans="1:7" x14ac:dyDescent="0.2">
      <c r="A407" s="41">
        <v>212391</v>
      </c>
      <c r="B407" s="42" t="s">
        <v>50</v>
      </c>
      <c r="C407" s="42">
        <v>1474</v>
      </c>
      <c r="D407" s="42" t="s">
        <v>3997</v>
      </c>
      <c r="E407" s="42" t="s">
        <v>3998</v>
      </c>
      <c r="F407" s="42">
        <v>2020</v>
      </c>
      <c r="G407" s="43">
        <v>11123.8</v>
      </c>
    </row>
    <row r="408" spans="1:7" x14ac:dyDescent="0.2">
      <c r="A408" s="39">
        <v>212391</v>
      </c>
      <c r="B408" s="35" t="s">
        <v>50</v>
      </c>
      <c r="C408" s="35">
        <v>1474</v>
      </c>
      <c r="D408" s="35" t="s">
        <v>3997</v>
      </c>
      <c r="E408" s="35" t="s">
        <v>3998</v>
      </c>
      <c r="F408" s="35">
        <v>2021</v>
      </c>
      <c r="G408" s="40">
        <v>10937.8</v>
      </c>
    </row>
    <row r="409" spans="1:7" x14ac:dyDescent="0.2">
      <c r="A409" s="41">
        <v>213111</v>
      </c>
      <c r="B409" s="42" t="s">
        <v>51</v>
      </c>
      <c r="C409" s="42">
        <v>1381</v>
      </c>
      <c r="D409" s="42" t="s">
        <v>3997</v>
      </c>
      <c r="E409" s="42" t="s">
        <v>3998</v>
      </c>
      <c r="F409" s="42">
        <v>2011</v>
      </c>
      <c r="G409" s="43">
        <v>119200</v>
      </c>
    </row>
    <row r="410" spans="1:7" x14ac:dyDescent="0.2">
      <c r="A410" s="39">
        <v>213111</v>
      </c>
      <c r="B410" s="35" t="s">
        <v>51</v>
      </c>
      <c r="C410" s="35">
        <v>1381</v>
      </c>
      <c r="D410" s="35" t="s">
        <v>3997</v>
      </c>
      <c r="E410" s="35" t="s">
        <v>3998</v>
      </c>
      <c r="F410" s="35">
        <v>2012</v>
      </c>
      <c r="G410" s="40">
        <v>128700</v>
      </c>
    </row>
    <row r="411" spans="1:7" x14ac:dyDescent="0.2">
      <c r="A411" s="41">
        <v>213111</v>
      </c>
      <c r="B411" s="42" t="s">
        <v>51</v>
      </c>
      <c r="C411" s="42">
        <v>1381</v>
      </c>
      <c r="D411" s="42" t="s">
        <v>3997</v>
      </c>
      <c r="E411" s="42" t="s">
        <v>3998</v>
      </c>
      <c r="F411" s="42">
        <v>2013</v>
      </c>
      <c r="G411" s="43">
        <v>131100</v>
      </c>
    </row>
    <row r="412" spans="1:7" x14ac:dyDescent="0.2">
      <c r="A412" s="39">
        <v>213111</v>
      </c>
      <c r="B412" s="35" t="s">
        <v>51</v>
      </c>
      <c r="C412" s="35">
        <v>1381</v>
      </c>
      <c r="D412" s="35" t="s">
        <v>3997</v>
      </c>
      <c r="E412" s="35" t="s">
        <v>3998</v>
      </c>
      <c r="F412" s="35">
        <v>2014</v>
      </c>
      <c r="G412" s="40">
        <v>125500</v>
      </c>
    </row>
    <row r="413" spans="1:7" x14ac:dyDescent="0.2">
      <c r="A413" s="41">
        <v>213111</v>
      </c>
      <c r="B413" s="42" t="s">
        <v>51</v>
      </c>
      <c r="C413" s="42">
        <v>1381</v>
      </c>
      <c r="D413" s="42" t="s">
        <v>3997</v>
      </c>
      <c r="E413" s="42" t="s">
        <v>3998</v>
      </c>
      <c r="F413" s="42">
        <v>2015</v>
      </c>
      <c r="G413" s="43">
        <v>64900</v>
      </c>
    </row>
    <row r="414" spans="1:7" x14ac:dyDescent="0.2">
      <c r="A414" s="39">
        <v>213111</v>
      </c>
      <c r="B414" s="35" t="s">
        <v>51</v>
      </c>
      <c r="C414" s="35">
        <v>1381</v>
      </c>
      <c r="D414" s="35" t="s">
        <v>3997</v>
      </c>
      <c r="E414" s="35" t="s">
        <v>3998</v>
      </c>
      <c r="F414" s="35">
        <v>2016</v>
      </c>
      <c r="G414" s="40">
        <v>47100</v>
      </c>
    </row>
    <row r="415" spans="1:7" x14ac:dyDescent="0.2">
      <c r="A415" s="41">
        <v>213111</v>
      </c>
      <c r="B415" s="42" t="s">
        <v>51</v>
      </c>
      <c r="C415" s="42">
        <v>1381</v>
      </c>
      <c r="D415" s="42" t="s">
        <v>3997</v>
      </c>
      <c r="E415" s="42" t="s">
        <v>3998</v>
      </c>
      <c r="F415" s="42">
        <v>2017</v>
      </c>
      <c r="G415" s="43">
        <v>67900</v>
      </c>
    </row>
    <row r="416" spans="1:7" x14ac:dyDescent="0.2">
      <c r="A416" s="39">
        <v>213111</v>
      </c>
      <c r="B416" s="35" t="s">
        <v>51</v>
      </c>
      <c r="C416" s="35">
        <v>1381</v>
      </c>
      <c r="D416" s="35" t="s">
        <v>3997</v>
      </c>
      <c r="E416" s="35" t="s">
        <v>3998</v>
      </c>
      <c r="F416" s="35">
        <v>2018</v>
      </c>
      <c r="G416" s="40">
        <v>72900</v>
      </c>
    </row>
    <row r="417" spans="1:7" x14ac:dyDescent="0.2">
      <c r="A417" s="41">
        <v>213111</v>
      </c>
      <c r="B417" s="42" t="s">
        <v>51</v>
      </c>
      <c r="C417" s="42">
        <v>1381</v>
      </c>
      <c r="D417" s="42" t="s">
        <v>3997</v>
      </c>
      <c r="E417" s="42" t="s">
        <v>3998</v>
      </c>
      <c r="F417" s="42">
        <v>2019</v>
      </c>
      <c r="G417" s="43">
        <v>75700</v>
      </c>
    </row>
    <row r="418" spans="1:7" x14ac:dyDescent="0.2">
      <c r="A418" s="39">
        <v>213111</v>
      </c>
      <c r="B418" s="35" t="s">
        <v>51</v>
      </c>
      <c r="C418" s="35">
        <v>1381</v>
      </c>
      <c r="D418" s="35" t="s">
        <v>3997</v>
      </c>
      <c r="E418" s="35" t="s">
        <v>3998</v>
      </c>
      <c r="F418" s="35">
        <v>2020</v>
      </c>
      <c r="G418" s="40">
        <v>79600</v>
      </c>
    </row>
    <row r="419" spans="1:7" x14ac:dyDescent="0.2">
      <c r="A419" s="41">
        <v>213111</v>
      </c>
      <c r="B419" s="42" t="s">
        <v>51</v>
      </c>
      <c r="C419" s="42">
        <v>1381</v>
      </c>
      <c r="D419" s="42" t="s">
        <v>3997</v>
      </c>
      <c r="E419" s="42" t="s">
        <v>3998</v>
      </c>
      <c r="F419" s="42">
        <v>2021</v>
      </c>
      <c r="G419" s="43">
        <v>81900</v>
      </c>
    </row>
    <row r="420" spans="1:7" x14ac:dyDescent="0.2">
      <c r="A420" s="39">
        <v>221112</v>
      </c>
      <c r="B420" s="35" t="s">
        <v>52</v>
      </c>
      <c r="C420" s="35">
        <v>4911</v>
      </c>
      <c r="D420" s="35" t="s">
        <v>4014</v>
      </c>
      <c r="E420" s="35" t="s">
        <v>3998</v>
      </c>
      <c r="F420" s="35">
        <v>2011</v>
      </c>
      <c r="G420" s="40">
        <v>94713.3</v>
      </c>
    </row>
    <row r="421" spans="1:7" x14ac:dyDescent="0.2">
      <c r="A421" s="41">
        <v>221112</v>
      </c>
      <c r="B421" s="42" t="s">
        <v>52</v>
      </c>
      <c r="C421" s="42">
        <v>4911</v>
      </c>
      <c r="D421" s="42" t="s">
        <v>4014</v>
      </c>
      <c r="E421" s="42" t="s">
        <v>3998</v>
      </c>
      <c r="F421" s="42">
        <v>2012</v>
      </c>
      <c r="G421" s="43">
        <v>96910.6</v>
      </c>
    </row>
    <row r="422" spans="1:7" x14ac:dyDescent="0.2">
      <c r="A422" s="39">
        <v>221112</v>
      </c>
      <c r="B422" s="35" t="s">
        <v>52</v>
      </c>
      <c r="C422" s="35">
        <v>4911</v>
      </c>
      <c r="D422" s="35" t="s">
        <v>4014</v>
      </c>
      <c r="E422" s="35" t="s">
        <v>3998</v>
      </c>
      <c r="F422" s="35">
        <v>2013</v>
      </c>
      <c r="G422" s="40">
        <v>95712.3</v>
      </c>
    </row>
    <row r="423" spans="1:7" x14ac:dyDescent="0.2">
      <c r="A423" s="41">
        <v>221112</v>
      </c>
      <c r="B423" s="42" t="s">
        <v>52</v>
      </c>
      <c r="C423" s="42">
        <v>4911</v>
      </c>
      <c r="D423" s="42" t="s">
        <v>4014</v>
      </c>
      <c r="E423" s="42" t="s">
        <v>3998</v>
      </c>
      <c r="F423" s="42">
        <v>2014</v>
      </c>
      <c r="G423" s="43">
        <v>100041.5</v>
      </c>
    </row>
    <row r="424" spans="1:7" x14ac:dyDescent="0.2">
      <c r="A424" s="39">
        <v>221112</v>
      </c>
      <c r="B424" s="35" t="s">
        <v>52</v>
      </c>
      <c r="C424" s="35">
        <v>4911</v>
      </c>
      <c r="D424" s="35" t="s">
        <v>4014</v>
      </c>
      <c r="E424" s="35" t="s">
        <v>3998</v>
      </c>
      <c r="F424" s="35">
        <v>2015</v>
      </c>
      <c r="G424" s="40">
        <v>97420.4</v>
      </c>
    </row>
    <row r="425" spans="1:7" x14ac:dyDescent="0.2">
      <c r="A425" s="41">
        <v>221112</v>
      </c>
      <c r="B425" s="42" t="s">
        <v>52</v>
      </c>
      <c r="C425" s="42">
        <v>4911</v>
      </c>
      <c r="D425" s="42" t="s">
        <v>4014</v>
      </c>
      <c r="E425" s="42" t="s">
        <v>3998</v>
      </c>
      <c r="F425" s="42">
        <v>2016</v>
      </c>
      <c r="G425" s="43">
        <v>96156.800000000003</v>
      </c>
    </row>
    <row r="426" spans="1:7" x14ac:dyDescent="0.2">
      <c r="A426" s="39">
        <v>221112</v>
      </c>
      <c r="B426" s="35" t="s">
        <v>52</v>
      </c>
      <c r="C426" s="35">
        <v>4911</v>
      </c>
      <c r="D426" s="35" t="s">
        <v>4014</v>
      </c>
      <c r="E426" s="35" t="s">
        <v>3998</v>
      </c>
      <c r="F426" s="35">
        <v>2017</v>
      </c>
      <c r="G426" s="40">
        <v>97508.7</v>
      </c>
    </row>
    <row r="427" spans="1:7" x14ac:dyDescent="0.2">
      <c r="A427" s="41">
        <v>221112</v>
      </c>
      <c r="B427" s="42" t="s">
        <v>52</v>
      </c>
      <c r="C427" s="42">
        <v>4911</v>
      </c>
      <c r="D427" s="42" t="s">
        <v>4014</v>
      </c>
      <c r="E427" s="42" t="s">
        <v>3998</v>
      </c>
      <c r="F427" s="42">
        <v>2018</v>
      </c>
      <c r="G427" s="43">
        <v>99838.1</v>
      </c>
    </row>
    <row r="428" spans="1:7" x14ac:dyDescent="0.2">
      <c r="A428" s="39">
        <v>221112</v>
      </c>
      <c r="B428" s="35" t="s">
        <v>52</v>
      </c>
      <c r="C428" s="35">
        <v>4911</v>
      </c>
      <c r="D428" s="35" t="s">
        <v>4014</v>
      </c>
      <c r="E428" s="35" t="s">
        <v>3998</v>
      </c>
      <c r="F428" s="35">
        <v>2019</v>
      </c>
      <c r="G428" s="40">
        <v>103004.9</v>
      </c>
    </row>
    <row r="429" spans="1:7" x14ac:dyDescent="0.2">
      <c r="A429" s="41">
        <v>221112</v>
      </c>
      <c r="B429" s="42" t="s">
        <v>52</v>
      </c>
      <c r="C429" s="42">
        <v>4911</v>
      </c>
      <c r="D429" s="42" t="s">
        <v>4014</v>
      </c>
      <c r="E429" s="42" t="s">
        <v>3998</v>
      </c>
      <c r="F429" s="42">
        <v>2020</v>
      </c>
      <c r="G429" s="43">
        <v>103680.7</v>
      </c>
    </row>
    <row r="430" spans="1:7" x14ac:dyDescent="0.2">
      <c r="A430" s="39">
        <v>221112</v>
      </c>
      <c r="B430" s="35" t="s">
        <v>52</v>
      </c>
      <c r="C430" s="35">
        <v>4911</v>
      </c>
      <c r="D430" s="35" t="s">
        <v>4014</v>
      </c>
      <c r="E430" s="35" t="s">
        <v>3998</v>
      </c>
      <c r="F430" s="35">
        <v>2021</v>
      </c>
      <c r="G430" s="40">
        <v>103249.1</v>
      </c>
    </row>
    <row r="431" spans="1:7" x14ac:dyDescent="0.2">
      <c r="A431" s="41">
        <v>221113</v>
      </c>
      <c r="B431" s="42" t="s">
        <v>53</v>
      </c>
      <c r="C431" s="42">
        <v>4911</v>
      </c>
      <c r="D431" s="42" t="s">
        <v>4014</v>
      </c>
      <c r="E431" s="42" t="s">
        <v>3998</v>
      </c>
      <c r="F431" s="42">
        <v>2011</v>
      </c>
      <c r="G431" s="43">
        <v>36694.9</v>
      </c>
    </row>
    <row r="432" spans="1:7" x14ac:dyDescent="0.2">
      <c r="A432" s="39">
        <v>221113</v>
      </c>
      <c r="B432" s="35" t="s">
        <v>53</v>
      </c>
      <c r="C432" s="35">
        <v>4911</v>
      </c>
      <c r="D432" s="35" t="s">
        <v>4014</v>
      </c>
      <c r="E432" s="35" t="s">
        <v>3998</v>
      </c>
      <c r="F432" s="35">
        <v>2012</v>
      </c>
      <c r="G432" s="40">
        <v>32920</v>
      </c>
    </row>
    <row r="433" spans="1:7" x14ac:dyDescent="0.2">
      <c r="A433" s="41">
        <v>221113</v>
      </c>
      <c r="B433" s="42" t="s">
        <v>53</v>
      </c>
      <c r="C433" s="42">
        <v>4911</v>
      </c>
      <c r="D433" s="42" t="s">
        <v>4014</v>
      </c>
      <c r="E433" s="42" t="s">
        <v>3998</v>
      </c>
      <c r="F433" s="42">
        <v>2013</v>
      </c>
      <c r="G433" s="43">
        <v>33651.199999999997</v>
      </c>
    </row>
    <row r="434" spans="1:7" x14ac:dyDescent="0.2">
      <c r="A434" s="39">
        <v>221113</v>
      </c>
      <c r="B434" s="35" t="s">
        <v>53</v>
      </c>
      <c r="C434" s="35">
        <v>4911</v>
      </c>
      <c r="D434" s="35" t="s">
        <v>4014</v>
      </c>
      <c r="E434" s="35" t="s">
        <v>3998</v>
      </c>
      <c r="F434" s="35">
        <v>2014</v>
      </c>
      <c r="G434" s="40">
        <v>35112.400000000001</v>
      </c>
    </row>
    <row r="435" spans="1:7" x14ac:dyDescent="0.2">
      <c r="A435" s="41">
        <v>221113</v>
      </c>
      <c r="B435" s="42" t="s">
        <v>53</v>
      </c>
      <c r="C435" s="42">
        <v>4911</v>
      </c>
      <c r="D435" s="42" t="s">
        <v>4014</v>
      </c>
      <c r="E435" s="42" t="s">
        <v>3998</v>
      </c>
      <c r="F435" s="42">
        <v>2015</v>
      </c>
      <c r="G435" s="43">
        <v>36451.699999999997</v>
      </c>
    </row>
    <row r="436" spans="1:7" x14ac:dyDescent="0.2">
      <c r="A436" s="39">
        <v>221113</v>
      </c>
      <c r="B436" s="35" t="s">
        <v>53</v>
      </c>
      <c r="C436" s="35">
        <v>4911</v>
      </c>
      <c r="D436" s="35" t="s">
        <v>4014</v>
      </c>
      <c r="E436" s="35" t="s">
        <v>3998</v>
      </c>
      <c r="F436" s="35">
        <v>2016</v>
      </c>
      <c r="G436" s="40">
        <v>34827.4</v>
      </c>
    </row>
    <row r="437" spans="1:7" x14ac:dyDescent="0.2">
      <c r="A437" s="41">
        <v>221113</v>
      </c>
      <c r="B437" s="42" t="s">
        <v>53</v>
      </c>
      <c r="C437" s="42">
        <v>4911</v>
      </c>
      <c r="D437" s="42" t="s">
        <v>4014</v>
      </c>
      <c r="E437" s="42" t="s">
        <v>3998</v>
      </c>
      <c r="F437" s="42">
        <v>2017</v>
      </c>
      <c r="G437" s="43">
        <v>34827.199999999997</v>
      </c>
    </row>
    <row r="438" spans="1:7" x14ac:dyDescent="0.2">
      <c r="A438" s="39">
        <v>221113</v>
      </c>
      <c r="B438" s="35" t="s">
        <v>53</v>
      </c>
      <c r="C438" s="35">
        <v>4911</v>
      </c>
      <c r="D438" s="35" t="s">
        <v>4014</v>
      </c>
      <c r="E438" s="35" t="s">
        <v>3998</v>
      </c>
      <c r="F438" s="35">
        <v>2018</v>
      </c>
      <c r="G438" s="40">
        <v>34485.9</v>
      </c>
    </row>
    <row r="439" spans="1:7" x14ac:dyDescent="0.2">
      <c r="A439" s="41">
        <v>221113</v>
      </c>
      <c r="B439" s="42" t="s">
        <v>53</v>
      </c>
      <c r="C439" s="42">
        <v>4911</v>
      </c>
      <c r="D439" s="42" t="s">
        <v>4014</v>
      </c>
      <c r="E439" s="42" t="s">
        <v>3998</v>
      </c>
      <c r="F439" s="42">
        <v>2019</v>
      </c>
      <c r="G439" s="43">
        <v>35206</v>
      </c>
    </row>
    <row r="440" spans="1:7" x14ac:dyDescent="0.2">
      <c r="A440" s="39">
        <v>221113</v>
      </c>
      <c r="B440" s="35" t="s">
        <v>53</v>
      </c>
      <c r="C440" s="35">
        <v>4911</v>
      </c>
      <c r="D440" s="35" t="s">
        <v>4014</v>
      </c>
      <c r="E440" s="35" t="s">
        <v>3998</v>
      </c>
      <c r="F440" s="35">
        <v>2020</v>
      </c>
      <c r="G440" s="40">
        <v>35870.6</v>
      </c>
    </row>
    <row r="441" spans="1:7" x14ac:dyDescent="0.2">
      <c r="A441" s="41">
        <v>221113</v>
      </c>
      <c r="B441" s="42" t="s">
        <v>53</v>
      </c>
      <c r="C441" s="42">
        <v>4911</v>
      </c>
      <c r="D441" s="42" t="s">
        <v>4014</v>
      </c>
      <c r="E441" s="42" t="s">
        <v>3998</v>
      </c>
      <c r="F441" s="42">
        <v>2021</v>
      </c>
      <c r="G441" s="43">
        <v>36432.6</v>
      </c>
    </row>
    <row r="442" spans="1:7" x14ac:dyDescent="0.2">
      <c r="A442" s="39">
        <v>221111</v>
      </c>
      <c r="B442" s="35" t="s">
        <v>54</v>
      </c>
      <c r="C442" s="35">
        <v>4911</v>
      </c>
      <c r="D442" s="35" t="s">
        <v>4014</v>
      </c>
      <c r="E442" s="35" t="s">
        <v>3998</v>
      </c>
      <c r="F442" s="35">
        <v>2011</v>
      </c>
      <c r="G442" s="40">
        <v>4452.1000000000004</v>
      </c>
    </row>
    <row r="443" spans="1:7" x14ac:dyDescent="0.2">
      <c r="A443" s="41">
        <v>221111</v>
      </c>
      <c r="B443" s="42" t="s">
        <v>54</v>
      </c>
      <c r="C443" s="42">
        <v>4911</v>
      </c>
      <c r="D443" s="42" t="s">
        <v>4014</v>
      </c>
      <c r="E443" s="42" t="s">
        <v>3998</v>
      </c>
      <c r="F443" s="42">
        <v>2012</v>
      </c>
      <c r="G443" s="43">
        <v>3486.2</v>
      </c>
    </row>
    <row r="444" spans="1:7" x14ac:dyDescent="0.2">
      <c r="A444" s="39">
        <v>221111</v>
      </c>
      <c r="B444" s="35" t="s">
        <v>54</v>
      </c>
      <c r="C444" s="35">
        <v>4911</v>
      </c>
      <c r="D444" s="35" t="s">
        <v>4014</v>
      </c>
      <c r="E444" s="35" t="s">
        <v>3998</v>
      </c>
      <c r="F444" s="35">
        <v>2013</v>
      </c>
      <c r="G444" s="40">
        <v>3589.3</v>
      </c>
    </row>
    <row r="445" spans="1:7" x14ac:dyDescent="0.2">
      <c r="A445" s="41">
        <v>221111</v>
      </c>
      <c r="B445" s="42" t="s">
        <v>54</v>
      </c>
      <c r="C445" s="42">
        <v>4911</v>
      </c>
      <c r="D445" s="42" t="s">
        <v>4014</v>
      </c>
      <c r="E445" s="42" t="s">
        <v>3998</v>
      </c>
      <c r="F445" s="42">
        <v>2014</v>
      </c>
      <c r="G445" s="43">
        <v>3625.6</v>
      </c>
    </row>
    <row r="446" spans="1:7" x14ac:dyDescent="0.2">
      <c r="A446" s="39">
        <v>221111</v>
      </c>
      <c r="B446" s="35" t="s">
        <v>54</v>
      </c>
      <c r="C446" s="35">
        <v>4911</v>
      </c>
      <c r="D446" s="35" t="s">
        <v>4014</v>
      </c>
      <c r="E446" s="35" t="s">
        <v>3998</v>
      </c>
      <c r="F446" s="35">
        <v>2015</v>
      </c>
      <c r="G446" s="40">
        <v>3536.8</v>
      </c>
    </row>
    <row r="447" spans="1:7" x14ac:dyDescent="0.2">
      <c r="A447" s="41">
        <v>221111</v>
      </c>
      <c r="B447" s="42" t="s">
        <v>54</v>
      </c>
      <c r="C447" s="42">
        <v>4911</v>
      </c>
      <c r="D447" s="42" t="s">
        <v>4014</v>
      </c>
      <c r="E447" s="42" t="s">
        <v>3998</v>
      </c>
      <c r="F447" s="42">
        <v>2016</v>
      </c>
      <c r="G447" s="43">
        <v>3717.9</v>
      </c>
    </row>
    <row r="448" spans="1:7" x14ac:dyDescent="0.2">
      <c r="A448" s="39">
        <v>221111</v>
      </c>
      <c r="B448" s="35" t="s">
        <v>54</v>
      </c>
      <c r="C448" s="35">
        <v>4911</v>
      </c>
      <c r="D448" s="35" t="s">
        <v>4014</v>
      </c>
      <c r="E448" s="35" t="s">
        <v>3998</v>
      </c>
      <c r="F448" s="35">
        <v>2017</v>
      </c>
      <c r="G448" s="40">
        <v>3926.8</v>
      </c>
    </row>
    <row r="449" spans="1:7" x14ac:dyDescent="0.2">
      <c r="A449" s="41">
        <v>221111</v>
      </c>
      <c r="B449" s="42" t="s">
        <v>54</v>
      </c>
      <c r="C449" s="42">
        <v>4911</v>
      </c>
      <c r="D449" s="42" t="s">
        <v>4014</v>
      </c>
      <c r="E449" s="42" t="s">
        <v>3998</v>
      </c>
      <c r="F449" s="42">
        <v>2018</v>
      </c>
      <c r="G449" s="43">
        <v>4404.6000000000004</v>
      </c>
    </row>
    <row r="450" spans="1:7" x14ac:dyDescent="0.2">
      <c r="A450" s="39">
        <v>221111</v>
      </c>
      <c r="B450" s="35" t="s">
        <v>54</v>
      </c>
      <c r="C450" s="35">
        <v>4911</v>
      </c>
      <c r="D450" s="35" t="s">
        <v>4014</v>
      </c>
      <c r="E450" s="35" t="s">
        <v>3998</v>
      </c>
      <c r="F450" s="35">
        <v>2019</v>
      </c>
      <c r="G450" s="40">
        <v>4694.1000000000004</v>
      </c>
    </row>
    <row r="451" spans="1:7" x14ac:dyDescent="0.2">
      <c r="A451" s="41">
        <v>221111</v>
      </c>
      <c r="B451" s="42" t="s">
        <v>54</v>
      </c>
      <c r="C451" s="42">
        <v>4911</v>
      </c>
      <c r="D451" s="42" t="s">
        <v>4014</v>
      </c>
      <c r="E451" s="42" t="s">
        <v>3998</v>
      </c>
      <c r="F451" s="42">
        <v>2020</v>
      </c>
      <c r="G451" s="43">
        <v>4911.1000000000004</v>
      </c>
    </row>
    <row r="452" spans="1:7" x14ac:dyDescent="0.2">
      <c r="A452" s="39">
        <v>221111</v>
      </c>
      <c r="B452" s="35" t="s">
        <v>54</v>
      </c>
      <c r="C452" s="35">
        <v>4911</v>
      </c>
      <c r="D452" s="35" t="s">
        <v>4014</v>
      </c>
      <c r="E452" s="35" t="s">
        <v>3998</v>
      </c>
      <c r="F452" s="35">
        <v>2021</v>
      </c>
      <c r="G452" s="40">
        <v>5103.3</v>
      </c>
    </row>
    <row r="453" spans="1:7" x14ac:dyDescent="0.2">
      <c r="A453" s="41">
        <v>221115</v>
      </c>
      <c r="B453" s="42" t="s">
        <v>55</v>
      </c>
      <c r="C453" s="42">
        <v>4911</v>
      </c>
      <c r="D453" s="42" t="s">
        <v>4014</v>
      </c>
      <c r="E453" s="42" t="s">
        <v>3998</v>
      </c>
      <c r="F453" s="42">
        <v>2011</v>
      </c>
      <c r="G453" s="43">
        <v>4942.3999999999996</v>
      </c>
    </row>
    <row r="454" spans="1:7" x14ac:dyDescent="0.2">
      <c r="A454" s="39">
        <v>221115</v>
      </c>
      <c r="B454" s="35" t="s">
        <v>55</v>
      </c>
      <c r="C454" s="35">
        <v>4911</v>
      </c>
      <c r="D454" s="35" t="s">
        <v>4014</v>
      </c>
      <c r="E454" s="35" t="s">
        <v>3998</v>
      </c>
      <c r="F454" s="35">
        <v>2012</v>
      </c>
      <c r="G454" s="40">
        <v>5652.2</v>
      </c>
    </row>
    <row r="455" spans="1:7" x14ac:dyDescent="0.2">
      <c r="A455" s="41">
        <v>221115</v>
      </c>
      <c r="B455" s="42" t="s">
        <v>55</v>
      </c>
      <c r="C455" s="42">
        <v>4911</v>
      </c>
      <c r="D455" s="42" t="s">
        <v>4014</v>
      </c>
      <c r="E455" s="42" t="s">
        <v>3998</v>
      </c>
      <c r="F455" s="42">
        <v>2013</v>
      </c>
      <c r="G455" s="43">
        <v>6784.6</v>
      </c>
    </row>
    <row r="456" spans="1:7" x14ac:dyDescent="0.2">
      <c r="A456" s="39">
        <v>221115</v>
      </c>
      <c r="B456" s="35" t="s">
        <v>55</v>
      </c>
      <c r="C456" s="35">
        <v>4911</v>
      </c>
      <c r="D456" s="35" t="s">
        <v>4014</v>
      </c>
      <c r="E456" s="35" t="s">
        <v>3998</v>
      </c>
      <c r="F456" s="35">
        <v>2014</v>
      </c>
      <c r="G456" s="40">
        <v>7486.8</v>
      </c>
    </row>
    <row r="457" spans="1:7" x14ac:dyDescent="0.2">
      <c r="A457" s="41">
        <v>221115</v>
      </c>
      <c r="B457" s="42" t="s">
        <v>55</v>
      </c>
      <c r="C457" s="42">
        <v>4911</v>
      </c>
      <c r="D457" s="42" t="s">
        <v>4014</v>
      </c>
      <c r="E457" s="42" t="s">
        <v>3998</v>
      </c>
      <c r="F457" s="42">
        <v>2015</v>
      </c>
      <c r="G457" s="43">
        <v>7876</v>
      </c>
    </row>
    <row r="458" spans="1:7" x14ac:dyDescent="0.2">
      <c r="A458" s="39">
        <v>221115</v>
      </c>
      <c r="B458" s="35" t="s">
        <v>55</v>
      </c>
      <c r="C458" s="35">
        <v>4911</v>
      </c>
      <c r="D458" s="35" t="s">
        <v>4014</v>
      </c>
      <c r="E458" s="35" t="s">
        <v>3998</v>
      </c>
      <c r="F458" s="35">
        <v>2016</v>
      </c>
      <c r="G458" s="40">
        <v>9007.5</v>
      </c>
    </row>
    <row r="459" spans="1:7" x14ac:dyDescent="0.2">
      <c r="A459" s="41">
        <v>221115</v>
      </c>
      <c r="B459" s="42" t="s">
        <v>55</v>
      </c>
      <c r="C459" s="42">
        <v>4911</v>
      </c>
      <c r="D459" s="42" t="s">
        <v>4014</v>
      </c>
      <c r="E459" s="42" t="s">
        <v>3998</v>
      </c>
      <c r="F459" s="42">
        <v>2017</v>
      </c>
      <c r="G459" s="43">
        <v>10007.299999999999</v>
      </c>
    </row>
    <row r="460" spans="1:7" x14ac:dyDescent="0.2">
      <c r="A460" s="39">
        <v>221115</v>
      </c>
      <c r="B460" s="35" t="s">
        <v>55</v>
      </c>
      <c r="C460" s="35">
        <v>4911</v>
      </c>
      <c r="D460" s="35" t="s">
        <v>4014</v>
      </c>
      <c r="E460" s="35" t="s">
        <v>3998</v>
      </c>
      <c r="F460" s="35">
        <v>2018</v>
      </c>
      <c r="G460" s="40">
        <v>10617.7</v>
      </c>
    </row>
    <row r="461" spans="1:7" x14ac:dyDescent="0.2">
      <c r="A461" s="41">
        <v>221115</v>
      </c>
      <c r="B461" s="42" t="s">
        <v>55</v>
      </c>
      <c r="C461" s="42">
        <v>4911</v>
      </c>
      <c r="D461" s="42" t="s">
        <v>4014</v>
      </c>
      <c r="E461" s="42" t="s">
        <v>3998</v>
      </c>
      <c r="F461" s="42">
        <v>2019</v>
      </c>
      <c r="G461" s="43">
        <v>11031.8</v>
      </c>
    </row>
    <row r="462" spans="1:7" x14ac:dyDescent="0.2">
      <c r="A462" s="39">
        <v>221115</v>
      </c>
      <c r="B462" s="35" t="s">
        <v>55</v>
      </c>
      <c r="C462" s="35">
        <v>4911</v>
      </c>
      <c r="D462" s="35" t="s">
        <v>4014</v>
      </c>
      <c r="E462" s="35" t="s">
        <v>3998</v>
      </c>
      <c r="F462" s="35">
        <v>2020</v>
      </c>
      <c r="G462" s="40">
        <v>11197.3</v>
      </c>
    </row>
    <row r="463" spans="1:7" x14ac:dyDescent="0.2">
      <c r="A463" s="41">
        <v>221115</v>
      </c>
      <c r="B463" s="42" t="s">
        <v>55</v>
      </c>
      <c r="C463" s="42">
        <v>4911</v>
      </c>
      <c r="D463" s="42" t="s">
        <v>4014</v>
      </c>
      <c r="E463" s="42" t="s">
        <v>3998</v>
      </c>
      <c r="F463" s="42">
        <v>2021</v>
      </c>
      <c r="G463" s="43">
        <v>11432.5</v>
      </c>
    </row>
    <row r="464" spans="1:7" x14ac:dyDescent="0.2">
      <c r="A464" s="39">
        <v>221114</v>
      </c>
      <c r="B464" s="35" t="s">
        <v>56</v>
      </c>
      <c r="C464" s="35">
        <v>4911</v>
      </c>
      <c r="D464" s="35" t="s">
        <v>4014</v>
      </c>
      <c r="E464" s="35" t="s">
        <v>3998</v>
      </c>
      <c r="F464" s="35">
        <v>2011</v>
      </c>
      <c r="G464" s="40">
        <v>191.5</v>
      </c>
    </row>
    <row r="465" spans="1:7" x14ac:dyDescent="0.2">
      <c r="A465" s="41">
        <v>221114</v>
      </c>
      <c r="B465" s="42" t="s">
        <v>56</v>
      </c>
      <c r="C465" s="42">
        <v>4911</v>
      </c>
      <c r="D465" s="42" t="s">
        <v>4014</v>
      </c>
      <c r="E465" s="42" t="s">
        <v>3998</v>
      </c>
      <c r="F465" s="42">
        <v>2012</v>
      </c>
      <c r="G465" s="43">
        <v>444.9</v>
      </c>
    </row>
    <row r="466" spans="1:7" x14ac:dyDescent="0.2">
      <c r="A466" s="39">
        <v>221114</v>
      </c>
      <c r="B466" s="35" t="s">
        <v>56</v>
      </c>
      <c r="C466" s="35">
        <v>4911</v>
      </c>
      <c r="D466" s="35" t="s">
        <v>4014</v>
      </c>
      <c r="E466" s="35" t="s">
        <v>3998</v>
      </c>
      <c r="F466" s="35">
        <v>2013</v>
      </c>
      <c r="G466" s="40">
        <v>938.4</v>
      </c>
    </row>
    <row r="467" spans="1:7" x14ac:dyDescent="0.2">
      <c r="A467" s="41">
        <v>221114</v>
      </c>
      <c r="B467" s="42" t="s">
        <v>56</v>
      </c>
      <c r="C467" s="42">
        <v>4911</v>
      </c>
      <c r="D467" s="42" t="s">
        <v>4014</v>
      </c>
      <c r="E467" s="42" t="s">
        <v>3998</v>
      </c>
      <c r="F467" s="42">
        <v>2014</v>
      </c>
      <c r="G467" s="43">
        <v>1860.4</v>
      </c>
    </row>
    <row r="468" spans="1:7" x14ac:dyDescent="0.2">
      <c r="A468" s="39">
        <v>221114</v>
      </c>
      <c r="B468" s="35" t="s">
        <v>56</v>
      </c>
      <c r="C468" s="35">
        <v>4911</v>
      </c>
      <c r="D468" s="35" t="s">
        <v>4014</v>
      </c>
      <c r="E468" s="35" t="s">
        <v>3998</v>
      </c>
      <c r="F468" s="35">
        <v>2015</v>
      </c>
      <c r="G468" s="40">
        <v>2722.3</v>
      </c>
    </row>
    <row r="469" spans="1:7" x14ac:dyDescent="0.2">
      <c r="A469" s="41">
        <v>221114</v>
      </c>
      <c r="B469" s="42" t="s">
        <v>56</v>
      </c>
      <c r="C469" s="42">
        <v>4911</v>
      </c>
      <c r="D469" s="42" t="s">
        <v>4014</v>
      </c>
      <c r="E469" s="42" t="s">
        <v>3998</v>
      </c>
      <c r="F469" s="42">
        <v>2016</v>
      </c>
      <c r="G469" s="43">
        <v>3225.2</v>
      </c>
    </row>
    <row r="470" spans="1:7" x14ac:dyDescent="0.2">
      <c r="A470" s="39">
        <v>221114</v>
      </c>
      <c r="B470" s="35" t="s">
        <v>56</v>
      </c>
      <c r="C470" s="35">
        <v>4911</v>
      </c>
      <c r="D470" s="35" t="s">
        <v>4014</v>
      </c>
      <c r="E470" s="35" t="s">
        <v>3998</v>
      </c>
      <c r="F470" s="35">
        <v>2017</v>
      </c>
      <c r="G470" s="40">
        <v>5021.2</v>
      </c>
    </row>
    <row r="471" spans="1:7" x14ac:dyDescent="0.2">
      <c r="A471" s="41">
        <v>221114</v>
      </c>
      <c r="B471" s="42" t="s">
        <v>56</v>
      </c>
      <c r="C471" s="42">
        <v>4911</v>
      </c>
      <c r="D471" s="42" t="s">
        <v>4014</v>
      </c>
      <c r="E471" s="42" t="s">
        <v>3998</v>
      </c>
      <c r="F471" s="42">
        <v>2018</v>
      </c>
      <c r="G471" s="43">
        <v>5547.9</v>
      </c>
    </row>
    <row r="472" spans="1:7" x14ac:dyDescent="0.2">
      <c r="A472" s="39">
        <v>221114</v>
      </c>
      <c r="B472" s="35" t="s">
        <v>56</v>
      </c>
      <c r="C472" s="35">
        <v>4911</v>
      </c>
      <c r="D472" s="35" t="s">
        <v>4014</v>
      </c>
      <c r="E472" s="35" t="s">
        <v>3998</v>
      </c>
      <c r="F472" s="35">
        <v>2019</v>
      </c>
      <c r="G472" s="40">
        <v>5811.7</v>
      </c>
    </row>
    <row r="473" spans="1:7" x14ac:dyDescent="0.2">
      <c r="A473" s="41">
        <v>221114</v>
      </c>
      <c r="B473" s="42" t="s">
        <v>56</v>
      </c>
      <c r="C473" s="42">
        <v>4911</v>
      </c>
      <c r="D473" s="42" t="s">
        <v>4014</v>
      </c>
      <c r="E473" s="42" t="s">
        <v>3998</v>
      </c>
      <c r="F473" s="42">
        <v>2020</v>
      </c>
      <c r="G473" s="43">
        <v>5998.4</v>
      </c>
    </row>
    <row r="474" spans="1:7" x14ac:dyDescent="0.2">
      <c r="A474" s="39">
        <v>221114</v>
      </c>
      <c r="B474" s="35" t="s">
        <v>56</v>
      </c>
      <c r="C474" s="35">
        <v>4911</v>
      </c>
      <c r="D474" s="35" t="s">
        <v>4014</v>
      </c>
      <c r="E474" s="35" t="s">
        <v>3998</v>
      </c>
      <c r="F474" s="35">
        <v>2021</v>
      </c>
      <c r="G474" s="40">
        <v>7593.5</v>
      </c>
    </row>
    <row r="475" spans="1:7" x14ac:dyDescent="0.2">
      <c r="A475" s="41">
        <v>221121</v>
      </c>
      <c r="B475" s="42" t="s">
        <v>57</v>
      </c>
      <c r="C475" s="42">
        <v>4911</v>
      </c>
      <c r="D475" s="42" t="s">
        <v>4014</v>
      </c>
      <c r="E475" s="42" t="s">
        <v>3998</v>
      </c>
      <c r="F475" s="42">
        <v>2011</v>
      </c>
      <c r="G475" s="43">
        <v>392376.4</v>
      </c>
    </row>
    <row r="476" spans="1:7" x14ac:dyDescent="0.2">
      <c r="A476" s="39">
        <v>221121</v>
      </c>
      <c r="B476" s="35" t="s">
        <v>57</v>
      </c>
      <c r="C476" s="35">
        <v>4911</v>
      </c>
      <c r="D476" s="35" t="s">
        <v>4014</v>
      </c>
      <c r="E476" s="35" t="s">
        <v>3998</v>
      </c>
      <c r="F476" s="35">
        <v>2012</v>
      </c>
      <c r="G476" s="40">
        <v>386406</v>
      </c>
    </row>
    <row r="477" spans="1:7" x14ac:dyDescent="0.2">
      <c r="A477" s="41">
        <v>221121</v>
      </c>
      <c r="B477" s="42" t="s">
        <v>57</v>
      </c>
      <c r="C477" s="42">
        <v>4911</v>
      </c>
      <c r="D477" s="42" t="s">
        <v>4014</v>
      </c>
      <c r="E477" s="42" t="s">
        <v>3998</v>
      </c>
      <c r="F477" s="42">
        <v>2013</v>
      </c>
      <c r="G477" s="43">
        <v>384350.1</v>
      </c>
    </row>
    <row r="478" spans="1:7" x14ac:dyDescent="0.2">
      <c r="A478" s="39">
        <v>221121</v>
      </c>
      <c r="B478" s="35" t="s">
        <v>57</v>
      </c>
      <c r="C478" s="35">
        <v>4911</v>
      </c>
      <c r="D478" s="35" t="s">
        <v>4014</v>
      </c>
      <c r="E478" s="35" t="s">
        <v>3998</v>
      </c>
      <c r="F478" s="35">
        <v>2014</v>
      </c>
      <c r="G478" s="40">
        <v>406989.5</v>
      </c>
    </row>
    <row r="479" spans="1:7" x14ac:dyDescent="0.2">
      <c r="A479" s="41">
        <v>221121</v>
      </c>
      <c r="B479" s="42" t="s">
        <v>57</v>
      </c>
      <c r="C479" s="42">
        <v>4911</v>
      </c>
      <c r="D479" s="42" t="s">
        <v>4014</v>
      </c>
      <c r="E479" s="42" t="s">
        <v>3998</v>
      </c>
      <c r="F479" s="42">
        <v>2015</v>
      </c>
      <c r="G479" s="43">
        <v>389076.9</v>
      </c>
    </row>
    <row r="480" spans="1:7" x14ac:dyDescent="0.2">
      <c r="A480" s="39">
        <v>221121</v>
      </c>
      <c r="B480" s="35" t="s">
        <v>57</v>
      </c>
      <c r="C480" s="35">
        <v>4911</v>
      </c>
      <c r="D480" s="35" t="s">
        <v>4014</v>
      </c>
      <c r="E480" s="35" t="s">
        <v>3998</v>
      </c>
      <c r="F480" s="35">
        <v>2016</v>
      </c>
      <c r="G480" s="40">
        <v>380816.5</v>
      </c>
    </row>
    <row r="481" spans="1:7" x14ac:dyDescent="0.2">
      <c r="A481" s="41">
        <v>221121</v>
      </c>
      <c r="B481" s="42" t="s">
        <v>57</v>
      </c>
      <c r="C481" s="42">
        <v>4911</v>
      </c>
      <c r="D481" s="42" t="s">
        <v>4014</v>
      </c>
      <c r="E481" s="42" t="s">
        <v>3998</v>
      </c>
      <c r="F481" s="42">
        <v>2017</v>
      </c>
      <c r="G481" s="43">
        <v>380643.6</v>
      </c>
    </row>
    <row r="482" spans="1:7" x14ac:dyDescent="0.2">
      <c r="A482" s="39">
        <v>221121</v>
      </c>
      <c r="B482" s="35" t="s">
        <v>57</v>
      </c>
      <c r="C482" s="35">
        <v>4911</v>
      </c>
      <c r="D482" s="35" t="s">
        <v>4014</v>
      </c>
      <c r="E482" s="35" t="s">
        <v>3998</v>
      </c>
      <c r="F482" s="35">
        <v>2018</v>
      </c>
      <c r="G482" s="40">
        <v>388120.2</v>
      </c>
    </row>
    <row r="483" spans="1:7" x14ac:dyDescent="0.2">
      <c r="A483" s="41">
        <v>221121</v>
      </c>
      <c r="B483" s="42" t="s">
        <v>57</v>
      </c>
      <c r="C483" s="42">
        <v>4911</v>
      </c>
      <c r="D483" s="42" t="s">
        <v>4014</v>
      </c>
      <c r="E483" s="42" t="s">
        <v>3998</v>
      </c>
      <c r="F483" s="42">
        <v>2019</v>
      </c>
      <c r="G483" s="43">
        <v>399876.1</v>
      </c>
    </row>
    <row r="484" spans="1:7" x14ac:dyDescent="0.2">
      <c r="A484" s="39">
        <v>221121</v>
      </c>
      <c r="B484" s="35" t="s">
        <v>57</v>
      </c>
      <c r="C484" s="35">
        <v>4911</v>
      </c>
      <c r="D484" s="35" t="s">
        <v>4014</v>
      </c>
      <c r="E484" s="35" t="s">
        <v>3998</v>
      </c>
      <c r="F484" s="35">
        <v>2020</v>
      </c>
      <c r="G484" s="40">
        <v>403623.9</v>
      </c>
    </row>
    <row r="485" spans="1:7" x14ac:dyDescent="0.2">
      <c r="A485" s="41">
        <v>221121</v>
      </c>
      <c r="B485" s="42" t="s">
        <v>57</v>
      </c>
      <c r="C485" s="42">
        <v>4911</v>
      </c>
      <c r="D485" s="42" t="s">
        <v>4014</v>
      </c>
      <c r="E485" s="42" t="s">
        <v>3998</v>
      </c>
      <c r="F485" s="42">
        <v>2021</v>
      </c>
      <c r="G485" s="43">
        <v>407513.59999999998</v>
      </c>
    </row>
    <row r="486" spans="1:7" x14ac:dyDescent="0.2">
      <c r="A486" s="39">
        <v>221210</v>
      </c>
      <c r="B486" s="35" t="s">
        <v>58</v>
      </c>
      <c r="C486" s="35">
        <v>4923</v>
      </c>
      <c r="D486" s="35" t="s">
        <v>4014</v>
      </c>
      <c r="E486" s="35" t="s">
        <v>3998</v>
      </c>
      <c r="F486" s="35">
        <v>2011</v>
      </c>
      <c r="G486" s="40">
        <v>164581.1</v>
      </c>
    </row>
    <row r="487" spans="1:7" x14ac:dyDescent="0.2">
      <c r="A487" s="41">
        <v>221210</v>
      </c>
      <c r="B487" s="42" t="s">
        <v>58</v>
      </c>
      <c r="C487" s="42">
        <v>4923</v>
      </c>
      <c r="D487" s="42" t="s">
        <v>4014</v>
      </c>
      <c r="E487" s="42" t="s">
        <v>3998</v>
      </c>
      <c r="F487" s="42">
        <v>2012</v>
      </c>
      <c r="G487" s="43">
        <v>135165.6</v>
      </c>
    </row>
    <row r="488" spans="1:7" x14ac:dyDescent="0.2">
      <c r="A488" s="39">
        <v>221210</v>
      </c>
      <c r="B488" s="35" t="s">
        <v>58</v>
      </c>
      <c r="C488" s="35">
        <v>4923</v>
      </c>
      <c r="D488" s="35" t="s">
        <v>4014</v>
      </c>
      <c r="E488" s="35" t="s">
        <v>3998</v>
      </c>
      <c r="F488" s="35">
        <v>2013</v>
      </c>
      <c r="G488" s="40">
        <v>153819.29999999999</v>
      </c>
    </row>
    <row r="489" spans="1:7" x14ac:dyDescent="0.2">
      <c r="A489" s="41">
        <v>221210</v>
      </c>
      <c r="B489" s="42" t="s">
        <v>58</v>
      </c>
      <c r="C489" s="42">
        <v>4923</v>
      </c>
      <c r="D489" s="42" t="s">
        <v>4014</v>
      </c>
      <c r="E489" s="42" t="s">
        <v>3998</v>
      </c>
      <c r="F489" s="42">
        <v>2014</v>
      </c>
      <c r="G489" s="43">
        <v>174796</v>
      </c>
    </row>
    <row r="490" spans="1:7" x14ac:dyDescent="0.2">
      <c r="A490" s="39">
        <v>221210</v>
      </c>
      <c r="B490" s="35" t="s">
        <v>58</v>
      </c>
      <c r="C490" s="35">
        <v>4923</v>
      </c>
      <c r="D490" s="35" t="s">
        <v>4014</v>
      </c>
      <c r="E490" s="35" t="s">
        <v>3998</v>
      </c>
      <c r="F490" s="35">
        <v>2015</v>
      </c>
      <c r="G490" s="40">
        <v>136510.70000000001</v>
      </c>
    </row>
    <row r="491" spans="1:7" x14ac:dyDescent="0.2">
      <c r="A491" s="41">
        <v>221210</v>
      </c>
      <c r="B491" s="42" t="s">
        <v>58</v>
      </c>
      <c r="C491" s="42">
        <v>4923</v>
      </c>
      <c r="D491" s="42" t="s">
        <v>4014</v>
      </c>
      <c r="E491" s="42" t="s">
        <v>3998</v>
      </c>
      <c r="F491" s="42">
        <v>2016</v>
      </c>
      <c r="G491" s="43">
        <v>148889.79999999999</v>
      </c>
    </row>
    <row r="492" spans="1:7" x14ac:dyDescent="0.2">
      <c r="A492" s="39">
        <v>221210</v>
      </c>
      <c r="B492" s="35" t="s">
        <v>58</v>
      </c>
      <c r="C492" s="35">
        <v>4923</v>
      </c>
      <c r="D492" s="35" t="s">
        <v>4014</v>
      </c>
      <c r="E492" s="35" t="s">
        <v>3998</v>
      </c>
      <c r="F492" s="35">
        <v>2017</v>
      </c>
      <c r="G492" s="40">
        <v>166902.1</v>
      </c>
    </row>
    <row r="493" spans="1:7" x14ac:dyDescent="0.2">
      <c r="A493" s="41">
        <v>221210</v>
      </c>
      <c r="B493" s="42" t="s">
        <v>58</v>
      </c>
      <c r="C493" s="42">
        <v>4923</v>
      </c>
      <c r="D493" s="42" t="s">
        <v>4014</v>
      </c>
      <c r="E493" s="42" t="s">
        <v>3998</v>
      </c>
      <c r="F493" s="42">
        <v>2018</v>
      </c>
      <c r="G493" s="43">
        <v>181616.3</v>
      </c>
    </row>
    <row r="494" spans="1:7" x14ac:dyDescent="0.2">
      <c r="A494" s="39">
        <v>221210</v>
      </c>
      <c r="B494" s="35" t="s">
        <v>58</v>
      </c>
      <c r="C494" s="35">
        <v>4923</v>
      </c>
      <c r="D494" s="35" t="s">
        <v>4014</v>
      </c>
      <c r="E494" s="35" t="s">
        <v>3998</v>
      </c>
      <c r="F494" s="35">
        <v>2019</v>
      </c>
      <c r="G494" s="40">
        <v>196821.1</v>
      </c>
    </row>
    <row r="495" spans="1:7" x14ac:dyDescent="0.2">
      <c r="A495" s="41">
        <v>221210</v>
      </c>
      <c r="B495" s="42" t="s">
        <v>58</v>
      </c>
      <c r="C495" s="42">
        <v>4923</v>
      </c>
      <c r="D495" s="42" t="s">
        <v>4014</v>
      </c>
      <c r="E495" s="42" t="s">
        <v>3998</v>
      </c>
      <c r="F495" s="42">
        <v>2020</v>
      </c>
      <c r="G495" s="43">
        <v>210726</v>
      </c>
    </row>
    <row r="496" spans="1:7" x14ac:dyDescent="0.2">
      <c r="A496" s="39">
        <v>221210</v>
      </c>
      <c r="B496" s="35" t="s">
        <v>58</v>
      </c>
      <c r="C496" s="35">
        <v>4923</v>
      </c>
      <c r="D496" s="35" t="s">
        <v>4014</v>
      </c>
      <c r="E496" s="35" t="s">
        <v>3998</v>
      </c>
      <c r="F496" s="35">
        <v>2021</v>
      </c>
      <c r="G496" s="40">
        <v>216263.8</v>
      </c>
    </row>
    <row r="497" spans="1:7" x14ac:dyDescent="0.2">
      <c r="A497" s="41">
        <v>221310</v>
      </c>
      <c r="B497" s="42" t="s">
        <v>59</v>
      </c>
      <c r="C497" s="42">
        <v>4941</v>
      </c>
      <c r="D497" s="42" t="s">
        <v>4014</v>
      </c>
      <c r="E497" s="42" t="s">
        <v>3998</v>
      </c>
      <c r="F497" s="42">
        <v>2011</v>
      </c>
      <c r="G497" s="43">
        <v>54767.5</v>
      </c>
    </row>
    <row r="498" spans="1:7" x14ac:dyDescent="0.2">
      <c r="A498" s="39">
        <v>221310</v>
      </c>
      <c r="B498" s="35" t="s">
        <v>59</v>
      </c>
      <c r="C498" s="35">
        <v>4941</v>
      </c>
      <c r="D498" s="35" t="s">
        <v>4014</v>
      </c>
      <c r="E498" s="35" t="s">
        <v>3998</v>
      </c>
      <c r="F498" s="35">
        <v>2012</v>
      </c>
      <c r="G498" s="40">
        <v>55611.8</v>
      </c>
    </row>
    <row r="499" spans="1:7" x14ac:dyDescent="0.2">
      <c r="A499" s="41">
        <v>221310</v>
      </c>
      <c r="B499" s="42" t="s">
        <v>59</v>
      </c>
      <c r="C499" s="42">
        <v>4941</v>
      </c>
      <c r="D499" s="42" t="s">
        <v>4014</v>
      </c>
      <c r="E499" s="42" t="s">
        <v>3998</v>
      </c>
      <c r="F499" s="42">
        <v>2013</v>
      </c>
      <c r="G499" s="43">
        <v>56594</v>
      </c>
    </row>
    <row r="500" spans="1:7" x14ac:dyDescent="0.2">
      <c r="A500" s="39">
        <v>221310</v>
      </c>
      <c r="B500" s="35" t="s">
        <v>59</v>
      </c>
      <c r="C500" s="35">
        <v>4941</v>
      </c>
      <c r="D500" s="35" t="s">
        <v>4014</v>
      </c>
      <c r="E500" s="35" t="s">
        <v>3998</v>
      </c>
      <c r="F500" s="35">
        <v>2014</v>
      </c>
      <c r="G500" s="40">
        <v>57612.800000000003</v>
      </c>
    </row>
    <row r="501" spans="1:7" x14ac:dyDescent="0.2">
      <c r="A501" s="41">
        <v>221310</v>
      </c>
      <c r="B501" s="42" t="s">
        <v>59</v>
      </c>
      <c r="C501" s="42">
        <v>4941</v>
      </c>
      <c r="D501" s="42" t="s">
        <v>4014</v>
      </c>
      <c r="E501" s="42" t="s">
        <v>3998</v>
      </c>
      <c r="F501" s="42">
        <v>2015</v>
      </c>
      <c r="G501" s="43">
        <v>58306.2</v>
      </c>
    </row>
    <row r="502" spans="1:7" x14ac:dyDescent="0.2">
      <c r="A502" s="39">
        <v>221310</v>
      </c>
      <c r="B502" s="35" t="s">
        <v>59</v>
      </c>
      <c r="C502" s="35">
        <v>4941</v>
      </c>
      <c r="D502" s="35" t="s">
        <v>4014</v>
      </c>
      <c r="E502" s="35" t="s">
        <v>3998</v>
      </c>
      <c r="F502" s="35">
        <v>2016</v>
      </c>
      <c r="G502" s="40">
        <v>59179.199999999997</v>
      </c>
    </row>
    <row r="503" spans="1:7" x14ac:dyDescent="0.2">
      <c r="A503" s="41">
        <v>221310</v>
      </c>
      <c r="B503" s="42" t="s">
        <v>59</v>
      </c>
      <c r="C503" s="42">
        <v>4941</v>
      </c>
      <c r="D503" s="42" t="s">
        <v>4014</v>
      </c>
      <c r="E503" s="42" t="s">
        <v>3998</v>
      </c>
      <c r="F503" s="42">
        <v>2017</v>
      </c>
      <c r="G503" s="43">
        <v>59830.2</v>
      </c>
    </row>
    <row r="504" spans="1:7" x14ac:dyDescent="0.2">
      <c r="A504" s="39">
        <v>221310</v>
      </c>
      <c r="B504" s="35" t="s">
        <v>59</v>
      </c>
      <c r="C504" s="35">
        <v>4941</v>
      </c>
      <c r="D504" s="35" t="s">
        <v>4014</v>
      </c>
      <c r="E504" s="35" t="s">
        <v>3998</v>
      </c>
      <c r="F504" s="35">
        <v>2018</v>
      </c>
      <c r="G504" s="40">
        <v>60308.9</v>
      </c>
    </row>
    <row r="505" spans="1:7" x14ac:dyDescent="0.2">
      <c r="A505" s="41">
        <v>221310</v>
      </c>
      <c r="B505" s="42" t="s">
        <v>59</v>
      </c>
      <c r="C505" s="42">
        <v>4941</v>
      </c>
      <c r="D505" s="42" t="s">
        <v>4014</v>
      </c>
      <c r="E505" s="42" t="s">
        <v>3998</v>
      </c>
      <c r="F505" s="42">
        <v>2019</v>
      </c>
      <c r="G505" s="43">
        <v>61334.1</v>
      </c>
    </row>
    <row r="506" spans="1:7" x14ac:dyDescent="0.2">
      <c r="A506" s="39">
        <v>221310</v>
      </c>
      <c r="B506" s="35" t="s">
        <v>59</v>
      </c>
      <c r="C506" s="35">
        <v>4941</v>
      </c>
      <c r="D506" s="35" t="s">
        <v>4014</v>
      </c>
      <c r="E506" s="35" t="s">
        <v>3998</v>
      </c>
      <c r="F506" s="35">
        <v>2020</v>
      </c>
      <c r="G506" s="40">
        <v>62315.4</v>
      </c>
    </row>
    <row r="507" spans="1:7" x14ac:dyDescent="0.2">
      <c r="A507" s="41">
        <v>221310</v>
      </c>
      <c r="B507" s="42" t="s">
        <v>59</v>
      </c>
      <c r="C507" s="42">
        <v>4941</v>
      </c>
      <c r="D507" s="42" t="s">
        <v>4014</v>
      </c>
      <c r="E507" s="42" t="s">
        <v>3998</v>
      </c>
      <c r="F507" s="42">
        <v>2021</v>
      </c>
      <c r="G507" s="43">
        <v>63187.9</v>
      </c>
    </row>
    <row r="508" spans="1:7" x14ac:dyDescent="0.2">
      <c r="A508" s="39">
        <v>221320</v>
      </c>
      <c r="B508" s="35" t="s">
        <v>60</v>
      </c>
      <c r="C508" s="35">
        <v>4952</v>
      </c>
      <c r="D508" s="35" t="s">
        <v>4014</v>
      </c>
      <c r="E508" s="35" t="s">
        <v>3998</v>
      </c>
      <c r="F508" s="35">
        <v>2011</v>
      </c>
      <c r="G508" s="40">
        <v>39715.699999999997</v>
      </c>
    </row>
    <row r="509" spans="1:7" x14ac:dyDescent="0.2">
      <c r="A509" s="41">
        <v>221320</v>
      </c>
      <c r="B509" s="42" t="s">
        <v>60</v>
      </c>
      <c r="C509" s="42">
        <v>4952</v>
      </c>
      <c r="D509" s="42" t="s">
        <v>4014</v>
      </c>
      <c r="E509" s="42" t="s">
        <v>3998</v>
      </c>
      <c r="F509" s="42">
        <v>2012</v>
      </c>
      <c r="G509" s="43">
        <v>40819.800000000003</v>
      </c>
    </row>
    <row r="510" spans="1:7" x14ac:dyDescent="0.2">
      <c r="A510" s="39">
        <v>221320</v>
      </c>
      <c r="B510" s="35" t="s">
        <v>60</v>
      </c>
      <c r="C510" s="35">
        <v>4952</v>
      </c>
      <c r="D510" s="35" t="s">
        <v>4014</v>
      </c>
      <c r="E510" s="35" t="s">
        <v>3998</v>
      </c>
      <c r="F510" s="35">
        <v>2013</v>
      </c>
      <c r="G510" s="40">
        <v>41530.1</v>
      </c>
    </row>
    <row r="511" spans="1:7" x14ac:dyDescent="0.2">
      <c r="A511" s="41">
        <v>221320</v>
      </c>
      <c r="B511" s="42" t="s">
        <v>60</v>
      </c>
      <c r="C511" s="42">
        <v>4952</v>
      </c>
      <c r="D511" s="42" t="s">
        <v>4014</v>
      </c>
      <c r="E511" s="42" t="s">
        <v>3998</v>
      </c>
      <c r="F511" s="42">
        <v>2014</v>
      </c>
      <c r="G511" s="43">
        <v>44568.9</v>
      </c>
    </row>
    <row r="512" spans="1:7" x14ac:dyDescent="0.2">
      <c r="A512" s="39">
        <v>221320</v>
      </c>
      <c r="B512" s="35" t="s">
        <v>60</v>
      </c>
      <c r="C512" s="35">
        <v>4952</v>
      </c>
      <c r="D512" s="35" t="s">
        <v>4014</v>
      </c>
      <c r="E512" s="35" t="s">
        <v>3998</v>
      </c>
      <c r="F512" s="35">
        <v>2015</v>
      </c>
      <c r="G512" s="40">
        <v>44353.7</v>
      </c>
    </row>
    <row r="513" spans="1:7" x14ac:dyDescent="0.2">
      <c r="A513" s="41">
        <v>221320</v>
      </c>
      <c r="B513" s="42" t="s">
        <v>60</v>
      </c>
      <c r="C513" s="42">
        <v>4952</v>
      </c>
      <c r="D513" s="42" t="s">
        <v>4014</v>
      </c>
      <c r="E513" s="42" t="s">
        <v>3998</v>
      </c>
      <c r="F513" s="42">
        <v>2016</v>
      </c>
      <c r="G513" s="43">
        <v>45938.5</v>
      </c>
    </row>
    <row r="514" spans="1:7" x14ac:dyDescent="0.2">
      <c r="A514" s="39">
        <v>221320</v>
      </c>
      <c r="B514" s="35" t="s">
        <v>60</v>
      </c>
      <c r="C514" s="35">
        <v>4952</v>
      </c>
      <c r="D514" s="35" t="s">
        <v>4014</v>
      </c>
      <c r="E514" s="35" t="s">
        <v>3998</v>
      </c>
      <c r="F514" s="35">
        <v>2017</v>
      </c>
      <c r="G514" s="40">
        <v>45957.2</v>
      </c>
    </row>
    <row r="515" spans="1:7" x14ac:dyDescent="0.2">
      <c r="A515" s="41">
        <v>221320</v>
      </c>
      <c r="B515" s="42" t="s">
        <v>60</v>
      </c>
      <c r="C515" s="42">
        <v>4952</v>
      </c>
      <c r="D515" s="42" t="s">
        <v>4014</v>
      </c>
      <c r="E515" s="42" t="s">
        <v>3998</v>
      </c>
      <c r="F515" s="42">
        <v>2018</v>
      </c>
      <c r="G515" s="43">
        <v>47496.4</v>
      </c>
    </row>
    <row r="516" spans="1:7" x14ac:dyDescent="0.2">
      <c r="A516" s="39">
        <v>221320</v>
      </c>
      <c r="B516" s="35" t="s">
        <v>60</v>
      </c>
      <c r="C516" s="35">
        <v>4952</v>
      </c>
      <c r="D516" s="35" t="s">
        <v>4014</v>
      </c>
      <c r="E516" s="35" t="s">
        <v>3998</v>
      </c>
      <c r="F516" s="35">
        <v>2019</v>
      </c>
      <c r="G516" s="40">
        <v>50523.199999999997</v>
      </c>
    </row>
    <row r="517" spans="1:7" x14ac:dyDescent="0.2">
      <c r="A517" s="41">
        <v>221320</v>
      </c>
      <c r="B517" s="42" t="s">
        <v>60</v>
      </c>
      <c r="C517" s="42">
        <v>4952</v>
      </c>
      <c r="D517" s="42" t="s">
        <v>4014</v>
      </c>
      <c r="E517" s="42" t="s">
        <v>3998</v>
      </c>
      <c r="F517" s="42">
        <v>2020</v>
      </c>
      <c r="G517" s="43">
        <v>52788.800000000003</v>
      </c>
    </row>
    <row r="518" spans="1:7" x14ac:dyDescent="0.2">
      <c r="A518" s="39">
        <v>221320</v>
      </c>
      <c r="B518" s="35" t="s">
        <v>60</v>
      </c>
      <c r="C518" s="35">
        <v>4952</v>
      </c>
      <c r="D518" s="35" t="s">
        <v>4014</v>
      </c>
      <c r="E518" s="35" t="s">
        <v>3998</v>
      </c>
      <c r="F518" s="35">
        <v>2021</v>
      </c>
      <c r="G518" s="40">
        <v>54268.5</v>
      </c>
    </row>
    <row r="519" spans="1:7" x14ac:dyDescent="0.2">
      <c r="A519" s="41">
        <v>221330</v>
      </c>
      <c r="B519" s="42" t="s">
        <v>61</v>
      </c>
      <c r="C519" s="42">
        <v>4961</v>
      </c>
      <c r="D519" s="42" t="s">
        <v>4014</v>
      </c>
      <c r="E519" s="42" t="s">
        <v>3998</v>
      </c>
      <c r="F519" s="42">
        <v>2011</v>
      </c>
      <c r="G519" s="43">
        <v>1321.2</v>
      </c>
    </row>
    <row r="520" spans="1:7" x14ac:dyDescent="0.2">
      <c r="A520" s="39">
        <v>221330</v>
      </c>
      <c r="B520" s="35" t="s">
        <v>61</v>
      </c>
      <c r="C520" s="35">
        <v>4961</v>
      </c>
      <c r="D520" s="35" t="s">
        <v>4014</v>
      </c>
      <c r="E520" s="35" t="s">
        <v>3998</v>
      </c>
      <c r="F520" s="35">
        <v>2012</v>
      </c>
      <c r="G520" s="40">
        <v>1519.6</v>
      </c>
    </row>
    <row r="521" spans="1:7" x14ac:dyDescent="0.2">
      <c r="A521" s="41">
        <v>221330</v>
      </c>
      <c r="B521" s="42" t="s">
        <v>61</v>
      </c>
      <c r="C521" s="42">
        <v>4961</v>
      </c>
      <c r="D521" s="42" t="s">
        <v>4014</v>
      </c>
      <c r="E521" s="42" t="s">
        <v>3998</v>
      </c>
      <c r="F521" s="42">
        <v>2013</v>
      </c>
      <c r="G521" s="43">
        <v>1447.1</v>
      </c>
    </row>
    <row r="522" spans="1:7" x14ac:dyDescent="0.2">
      <c r="A522" s="39">
        <v>221330</v>
      </c>
      <c r="B522" s="35" t="s">
        <v>61</v>
      </c>
      <c r="C522" s="35">
        <v>4961</v>
      </c>
      <c r="D522" s="35" t="s">
        <v>4014</v>
      </c>
      <c r="E522" s="35" t="s">
        <v>3998</v>
      </c>
      <c r="F522" s="35">
        <v>2014</v>
      </c>
      <c r="G522" s="40">
        <v>1465.5</v>
      </c>
    </row>
    <row r="523" spans="1:7" x14ac:dyDescent="0.2">
      <c r="A523" s="41">
        <v>221330</v>
      </c>
      <c r="B523" s="42" t="s">
        <v>61</v>
      </c>
      <c r="C523" s="42">
        <v>4961</v>
      </c>
      <c r="D523" s="42" t="s">
        <v>4014</v>
      </c>
      <c r="E523" s="42" t="s">
        <v>3998</v>
      </c>
      <c r="F523" s="42">
        <v>2015</v>
      </c>
      <c r="G523" s="43">
        <v>1490.5</v>
      </c>
    </row>
    <row r="524" spans="1:7" x14ac:dyDescent="0.2">
      <c r="A524" s="39">
        <v>221330</v>
      </c>
      <c r="B524" s="35" t="s">
        <v>61</v>
      </c>
      <c r="C524" s="35">
        <v>4961</v>
      </c>
      <c r="D524" s="35" t="s">
        <v>4014</v>
      </c>
      <c r="E524" s="35" t="s">
        <v>3998</v>
      </c>
      <c r="F524" s="35">
        <v>2016</v>
      </c>
      <c r="G524" s="40">
        <v>1523.2</v>
      </c>
    </row>
    <row r="525" spans="1:7" x14ac:dyDescent="0.2">
      <c r="A525" s="41">
        <v>221330</v>
      </c>
      <c r="B525" s="42" t="s">
        <v>61</v>
      </c>
      <c r="C525" s="42">
        <v>4961</v>
      </c>
      <c r="D525" s="42" t="s">
        <v>4014</v>
      </c>
      <c r="E525" s="42" t="s">
        <v>3998</v>
      </c>
      <c r="F525" s="42">
        <v>2017</v>
      </c>
      <c r="G525" s="43">
        <v>1555.2</v>
      </c>
    </row>
    <row r="526" spans="1:7" x14ac:dyDescent="0.2">
      <c r="A526" s="39">
        <v>221330</v>
      </c>
      <c r="B526" s="35" t="s">
        <v>61</v>
      </c>
      <c r="C526" s="35">
        <v>4961</v>
      </c>
      <c r="D526" s="35" t="s">
        <v>4014</v>
      </c>
      <c r="E526" s="35" t="s">
        <v>3998</v>
      </c>
      <c r="F526" s="35">
        <v>2018</v>
      </c>
      <c r="G526" s="40">
        <v>1584.7</v>
      </c>
    </row>
    <row r="527" spans="1:7" x14ac:dyDescent="0.2">
      <c r="A527" s="41">
        <v>221330</v>
      </c>
      <c r="B527" s="42" t="s">
        <v>61</v>
      </c>
      <c r="C527" s="42">
        <v>4961</v>
      </c>
      <c r="D527" s="42" t="s">
        <v>4014</v>
      </c>
      <c r="E527" s="42" t="s">
        <v>3998</v>
      </c>
      <c r="F527" s="42">
        <v>2019</v>
      </c>
      <c r="G527" s="43">
        <v>1629.1</v>
      </c>
    </row>
    <row r="528" spans="1:7" x14ac:dyDescent="0.2">
      <c r="A528" s="39">
        <v>221330</v>
      </c>
      <c r="B528" s="35" t="s">
        <v>61</v>
      </c>
      <c r="C528" s="35">
        <v>4961</v>
      </c>
      <c r="D528" s="35" t="s">
        <v>4014</v>
      </c>
      <c r="E528" s="35" t="s">
        <v>3998</v>
      </c>
      <c r="F528" s="35">
        <v>2020</v>
      </c>
      <c r="G528" s="40">
        <v>1663.3</v>
      </c>
    </row>
    <row r="529" spans="1:7" x14ac:dyDescent="0.2">
      <c r="A529" s="41">
        <v>221330</v>
      </c>
      <c r="B529" s="42" t="s">
        <v>61</v>
      </c>
      <c r="C529" s="42">
        <v>4961</v>
      </c>
      <c r="D529" s="42" t="s">
        <v>4014</v>
      </c>
      <c r="E529" s="42" t="s">
        <v>3998</v>
      </c>
      <c r="F529" s="42">
        <v>2021</v>
      </c>
      <c r="G529" s="43">
        <v>1704.9</v>
      </c>
    </row>
    <row r="530" spans="1:7" x14ac:dyDescent="0.2">
      <c r="A530" s="39">
        <v>236115</v>
      </c>
      <c r="B530" s="35" t="s">
        <v>62</v>
      </c>
      <c r="C530" s="35">
        <v>1521</v>
      </c>
      <c r="D530" s="35" t="s">
        <v>3999</v>
      </c>
      <c r="E530" s="35" t="s">
        <v>4000</v>
      </c>
      <c r="F530" s="35">
        <v>2011</v>
      </c>
      <c r="G530" s="40">
        <v>52417.7</v>
      </c>
    </row>
    <row r="531" spans="1:7" x14ac:dyDescent="0.2">
      <c r="A531" s="41">
        <v>236115</v>
      </c>
      <c r="B531" s="42" t="s">
        <v>62</v>
      </c>
      <c r="C531" s="42">
        <v>1521</v>
      </c>
      <c r="D531" s="42" t="s">
        <v>3999</v>
      </c>
      <c r="E531" s="42" t="s">
        <v>4000</v>
      </c>
      <c r="F531" s="42">
        <v>2012</v>
      </c>
      <c r="G531" s="43">
        <v>57646.6</v>
      </c>
    </row>
    <row r="532" spans="1:7" x14ac:dyDescent="0.2">
      <c r="A532" s="39">
        <v>236115</v>
      </c>
      <c r="B532" s="35" t="s">
        <v>62</v>
      </c>
      <c r="C532" s="35">
        <v>1521</v>
      </c>
      <c r="D532" s="35" t="s">
        <v>3999</v>
      </c>
      <c r="E532" s="35" t="s">
        <v>4000</v>
      </c>
      <c r="F532" s="35">
        <v>2013</v>
      </c>
      <c r="G532" s="40">
        <v>65077.599999999999</v>
      </c>
    </row>
    <row r="533" spans="1:7" x14ac:dyDescent="0.2">
      <c r="A533" s="41">
        <v>236115</v>
      </c>
      <c r="B533" s="42" t="s">
        <v>62</v>
      </c>
      <c r="C533" s="42">
        <v>1521</v>
      </c>
      <c r="D533" s="42" t="s">
        <v>3999</v>
      </c>
      <c r="E533" s="42" t="s">
        <v>4000</v>
      </c>
      <c r="F533" s="42">
        <v>2014</v>
      </c>
      <c r="G533" s="43">
        <v>70892.5</v>
      </c>
    </row>
    <row r="534" spans="1:7" x14ac:dyDescent="0.2">
      <c r="A534" s="39">
        <v>236115</v>
      </c>
      <c r="B534" s="35" t="s">
        <v>62</v>
      </c>
      <c r="C534" s="35">
        <v>1521</v>
      </c>
      <c r="D534" s="35" t="s">
        <v>3999</v>
      </c>
      <c r="E534" s="35" t="s">
        <v>4000</v>
      </c>
      <c r="F534" s="35">
        <v>2015</v>
      </c>
      <c r="G534" s="40">
        <v>81031.100000000006</v>
      </c>
    </row>
    <row r="535" spans="1:7" x14ac:dyDescent="0.2">
      <c r="A535" s="41">
        <v>236115</v>
      </c>
      <c r="B535" s="42" t="s">
        <v>62</v>
      </c>
      <c r="C535" s="42">
        <v>1521</v>
      </c>
      <c r="D535" s="42" t="s">
        <v>3999</v>
      </c>
      <c r="E535" s="42" t="s">
        <v>4000</v>
      </c>
      <c r="F535" s="42">
        <v>2016</v>
      </c>
      <c r="G535" s="43">
        <v>87227.7</v>
      </c>
    </row>
    <row r="536" spans="1:7" x14ac:dyDescent="0.2">
      <c r="A536" s="39">
        <v>236115</v>
      </c>
      <c r="B536" s="35" t="s">
        <v>62</v>
      </c>
      <c r="C536" s="35">
        <v>1521</v>
      </c>
      <c r="D536" s="35" t="s">
        <v>3999</v>
      </c>
      <c r="E536" s="35" t="s">
        <v>4000</v>
      </c>
      <c r="F536" s="35">
        <v>2017</v>
      </c>
      <c r="G536" s="40">
        <v>92341.6</v>
      </c>
    </row>
    <row r="537" spans="1:7" x14ac:dyDescent="0.2">
      <c r="A537" s="41">
        <v>236115</v>
      </c>
      <c r="B537" s="42" t="s">
        <v>62</v>
      </c>
      <c r="C537" s="42">
        <v>1521</v>
      </c>
      <c r="D537" s="42" t="s">
        <v>3999</v>
      </c>
      <c r="E537" s="42" t="s">
        <v>4000</v>
      </c>
      <c r="F537" s="42">
        <v>2018</v>
      </c>
      <c r="G537" s="43">
        <v>94727.6</v>
      </c>
    </row>
    <row r="538" spans="1:7" x14ac:dyDescent="0.2">
      <c r="A538" s="39">
        <v>236115</v>
      </c>
      <c r="B538" s="35" t="s">
        <v>62</v>
      </c>
      <c r="C538" s="35">
        <v>1521</v>
      </c>
      <c r="D538" s="35" t="s">
        <v>3999</v>
      </c>
      <c r="E538" s="35" t="s">
        <v>4000</v>
      </c>
      <c r="F538" s="35">
        <v>2019</v>
      </c>
      <c r="G538" s="40">
        <v>100190</v>
      </c>
    </row>
    <row r="539" spans="1:7" x14ac:dyDescent="0.2">
      <c r="A539" s="41">
        <v>236115</v>
      </c>
      <c r="B539" s="42" t="s">
        <v>62</v>
      </c>
      <c r="C539" s="42">
        <v>1521</v>
      </c>
      <c r="D539" s="42" t="s">
        <v>3999</v>
      </c>
      <c r="E539" s="42" t="s">
        <v>4000</v>
      </c>
      <c r="F539" s="42">
        <v>2020</v>
      </c>
      <c r="G539" s="43">
        <v>106254.6</v>
      </c>
    </row>
    <row r="540" spans="1:7" x14ac:dyDescent="0.2">
      <c r="A540" s="39">
        <v>236115</v>
      </c>
      <c r="B540" s="35" t="s">
        <v>62</v>
      </c>
      <c r="C540" s="35">
        <v>1521</v>
      </c>
      <c r="D540" s="35" t="s">
        <v>3999</v>
      </c>
      <c r="E540" s="35" t="s">
        <v>4000</v>
      </c>
      <c r="F540" s="35">
        <v>2021</v>
      </c>
      <c r="G540" s="40">
        <v>112081.60000000001</v>
      </c>
    </row>
    <row r="541" spans="1:7" x14ac:dyDescent="0.2">
      <c r="A541" s="41">
        <v>236116</v>
      </c>
      <c r="B541" s="42" t="s">
        <v>63</v>
      </c>
      <c r="C541" s="42">
        <v>1522</v>
      </c>
      <c r="D541" s="42" t="s">
        <v>3999</v>
      </c>
      <c r="E541" s="42" t="s">
        <v>4000</v>
      </c>
      <c r="F541" s="42">
        <v>2011</v>
      </c>
      <c r="G541" s="43">
        <v>23085.1</v>
      </c>
    </row>
    <row r="542" spans="1:7" x14ac:dyDescent="0.2">
      <c r="A542" s="39">
        <v>236116</v>
      </c>
      <c r="B542" s="35" t="s">
        <v>63</v>
      </c>
      <c r="C542" s="35">
        <v>1522</v>
      </c>
      <c r="D542" s="35" t="s">
        <v>3999</v>
      </c>
      <c r="E542" s="35" t="s">
        <v>4000</v>
      </c>
      <c r="F542" s="35">
        <v>2012</v>
      </c>
      <c r="G542" s="40">
        <v>22687.1</v>
      </c>
    </row>
    <row r="543" spans="1:7" x14ac:dyDescent="0.2">
      <c r="A543" s="41">
        <v>236116</v>
      </c>
      <c r="B543" s="42" t="s">
        <v>63</v>
      </c>
      <c r="C543" s="42">
        <v>1522</v>
      </c>
      <c r="D543" s="42" t="s">
        <v>3999</v>
      </c>
      <c r="E543" s="42" t="s">
        <v>4000</v>
      </c>
      <c r="F543" s="42">
        <v>2013</v>
      </c>
      <c r="G543" s="43">
        <v>29211.8</v>
      </c>
    </row>
    <row r="544" spans="1:7" x14ac:dyDescent="0.2">
      <c r="A544" s="39">
        <v>236116</v>
      </c>
      <c r="B544" s="35" t="s">
        <v>63</v>
      </c>
      <c r="C544" s="35">
        <v>1522</v>
      </c>
      <c r="D544" s="35" t="s">
        <v>3999</v>
      </c>
      <c r="E544" s="35" t="s">
        <v>4000</v>
      </c>
      <c r="F544" s="35">
        <v>2014</v>
      </c>
      <c r="G544" s="40">
        <v>32936.199999999997</v>
      </c>
    </row>
    <row r="545" spans="1:7" x14ac:dyDescent="0.2">
      <c r="A545" s="41">
        <v>236116</v>
      </c>
      <c r="B545" s="42" t="s">
        <v>63</v>
      </c>
      <c r="C545" s="42">
        <v>1522</v>
      </c>
      <c r="D545" s="42" t="s">
        <v>3999</v>
      </c>
      <c r="E545" s="42" t="s">
        <v>4000</v>
      </c>
      <c r="F545" s="42">
        <v>2015</v>
      </c>
      <c r="G545" s="43">
        <v>36319.800000000003</v>
      </c>
    </row>
    <row r="546" spans="1:7" x14ac:dyDescent="0.2">
      <c r="A546" s="39">
        <v>236116</v>
      </c>
      <c r="B546" s="35" t="s">
        <v>63</v>
      </c>
      <c r="C546" s="35">
        <v>1522</v>
      </c>
      <c r="D546" s="35" t="s">
        <v>3999</v>
      </c>
      <c r="E546" s="35" t="s">
        <v>4000</v>
      </c>
      <c r="F546" s="35">
        <v>2016</v>
      </c>
      <c r="G546" s="40">
        <v>38697</v>
      </c>
    </row>
    <row r="547" spans="1:7" x14ac:dyDescent="0.2">
      <c r="A547" s="41">
        <v>236116</v>
      </c>
      <c r="B547" s="42" t="s">
        <v>63</v>
      </c>
      <c r="C547" s="42">
        <v>1522</v>
      </c>
      <c r="D547" s="42" t="s">
        <v>3999</v>
      </c>
      <c r="E547" s="42" t="s">
        <v>4000</v>
      </c>
      <c r="F547" s="42">
        <v>2017</v>
      </c>
      <c r="G547" s="43">
        <v>39579.199999999997</v>
      </c>
    </row>
    <row r="548" spans="1:7" x14ac:dyDescent="0.2">
      <c r="A548" s="39">
        <v>236116</v>
      </c>
      <c r="B548" s="35" t="s">
        <v>63</v>
      </c>
      <c r="C548" s="35">
        <v>1522</v>
      </c>
      <c r="D548" s="35" t="s">
        <v>3999</v>
      </c>
      <c r="E548" s="35" t="s">
        <v>4000</v>
      </c>
      <c r="F548" s="35">
        <v>2018</v>
      </c>
      <c r="G548" s="40">
        <v>40211</v>
      </c>
    </row>
    <row r="549" spans="1:7" x14ac:dyDescent="0.2">
      <c r="A549" s="41">
        <v>236116</v>
      </c>
      <c r="B549" s="42" t="s">
        <v>63</v>
      </c>
      <c r="C549" s="42">
        <v>1522</v>
      </c>
      <c r="D549" s="42" t="s">
        <v>3999</v>
      </c>
      <c r="E549" s="42" t="s">
        <v>4000</v>
      </c>
      <c r="F549" s="42">
        <v>2019</v>
      </c>
      <c r="G549" s="43">
        <v>41107.9</v>
      </c>
    </row>
    <row r="550" spans="1:7" x14ac:dyDescent="0.2">
      <c r="A550" s="39">
        <v>236116</v>
      </c>
      <c r="B550" s="35" t="s">
        <v>63</v>
      </c>
      <c r="C550" s="35">
        <v>1522</v>
      </c>
      <c r="D550" s="35" t="s">
        <v>3999</v>
      </c>
      <c r="E550" s="35" t="s">
        <v>4000</v>
      </c>
      <c r="F550" s="35">
        <v>2020</v>
      </c>
      <c r="G550" s="40">
        <v>42280</v>
      </c>
    </row>
    <row r="551" spans="1:7" x14ac:dyDescent="0.2">
      <c r="A551" s="41">
        <v>236116</v>
      </c>
      <c r="B551" s="42" t="s">
        <v>63</v>
      </c>
      <c r="C551" s="42">
        <v>1522</v>
      </c>
      <c r="D551" s="42" t="s">
        <v>3999</v>
      </c>
      <c r="E551" s="42" t="s">
        <v>4000</v>
      </c>
      <c r="F551" s="42">
        <v>2021</v>
      </c>
      <c r="G551" s="43">
        <v>43677.599999999999</v>
      </c>
    </row>
    <row r="552" spans="1:7" x14ac:dyDescent="0.2">
      <c r="A552" s="39">
        <v>236117</v>
      </c>
      <c r="B552" s="35" t="s">
        <v>64</v>
      </c>
      <c r="C552" s="35">
        <v>1531</v>
      </c>
      <c r="D552" s="35" t="s">
        <v>3999</v>
      </c>
      <c r="E552" s="35" t="s">
        <v>4000</v>
      </c>
      <c r="F552" s="35">
        <v>2011</v>
      </c>
      <c r="G552" s="40">
        <v>80789</v>
      </c>
    </row>
    <row r="553" spans="1:7" x14ac:dyDescent="0.2">
      <c r="A553" s="41">
        <v>236117</v>
      </c>
      <c r="B553" s="42" t="s">
        <v>64</v>
      </c>
      <c r="C553" s="42">
        <v>1531</v>
      </c>
      <c r="D553" s="42" t="s">
        <v>3999</v>
      </c>
      <c r="E553" s="42" t="s">
        <v>4000</v>
      </c>
      <c r="F553" s="42">
        <v>2012</v>
      </c>
      <c r="G553" s="43">
        <v>85613.8</v>
      </c>
    </row>
    <row r="554" spans="1:7" x14ac:dyDescent="0.2">
      <c r="A554" s="39">
        <v>236117</v>
      </c>
      <c r="B554" s="35" t="s">
        <v>64</v>
      </c>
      <c r="C554" s="35">
        <v>1531</v>
      </c>
      <c r="D554" s="35" t="s">
        <v>3999</v>
      </c>
      <c r="E554" s="35" t="s">
        <v>4000</v>
      </c>
      <c r="F554" s="35">
        <v>2013</v>
      </c>
      <c r="G554" s="40">
        <v>100427</v>
      </c>
    </row>
    <row r="555" spans="1:7" x14ac:dyDescent="0.2">
      <c r="A555" s="41">
        <v>236117</v>
      </c>
      <c r="B555" s="42" t="s">
        <v>64</v>
      </c>
      <c r="C555" s="42">
        <v>1531</v>
      </c>
      <c r="D555" s="42" t="s">
        <v>3999</v>
      </c>
      <c r="E555" s="42" t="s">
        <v>4000</v>
      </c>
      <c r="F555" s="42">
        <v>2014</v>
      </c>
      <c r="G555" s="43">
        <v>112432.7</v>
      </c>
    </row>
    <row r="556" spans="1:7" x14ac:dyDescent="0.2">
      <c r="A556" s="39">
        <v>236117</v>
      </c>
      <c r="B556" s="35" t="s">
        <v>64</v>
      </c>
      <c r="C556" s="35">
        <v>1531</v>
      </c>
      <c r="D556" s="35" t="s">
        <v>3999</v>
      </c>
      <c r="E556" s="35" t="s">
        <v>4000</v>
      </c>
      <c r="F556" s="35">
        <v>2015</v>
      </c>
      <c r="G556" s="40">
        <v>131194.70000000001</v>
      </c>
    </row>
    <row r="557" spans="1:7" x14ac:dyDescent="0.2">
      <c r="A557" s="41">
        <v>236117</v>
      </c>
      <c r="B557" s="42" t="s">
        <v>64</v>
      </c>
      <c r="C557" s="42">
        <v>1531</v>
      </c>
      <c r="D557" s="42" t="s">
        <v>3999</v>
      </c>
      <c r="E557" s="42" t="s">
        <v>4000</v>
      </c>
      <c r="F557" s="42">
        <v>2016</v>
      </c>
      <c r="G557" s="43">
        <v>143604.5</v>
      </c>
    </row>
    <row r="558" spans="1:7" x14ac:dyDescent="0.2">
      <c r="A558" s="39">
        <v>236117</v>
      </c>
      <c r="B558" s="35" t="s">
        <v>64</v>
      </c>
      <c r="C558" s="35">
        <v>1531</v>
      </c>
      <c r="D558" s="35" t="s">
        <v>3999</v>
      </c>
      <c r="E558" s="35" t="s">
        <v>4000</v>
      </c>
      <c r="F558" s="35">
        <v>2017</v>
      </c>
      <c r="G558" s="40">
        <v>161112.9</v>
      </c>
    </row>
    <row r="559" spans="1:7" x14ac:dyDescent="0.2">
      <c r="A559" s="41">
        <v>236117</v>
      </c>
      <c r="B559" s="42" t="s">
        <v>64</v>
      </c>
      <c r="C559" s="42">
        <v>1531</v>
      </c>
      <c r="D559" s="42" t="s">
        <v>3999</v>
      </c>
      <c r="E559" s="42" t="s">
        <v>4000</v>
      </c>
      <c r="F559" s="42">
        <v>2018</v>
      </c>
      <c r="G559" s="43">
        <v>171810.6</v>
      </c>
    </row>
    <row r="560" spans="1:7" x14ac:dyDescent="0.2">
      <c r="A560" s="39">
        <v>236117</v>
      </c>
      <c r="B560" s="35" t="s">
        <v>64</v>
      </c>
      <c r="C560" s="35">
        <v>1531</v>
      </c>
      <c r="D560" s="35" t="s">
        <v>3999</v>
      </c>
      <c r="E560" s="35" t="s">
        <v>4000</v>
      </c>
      <c r="F560" s="35">
        <v>2019</v>
      </c>
      <c r="G560" s="40">
        <v>182906.2</v>
      </c>
    </row>
    <row r="561" spans="1:7" x14ac:dyDescent="0.2">
      <c r="A561" s="41">
        <v>236117</v>
      </c>
      <c r="B561" s="42" t="s">
        <v>64</v>
      </c>
      <c r="C561" s="42">
        <v>1531</v>
      </c>
      <c r="D561" s="42" t="s">
        <v>3999</v>
      </c>
      <c r="E561" s="42" t="s">
        <v>4000</v>
      </c>
      <c r="F561" s="42">
        <v>2020</v>
      </c>
      <c r="G561" s="43">
        <v>194741.4</v>
      </c>
    </row>
    <row r="562" spans="1:7" x14ac:dyDescent="0.2">
      <c r="A562" s="39">
        <v>236117</v>
      </c>
      <c r="B562" s="35" t="s">
        <v>64</v>
      </c>
      <c r="C562" s="35">
        <v>1531</v>
      </c>
      <c r="D562" s="35" t="s">
        <v>3999</v>
      </c>
      <c r="E562" s="35" t="s">
        <v>4000</v>
      </c>
      <c r="F562" s="35">
        <v>2021</v>
      </c>
      <c r="G562" s="40">
        <v>206623.9</v>
      </c>
    </row>
    <row r="563" spans="1:7" x14ac:dyDescent="0.2">
      <c r="A563" s="41">
        <v>236118</v>
      </c>
      <c r="B563" s="42" t="s">
        <v>65</v>
      </c>
      <c r="C563" s="42">
        <v>1521</v>
      </c>
      <c r="D563" s="42" t="s">
        <v>3999</v>
      </c>
      <c r="E563" s="42" t="s">
        <v>4000</v>
      </c>
      <c r="F563" s="42">
        <v>2011</v>
      </c>
      <c r="G563" s="43">
        <v>61135.199999999997</v>
      </c>
    </row>
    <row r="564" spans="1:7" x14ac:dyDescent="0.2">
      <c r="A564" s="39">
        <v>236118</v>
      </c>
      <c r="B564" s="35" t="s">
        <v>65</v>
      </c>
      <c r="C564" s="35">
        <v>1521</v>
      </c>
      <c r="D564" s="35" t="s">
        <v>3999</v>
      </c>
      <c r="E564" s="35" t="s">
        <v>4000</v>
      </c>
      <c r="F564" s="35">
        <v>2012</v>
      </c>
      <c r="G564" s="40">
        <v>67765.899999999994</v>
      </c>
    </row>
    <row r="565" spans="1:7" x14ac:dyDescent="0.2">
      <c r="A565" s="41">
        <v>236118</v>
      </c>
      <c r="B565" s="42" t="s">
        <v>65</v>
      </c>
      <c r="C565" s="42">
        <v>1521</v>
      </c>
      <c r="D565" s="42" t="s">
        <v>3999</v>
      </c>
      <c r="E565" s="42" t="s">
        <v>4000</v>
      </c>
      <c r="F565" s="42">
        <v>2013</v>
      </c>
      <c r="G565" s="43">
        <v>68868.7</v>
      </c>
    </row>
    <row r="566" spans="1:7" x14ac:dyDescent="0.2">
      <c r="A566" s="39">
        <v>236118</v>
      </c>
      <c r="B566" s="35" t="s">
        <v>65</v>
      </c>
      <c r="C566" s="35">
        <v>1521</v>
      </c>
      <c r="D566" s="35" t="s">
        <v>3999</v>
      </c>
      <c r="E566" s="35" t="s">
        <v>4000</v>
      </c>
      <c r="F566" s="35">
        <v>2014</v>
      </c>
      <c r="G566" s="40">
        <v>70652.2</v>
      </c>
    </row>
    <row r="567" spans="1:7" x14ac:dyDescent="0.2">
      <c r="A567" s="41">
        <v>236118</v>
      </c>
      <c r="B567" s="42" t="s">
        <v>65</v>
      </c>
      <c r="C567" s="42">
        <v>1521</v>
      </c>
      <c r="D567" s="42" t="s">
        <v>3999</v>
      </c>
      <c r="E567" s="42" t="s">
        <v>4000</v>
      </c>
      <c r="F567" s="42">
        <v>2015</v>
      </c>
      <c r="G567" s="43">
        <v>71098.600000000006</v>
      </c>
    </row>
    <row r="568" spans="1:7" x14ac:dyDescent="0.2">
      <c r="A568" s="39">
        <v>236118</v>
      </c>
      <c r="B568" s="35" t="s">
        <v>65</v>
      </c>
      <c r="C568" s="35">
        <v>1521</v>
      </c>
      <c r="D568" s="35" t="s">
        <v>3999</v>
      </c>
      <c r="E568" s="35" t="s">
        <v>4000</v>
      </c>
      <c r="F568" s="35">
        <v>2016</v>
      </c>
      <c r="G568" s="40">
        <v>74940.399999999994</v>
      </c>
    </row>
    <row r="569" spans="1:7" x14ac:dyDescent="0.2">
      <c r="A569" s="41">
        <v>236118</v>
      </c>
      <c r="B569" s="42" t="s">
        <v>65</v>
      </c>
      <c r="C569" s="42">
        <v>1521</v>
      </c>
      <c r="D569" s="42" t="s">
        <v>3999</v>
      </c>
      <c r="E569" s="42" t="s">
        <v>4000</v>
      </c>
      <c r="F569" s="42">
        <v>2017</v>
      </c>
      <c r="G569" s="43">
        <v>75855.8</v>
      </c>
    </row>
    <row r="570" spans="1:7" x14ac:dyDescent="0.2">
      <c r="A570" s="39">
        <v>236118</v>
      </c>
      <c r="B570" s="35" t="s">
        <v>65</v>
      </c>
      <c r="C570" s="35">
        <v>1521</v>
      </c>
      <c r="D570" s="35" t="s">
        <v>3999</v>
      </c>
      <c r="E570" s="35" t="s">
        <v>4000</v>
      </c>
      <c r="F570" s="35">
        <v>2018</v>
      </c>
      <c r="G570" s="40">
        <v>77456.800000000003</v>
      </c>
    </row>
    <row r="571" spans="1:7" x14ac:dyDescent="0.2">
      <c r="A571" s="41">
        <v>236118</v>
      </c>
      <c r="B571" s="42" t="s">
        <v>65</v>
      </c>
      <c r="C571" s="42">
        <v>1521</v>
      </c>
      <c r="D571" s="42" t="s">
        <v>3999</v>
      </c>
      <c r="E571" s="42" t="s">
        <v>4000</v>
      </c>
      <c r="F571" s="42">
        <v>2019</v>
      </c>
      <c r="G571" s="43">
        <v>78235.899999999994</v>
      </c>
    </row>
    <row r="572" spans="1:7" x14ac:dyDescent="0.2">
      <c r="A572" s="39">
        <v>236118</v>
      </c>
      <c r="B572" s="35" t="s">
        <v>65</v>
      </c>
      <c r="C572" s="35">
        <v>1521</v>
      </c>
      <c r="D572" s="35" t="s">
        <v>3999</v>
      </c>
      <c r="E572" s="35" t="s">
        <v>4000</v>
      </c>
      <c r="F572" s="35">
        <v>2020</v>
      </c>
      <c r="G572" s="40">
        <v>79171</v>
      </c>
    </row>
    <row r="573" spans="1:7" x14ac:dyDescent="0.2">
      <c r="A573" s="41">
        <v>236118</v>
      </c>
      <c r="B573" s="42" t="s">
        <v>65</v>
      </c>
      <c r="C573" s="42">
        <v>1521</v>
      </c>
      <c r="D573" s="42" t="s">
        <v>3999</v>
      </c>
      <c r="E573" s="42" t="s">
        <v>4000</v>
      </c>
      <c r="F573" s="42">
        <v>2021</v>
      </c>
      <c r="G573" s="43">
        <v>79893.2</v>
      </c>
    </row>
    <row r="574" spans="1:7" x14ac:dyDescent="0.2">
      <c r="A574" s="39">
        <v>236210</v>
      </c>
      <c r="B574" s="35" t="s">
        <v>66</v>
      </c>
      <c r="C574" s="35">
        <v>1531</v>
      </c>
      <c r="D574" s="35" t="s">
        <v>3999</v>
      </c>
      <c r="E574" s="35" t="s">
        <v>4000</v>
      </c>
      <c r="F574" s="35">
        <v>2011</v>
      </c>
      <c r="G574" s="40">
        <v>24006.400000000001</v>
      </c>
    </row>
    <row r="575" spans="1:7" x14ac:dyDescent="0.2">
      <c r="A575" s="41">
        <v>236210</v>
      </c>
      <c r="B575" s="42" t="s">
        <v>66</v>
      </c>
      <c r="C575" s="42">
        <v>1531</v>
      </c>
      <c r="D575" s="42" t="s">
        <v>3999</v>
      </c>
      <c r="E575" s="42" t="s">
        <v>4000</v>
      </c>
      <c r="F575" s="42">
        <v>2012</v>
      </c>
      <c r="G575" s="43">
        <v>27898.5</v>
      </c>
    </row>
    <row r="576" spans="1:7" x14ac:dyDescent="0.2">
      <c r="A576" s="39">
        <v>236210</v>
      </c>
      <c r="B576" s="35" t="s">
        <v>66</v>
      </c>
      <c r="C576" s="35">
        <v>1531</v>
      </c>
      <c r="D576" s="35" t="s">
        <v>3999</v>
      </c>
      <c r="E576" s="35" t="s">
        <v>4000</v>
      </c>
      <c r="F576" s="35">
        <v>2013</v>
      </c>
      <c r="G576" s="40">
        <v>29938.1</v>
      </c>
    </row>
    <row r="577" spans="1:7" x14ac:dyDescent="0.2">
      <c r="A577" s="41">
        <v>236210</v>
      </c>
      <c r="B577" s="42" t="s">
        <v>66</v>
      </c>
      <c r="C577" s="42">
        <v>1531</v>
      </c>
      <c r="D577" s="42" t="s">
        <v>3999</v>
      </c>
      <c r="E577" s="42" t="s">
        <v>4000</v>
      </c>
      <c r="F577" s="42">
        <v>2014</v>
      </c>
      <c r="G577" s="43">
        <v>34163.4</v>
      </c>
    </row>
    <row r="578" spans="1:7" x14ac:dyDescent="0.2">
      <c r="A578" s="39">
        <v>236210</v>
      </c>
      <c r="B578" s="35" t="s">
        <v>66</v>
      </c>
      <c r="C578" s="35">
        <v>1531</v>
      </c>
      <c r="D578" s="35" t="s">
        <v>3999</v>
      </c>
      <c r="E578" s="35" t="s">
        <v>4000</v>
      </c>
      <c r="F578" s="35">
        <v>2015</v>
      </c>
      <c r="G578" s="40">
        <v>43205.7</v>
      </c>
    </row>
    <row r="579" spans="1:7" x14ac:dyDescent="0.2">
      <c r="A579" s="41">
        <v>236210</v>
      </c>
      <c r="B579" s="42" t="s">
        <v>66</v>
      </c>
      <c r="C579" s="42">
        <v>1531</v>
      </c>
      <c r="D579" s="42" t="s">
        <v>3999</v>
      </c>
      <c r="E579" s="42" t="s">
        <v>4000</v>
      </c>
      <c r="F579" s="42">
        <v>2016</v>
      </c>
      <c r="G579" s="43">
        <v>41956.4</v>
      </c>
    </row>
    <row r="580" spans="1:7" x14ac:dyDescent="0.2">
      <c r="A580" s="39">
        <v>236210</v>
      </c>
      <c r="B580" s="35" t="s">
        <v>66</v>
      </c>
      <c r="C580" s="35">
        <v>1531</v>
      </c>
      <c r="D580" s="35" t="s">
        <v>3999</v>
      </c>
      <c r="E580" s="35" t="s">
        <v>4000</v>
      </c>
      <c r="F580" s="35">
        <v>2017</v>
      </c>
      <c r="G580" s="40">
        <v>44073.8</v>
      </c>
    </row>
    <row r="581" spans="1:7" x14ac:dyDescent="0.2">
      <c r="A581" s="41">
        <v>236210</v>
      </c>
      <c r="B581" s="42" t="s">
        <v>66</v>
      </c>
      <c r="C581" s="42">
        <v>1531</v>
      </c>
      <c r="D581" s="42" t="s">
        <v>3999</v>
      </c>
      <c r="E581" s="42" t="s">
        <v>4000</v>
      </c>
      <c r="F581" s="42">
        <v>2018</v>
      </c>
      <c r="G581" s="43">
        <v>45085.1</v>
      </c>
    </row>
    <row r="582" spans="1:7" x14ac:dyDescent="0.2">
      <c r="A582" s="39">
        <v>236210</v>
      </c>
      <c r="B582" s="35" t="s">
        <v>66</v>
      </c>
      <c r="C582" s="35">
        <v>1531</v>
      </c>
      <c r="D582" s="35" t="s">
        <v>3999</v>
      </c>
      <c r="E582" s="35" t="s">
        <v>4000</v>
      </c>
      <c r="F582" s="35">
        <v>2019</v>
      </c>
      <c r="G582" s="40">
        <v>47506.8</v>
      </c>
    </row>
    <row r="583" spans="1:7" x14ac:dyDescent="0.2">
      <c r="A583" s="41">
        <v>236210</v>
      </c>
      <c r="B583" s="42" t="s">
        <v>66</v>
      </c>
      <c r="C583" s="42">
        <v>1531</v>
      </c>
      <c r="D583" s="42" t="s">
        <v>3999</v>
      </c>
      <c r="E583" s="42" t="s">
        <v>4000</v>
      </c>
      <c r="F583" s="42">
        <v>2020</v>
      </c>
      <c r="G583" s="43">
        <v>49841.5</v>
      </c>
    </row>
    <row r="584" spans="1:7" x14ac:dyDescent="0.2">
      <c r="A584" s="39">
        <v>236210</v>
      </c>
      <c r="B584" s="35" t="s">
        <v>66</v>
      </c>
      <c r="C584" s="35">
        <v>1531</v>
      </c>
      <c r="D584" s="35" t="s">
        <v>3999</v>
      </c>
      <c r="E584" s="35" t="s">
        <v>4000</v>
      </c>
      <c r="F584" s="35">
        <v>2021</v>
      </c>
      <c r="G584" s="40">
        <v>52471.1</v>
      </c>
    </row>
    <row r="585" spans="1:7" x14ac:dyDescent="0.2">
      <c r="A585" s="41">
        <v>236220</v>
      </c>
      <c r="B585" s="42" t="s">
        <v>67</v>
      </c>
      <c r="C585" s="42">
        <v>1522</v>
      </c>
      <c r="D585" s="42" t="s">
        <v>3999</v>
      </c>
      <c r="E585" s="42" t="s">
        <v>4000</v>
      </c>
      <c r="F585" s="42">
        <v>2011</v>
      </c>
      <c r="G585" s="43">
        <v>111639.1</v>
      </c>
    </row>
    <row r="586" spans="1:7" x14ac:dyDescent="0.2">
      <c r="A586" s="39">
        <v>236220</v>
      </c>
      <c r="B586" s="35" t="s">
        <v>67</v>
      </c>
      <c r="C586" s="35">
        <v>1522</v>
      </c>
      <c r="D586" s="35" t="s">
        <v>3999</v>
      </c>
      <c r="E586" s="35" t="s">
        <v>4000</v>
      </c>
      <c r="F586" s="35">
        <v>2012</v>
      </c>
      <c r="G586" s="40">
        <v>117532.1</v>
      </c>
    </row>
    <row r="587" spans="1:7" x14ac:dyDescent="0.2">
      <c r="A587" s="41">
        <v>236220</v>
      </c>
      <c r="B587" s="42" t="s">
        <v>67</v>
      </c>
      <c r="C587" s="42">
        <v>1522</v>
      </c>
      <c r="D587" s="42" t="s">
        <v>3999</v>
      </c>
      <c r="E587" s="42" t="s">
        <v>4000</v>
      </c>
      <c r="F587" s="42">
        <v>2013</v>
      </c>
      <c r="G587" s="43">
        <v>124357.6</v>
      </c>
    </row>
    <row r="588" spans="1:7" x14ac:dyDescent="0.2">
      <c r="A588" s="39">
        <v>236220</v>
      </c>
      <c r="B588" s="35" t="s">
        <v>67</v>
      </c>
      <c r="C588" s="35">
        <v>1522</v>
      </c>
      <c r="D588" s="35" t="s">
        <v>3999</v>
      </c>
      <c r="E588" s="35" t="s">
        <v>4000</v>
      </c>
      <c r="F588" s="35">
        <v>2014</v>
      </c>
      <c r="G588" s="40">
        <v>145879.5</v>
      </c>
    </row>
    <row r="589" spans="1:7" x14ac:dyDescent="0.2">
      <c r="A589" s="41">
        <v>236220</v>
      </c>
      <c r="B589" s="42" t="s">
        <v>67</v>
      </c>
      <c r="C589" s="42">
        <v>1522</v>
      </c>
      <c r="D589" s="42" t="s">
        <v>3999</v>
      </c>
      <c r="E589" s="42" t="s">
        <v>4000</v>
      </c>
      <c r="F589" s="42">
        <v>2015</v>
      </c>
      <c r="G589" s="43">
        <v>166046.9</v>
      </c>
    </row>
    <row r="590" spans="1:7" x14ac:dyDescent="0.2">
      <c r="A590" s="39">
        <v>236220</v>
      </c>
      <c r="B590" s="35" t="s">
        <v>67</v>
      </c>
      <c r="C590" s="35">
        <v>1522</v>
      </c>
      <c r="D590" s="35" t="s">
        <v>3999</v>
      </c>
      <c r="E590" s="35" t="s">
        <v>4000</v>
      </c>
      <c r="F590" s="35">
        <v>2016</v>
      </c>
      <c r="G590" s="40">
        <v>169762.1</v>
      </c>
    </row>
    <row r="591" spans="1:7" x14ac:dyDescent="0.2">
      <c r="A591" s="41">
        <v>236220</v>
      </c>
      <c r="B591" s="42" t="s">
        <v>67</v>
      </c>
      <c r="C591" s="42">
        <v>1522</v>
      </c>
      <c r="D591" s="42" t="s">
        <v>3999</v>
      </c>
      <c r="E591" s="42" t="s">
        <v>4000</v>
      </c>
      <c r="F591" s="42">
        <v>2017</v>
      </c>
      <c r="G591" s="43">
        <v>171587.20000000001</v>
      </c>
    </row>
    <row r="592" spans="1:7" x14ac:dyDescent="0.2">
      <c r="A592" s="39">
        <v>236220</v>
      </c>
      <c r="B592" s="35" t="s">
        <v>67</v>
      </c>
      <c r="C592" s="35">
        <v>1522</v>
      </c>
      <c r="D592" s="35" t="s">
        <v>3999</v>
      </c>
      <c r="E592" s="35" t="s">
        <v>4000</v>
      </c>
      <c r="F592" s="35">
        <v>2018</v>
      </c>
      <c r="G592" s="40">
        <v>173491.1</v>
      </c>
    </row>
    <row r="593" spans="1:7" x14ac:dyDescent="0.2">
      <c r="A593" s="41">
        <v>236220</v>
      </c>
      <c r="B593" s="42" t="s">
        <v>67</v>
      </c>
      <c r="C593" s="42">
        <v>1522</v>
      </c>
      <c r="D593" s="42" t="s">
        <v>3999</v>
      </c>
      <c r="E593" s="42" t="s">
        <v>4000</v>
      </c>
      <c r="F593" s="42">
        <v>2019</v>
      </c>
      <c r="G593" s="43">
        <v>179466.2</v>
      </c>
    </row>
    <row r="594" spans="1:7" x14ac:dyDescent="0.2">
      <c r="A594" s="39">
        <v>236220</v>
      </c>
      <c r="B594" s="35" t="s">
        <v>67</v>
      </c>
      <c r="C594" s="35">
        <v>1522</v>
      </c>
      <c r="D594" s="35" t="s">
        <v>3999</v>
      </c>
      <c r="E594" s="35" t="s">
        <v>4000</v>
      </c>
      <c r="F594" s="35">
        <v>2020</v>
      </c>
      <c r="G594" s="40">
        <v>187081.1</v>
      </c>
    </row>
    <row r="595" spans="1:7" x14ac:dyDescent="0.2">
      <c r="A595" s="41">
        <v>236220</v>
      </c>
      <c r="B595" s="42" t="s">
        <v>67</v>
      </c>
      <c r="C595" s="42">
        <v>1522</v>
      </c>
      <c r="D595" s="42" t="s">
        <v>3999</v>
      </c>
      <c r="E595" s="42" t="s">
        <v>4000</v>
      </c>
      <c r="F595" s="42">
        <v>2021</v>
      </c>
      <c r="G595" s="43">
        <v>192080.2</v>
      </c>
    </row>
    <row r="596" spans="1:7" x14ac:dyDescent="0.2">
      <c r="A596" s="39">
        <v>236220</v>
      </c>
      <c r="B596" s="35" t="s">
        <v>68</v>
      </c>
      <c r="C596" s="35">
        <v>1522</v>
      </c>
      <c r="D596" s="35" t="s">
        <v>3999</v>
      </c>
      <c r="E596" s="35" t="s">
        <v>4000</v>
      </c>
      <c r="F596" s="35">
        <v>2011</v>
      </c>
      <c r="G596" s="40">
        <v>122407.3</v>
      </c>
    </row>
    <row r="597" spans="1:7" x14ac:dyDescent="0.2">
      <c r="A597" s="41">
        <v>236220</v>
      </c>
      <c r="B597" s="42" t="s">
        <v>68</v>
      </c>
      <c r="C597" s="42">
        <v>1522</v>
      </c>
      <c r="D597" s="42" t="s">
        <v>3999</v>
      </c>
      <c r="E597" s="42" t="s">
        <v>4000</v>
      </c>
      <c r="F597" s="42">
        <v>2012</v>
      </c>
      <c r="G597" s="43">
        <v>121083.2</v>
      </c>
    </row>
    <row r="598" spans="1:7" x14ac:dyDescent="0.2">
      <c r="A598" s="39">
        <v>236220</v>
      </c>
      <c r="B598" s="35" t="s">
        <v>68</v>
      </c>
      <c r="C598" s="35">
        <v>1522</v>
      </c>
      <c r="D598" s="35" t="s">
        <v>3999</v>
      </c>
      <c r="E598" s="35" t="s">
        <v>4000</v>
      </c>
      <c r="F598" s="35">
        <v>2013</v>
      </c>
      <c r="G598" s="40">
        <v>114092.5</v>
      </c>
    </row>
    <row r="599" spans="1:7" x14ac:dyDescent="0.2">
      <c r="A599" s="41">
        <v>236220</v>
      </c>
      <c r="B599" s="42" t="s">
        <v>68</v>
      </c>
      <c r="C599" s="42">
        <v>1522</v>
      </c>
      <c r="D599" s="42" t="s">
        <v>3999</v>
      </c>
      <c r="E599" s="42" t="s">
        <v>4000</v>
      </c>
      <c r="F599" s="42">
        <v>2014</v>
      </c>
      <c r="G599" s="43">
        <v>114172.1</v>
      </c>
    </row>
    <row r="600" spans="1:7" x14ac:dyDescent="0.2">
      <c r="A600" s="39">
        <v>236220</v>
      </c>
      <c r="B600" s="35" t="s">
        <v>68</v>
      </c>
      <c r="C600" s="35">
        <v>1522</v>
      </c>
      <c r="D600" s="35" t="s">
        <v>3999</v>
      </c>
      <c r="E600" s="35" t="s">
        <v>4000</v>
      </c>
      <c r="F600" s="35">
        <v>2015</v>
      </c>
      <c r="G600" s="40">
        <v>119542.3</v>
      </c>
    </row>
    <row r="601" spans="1:7" x14ac:dyDescent="0.2">
      <c r="A601" s="41">
        <v>236220</v>
      </c>
      <c r="B601" s="42" t="s">
        <v>68</v>
      </c>
      <c r="C601" s="42">
        <v>1522</v>
      </c>
      <c r="D601" s="42" t="s">
        <v>3999</v>
      </c>
      <c r="E601" s="42" t="s">
        <v>4000</v>
      </c>
      <c r="F601" s="42">
        <v>2016</v>
      </c>
      <c r="G601" s="43">
        <v>124201.3</v>
      </c>
    </row>
    <row r="602" spans="1:7" x14ac:dyDescent="0.2">
      <c r="A602" s="39">
        <v>236220</v>
      </c>
      <c r="B602" s="35" t="s">
        <v>68</v>
      </c>
      <c r="C602" s="35">
        <v>1522</v>
      </c>
      <c r="D602" s="35" t="s">
        <v>3999</v>
      </c>
      <c r="E602" s="35" t="s">
        <v>4000</v>
      </c>
      <c r="F602" s="35">
        <v>2017</v>
      </c>
      <c r="G602" s="40">
        <v>126809.5</v>
      </c>
    </row>
    <row r="603" spans="1:7" x14ac:dyDescent="0.2">
      <c r="A603" s="41">
        <v>236220</v>
      </c>
      <c r="B603" s="42" t="s">
        <v>68</v>
      </c>
      <c r="C603" s="42">
        <v>1522</v>
      </c>
      <c r="D603" s="42" t="s">
        <v>3999</v>
      </c>
      <c r="E603" s="42" t="s">
        <v>4000</v>
      </c>
      <c r="F603" s="42">
        <v>2018</v>
      </c>
      <c r="G603" s="43">
        <v>129218.9</v>
      </c>
    </row>
    <row r="604" spans="1:7" x14ac:dyDescent="0.2">
      <c r="A604" s="39">
        <v>236220</v>
      </c>
      <c r="B604" s="35" t="s">
        <v>68</v>
      </c>
      <c r="C604" s="35">
        <v>1522</v>
      </c>
      <c r="D604" s="35" t="s">
        <v>3999</v>
      </c>
      <c r="E604" s="35" t="s">
        <v>4000</v>
      </c>
      <c r="F604" s="35">
        <v>2019</v>
      </c>
      <c r="G604" s="40">
        <v>131157.20000000001</v>
      </c>
    </row>
    <row r="605" spans="1:7" x14ac:dyDescent="0.2">
      <c r="A605" s="41">
        <v>236220</v>
      </c>
      <c r="B605" s="42" t="s">
        <v>68</v>
      </c>
      <c r="C605" s="42">
        <v>1522</v>
      </c>
      <c r="D605" s="42" t="s">
        <v>3999</v>
      </c>
      <c r="E605" s="42" t="s">
        <v>4000</v>
      </c>
      <c r="F605" s="42">
        <v>2020</v>
      </c>
      <c r="G605" s="43">
        <v>132337.60000000001</v>
      </c>
    </row>
    <row r="606" spans="1:7" x14ac:dyDescent="0.2">
      <c r="A606" s="39">
        <v>236220</v>
      </c>
      <c r="B606" s="35" t="s">
        <v>68</v>
      </c>
      <c r="C606" s="35">
        <v>1522</v>
      </c>
      <c r="D606" s="35" t="s">
        <v>3999</v>
      </c>
      <c r="E606" s="35" t="s">
        <v>4000</v>
      </c>
      <c r="F606" s="35">
        <v>2021</v>
      </c>
      <c r="G606" s="40">
        <v>133263.9</v>
      </c>
    </row>
    <row r="607" spans="1:7" x14ac:dyDescent="0.2">
      <c r="A607" s="41">
        <v>237110</v>
      </c>
      <c r="B607" s="42" t="s">
        <v>69</v>
      </c>
      <c r="C607" s="42">
        <v>1623</v>
      </c>
      <c r="D607" s="42" t="s">
        <v>3999</v>
      </c>
      <c r="E607" s="42" t="s">
        <v>4000</v>
      </c>
      <c r="F607" s="42">
        <v>2011</v>
      </c>
      <c r="G607" s="43">
        <v>40465.800000000003</v>
      </c>
    </row>
    <row r="608" spans="1:7" x14ac:dyDescent="0.2">
      <c r="A608" s="39">
        <v>237110</v>
      </c>
      <c r="B608" s="35" t="s">
        <v>69</v>
      </c>
      <c r="C608" s="35">
        <v>1623</v>
      </c>
      <c r="D608" s="35" t="s">
        <v>3999</v>
      </c>
      <c r="E608" s="35" t="s">
        <v>4000</v>
      </c>
      <c r="F608" s="35">
        <v>2012</v>
      </c>
      <c r="G608" s="40">
        <v>42288.2</v>
      </c>
    </row>
    <row r="609" spans="1:7" x14ac:dyDescent="0.2">
      <c r="A609" s="41">
        <v>237110</v>
      </c>
      <c r="B609" s="42" t="s">
        <v>69</v>
      </c>
      <c r="C609" s="42">
        <v>1623</v>
      </c>
      <c r="D609" s="42" t="s">
        <v>3999</v>
      </c>
      <c r="E609" s="42" t="s">
        <v>4000</v>
      </c>
      <c r="F609" s="42">
        <v>2013</v>
      </c>
      <c r="G609" s="43">
        <v>41381.4</v>
      </c>
    </row>
    <row r="610" spans="1:7" x14ac:dyDescent="0.2">
      <c r="A610" s="39">
        <v>237110</v>
      </c>
      <c r="B610" s="35" t="s">
        <v>69</v>
      </c>
      <c r="C610" s="35">
        <v>1623</v>
      </c>
      <c r="D610" s="35" t="s">
        <v>3999</v>
      </c>
      <c r="E610" s="35" t="s">
        <v>4000</v>
      </c>
      <c r="F610" s="35">
        <v>2014</v>
      </c>
      <c r="G610" s="40">
        <v>42720.800000000003</v>
      </c>
    </row>
    <row r="611" spans="1:7" x14ac:dyDescent="0.2">
      <c r="A611" s="41">
        <v>237110</v>
      </c>
      <c r="B611" s="42" t="s">
        <v>69</v>
      </c>
      <c r="C611" s="42">
        <v>1623</v>
      </c>
      <c r="D611" s="42" t="s">
        <v>3999</v>
      </c>
      <c r="E611" s="42" t="s">
        <v>4000</v>
      </c>
      <c r="F611" s="42">
        <v>2015</v>
      </c>
      <c r="G611" s="43">
        <v>43708.1</v>
      </c>
    </row>
    <row r="612" spans="1:7" x14ac:dyDescent="0.2">
      <c r="A612" s="39">
        <v>237110</v>
      </c>
      <c r="B612" s="35" t="s">
        <v>69</v>
      </c>
      <c r="C612" s="35">
        <v>1623</v>
      </c>
      <c r="D612" s="35" t="s">
        <v>3999</v>
      </c>
      <c r="E612" s="35" t="s">
        <v>4000</v>
      </c>
      <c r="F612" s="35">
        <v>2016</v>
      </c>
      <c r="G612" s="40">
        <v>45216.3</v>
      </c>
    </row>
    <row r="613" spans="1:7" x14ac:dyDescent="0.2">
      <c r="A613" s="41">
        <v>237110</v>
      </c>
      <c r="B613" s="42" t="s">
        <v>69</v>
      </c>
      <c r="C613" s="42">
        <v>1623</v>
      </c>
      <c r="D613" s="42" t="s">
        <v>3999</v>
      </c>
      <c r="E613" s="42" t="s">
        <v>4000</v>
      </c>
      <c r="F613" s="42">
        <v>2017</v>
      </c>
      <c r="G613" s="43">
        <v>46731.7</v>
      </c>
    </row>
    <row r="614" spans="1:7" x14ac:dyDescent="0.2">
      <c r="A614" s="39">
        <v>237110</v>
      </c>
      <c r="B614" s="35" t="s">
        <v>69</v>
      </c>
      <c r="C614" s="35">
        <v>1623</v>
      </c>
      <c r="D614" s="35" t="s">
        <v>3999</v>
      </c>
      <c r="E614" s="35" t="s">
        <v>4000</v>
      </c>
      <c r="F614" s="35">
        <v>2018</v>
      </c>
      <c r="G614" s="40">
        <v>48223.7</v>
      </c>
    </row>
    <row r="615" spans="1:7" x14ac:dyDescent="0.2">
      <c r="A615" s="41">
        <v>237110</v>
      </c>
      <c r="B615" s="42" t="s">
        <v>69</v>
      </c>
      <c r="C615" s="42">
        <v>1623</v>
      </c>
      <c r="D615" s="42" t="s">
        <v>3999</v>
      </c>
      <c r="E615" s="42" t="s">
        <v>4000</v>
      </c>
      <c r="F615" s="42">
        <v>2019</v>
      </c>
      <c r="G615" s="43">
        <v>48896.4</v>
      </c>
    </row>
    <row r="616" spans="1:7" x14ac:dyDescent="0.2">
      <c r="A616" s="39">
        <v>237110</v>
      </c>
      <c r="B616" s="35" t="s">
        <v>69</v>
      </c>
      <c r="C616" s="35">
        <v>1623</v>
      </c>
      <c r="D616" s="35" t="s">
        <v>3999</v>
      </c>
      <c r="E616" s="35" t="s">
        <v>4000</v>
      </c>
      <c r="F616" s="35">
        <v>2020</v>
      </c>
      <c r="G616" s="40">
        <v>49455.9</v>
      </c>
    </row>
    <row r="617" spans="1:7" x14ac:dyDescent="0.2">
      <c r="A617" s="41">
        <v>237110</v>
      </c>
      <c r="B617" s="42" t="s">
        <v>69</v>
      </c>
      <c r="C617" s="42">
        <v>1623</v>
      </c>
      <c r="D617" s="42" t="s">
        <v>3999</v>
      </c>
      <c r="E617" s="42" t="s">
        <v>4000</v>
      </c>
      <c r="F617" s="42">
        <v>2021</v>
      </c>
      <c r="G617" s="43">
        <v>50125.4</v>
      </c>
    </row>
    <row r="618" spans="1:7" x14ac:dyDescent="0.2">
      <c r="A618" s="39">
        <v>237120</v>
      </c>
      <c r="B618" s="35" t="s">
        <v>70</v>
      </c>
      <c r="C618" s="35">
        <v>1389</v>
      </c>
      <c r="D618" s="35" t="s">
        <v>3997</v>
      </c>
      <c r="E618" s="35" t="s">
        <v>3998</v>
      </c>
      <c r="F618" s="35">
        <v>2011</v>
      </c>
      <c r="G618" s="40">
        <v>52053.5</v>
      </c>
    </row>
    <row r="619" spans="1:7" x14ac:dyDescent="0.2">
      <c r="A619" s="41">
        <v>237120</v>
      </c>
      <c r="B619" s="42" t="s">
        <v>70</v>
      </c>
      <c r="C619" s="42">
        <v>1389</v>
      </c>
      <c r="D619" s="42" t="s">
        <v>3997</v>
      </c>
      <c r="E619" s="42" t="s">
        <v>3998</v>
      </c>
      <c r="F619" s="42">
        <v>2012</v>
      </c>
      <c r="G619" s="43">
        <v>43714.1</v>
      </c>
    </row>
    <row r="620" spans="1:7" x14ac:dyDescent="0.2">
      <c r="A620" s="39">
        <v>237120</v>
      </c>
      <c r="B620" s="35" t="s">
        <v>70</v>
      </c>
      <c r="C620" s="35">
        <v>1389</v>
      </c>
      <c r="D620" s="35" t="s">
        <v>3997</v>
      </c>
      <c r="E620" s="35" t="s">
        <v>3998</v>
      </c>
      <c r="F620" s="35">
        <v>2013</v>
      </c>
      <c r="G620" s="40">
        <v>49386.8</v>
      </c>
    </row>
    <row r="621" spans="1:7" x14ac:dyDescent="0.2">
      <c r="A621" s="41">
        <v>237120</v>
      </c>
      <c r="B621" s="42" t="s">
        <v>70</v>
      </c>
      <c r="C621" s="42">
        <v>1389</v>
      </c>
      <c r="D621" s="42" t="s">
        <v>3997</v>
      </c>
      <c r="E621" s="42" t="s">
        <v>3998</v>
      </c>
      <c r="F621" s="42">
        <v>2014</v>
      </c>
      <c r="G621" s="43">
        <v>51724.7</v>
      </c>
    </row>
    <row r="622" spans="1:7" x14ac:dyDescent="0.2">
      <c r="A622" s="39">
        <v>237120</v>
      </c>
      <c r="B622" s="35" t="s">
        <v>70</v>
      </c>
      <c r="C622" s="35">
        <v>1389</v>
      </c>
      <c r="D622" s="35" t="s">
        <v>3997</v>
      </c>
      <c r="E622" s="35" t="s">
        <v>3998</v>
      </c>
      <c r="F622" s="35">
        <v>2015</v>
      </c>
      <c r="G622" s="40">
        <v>43798.6</v>
      </c>
    </row>
    <row r="623" spans="1:7" x14ac:dyDescent="0.2">
      <c r="A623" s="41">
        <v>237120</v>
      </c>
      <c r="B623" s="42" t="s">
        <v>70</v>
      </c>
      <c r="C623" s="42">
        <v>1389</v>
      </c>
      <c r="D623" s="42" t="s">
        <v>3997</v>
      </c>
      <c r="E623" s="42" t="s">
        <v>3998</v>
      </c>
      <c r="F623" s="42">
        <v>2016</v>
      </c>
      <c r="G623" s="43">
        <v>38807.699999999997</v>
      </c>
    </row>
    <row r="624" spans="1:7" x14ac:dyDescent="0.2">
      <c r="A624" s="39">
        <v>237120</v>
      </c>
      <c r="B624" s="35" t="s">
        <v>70</v>
      </c>
      <c r="C624" s="35">
        <v>1389</v>
      </c>
      <c r="D624" s="35" t="s">
        <v>3997</v>
      </c>
      <c r="E624" s="35" t="s">
        <v>3998</v>
      </c>
      <c r="F624" s="35">
        <v>2017</v>
      </c>
      <c r="G624" s="40">
        <v>42248</v>
      </c>
    </row>
    <row r="625" spans="1:7" x14ac:dyDescent="0.2">
      <c r="A625" s="41">
        <v>237120</v>
      </c>
      <c r="B625" s="42" t="s">
        <v>70</v>
      </c>
      <c r="C625" s="42">
        <v>1389</v>
      </c>
      <c r="D625" s="42" t="s">
        <v>3997</v>
      </c>
      <c r="E625" s="42" t="s">
        <v>3998</v>
      </c>
      <c r="F625" s="42">
        <v>2018</v>
      </c>
      <c r="G625" s="43">
        <v>46053.8</v>
      </c>
    </row>
    <row r="626" spans="1:7" x14ac:dyDescent="0.2">
      <c r="A626" s="39">
        <v>237120</v>
      </c>
      <c r="B626" s="35" t="s">
        <v>70</v>
      </c>
      <c r="C626" s="35">
        <v>1389</v>
      </c>
      <c r="D626" s="35" t="s">
        <v>3997</v>
      </c>
      <c r="E626" s="35" t="s">
        <v>3998</v>
      </c>
      <c r="F626" s="35">
        <v>2019</v>
      </c>
      <c r="G626" s="40">
        <v>46150.7</v>
      </c>
    </row>
    <row r="627" spans="1:7" x14ac:dyDescent="0.2">
      <c r="A627" s="41">
        <v>237120</v>
      </c>
      <c r="B627" s="42" t="s">
        <v>70</v>
      </c>
      <c r="C627" s="42">
        <v>1389</v>
      </c>
      <c r="D627" s="42" t="s">
        <v>3997</v>
      </c>
      <c r="E627" s="42" t="s">
        <v>3998</v>
      </c>
      <c r="F627" s="42">
        <v>2020</v>
      </c>
      <c r="G627" s="43">
        <v>48595.199999999997</v>
      </c>
    </row>
    <row r="628" spans="1:7" x14ac:dyDescent="0.2">
      <c r="A628" s="39">
        <v>237120</v>
      </c>
      <c r="B628" s="35" t="s">
        <v>70</v>
      </c>
      <c r="C628" s="35">
        <v>1389</v>
      </c>
      <c r="D628" s="35" t="s">
        <v>3997</v>
      </c>
      <c r="E628" s="35" t="s">
        <v>3998</v>
      </c>
      <c r="F628" s="35">
        <v>2021</v>
      </c>
      <c r="G628" s="40">
        <v>51132.9</v>
      </c>
    </row>
    <row r="629" spans="1:7" x14ac:dyDescent="0.2">
      <c r="A629" s="41">
        <v>237130</v>
      </c>
      <c r="B629" s="42" t="s">
        <v>71</v>
      </c>
      <c r="C629" s="42">
        <v>1623</v>
      </c>
      <c r="D629" s="42" t="s">
        <v>3999</v>
      </c>
      <c r="E629" s="42" t="s">
        <v>4000</v>
      </c>
      <c r="F629" s="42">
        <v>2011</v>
      </c>
      <c r="G629" s="43">
        <v>40258</v>
      </c>
    </row>
    <row r="630" spans="1:7" x14ac:dyDescent="0.2">
      <c r="A630" s="39">
        <v>237130</v>
      </c>
      <c r="B630" s="35" t="s">
        <v>71</v>
      </c>
      <c r="C630" s="35">
        <v>1623</v>
      </c>
      <c r="D630" s="35" t="s">
        <v>3999</v>
      </c>
      <c r="E630" s="35" t="s">
        <v>4000</v>
      </c>
      <c r="F630" s="35">
        <v>2012</v>
      </c>
      <c r="G630" s="40">
        <v>47174.7</v>
      </c>
    </row>
    <row r="631" spans="1:7" x14ac:dyDescent="0.2">
      <c r="A631" s="41">
        <v>237130</v>
      </c>
      <c r="B631" s="42" t="s">
        <v>71</v>
      </c>
      <c r="C631" s="42">
        <v>1623</v>
      </c>
      <c r="D631" s="42" t="s">
        <v>3999</v>
      </c>
      <c r="E631" s="42" t="s">
        <v>4000</v>
      </c>
      <c r="F631" s="42">
        <v>2013</v>
      </c>
      <c r="G631" s="43">
        <v>46510.6</v>
      </c>
    </row>
    <row r="632" spans="1:7" x14ac:dyDescent="0.2">
      <c r="A632" s="39">
        <v>237130</v>
      </c>
      <c r="B632" s="35" t="s">
        <v>71</v>
      </c>
      <c r="C632" s="35">
        <v>1623</v>
      </c>
      <c r="D632" s="35" t="s">
        <v>3999</v>
      </c>
      <c r="E632" s="35" t="s">
        <v>4000</v>
      </c>
      <c r="F632" s="35">
        <v>2014</v>
      </c>
      <c r="G632" s="40">
        <v>46961.5</v>
      </c>
    </row>
    <row r="633" spans="1:7" x14ac:dyDescent="0.2">
      <c r="A633" s="41">
        <v>237130</v>
      </c>
      <c r="B633" s="42" t="s">
        <v>71</v>
      </c>
      <c r="C633" s="42">
        <v>1623</v>
      </c>
      <c r="D633" s="42" t="s">
        <v>3999</v>
      </c>
      <c r="E633" s="42" t="s">
        <v>4000</v>
      </c>
      <c r="F633" s="42">
        <v>2015</v>
      </c>
      <c r="G633" s="43">
        <v>45670.6</v>
      </c>
    </row>
    <row r="634" spans="1:7" x14ac:dyDescent="0.2">
      <c r="A634" s="39">
        <v>237130</v>
      </c>
      <c r="B634" s="35" t="s">
        <v>71</v>
      </c>
      <c r="C634" s="35">
        <v>1623</v>
      </c>
      <c r="D634" s="35" t="s">
        <v>3999</v>
      </c>
      <c r="E634" s="35" t="s">
        <v>4000</v>
      </c>
      <c r="F634" s="35">
        <v>2016</v>
      </c>
      <c r="G634" s="40">
        <v>45423.4</v>
      </c>
    </row>
    <row r="635" spans="1:7" x14ac:dyDescent="0.2">
      <c r="A635" s="41">
        <v>237130</v>
      </c>
      <c r="B635" s="42" t="s">
        <v>71</v>
      </c>
      <c r="C635" s="42">
        <v>1623</v>
      </c>
      <c r="D635" s="42" t="s">
        <v>3999</v>
      </c>
      <c r="E635" s="42" t="s">
        <v>4000</v>
      </c>
      <c r="F635" s="42">
        <v>2017</v>
      </c>
      <c r="G635" s="43">
        <v>46209.9</v>
      </c>
    </row>
    <row r="636" spans="1:7" x14ac:dyDescent="0.2">
      <c r="A636" s="39">
        <v>237130</v>
      </c>
      <c r="B636" s="35" t="s">
        <v>71</v>
      </c>
      <c r="C636" s="35">
        <v>1623</v>
      </c>
      <c r="D636" s="35" t="s">
        <v>3999</v>
      </c>
      <c r="E636" s="35" t="s">
        <v>4000</v>
      </c>
      <c r="F636" s="35">
        <v>2018</v>
      </c>
      <c r="G636" s="40">
        <v>50732.6</v>
      </c>
    </row>
    <row r="637" spans="1:7" x14ac:dyDescent="0.2">
      <c r="A637" s="41">
        <v>237130</v>
      </c>
      <c r="B637" s="42" t="s">
        <v>71</v>
      </c>
      <c r="C637" s="42">
        <v>1623</v>
      </c>
      <c r="D637" s="42" t="s">
        <v>3999</v>
      </c>
      <c r="E637" s="42" t="s">
        <v>4000</v>
      </c>
      <c r="F637" s="42">
        <v>2019</v>
      </c>
      <c r="G637" s="43">
        <v>55058.6</v>
      </c>
    </row>
    <row r="638" spans="1:7" x14ac:dyDescent="0.2">
      <c r="A638" s="39">
        <v>237130</v>
      </c>
      <c r="B638" s="35" t="s">
        <v>71</v>
      </c>
      <c r="C638" s="35">
        <v>1623</v>
      </c>
      <c r="D638" s="35" t="s">
        <v>3999</v>
      </c>
      <c r="E638" s="35" t="s">
        <v>4000</v>
      </c>
      <c r="F638" s="35">
        <v>2020</v>
      </c>
      <c r="G638" s="40">
        <v>57481.2</v>
      </c>
    </row>
    <row r="639" spans="1:7" x14ac:dyDescent="0.2">
      <c r="A639" s="41">
        <v>237130</v>
      </c>
      <c r="B639" s="42" t="s">
        <v>71</v>
      </c>
      <c r="C639" s="42">
        <v>1623</v>
      </c>
      <c r="D639" s="42" t="s">
        <v>3999</v>
      </c>
      <c r="E639" s="42" t="s">
        <v>4000</v>
      </c>
      <c r="F639" s="42">
        <v>2021</v>
      </c>
      <c r="G639" s="43">
        <v>58515.8</v>
      </c>
    </row>
    <row r="640" spans="1:7" x14ac:dyDescent="0.2">
      <c r="A640" s="39">
        <v>237210</v>
      </c>
      <c r="B640" s="35" t="s">
        <v>72</v>
      </c>
      <c r="C640" s="35">
        <v>6552</v>
      </c>
      <c r="D640" s="35" t="s">
        <v>3999</v>
      </c>
      <c r="E640" s="35" t="s">
        <v>4000</v>
      </c>
      <c r="F640" s="35">
        <v>2011</v>
      </c>
      <c r="G640" s="40">
        <v>10977.3</v>
      </c>
    </row>
    <row r="641" spans="1:7" x14ac:dyDescent="0.2">
      <c r="A641" s="41">
        <v>237210</v>
      </c>
      <c r="B641" s="42" t="s">
        <v>72</v>
      </c>
      <c r="C641" s="42">
        <v>6552</v>
      </c>
      <c r="D641" s="42" t="s">
        <v>3999</v>
      </c>
      <c r="E641" s="42" t="s">
        <v>4000</v>
      </c>
      <c r="F641" s="42">
        <v>2012</v>
      </c>
      <c r="G641" s="43">
        <v>9661.1</v>
      </c>
    </row>
    <row r="642" spans="1:7" x14ac:dyDescent="0.2">
      <c r="A642" s="39">
        <v>237210</v>
      </c>
      <c r="B642" s="35" t="s">
        <v>72</v>
      </c>
      <c r="C642" s="35">
        <v>6552</v>
      </c>
      <c r="D642" s="35" t="s">
        <v>3999</v>
      </c>
      <c r="E642" s="35" t="s">
        <v>4000</v>
      </c>
      <c r="F642" s="35">
        <v>2013</v>
      </c>
      <c r="G642" s="40">
        <v>9391.5</v>
      </c>
    </row>
    <row r="643" spans="1:7" x14ac:dyDescent="0.2">
      <c r="A643" s="41">
        <v>237210</v>
      </c>
      <c r="B643" s="42" t="s">
        <v>72</v>
      </c>
      <c r="C643" s="42">
        <v>6552</v>
      </c>
      <c r="D643" s="42" t="s">
        <v>3999</v>
      </c>
      <c r="E643" s="42" t="s">
        <v>4000</v>
      </c>
      <c r="F643" s="42">
        <v>2014</v>
      </c>
      <c r="G643" s="43">
        <v>9033.7000000000007</v>
      </c>
    </row>
    <row r="644" spans="1:7" x14ac:dyDescent="0.2">
      <c r="A644" s="39">
        <v>237210</v>
      </c>
      <c r="B644" s="35" t="s">
        <v>72</v>
      </c>
      <c r="C644" s="35">
        <v>6552</v>
      </c>
      <c r="D644" s="35" t="s">
        <v>3999</v>
      </c>
      <c r="E644" s="35" t="s">
        <v>4000</v>
      </c>
      <c r="F644" s="35">
        <v>2015</v>
      </c>
      <c r="G644" s="40">
        <v>8954.2999999999993</v>
      </c>
    </row>
    <row r="645" spans="1:7" x14ac:dyDescent="0.2">
      <c r="A645" s="41">
        <v>237210</v>
      </c>
      <c r="B645" s="42" t="s">
        <v>72</v>
      </c>
      <c r="C645" s="42">
        <v>6552</v>
      </c>
      <c r="D645" s="42" t="s">
        <v>3999</v>
      </c>
      <c r="E645" s="42" t="s">
        <v>4000</v>
      </c>
      <c r="F645" s="42">
        <v>2016</v>
      </c>
      <c r="G645" s="43">
        <v>8625.9</v>
      </c>
    </row>
    <row r="646" spans="1:7" x14ac:dyDescent="0.2">
      <c r="A646" s="39">
        <v>237210</v>
      </c>
      <c r="B646" s="35" t="s">
        <v>72</v>
      </c>
      <c r="C646" s="35">
        <v>6552</v>
      </c>
      <c r="D646" s="35" t="s">
        <v>3999</v>
      </c>
      <c r="E646" s="35" t="s">
        <v>4000</v>
      </c>
      <c r="F646" s="35">
        <v>2017</v>
      </c>
      <c r="G646" s="40">
        <v>8603.4</v>
      </c>
    </row>
    <row r="647" spans="1:7" x14ac:dyDescent="0.2">
      <c r="A647" s="41">
        <v>237210</v>
      </c>
      <c r="B647" s="42" t="s">
        <v>72</v>
      </c>
      <c r="C647" s="42">
        <v>6552</v>
      </c>
      <c r="D647" s="42" t="s">
        <v>3999</v>
      </c>
      <c r="E647" s="42" t="s">
        <v>4000</v>
      </c>
      <c r="F647" s="42">
        <v>2018</v>
      </c>
      <c r="G647" s="43">
        <v>8532.7999999999993</v>
      </c>
    </row>
    <row r="648" spans="1:7" x14ac:dyDescent="0.2">
      <c r="A648" s="39">
        <v>237210</v>
      </c>
      <c r="B648" s="35" t="s">
        <v>72</v>
      </c>
      <c r="C648" s="35">
        <v>6552</v>
      </c>
      <c r="D648" s="35" t="s">
        <v>3999</v>
      </c>
      <c r="E648" s="35" t="s">
        <v>4000</v>
      </c>
      <c r="F648" s="35">
        <v>2019</v>
      </c>
      <c r="G648" s="40">
        <v>8530.1</v>
      </c>
    </row>
    <row r="649" spans="1:7" x14ac:dyDescent="0.2">
      <c r="A649" s="41">
        <v>237210</v>
      </c>
      <c r="B649" s="42" t="s">
        <v>72</v>
      </c>
      <c r="C649" s="42">
        <v>6552</v>
      </c>
      <c r="D649" s="42" t="s">
        <v>3999</v>
      </c>
      <c r="E649" s="42" t="s">
        <v>4000</v>
      </c>
      <c r="F649" s="42">
        <v>2020</v>
      </c>
      <c r="G649" s="43">
        <v>8381.5</v>
      </c>
    </row>
    <row r="650" spans="1:7" x14ac:dyDescent="0.2">
      <c r="A650" s="39">
        <v>237210</v>
      </c>
      <c r="B650" s="35" t="s">
        <v>72</v>
      </c>
      <c r="C650" s="35">
        <v>6552</v>
      </c>
      <c r="D650" s="35" t="s">
        <v>3999</v>
      </c>
      <c r="E650" s="35" t="s">
        <v>4000</v>
      </c>
      <c r="F650" s="35">
        <v>2021</v>
      </c>
      <c r="G650" s="40">
        <v>8245.4</v>
      </c>
    </row>
    <row r="651" spans="1:7" x14ac:dyDescent="0.2">
      <c r="A651" s="41">
        <v>237310</v>
      </c>
      <c r="B651" s="42" t="s">
        <v>73</v>
      </c>
      <c r="C651" s="42">
        <v>1611</v>
      </c>
      <c r="D651" s="42" t="s">
        <v>3999</v>
      </c>
      <c r="E651" s="42" t="s">
        <v>4000</v>
      </c>
      <c r="F651" s="42">
        <v>2011</v>
      </c>
      <c r="G651" s="43">
        <v>103940.4</v>
      </c>
    </row>
    <row r="652" spans="1:7" x14ac:dyDescent="0.2">
      <c r="A652" s="39">
        <v>237310</v>
      </c>
      <c r="B652" s="35" t="s">
        <v>73</v>
      </c>
      <c r="C652" s="35">
        <v>1611</v>
      </c>
      <c r="D652" s="35" t="s">
        <v>3999</v>
      </c>
      <c r="E652" s="35" t="s">
        <v>4000</v>
      </c>
      <c r="F652" s="35">
        <v>2012</v>
      </c>
      <c r="G652" s="40">
        <v>102743.1</v>
      </c>
    </row>
    <row r="653" spans="1:7" x14ac:dyDescent="0.2">
      <c r="A653" s="41">
        <v>237310</v>
      </c>
      <c r="B653" s="42" t="s">
        <v>73</v>
      </c>
      <c r="C653" s="42">
        <v>1611</v>
      </c>
      <c r="D653" s="42" t="s">
        <v>3999</v>
      </c>
      <c r="E653" s="42" t="s">
        <v>4000</v>
      </c>
      <c r="F653" s="42">
        <v>2013</v>
      </c>
      <c r="G653" s="43">
        <v>102004.8</v>
      </c>
    </row>
    <row r="654" spans="1:7" x14ac:dyDescent="0.2">
      <c r="A654" s="39">
        <v>237310</v>
      </c>
      <c r="B654" s="35" t="s">
        <v>73</v>
      </c>
      <c r="C654" s="35">
        <v>1611</v>
      </c>
      <c r="D654" s="35" t="s">
        <v>3999</v>
      </c>
      <c r="E654" s="35" t="s">
        <v>4000</v>
      </c>
      <c r="F654" s="35">
        <v>2014</v>
      </c>
      <c r="G654" s="40">
        <v>102519.3</v>
      </c>
    </row>
    <row r="655" spans="1:7" x14ac:dyDescent="0.2">
      <c r="A655" s="41">
        <v>237310</v>
      </c>
      <c r="B655" s="42" t="s">
        <v>73</v>
      </c>
      <c r="C655" s="42">
        <v>1611</v>
      </c>
      <c r="D655" s="42" t="s">
        <v>3999</v>
      </c>
      <c r="E655" s="42" t="s">
        <v>4000</v>
      </c>
      <c r="F655" s="42">
        <v>2015</v>
      </c>
      <c r="G655" s="43">
        <v>104880.9</v>
      </c>
    </row>
    <row r="656" spans="1:7" x14ac:dyDescent="0.2">
      <c r="A656" s="39">
        <v>237310</v>
      </c>
      <c r="B656" s="35" t="s">
        <v>73</v>
      </c>
      <c r="C656" s="35">
        <v>1611</v>
      </c>
      <c r="D656" s="35" t="s">
        <v>3999</v>
      </c>
      <c r="E656" s="35" t="s">
        <v>4000</v>
      </c>
      <c r="F656" s="35">
        <v>2016</v>
      </c>
      <c r="G656" s="40">
        <v>106975.7</v>
      </c>
    </row>
    <row r="657" spans="1:7" x14ac:dyDescent="0.2">
      <c r="A657" s="41">
        <v>237310</v>
      </c>
      <c r="B657" s="42" t="s">
        <v>73</v>
      </c>
      <c r="C657" s="42">
        <v>1611</v>
      </c>
      <c r="D657" s="42" t="s">
        <v>3999</v>
      </c>
      <c r="E657" s="42" t="s">
        <v>4000</v>
      </c>
      <c r="F657" s="42">
        <v>2017</v>
      </c>
      <c r="G657" s="43">
        <v>109329.2</v>
      </c>
    </row>
    <row r="658" spans="1:7" x14ac:dyDescent="0.2">
      <c r="A658" s="39">
        <v>237310</v>
      </c>
      <c r="B658" s="35" t="s">
        <v>73</v>
      </c>
      <c r="C658" s="35">
        <v>1611</v>
      </c>
      <c r="D658" s="35" t="s">
        <v>3999</v>
      </c>
      <c r="E658" s="35" t="s">
        <v>4000</v>
      </c>
      <c r="F658" s="35">
        <v>2018</v>
      </c>
      <c r="G658" s="40">
        <v>112827.7</v>
      </c>
    </row>
    <row r="659" spans="1:7" x14ac:dyDescent="0.2">
      <c r="A659" s="41">
        <v>237310</v>
      </c>
      <c r="B659" s="42" t="s">
        <v>73</v>
      </c>
      <c r="C659" s="42">
        <v>1611</v>
      </c>
      <c r="D659" s="42" t="s">
        <v>3999</v>
      </c>
      <c r="E659" s="42" t="s">
        <v>4000</v>
      </c>
      <c r="F659" s="42">
        <v>2019</v>
      </c>
      <c r="G659" s="43">
        <v>116325.4</v>
      </c>
    </row>
    <row r="660" spans="1:7" x14ac:dyDescent="0.2">
      <c r="A660" s="39">
        <v>237310</v>
      </c>
      <c r="B660" s="35" t="s">
        <v>73</v>
      </c>
      <c r="C660" s="35">
        <v>1611</v>
      </c>
      <c r="D660" s="35" t="s">
        <v>3999</v>
      </c>
      <c r="E660" s="35" t="s">
        <v>4000</v>
      </c>
      <c r="F660" s="35">
        <v>2020</v>
      </c>
      <c r="G660" s="40">
        <v>119117.2</v>
      </c>
    </row>
    <row r="661" spans="1:7" x14ac:dyDescent="0.2">
      <c r="A661" s="41">
        <v>237310</v>
      </c>
      <c r="B661" s="42" t="s">
        <v>73</v>
      </c>
      <c r="C661" s="42">
        <v>1611</v>
      </c>
      <c r="D661" s="42" t="s">
        <v>3999</v>
      </c>
      <c r="E661" s="42" t="s">
        <v>4000</v>
      </c>
      <c r="F661" s="42">
        <v>2021</v>
      </c>
      <c r="G661" s="43">
        <v>121142.2</v>
      </c>
    </row>
    <row r="662" spans="1:7" x14ac:dyDescent="0.2">
      <c r="A662" s="39">
        <v>237990</v>
      </c>
      <c r="B662" s="35" t="s">
        <v>74</v>
      </c>
      <c r="C662" s="35">
        <v>1622</v>
      </c>
      <c r="D662" s="35" t="s">
        <v>3999</v>
      </c>
      <c r="E662" s="35" t="s">
        <v>4000</v>
      </c>
      <c r="F662" s="35">
        <v>2011</v>
      </c>
      <c r="G662" s="40">
        <v>17588.2</v>
      </c>
    </row>
    <row r="663" spans="1:7" x14ac:dyDescent="0.2">
      <c r="A663" s="41">
        <v>237990</v>
      </c>
      <c r="B663" s="42" t="s">
        <v>74</v>
      </c>
      <c r="C663" s="42">
        <v>1622</v>
      </c>
      <c r="D663" s="42" t="s">
        <v>3999</v>
      </c>
      <c r="E663" s="42" t="s">
        <v>4000</v>
      </c>
      <c r="F663" s="42">
        <v>2012</v>
      </c>
      <c r="G663" s="43">
        <v>17511.3</v>
      </c>
    </row>
    <row r="664" spans="1:7" x14ac:dyDescent="0.2">
      <c r="A664" s="39">
        <v>237990</v>
      </c>
      <c r="B664" s="35" t="s">
        <v>74</v>
      </c>
      <c r="C664" s="35">
        <v>1622</v>
      </c>
      <c r="D664" s="35" t="s">
        <v>3999</v>
      </c>
      <c r="E664" s="35" t="s">
        <v>4000</v>
      </c>
      <c r="F664" s="35">
        <v>2013</v>
      </c>
      <c r="G664" s="40">
        <v>17958.900000000001</v>
      </c>
    </row>
    <row r="665" spans="1:7" x14ac:dyDescent="0.2">
      <c r="A665" s="41">
        <v>237990</v>
      </c>
      <c r="B665" s="42" t="s">
        <v>74</v>
      </c>
      <c r="C665" s="42">
        <v>1622</v>
      </c>
      <c r="D665" s="42" t="s">
        <v>3999</v>
      </c>
      <c r="E665" s="42" t="s">
        <v>4000</v>
      </c>
      <c r="F665" s="42">
        <v>2014</v>
      </c>
      <c r="G665" s="43">
        <v>17670.900000000001</v>
      </c>
    </row>
    <row r="666" spans="1:7" x14ac:dyDescent="0.2">
      <c r="A666" s="39">
        <v>237990</v>
      </c>
      <c r="B666" s="35" t="s">
        <v>74</v>
      </c>
      <c r="C666" s="35">
        <v>1622</v>
      </c>
      <c r="D666" s="35" t="s">
        <v>3999</v>
      </c>
      <c r="E666" s="35" t="s">
        <v>4000</v>
      </c>
      <c r="F666" s="35">
        <v>2015</v>
      </c>
      <c r="G666" s="40">
        <v>17265.900000000001</v>
      </c>
    </row>
    <row r="667" spans="1:7" x14ac:dyDescent="0.2">
      <c r="A667" s="41">
        <v>237990</v>
      </c>
      <c r="B667" s="42" t="s">
        <v>74</v>
      </c>
      <c r="C667" s="42">
        <v>1622</v>
      </c>
      <c r="D667" s="42" t="s">
        <v>3999</v>
      </c>
      <c r="E667" s="42" t="s">
        <v>4000</v>
      </c>
      <c r="F667" s="42">
        <v>2016</v>
      </c>
      <c r="G667" s="43">
        <v>17720.3</v>
      </c>
    </row>
    <row r="668" spans="1:7" x14ac:dyDescent="0.2">
      <c r="A668" s="39">
        <v>237990</v>
      </c>
      <c r="B668" s="35" t="s">
        <v>74</v>
      </c>
      <c r="C668" s="35">
        <v>1622</v>
      </c>
      <c r="D668" s="35" t="s">
        <v>3999</v>
      </c>
      <c r="E668" s="35" t="s">
        <v>4000</v>
      </c>
      <c r="F668" s="35">
        <v>2017</v>
      </c>
      <c r="G668" s="40">
        <v>18203.400000000001</v>
      </c>
    </row>
    <row r="669" spans="1:7" x14ac:dyDescent="0.2">
      <c r="A669" s="41">
        <v>237990</v>
      </c>
      <c r="B669" s="42" t="s">
        <v>74</v>
      </c>
      <c r="C669" s="42">
        <v>1622</v>
      </c>
      <c r="D669" s="42" t="s">
        <v>3999</v>
      </c>
      <c r="E669" s="42" t="s">
        <v>4000</v>
      </c>
      <c r="F669" s="42">
        <v>2018</v>
      </c>
      <c r="G669" s="43">
        <v>18664.900000000001</v>
      </c>
    </row>
    <row r="670" spans="1:7" x14ac:dyDescent="0.2">
      <c r="A670" s="39">
        <v>237990</v>
      </c>
      <c r="B670" s="35" t="s">
        <v>74</v>
      </c>
      <c r="C670" s="35">
        <v>1622</v>
      </c>
      <c r="D670" s="35" t="s">
        <v>3999</v>
      </c>
      <c r="E670" s="35" t="s">
        <v>4000</v>
      </c>
      <c r="F670" s="35">
        <v>2019</v>
      </c>
      <c r="G670" s="40">
        <v>19100.3</v>
      </c>
    </row>
    <row r="671" spans="1:7" x14ac:dyDescent="0.2">
      <c r="A671" s="41">
        <v>237990</v>
      </c>
      <c r="B671" s="42" t="s">
        <v>74</v>
      </c>
      <c r="C671" s="42">
        <v>1622</v>
      </c>
      <c r="D671" s="42" t="s">
        <v>3999</v>
      </c>
      <c r="E671" s="42" t="s">
        <v>4000</v>
      </c>
      <c r="F671" s="42">
        <v>2020</v>
      </c>
      <c r="G671" s="43">
        <v>19558.2</v>
      </c>
    </row>
    <row r="672" spans="1:7" x14ac:dyDescent="0.2">
      <c r="A672" s="39">
        <v>237990</v>
      </c>
      <c r="B672" s="35" t="s">
        <v>74</v>
      </c>
      <c r="C672" s="35">
        <v>1622</v>
      </c>
      <c r="D672" s="35" t="s">
        <v>3999</v>
      </c>
      <c r="E672" s="35" t="s">
        <v>4000</v>
      </c>
      <c r="F672" s="35">
        <v>2021</v>
      </c>
      <c r="G672" s="40">
        <v>20074.3</v>
      </c>
    </row>
    <row r="673" spans="1:7" x14ac:dyDescent="0.2">
      <c r="A673" s="41">
        <v>237990</v>
      </c>
      <c r="B673" s="42" t="s">
        <v>75</v>
      </c>
      <c r="C673" s="42">
        <v>1622</v>
      </c>
      <c r="D673" s="42" t="s">
        <v>3999</v>
      </c>
      <c r="E673" s="42" t="s">
        <v>4000</v>
      </c>
      <c r="F673" s="42">
        <v>2011</v>
      </c>
      <c r="G673" s="43">
        <v>23806</v>
      </c>
    </row>
    <row r="674" spans="1:7" x14ac:dyDescent="0.2">
      <c r="A674" s="39">
        <v>237990</v>
      </c>
      <c r="B674" s="35" t="s">
        <v>75</v>
      </c>
      <c r="C674" s="35">
        <v>1622</v>
      </c>
      <c r="D674" s="35" t="s">
        <v>3999</v>
      </c>
      <c r="E674" s="35" t="s">
        <v>4000</v>
      </c>
      <c r="F674" s="35">
        <v>2012</v>
      </c>
      <c r="G674" s="40">
        <v>27271.3</v>
      </c>
    </row>
    <row r="675" spans="1:7" x14ac:dyDescent="0.2">
      <c r="A675" s="41">
        <v>237990</v>
      </c>
      <c r="B675" s="42" t="s">
        <v>75</v>
      </c>
      <c r="C675" s="42">
        <v>1622</v>
      </c>
      <c r="D675" s="42" t="s">
        <v>3999</v>
      </c>
      <c r="E675" s="42" t="s">
        <v>4000</v>
      </c>
      <c r="F675" s="42">
        <v>2013</v>
      </c>
      <c r="G675" s="43">
        <v>26270.3</v>
      </c>
    </row>
    <row r="676" spans="1:7" x14ac:dyDescent="0.2">
      <c r="A676" s="39">
        <v>237990</v>
      </c>
      <c r="B676" s="35" t="s">
        <v>75</v>
      </c>
      <c r="C676" s="35">
        <v>1622</v>
      </c>
      <c r="D676" s="35" t="s">
        <v>3999</v>
      </c>
      <c r="E676" s="35" t="s">
        <v>4000</v>
      </c>
      <c r="F676" s="35">
        <v>2014</v>
      </c>
      <c r="G676" s="40">
        <v>27944.400000000001</v>
      </c>
    </row>
    <row r="677" spans="1:7" x14ac:dyDescent="0.2">
      <c r="A677" s="41">
        <v>237990</v>
      </c>
      <c r="B677" s="42" t="s">
        <v>75</v>
      </c>
      <c r="C677" s="42">
        <v>1622</v>
      </c>
      <c r="D677" s="42" t="s">
        <v>3999</v>
      </c>
      <c r="E677" s="42" t="s">
        <v>4000</v>
      </c>
      <c r="F677" s="42">
        <v>2015</v>
      </c>
      <c r="G677" s="43">
        <v>26740.9</v>
      </c>
    </row>
    <row r="678" spans="1:7" x14ac:dyDescent="0.2">
      <c r="A678" s="39">
        <v>237990</v>
      </c>
      <c r="B678" s="35" t="s">
        <v>75</v>
      </c>
      <c r="C678" s="35">
        <v>1622</v>
      </c>
      <c r="D678" s="35" t="s">
        <v>3999</v>
      </c>
      <c r="E678" s="35" t="s">
        <v>4000</v>
      </c>
      <c r="F678" s="35">
        <v>2016</v>
      </c>
      <c r="G678" s="40">
        <v>27435.5</v>
      </c>
    </row>
    <row r="679" spans="1:7" x14ac:dyDescent="0.2">
      <c r="A679" s="41">
        <v>237990</v>
      </c>
      <c r="B679" s="42" t="s">
        <v>75</v>
      </c>
      <c r="C679" s="42">
        <v>1622</v>
      </c>
      <c r="D679" s="42" t="s">
        <v>3999</v>
      </c>
      <c r="E679" s="42" t="s">
        <v>4000</v>
      </c>
      <c r="F679" s="42">
        <v>2017</v>
      </c>
      <c r="G679" s="43">
        <v>28368.3</v>
      </c>
    </row>
    <row r="680" spans="1:7" x14ac:dyDescent="0.2">
      <c r="A680" s="39">
        <v>237990</v>
      </c>
      <c r="B680" s="35" t="s">
        <v>75</v>
      </c>
      <c r="C680" s="35">
        <v>1622</v>
      </c>
      <c r="D680" s="35" t="s">
        <v>3999</v>
      </c>
      <c r="E680" s="35" t="s">
        <v>4000</v>
      </c>
      <c r="F680" s="35">
        <v>2018</v>
      </c>
      <c r="G680" s="40">
        <v>29077.5</v>
      </c>
    </row>
    <row r="681" spans="1:7" x14ac:dyDescent="0.2">
      <c r="A681" s="41">
        <v>237990</v>
      </c>
      <c r="B681" s="42" t="s">
        <v>75</v>
      </c>
      <c r="C681" s="42">
        <v>1622</v>
      </c>
      <c r="D681" s="42" t="s">
        <v>3999</v>
      </c>
      <c r="E681" s="42" t="s">
        <v>4000</v>
      </c>
      <c r="F681" s="42">
        <v>2019</v>
      </c>
      <c r="G681" s="43">
        <v>30008</v>
      </c>
    </row>
    <row r="682" spans="1:7" x14ac:dyDescent="0.2">
      <c r="A682" s="39">
        <v>237990</v>
      </c>
      <c r="B682" s="35" t="s">
        <v>75</v>
      </c>
      <c r="C682" s="35">
        <v>1622</v>
      </c>
      <c r="D682" s="35" t="s">
        <v>3999</v>
      </c>
      <c r="E682" s="35" t="s">
        <v>4000</v>
      </c>
      <c r="F682" s="35">
        <v>2020</v>
      </c>
      <c r="G682" s="40">
        <v>31028.2</v>
      </c>
    </row>
    <row r="683" spans="1:7" x14ac:dyDescent="0.2">
      <c r="A683" s="41">
        <v>237990</v>
      </c>
      <c r="B683" s="42" t="s">
        <v>75</v>
      </c>
      <c r="C683" s="42">
        <v>1622</v>
      </c>
      <c r="D683" s="42" t="s">
        <v>3999</v>
      </c>
      <c r="E683" s="42" t="s">
        <v>4000</v>
      </c>
      <c r="F683" s="42">
        <v>2021</v>
      </c>
      <c r="G683" s="43">
        <v>32238.3</v>
      </c>
    </row>
    <row r="684" spans="1:7" x14ac:dyDescent="0.2">
      <c r="A684" s="39">
        <v>238110</v>
      </c>
      <c r="B684" s="35" t="s">
        <v>76</v>
      </c>
      <c r="C684" s="35">
        <v>1771</v>
      </c>
      <c r="D684" s="35" t="s">
        <v>3999</v>
      </c>
      <c r="E684" s="35" t="s">
        <v>4000</v>
      </c>
      <c r="F684" s="35">
        <v>2011</v>
      </c>
      <c r="G684" s="40">
        <v>32037.9</v>
      </c>
    </row>
    <row r="685" spans="1:7" x14ac:dyDescent="0.2">
      <c r="A685" s="41">
        <v>238110</v>
      </c>
      <c r="B685" s="42" t="s">
        <v>76</v>
      </c>
      <c r="C685" s="42">
        <v>1771</v>
      </c>
      <c r="D685" s="42" t="s">
        <v>3999</v>
      </c>
      <c r="E685" s="42" t="s">
        <v>4000</v>
      </c>
      <c r="F685" s="42">
        <v>2012</v>
      </c>
      <c r="G685" s="43">
        <v>32391.7</v>
      </c>
    </row>
    <row r="686" spans="1:7" x14ac:dyDescent="0.2">
      <c r="A686" s="39">
        <v>238110</v>
      </c>
      <c r="B686" s="35" t="s">
        <v>76</v>
      </c>
      <c r="C686" s="35">
        <v>1771</v>
      </c>
      <c r="D686" s="35" t="s">
        <v>3999</v>
      </c>
      <c r="E686" s="35" t="s">
        <v>4000</v>
      </c>
      <c r="F686" s="35">
        <v>2013</v>
      </c>
      <c r="G686" s="40">
        <v>34685.300000000003</v>
      </c>
    </row>
    <row r="687" spans="1:7" x14ac:dyDescent="0.2">
      <c r="A687" s="41">
        <v>238110</v>
      </c>
      <c r="B687" s="42" t="s">
        <v>76</v>
      </c>
      <c r="C687" s="42">
        <v>1771</v>
      </c>
      <c r="D687" s="42" t="s">
        <v>3999</v>
      </c>
      <c r="E687" s="42" t="s">
        <v>4000</v>
      </c>
      <c r="F687" s="42">
        <v>2014</v>
      </c>
      <c r="G687" s="43">
        <v>38231.199999999997</v>
      </c>
    </row>
    <row r="688" spans="1:7" x14ac:dyDescent="0.2">
      <c r="A688" s="39">
        <v>238110</v>
      </c>
      <c r="B688" s="35" t="s">
        <v>76</v>
      </c>
      <c r="C688" s="35">
        <v>1771</v>
      </c>
      <c r="D688" s="35" t="s">
        <v>3999</v>
      </c>
      <c r="E688" s="35" t="s">
        <v>4000</v>
      </c>
      <c r="F688" s="35">
        <v>2015</v>
      </c>
      <c r="G688" s="40">
        <v>43877.599999999999</v>
      </c>
    </row>
    <row r="689" spans="1:7" x14ac:dyDescent="0.2">
      <c r="A689" s="41">
        <v>238110</v>
      </c>
      <c r="B689" s="42" t="s">
        <v>76</v>
      </c>
      <c r="C689" s="42">
        <v>1771</v>
      </c>
      <c r="D689" s="42" t="s">
        <v>3999</v>
      </c>
      <c r="E689" s="42" t="s">
        <v>4000</v>
      </c>
      <c r="F689" s="42">
        <v>2016</v>
      </c>
      <c r="G689" s="43">
        <v>44900.6</v>
      </c>
    </row>
    <row r="690" spans="1:7" x14ac:dyDescent="0.2">
      <c r="A690" s="39">
        <v>238110</v>
      </c>
      <c r="B690" s="35" t="s">
        <v>76</v>
      </c>
      <c r="C690" s="35">
        <v>1771</v>
      </c>
      <c r="D690" s="35" t="s">
        <v>3999</v>
      </c>
      <c r="E690" s="35" t="s">
        <v>4000</v>
      </c>
      <c r="F690" s="35">
        <v>2017</v>
      </c>
      <c r="G690" s="40">
        <v>46839.9</v>
      </c>
    </row>
    <row r="691" spans="1:7" x14ac:dyDescent="0.2">
      <c r="A691" s="41">
        <v>238110</v>
      </c>
      <c r="B691" s="42" t="s">
        <v>76</v>
      </c>
      <c r="C691" s="42">
        <v>1771</v>
      </c>
      <c r="D691" s="42" t="s">
        <v>3999</v>
      </c>
      <c r="E691" s="42" t="s">
        <v>4000</v>
      </c>
      <c r="F691" s="42">
        <v>2018</v>
      </c>
      <c r="G691" s="43">
        <v>48309.2</v>
      </c>
    </row>
    <row r="692" spans="1:7" x14ac:dyDescent="0.2">
      <c r="A692" s="39">
        <v>238110</v>
      </c>
      <c r="B692" s="35" t="s">
        <v>76</v>
      </c>
      <c r="C692" s="35">
        <v>1771</v>
      </c>
      <c r="D692" s="35" t="s">
        <v>3999</v>
      </c>
      <c r="E692" s="35" t="s">
        <v>4000</v>
      </c>
      <c r="F692" s="35">
        <v>2019</v>
      </c>
      <c r="G692" s="40">
        <v>50456.1</v>
      </c>
    </row>
    <row r="693" spans="1:7" x14ac:dyDescent="0.2">
      <c r="A693" s="41">
        <v>238110</v>
      </c>
      <c r="B693" s="42" t="s">
        <v>76</v>
      </c>
      <c r="C693" s="42">
        <v>1771</v>
      </c>
      <c r="D693" s="42" t="s">
        <v>3999</v>
      </c>
      <c r="E693" s="42" t="s">
        <v>4000</v>
      </c>
      <c r="F693" s="42">
        <v>2020</v>
      </c>
      <c r="G693" s="43">
        <v>52771</v>
      </c>
    </row>
    <row r="694" spans="1:7" x14ac:dyDescent="0.2">
      <c r="A694" s="39">
        <v>238110</v>
      </c>
      <c r="B694" s="35" t="s">
        <v>76</v>
      </c>
      <c r="C694" s="35">
        <v>1771</v>
      </c>
      <c r="D694" s="35" t="s">
        <v>3999</v>
      </c>
      <c r="E694" s="35" t="s">
        <v>4000</v>
      </c>
      <c r="F694" s="35">
        <v>2021</v>
      </c>
      <c r="G694" s="40">
        <v>54587</v>
      </c>
    </row>
    <row r="695" spans="1:7" x14ac:dyDescent="0.2">
      <c r="A695" s="41">
        <v>238120</v>
      </c>
      <c r="B695" s="42" t="s">
        <v>77</v>
      </c>
      <c r="C695" s="42">
        <v>1791</v>
      </c>
      <c r="D695" s="42" t="s">
        <v>3999</v>
      </c>
      <c r="E695" s="42" t="s">
        <v>4000</v>
      </c>
      <c r="F695" s="42">
        <v>2011</v>
      </c>
      <c r="G695" s="43">
        <v>12754.6</v>
      </c>
    </row>
    <row r="696" spans="1:7" x14ac:dyDescent="0.2">
      <c r="A696" s="39">
        <v>238120</v>
      </c>
      <c r="B696" s="35" t="s">
        <v>77</v>
      </c>
      <c r="C696" s="35">
        <v>1791</v>
      </c>
      <c r="D696" s="35" t="s">
        <v>3999</v>
      </c>
      <c r="E696" s="35" t="s">
        <v>4000</v>
      </c>
      <c r="F696" s="35">
        <v>2012</v>
      </c>
      <c r="G696" s="40">
        <v>12837.3</v>
      </c>
    </row>
    <row r="697" spans="1:7" x14ac:dyDescent="0.2">
      <c r="A697" s="41">
        <v>238120</v>
      </c>
      <c r="B697" s="42" t="s">
        <v>77</v>
      </c>
      <c r="C697" s="42">
        <v>1791</v>
      </c>
      <c r="D697" s="42" t="s">
        <v>3999</v>
      </c>
      <c r="E697" s="42" t="s">
        <v>4000</v>
      </c>
      <c r="F697" s="42">
        <v>2013</v>
      </c>
      <c r="G697" s="43">
        <v>13109.1</v>
      </c>
    </row>
    <row r="698" spans="1:7" x14ac:dyDescent="0.2">
      <c r="A698" s="39">
        <v>238120</v>
      </c>
      <c r="B698" s="35" t="s">
        <v>77</v>
      </c>
      <c r="C698" s="35">
        <v>1791</v>
      </c>
      <c r="D698" s="35" t="s">
        <v>3999</v>
      </c>
      <c r="E698" s="35" t="s">
        <v>4000</v>
      </c>
      <c r="F698" s="35">
        <v>2014</v>
      </c>
      <c r="G698" s="40">
        <v>13925.4</v>
      </c>
    </row>
    <row r="699" spans="1:7" x14ac:dyDescent="0.2">
      <c r="A699" s="41">
        <v>238120</v>
      </c>
      <c r="B699" s="42" t="s">
        <v>77</v>
      </c>
      <c r="C699" s="42">
        <v>1791</v>
      </c>
      <c r="D699" s="42" t="s">
        <v>3999</v>
      </c>
      <c r="E699" s="42" t="s">
        <v>4000</v>
      </c>
      <c r="F699" s="42">
        <v>2015</v>
      </c>
      <c r="G699" s="43">
        <v>14224.5</v>
      </c>
    </row>
    <row r="700" spans="1:7" x14ac:dyDescent="0.2">
      <c r="A700" s="39">
        <v>238120</v>
      </c>
      <c r="B700" s="35" t="s">
        <v>77</v>
      </c>
      <c r="C700" s="35">
        <v>1791</v>
      </c>
      <c r="D700" s="35" t="s">
        <v>3999</v>
      </c>
      <c r="E700" s="35" t="s">
        <v>4000</v>
      </c>
      <c r="F700" s="35">
        <v>2016</v>
      </c>
      <c r="G700" s="40">
        <v>14376.8</v>
      </c>
    </row>
    <row r="701" spans="1:7" x14ac:dyDescent="0.2">
      <c r="A701" s="41">
        <v>238120</v>
      </c>
      <c r="B701" s="42" t="s">
        <v>77</v>
      </c>
      <c r="C701" s="42">
        <v>1791</v>
      </c>
      <c r="D701" s="42" t="s">
        <v>3999</v>
      </c>
      <c r="E701" s="42" t="s">
        <v>4000</v>
      </c>
      <c r="F701" s="42">
        <v>2017</v>
      </c>
      <c r="G701" s="43">
        <v>14699.6</v>
      </c>
    </row>
    <row r="702" spans="1:7" x14ac:dyDescent="0.2">
      <c r="A702" s="39">
        <v>238120</v>
      </c>
      <c r="B702" s="35" t="s">
        <v>77</v>
      </c>
      <c r="C702" s="35">
        <v>1791</v>
      </c>
      <c r="D702" s="35" t="s">
        <v>3999</v>
      </c>
      <c r="E702" s="35" t="s">
        <v>4000</v>
      </c>
      <c r="F702" s="35">
        <v>2018</v>
      </c>
      <c r="G702" s="40">
        <v>15111</v>
      </c>
    </row>
    <row r="703" spans="1:7" x14ac:dyDescent="0.2">
      <c r="A703" s="41">
        <v>238120</v>
      </c>
      <c r="B703" s="42" t="s">
        <v>77</v>
      </c>
      <c r="C703" s="42">
        <v>1791</v>
      </c>
      <c r="D703" s="42" t="s">
        <v>3999</v>
      </c>
      <c r="E703" s="42" t="s">
        <v>4000</v>
      </c>
      <c r="F703" s="42">
        <v>2019</v>
      </c>
      <c r="G703" s="43">
        <v>15438.4</v>
      </c>
    </row>
    <row r="704" spans="1:7" x14ac:dyDescent="0.2">
      <c r="A704" s="39">
        <v>238120</v>
      </c>
      <c r="B704" s="35" t="s">
        <v>77</v>
      </c>
      <c r="C704" s="35">
        <v>1791</v>
      </c>
      <c r="D704" s="35" t="s">
        <v>3999</v>
      </c>
      <c r="E704" s="35" t="s">
        <v>4000</v>
      </c>
      <c r="F704" s="35">
        <v>2020</v>
      </c>
      <c r="G704" s="40">
        <v>15843.3</v>
      </c>
    </row>
    <row r="705" spans="1:7" x14ac:dyDescent="0.2">
      <c r="A705" s="41">
        <v>238120</v>
      </c>
      <c r="B705" s="42" t="s">
        <v>77</v>
      </c>
      <c r="C705" s="42">
        <v>1791</v>
      </c>
      <c r="D705" s="42" t="s">
        <v>3999</v>
      </c>
      <c r="E705" s="42" t="s">
        <v>4000</v>
      </c>
      <c r="F705" s="42">
        <v>2021</v>
      </c>
      <c r="G705" s="43">
        <v>16168.4</v>
      </c>
    </row>
    <row r="706" spans="1:7" x14ac:dyDescent="0.2">
      <c r="A706" s="39">
        <v>238130</v>
      </c>
      <c r="B706" s="35" t="s">
        <v>78</v>
      </c>
      <c r="C706" s="35">
        <v>1751</v>
      </c>
      <c r="D706" s="35" t="s">
        <v>3999</v>
      </c>
      <c r="E706" s="35" t="s">
        <v>4000</v>
      </c>
      <c r="F706" s="35">
        <v>2011</v>
      </c>
      <c r="G706" s="40">
        <v>11721</v>
      </c>
    </row>
    <row r="707" spans="1:7" x14ac:dyDescent="0.2">
      <c r="A707" s="41">
        <v>238130</v>
      </c>
      <c r="B707" s="42" t="s">
        <v>78</v>
      </c>
      <c r="C707" s="42">
        <v>1751</v>
      </c>
      <c r="D707" s="42" t="s">
        <v>3999</v>
      </c>
      <c r="E707" s="42" t="s">
        <v>4000</v>
      </c>
      <c r="F707" s="42">
        <v>2012</v>
      </c>
      <c r="G707" s="43">
        <v>12692.4</v>
      </c>
    </row>
    <row r="708" spans="1:7" x14ac:dyDescent="0.2">
      <c r="A708" s="39">
        <v>238130</v>
      </c>
      <c r="B708" s="35" t="s">
        <v>78</v>
      </c>
      <c r="C708" s="35">
        <v>1751</v>
      </c>
      <c r="D708" s="35" t="s">
        <v>3999</v>
      </c>
      <c r="E708" s="35" t="s">
        <v>4000</v>
      </c>
      <c r="F708" s="35">
        <v>2013</v>
      </c>
      <c r="G708" s="40">
        <v>14345.5</v>
      </c>
    </row>
    <row r="709" spans="1:7" x14ac:dyDescent="0.2">
      <c r="A709" s="41">
        <v>238130</v>
      </c>
      <c r="B709" s="42" t="s">
        <v>78</v>
      </c>
      <c r="C709" s="42">
        <v>1751</v>
      </c>
      <c r="D709" s="42" t="s">
        <v>3999</v>
      </c>
      <c r="E709" s="42" t="s">
        <v>4000</v>
      </c>
      <c r="F709" s="42">
        <v>2014</v>
      </c>
      <c r="G709" s="43">
        <v>15635.4</v>
      </c>
    </row>
    <row r="710" spans="1:7" x14ac:dyDescent="0.2">
      <c r="A710" s="39">
        <v>238130</v>
      </c>
      <c r="B710" s="35" t="s">
        <v>78</v>
      </c>
      <c r="C710" s="35">
        <v>1751</v>
      </c>
      <c r="D710" s="35" t="s">
        <v>3999</v>
      </c>
      <c r="E710" s="35" t="s">
        <v>4000</v>
      </c>
      <c r="F710" s="35">
        <v>2015</v>
      </c>
      <c r="G710" s="40">
        <v>16748.8</v>
      </c>
    </row>
    <row r="711" spans="1:7" x14ac:dyDescent="0.2">
      <c r="A711" s="41">
        <v>238130</v>
      </c>
      <c r="B711" s="42" t="s">
        <v>78</v>
      </c>
      <c r="C711" s="42">
        <v>1751</v>
      </c>
      <c r="D711" s="42" t="s">
        <v>3999</v>
      </c>
      <c r="E711" s="42" t="s">
        <v>4000</v>
      </c>
      <c r="F711" s="42">
        <v>2016</v>
      </c>
      <c r="G711" s="43">
        <v>17329.400000000001</v>
      </c>
    </row>
    <row r="712" spans="1:7" x14ac:dyDescent="0.2">
      <c r="A712" s="39">
        <v>238130</v>
      </c>
      <c r="B712" s="35" t="s">
        <v>78</v>
      </c>
      <c r="C712" s="35">
        <v>1751</v>
      </c>
      <c r="D712" s="35" t="s">
        <v>3999</v>
      </c>
      <c r="E712" s="35" t="s">
        <v>4000</v>
      </c>
      <c r="F712" s="35">
        <v>2017</v>
      </c>
      <c r="G712" s="40">
        <v>17707.5</v>
      </c>
    </row>
    <row r="713" spans="1:7" x14ac:dyDescent="0.2">
      <c r="A713" s="41">
        <v>238130</v>
      </c>
      <c r="B713" s="42" t="s">
        <v>78</v>
      </c>
      <c r="C713" s="42">
        <v>1751</v>
      </c>
      <c r="D713" s="42" t="s">
        <v>3999</v>
      </c>
      <c r="E713" s="42" t="s">
        <v>4000</v>
      </c>
      <c r="F713" s="42">
        <v>2018</v>
      </c>
      <c r="G713" s="43">
        <v>17752.599999999999</v>
      </c>
    </row>
    <row r="714" spans="1:7" x14ac:dyDescent="0.2">
      <c r="A714" s="39">
        <v>238130</v>
      </c>
      <c r="B714" s="35" t="s">
        <v>78</v>
      </c>
      <c r="C714" s="35">
        <v>1751</v>
      </c>
      <c r="D714" s="35" t="s">
        <v>3999</v>
      </c>
      <c r="E714" s="35" t="s">
        <v>4000</v>
      </c>
      <c r="F714" s="35">
        <v>2019</v>
      </c>
      <c r="G714" s="40">
        <v>17988.2</v>
      </c>
    </row>
    <row r="715" spans="1:7" x14ac:dyDescent="0.2">
      <c r="A715" s="41">
        <v>238130</v>
      </c>
      <c r="B715" s="42" t="s">
        <v>78</v>
      </c>
      <c r="C715" s="42">
        <v>1751</v>
      </c>
      <c r="D715" s="42" t="s">
        <v>3999</v>
      </c>
      <c r="E715" s="42" t="s">
        <v>4000</v>
      </c>
      <c r="F715" s="42">
        <v>2020</v>
      </c>
      <c r="G715" s="43">
        <v>18230.2</v>
      </c>
    </row>
    <row r="716" spans="1:7" x14ac:dyDescent="0.2">
      <c r="A716" s="39">
        <v>238130</v>
      </c>
      <c r="B716" s="35" t="s">
        <v>78</v>
      </c>
      <c r="C716" s="35">
        <v>1751</v>
      </c>
      <c r="D716" s="35" t="s">
        <v>3999</v>
      </c>
      <c r="E716" s="35" t="s">
        <v>4000</v>
      </c>
      <c r="F716" s="35">
        <v>2021</v>
      </c>
      <c r="G716" s="40">
        <v>18530.900000000001</v>
      </c>
    </row>
    <row r="717" spans="1:7" x14ac:dyDescent="0.2">
      <c r="A717" s="41">
        <v>238140</v>
      </c>
      <c r="B717" s="42" t="s">
        <v>79</v>
      </c>
      <c r="C717" s="42">
        <v>1741</v>
      </c>
      <c r="D717" s="42" t="s">
        <v>3999</v>
      </c>
      <c r="E717" s="42" t="s">
        <v>4000</v>
      </c>
      <c r="F717" s="42">
        <v>2011</v>
      </c>
      <c r="G717" s="43">
        <v>20512.599999999999</v>
      </c>
    </row>
    <row r="718" spans="1:7" x14ac:dyDescent="0.2">
      <c r="A718" s="39">
        <v>238140</v>
      </c>
      <c r="B718" s="35" t="s">
        <v>79</v>
      </c>
      <c r="C718" s="35">
        <v>1741</v>
      </c>
      <c r="D718" s="35" t="s">
        <v>3999</v>
      </c>
      <c r="E718" s="35" t="s">
        <v>4000</v>
      </c>
      <c r="F718" s="35">
        <v>2012</v>
      </c>
      <c r="G718" s="40">
        <v>19835</v>
      </c>
    </row>
    <row r="719" spans="1:7" x14ac:dyDescent="0.2">
      <c r="A719" s="41">
        <v>238140</v>
      </c>
      <c r="B719" s="42" t="s">
        <v>79</v>
      </c>
      <c r="C719" s="42">
        <v>1741</v>
      </c>
      <c r="D719" s="42" t="s">
        <v>3999</v>
      </c>
      <c r="E719" s="42" t="s">
        <v>4000</v>
      </c>
      <c r="F719" s="42">
        <v>2013</v>
      </c>
      <c r="G719" s="43">
        <v>20002.599999999999</v>
      </c>
    </row>
    <row r="720" spans="1:7" x14ac:dyDescent="0.2">
      <c r="A720" s="39">
        <v>238140</v>
      </c>
      <c r="B720" s="35" t="s">
        <v>79</v>
      </c>
      <c r="C720" s="35">
        <v>1741</v>
      </c>
      <c r="D720" s="35" t="s">
        <v>3999</v>
      </c>
      <c r="E720" s="35" t="s">
        <v>4000</v>
      </c>
      <c r="F720" s="35">
        <v>2014</v>
      </c>
      <c r="G720" s="40">
        <v>20921.099999999999</v>
      </c>
    </row>
    <row r="721" spans="1:7" x14ac:dyDescent="0.2">
      <c r="A721" s="41">
        <v>238140</v>
      </c>
      <c r="B721" s="42" t="s">
        <v>79</v>
      </c>
      <c r="C721" s="42">
        <v>1741</v>
      </c>
      <c r="D721" s="42" t="s">
        <v>3999</v>
      </c>
      <c r="E721" s="42" t="s">
        <v>4000</v>
      </c>
      <c r="F721" s="42">
        <v>2015</v>
      </c>
      <c r="G721" s="43">
        <v>22367.9</v>
      </c>
    </row>
    <row r="722" spans="1:7" x14ac:dyDescent="0.2">
      <c r="A722" s="39">
        <v>238140</v>
      </c>
      <c r="B722" s="35" t="s">
        <v>79</v>
      </c>
      <c r="C722" s="35">
        <v>1741</v>
      </c>
      <c r="D722" s="35" t="s">
        <v>3999</v>
      </c>
      <c r="E722" s="35" t="s">
        <v>4000</v>
      </c>
      <c r="F722" s="35">
        <v>2016</v>
      </c>
      <c r="G722" s="40">
        <v>23833.1</v>
      </c>
    </row>
    <row r="723" spans="1:7" x14ac:dyDescent="0.2">
      <c r="A723" s="41">
        <v>238140</v>
      </c>
      <c r="B723" s="42" t="s">
        <v>79</v>
      </c>
      <c r="C723" s="42">
        <v>1741</v>
      </c>
      <c r="D723" s="42" t="s">
        <v>3999</v>
      </c>
      <c r="E723" s="42" t="s">
        <v>4000</v>
      </c>
      <c r="F723" s="42">
        <v>2017</v>
      </c>
      <c r="G723" s="43">
        <v>25140.1</v>
      </c>
    </row>
    <row r="724" spans="1:7" x14ac:dyDescent="0.2">
      <c r="A724" s="39">
        <v>238140</v>
      </c>
      <c r="B724" s="35" t="s">
        <v>79</v>
      </c>
      <c r="C724" s="35">
        <v>1741</v>
      </c>
      <c r="D724" s="35" t="s">
        <v>3999</v>
      </c>
      <c r="E724" s="35" t="s">
        <v>4000</v>
      </c>
      <c r="F724" s="35">
        <v>2018</v>
      </c>
      <c r="G724" s="40">
        <v>25927.3</v>
      </c>
    </row>
    <row r="725" spans="1:7" x14ac:dyDescent="0.2">
      <c r="A725" s="41">
        <v>238140</v>
      </c>
      <c r="B725" s="42" t="s">
        <v>79</v>
      </c>
      <c r="C725" s="42">
        <v>1741</v>
      </c>
      <c r="D725" s="42" t="s">
        <v>3999</v>
      </c>
      <c r="E725" s="42" t="s">
        <v>4000</v>
      </c>
      <c r="F725" s="42">
        <v>2019</v>
      </c>
      <c r="G725" s="43">
        <v>27299.7</v>
      </c>
    </row>
    <row r="726" spans="1:7" x14ac:dyDescent="0.2">
      <c r="A726" s="39">
        <v>238140</v>
      </c>
      <c r="B726" s="35" t="s">
        <v>79</v>
      </c>
      <c r="C726" s="35">
        <v>1741</v>
      </c>
      <c r="D726" s="35" t="s">
        <v>3999</v>
      </c>
      <c r="E726" s="35" t="s">
        <v>4000</v>
      </c>
      <c r="F726" s="35">
        <v>2020</v>
      </c>
      <c r="G726" s="40">
        <v>28800.5</v>
      </c>
    </row>
    <row r="727" spans="1:7" x14ac:dyDescent="0.2">
      <c r="A727" s="41">
        <v>238140</v>
      </c>
      <c r="B727" s="42" t="s">
        <v>79</v>
      </c>
      <c r="C727" s="42">
        <v>1741</v>
      </c>
      <c r="D727" s="42" t="s">
        <v>3999</v>
      </c>
      <c r="E727" s="42" t="s">
        <v>4000</v>
      </c>
      <c r="F727" s="42">
        <v>2021</v>
      </c>
      <c r="G727" s="43">
        <v>30171.5</v>
      </c>
    </row>
    <row r="728" spans="1:7" x14ac:dyDescent="0.2">
      <c r="A728" s="39">
        <v>238150</v>
      </c>
      <c r="B728" s="35" t="s">
        <v>80</v>
      </c>
      <c r="C728" s="35">
        <v>1793</v>
      </c>
      <c r="D728" s="35" t="s">
        <v>3999</v>
      </c>
      <c r="E728" s="35" t="s">
        <v>4000</v>
      </c>
      <c r="F728" s="35">
        <v>2011</v>
      </c>
      <c r="G728" s="40">
        <v>9676.1</v>
      </c>
    </row>
    <row r="729" spans="1:7" x14ac:dyDescent="0.2">
      <c r="A729" s="41">
        <v>238150</v>
      </c>
      <c r="B729" s="42" t="s">
        <v>80</v>
      </c>
      <c r="C729" s="42">
        <v>1793</v>
      </c>
      <c r="D729" s="42" t="s">
        <v>3999</v>
      </c>
      <c r="E729" s="42" t="s">
        <v>4000</v>
      </c>
      <c r="F729" s="42">
        <v>2012</v>
      </c>
      <c r="G729" s="43">
        <v>9212.9</v>
      </c>
    </row>
    <row r="730" spans="1:7" x14ac:dyDescent="0.2">
      <c r="A730" s="39">
        <v>238150</v>
      </c>
      <c r="B730" s="35" t="s">
        <v>80</v>
      </c>
      <c r="C730" s="35">
        <v>1793</v>
      </c>
      <c r="D730" s="35" t="s">
        <v>3999</v>
      </c>
      <c r="E730" s="35" t="s">
        <v>4000</v>
      </c>
      <c r="F730" s="35">
        <v>2013</v>
      </c>
      <c r="G730" s="40">
        <v>10570.6</v>
      </c>
    </row>
    <row r="731" spans="1:7" x14ac:dyDescent="0.2">
      <c r="A731" s="41">
        <v>238150</v>
      </c>
      <c r="B731" s="42" t="s">
        <v>80</v>
      </c>
      <c r="C731" s="42">
        <v>1793</v>
      </c>
      <c r="D731" s="42" t="s">
        <v>3999</v>
      </c>
      <c r="E731" s="42" t="s">
        <v>4000</v>
      </c>
      <c r="F731" s="42">
        <v>2014</v>
      </c>
      <c r="G731" s="43">
        <v>11595.2</v>
      </c>
    </row>
    <row r="732" spans="1:7" x14ac:dyDescent="0.2">
      <c r="A732" s="39">
        <v>238150</v>
      </c>
      <c r="B732" s="35" t="s">
        <v>80</v>
      </c>
      <c r="C732" s="35">
        <v>1793</v>
      </c>
      <c r="D732" s="35" t="s">
        <v>3999</v>
      </c>
      <c r="E732" s="35" t="s">
        <v>4000</v>
      </c>
      <c r="F732" s="35">
        <v>2015</v>
      </c>
      <c r="G732" s="40">
        <v>11540.3</v>
      </c>
    </row>
    <row r="733" spans="1:7" x14ac:dyDescent="0.2">
      <c r="A733" s="41">
        <v>238150</v>
      </c>
      <c r="B733" s="42" t="s">
        <v>80</v>
      </c>
      <c r="C733" s="42">
        <v>1793</v>
      </c>
      <c r="D733" s="42" t="s">
        <v>3999</v>
      </c>
      <c r="E733" s="42" t="s">
        <v>4000</v>
      </c>
      <c r="F733" s="42">
        <v>2016</v>
      </c>
      <c r="G733" s="43">
        <v>11724.6</v>
      </c>
    </row>
    <row r="734" spans="1:7" x14ac:dyDescent="0.2">
      <c r="A734" s="39">
        <v>238150</v>
      </c>
      <c r="B734" s="35" t="s">
        <v>80</v>
      </c>
      <c r="C734" s="35">
        <v>1793</v>
      </c>
      <c r="D734" s="35" t="s">
        <v>3999</v>
      </c>
      <c r="E734" s="35" t="s">
        <v>4000</v>
      </c>
      <c r="F734" s="35">
        <v>2017</v>
      </c>
      <c r="G734" s="40">
        <v>12073.6</v>
      </c>
    </row>
    <row r="735" spans="1:7" x14ac:dyDescent="0.2">
      <c r="A735" s="41">
        <v>238150</v>
      </c>
      <c r="B735" s="42" t="s">
        <v>80</v>
      </c>
      <c r="C735" s="42">
        <v>1793</v>
      </c>
      <c r="D735" s="42" t="s">
        <v>3999</v>
      </c>
      <c r="E735" s="42" t="s">
        <v>4000</v>
      </c>
      <c r="F735" s="42">
        <v>2018</v>
      </c>
      <c r="G735" s="43">
        <v>12351.4</v>
      </c>
    </row>
    <row r="736" spans="1:7" x14ac:dyDescent="0.2">
      <c r="A736" s="39">
        <v>238150</v>
      </c>
      <c r="B736" s="35" t="s">
        <v>80</v>
      </c>
      <c r="C736" s="35">
        <v>1793</v>
      </c>
      <c r="D736" s="35" t="s">
        <v>3999</v>
      </c>
      <c r="E736" s="35" t="s">
        <v>4000</v>
      </c>
      <c r="F736" s="35">
        <v>2019</v>
      </c>
      <c r="G736" s="40">
        <v>12681.2</v>
      </c>
    </row>
    <row r="737" spans="1:7" x14ac:dyDescent="0.2">
      <c r="A737" s="41">
        <v>238150</v>
      </c>
      <c r="B737" s="42" t="s">
        <v>80</v>
      </c>
      <c r="C737" s="42">
        <v>1793</v>
      </c>
      <c r="D737" s="42" t="s">
        <v>3999</v>
      </c>
      <c r="E737" s="42" t="s">
        <v>4000</v>
      </c>
      <c r="F737" s="42">
        <v>2020</v>
      </c>
      <c r="G737" s="43">
        <v>12972</v>
      </c>
    </row>
    <row r="738" spans="1:7" x14ac:dyDescent="0.2">
      <c r="A738" s="39">
        <v>238150</v>
      </c>
      <c r="B738" s="35" t="s">
        <v>80</v>
      </c>
      <c r="C738" s="35">
        <v>1793</v>
      </c>
      <c r="D738" s="35" t="s">
        <v>3999</v>
      </c>
      <c r="E738" s="35" t="s">
        <v>4000</v>
      </c>
      <c r="F738" s="35">
        <v>2021</v>
      </c>
      <c r="G738" s="40">
        <v>13209.7</v>
      </c>
    </row>
    <row r="739" spans="1:7" x14ac:dyDescent="0.2">
      <c r="A739" s="41">
        <v>238160</v>
      </c>
      <c r="B739" s="42" t="s">
        <v>81</v>
      </c>
      <c r="C739" s="42">
        <v>1761</v>
      </c>
      <c r="D739" s="42" t="s">
        <v>3999</v>
      </c>
      <c r="E739" s="42" t="s">
        <v>4000</v>
      </c>
      <c r="F739" s="42">
        <v>2011</v>
      </c>
      <c r="G739" s="43">
        <v>33602.9</v>
      </c>
    </row>
    <row r="740" spans="1:7" x14ac:dyDescent="0.2">
      <c r="A740" s="39">
        <v>238160</v>
      </c>
      <c r="B740" s="35" t="s">
        <v>81</v>
      </c>
      <c r="C740" s="35">
        <v>1761</v>
      </c>
      <c r="D740" s="35" t="s">
        <v>3999</v>
      </c>
      <c r="E740" s="35" t="s">
        <v>4000</v>
      </c>
      <c r="F740" s="35">
        <v>2012</v>
      </c>
      <c r="G740" s="40">
        <v>34329.1</v>
      </c>
    </row>
    <row r="741" spans="1:7" x14ac:dyDescent="0.2">
      <c r="A741" s="41">
        <v>238160</v>
      </c>
      <c r="B741" s="42" t="s">
        <v>81</v>
      </c>
      <c r="C741" s="42">
        <v>1761</v>
      </c>
      <c r="D741" s="42" t="s">
        <v>3999</v>
      </c>
      <c r="E741" s="42" t="s">
        <v>4000</v>
      </c>
      <c r="F741" s="42">
        <v>2013</v>
      </c>
      <c r="G741" s="43">
        <v>34010.300000000003</v>
      </c>
    </row>
    <row r="742" spans="1:7" x14ac:dyDescent="0.2">
      <c r="A742" s="39">
        <v>238160</v>
      </c>
      <c r="B742" s="35" t="s">
        <v>81</v>
      </c>
      <c r="C742" s="35">
        <v>1761</v>
      </c>
      <c r="D742" s="35" t="s">
        <v>3999</v>
      </c>
      <c r="E742" s="35" t="s">
        <v>4000</v>
      </c>
      <c r="F742" s="35">
        <v>2014</v>
      </c>
      <c r="G742" s="40">
        <v>34442.800000000003</v>
      </c>
    </row>
    <row r="743" spans="1:7" x14ac:dyDescent="0.2">
      <c r="A743" s="41">
        <v>238160</v>
      </c>
      <c r="B743" s="42" t="s">
        <v>81</v>
      </c>
      <c r="C743" s="42">
        <v>1761</v>
      </c>
      <c r="D743" s="42" t="s">
        <v>3999</v>
      </c>
      <c r="E743" s="42" t="s">
        <v>4000</v>
      </c>
      <c r="F743" s="42">
        <v>2015</v>
      </c>
      <c r="G743" s="43">
        <v>36205.1</v>
      </c>
    </row>
    <row r="744" spans="1:7" x14ac:dyDescent="0.2">
      <c r="A744" s="39">
        <v>238160</v>
      </c>
      <c r="B744" s="35" t="s">
        <v>81</v>
      </c>
      <c r="C744" s="35">
        <v>1761</v>
      </c>
      <c r="D744" s="35" t="s">
        <v>3999</v>
      </c>
      <c r="E744" s="35" t="s">
        <v>4000</v>
      </c>
      <c r="F744" s="35">
        <v>2016</v>
      </c>
      <c r="G744" s="40">
        <v>37536.1</v>
      </c>
    </row>
    <row r="745" spans="1:7" x14ac:dyDescent="0.2">
      <c r="A745" s="41">
        <v>238160</v>
      </c>
      <c r="B745" s="42" t="s">
        <v>81</v>
      </c>
      <c r="C745" s="42">
        <v>1761</v>
      </c>
      <c r="D745" s="42" t="s">
        <v>3999</v>
      </c>
      <c r="E745" s="42" t="s">
        <v>4000</v>
      </c>
      <c r="F745" s="42">
        <v>2017</v>
      </c>
      <c r="G745" s="43">
        <v>39160.199999999997</v>
      </c>
    </row>
    <row r="746" spans="1:7" x14ac:dyDescent="0.2">
      <c r="A746" s="39">
        <v>238160</v>
      </c>
      <c r="B746" s="35" t="s">
        <v>81</v>
      </c>
      <c r="C746" s="35">
        <v>1761</v>
      </c>
      <c r="D746" s="35" t="s">
        <v>3999</v>
      </c>
      <c r="E746" s="35" t="s">
        <v>4000</v>
      </c>
      <c r="F746" s="35">
        <v>2018</v>
      </c>
      <c r="G746" s="40">
        <v>40715.4</v>
      </c>
    </row>
    <row r="747" spans="1:7" x14ac:dyDescent="0.2">
      <c r="A747" s="41">
        <v>238160</v>
      </c>
      <c r="B747" s="42" t="s">
        <v>81</v>
      </c>
      <c r="C747" s="42">
        <v>1761</v>
      </c>
      <c r="D747" s="42" t="s">
        <v>3999</v>
      </c>
      <c r="E747" s="42" t="s">
        <v>4000</v>
      </c>
      <c r="F747" s="42">
        <v>2019</v>
      </c>
      <c r="G747" s="43">
        <v>42443.8</v>
      </c>
    </row>
    <row r="748" spans="1:7" x14ac:dyDescent="0.2">
      <c r="A748" s="39">
        <v>238160</v>
      </c>
      <c r="B748" s="35" t="s">
        <v>81</v>
      </c>
      <c r="C748" s="35">
        <v>1761</v>
      </c>
      <c r="D748" s="35" t="s">
        <v>3999</v>
      </c>
      <c r="E748" s="35" t="s">
        <v>4000</v>
      </c>
      <c r="F748" s="35">
        <v>2020</v>
      </c>
      <c r="G748" s="40">
        <v>44106.7</v>
      </c>
    </row>
    <row r="749" spans="1:7" x14ac:dyDescent="0.2">
      <c r="A749" s="41">
        <v>238160</v>
      </c>
      <c r="B749" s="42" t="s">
        <v>81</v>
      </c>
      <c r="C749" s="42">
        <v>1761</v>
      </c>
      <c r="D749" s="42" t="s">
        <v>3999</v>
      </c>
      <c r="E749" s="42" t="s">
        <v>4000</v>
      </c>
      <c r="F749" s="42">
        <v>2021</v>
      </c>
      <c r="G749" s="43">
        <v>45201.7</v>
      </c>
    </row>
    <row r="750" spans="1:7" x14ac:dyDescent="0.2">
      <c r="A750" s="39">
        <v>238210</v>
      </c>
      <c r="B750" s="35" t="s">
        <v>82</v>
      </c>
      <c r="C750" s="35">
        <v>1711</v>
      </c>
      <c r="D750" s="35" t="s">
        <v>3999</v>
      </c>
      <c r="E750" s="35" t="s">
        <v>4000</v>
      </c>
      <c r="F750" s="35">
        <v>2011</v>
      </c>
      <c r="G750" s="40">
        <v>123373.2</v>
      </c>
    </row>
    <row r="751" spans="1:7" x14ac:dyDescent="0.2">
      <c r="A751" s="41">
        <v>238210</v>
      </c>
      <c r="B751" s="42" t="s">
        <v>82</v>
      </c>
      <c r="C751" s="42">
        <v>1711</v>
      </c>
      <c r="D751" s="42" t="s">
        <v>3999</v>
      </c>
      <c r="E751" s="42" t="s">
        <v>4000</v>
      </c>
      <c r="F751" s="42">
        <v>2012</v>
      </c>
      <c r="G751" s="43">
        <v>136557.70000000001</v>
      </c>
    </row>
    <row r="752" spans="1:7" x14ac:dyDescent="0.2">
      <c r="A752" s="39">
        <v>238210</v>
      </c>
      <c r="B752" s="35" t="s">
        <v>82</v>
      </c>
      <c r="C752" s="35">
        <v>1711</v>
      </c>
      <c r="D752" s="35" t="s">
        <v>3999</v>
      </c>
      <c r="E752" s="35" t="s">
        <v>4000</v>
      </c>
      <c r="F752" s="35">
        <v>2013</v>
      </c>
      <c r="G752" s="40">
        <v>136059.79999999999</v>
      </c>
    </row>
    <row r="753" spans="1:7" x14ac:dyDescent="0.2">
      <c r="A753" s="41">
        <v>238210</v>
      </c>
      <c r="B753" s="42" t="s">
        <v>82</v>
      </c>
      <c r="C753" s="42">
        <v>1711</v>
      </c>
      <c r="D753" s="42" t="s">
        <v>3999</v>
      </c>
      <c r="E753" s="42" t="s">
        <v>4000</v>
      </c>
      <c r="F753" s="42">
        <v>2014</v>
      </c>
      <c r="G753" s="43">
        <v>135561.79999999999</v>
      </c>
    </row>
    <row r="754" spans="1:7" x14ac:dyDescent="0.2">
      <c r="A754" s="39">
        <v>238210</v>
      </c>
      <c r="B754" s="35" t="s">
        <v>82</v>
      </c>
      <c r="C754" s="35">
        <v>1711</v>
      </c>
      <c r="D754" s="35" t="s">
        <v>3999</v>
      </c>
      <c r="E754" s="35" t="s">
        <v>4000</v>
      </c>
      <c r="F754" s="35">
        <v>2015</v>
      </c>
      <c r="G754" s="40">
        <v>138266.70000000001</v>
      </c>
    </row>
    <row r="755" spans="1:7" x14ac:dyDescent="0.2">
      <c r="A755" s="41">
        <v>238210</v>
      </c>
      <c r="B755" s="42" t="s">
        <v>82</v>
      </c>
      <c r="C755" s="42">
        <v>1711</v>
      </c>
      <c r="D755" s="42" t="s">
        <v>3999</v>
      </c>
      <c r="E755" s="42" t="s">
        <v>4000</v>
      </c>
      <c r="F755" s="42">
        <v>2016</v>
      </c>
      <c r="G755" s="43">
        <v>141888.9</v>
      </c>
    </row>
    <row r="756" spans="1:7" x14ac:dyDescent="0.2">
      <c r="A756" s="39">
        <v>238210</v>
      </c>
      <c r="B756" s="35" t="s">
        <v>82</v>
      </c>
      <c r="C756" s="35">
        <v>1711</v>
      </c>
      <c r="D756" s="35" t="s">
        <v>3999</v>
      </c>
      <c r="E756" s="35" t="s">
        <v>4000</v>
      </c>
      <c r="F756" s="35">
        <v>2017</v>
      </c>
      <c r="G756" s="40">
        <v>145789.79999999999</v>
      </c>
    </row>
    <row r="757" spans="1:7" x14ac:dyDescent="0.2">
      <c r="A757" s="41">
        <v>238210</v>
      </c>
      <c r="B757" s="42" t="s">
        <v>82</v>
      </c>
      <c r="C757" s="42">
        <v>1711</v>
      </c>
      <c r="D757" s="42" t="s">
        <v>3999</v>
      </c>
      <c r="E757" s="42" t="s">
        <v>4000</v>
      </c>
      <c r="F757" s="42">
        <v>2018</v>
      </c>
      <c r="G757" s="43">
        <v>148539.9</v>
      </c>
    </row>
    <row r="758" spans="1:7" x14ac:dyDescent="0.2">
      <c r="A758" s="39">
        <v>238210</v>
      </c>
      <c r="B758" s="35" t="s">
        <v>82</v>
      </c>
      <c r="C758" s="35">
        <v>1711</v>
      </c>
      <c r="D758" s="35" t="s">
        <v>3999</v>
      </c>
      <c r="E758" s="35" t="s">
        <v>4000</v>
      </c>
      <c r="F758" s="35">
        <v>2019</v>
      </c>
      <c r="G758" s="40">
        <v>152394.79999999999</v>
      </c>
    </row>
    <row r="759" spans="1:7" x14ac:dyDescent="0.2">
      <c r="A759" s="41">
        <v>238210</v>
      </c>
      <c r="B759" s="42" t="s">
        <v>82</v>
      </c>
      <c r="C759" s="42">
        <v>1711</v>
      </c>
      <c r="D759" s="42" t="s">
        <v>3999</v>
      </c>
      <c r="E759" s="42" t="s">
        <v>4000</v>
      </c>
      <c r="F759" s="42">
        <v>2020</v>
      </c>
      <c r="G759" s="43">
        <v>156902.20000000001</v>
      </c>
    </row>
    <row r="760" spans="1:7" x14ac:dyDescent="0.2">
      <c r="A760" s="39">
        <v>238210</v>
      </c>
      <c r="B760" s="35" t="s">
        <v>82</v>
      </c>
      <c r="C760" s="35">
        <v>1711</v>
      </c>
      <c r="D760" s="35" t="s">
        <v>3999</v>
      </c>
      <c r="E760" s="35" t="s">
        <v>4000</v>
      </c>
      <c r="F760" s="35">
        <v>2021</v>
      </c>
      <c r="G760" s="40">
        <v>160667.70000000001</v>
      </c>
    </row>
    <row r="761" spans="1:7" x14ac:dyDescent="0.2">
      <c r="A761" s="41">
        <v>238220</v>
      </c>
      <c r="B761" s="42" t="s">
        <v>83</v>
      </c>
      <c r="C761" s="42">
        <v>1711</v>
      </c>
      <c r="D761" s="42" t="s">
        <v>3999</v>
      </c>
      <c r="E761" s="42" t="s">
        <v>4000</v>
      </c>
      <c r="F761" s="42">
        <v>2011</v>
      </c>
      <c r="G761" s="43">
        <v>69046.5</v>
      </c>
    </row>
    <row r="762" spans="1:7" x14ac:dyDescent="0.2">
      <c r="A762" s="39">
        <v>238220</v>
      </c>
      <c r="B762" s="35" t="s">
        <v>83</v>
      </c>
      <c r="C762" s="35">
        <v>1711</v>
      </c>
      <c r="D762" s="35" t="s">
        <v>3999</v>
      </c>
      <c r="E762" s="35" t="s">
        <v>4000</v>
      </c>
      <c r="F762" s="35">
        <v>2012</v>
      </c>
      <c r="G762" s="40">
        <v>74897.7</v>
      </c>
    </row>
    <row r="763" spans="1:7" x14ac:dyDescent="0.2">
      <c r="A763" s="41">
        <v>238220</v>
      </c>
      <c r="B763" s="42" t="s">
        <v>83</v>
      </c>
      <c r="C763" s="42">
        <v>1711</v>
      </c>
      <c r="D763" s="42" t="s">
        <v>3999</v>
      </c>
      <c r="E763" s="42" t="s">
        <v>4000</v>
      </c>
      <c r="F763" s="42">
        <v>2013</v>
      </c>
      <c r="G763" s="43">
        <v>77403.600000000006</v>
      </c>
    </row>
    <row r="764" spans="1:7" x14ac:dyDescent="0.2">
      <c r="A764" s="39">
        <v>238220</v>
      </c>
      <c r="B764" s="35" t="s">
        <v>83</v>
      </c>
      <c r="C764" s="35">
        <v>1711</v>
      </c>
      <c r="D764" s="35" t="s">
        <v>3999</v>
      </c>
      <c r="E764" s="35" t="s">
        <v>4000</v>
      </c>
      <c r="F764" s="35">
        <v>2014</v>
      </c>
      <c r="G764" s="40">
        <v>80227.7</v>
      </c>
    </row>
    <row r="765" spans="1:7" x14ac:dyDescent="0.2">
      <c r="A765" s="41">
        <v>238220</v>
      </c>
      <c r="B765" s="42" t="s">
        <v>83</v>
      </c>
      <c r="C765" s="42">
        <v>1711</v>
      </c>
      <c r="D765" s="42" t="s">
        <v>3999</v>
      </c>
      <c r="E765" s="42" t="s">
        <v>4000</v>
      </c>
      <c r="F765" s="42">
        <v>2015</v>
      </c>
      <c r="G765" s="43">
        <v>84882.9</v>
      </c>
    </row>
    <row r="766" spans="1:7" x14ac:dyDescent="0.2">
      <c r="A766" s="39">
        <v>238220</v>
      </c>
      <c r="B766" s="35" t="s">
        <v>83</v>
      </c>
      <c r="C766" s="35">
        <v>1711</v>
      </c>
      <c r="D766" s="35" t="s">
        <v>3999</v>
      </c>
      <c r="E766" s="35" t="s">
        <v>4000</v>
      </c>
      <c r="F766" s="35">
        <v>2016</v>
      </c>
      <c r="G766" s="40">
        <v>87696.5</v>
      </c>
    </row>
    <row r="767" spans="1:7" x14ac:dyDescent="0.2">
      <c r="A767" s="41">
        <v>238220</v>
      </c>
      <c r="B767" s="42" t="s">
        <v>83</v>
      </c>
      <c r="C767" s="42">
        <v>1711</v>
      </c>
      <c r="D767" s="42" t="s">
        <v>3999</v>
      </c>
      <c r="E767" s="42" t="s">
        <v>4000</v>
      </c>
      <c r="F767" s="42">
        <v>2017</v>
      </c>
      <c r="G767" s="43">
        <v>89662.7</v>
      </c>
    </row>
    <row r="768" spans="1:7" x14ac:dyDescent="0.2">
      <c r="A768" s="39">
        <v>238220</v>
      </c>
      <c r="B768" s="35" t="s">
        <v>83</v>
      </c>
      <c r="C768" s="35">
        <v>1711</v>
      </c>
      <c r="D768" s="35" t="s">
        <v>3999</v>
      </c>
      <c r="E768" s="35" t="s">
        <v>4000</v>
      </c>
      <c r="F768" s="35">
        <v>2018</v>
      </c>
      <c r="G768" s="40">
        <v>91855.3</v>
      </c>
    </row>
    <row r="769" spans="1:7" x14ac:dyDescent="0.2">
      <c r="A769" s="41">
        <v>238220</v>
      </c>
      <c r="B769" s="42" t="s">
        <v>83</v>
      </c>
      <c r="C769" s="42">
        <v>1711</v>
      </c>
      <c r="D769" s="42" t="s">
        <v>3999</v>
      </c>
      <c r="E769" s="42" t="s">
        <v>4000</v>
      </c>
      <c r="F769" s="42">
        <v>2019</v>
      </c>
      <c r="G769" s="43">
        <v>93713.5</v>
      </c>
    </row>
    <row r="770" spans="1:7" x14ac:dyDescent="0.2">
      <c r="A770" s="39">
        <v>238220</v>
      </c>
      <c r="B770" s="35" t="s">
        <v>83</v>
      </c>
      <c r="C770" s="35">
        <v>1711</v>
      </c>
      <c r="D770" s="35" t="s">
        <v>3999</v>
      </c>
      <c r="E770" s="35" t="s">
        <v>4000</v>
      </c>
      <c r="F770" s="35">
        <v>2020</v>
      </c>
      <c r="G770" s="40">
        <v>95501.7</v>
      </c>
    </row>
    <row r="771" spans="1:7" x14ac:dyDescent="0.2">
      <c r="A771" s="41">
        <v>238220</v>
      </c>
      <c r="B771" s="42" t="s">
        <v>83</v>
      </c>
      <c r="C771" s="42">
        <v>1711</v>
      </c>
      <c r="D771" s="42" t="s">
        <v>3999</v>
      </c>
      <c r="E771" s="42" t="s">
        <v>4000</v>
      </c>
      <c r="F771" s="42">
        <v>2021</v>
      </c>
      <c r="G771" s="43">
        <v>97326.1</v>
      </c>
    </row>
    <row r="772" spans="1:7" x14ac:dyDescent="0.2">
      <c r="A772" s="39">
        <v>238220</v>
      </c>
      <c r="B772" s="35" t="s">
        <v>84</v>
      </c>
      <c r="C772" s="35">
        <v>1711</v>
      </c>
      <c r="D772" s="35" t="s">
        <v>3999</v>
      </c>
      <c r="E772" s="35" t="s">
        <v>4000</v>
      </c>
      <c r="F772" s="35">
        <v>2011</v>
      </c>
      <c r="G772" s="40">
        <v>86502.9</v>
      </c>
    </row>
    <row r="773" spans="1:7" x14ac:dyDescent="0.2">
      <c r="A773" s="41">
        <v>238220</v>
      </c>
      <c r="B773" s="42" t="s">
        <v>84</v>
      </c>
      <c r="C773" s="42">
        <v>1711</v>
      </c>
      <c r="D773" s="42" t="s">
        <v>3999</v>
      </c>
      <c r="E773" s="42" t="s">
        <v>4000</v>
      </c>
      <c r="F773" s="42">
        <v>2012</v>
      </c>
      <c r="G773" s="43">
        <v>88218</v>
      </c>
    </row>
    <row r="774" spans="1:7" x14ac:dyDescent="0.2">
      <c r="A774" s="39">
        <v>238220</v>
      </c>
      <c r="B774" s="35" t="s">
        <v>84</v>
      </c>
      <c r="C774" s="35">
        <v>1711</v>
      </c>
      <c r="D774" s="35" t="s">
        <v>3999</v>
      </c>
      <c r="E774" s="35" t="s">
        <v>4000</v>
      </c>
      <c r="F774" s="35">
        <v>2013</v>
      </c>
      <c r="G774" s="40">
        <v>91170.4</v>
      </c>
    </row>
    <row r="775" spans="1:7" x14ac:dyDescent="0.2">
      <c r="A775" s="41">
        <v>238220</v>
      </c>
      <c r="B775" s="42" t="s">
        <v>84</v>
      </c>
      <c r="C775" s="42">
        <v>1711</v>
      </c>
      <c r="D775" s="42" t="s">
        <v>3999</v>
      </c>
      <c r="E775" s="42" t="s">
        <v>4000</v>
      </c>
      <c r="F775" s="42">
        <v>2014</v>
      </c>
      <c r="G775" s="43">
        <v>94496.7</v>
      </c>
    </row>
    <row r="776" spans="1:7" x14ac:dyDescent="0.2">
      <c r="A776" s="39">
        <v>238220</v>
      </c>
      <c r="B776" s="35" t="s">
        <v>84</v>
      </c>
      <c r="C776" s="35">
        <v>1711</v>
      </c>
      <c r="D776" s="35" t="s">
        <v>3999</v>
      </c>
      <c r="E776" s="35" t="s">
        <v>4000</v>
      </c>
      <c r="F776" s="35">
        <v>2015</v>
      </c>
      <c r="G776" s="40">
        <v>100979.9</v>
      </c>
    </row>
    <row r="777" spans="1:7" x14ac:dyDescent="0.2">
      <c r="A777" s="41">
        <v>238220</v>
      </c>
      <c r="B777" s="42" t="s">
        <v>84</v>
      </c>
      <c r="C777" s="42">
        <v>1711</v>
      </c>
      <c r="D777" s="42" t="s">
        <v>3999</v>
      </c>
      <c r="E777" s="42" t="s">
        <v>4000</v>
      </c>
      <c r="F777" s="42">
        <v>2016</v>
      </c>
      <c r="G777" s="43">
        <v>105199.3</v>
      </c>
    </row>
    <row r="778" spans="1:7" x14ac:dyDescent="0.2">
      <c r="A778" s="39">
        <v>238220</v>
      </c>
      <c r="B778" s="35" t="s">
        <v>84</v>
      </c>
      <c r="C778" s="35">
        <v>1711</v>
      </c>
      <c r="D778" s="35" t="s">
        <v>3999</v>
      </c>
      <c r="E778" s="35" t="s">
        <v>4000</v>
      </c>
      <c r="F778" s="35">
        <v>2017</v>
      </c>
      <c r="G778" s="40">
        <v>109596.7</v>
      </c>
    </row>
    <row r="779" spans="1:7" x14ac:dyDescent="0.2">
      <c r="A779" s="41">
        <v>238220</v>
      </c>
      <c r="B779" s="42" t="s">
        <v>84</v>
      </c>
      <c r="C779" s="42">
        <v>1711</v>
      </c>
      <c r="D779" s="42" t="s">
        <v>3999</v>
      </c>
      <c r="E779" s="42" t="s">
        <v>4000</v>
      </c>
      <c r="F779" s="42">
        <v>2018</v>
      </c>
      <c r="G779" s="43">
        <v>113046.2</v>
      </c>
    </row>
    <row r="780" spans="1:7" x14ac:dyDescent="0.2">
      <c r="A780" s="39">
        <v>238220</v>
      </c>
      <c r="B780" s="35" t="s">
        <v>84</v>
      </c>
      <c r="C780" s="35">
        <v>1711</v>
      </c>
      <c r="D780" s="35" t="s">
        <v>3999</v>
      </c>
      <c r="E780" s="35" t="s">
        <v>4000</v>
      </c>
      <c r="F780" s="35">
        <v>2019</v>
      </c>
      <c r="G780" s="40">
        <v>115823.3</v>
      </c>
    </row>
    <row r="781" spans="1:7" x14ac:dyDescent="0.2">
      <c r="A781" s="41">
        <v>238220</v>
      </c>
      <c r="B781" s="42" t="s">
        <v>84</v>
      </c>
      <c r="C781" s="42">
        <v>1711</v>
      </c>
      <c r="D781" s="42" t="s">
        <v>3999</v>
      </c>
      <c r="E781" s="42" t="s">
        <v>4000</v>
      </c>
      <c r="F781" s="42">
        <v>2020</v>
      </c>
      <c r="G781" s="43">
        <v>118280.1</v>
      </c>
    </row>
    <row r="782" spans="1:7" x14ac:dyDescent="0.2">
      <c r="A782" s="39">
        <v>238220</v>
      </c>
      <c r="B782" s="35" t="s">
        <v>84</v>
      </c>
      <c r="C782" s="35">
        <v>1711</v>
      </c>
      <c r="D782" s="35" t="s">
        <v>3999</v>
      </c>
      <c r="E782" s="35" t="s">
        <v>4000</v>
      </c>
      <c r="F782" s="35">
        <v>2021</v>
      </c>
      <c r="G782" s="40">
        <v>120836.1</v>
      </c>
    </row>
    <row r="783" spans="1:7" x14ac:dyDescent="0.2">
      <c r="A783" s="41">
        <v>238290</v>
      </c>
      <c r="B783" s="42" t="s">
        <v>85</v>
      </c>
      <c r="C783" s="42">
        <v>1796</v>
      </c>
      <c r="D783" s="42" t="s">
        <v>3999</v>
      </c>
      <c r="E783" s="42" t="s">
        <v>4000</v>
      </c>
      <c r="F783" s="42">
        <v>2011</v>
      </c>
      <c r="G783" s="43">
        <v>17948.099999999999</v>
      </c>
    </row>
    <row r="784" spans="1:7" x14ac:dyDescent="0.2">
      <c r="A784" s="39">
        <v>238290</v>
      </c>
      <c r="B784" s="35" t="s">
        <v>85</v>
      </c>
      <c r="C784" s="35">
        <v>1796</v>
      </c>
      <c r="D784" s="35" t="s">
        <v>3999</v>
      </c>
      <c r="E784" s="35" t="s">
        <v>4000</v>
      </c>
      <c r="F784" s="35">
        <v>2012</v>
      </c>
      <c r="G784" s="40">
        <v>18766.8</v>
      </c>
    </row>
    <row r="785" spans="1:7" x14ac:dyDescent="0.2">
      <c r="A785" s="41">
        <v>238290</v>
      </c>
      <c r="B785" s="42" t="s">
        <v>85</v>
      </c>
      <c r="C785" s="42">
        <v>1796</v>
      </c>
      <c r="D785" s="42" t="s">
        <v>3999</v>
      </c>
      <c r="E785" s="42" t="s">
        <v>4000</v>
      </c>
      <c r="F785" s="42">
        <v>2013</v>
      </c>
      <c r="G785" s="43">
        <v>19394.900000000001</v>
      </c>
    </row>
    <row r="786" spans="1:7" x14ac:dyDescent="0.2">
      <c r="A786" s="39">
        <v>238290</v>
      </c>
      <c r="B786" s="35" t="s">
        <v>85</v>
      </c>
      <c r="C786" s="35">
        <v>1796</v>
      </c>
      <c r="D786" s="35" t="s">
        <v>3999</v>
      </c>
      <c r="E786" s="35" t="s">
        <v>4000</v>
      </c>
      <c r="F786" s="35">
        <v>2014</v>
      </c>
      <c r="G786" s="40">
        <v>20102.5</v>
      </c>
    </row>
    <row r="787" spans="1:7" x14ac:dyDescent="0.2">
      <c r="A787" s="41">
        <v>238290</v>
      </c>
      <c r="B787" s="42" t="s">
        <v>85</v>
      </c>
      <c r="C787" s="42">
        <v>1796</v>
      </c>
      <c r="D787" s="42" t="s">
        <v>3999</v>
      </c>
      <c r="E787" s="42" t="s">
        <v>4000</v>
      </c>
      <c r="F787" s="42">
        <v>2015</v>
      </c>
      <c r="G787" s="43">
        <v>19896.599999999999</v>
      </c>
    </row>
    <row r="788" spans="1:7" x14ac:dyDescent="0.2">
      <c r="A788" s="39">
        <v>238290</v>
      </c>
      <c r="B788" s="35" t="s">
        <v>85</v>
      </c>
      <c r="C788" s="35">
        <v>1796</v>
      </c>
      <c r="D788" s="35" t="s">
        <v>3999</v>
      </c>
      <c r="E788" s="35" t="s">
        <v>4000</v>
      </c>
      <c r="F788" s="35">
        <v>2016</v>
      </c>
      <c r="G788" s="40">
        <v>20066.400000000001</v>
      </c>
    </row>
    <row r="789" spans="1:7" x14ac:dyDescent="0.2">
      <c r="A789" s="41">
        <v>238290</v>
      </c>
      <c r="B789" s="42" t="s">
        <v>85</v>
      </c>
      <c r="C789" s="42">
        <v>1796</v>
      </c>
      <c r="D789" s="42" t="s">
        <v>3999</v>
      </c>
      <c r="E789" s="42" t="s">
        <v>4000</v>
      </c>
      <c r="F789" s="42">
        <v>2017</v>
      </c>
      <c r="G789" s="43">
        <v>20453.900000000001</v>
      </c>
    </row>
    <row r="790" spans="1:7" x14ac:dyDescent="0.2">
      <c r="A790" s="39">
        <v>238290</v>
      </c>
      <c r="B790" s="35" t="s">
        <v>85</v>
      </c>
      <c r="C790" s="35">
        <v>1796</v>
      </c>
      <c r="D790" s="35" t="s">
        <v>3999</v>
      </c>
      <c r="E790" s="35" t="s">
        <v>4000</v>
      </c>
      <c r="F790" s="35">
        <v>2018</v>
      </c>
      <c r="G790" s="40">
        <v>20757.3</v>
      </c>
    </row>
    <row r="791" spans="1:7" x14ac:dyDescent="0.2">
      <c r="A791" s="41">
        <v>238290</v>
      </c>
      <c r="B791" s="42" t="s">
        <v>85</v>
      </c>
      <c r="C791" s="42">
        <v>1796</v>
      </c>
      <c r="D791" s="42" t="s">
        <v>3999</v>
      </c>
      <c r="E791" s="42" t="s">
        <v>4000</v>
      </c>
      <c r="F791" s="42">
        <v>2019</v>
      </c>
      <c r="G791" s="43">
        <v>21117.7</v>
      </c>
    </row>
    <row r="792" spans="1:7" x14ac:dyDescent="0.2">
      <c r="A792" s="39">
        <v>238290</v>
      </c>
      <c r="B792" s="35" t="s">
        <v>85</v>
      </c>
      <c r="C792" s="35">
        <v>1796</v>
      </c>
      <c r="D792" s="35" t="s">
        <v>3999</v>
      </c>
      <c r="E792" s="35" t="s">
        <v>4000</v>
      </c>
      <c r="F792" s="35">
        <v>2020</v>
      </c>
      <c r="G792" s="40">
        <v>21545.200000000001</v>
      </c>
    </row>
    <row r="793" spans="1:7" x14ac:dyDescent="0.2">
      <c r="A793" s="41">
        <v>238290</v>
      </c>
      <c r="B793" s="42" t="s">
        <v>85</v>
      </c>
      <c r="C793" s="42">
        <v>1796</v>
      </c>
      <c r="D793" s="42" t="s">
        <v>3999</v>
      </c>
      <c r="E793" s="42" t="s">
        <v>4000</v>
      </c>
      <c r="F793" s="42">
        <v>2021</v>
      </c>
      <c r="G793" s="43">
        <v>21991.9</v>
      </c>
    </row>
    <row r="794" spans="1:7" x14ac:dyDescent="0.2">
      <c r="A794" s="39">
        <v>238310</v>
      </c>
      <c r="B794" s="35" t="s">
        <v>86</v>
      </c>
      <c r="C794" s="35">
        <v>1742</v>
      </c>
      <c r="D794" s="35" t="s">
        <v>3999</v>
      </c>
      <c r="E794" s="35" t="s">
        <v>4000</v>
      </c>
      <c r="F794" s="35">
        <v>2011</v>
      </c>
      <c r="G794" s="40">
        <v>42104.4</v>
      </c>
    </row>
    <row r="795" spans="1:7" x14ac:dyDescent="0.2">
      <c r="A795" s="41">
        <v>238310</v>
      </c>
      <c r="B795" s="42" t="s">
        <v>86</v>
      </c>
      <c r="C795" s="42">
        <v>1742</v>
      </c>
      <c r="D795" s="42" t="s">
        <v>3999</v>
      </c>
      <c r="E795" s="42" t="s">
        <v>4000</v>
      </c>
      <c r="F795" s="42">
        <v>2012</v>
      </c>
      <c r="G795" s="43">
        <v>43066.9</v>
      </c>
    </row>
    <row r="796" spans="1:7" x14ac:dyDescent="0.2">
      <c r="A796" s="39">
        <v>238310</v>
      </c>
      <c r="B796" s="35" t="s">
        <v>86</v>
      </c>
      <c r="C796" s="35">
        <v>1742</v>
      </c>
      <c r="D796" s="35" t="s">
        <v>3999</v>
      </c>
      <c r="E796" s="35" t="s">
        <v>4000</v>
      </c>
      <c r="F796" s="35">
        <v>2013</v>
      </c>
      <c r="G796" s="40">
        <v>44822.3</v>
      </c>
    </row>
    <row r="797" spans="1:7" x14ac:dyDescent="0.2">
      <c r="A797" s="41">
        <v>238310</v>
      </c>
      <c r="B797" s="42" t="s">
        <v>86</v>
      </c>
      <c r="C797" s="42">
        <v>1742</v>
      </c>
      <c r="D797" s="42" t="s">
        <v>3999</v>
      </c>
      <c r="E797" s="42" t="s">
        <v>4000</v>
      </c>
      <c r="F797" s="42">
        <v>2014</v>
      </c>
      <c r="G797" s="43">
        <v>44925.7</v>
      </c>
    </row>
    <row r="798" spans="1:7" x14ac:dyDescent="0.2">
      <c r="A798" s="39">
        <v>238310</v>
      </c>
      <c r="B798" s="35" t="s">
        <v>86</v>
      </c>
      <c r="C798" s="35">
        <v>1742</v>
      </c>
      <c r="D798" s="35" t="s">
        <v>3999</v>
      </c>
      <c r="E798" s="35" t="s">
        <v>4000</v>
      </c>
      <c r="F798" s="35">
        <v>2015</v>
      </c>
      <c r="G798" s="40">
        <v>47498.1</v>
      </c>
    </row>
    <row r="799" spans="1:7" x14ac:dyDescent="0.2">
      <c r="A799" s="41">
        <v>238310</v>
      </c>
      <c r="B799" s="42" t="s">
        <v>86</v>
      </c>
      <c r="C799" s="42">
        <v>1742</v>
      </c>
      <c r="D799" s="42" t="s">
        <v>3999</v>
      </c>
      <c r="E799" s="42" t="s">
        <v>4000</v>
      </c>
      <c r="F799" s="42">
        <v>2016</v>
      </c>
      <c r="G799" s="43">
        <v>49749.7</v>
      </c>
    </row>
    <row r="800" spans="1:7" x14ac:dyDescent="0.2">
      <c r="A800" s="39">
        <v>238310</v>
      </c>
      <c r="B800" s="35" t="s">
        <v>86</v>
      </c>
      <c r="C800" s="35">
        <v>1742</v>
      </c>
      <c r="D800" s="35" t="s">
        <v>3999</v>
      </c>
      <c r="E800" s="35" t="s">
        <v>4000</v>
      </c>
      <c r="F800" s="35">
        <v>2017</v>
      </c>
      <c r="G800" s="40">
        <v>53566.8</v>
      </c>
    </row>
    <row r="801" spans="1:7" x14ac:dyDescent="0.2">
      <c r="A801" s="41">
        <v>238310</v>
      </c>
      <c r="B801" s="42" t="s">
        <v>86</v>
      </c>
      <c r="C801" s="42">
        <v>1742</v>
      </c>
      <c r="D801" s="42" t="s">
        <v>3999</v>
      </c>
      <c r="E801" s="42" t="s">
        <v>4000</v>
      </c>
      <c r="F801" s="42">
        <v>2018</v>
      </c>
      <c r="G801" s="43">
        <v>56675.3</v>
      </c>
    </row>
    <row r="802" spans="1:7" x14ac:dyDescent="0.2">
      <c r="A802" s="39">
        <v>238310</v>
      </c>
      <c r="B802" s="35" t="s">
        <v>86</v>
      </c>
      <c r="C802" s="35">
        <v>1742</v>
      </c>
      <c r="D802" s="35" t="s">
        <v>3999</v>
      </c>
      <c r="E802" s="35" t="s">
        <v>4000</v>
      </c>
      <c r="F802" s="35">
        <v>2019</v>
      </c>
      <c r="G802" s="40">
        <v>58431.1</v>
      </c>
    </row>
    <row r="803" spans="1:7" x14ac:dyDescent="0.2">
      <c r="A803" s="41">
        <v>238310</v>
      </c>
      <c r="B803" s="42" t="s">
        <v>86</v>
      </c>
      <c r="C803" s="42">
        <v>1742</v>
      </c>
      <c r="D803" s="42" t="s">
        <v>3999</v>
      </c>
      <c r="E803" s="42" t="s">
        <v>4000</v>
      </c>
      <c r="F803" s="42">
        <v>2020</v>
      </c>
      <c r="G803" s="43">
        <v>59778.2</v>
      </c>
    </row>
    <row r="804" spans="1:7" x14ac:dyDescent="0.2">
      <c r="A804" s="39">
        <v>238310</v>
      </c>
      <c r="B804" s="35" t="s">
        <v>86</v>
      </c>
      <c r="C804" s="35">
        <v>1742</v>
      </c>
      <c r="D804" s="35" t="s">
        <v>3999</v>
      </c>
      <c r="E804" s="35" t="s">
        <v>4000</v>
      </c>
      <c r="F804" s="35">
        <v>2021</v>
      </c>
      <c r="G804" s="40">
        <v>60957</v>
      </c>
    </row>
    <row r="805" spans="1:7" x14ac:dyDescent="0.2">
      <c r="A805" s="41">
        <v>238320</v>
      </c>
      <c r="B805" s="42" t="s">
        <v>87</v>
      </c>
      <c r="C805" s="42">
        <v>1721</v>
      </c>
      <c r="D805" s="42" t="s">
        <v>3999</v>
      </c>
      <c r="E805" s="42" t="s">
        <v>4000</v>
      </c>
      <c r="F805" s="42">
        <v>2011</v>
      </c>
      <c r="G805" s="43">
        <v>32706.3</v>
      </c>
    </row>
    <row r="806" spans="1:7" x14ac:dyDescent="0.2">
      <c r="A806" s="39">
        <v>238320</v>
      </c>
      <c r="B806" s="35" t="s">
        <v>87</v>
      </c>
      <c r="C806" s="35">
        <v>1721</v>
      </c>
      <c r="D806" s="35" t="s">
        <v>3999</v>
      </c>
      <c r="E806" s="35" t="s">
        <v>4000</v>
      </c>
      <c r="F806" s="35">
        <v>2012</v>
      </c>
      <c r="G806" s="40">
        <v>33937.300000000003</v>
      </c>
    </row>
    <row r="807" spans="1:7" x14ac:dyDescent="0.2">
      <c r="A807" s="41">
        <v>238320</v>
      </c>
      <c r="B807" s="42" t="s">
        <v>87</v>
      </c>
      <c r="C807" s="42">
        <v>1721</v>
      </c>
      <c r="D807" s="42" t="s">
        <v>3999</v>
      </c>
      <c r="E807" s="42" t="s">
        <v>4000</v>
      </c>
      <c r="F807" s="42">
        <v>2013</v>
      </c>
      <c r="G807" s="43">
        <v>38901.1</v>
      </c>
    </row>
    <row r="808" spans="1:7" x14ac:dyDescent="0.2">
      <c r="A808" s="39">
        <v>238320</v>
      </c>
      <c r="B808" s="35" t="s">
        <v>87</v>
      </c>
      <c r="C808" s="35">
        <v>1721</v>
      </c>
      <c r="D808" s="35" t="s">
        <v>3999</v>
      </c>
      <c r="E808" s="35" t="s">
        <v>4000</v>
      </c>
      <c r="F808" s="35">
        <v>2014</v>
      </c>
      <c r="G808" s="40">
        <v>44839.6</v>
      </c>
    </row>
    <row r="809" spans="1:7" x14ac:dyDescent="0.2">
      <c r="A809" s="41">
        <v>238320</v>
      </c>
      <c r="B809" s="42" t="s">
        <v>87</v>
      </c>
      <c r="C809" s="42">
        <v>1721</v>
      </c>
      <c r="D809" s="42" t="s">
        <v>3999</v>
      </c>
      <c r="E809" s="42" t="s">
        <v>4000</v>
      </c>
      <c r="F809" s="42">
        <v>2015</v>
      </c>
      <c r="G809" s="43">
        <v>46635.8</v>
      </c>
    </row>
    <row r="810" spans="1:7" x14ac:dyDescent="0.2">
      <c r="A810" s="39">
        <v>238320</v>
      </c>
      <c r="B810" s="35" t="s">
        <v>87</v>
      </c>
      <c r="C810" s="35">
        <v>1721</v>
      </c>
      <c r="D810" s="35" t="s">
        <v>3999</v>
      </c>
      <c r="E810" s="35" t="s">
        <v>4000</v>
      </c>
      <c r="F810" s="35">
        <v>2016</v>
      </c>
      <c r="G810" s="40">
        <v>48028.6</v>
      </c>
    </row>
    <row r="811" spans="1:7" x14ac:dyDescent="0.2">
      <c r="A811" s="41">
        <v>238320</v>
      </c>
      <c r="B811" s="42" t="s">
        <v>87</v>
      </c>
      <c r="C811" s="42">
        <v>1721</v>
      </c>
      <c r="D811" s="42" t="s">
        <v>3999</v>
      </c>
      <c r="E811" s="42" t="s">
        <v>4000</v>
      </c>
      <c r="F811" s="42">
        <v>2017</v>
      </c>
      <c r="G811" s="43">
        <v>50486.1</v>
      </c>
    </row>
    <row r="812" spans="1:7" x14ac:dyDescent="0.2">
      <c r="A812" s="39">
        <v>238320</v>
      </c>
      <c r="B812" s="35" t="s">
        <v>87</v>
      </c>
      <c r="C812" s="35">
        <v>1721</v>
      </c>
      <c r="D812" s="35" t="s">
        <v>3999</v>
      </c>
      <c r="E812" s="35" t="s">
        <v>4000</v>
      </c>
      <c r="F812" s="35">
        <v>2018</v>
      </c>
      <c r="G812" s="40">
        <v>52631.7</v>
      </c>
    </row>
    <row r="813" spans="1:7" x14ac:dyDescent="0.2">
      <c r="A813" s="41">
        <v>238320</v>
      </c>
      <c r="B813" s="42" t="s">
        <v>87</v>
      </c>
      <c r="C813" s="42">
        <v>1721</v>
      </c>
      <c r="D813" s="42" t="s">
        <v>3999</v>
      </c>
      <c r="E813" s="42" t="s">
        <v>4000</v>
      </c>
      <c r="F813" s="42">
        <v>2019</v>
      </c>
      <c r="G813" s="43">
        <v>54387.5</v>
      </c>
    </row>
    <row r="814" spans="1:7" x14ac:dyDescent="0.2">
      <c r="A814" s="39">
        <v>238320</v>
      </c>
      <c r="B814" s="35" t="s">
        <v>87</v>
      </c>
      <c r="C814" s="35">
        <v>1721</v>
      </c>
      <c r="D814" s="35" t="s">
        <v>3999</v>
      </c>
      <c r="E814" s="35" t="s">
        <v>4000</v>
      </c>
      <c r="F814" s="35">
        <v>2020</v>
      </c>
      <c r="G814" s="40">
        <v>55524.3</v>
      </c>
    </row>
    <row r="815" spans="1:7" x14ac:dyDescent="0.2">
      <c r="A815" s="41">
        <v>238320</v>
      </c>
      <c r="B815" s="42" t="s">
        <v>87</v>
      </c>
      <c r="C815" s="42">
        <v>1721</v>
      </c>
      <c r="D815" s="42" t="s">
        <v>3999</v>
      </c>
      <c r="E815" s="42" t="s">
        <v>4000</v>
      </c>
      <c r="F815" s="42">
        <v>2021</v>
      </c>
      <c r="G815" s="43">
        <v>56362</v>
      </c>
    </row>
    <row r="816" spans="1:7" x14ac:dyDescent="0.2">
      <c r="A816" s="39">
        <v>238330</v>
      </c>
      <c r="B816" s="35" t="s">
        <v>88</v>
      </c>
      <c r="C816" s="35">
        <v>1752</v>
      </c>
      <c r="D816" s="35" t="s">
        <v>3999</v>
      </c>
      <c r="E816" s="35" t="s">
        <v>4000</v>
      </c>
      <c r="F816" s="35">
        <v>2011</v>
      </c>
      <c r="G816" s="40">
        <v>16875.3</v>
      </c>
    </row>
    <row r="817" spans="1:7" x14ac:dyDescent="0.2">
      <c r="A817" s="41">
        <v>238330</v>
      </c>
      <c r="B817" s="42" t="s">
        <v>88</v>
      </c>
      <c r="C817" s="42">
        <v>1752</v>
      </c>
      <c r="D817" s="42" t="s">
        <v>3999</v>
      </c>
      <c r="E817" s="42" t="s">
        <v>4000</v>
      </c>
      <c r="F817" s="42">
        <v>2012</v>
      </c>
      <c r="G817" s="43">
        <v>17143.8</v>
      </c>
    </row>
    <row r="818" spans="1:7" x14ac:dyDescent="0.2">
      <c r="A818" s="39">
        <v>238330</v>
      </c>
      <c r="B818" s="35" t="s">
        <v>88</v>
      </c>
      <c r="C818" s="35">
        <v>1752</v>
      </c>
      <c r="D818" s="35" t="s">
        <v>3999</v>
      </c>
      <c r="E818" s="35" t="s">
        <v>4000</v>
      </c>
      <c r="F818" s="35">
        <v>2013</v>
      </c>
      <c r="G818" s="40">
        <v>17315.400000000001</v>
      </c>
    </row>
    <row r="819" spans="1:7" x14ac:dyDescent="0.2">
      <c r="A819" s="41">
        <v>238330</v>
      </c>
      <c r="B819" s="42" t="s">
        <v>88</v>
      </c>
      <c r="C819" s="42">
        <v>1752</v>
      </c>
      <c r="D819" s="42" t="s">
        <v>3999</v>
      </c>
      <c r="E819" s="42" t="s">
        <v>4000</v>
      </c>
      <c r="F819" s="42">
        <v>2014</v>
      </c>
      <c r="G819" s="43">
        <v>18048.7</v>
      </c>
    </row>
    <row r="820" spans="1:7" x14ac:dyDescent="0.2">
      <c r="A820" s="39">
        <v>238330</v>
      </c>
      <c r="B820" s="35" t="s">
        <v>88</v>
      </c>
      <c r="C820" s="35">
        <v>1752</v>
      </c>
      <c r="D820" s="35" t="s">
        <v>3999</v>
      </c>
      <c r="E820" s="35" t="s">
        <v>4000</v>
      </c>
      <c r="F820" s="35">
        <v>2015</v>
      </c>
      <c r="G820" s="40">
        <v>19224</v>
      </c>
    </row>
    <row r="821" spans="1:7" x14ac:dyDescent="0.2">
      <c r="A821" s="41">
        <v>238330</v>
      </c>
      <c r="B821" s="42" t="s">
        <v>88</v>
      </c>
      <c r="C821" s="42">
        <v>1752</v>
      </c>
      <c r="D821" s="42" t="s">
        <v>3999</v>
      </c>
      <c r="E821" s="42" t="s">
        <v>4000</v>
      </c>
      <c r="F821" s="42">
        <v>2016</v>
      </c>
      <c r="G821" s="43">
        <v>19849.900000000001</v>
      </c>
    </row>
    <row r="822" spans="1:7" x14ac:dyDescent="0.2">
      <c r="A822" s="39">
        <v>238330</v>
      </c>
      <c r="B822" s="35" t="s">
        <v>88</v>
      </c>
      <c r="C822" s="35">
        <v>1752</v>
      </c>
      <c r="D822" s="35" t="s">
        <v>3999</v>
      </c>
      <c r="E822" s="35" t="s">
        <v>4000</v>
      </c>
      <c r="F822" s="35">
        <v>2017</v>
      </c>
      <c r="G822" s="40">
        <v>20470.599999999999</v>
      </c>
    </row>
    <row r="823" spans="1:7" x14ac:dyDescent="0.2">
      <c r="A823" s="41">
        <v>238330</v>
      </c>
      <c r="B823" s="42" t="s">
        <v>88</v>
      </c>
      <c r="C823" s="42">
        <v>1752</v>
      </c>
      <c r="D823" s="42" t="s">
        <v>3999</v>
      </c>
      <c r="E823" s="42" t="s">
        <v>4000</v>
      </c>
      <c r="F823" s="42">
        <v>2018</v>
      </c>
      <c r="G823" s="43">
        <v>21048</v>
      </c>
    </row>
    <row r="824" spans="1:7" x14ac:dyDescent="0.2">
      <c r="A824" s="39">
        <v>238330</v>
      </c>
      <c r="B824" s="35" t="s">
        <v>88</v>
      </c>
      <c r="C824" s="35">
        <v>1752</v>
      </c>
      <c r="D824" s="35" t="s">
        <v>3999</v>
      </c>
      <c r="E824" s="35" t="s">
        <v>4000</v>
      </c>
      <c r="F824" s="35">
        <v>2019</v>
      </c>
      <c r="G824" s="40">
        <v>21626.400000000001</v>
      </c>
    </row>
    <row r="825" spans="1:7" x14ac:dyDescent="0.2">
      <c r="A825" s="41">
        <v>238330</v>
      </c>
      <c r="B825" s="42" t="s">
        <v>88</v>
      </c>
      <c r="C825" s="42">
        <v>1752</v>
      </c>
      <c r="D825" s="42" t="s">
        <v>3999</v>
      </c>
      <c r="E825" s="42" t="s">
        <v>4000</v>
      </c>
      <c r="F825" s="42">
        <v>2020</v>
      </c>
      <c r="G825" s="43">
        <v>22034.6</v>
      </c>
    </row>
    <row r="826" spans="1:7" x14ac:dyDescent="0.2">
      <c r="A826" s="39">
        <v>238330</v>
      </c>
      <c r="B826" s="35" t="s">
        <v>88</v>
      </c>
      <c r="C826" s="35">
        <v>1752</v>
      </c>
      <c r="D826" s="35" t="s">
        <v>3999</v>
      </c>
      <c r="E826" s="35" t="s">
        <v>4000</v>
      </c>
      <c r="F826" s="35">
        <v>2021</v>
      </c>
      <c r="G826" s="40">
        <v>22345.599999999999</v>
      </c>
    </row>
    <row r="827" spans="1:7" x14ac:dyDescent="0.2">
      <c r="A827" s="41">
        <v>238340</v>
      </c>
      <c r="B827" s="42" t="s">
        <v>89</v>
      </c>
      <c r="C827" s="42">
        <v>1743</v>
      </c>
      <c r="D827" s="42" t="s">
        <v>3999</v>
      </c>
      <c r="E827" s="42" t="s">
        <v>4000</v>
      </c>
      <c r="F827" s="42">
        <v>2011</v>
      </c>
      <c r="G827" s="43">
        <v>7639.4</v>
      </c>
    </row>
    <row r="828" spans="1:7" x14ac:dyDescent="0.2">
      <c r="A828" s="39">
        <v>238340</v>
      </c>
      <c r="B828" s="35" t="s">
        <v>89</v>
      </c>
      <c r="C828" s="35">
        <v>1743</v>
      </c>
      <c r="D828" s="35" t="s">
        <v>3999</v>
      </c>
      <c r="E828" s="35" t="s">
        <v>4000</v>
      </c>
      <c r="F828" s="35">
        <v>2012</v>
      </c>
      <c r="G828" s="40">
        <v>7906.5</v>
      </c>
    </row>
    <row r="829" spans="1:7" x14ac:dyDescent="0.2">
      <c r="A829" s="41">
        <v>238340</v>
      </c>
      <c r="B829" s="42" t="s">
        <v>89</v>
      </c>
      <c r="C829" s="42">
        <v>1743</v>
      </c>
      <c r="D829" s="42" t="s">
        <v>3999</v>
      </c>
      <c r="E829" s="42" t="s">
        <v>4000</v>
      </c>
      <c r="F829" s="42">
        <v>2013</v>
      </c>
      <c r="G829" s="43">
        <v>8784.4</v>
      </c>
    </row>
    <row r="830" spans="1:7" x14ac:dyDescent="0.2">
      <c r="A830" s="39">
        <v>238340</v>
      </c>
      <c r="B830" s="35" t="s">
        <v>89</v>
      </c>
      <c r="C830" s="35">
        <v>1743</v>
      </c>
      <c r="D830" s="35" t="s">
        <v>3999</v>
      </c>
      <c r="E830" s="35" t="s">
        <v>4000</v>
      </c>
      <c r="F830" s="35">
        <v>2014</v>
      </c>
      <c r="G830" s="40">
        <v>8682.2000000000007</v>
      </c>
    </row>
    <row r="831" spans="1:7" x14ac:dyDescent="0.2">
      <c r="A831" s="41">
        <v>238340</v>
      </c>
      <c r="B831" s="42" t="s">
        <v>89</v>
      </c>
      <c r="C831" s="42">
        <v>1743</v>
      </c>
      <c r="D831" s="42" t="s">
        <v>3999</v>
      </c>
      <c r="E831" s="42" t="s">
        <v>4000</v>
      </c>
      <c r="F831" s="42">
        <v>2015</v>
      </c>
      <c r="G831" s="43">
        <v>8811.1</v>
      </c>
    </row>
    <row r="832" spans="1:7" x14ac:dyDescent="0.2">
      <c r="A832" s="39">
        <v>238340</v>
      </c>
      <c r="B832" s="35" t="s">
        <v>89</v>
      </c>
      <c r="C832" s="35">
        <v>1743</v>
      </c>
      <c r="D832" s="35" t="s">
        <v>3999</v>
      </c>
      <c r="E832" s="35" t="s">
        <v>4000</v>
      </c>
      <c r="F832" s="35">
        <v>2016</v>
      </c>
      <c r="G832" s="40">
        <v>9290</v>
      </c>
    </row>
    <row r="833" spans="1:7" x14ac:dyDescent="0.2">
      <c r="A833" s="41">
        <v>238340</v>
      </c>
      <c r="B833" s="42" t="s">
        <v>89</v>
      </c>
      <c r="C833" s="42">
        <v>1743</v>
      </c>
      <c r="D833" s="42" t="s">
        <v>3999</v>
      </c>
      <c r="E833" s="42" t="s">
        <v>4000</v>
      </c>
      <c r="F833" s="42">
        <v>2017</v>
      </c>
      <c r="G833" s="43">
        <v>10002.4</v>
      </c>
    </row>
    <row r="834" spans="1:7" x14ac:dyDescent="0.2">
      <c r="A834" s="39">
        <v>238340</v>
      </c>
      <c r="B834" s="35" t="s">
        <v>89</v>
      </c>
      <c r="C834" s="35">
        <v>1743</v>
      </c>
      <c r="D834" s="35" t="s">
        <v>3999</v>
      </c>
      <c r="E834" s="35" t="s">
        <v>4000</v>
      </c>
      <c r="F834" s="35">
        <v>2018</v>
      </c>
      <c r="G834" s="40">
        <v>10678.1</v>
      </c>
    </row>
    <row r="835" spans="1:7" x14ac:dyDescent="0.2">
      <c r="A835" s="41">
        <v>238340</v>
      </c>
      <c r="B835" s="42" t="s">
        <v>89</v>
      </c>
      <c r="C835" s="42">
        <v>1743</v>
      </c>
      <c r="D835" s="42" t="s">
        <v>3999</v>
      </c>
      <c r="E835" s="42" t="s">
        <v>4000</v>
      </c>
      <c r="F835" s="42">
        <v>2019</v>
      </c>
      <c r="G835" s="43">
        <v>11064.1</v>
      </c>
    </row>
    <row r="836" spans="1:7" x14ac:dyDescent="0.2">
      <c r="A836" s="39">
        <v>238340</v>
      </c>
      <c r="B836" s="35" t="s">
        <v>89</v>
      </c>
      <c r="C836" s="35">
        <v>1743</v>
      </c>
      <c r="D836" s="35" t="s">
        <v>3999</v>
      </c>
      <c r="E836" s="35" t="s">
        <v>4000</v>
      </c>
      <c r="F836" s="35">
        <v>2020</v>
      </c>
      <c r="G836" s="40">
        <v>11347.9</v>
      </c>
    </row>
    <row r="837" spans="1:7" x14ac:dyDescent="0.2">
      <c r="A837" s="41">
        <v>238340</v>
      </c>
      <c r="B837" s="42" t="s">
        <v>89</v>
      </c>
      <c r="C837" s="42">
        <v>1743</v>
      </c>
      <c r="D837" s="42" t="s">
        <v>3999</v>
      </c>
      <c r="E837" s="42" t="s">
        <v>4000</v>
      </c>
      <c r="F837" s="42">
        <v>2021</v>
      </c>
      <c r="G837" s="43">
        <v>11535.5</v>
      </c>
    </row>
    <row r="838" spans="1:7" x14ac:dyDescent="0.2">
      <c r="A838" s="39">
        <v>238350</v>
      </c>
      <c r="B838" s="35" t="s">
        <v>90</v>
      </c>
      <c r="C838" s="35">
        <v>1751</v>
      </c>
      <c r="D838" s="35" t="s">
        <v>3999</v>
      </c>
      <c r="E838" s="35" t="s">
        <v>4000</v>
      </c>
      <c r="F838" s="35">
        <v>2011</v>
      </c>
      <c r="G838" s="40">
        <v>20586.3</v>
      </c>
    </row>
    <row r="839" spans="1:7" x14ac:dyDescent="0.2">
      <c r="A839" s="41">
        <v>238350</v>
      </c>
      <c r="B839" s="42" t="s">
        <v>90</v>
      </c>
      <c r="C839" s="42">
        <v>1751</v>
      </c>
      <c r="D839" s="42" t="s">
        <v>3999</v>
      </c>
      <c r="E839" s="42" t="s">
        <v>4000</v>
      </c>
      <c r="F839" s="42">
        <v>2012</v>
      </c>
      <c r="G839" s="43">
        <v>20996.9</v>
      </c>
    </row>
    <row r="840" spans="1:7" x14ac:dyDescent="0.2">
      <c r="A840" s="39">
        <v>238350</v>
      </c>
      <c r="B840" s="35" t="s">
        <v>90</v>
      </c>
      <c r="C840" s="35">
        <v>1751</v>
      </c>
      <c r="D840" s="35" t="s">
        <v>3999</v>
      </c>
      <c r="E840" s="35" t="s">
        <v>4000</v>
      </c>
      <c r="F840" s="35">
        <v>2013</v>
      </c>
      <c r="G840" s="40">
        <v>20815.7</v>
      </c>
    </row>
    <row r="841" spans="1:7" x14ac:dyDescent="0.2">
      <c r="A841" s="41">
        <v>238350</v>
      </c>
      <c r="B841" s="42" t="s">
        <v>90</v>
      </c>
      <c r="C841" s="42">
        <v>1751</v>
      </c>
      <c r="D841" s="42" t="s">
        <v>3999</v>
      </c>
      <c r="E841" s="42" t="s">
        <v>4000</v>
      </c>
      <c r="F841" s="42">
        <v>2014</v>
      </c>
      <c r="G841" s="43">
        <v>20847.599999999999</v>
      </c>
    </row>
    <row r="842" spans="1:7" x14ac:dyDescent="0.2">
      <c r="A842" s="39">
        <v>238350</v>
      </c>
      <c r="B842" s="35" t="s">
        <v>90</v>
      </c>
      <c r="C842" s="35">
        <v>1751</v>
      </c>
      <c r="D842" s="35" t="s">
        <v>3999</v>
      </c>
      <c r="E842" s="35" t="s">
        <v>4000</v>
      </c>
      <c r="F842" s="35">
        <v>2015</v>
      </c>
      <c r="G842" s="40">
        <v>22131.5</v>
      </c>
    </row>
    <row r="843" spans="1:7" x14ac:dyDescent="0.2">
      <c r="A843" s="41">
        <v>238350</v>
      </c>
      <c r="B843" s="42" t="s">
        <v>90</v>
      </c>
      <c r="C843" s="42">
        <v>1751</v>
      </c>
      <c r="D843" s="42" t="s">
        <v>3999</v>
      </c>
      <c r="E843" s="42" t="s">
        <v>4000</v>
      </c>
      <c r="F843" s="42">
        <v>2016</v>
      </c>
      <c r="G843" s="43">
        <v>22881.9</v>
      </c>
    </row>
    <row r="844" spans="1:7" x14ac:dyDescent="0.2">
      <c r="A844" s="39">
        <v>238350</v>
      </c>
      <c r="B844" s="35" t="s">
        <v>90</v>
      </c>
      <c r="C844" s="35">
        <v>1751</v>
      </c>
      <c r="D844" s="35" t="s">
        <v>3999</v>
      </c>
      <c r="E844" s="35" t="s">
        <v>4000</v>
      </c>
      <c r="F844" s="35">
        <v>2017</v>
      </c>
      <c r="G844" s="40">
        <v>23889.9</v>
      </c>
    </row>
    <row r="845" spans="1:7" x14ac:dyDescent="0.2">
      <c r="A845" s="41">
        <v>238350</v>
      </c>
      <c r="B845" s="42" t="s">
        <v>90</v>
      </c>
      <c r="C845" s="42">
        <v>1751</v>
      </c>
      <c r="D845" s="42" t="s">
        <v>3999</v>
      </c>
      <c r="E845" s="42" t="s">
        <v>4000</v>
      </c>
      <c r="F845" s="42">
        <v>2018</v>
      </c>
      <c r="G845" s="43">
        <v>25034.400000000001</v>
      </c>
    </row>
    <row r="846" spans="1:7" x14ac:dyDescent="0.2">
      <c r="A846" s="39">
        <v>238350</v>
      </c>
      <c r="B846" s="35" t="s">
        <v>90</v>
      </c>
      <c r="C846" s="35">
        <v>1751</v>
      </c>
      <c r="D846" s="35" t="s">
        <v>3999</v>
      </c>
      <c r="E846" s="35" t="s">
        <v>4000</v>
      </c>
      <c r="F846" s="35">
        <v>2019</v>
      </c>
      <c r="G846" s="40">
        <v>25688.6</v>
      </c>
    </row>
    <row r="847" spans="1:7" x14ac:dyDescent="0.2">
      <c r="A847" s="41">
        <v>238350</v>
      </c>
      <c r="B847" s="42" t="s">
        <v>90</v>
      </c>
      <c r="C847" s="42">
        <v>1751</v>
      </c>
      <c r="D847" s="42" t="s">
        <v>3999</v>
      </c>
      <c r="E847" s="42" t="s">
        <v>4000</v>
      </c>
      <c r="F847" s="42">
        <v>2020</v>
      </c>
      <c r="G847" s="43">
        <v>26234.1</v>
      </c>
    </row>
    <row r="848" spans="1:7" x14ac:dyDescent="0.2">
      <c r="A848" s="39">
        <v>238350</v>
      </c>
      <c r="B848" s="35" t="s">
        <v>90</v>
      </c>
      <c r="C848" s="35">
        <v>1751</v>
      </c>
      <c r="D848" s="35" t="s">
        <v>3999</v>
      </c>
      <c r="E848" s="35" t="s">
        <v>4000</v>
      </c>
      <c r="F848" s="35">
        <v>2021</v>
      </c>
      <c r="G848" s="40">
        <v>26563.4</v>
      </c>
    </row>
    <row r="849" spans="1:7" x14ac:dyDescent="0.2">
      <c r="A849" s="41">
        <v>238910</v>
      </c>
      <c r="B849" s="42" t="s">
        <v>91</v>
      </c>
      <c r="C849" s="42">
        <v>1081</v>
      </c>
      <c r="D849" s="42" t="s">
        <v>3997</v>
      </c>
      <c r="E849" s="42" t="s">
        <v>3998</v>
      </c>
      <c r="F849" s="42">
        <v>2011</v>
      </c>
      <c r="G849" s="43">
        <v>43787.6</v>
      </c>
    </row>
    <row r="850" spans="1:7" x14ac:dyDescent="0.2">
      <c r="A850" s="39">
        <v>238910</v>
      </c>
      <c r="B850" s="35" t="s">
        <v>91</v>
      </c>
      <c r="C850" s="35">
        <v>1081</v>
      </c>
      <c r="D850" s="35" t="s">
        <v>3997</v>
      </c>
      <c r="E850" s="35" t="s">
        <v>3998</v>
      </c>
      <c r="F850" s="35">
        <v>2012</v>
      </c>
      <c r="G850" s="40">
        <v>45169</v>
      </c>
    </row>
    <row r="851" spans="1:7" x14ac:dyDescent="0.2">
      <c r="A851" s="41">
        <v>238910</v>
      </c>
      <c r="B851" s="42" t="s">
        <v>91</v>
      </c>
      <c r="C851" s="42">
        <v>1081</v>
      </c>
      <c r="D851" s="42" t="s">
        <v>3997</v>
      </c>
      <c r="E851" s="42" t="s">
        <v>3998</v>
      </c>
      <c r="F851" s="42">
        <v>2013</v>
      </c>
      <c r="G851" s="43">
        <v>46319.199999999997</v>
      </c>
    </row>
    <row r="852" spans="1:7" x14ac:dyDescent="0.2">
      <c r="A852" s="39">
        <v>238910</v>
      </c>
      <c r="B852" s="35" t="s">
        <v>91</v>
      </c>
      <c r="C852" s="35">
        <v>1081</v>
      </c>
      <c r="D852" s="35" t="s">
        <v>3997</v>
      </c>
      <c r="E852" s="35" t="s">
        <v>3998</v>
      </c>
      <c r="F852" s="35">
        <v>2014</v>
      </c>
      <c r="G852" s="40">
        <v>50061.9</v>
      </c>
    </row>
    <row r="853" spans="1:7" x14ac:dyDescent="0.2">
      <c r="A853" s="41">
        <v>238910</v>
      </c>
      <c r="B853" s="42" t="s">
        <v>91</v>
      </c>
      <c r="C853" s="42">
        <v>1081</v>
      </c>
      <c r="D853" s="42" t="s">
        <v>3997</v>
      </c>
      <c r="E853" s="42" t="s">
        <v>3998</v>
      </c>
      <c r="F853" s="42">
        <v>2015</v>
      </c>
      <c r="G853" s="43">
        <v>47995.7</v>
      </c>
    </row>
    <row r="854" spans="1:7" x14ac:dyDescent="0.2">
      <c r="A854" s="39">
        <v>238910</v>
      </c>
      <c r="B854" s="35" t="s">
        <v>91</v>
      </c>
      <c r="C854" s="35">
        <v>1081</v>
      </c>
      <c r="D854" s="35" t="s">
        <v>3997</v>
      </c>
      <c r="E854" s="35" t="s">
        <v>3998</v>
      </c>
      <c r="F854" s="35">
        <v>2016</v>
      </c>
      <c r="G854" s="40">
        <v>46735.5</v>
      </c>
    </row>
    <row r="855" spans="1:7" x14ac:dyDescent="0.2">
      <c r="A855" s="41">
        <v>238910</v>
      </c>
      <c r="B855" s="42" t="s">
        <v>91</v>
      </c>
      <c r="C855" s="42">
        <v>1081</v>
      </c>
      <c r="D855" s="42" t="s">
        <v>3997</v>
      </c>
      <c r="E855" s="42" t="s">
        <v>3998</v>
      </c>
      <c r="F855" s="42">
        <v>2017</v>
      </c>
      <c r="G855" s="43">
        <v>47650.8</v>
      </c>
    </row>
    <row r="856" spans="1:7" x14ac:dyDescent="0.2">
      <c r="A856" s="39">
        <v>238910</v>
      </c>
      <c r="B856" s="35" t="s">
        <v>91</v>
      </c>
      <c r="C856" s="35">
        <v>1081</v>
      </c>
      <c r="D856" s="35" t="s">
        <v>3997</v>
      </c>
      <c r="E856" s="35" t="s">
        <v>3998</v>
      </c>
      <c r="F856" s="35">
        <v>2018</v>
      </c>
      <c r="G856" s="40">
        <v>49006.2</v>
      </c>
    </row>
    <row r="857" spans="1:7" x14ac:dyDescent="0.2">
      <c r="A857" s="41">
        <v>238910</v>
      </c>
      <c r="B857" s="42" t="s">
        <v>91</v>
      </c>
      <c r="C857" s="42">
        <v>1081</v>
      </c>
      <c r="D857" s="42" t="s">
        <v>3997</v>
      </c>
      <c r="E857" s="42" t="s">
        <v>3998</v>
      </c>
      <c r="F857" s="42">
        <v>2019</v>
      </c>
      <c r="G857" s="43">
        <v>49860.4</v>
      </c>
    </row>
    <row r="858" spans="1:7" x14ac:dyDescent="0.2">
      <c r="A858" s="39">
        <v>238910</v>
      </c>
      <c r="B858" s="35" t="s">
        <v>91</v>
      </c>
      <c r="C858" s="35">
        <v>1081</v>
      </c>
      <c r="D858" s="35" t="s">
        <v>3997</v>
      </c>
      <c r="E858" s="35" t="s">
        <v>3998</v>
      </c>
      <c r="F858" s="35">
        <v>2020</v>
      </c>
      <c r="G858" s="40">
        <v>50807.9</v>
      </c>
    </row>
    <row r="859" spans="1:7" x14ac:dyDescent="0.2">
      <c r="A859" s="41">
        <v>238910</v>
      </c>
      <c r="B859" s="42" t="s">
        <v>91</v>
      </c>
      <c r="C859" s="42">
        <v>1081</v>
      </c>
      <c r="D859" s="42" t="s">
        <v>3997</v>
      </c>
      <c r="E859" s="42" t="s">
        <v>3998</v>
      </c>
      <c r="F859" s="42">
        <v>2021</v>
      </c>
      <c r="G859" s="43">
        <v>51699.1</v>
      </c>
    </row>
    <row r="860" spans="1:7" x14ac:dyDescent="0.2">
      <c r="A860" s="39">
        <v>238910</v>
      </c>
      <c r="B860" s="35" t="s">
        <v>92</v>
      </c>
      <c r="C860" s="35">
        <v>1081</v>
      </c>
      <c r="D860" s="35" t="s">
        <v>3997</v>
      </c>
      <c r="E860" s="35" t="s">
        <v>3998</v>
      </c>
      <c r="F860" s="35">
        <v>2011</v>
      </c>
      <c r="G860" s="40">
        <v>4800</v>
      </c>
    </row>
    <row r="861" spans="1:7" x14ac:dyDescent="0.2">
      <c r="A861" s="41">
        <v>238910</v>
      </c>
      <c r="B861" s="42" t="s">
        <v>92</v>
      </c>
      <c r="C861" s="42">
        <v>1081</v>
      </c>
      <c r="D861" s="42" t="s">
        <v>3997</v>
      </c>
      <c r="E861" s="42" t="s">
        <v>3998</v>
      </c>
      <c r="F861" s="42">
        <v>2012</v>
      </c>
      <c r="G861" s="43">
        <v>4949</v>
      </c>
    </row>
    <row r="862" spans="1:7" x14ac:dyDescent="0.2">
      <c r="A862" s="39">
        <v>238910</v>
      </c>
      <c r="B862" s="35" t="s">
        <v>92</v>
      </c>
      <c r="C862" s="35">
        <v>1081</v>
      </c>
      <c r="D862" s="35" t="s">
        <v>3997</v>
      </c>
      <c r="E862" s="35" t="s">
        <v>3998</v>
      </c>
      <c r="F862" s="35">
        <v>2013</v>
      </c>
      <c r="G862" s="40">
        <v>5211.1000000000004</v>
      </c>
    </row>
    <row r="863" spans="1:7" x14ac:dyDescent="0.2">
      <c r="A863" s="41">
        <v>238910</v>
      </c>
      <c r="B863" s="42" t="s">
        <v>92</v>
      </c>
      <c r="C863" s="42">
        <v>1081</v>
      </c>
      <c r="D863" s="42" t="s">
        <v>3997</v>
      </c>
      <c r="E863" s="42" t="s">
        <v>3998</v>
      </c>
      <c r="F863" s="42">
        <v>2014</v>
      </c>
      <c r="G863" s="43">
        <v>5593.7</v>
      </c>
    </row>
    <row r="864" spans="1:7" x14ac:dyDescent="0.2">
      <c r="A864" s="39">
        <v>238910</v>
      </c>
      <c r="B864" s="35" t="s">
        <v>92</v>
      </c>
      <c r="C864" s="35">
        <v>1081</v>
      </c>
      <c r="D864" s="35" t="s">
        <v>3997</v>
      </c>
      <c r="E864" s="35" t="s">
        <v>3998</v>
      </c>
      <c r="F864" s="35">
        <v>2015</v>
      </c>
      <c r="G864" s="40">
        <v>5411.8</v>
      </c>
    </row>
    <row r="865" spans="1:7" x14ac:dyDescent="0.2">
      <c r="A865" s="41">
        <v>238910</v>
      </c>
      <c r="B865" s="42" t="s">
        <v>92</v>
      </c>
      <c r="C865" s="42">
        <v>1081</v>
      </c>
      <c r="D865" s="42" t="s">
        <v>3997</v>
      </c>
      <c r="E865" s="42" t="s">
        <v>3998</v>
      </c>
      <c r="F865" s="42">
        <v>2016</v>
      </c>
      <c r="G865" s="43">
        <v>5319.2</v>
      </c>
    </row>
    <row r="866" spans="1:7" x14ac:dyDescent="0.2">
      <c r="A866" s="39">
        <v>238910</v>
      </c>
      <c r="B866" s="35" t="s">
        <v>92</v>
      </c>
      <c r="C866" s="35">
        <v>1081</v>
      </c>
      <c r="D866" s="35" t="s">
        <v>3997</v>
      </c>
      <c r="E866" s="35" t="s">
        <v>3998</v>
      </c>
      <c r="F866" s="35">
        <v>2017</v>
      </c>
      <c r="G866" s="40">
        <v>5397.8</v>
      </c>
    </row>
    <row r="867" spans="1:7" x14ac:dyDescent="0.2">
      <c r="A867" s="41">
        <v>238910</v>
      </c>
      <c r="B867" s="42" t="s">
        <v>92</v>
      </c>
      <c r="C867" s="42">
        <v>1081</v>
      </c>
      <c r="D867" s="42" t="s">
        <v>3997</v>
      </c>
      <c r="E867" s="42" t="s">
        <v>3998</v>
      </c>
      <c r="F867" s="42">
        <v>2018</v>
      </c>
      <c r="G867" s="43">
        <v>5510.6</v>
      </c>
    </row>
    <row r="868" spans="1:7" x14ac:dyDescent="0.2">
      <c r="A868" s="39">
        <v>238910</v>
      </c>
      <c r="B868" s="35" t="s">
        <v>92</v>
      </c>
      <c r="C868" s="35">
        <v>1081</v>
      </c>
      <c r="D868" s="35" t="s">
        <v>3997</v>
      </c>
      <c r="E868" s="35" t="s">
        <v>3998</v>
      </c>
      <c r="F868" s="35">
        <v>2019</v>
      </c>
      <c r="G868" s="40">
        <v>5604.7</v>
      </c>
    </row>
    <row r="869" spans="1:7" x14ac:dyDescent="0.2">
      <c r="A869" s="41">
        <v>238910</v>
      </c>
      <c r="B869" s="42" t="s">
        <v>92</v>
      </c>
      <c r="C869" s="42">
        <v>1081</v>
      </c>
      <c r="D869" s="42" t="s">
        <v>3997</v>
      </c>
      <c r="E869" s="42" t="s">
        <v>3998</v>
      </c>
      <c r="F869" s="42">
        <v>2020</v>
      </c>
      <c r="G869" s="43">
        <v>5715.9</v>
      </c>
    </row>
    <row r="870" spans="1:7" x14ac:dyDescent="0.2">
      <c r="A870" s="39">
        <v>238910</v>
      </c>
      <c r="B870" s="35" t="s">
        <v>92</v>
      </c>
      <c r="C870" s="35">
        <v>1081</v>
      </c>
      <c r="D870" s="35" t="s">
        <v>3997</v>
      </c>
      <c r="E870" s="35" t="s">
        <v>3998</v>
      </c>
      <c r="F870" s="35">
        <v>2021</v>
      </c>
      <c r="G870" s="40">
        <v>5815.1</v>
      </c>
    </row>
    <row r="871" spans="1:7" x14ac:dyDescent="0.2">
      <c r="A871" s="41">
        <v>238990</v>
      </c>
      <c r="B871" s="42" t="s">
        <v>93</v>
      </c>
      <c r="C871" s="42">
        <v>1771</v>
      </c>
      <c r="D871" s="42" t="s">
        <v>3999</v>
      </c>
      <c r="E871" s="42" t="s">
        <v>4000</v>
      </c>
      <c r="F871" s="42">
        <v>2011</v>
      </c>
      <c r="G871" s="43">
        <v>27210.3</v>
      </c>
    </row>
    <row r="872" spans="1:7" x14ac:dyDescent="0.2">
      <c r="A872" s="39">
        <v>238990</v>
      </c>
      <c r="B872" s="35" t="s">
        <v>93</v>
      </c>
      <c r="C872" s="35">
        <v>1771</v>
      </c>
      <c r="D872" s="35" t="s">
        <v>3999</v>
      </c>
      <c r="E872" s="35" t="s">
        <v>4000</v>
      </c>
      <c r="F872" s="35">
        <v>2012</v>
      </c>
      <c r="G872" s="40">
        <v>27408.1</v>
      </c>
    </row>
    <row r="873" spans="1:7" x14ac:dyDescent="0.2">
      <c r="A873" s="41">
        <v>238990</v>
      </c>
      <c r="B873" s="42" t="s">
        <v>93</v>
      </c>
      <c r="C873" s="42">
        <v>1771</v>
      </c>
      <c r="D873" s="42" t="s">
        <v>3999</v>
      </c>
      <c r="E873" s="42" t="s">
        <v>4000</v>
      </c>
      <c r="F873" s="42">
        <v>2013</v>
      </c>
      <c r="G873" s="43">
        <v>27504.400000000001</v>
      </c>
    </row>
    <row r="874" spans="1:7" x14ac:dyDescent="0.2">
      <c r="A874" s="39">
        <v>238990</v>
      </c>
      <c r="B874" s="35" t="s">
        <v>93</v>
      </c>
      <c r="C874" s="35">
        <v>1771</v>
      </c>
      <c r="D874" s="35" t="s">
        <v>3999</v>
      </c>
      <c r="E874" s="35" t="s">
        <v>4000</v>
      </c>
      <c r="F874" s="35">
        <v>2014</v>
      </c>
      <c r="G874" s="40">
        <v>28536</v>
      </c>
    </row>
    <row r="875" spans="1:7" x14ac:dyDescent="0.2">
      <c r="A875" s="41">
        <v>238990</v>
      </c>
      <c r="B875" s="42" t="s">
        <v>93</v>
      </c>
      <c r="C875" s="42">
        <v>1771</v>
      </c>
      <c r="D875" s="42" t="s">
        <v>3999</v>
      </c>
      <c r="E875" s="42" t="s">
        <v>4000</v>
      </c>
      <c r="F875" s="42">
        <v>2015</v>
      </c>
      <c r="G875" s="43">
        <v>29105.4</v>
      </c>
    </row>
    <row r="876" spans="1:7" x14ac:dyDescent="0.2">
      <c r="A876" s="39">
        <v>238990</v>
      </c>
      <c r="B876" s="35" t="s">
        <v>93</v>
      </c>
      <c r="C876" s="35">
        <v>1771</v>
      </c>
      <c r="D876" s="35" t="s">
        <v>3999</v>
      </c>
      <c r="E876" s="35" t="s">
        <v>4000</v>
      </c>
      <c r="F876" s="35">
        <v>2016</v>
      </c>
      <c r="G876" s="40">
        <v>29881.7</v>
      </c>
    </row>
    <row r="877" spans="1:7" x14ac:dyDescent="0.2">
      <c r="A877" s="41">
        <v>238990</v>
      </c>
      <c r="B877" s="42" t="s">
        <v>93</v>
      </c>
      <c r="C877" s="42">
        <v>1771</v>
      </c>
      <c r="D877" s="42" t="s">
        <v>3999</v>
      </c>
      <c r="E877" s="42" t="s">
        <v>4000</v>
      </c>
      <c r="F877" s="42">
        <v>2017</v>
      </c>
      <c r="G877" s="43">
        <v>30861.5</v>
      </c>
    </row>
    <row r="878" spans="1:7" x14ac:dyDescent="0.2">
      <c r="A878" s="39">
        <v>238990</v>
      </c>
      <c r="B878" s="35" t="s">
        <v>93</v>
      </c>
      <c r="C878" s="35">
        <v>1771</v>
      </c>
      <c r="D878" s="35" t="s">
        <v>3999</v>
      </c>
      <c r="E878" s="35" t="s">
        <v>4000</v>
      </c>
      <c r="F878" s="35">
        <v>2018</v>
      </c>
      <c r="G878" s="40">
        <v>31660.9</v>
      </c>
    </row>
    <row r="879" spans="1:7" x14ac:dyDescent="0.2">
      <c r="A879" s="41">
        <v>238990</v>
      </c>
      <c r="B879" s="42" t="s">
        <v>93</v>
      </c>
      <c r="C879" s="42">
        <v>1771</v>
      </c>
      <c r="D879" s="42" t="s">
        <v>3999</v>
      </c>
      <c r="E879" s="42" t="s">
        <v>4000</v>
      </c>
      <c r="F879" s="42">
        <v>2019</v>
      </c>
      <c r="G879" s="43">
        <v>32464.5</v>
      </c>
    </row>
    <row r="880" spans="1:7" x14ac:dyDescent="0.2">
      <c r="A880" s="39">
        <v>238990</v>
      </c>
      <c r="B880" s="35" t="s">
        <v>93</v>
      </c>
      <c r="C880" s="35">
        <v>1771</v>
      </c>
      <c r="D880" s="35" t="s">
        <v>3999</v>
      </c>
      <c r="E880" s="35" t="s">
        <v>4000</v>
      </c>
      <c r="F880" s="35">
        <v>2020</v>
      </c>
      <c r="G880" s="40">
        <v>33460.699999999997</v>
      </c>
    </row>
    <row r="881" spans="1:7" x14ac:dyDescent="0.2">
      <c r="A881" s="41">
        <v>238990</v>
      </c>
      <c r="B881" s="42" t="s">
        <v>93</v>
      </c>
      <c r="C881" s="42">
        <v>1771</v>
      </c>
      <c r="D881" s="42" t="s">
        <v>3999</v>
      </c>
      <c r="E881" s="42" t="s">
        <v>4000</v>
      </c>
      <c r="F881" s="42">
        <v>2021</v>
      </c>
      <c r="G881" s="43">
        <v>34223.4</v>
      </c>
    </row>
    <row r="882" spans="1:7" x14ac:dyDescent="0.2">
      <c r="A882" s="39">
        <v>238990</v>
      </c>
      <c r="B882" s="35" t="s">
        <v>94</v>
      </c>
      <c r="C882" s="35">
        <v>1771</v>
      </c>
      <c r="D882" s="35" t="s">
        <v>3999</v>
      </c>
      <c r="E882" s="35" t="s">
        <v>4000</v>
      </c>
      <c r="F882" s="35">
        <v>2011</v>
      </c>
      <c r="G882" s="40">
        <v>7329.7</v>
      </c>
    </row>
    <row r="883" spans="1:7" x14ac:dyDescent="0.2">
      <c r="A883" s="41">
        <v>238990</v>
      </c>
      <c r="B883" s="42" t="s">
        <v>94</v>
      </c>
      <c r="C883" s="42">
        <v>1771</v>
      </c>
      <c r="D883" s="42" t="s">
        <v>3999</v>
      </c>
      <c r="E883" s="42" t="s">
        <v>4000</v>
      </c>
      <c r="F883" s="42">
        <v>2012</v>
      </c>
      <c r="G883" s="43">
        <v>7393.8</v>
      </c>
    </row>
    <row r="884" spans="1:7" x14ac:dyDescent="0.2">
      <c r="A884" s="39">
        <v>238990</v>
      </c>
      <c r="B884" s="35" t="s">
        <v>94</v>
      </c>
      <c r="C884" s="35">
        <v>1771</v>
      </c>
      <c r="D884" s="35" t="s">
        <v>3999</v>
      </c>
      <c r="E884" s="35" t="s">
        <v>4000</v>
      </c>
      <c r="F884" s="35">
        <v>2013</v>
      </c>
      <c r="G884" s="40">
        <v>7486.1</v>
      </c>
    </row>
    <row r="885" spans="1:7" x14ac:dyDescent="0.2">
      <c r="A885" s="41">
        <v>238990</v>
      </c>
      <c r="B885" s="42" t="s">
        <v>94</v>
      </c>
      <c r="C885" s="42">
        <v>1771</v>
      </c>
      <c r="D885" s="42" t="s">
        <v>3999</v>
      </c>
      <c r="E885" s="42" t="s">
        <v>4000</v>
      </c>
      <c r="F885" s="42">
        <v>2014</v>
      </c>
      <c r="G885" s="43">
        <v>7595</v>
      </c>
    </row>
    <row r="886" spans="1:7" x14ac:dyDescent="0.2">
      <c r="A886" s="39">
        <v>238990</v>
      </c>
      <c r="B886" s="35" t="s">
        <v>94</v>
      </c>
      <c r="C886" s="35">
        <v>1771</v>
      </c>
      <c r="D886" s="35" t="s">
        <v>3999</v>
      </c>
      <c r="E886" s="35" t="s">
        <v>4000</v>
      </c>
      <c r="F886" s="35">
        <v>2015</v>
      </c>
      <c r="G886" s="40">
        <v>7921</v>
      </c>
    </row>
    <row r="887" spans="1:7" x14ac:dyDescent="0.2">
      <c r="A887" s="41">
        <v>238990</v>
      </c>
      <c r="B887" s="42" t="s">
        <v>94</v>
      </c>
      <c r="C887" s="42">
        <v>1771</v>
      </c>
      <c r="D887" s="42" t="s">
        <v>3999</v>
      </c>
      <c r="E887" s="42" t="s">
        <v>4000</v>
      </c>
      <c r="F887" s="42">
        <v>2016</v>
      </c>
      <c r="G887" s="43">
        <v>8060.2</v>
      </c>
    </row>
    <row r="888" spans="1:7" x14ac:dyDescent="0.2">
      <c r="A888" s="39">
        <v>238990</v>
      </c>
      <c r="B888" s="35" t="s">
        <v>94</v>
      </c>
      <c r="C888" s="35">
        <v>1771</v>
      </c>
      <c r="D888" s="35" t="s">
        <v>3999</v>
      </c>
      <c r="E888" s="35" t="s">
        <v>4000</v>
      </c>
      <c r="F888" s="35">
        <v>2017</v>
      </c>
      <c r="G888" s="40">
        <v>8183</v>
      </c>
    </row>
    <row r="889" spans="1:7" x14ac:dyDescent="0.2">
      <c r="A889" s="41">
        <v>238990</v>
      </c>
      <c r="B889" s="42" t="s">
        <v>94</v>
      </c>
      <c r="C889" s="42">
        <v>1771</v>
      </c>
      <c r="D889" s="42" t="s">
        <v>3999</v>
      </c>
      <c r="E889" s="42" t="s">
        <v>4000</v>
      </c>
      <c r="F889" s="42">
        <v>2018</v>
      </c>
      <c r="G889" s="43">
        <v>8341.6</v>
      </c>
    </row>
    <row r="890" spans="1:7" x14ac:dyDescent="0.2">
      <c r="A890" s="39">
        <v>238990</v>
      </c>
      <c r="B890" s="35" t="s">
        <v>94</v>
      </c>
      <c r="C890" s="35">
        <v>1771</v>
      </c>
      <c r="D890" s="35" t="s">
        <v>3999</v>
      </c>
      <c r="E890" s="35" t="s">
        <v>4000</v>
      </c>
      <c r="F890" s="35">
        <v>2019</v>
      </c>
      <c r="G890" s="40">
        <v>8518.2000000000007</v>
      </c>
    </row>
    <row r="891" spans="1:7" x14ac:dyDescent="0.2">
      <c r="A891" s="41">
        <v>238990</v>
      </c>
      <c r="B891" s="42" t="s">
        <v>94</v>
      </c>
      <c r="C891" s="42">
        <v>1771</v>
      </c>
      <c r="D891" s="42" t="s">
        <v>3999</v>
      </c>
      <c r="E891" s="42" t="s">
        <v>4000</v>
      </c>
      <c r="F891" s="42">
        <v>2020</v>
      </c>
      <c r="G891" s="43">
        <v>8639.1</v>
      </c>
    </row>
    <row r="892" spans="1:7" x14ac:dyDescent="0.2">
      <c r="A892" s="39">
        <v>238990</v>
      </c>
      <c r="B892" s="35" t="s">
        <v>94</v>
      </c>
      <c r="C892" s="35">
        <v>1771</v>
      </c>
      <c r="D892" s="35" t="s">
        <v>3999</v>
      </c>
      <c r="E892" s="35" t="s">
        <v>4000</v>
      </c>
      <c r="F892" s="35">
        <v>2021</v>
      </c>
      <c r="G892" s="40">
        <v>8750.7999999999993</v>
      </c>
    </row>
    <row r="893" spans="1:7" x14ac:dyDescent="0.2">
      <c r="A893" s="41">
        <v>238990</v>
      </c>
      <c r="B893" s="42" t="s">
        <v>95</v>
      </c>
      <c r="C893" s="42">
        <v>1771</v>
      </c>
      <c r="D893" s="42" t="s">
        <v>3999</v>
      </c>
      <c r="E893" s="42" t="s">
        <v>4000</v>
      </c>
      <c r="F893" s="42">
        <v>2011</v>
      </c>
      <c r="G893" s="43">
        <v>5249.2</v>
      </c>
    </row>
    <row r="894" spans="1:7" x14ac:dyDescent="0.2">
      <c r="A894" s="39">
        <v>238990</v>
      </c>
      <c r="B894" s="35" t="s">
        <v>95</v>
      </c>
      <c r="C894" s="35">
        <v>1771</v>
      </c>
      <c r="D894" s="35" t="s">
        <v>3999</v>
      </c>
      <c r="E894" s="35" t="s">
        <v>4000</v>
      </c>
      <c r="F894" s="35">
        <v>2012</v>
      </c>
      <c r="G894" s="40">
        <v>5575.9</v>
      </c>
    </row>
    <row r="895" spans="1:7" x14ac:dyDescent="0.2">
      <c r="A895" s="41">
        <v>238990</v>
      </c>
      <c r="B895" s="42" t="s">
        <v>95</v>
      </c>
      <c r="C895" s="42">
        <v>1771</v>
      </c>
      <c r="D895" s="42" t="s">
        <v>3999</v>
      </c>
      <c r="E895" s="42" t="s">
        <v>4000</v>
      </c>
      <c r="F895" s="42">
        <v>2013</v>
      </c>
      <c r="G895" s="43">
        <v>5885.8</v>
      </c>
    </row>
    <row r="896" spans="1:7" x14ac:dyDescent="0.2">
      <c r="A896" s="39">
        <v>238990</v>
      </c>
      <c r="B896" s="35" t="s">
        <v>95</v>
      </c>
      <c r="C896" s="35">
        <v>1771</v>
      </c>
      <c r="D896" s="35" t="s">
        <v>3999</v>
      </c>
      <c r="E896" s="35" t="s">
        <v>4000</v>
      </c>
      <c r="F896" s="35">
        <v>2014</v>
      </c>
      <c r="G896" s="40">
        <v>6590</v>
      </c>
    </row>
    <row r="897" spans="1:7" x14ac:dyDescent="0.2">
      <c r="A897" s="41">
        <v>238990</v>
      </c>
      <c r="B897" s="42" t="s">
        <v>95</v>
      </c>
      <c r="C897" s="42">
        <v>1771</v>
      </c>
      <c r="D897" s="42" t="s">
        <v>3999</v>
      </c>
      <c r="E897" s="42" t="s">
        <v>4000</v>
      </c>
      <c r="F897" s="42">
        <v>2015</v>
      </c>
      <c r="G897" s="43">
        <v>6608.1</v>
      </c>
    </row>
    <row r="898" spans="1:7" x14ac:dyDescent="0.2">
      <c r="A898" s="39">
        <v>238990</v>
      </c>
      <c r="B898" s="35" t="s">
        <v>95</v>
      </c>
      <c r="C898" s="35">
        <v>1771</v>
      </c>
      <c r="D898" s="35" t="s">
        <v>3999</v>
      </c>
      <c r="E898" s="35" t="s">
        <v>4000</v>
      </c>
      <c r="F898" s="35">
        <v>2016</v>
      </c>
      <c r="G898" s="40">
        <v>6826.1</v>
      </c>
    </row>
    <row r="899" spans="1:7" x14ac:dyDescent="0.2">
      <c r="A899" s="41">
        <v>238990</v>
      </c>
      <c r="B899" s="42" t="s">
        <v>95</v>
      </c>
      <c r="C899" s="42">
        <v>1771</v>
      </c>
      <c r="D899" s="42" t="s">
        <v>3999</v>
      </c>
      <c r="E899" s="42" t="s">
        <v>4000</v>
      </c>
      <c r="F899" s="42">
        <v>2017</v>
      </c>
      <c r="G899" s="43">
        <v>7036.1</v>
      </c>
    </row>
    <row r="900" spans="1:7" x14ac:dyDescent="0.2">
      <c r="A900" s="39">
        <v>238990</v>
      </c>
      <c r="B900" s="35" t="s">
        <v>95</v>
      </c>
      <c r="C900" s="35">
        <v>1771</v>
      </c>
      <c r="D900" s="35" t="s">
        <v>3999</v>
      </c>
      <c r="E900" s="35" t="s">
        <v>4000</v>
      </c>
      <c r="F900" s="35">
        <v>2018</v>
      </c>
      <c r="G900" s="40">
        <v>7149.9</v>
      </c>
    </row>
    <row r="901" spans="1:7" x14ac:dyDescent="0.2">
      <c r="A901" s="41">
        <v>238990</v>
      </c>
      <c r="B901" s="42" t="s">
        <v>95</v>
      </c>
      <c r="C901" s="42">
        <v>1771</v>
      </c>
      <c r="D901" s="42" t="s">
        <v>3999</v>
      </c>
      <c r="E901" s="42" t="s">
        <v>4000</v>
      </c>
      <c r="F901" s="42">
        <v>2019</v>
      </c>
      <c r="G901" s="43">
        <v>7260</v>
      </c>
    </row>
    <row r="902" spans="1:7" x14ac:dyDescent="0.2">
      <c r="A902" s="39">
        <v>238990</v>
      </c>
      <c r="B902" s="35" t="s">
        <v>95</v>
      </c>
      <c r="C902" s="35">
        <v>1771</v>
      </c>
      <c r="D902" s="35" t="s">
        <v>3999</v>
      </c>
      <c r="E902" s="35" t="s">
        <v>4000</v>
      </c>
      <c r="F902" s="35">
        <v>2020</v>
      </c>
      <c r="G902" s="40">
        <v>7373.4</v>
      </c>
    </row>
    <row r="903" spans="1:7" x14ac:dyDescent="0.2">
      <c r="A903" s="41">
        <v>238990</v>
      </c>
      <c r="B903" s="42" t="s">
        <v>95</v>
      </c>
      <c r="C903" s="42">
        <v>1771</v>
      </c>
      <c r="D903" s="42" t="s">
        <v>3999</v>
      </c>
      <c r="E903" s="42" t="s">
        <v>4000</v>
      </c>
      <c r="F903" s="42">
        <v>2021</v>
      </c>
      <c r="G903" s="43">
        <v>7544.4</v>
      </c>
    </row>
    <row r="904" spans="1:7" x14ac:dyDescent="0.2">
      <c r="A904" s="39">
        <v>311111</v>
      </c>
      <c r="B904" s="35" t="s">
        <v>96</v>
      </c>
      <c r="C904" s="35">
        <v>2047</v>
      </c>
      <c r="D904" s="35" t="s">
        <v>3995</v>
      </c>
      <c r="E904" s="35" t="s">
        <v>3996</v>
      </c>
      <c r="F904" s="35">
        <v>2011</v>
      </c>
      <c r="G904" s="40">
        <v>59399.1</v>
      </c>
    </row>
    <row r="905" spans="1:7" x14ac:dyDescent="0.2">
      <c r="A905" s="41">
        <v>311111</v>
      </c>
      <c r="B905" s="42" t="s">
        <v>96</v>
      </c>
      <c r="C905" s="42">
        <v>2047</v>
      </c>
      <c r="D905" s="42" t="s">
        <v>3995</v>
      </c>
      <c r="E905" s="42" t="s">
        <v>3996</v>
      </c>
      <c r="F905" s="42">
        <v>2012</v>
      </c>
      <c r="G905" s="43">
        <v>61149.9</v>
      </c>
    </row>
    <row r="906" spans="1:7" x14ac:dyDescent="0.2">
      <c r="A906" s="39">
        <v>311111</v>
      </c>
      <c r="B906" s="35" t="s">
        <v>96</v>
      </c>
      <c r="C906" s="35">
        <v>2047</v>
      </c>
      <c r="D906" s="35" t="s">
        <v>3995</v>
      </c>
      <c r="E906" s="35" t="s">
        <v>3996</v>
      </c>
      <c r="F906" s="35">
        <v>2013</v>
      </c>
      <c r="G906" s="40">
        <v>63146.1</v>
      </c>
    </row>
    <row r="907" spans="1:7" x14ac:dyDescent="0.2">
      <c r="A907" s="41">
        <v>311111</v>
      </c>
      <c r="B907" s="42" t="s">
        <v>96</v>
      </c>
      <c r="C907" s="42">
        <v>2047</v>
      </c>
      <c r="D907" s="42" t="s">
        <v>3995</v>
      </c>
      <c r="E907" s="42" t="s">
        <v>3996</v>
      </c>
      <c r="F907" s="42">
        <v>2014</v>
      </c>
      <c r="G907" s="43">
        <v>61124.800000000003</v>
      </c>
    </row>
    <row r="908" spans="1:7" x14ac:dyDescent="0.2">
      <c r="A908" s="39">
        <v>311111</v>
      </c>
      <c r="B908" s="35" t="s">
        <v>96</v>
      </c>
      <c r="C908" s="35">
        <v>2047</v>
      </c>
      <c r="D908" s="35" t="s">
        <v>3995</v>
      </c>
      <c r="E908" s="35" t="s">
        <v>3996</v>
      </c>
      <c r="F908" s="35">
        <v>2015</v>
      </c>
      <c r="G908" s="40">
        <v>59888.3</v>
      </c>
    </row>
    <row r="909" spans="1:7" x14ac:dyDescent="0.2">
      <c r="A909" s="41">
        <v>311111</v>
      </c>
      <c r="B909" s="42" t="s">
        <v>96</v>
      </c>
      <c r="C909" s="42">
        <v>2047</v>
      </c>
      <c r="D909" s="42" t="s">
        <v>3995</v>
      </c>
      <c r="E909" s="42" t="s">
        <v>3996</v>
      </c>
      <c r="F909" s="42">
        <v>2016</v>
      </c>
      <c r="G909" s="43">
        <v>60358.5</v>
      </c>
    </row>
    <row r="910" spans="1:7" x14ac:dyDescent="0.2">
      <c r="A910" s="39">
        <v>311111</v>
      </c>
      <c r="B910" s="35" t="s">
        <v>96</v>
      </c>
      <c r="C910" s="35">
        <v>2047</v>
      </c>
      <c r="D910" s="35" t="s">
        <v>3995</v>
      </c>
      <c r="E910" s="35" t="s">
        <v>3996</v>
      </c>
      <c r="F910" s="35">
        <v>2017</v>
      </c>
      <c r="G910" s="40">
        <v>61624.9</v>
      </c>
    </row>
    <row r="911" spans="1:7" x14ac:dyDescent="0.2">
      <c r="A911" s="41">
        <v>311111</v>
      </c>
      <c r="B911" s="42" t="s">
        <v>96</v>
      </c>
      <c r="C911" s="42">
        <v>2047</v>
      </c>
      <c r="D911" s="42" t="s">
        <v>3995</v>
      </c>
      <c r="E911" s="42" t="s">
        <v>3996</v>
      </c>
      <c r="F911" s="42">
        <v>2018</v>
      </c>
      <c r="G911" s="43">
        <v>62895.8</v>
      </c>
    </row>
    <row r="912" spans="1:7" x14ac:dyDescent="0.2">
      <c r="A912" s="39">
        <v>311111</v>
      </c>
      <c r="B912" s="35" t="s">
        <v>96</v>
      </c>
      <c r="C912" s="35">
        <v>2047</v>
      </c>
      <c r="D912" s="35" t="s">
        <v>3995</v>
      </c>
      <c r="E912" s="35" t="s">
        <v>3996</v>
      </c>
      <c r="F912" s="35">
        <v>2019</v>
      </c>
      <c r="G912" s="40">
        <v>63975.9</v>
      </c>
    </row>
    <row r="913" spans="1:7" x14ac:dyDescent="0.2">
      <c r="A913" s="41">
        <v>311111</v>
      </c>
      <c r="B913" s="42" t="s">
        <v>96</v>
      </c>
      <c r="C913" s="42">
        <v>2047</v>
      </c>
      <c r="D913" s="42" t="s">
        <v>3995</v>
      </c>
      <c r="E913" s="42" t="s">
        <v>3996</v>
      </c>
      <c r="F913" s="42">
        <v>2020</v>
      </c>
      <c r="G913" s="43">
        <v>64967.5</v>
      </c>
    </row>
    <row r="914" spans="1:7" x14ac:dyDescent="0.2">
      <c r="A914" s="39">
        <v>311111</v>
      </c>
      <c r="B914" s="35" t="s">
        <v>96</v>
      </c>
      <c r="C914" s="35">
        <v>2047</v>
      </c>
      <c r="D914" s="35" t="s">
        <v>3995</v>
      </c>
      <c r="E914" s="35" t="s">
        <v>3996</v>
      </c>
      <c r="F914" s="35">
        <v>2021</v>
      </c>
      <c r="G914" s="40">
        <v>65952</v>
      </c>
    </row>
    <row r="915" spans="1:7" x14ac:dyDescent="0.2">
      <c r="A915" s="41">
        <v>311211</v>
      </c>
      <c r="B915" s="42" t="s">
        <v>97</v>
      </c>
      <c r="C915" s="42">
        <v>2034</v>
      </c>
      <c r="D915" s="42" t="s">
        <v>3995</v>
      </c>
      <c r="E915" s="42" t="s">
        <v>3996</v>
      </c>
      <c r="F915" s="42">
        <v>2011</v>
      </c>
      <c r="G915" s="43">
        <v>21309.7</v>
      </c>
    </row>
    <row r="916" spans="1:7" x14ac:dyDescent="0.2">
      <c r="A916" s="39">
        <v>311211</v>
      </c>
      <c r="B916" s="35" t="s">
        <v>97</v>
      </c>
      <c r="C916" s="35">
        <v>2034</v>
      </c>
      <c r="D916" s="35" t="s">
        <v>3995</v>
      </c>
      <c r="E916" s="35" t="s">
        <v>3996</v>
      </c>
      <c r="F916" s="35">
        <v>2012</v>
      </c>
      <c r="G916" s="40">
        <v>21428.3</v>
      </c>
    </row>
    <row r="917" spans="1:7" x14ac:dyDescent="0.2">
      <c r="A917" s="41">
        <v>311211</v>
      </c>
      <c r="B917" s="42" t="s">
        <v>97</v>
      </c>
      <c r="C917" s="42">
        <v>2034</v>
      </c>
      <c r="D917" s="42" t="s">
        <v>3995</v>
      </c>
      <c r="E917" s="42" t="s">
        <v>3996</v>
      </c>
      <c r="F917" s="42">
        <v>2013</v>
      </c>
      <c r="G917" s="43">
        <v>21440.5</v>
      </c>
    </row>
    <row r="918" spans="1:7" x14ac:dyDescent="0.2">
      <c r="A918" s="39">
        <v>311211</v>
      </c>
      <c r="B918" s="35" t="s">
        <v>97</v>
      </c>
      <c r="C918" s="35">
        <v>2034</v>
      </c>
      <c r="D918" s="35" t="s">
        <v>3995</v>
      </c>
      <c r="E918" s="35" t="s">
        <v>3996</v>
      </c>
      <c r="F918" s="35">
        <v>2014</v>
      </c>
      <c r="G918" s="40">
        <v>20944.099999999999</v>
      </c>
    </row>
    <row r="919" spans="1:7" x14ac:dyDescent="0.2">
      <c r="A919" s="41">
        <v>311211</v>
      </c>
      <c r="B919" s="42" t="s">
        <v>97</v>
      </c>
      <c r="C919" s="42">
        <v>2034</v>
      </c>
      <c r="D919" s="42" t="s">
        <v>3995</v>
      </c>
      <c r="E919" s="42" t="s">
        <v>3996</v>
      </c>
      <c r="F919" s="42">
        <v>2015</v>
      </c>
      <c r="G919" s="43">
        <v>20667.5</v>
      </c>
    </row>
    <row r="920" spans="1:7" x14ac:dyDescent="0.2">
      <c r="A920" s="39">
        <v>311211</v>
      </c>
      <c r="B920" s="35" t="s">
        <v>97</v>
      </c>
      <c r="C920" s="35">
        <v>2034</v>
      </c>
      <c r="D920" s="35" t="s">
        <v>3995</v>
      </c>
      <c r="E920" s="35" t="s">
        <v>3996</v>
      </c>
      <c r="F920" s="35">
        <v>2016</v>
      </c>
      <c r="G920" s="40">
        <v>20063.099999999999</v>
      </c>
    </row>
    <row r="921" spans="1:7" x14ac:dyDescent="0.2">
      <c r="A921" s="41">
        <v>311211</v>
      </c>
      <c r="B921" s="42" t="s">
        <v>97</v>
      </c>
      <c r="C921" s="42">
        <v>2034</v>
      </c>
      <c r="D921" s="42" t="s">
        <v>3995</v>
      </c>
      <c r="E921" s="42" t="s">
        <v>3996</v>
      </c>
      <c r="F921" s="42">
        <v>2017</v>
      </c>
      <c r="G921" s="43">
        <v>19955.900000000001</v>
      </c>
    </row>
    <row r="922" spans="1:7" x14ac:dyDescent="0.2">
      <c r="A922" s="39">
        <v>311211</v>
      </c>
      <c r="B922" s="35" t="s">
        <v>97</v>
      </c>
      <c r="C922" s="35">
        <v>2034</v>
      </c>
      <c r="D922" s="35" t="s">
        <v>3995</v>
      </c>
      <c r="E922" s="35" t="s">
        <v>3996</v>
      </c>
      <c r="F922" s="35">
        <v>2018</v>
      </c>
      <c r="G922" s="40">
        <v>20149.099999999999</v>
      </c>
    </row>
    <row r="923" spans="1:7" x14ac:dyDescent="0.2">
      <c r="A923" s="41">
        <v>311211</v>
      </c>
      <c r="B923" s="42" t="s">
        <v>97</v>
      </c>
      <c r="C923" s="42">
        <v>2034</v>
      </c>
      <c r="D923" s="42" t="s">
        <v>3995</v>
      </c>
      <c r="E923" s="42" t="s">
        <v>3996</v>
      </c>
      <c r="F923" s="42">
        <v>2019</v>
      </c>
      <c r="G923" s="43">
        <v>20338</v>
      </c>
    </row>
    <row r="924" spans="1:7" x14ac:dyDescent="0.2">
      <c r="A924" s="39">
        <v>311211</v>
      </c>
      <c r="B924" s="35" t="s">
        <v>97</v>
      </c>
      <c r="C924" s="35">
        <v>2034</v>
      </c>
      <c r="D924" s="35" t="s">
        <v>3995</v>
      </c>
      <c r="E924" s="35" t="s">
        <v>3996</v>
      </c>
      <c r="F924" s="35">
        <v>2020</v>
      </c>
      <c r="G924" s="40">
        <v>20593.8</v>
      </c>
    </row>
    <row r="925" spans="1:7" x14ac:dyDescent="0.2">
      <c r="A925" s="41">
        <v>311211</v>
      </c>
      <c r="B925" s="42" t="s">
        <v>97</v>
      </c>
      <c r="C925" s="42">
        <v>2034</v>
      </c>
      <c r="D925" s="42" t="s">
        <v>3995</v>
      </c>
      <c r="E925" s="42" t="s">
        <v>3996</v>
      </c>
      <c r="F925" s="42">
        <v>2021</v>
      </c>
      <c r="G925" s="43">
        <v>20831.5</v>
      </c>
    </row>
    <row r="926" spans="1:7" x14ac:dyDescent="0.2">
      <c r="A926" s="39">
        <v>311221</v>
      </c>
      <c r="B926" s="35" t="s">
        <v>98</v>
      </c>
      <c r="C926" s="35">
        <v>2046</v>
      </c>
      <c r="D926" s="35" t="s">
        <v>3995</v>
      </c>
      <c r="E926" s="35" t="s">
        <v>3996</v>
      </c>
      <c r="F926" s="35">
        <v>2011</v>
      </c>
      <c r="G926" s="40">
        <v>67728.399999999994</v>
      </c>
    </row>
    <row r="927" spans="1:7" x14ac:dyDescent="0.2">
      <c r="A927" s="41">
        <v>311221</v>
      </c>
      <c r="B927" s="42" t="s">
        <v>98</v>
      </c>
      <c r="C927" s="42">
        <v>2046</v>
      </c>
      <c r="D927" s="42" t="s">
        <v>3995</v>
      </c>
      <c r="E927" s="42" t="s">
        <v>3996</v>
      </c>
      <c r="F927" s="42">
        <v>2012</v>
      </c>
      <c r="G927" s="43">
        <v>74073.8</v>
      </c>
    </row>
    <row r="928" spans="1:7" x14ac:dyDescent="0.2">
      <c r="A928" s="39">
        <v>311221</v>
      </c>
      <c r="B928" s="35" t="s">
        <v>98</v>
      </c>
      <c r="C928" s="35">
        <v>2046</v>
      </c>
      <c r="D928" s="35" t="s">
        <v>3995</v>
      </c>
      <c r="E928" s="35" t="s">
        <v>3996</v>
      </c>
      <c r="F928" s="35">
        <v>2013</v>
      </c>
      <c r="G928" s="40">
        <v>74601.899999999994</v>
      </c>
    </row>
    <row r="929" spans="1:7" x14ac:dyDescent="0.2">
      <c r="A929" s="41">
        <v>311221</v>
      </c>
      <c r="B929" s="42" t="s">
        <v>98</v>
      </c>
      <c r="C929" s="42">
        <v>2046</v>
      </c>
      <c r="D929" s="42" t="s">
        <v>3995</v>
      </c>
      <c r="E929" s="42" t="s">
        <v>3996</v>
      </c>
      <c r="F929" s="42">
        <v>2014</v>
      </c>
      <c r="G929" s="43">
        <v>68131.600000000006</v>
      </c>
    </row>
    <row r="930" spans="1:7" x14ac:dyDescent="0.2">
      <c r="A930" s="39">
        <v>311221</v>
      </c>
      <c r="B930" s="35" t="s">
        <v>98</v>
      </c>
      <c r="C930" s="35">
        <v>2046</v>
      </c>
      <c r="D930" s="35" t="s">
        <v>3995</v>
      </c>
      <c r="E930" s="35" t="s">
        <v>3996</v>
      </c>
      <c r="F930" s="35">
        <v>2015</v>
      </c>
      <c r="G930" s="40">
        <v>64916.800000000003</v>
      </c>
    </row>
    <row r="931" spans="1:7" x14ac:dyDescent="0.2">
      <c r="A931" s="41">
        <v>311221</v>
      </c>
      <c r="B931" s="42" t="s">
        <v>98</v>
      </c>
      <c r="C931" s="42">
        <v>2046</v>
      </c>
      <c r="D931" s="42" t="s">
        <v>3995</v>
      </c>
      <c r="E931" s="42" t="s">
        <v>3996</v>
      </c>
      <c r="F931" s="42">
        <v>2016</v>
      </c>
      <c r="G931" s="43">
        <v>64346.9</v>
      </c>
    </row>
    <row r="932" spans="1:7" x14ac:dyDescent="0.2">
      <c r="A932" s="39">
        <v>311221</v>
      </c>
      <c r="B932" s="35" t="s">
        <v>98</v>
      </c>
      <c r="C932" s="35">
        <v>2046</v>
      </c>
      <c r="D932" s="35" t="s">
        <v>3995</v>
      </c>
      <c r="E932" s="35" t="s">
        <v>3996</v>
      </c>
      <c r="F932" s="35">
        <v>2017</v>
      </c>
      <c r="G932" s="40">
        <v>64426.400000000001</v>
      </c>
    </row>
    <row r="933" spans="1:7" x14ac:dyDescent="0.2">
      <c r="A933" s="41">
        <v>311221</v>
      </c>
      <c r="B933" s="42" t="s">
        <v>98</v>
      </c>
      <c r="C933" s="42">
        <v>2046</v>
      </c>
      <c r="D933" s="42" t="s">
        <v>3995</v>
      </c>
      <c r="E933" s="42" t="s">
        <v>3996</v>
      </c>
      <c r="F933" s="42">
        <v>2018</v>
      </c>
      <c r="G933" s="43">
        <v>64964.7</v>
      </c>
    </row>
    <row r="934" spans="1:7" x14ac:dyDescent="0.2">
      <c r="A934" s="39">
        <v>311221</v>
      </c>
      <c r="B934" s="35" t="s">
        <v>98</v>
      </c>
      <c r="C934" s="35">
        <v>2046</v>
      </c>
      <c r="D934" s="35" t="s">
        <v>3995</v>
      </c>
      <c r="E934" s="35" t="s">
        <v>3996</v>
      </c>
      <c r="F934" s="35">
        <v>2019</v>
      </c>
      <c r="G934" s="40">
        <v>65424.6</v>
      </c>
    </row>
    <row r="935" spans="1:7" x14ac:dyDescent="0.2">
      <c r="A935" s="41">
        <v>311221</v>
      </c>
      <c r="B935" s="42" t="s">
        <v>98</v>
      </c>
      <c r="C935" s="42">
        <v>2046</v>
      </c>
      <c r="D935" s="42" t="s">
        <v>3995</v>
      </c>
      <c r="E935" s="42" t="s">
        <v>3996</v>
      </c>
      <c r="F935" s="42">
        <v>2020</v>
      </c>
      <c r="G935" s="43">
        <v>65807.600000000006</v>
      </c>
    </row>
    <row r="936" spans="1:7" x14ac:dyDescent="0.2">
      <c r="A936" s="39">
        <v>311221</v>
      </c>
      <c r="B936" s="35" t="s">
        <v>98</v>
      </c>
      <c r="C936" s="35">
        <v>2046</v>
      </c>
      <c r="D936" s="35" t="s">
        <v>3995</v>
      </c>
      <c r="E936" s="35" t="s">
        <v>3996</v>
      </c>
      <c r="F936" s="35">
        <v>2021</v>
      </c>
      <c r="G936" s="40">
        <v>66235</v>
      </c>
    </row>
    <row r="937" spans="1:7" x14ac:dyDescent="0.2">
      <c r="A937" s="41">
        <v>311230</v>
      </c>
      <c r="B937" s="42" t="s">
        <v>99</v>
      </c>
      <c r="C937" s="42">
        <v>2043</v>
      </c>
      <c r="D937" s="42" t="s">
        <v>3995</v>
      </c>
      <c r="E937" s="42" t="s">
        <v>3996</v>
      </c>
      <c r="F937" s="42">
        <v>2011</v>
      </c>
      <c r="G937" s="43">
        <v>11810.8</v>
      </c>
    </row>
    <row r="938" spans="1:7" x14ac:dyDescent="0.2">
      <c r="A938" s="39">
        <v>311230</v>
      </c>
      <c r="B938" s="35" t="s">
        <v>99</v>
      </c>
      <c r="C938" s="35">
        <v>2043</v>
      </c>
      <c r="D938" s="35" t="s">
        <v>3995</v>
      </c>
      <c r="E938" s="35" t="s">
        <v>3996</v>
      </c>
      <c r="F938" s="35">
        <v>2012</v>
      </c>
      <c r="G938" s="40">
        <v>11403.5</v>
      </c>
    </row>
    <row r="939" spans="1:7" x14ac:dyDescent="0.2">
      <c r="A939" s="41">
        <v>311230</v>
      </c>
      <c r="B939" s="42" t="s">
        <v>99</v>
      </c>
      <c r="C939" s="42">
        <v>2043</v>
      </c>
      <c r="D939" s="42" t="s">
        <v>3995</v>
      </c>
      <c r="E939" s="42" t="s">
        <v>3996</v>
      </c>
      <c r="F939" s="42">
        <v>2013</v>
      </c>
      <c r="G939" s="43">
        <v>11395.2</v>
      </c>
    </row>
    <row r="940" spans="1:7" x14ac:dyDescent="0.2">
      <c r="A940" s="39">
        <v>311230</v>
      </c>
      <c r="B940" s="35" t="s">
        <v>99</v>
      </c>
      <c r="C940" s="35">
        <v>2043</v>
      </c>
      <c r="D940" s="35" t="s">
        <v>3995</v>
      </c>
      <c r="E940" s="35" t="s">
        <v>3996</v>
      </c>
      <c r="F940" s="35">
        <v>2014</v>
      </c>
      <c r="G940" s="40">
        <v>10011.1</v>
      </c>
    </row>
    <row r="941" spans="1:7" x14ac:dyDescent="0.2">
      <c r="A941" s="41">
        <v>311230</v>
      </c>
      <c r="B941" s="42" t="s">
        <v>99</v>
      </c>
      <c r="C941" s="42">
        <v>2043</v>
      </c>
      <c r="D941" s="42" t="s">
        <v>3995</v>
      </c>
      <c r="E941" s="42" t="s">
        <v>3996</v>
      </c>
      <c r="F941" s="42">
        <v>2015</v>
      </c>
      <c r="G941" s="43">
        <v>10407.9</v>
      </c>
    </row>
    <row r="942" spans="1:7" x14ac:dyDescent="0.2">
      <c r="A942" s="39">
        <v>311230</v>
      </c>
      <c r="B942" s="35" t="s">
        <v>99</v>
      </c>
      <c r="C942" s="35">
        <v>2043</v>
      </c>
      <c r="D942" s="35" t="s">
        <v>3995</v>
      </c>
      <c r="E942" s="35" t="s">
        <v>3996</v>
      </c>
      <c r="F942" s="35">
        <v>2016</v>
      </c>
      <c r="G942" s="40">
        <v>10635</v>
      </c>
    </row>
    <row r="943" spans="1:7" x14ac:dyDescent="0.2">
      <c r="A943" s="41">
        <v>311230</v>
      </c>
      <c r="B943" s="42" t="s">
        <v>99</v>
      </c>
      <c r="C943" s="42">
        <v>2043</v>
      </c>
      <c r="D943" s="42" t="s">
        <v>3995</v>
      </c>
      <c r="E943" s="42" t="s">
        <v>3996</v>
      </c>
      <c r="F943" s="42">
        <v>2017</v>
      </c>
      <c r="G943" s="43">
        <v>10532.4</v>
      </c>
    </row>
    <row r="944" spans="1:7" x14ac:dyDescent="0.2">
      <c r="A944" s="39">
        <v>311230</v>
      </c>
      <c r="B944" s="35" t="s">
        <v>99</v>
      </c>
      <c r="C944" s="35">
        <v>2043</v>
      </c>
      <c r="D944" s="35" t="s">
        <v>3995</v>
      </c>
      <c r="E944" s="35" t="s">
        <v>3996</v>
      </c>
      <c r="F944" s="35">
        <v>2018</v>
      </c>
      <c r="G944" s="40">
        <v>10445.5</v>
      </c>
    </row>
    <row r="945" spans="1:7" x14ac:dyDescent="0.2">
      <c r="A945" s="41">
        <v>311230</v>
      </c>
      <c r="B945" s="42" t="s">
        <v>99</v>
      </c>
      <c r="C945" s="42">
        <v>2043</v>
      </c>
      <c r="D945" s="42" t="s">
        <v>3995</v>
      </c>
      <c r="E945" s="42" t="s">
        <v>3996</v>
      </c>
      <c r="F945" s="42">
        <v>2019</v>
      </c>
      <c r="G945" s="43">
        <v>10394.299999999999</v>
      </c>
    </row>
    <row r="946" spans="1:7" x14ac:dyDescent="0.2">
      <c r="A946" s="39">
        <v>311230</v>
      </c>
      <c r="B946" s="35" t="s">
        <v>99</v>
      </c>
      <c r="C946" s="35">
        <v>2043</v>
      </c>
      <c r="D946" s="35" t="s">
        <v>3995</v>
      </c>
      <c r="E946" s="35" t="s">
        <v>3996</v>
      </c>
      <c r="F946" s="35">
        <v>2020</v>
      </c>
      <c r="G946" s="40">
        <v>10350</v>
      </c>
    </row>
    <row r="947" spans="1:7" x14ac:dyDescent="0.2">
      <c r="A947" s="41">
        <v>311230</v>
      </c>
      <c r="B947" s="42" t="s">
        <v>99</v>
      </c>
      <c r="C947" s="42">
        <v>2043</v>
      </c>
      <c r="D947" s="42" t="s">
        <v>3995</v>
      </c>
      <c r="E947" s="42" t="s">
        <v>3996</v>
      </c>
      <c r="F947" s="42">
        <v>2021</v>
      </c>
      <c r="G947" s="43">
        <v>10316.9</v>
      </c>
    </row>
    <row r="948" spans="1:7" x14ac:dyDescent="0.2">
      <c r="A948" s="39">
        <v>311314</v>
      </c>
      <c r="B948" s="35" t="s">
        <v>100</v>
      </c>
      <c r="C948" s="35">
        <v>2061</v>
      </c>
      <c r="D948" s="35" t="s">
        <v>3995</v>
      </c>
      <c r="E948" s="35" t="s">
        <v>3996</v>
      </c>
      <c r="F948" s="35">
        <v>2011</v>
      </c>
      <c r="G948" s="40">
        <v>10447.4</v>
      </c>
    </row>
    <row r="949" spans="1:7" x14ac:dyDescent="0.2">
      <c r="A949" s="41">
        <v>311314</v>
      </c>
      <c r="B949" s="42" t="s">
        <v>100</v>
      </c>
      <c r="C949" s="42">
        <v>2061</v>
      </c>
      <c r="D949" s="42" t="s">
        <v>3995</v>
      </c>
      <c r="E949" s="42" t="s">
        <v>3996</v>
      </c>
      <c r="F949" s="42">
        <v>2012</v>
      </c>
      <c r="G949" s="43">
        <v>10896.4</v>
      </c>
    </row>
    <row r="950" spans="1:7" x14ac:dyDescent="0.2">
      <c r="A950" s="39">
        <v>311314</v>
      </c>
      <c r="B950" s="35" t="s">
        <v>100</v>
      </c>
      <c r="C950" s="35">
        <v>2061</v>
      </c>
      <c r="D950" s="35" t="s">
        <v>3995</v>
      </c>
      <c r="E950" s="35" t="s">
        <v>3996</v>
      </c>
      <c r="F950" s="35">
        <v>2013</v>
      </c>
      <c r="G950" s="40">
        <v>10914.9</v>
      </c>
    </row>
    <row r="951" spans="1:7" x14ac:dyDescent="0.2">
      <c r="A951" s="41">
        <v>311314</v>
      </c>
      <c r="B951" s="42" t="s">
        <v>100</v>
      </c>
      <c r="C951" s="42">
        <v>2061</v>
      </c>
      <c r="D951" s="42" t="s">
        <v>3995</v>
      </c>
      <c r="E951" s="42" t="s">
        <v>3996</v>
      </c>
      <c r="F951" s="42">
        <v>2014</v>
      </c>
      <c r="G951" s="43">
        <v>9469.9</v>
      </c>
    </row>
    <row r="952" spans="1:7" x14ac:dyDescent="0.2">
      <c r="A952" s="39">
        <v>311314</v>
      </c>
      <c r="B952" s="35" t="s">
        <v>100</v>
      </c>
      <c r="C952" s="35">
        <v>2061</v>
      </c>
      <c r="D952" s="35" t="s">
        <v>3995</v>
      </c>
      <c r="E952" s="35" t="s">
        <v>3996</v>
      </c>
      <c r="F952" s="35">
        <v>2015</v>
      </c>
      <c r="G952" s="40">
        <v>10397.200000000001</v>
      </c>
    </row>
    <row r="953" spans="1:7" x14ac:dyDescent="0.2">
      <c r="A953" s="41">
        <v>311314</v>
      </c>
      <c r="B953" s="42" t="s">
        <v>100</v>
      </c>
      <c r="C953" s="42">
        <v>2061</v>
      </c>
      <c r="D953" s="42" t="s">
        <v>3995</v>
      </c>
      <c r="E953" s="42" t="s">
        <v>3996</v>
      </c>
      <c r="F953" s="42">
        <v>2016</v>
      </c>
      <c r="G953" s="43">
        <v>10269.799999999999</v>
      </c>
    </row>
    <row r="954" spans="1:7" x14ac:dyDescent="0.2">
      <c r="A954" s="39">
        <v>311314</v>
      </c>
      <c r="B954" s="35" t="s">
        <v>100</v>
      </c>
      <c r="C954" s="35">
        <v>2061</v>
      </c>
      <c r="D954" s="35" t="s">
        <v>3995</v>
      </c>
      <c r="E954" s="35" t="s">
        <v>3996</v>
      </c>
      <c r="F954" s="35">
        <v>2017</v>
      </c>
      <c r="G954" s="40">
        <v>10778.8</v>
      </c>
    </row>
    <row r="955" spans="1:7" x14ac:dyDescent="0.2">
      <c r="A955" s="41">
        <v>311314</v>
      </c>
      <c r="B955" s="42" t="s">
        <v>100</v>
      </c>
      <c r="C955" s="42">
        <v>2061</v>
      </c>
      <c r="D955" s="42" t="s">
        <v>3995</v>
      </c>
      <c r="E955" s="42" t="s">
        <v>3996</v>
      </c>
      <c r="F955" s="42">
        <v>2018</v>
      </c>
      <c r="G955" s="43">
        <v>11147.7</v>
      </c>
    </row>
    <row r="956" spans="1:7" x14ac:dyDescent="0.2">
      <c r="A956" s="39">
        <v>311314</v>
      </c>
      <c r="B956" s="35" t="s">
        <v>100</v>
      </c>
      <c r="C956" s="35">
        <v>2061</v>
      </c>
      <c r="D956" s="35" t="s">
        <v>3995</v>
      </c>
      <c r="E956" s="35" t="s">
        <v>3996</v>
      </c>
      <c r="F956" s="35">
        <v>2019</v>
      </c>
      <c r="G956" s="40">
        <v>11379.6</v>
      </c>
    </row>
    <row r="957" spans="1:7" x14ac:dyDescent="0.2">
      <c r="A957" s="41">
        <v>311314</v>
      </c>
      <c r="B957" s="42" t="s">
        <v>100</v>
      </c>
      <c r="C957" s="42">
        <v>2061</v>
      </c>
      <c r="D957" s="42" t="s">
        <v>3995</v>
      </c>
      <c r="E957" s="42" t="s">
        <v>3996</v>
      </c>
      <c r="F957" s="42">
        <v>2020</v>
      </c>
      <c r="G957" s="43">
        <v>11467.6</v>
      </c>
    </row>
    <row r="958" spans="1:7" x14ac:dyDescent="0.2">
      <c r="A958" s="39">
        <v>311314</v>
      </c>
      <c r="B958" s="35" t="s">
        <v>100</v>
      </c>
      <c r="C958" s="35">
        <v>2061</v>
      </c>
      <c r="D958" s="35" t="s">
        <v>3995</v>
      </c>
      <c r="E958" s="35" t="s">
        <v>3996</v>
      </c>
      <c r="F958" s="35">
        <v>2021</v>
      </c>
      <c r="G958" s="40">
        <v>11521.3</v>
      </c>
    </row>
    <row r="959" spans="1:7" x14ac:dyDescent="0.2">
      <c r="A959" s="41">
        <v>311340</v>
      </c>
      <c r="B959" s="42" t="s">
        <v>101</v>
      </c>
      <c r="C959" s="42">
        <v>2064</v>
      </c>
      <c r="D959" s="42" t="s">
        <v>3995</v>
      </c>
      <c r="E959" s="42" t="s">
        <v>3996</v>
      </c>
      <c r="F959" s="42">
        <v>2011</v>
      </c>
      <c r="G959" s="43">
        <v>8762.7000000000007</v>
      </c>
    </row>
    <row r="960" spans="1:7" x14ac:dyDescent="0.2">
      <c r="A960" s="39">
        <v>311340</v>
      </c>
      <c r="B960" s="35" t="s">
        <v>101</v>
      </c>
      <c r="C960" s="35">
        <v>2064</v>
      </c>
      <c r="D960" s="35" t="s">
        <v>3995</v>
      </c>
      <c r="E960" s="35" t="s">
        <v>3996</v>
      </c>
      <c r="F960" s="35">
        <v>2012</v>
      </c>
      <c r="G960" s="40">
        <v>8081.4</v>
      </c>
    </row>
    <row r="961" spans="1:7" x14ac:dyDescent="0.2">
      <c r="A961" s="41">
        <v>311340</v>
      </c>
      <c r="B961" s="42" t="s">
        <v>101</v>
      </c>
      <c r="C961" s="42">
        <v>2064</v>
      </c>
      <c r="D961" s="42" t="s">
        <v>3995</v>
      </c>
      <c r="E961" s="42" t="s">
        <v>3996</v>
      </c>
      <c r="F961" s="42">
        <v>2013</v>
      </c>
      <c r="G961" s="43">
        <v>7974.9</v>
      </c>
    </row>
    <row r="962" spans="1:7" x14ac:dyDescent="0.2">
      <c r="A962" s="39">
        <v>311340</v>
      </c>
      <c r="B962" s="35" t="s">
        <v>101</v>
      </c>
      <c r="C962" s="35">
        <v>2064</v>
      </c>
      <c r="D962" s="35" t="s">
        <v>3995</v>
      </c>
      <c r="E962" s="35" t="s">
        <v>3996</v>
      </c>
      <c r="F962" s="35">
        <v>2014</v>
      </c>
      <c r="G962" s="40">
        <v>8386.9</v>
      </c>
    </row>
    <row r="963" spans="1:7" x14ac:dyDescent="0.2">
      <c r="A963" s="41">
        <v>311340</v>
      </c>
      <c r="B963" s="42" t="s">
        <v>101</v>
      </c>
      <c r="C963" s="42">
        <v>2064</v>
      </c>
      <c r="D963" s="42" t="s">
        <v>3995</v>
      </c>
      <c r="E963" s="42" t="s">
        <v>3996</v>
      </c>
      <c r="F963" s="42">
        <v>2015</v>
      </c>
      <c r="G963" s="43">
        <v>8390.6</v>
      </c>
    </row>
    <row r="964" spans="1:7" x14ac:dyDescent="0.2">
      <c r="A964" s="39">
        <v>311340</v>
      </c>
      <c r="B964" s="35" t="s">
        <v>101</v>
      </c>
      <c r="C964" s="35">
        <v>2064</v>
      </c>
      <c r="D964" s="35" t="s">
        <v>3995</v>
      </c>
      <c r="E964" s="35" t="s">
        <v>3996</v>
      </c>
      <c r="F964" s="35">
        <v>2016</v>
      </c>
      <c r="G964" s="40">
        <v>8331.2000000000007</v>
      </c>
    </row>
    <row r="965" spans="1:7" x14ac:dyDescent="0.2">
      <c r="A965" s="41">
        <v>311340</v>
      </c>
      <c r="B965" s="42" t="s">
        <v>101</v>
      </c>
      <c r="C965" s="42">
        <v>2064</v>
      </c>
      <c r="D965" s="42" t="s">
        <v>3995</v>
      </c>
      <c r="E965" s="42" t="s">
        <v>3996</v>
      </c>
      <c r="F965" s="42">
        <v>2017</v>
      </c>
      <c r="G965" s="43">
        <v>8432.6</v>
      </c>
    </row>
    <row r="966" spans="1:7" x14ac:dyDescent="0.2">
      <c r="A966" s="39">
        <v>311340</v>
      </c>
      <c r="B966" s="35" t="s">
        <v>101</v>
      </c>
      <c r="C966" s="35">
        <v>2064</v>
      </c>
      <c r="D966" s="35" t="s">
        <v>3995</v>
      </c>
      <c r="E966" s="35" t="s">
        <v>3996</v>
      </c>
      <c r="F966" s="35">
        <v>2018</v>
      </c>
      <c r="G966" s="40">
        <v>8501.1</v>
      </c>
    </row>
    <row r="967" spans="1:7" x14ac:dyDescent="0.2">
      <c r="A967" s="41">
        <v>311340</v>
      </c>
      <c r="B967" s="42" t="s">
        <v>101</v>
      </c>
      <c r="C967" s="42">
        <v>2064</v>
      </c>
      <c r="D967" s="42" t="s">
        <v>3995</v>
      </c>
      <c r="E967" s="42" t="s">
        <v>3996</v>
      </c>
      <c r="F967" s="42">
        <v>2019</v>
      </c>
      <c r="G967" s="43">
        <v>8631.2000000000007</v>
      </c>
    </row>
    <row r="968" spans="1:7" x14ac:dyDescent="0.2">
      <c r="A968" s="39">
        <v>311340</v>
      </c>
      <c r="B968" s="35" t="s">
        <v>101</v>
      </c>
      <c r="C968" s="35">
        <v>2064</v>
      </c>
      <c r="D968" s="35" t="s">
        <v>3995</v>
      </c>
      <c r="E968" s="35" t="s">
        <v>3996</v>
      </c>
      <c r="F968" s="35">
        <v>2020</v>
      </c>
      <c r="G968" s="40">
        <v>8788.7999999999993</v>
      </c>
    </row>
    <row r="969" spans="1:7" x14ac:dyDescent="0.2">
      <c r="A969" s="41">
        <v>311340</v>
      </c>
      <c r="B969" s="42" t="s">
        <v>101</v>
      </c>
      <c r="C969" s="42">
        <v>2064</v>
      </c>
      <c r="D969" s="42" t="s">
        <v>3995</v>
      </c>
      <c r="E969" s="42" t="s">
        <v>3996</v>
      </c>
      <c r="F969" s="42">
        <v>2021</v>
      </c>
      <c r="G969" s="43">
        <v>8807.4</v>
      </c>
    </row>
    <row r="970" spans="1:7" x14ac:dyDescent="0.2">
      <c r="A970" s="39">
        <v>311351</v>
      </c>
      <c r="B970" s="35" t="s">
        <v>102</v>
      </c>
      <c r="C970" s="35">
        <v>2066</v>
      </c>
      <c r="D970" s="35" t="s">
        <v>3995</v>
      </c>
      <c r="E970" s="35" t="s">
        <v>3996</v>
      </c>
      <c r="F970" s="35">
        <v>2011</v>
      </c>
      <c r="G970" s="40">
        <v>15836.3</v>
      </c>
    </row>
    <row r="971" spans="1:7" x14ac:dyDescent="0.2">
      <c r="A971" s="41">
        <v>311351</v>
      </c>
      <c r="B971" s="42" t="s">
        <v>102</v>
      </c>
      <c r="C971" s="42">
        <v>2066</v>
      </c>
      <c r="D971" s="42" t="s">
        <v>3995</v>
      </c>
      <c r="E971" s="42" t="s">
        <v>3996</v>
      </c>
      <c r="F971" s="42">
        <v>2012</v>
      </c>
      <c r="G971" s="43">
        <v>15227.6</v>
      </c>
    </row>
    <row r="972" spans="1:7" x14ac:dyDescent="0.2">
      <c r="A972" s="39">
        <v>311351</v>
      </c>
      <c r="B972" s="35" t="s">
        <v>102</v>
      </c>
      <c r="C972" s="35">
        <v>2066</v>
      </c>
      <c r="D972" s="35" t="s">
        <v>3995</v>
      </c>
      <c r="E972" s="35" t="s">
        <v>3996</v>
      </c>
      <c r="F972" s="35">
        <v>2013</v>
      </c>
      <c r="G972" s="40">
        <v>15783.3</v>
      </c>
    </row>
    <row r="973" spans="1:7" x14ac:dyDescent="0.2">
      <c r="A973" s="41">
        <v>311351</v>
      </c>
      <c r="B973" s="42" t="s">
        <v>102</v>
      </c>
      <c r="C973" s="42">
        <v>2066</v>
      </c>
      <c r="D973" s="42" t="s">
        <v>3995</v>
      </c>
      <c r="E973" s="42" t="s">
        <v>3996</v>
      </c>
      <c r="F973" s="42">
        <v>2014</v>
      </c>
      <c r="G973" s="43">
        <v>16350.2</v>
      </c>
    </row>
    <row r="974" spans="1:7" x14ac:dyDescent="0.2">
      <c r="A974" s="39">
        <v>311351</v>
      </c>
      <c r="B974" s="35" t="s">
        <v>102</v>
      </c>
      <c r="C974" s="35">
        <v>2066</v>
      </c>
      <c r="D974" s="35" t="s">
        <v>3995</v>
      </c>
      <c r="E974" s="35" t="s">
        <v>3996</v>
      </c>
      <c r="F974" s="35">
        <v>2015</v>
      </c>
      <c r="G974" s="40">
        <v>16536.400000000001</v>
      </c>
    </row>
    <row r="975" spans="1:7" x14ac:dyDescent="0.2">
      <c r="A975" s="41">
        <v>311351</v>
      </c>
      <c r="B975" s="42" t="s">
        <v>102</v>
      </c>
      <c r="C975" s="42">
        <v>2066</v>
      </c>
      <c r="D975" s="42" t="s">
        <v>3995</v>
      </c>
      <c r="E975" s="42" t="s">
        <v>3996</v>
      </c>
      <c r="F975" s="42">
        <v>2016</v>
      </c>
      <c r="G975" s="43">
        <v>16840.8</v>
      </c>
    </row>
    <row r="976" spans="1:7" x14ac:dyDescent="0.2">
      <c r="A976" s="39">
        <v>311351</v>
      </c>
      <c r="B976" s="35" t="s">
        <v>102</v>
      </c>
      <c r="C976" s="35">
        <v>2066</v>
      </c>
      <c r="D976" s="35" t="s">
        <v>3995</v>
      </c>
      <c r="E976" s="35" t="s">
        <v>3996</v>
      </c>
      <c r="F976" s="35">
        <v>2017</v>
      </c>
      <c r="G976" s="40">
        <v>16991.900000000001</v>
      </c>
    </row>
    <row r="977" spans="1:7" x14ac:dyDescent="0.2">
      <c r="A977" s="41">
        <v>311351</v>
      </c>
      <c r="B977" s="42" t="s">
        <v>102</v>
      </c>
      <c r="C977" s="42">
        <v>2066</v>
      </c>
      <c r="D977" s="42" t="s">
        <v>3995</v>
      </c>
      <c r="E977" s="42" t="s">
        <v>3996</v>
      </c>
      <c r="F977" s="42">
        <v>2018</v>
      </c>
      <c r="G977" s="43">
        <v>17225.400000000001</v>
      </c>
    </row>
    <row r="978" spans="1:7" x14ac:dyDescent="0.2">
      <c r="A978" s="39">
        <v>311351</v>
      </c>
      <c r="B978" s="35" t="s">
        <v>102</v>
      </c>
      <c r="C978" s="35">
        <v>2066</v>
      </c>
      <c r="D978" s="35" t="s">
        <v>3995</v>
      </c>
      <c r="E978" s="35" t="s">
        <v>3996</v>
      </c>
      <c r="F978" s="35">
        <v>2019</v>
      </c>
      <c r="G978" s="40">
        <v>17401.900000000001</v>
      </c>
    </row>
    <row r="979" spans="1:7" x14ac:dyDescent="0.2">
      <c r="A979" s="41">
        <v>311351</v>
      </c>
      <c r="B979" s="42" t="s">
        <v>102</v>
      </c>
      <c r="C979" s="42">
        <v>2066</v>
      </c>
      <c r="D979" s="42" t="s">
        <v>3995</v>
      </c>
      <c r="E979" s="42" t="s">
        <v>3996</v>
      </c>
      <c r="F979" s="42">
        <v>2020</v>
      </c>
      <c r="G979" s="43">
        <v>17389.5</v>
      </c>
    </row>
    <row r="980" spans="1:7" x14ac:dyDescent="0.2">
      <c r="A980" s="39">
        <v>311351</v>
      </c>
      <c r="B980" s="35" t="s">
        <v>102</v>
      </c>
      <c r="C980" s="35">
        <v>2066</v>
      </c>
      <c r="D980" s="35" t="s">
        <v>3995</v>
      </c>
      <c r="E980" s="35" t="s">
        <v>3996</v>
      </c>
      <c r="F980" s="35">
        <v>2021</v>
      </c>
      <c r="G980" s="40">
        <v>17464.400000000001</v>
      </c>
    </row>
    <row r="981" spans="1:7" x14ac:dyDescent="0.2">
      <c r="A981" s="41">
        <v>311411</v>
      </c>
      <c r="B981" s="42" t="s">
        <v>103</v>
      </c>
      <c r="C981" s="42">
        <v>2037</v>
      </c>
      <c r="D981" s="42" t="s">
        <v>3995</v>
      </c>
      <c r="E981" s="42" t="s">
        <v>3996</v>
      </c>
      <c r="F981" s="42">
        <v>2011</v>
      </c>
      <c r="G981" s="43">
        <v>29924.7</v>
      </c>
    </row>
    <row r="982" spans="1:7" x14ac:dyDescent="0.2">
      <c r="A982" s="39">
        <v>311411</v>
      </c>
      <c r="B982" s="35" t="s">
        <v>103</v>
      </c>
      <c r="C982" s="35">
        <v>2037</v>
      </c>
      <c r="D982" s="35" t="s">
        <v>3995</v>
      </c>
      <c r="E982" s="35" t="s">
        <v>3996</v>
      </c>
      <c r="F982" s="35">
        <v>2012</v>
      </c>
      <c r="G982" s="40">
        <v>31923.8</v>
      </c>
    </row>
    <row r="983" spans="1:7" x14ac:dyDescent="0.2">
      <c r="A983" s="41">
        <v>311411</v>
      </c>
      <c r="B983" s="42" t="s">
        <v>103</v>
      </c>
      <c r="C983" s="42">
        <v>2037</v>
      </c>
      <c r="D983" s="42" t="s">
        <v>3995</v>
      </c>
      <c r="E983" s="42" t="s">
        <v>3996</v>
      </c>
      <c r="F983" s="42">
        <v>2013</v>
      </c>
      <c r="G983" s="43">
        <v>32254.400000000001</v>
      </c>
    </row>
    <row r="984" spans="1:7" x14ac:dyDescent="0.2">
      <c r="A984" s="39">
        <v>311411</v>
      </c>
      <c r="B984" s="35" t="s">
        <v>103</v>
      </c>
      <c r="C984" s="35">
        <v>2037</v>
      </c>
      <c r="D984" s="35" t="s">
        <v>3995</v>
      </c>
      <c r="E984" s="35" t="s">
        <v>3996</v>
      </c>
      <c r="F984" s="35">
        <v>2014</v>
      </c>
      <c r="G984" s="40">
        <v>32501</v>
      </c>
    </row>
    <row r="985" spans="1:7" x14ac:dyDescent="0.2">
      <c r="A985" s="41">
        <v>311411</v>
      </c>
      <c r="B985" s="42" t="s">
        <v>103</v>
      </c>
      <c r="C985" s="42">
        <v>2037</v>
      </c>
      <c r="D985" s="42" t="s">
        <v>3995</v>
      </c>
      <c r="E985" s="42" t="s">
        <v>3996</v>
      </c>
      <c r="F985" s="42">
        <v>2015</v>
      </c>
      <c r="G985" s="43">
        <v>32653</v>
      </c>
    </row>
    <row r="986" spans="1:7" x14ac:dyDescent="0.2">
      <c r="A986" s="39">
        <v>311411</v>
      </c>
      <c r="B986" s="35" t="s">
        <v>103</v>
      </c>
      <c r="C986" s="35">
        <v>2037</v>
      </c>
      <c r="D986" s="35" t="s">
        <v>3995</v>
      </c>
      <c r="E986" s="35" t="s">
        <v>3996</v>
      </c>
      <c r="F986" s="35">
        <v>2016</v>
      </c>
      <c r="G986" s="40">
        <v>32452.6</v>
      </c>
    </row>
    <row r="987" spans="1:7" x14ac:dyDescent="0.2">
      <c r="A987" s="41">
        <v>311411</v>
      </c>
      <c r="B987" s="42" t="s">
        <v>103</v>
      </c>
      <c r="C987" s="42">
        <v>2037</v>
      </c>
      <c r="D987" s="42" t="s">
        <v>3995</v>
      </c>
      <c r="E987" s="42" t="s">
        <v>3996</v>
      </c>
      <c r="F987" s="42">
        <v>2017</v>
      </c>
      <c r="G987" s="43">
        <v>32813.9</v>
      </c>
    </row>
    <row r="988" spans="1:7" x14ac:dyDescent="0.2">
      <c r="A988" s="39">
        <v>311411</v>
      </c>
      <c r="B988" s="35" t="s">
        <v>103</v>
      </c>
      <c r="C988" s="35">
        <v>2037</v>
      </c>
      <c r="D988" s="35" t="s">
        <v>3995</v>
      </c>
      <c r="E988" s="35" t="s">
        <v>3996</v>
      </c>
      <c r="F988" s="35">
        <v>2018</v>
      </c>
      <c r="G988" s="40">
        <v>33097.599999999999</v>
      </c>
    </row>
    <row r="989" spans="1:7" x14ac:dyDescent="0.2">
      <c r="A989" s="41">
        <v>311411</v>
      </c>
      <c r="B989" s="42" t="s">
        <v>103</v>
      </c>
      <c r="C989" s="42">
        <v>2037</v>
      </c>
      <c r="D989" s="42" t="s">
        <v>3995</v>
      </c>
      <c r="E989" s="42" t="s">
        <v>3996</v>
      </c>
      <c r="F989" s="42">
        <v>2019</v>
      </c>
      <c r="G989" s="43">
        <v>33177.1</v>
      </c>
    </row>
    <row r="990" spans="1:7" x14ac:dyDescent="0.2">
      <c r="A990" s="39">
        <v>311411</v>
      </c>
      <c r="B990" s="35" t="s">
        <v>103</v>
      </c>
      <c r="C990" s="35">
        <v>2037</v>
      </c>
      <c r="D990" s="35" t="s">
        <v>3995</v>
      </c>
      <c r="E990" s="35" t="s">
        <v>3996</v>
      </c>
      <c r="F990" s="35">
        <v>2020</v>
      </c>
      <c r="G990" s="40">
        <v>33116.5</v>
      </c>
    </row>
    <row r="991" spans="1:7" x14ac:dyDescent="0.2">
      <c r="A991" s="41">
        <v>311411</v>
      </c>
      <c r="B991" s="42" t="s">
        <v>103</v>
      </c>
      <c r="C991" s="42">
        <v>2037</v>
      </c>
      <c r="D991" s="42" t="s">
        <v>3995</v>
      </c>
      <c r="E991" s="42" t="s">
        <v>3996</v>
      </c>
      <c r="F991" s="42">
        <v>2021</v>
      </c>
      <c r="G991" s="43">
        <v>33447</v>
      </c>
    </row>
    <row r="992" spans="1:7" x14ac:dyDescent="0.2">
      <c r="A992" s="39">
        <v>311421</v>
      </c>
      <c r="B992" s="35" t="s">
        <v>104</v>
      </c>
      <c r="C992" s="35">
        <v>2033</v>
      </c>
      <c r="D992" s="35" t="s">
        <v>3995</v>
      </c>
      <c r="E992" s="35" t="s">
        <v>3996</v>
      </c>
      <c r="F992" s="35">
        <v>2011</v>
      </c>
      <c r="G992" s="40">
        <v>40108.800000000003</v>
      </c>
    </row>
    <row r="993" spans="1:7" x14ac:dyDescent="0.2">
      <c r="A993" s="41">
        <v>311421</v>
      </c>
      <c r="B993" s="42" t="s">
        <v>104</v>
      </c>
      <c r="C993" s="42">
        <v>2033</v>
      </c>
      <c r="D993" s="42" t="s">
        <v>3995</v>
      </c>
      <c r="E993" s="42" t="s">
        <v>3996</v>
      </c>
      <c r="F993" s="42">
        <v>2012</v>
      </c>
      <c r="G993" s="43">
        <v>41888.699999999997</v>
      </c>
    </row>
    <row r="994" spans="1:7" x14ac:dyDescent="0.2">
      <c r="A994" s="39">
        <v>311421</v>
      </c>
      <c r="B994" s="35" t="s">
        <v>104</v>
      </c>
      <c r="C994" s="35">
        <v>2033</v>
      </c>
      <c r="D994" s="35" t="s">
        <v>3995</v>
      </c>
      <c r="E994" s="35" t="s">
        <v>3996</v>
      </c>
      <c r="F994" s="35">
        <v>2013</v>
      </c>
      <c r="G994" s="40">
        <v>42371.1</v>
      </c>
    </row>
    <row r="995" spans="1:7" x14ac:dyDescent="0.2">
      <c r="A995" s="41">
        <v>311421</v>
      </c>
      <c r="B995" s="42" t="s">
        <v>104</v>
      </c>
      <c r="C995" s="42">
        <v>2033</v>
      </c>
      <c r="D995" s="42" t="s">
        <v>3995</v>
      </c>
      <c r="E995" s="42" t="s">
        <v>3996</v>
      </c>
      <c r="F995" s="42">
        <v>2014</v>
      </c>
      <c r="G995" s="43">
        <v>41131.5</v>
      </c>
    </row>
    <row r="996" spans="1:7" x14ac:dyDescent="0.2">
      <c r="A996" s="39">
        <v>311421</v>
      </c>
      <c r="B996" s="35" t="s">
        <v>104</v>
      </c>
      <c r="C996" s="35">
        <v>2033</v>
      </c>
      <c r="D996" s="35" t="s">
        <v>3995</v>
      </c>
      <c r="E996" s="35" t="s">
        <v>3996</v>
      </c>
      <c r="F996" s="35">
        <v>2015</v>
      </c>
      <c r="G996" s="40">
        <v>41323.599999999999</v>
      </c>
    </row>
    <row r="997" spans="1:7" x14ac:dyDescent="0.2">
      <c r="A997" s="41">
        <v>311421</v>
      </c>
      <c r="B997" s="42" t="s">
        <v>104</v>
      </c>
      <c r="C997" s="42">
        <v>2033</v>
      </c>
      <c r="D997" s="42" t="s">
        <v>3995</v>
      </c>
      <c r="E997" s="42" t="s">
        <v>3996</v>
      </c>
      <c r="F997" s="42">
        <v>2016</v>
      </c>
      <c r="G997" s="43">
        <v>41634.400000000001</v>
      </c>
    </row>
    <row r="998" spans="1:7" x14ac:dyDescent="0.2">
      <c r="A998" s="39">
        <v>311421</v>
      </c>
      <c r="B998" s="35" t="s">
        <v>104</v>
      </c>
      <c r="C998" s="35">
        <v>2033</v>
      </c>
      <c r="D998" s="35" t="s">
        <v>3995</v>
      </c>
      <c r="E998" s="35" t="s">
        <v>3996</v>
      </c>
      <c r="F998" s="35">
        <v>2017</v>
      </c>
      <c r="G998" s="40">
        <v>42905.599999999999</v>
      </c>
    </row>
    <row r="999" spans="1:7" x14ac:dyDescent="0.2">
      <c r="A999" s="41">
        <v>311421</v>
      </c>
      <c r="B999" s="42" t="s">
        <v>104</v>
      </c>
      <c r="C999" s="42">
        <v>2033</v>
      </c>
      <c r="D999" s="42" t="s">
        <v>3995</v>
      </c>
      <c r="E999" s="42" t="s">
        <v>3996</v>
      </c>
      <c r="F999" s="42">
        <v>2018</v>
      </c>
      <c r="G999" s="43">
        <v>43902.7</v>
      </c>
    </row>
    <row r="1000" spans="1:7" x14ac:dyDescent="0.2">
      <c r="A1000" s="39">
        <v>311421</v>
      </c>
      <c r="B1000" s="35" t="s">
        <v>104</v>
      </c>
      <c r="C1000" s="35">
        <v>2033</v>
      </c>
      <c r="D1000" s="35" t="s">
        <v>3995</v>
      </c>
      <c r="E1000" s="35" t="s">
        <v>3996</v>
      </c>
      <c r="F1000" s="35">
        <v>2019</v>
      </c>
      <c r="G1000" s="40">
        <v>44847.7</v>
      </c>
    </row>
    <row r="1001" spans="1:7" x14ac:dyDescent="0.2">
      <c r="A1001" s="41">
        <v>311421</v>
      </c>
      <c r="B1001" s="42" t="s">
        <v>104</v>
      </c>
      <c r="C1001" s="42">
        <v>2033</v>
      </c>
      <c r="D1001" s="42" t="s">
        <v>3995</v>
      </c>
      <c r="E1001" s="42" t="s">
        <v>3996</v>
      </c>
      <c r="F1001" s="42">
        <v>2020</v>
      </c>
      <c r="G1001" s="43">
        <v>45759.6</v>
      </c>
    </row>
    <row r="1002" spans="1:7" x14ac:dyDescent="0.2">
      <c r="A1002" s="39">
        <v>311421</v>
      </c>
      <c r="B1002" s="35" t="s">
        <v>104</v>
      </c>
      <c r="C1002" s="35">
        <v>2033</v>
      </c>
      <c r="D1002" s="35" t="s">
        <v>3995</v>
      </c>
      <c r="E1002" s="35" t="s">
        <v>3996</v>
      </c>
      <c r="F1002" s="35">
        <v>2021</v>
      </c>
      <c r="G1002" s="40">
        <v>46783.3</v>
      </c>
    </row>
    <row r="1003" spans="1:7" x14ac:dyDescent="0.2">
      <c r="A1003" s="41">
        <v>311511</v>
      </c>
      <c r="B1003" s="42" t="s">
        <v>105</v>
      </c>
      <c r="C1003" s="42">
        <v>2023</v>
      </c>
      <c r="D1003" s="42" t="s">
        <v>3995</v>
      </c>
      <c r="E1003" s="42" t="s">
        <v>3996</v>
      </c>
      <c r="F1003" s="42">
        <v>2011</v>
      </c>
      <c r="G1003" s="43">
        <v>107659.9</v>
      </c>
    </row>
    <row r="1004" spans="1:7" x14ac:dyDescent="0.2">
      <c r="A1004" s="39">
        <v>311511</v>
      </c>
      <c r="B1004" s="35" t="s">
        <v>105</v>
      </c>
      <c r="C1004" s="35">
        <v>2023</v>
      </c>
      <c r="D1004" s="35" t="s">
        <v>3995</v>
      </c>
      <c r="E1004" s="35" t="s">
        <v>3996</v>
      </c>
      <c r="F1004" s="35">
        <v>2012</v>
      </c>
      <c r="G1004" s="40">
        <v>105881.7</v>
      </c>
    </row>
    <row r="1005" spans="1:7" x14ac:dyDescent="0.2">
      <c r="A1005" s="41">
        <v>311511</v>
      </c>
      <c r="B1005" s="42" t="s">
        <v>105</v>
      </c>
      <c r="C1005" s="42">
        <v>2023</v>
      </c>
      <c r="D1005" s="42" t="s">
        <v>3995</v>
      </c>
      <c r="E1005" s="42" t="s">
        <v>3996</v>
      </c>
      <c r="F1005" s="42">
        <v>2013</v>
      </c>
      <c r="G1005" s="43">
        <v>108644</v>
      </c>
    </row>
    <row r="1006" spans="1:7" x14ac:dyDescent="0.2">
      <c r="A1006" s="39">
        <v>311511</v>
      </c>
      <c r="B1006" s="35" t="s">
        <v>105</v>
      </c>
      <c r="C1006" s="35">
        <v>2023</v>
      </c>
      <c r="D1006" s="35" t="s">
        <v>3995</v>
      </c>
      <c r="E1006" s="35" t="s">
        <v>3996</v>
      </c>
      <c r="F1006" s="35">
        <v>2014</v>
      </c>
      <c r="G1006" s="40">
        <v>118728.3</v>
      </c>
    </row>
    <row r="1007" spans="1:7" x14ac:dyDescent="0.2">
      <c r="A1007" s="41">
        <v>311511</v>
      </c>
      <c r="B1007" s="42" t="s">
        <v>105</v>
      </c>
      <c r="C1007" s="42">
        <v>2023</v>
      </c>
      <c r="D1007" s="42" t="s">
        <v>3995</v>
      </c>
      <c r="E1007" s="42" t="s">
        <v>3996</v>
      </c>
      <c r="F1007" s="42">
        <v>2015</v>
      </c>
      <c r="G1007" s="43">
        <v>105102.2</v>
      </c>
    </row>
    <row r="1008" spans="1:7" x14ac:dyDescent="0.2">
      <c r="A1008" s="39">
        <v>311511</v>
      </c>
      <c r="B1008" s="35" t="s">
        <v>105</v>
      </c>
      <c r="C1008" s="35">
        <v>2023</v>
      </c>
      <c r="D1008" s="35" t="s">
        <v>3995</v>
      </c>
      <c r="E1008" s="35" t="s">
        <v>3996</v>
      </c>
      <c r="F1008" s="35">
        <v>2016</v>
      </c>
      <c r="G1008" s="40">
        <v>103007.3</v>
      </c>
    </row>
    <row r="1009" spans="1:7" x14ac:dyDescent="0.2">
      <c r="A1009" s="41">
        <v>311511</v>
      </c>
      <c r="B1009" s="42" t="s">
        <v>105</v>
      </c>
      <c r="C1009" s="42">
        <v>2023</v>
      </c>
      <c r="D1009" s="42" t="s">
        <v>3995</v>
      </c>
      <c r="E1009" s="42" t="s">
        <v>3996</v>
      </c>
      <c r="F1009" s="42">
        <v>2017</v>
      </c>
      <c r="G1009" s="43">
        <v>107679.3</v>
      </c>
    </row>
    <row r="1010" spans="1:7" x14ac:dyDescent="0.2">
      <c r="A1010" s="39">
        <v>311511</v>
      </c>
      <c r="B1010" s="35" t="s">
        <v>105</v>
      </c>
      <c r="C1010" s="35">
        <v>2023</v>
      </c>
      <c r="D1010" s="35" t="s">
        <v>3995</v>
      </c>
      <c r="E1010" s="35" t="s">
        <v>3996</v>
      </c>
      <c r="F1010" s="35">
        <v>2018</v>
      </c>
      <c r="G1010" s="40">
        <v>108262.6</v>
      </c>
    </row>
    <row r="1011" spans="1:7" x14ac:dyDescent="0.2">
      <c r="A1011" s="41">
        <v>311511</v>
      </c>
      <c r="B1011" s="42" t="s">
        <v>105</v>
      </c>
      <c r="C1011" s="42">
        <v>2023</v>
      </c>
      <c r="D1011" s="42" t="s">
        <v>3995</v>
      </c>
      <c r="E1011" s="42" t="s">
        <v>3996</v>
      </c>
      <c r="F1011" s="42">
        <v>2019</v>
      </c>
      <c r="G1011" s="43">
        <v>110448</v>
      </c>
    </row>
    <row r="1012" spans="1:7" x14ac:dyDescent="0.2">
      <c r="A1012" s="39">
        <v>311511</v>
      </c>
      <c r="B1012" s="35" t="s">
        <v>105</v>
      </c>
      <c r="C1012" s="35">
        <v>2023</v>
      </c>
      <c r="D1012" s="35" t="s">
        <v>3995</v>
      </c>
      <c r="E1012" s="35" t="s">
        <v>3996</v>
      </c>
      <c r="F1012" s="35">
        <v>2020</v>
      </c>
      <c r="G1012" s="40">
        <v>113080.7</v>
      </c>
    </row>
    <row r="1013" spans="1:7" x14ac:dyDescent="0.2">
      <c r="A1013" s="41">
        <v>311511</v>
      </c>
      <c r="B1013" s="42" t="s">
        <v>105</v>
      </c>
      <c r="C1013" s="42">
        <v>2023</v>
      </c>
      <c r="D1013" s="42" t="s">
        <v>3995</v>
      </c>
      <c r="E1013" s="42" t="s">
        <v>3996</v>
      </c>
      <c r="F1013" s="42">
        <v>2021</v>
      </c>
      <c r="G1013" s="43">
        <v>115783</v>
      </c>
    </row>
    <row r="1014" spans="1:7" x14ac:dyDescent="0.2">
      <c r="A1014" s="39">
        <v>311520</v>
      </c>
      <c r="B1014" s="35" t="s">
        <v>106</v>
      </c>
      <c r="C1014" s="35">
        <v>2024</v>
      </c>
      <c r="D1014" s="35" t="s">
        <v>3995</v>
      </c>
      <c r="E1014" s="35" t="s">
        <v>3996</v>
      </c>
      <c r="F1014" s="35">
        <v>2011</v>
      </c>
      <c r="G1014" s="40">
        <v>7770.3</v>
      </c>
    </row>
    <row r="1015" spans="1:7" x14ac:dyDescent="0.2">
      <c r="A1015" s="41">
        <v>311520</v>
      </c>
      <c r="B1015" s="42" t="s">
        <v>106</v>
      </c>
      <c r="C1015" s="42">
        <v>2024</v>
      </c>
      <c r="D1015" s="42" t="s">
        <v>3995</v>
      </c>
      <c r="E1015" s="42" t="s">
        <v>3996</v>
      </c>
      <c r="F1015" s="42">
        <v>2012</v>
      </c>
      <c r="G1015" s="43">
        <v>7405.6</v>
      </c>
    </row>
    <row r="1016" spans="1:7" x14ac:dyDescent="0.2">
      <c r="A1016" s="39">
        <v>311520</v>
      </c>
      <c r="B1016" s="35" t="s">
        <v>106</v>
      </c>
      <c r="C1016" s="35">
        <v>2024</v>
      </c>
      <c r="D1016" s="35" t="s">
        <v>3995</v>
      </c>
      <c r="E1016" s="35" t="s">
        <v>3996</v>
      </c>
      <c r="F1016" s="35">
        <v>2013</v>
      </c>
      <c r="G1016" s="40">
        <v>7627.8</v>
      </c>
    </row>
    <row r="1017" spans="1:7" x14ac:dyDescent="0.2">
      <c r="A1017" s="41">
        <v>311520</v>
      </c>
      <c r="B1017" s="42" t="s">
        <v>106</v>
      </c>
      <c r="C1017" s="42">
        <v>2024</v>
      </c>
      <c r="D1017" s="42" t="s">
        <v>3995</v>
      </c>
      <c r="E1017" s="42" t="s">
        <v>3996</v>
      </c>
      <c r="F1017" s="42">
        <v>2014</v>
      </c>
      <c r="G1017" s="43">
        <v>8010.4</v>
      </c>
    </row>
    <row r="1018" spans="1:7" x14ac:dyDescent="0.2">
      <c r="A1018" s="39">
        <v>311520</v>
      </c>
      <c r="B1018" s="35" t="s">
        <v>106</v>
      </c>
      <c r="C1018" s="35">
        <v>2024</v>
      </c>
      <c r="D1018" s="35" t="s">
        <v>3995</v>
      </c>
      <c r="E1018" s="35" t="s">
        <v>3996</v>
      </c>
      <c r="F1018" s="35">
        <v>2015</v>
      </c>
      <c r="G1018" s="40">
        <v>8148.7</v>
      </c>
    </row>
    <row r="1019" spans="1:7" x14ac:dyDescent="0.2">
      <c r="A1019" s="41">
        <v>311520</v>
      </c>
      <c r="B1019" s="42" t="s">
        <v>106</v>
      </c>
      <c r="C1019" s="42">
        <v>2024</v>
      </c>
      <c r="D1019" s="42" t="s">
        <v>3995</v>
      </c>
      <c r="E1019" s="42" t="s">
        <v>3996</v>
      </c>
      <c r="F1019" s="42">
        <v>2016</v>
      </c>
      <c r="G1019" s="43">
        <v>8251.2999999999993</v>
      </c>
    </row>
    <row r="1020" spans="1:7" x14ac:dyDescent="0.2">
      <c r="A1020" s="39">
        <v>311520</v>
      </c>
      <c r="B1020" s="35" t="s">
        <v>106</v>
      </c>
      <c r="C1020" s="35">
        <v>2024</v>
      </c>
      <c r="D1020" s="35" t="s">
        <v>3995</v>
      </c>
      <c r="E1020" s="35" t="s">
        <v>3996</v>
      </c>
      <c r="F1020" s="35">
        <v>2017</v>
      </c>
      <c r="G1020" s="40">
        <v>8210.6</v>
      </c>
    </row>
    <row r="1021" spans="1:7" x14ac:dyDescent="0.2">
      <c r="A1021" s="41">
        <v>311520</v>
      </c>
      <c r="B1021" s="42" t="s">
        <v>106</v>
      </c>
      <c r="C1021" s="42">
        <v>2024</v>
      </c>
      <c r="D1021" s="42" t="s">
        <v>3995</v>
      </c>
      <c r="E1021" s="42" t="s">
        <v>3996</v>
      </c>
      <c r="F1021" s="42">
        <v>2018</v>
      </c>
      <c r="G1021" s="43">
        <v>8247.6</v>
      </c>
    </row>
    <row r="1022" spans="1:7" x14ac:dyDescent="0.2">
      <c r="A1022" s="39">
        <v>311520</v>
      </c>
      <c r="B1022" s="35" t="s">
        <v>106</v>
      </c>
      <c r="C1022" s="35">
        <v>2024</v>
      </c>
      <c r="D1022" s="35" t="s">
        <v>3995</v>
      </c>
      <c r="E1022" s="35" t="s">
        <v>3996</v>
      </c>
      <c r="F1022" s="35">
        <v>2019</v>
      </c>
      <c r="G1022" s="40">
        <v>8193.2000000000007</v>
      </c>
    </row>
    <row r="1023" spans="1:7" x14ac:dyDescent="0.2">
      <c r="A1023" s="41">
        <v>311520</v>
      </c>
      <c r="B1023" s="42" t="s">
        <v>106</v>
      </c>
      <c r="C1023" s="42">
        <v>2024</v>
      </c>
      <c r="D1023" s="42" t="s">
        <v>3995</v>
      </c>
      <c r="E1023" s="42" t="s">
        <v>3996</v>
      </c>
      <c r="F1023" s="42">
        <v>2020</v>
      </c>
      <c r="G1023" s="43">
        <v>8108.2</v>
      </c>
    </row>
    <row r="1024" spans="1:7" x14ac:dyDescent="0.2">
      <c r="A1024" s="39">
        <v>311520</v>
      </c>
      <c r="B1024" s="35" t="s">
        <v>106</v>
      </c>
      <c r="C1024" s="35">
        <v>2024</v>
      </c>
      <c r="D1024" s="35" t="s">
        <v>3995</v>
      </c>
      <c r="E1024" s="35" t="s">
        <v>3996</v>
      </c>
      <c r="F1024" s="35">
        <v>2021</v>
      </c>
      <c r="G1024" s="40">
        <v>8129.1</v>
      </c>
    </row>
    <row r="1025" spans="1:7" x14ac:dyDescent="0.2">
      <c r="A1025" s="41">
        <v>311611</v>
      </c>
      <c r="B1025" s="42" t="s">
        <v>107</v>
      </c>
      <c r="C1025" s="42">
        <v>751</v>
      </c>
      <c r="D1025" s="42" t="s">
        <v>3995</v>
      </c>
      <c r="E1025" s="42" t="s">
        <v>3996</v>
      </c>
      <c r="F1025" s="42">
        <v>2011</v>
      </c>
      <c r="G1025" s="43">
        <v>210164.5</v>
      </c>
    </row>
    <row r="1026" spans="1:7" x14ac:dyDescent="0.2">
      <c r="A1026" s="39">
        <v>311611</v>
      </c>
      <c r="B1026" s="35" t="s">
        <v>107</v>
      </c>
      <c r="C1026" s="35">
        <v>751</v>
      </c>
      <c r="D1026" s="35" t="s">
        <v>3995</v>
      </c>
      <c r="E1026" s="35" t="s">
        <v>3996</v>
      </c>
      <c r="F1026" s="35">
        <v>2012</v>
      </c>
      <c r="G1026" s="40">
        <v>210560.3</v>
      </c>
    </row>
    <row r="1027" spans="1:7" x14ac:dyDescent="0.2">
      <c r="A1027" s="41">
        <v>311611</v>
      </c>
      <c r="B1027" s="42" t="s">
        <v>107</v>
      </c>
      <c r="C1027" s="42">
        <v>751</v>
      </c>
      <c r="D1027" s="42" t="s">
        <v>3995</v>
      </c>
      <c r="E1027" s="42" t="s">
        <v>3996</v>
      </c>
      <c r="F1027" s="42">
        <v>2013</v>
      </c>
      <c r="G1027" s="43">
        <v>214189.4</v>
      </c>
    </row>
    <row r="1028" spans="1:7" x14ac:dyDescent="0.2">
      <c r="A1028" s="39">
        <v>311611</v>
      </c>
      <c r="B1028" s="35" t="s">
        <v>107</v>
      </c>
      <c r="C1028" s="35">
        <v>751</v>
      </c>
      <c r="D1028" s="35" t="s">
        <v>3995</v>
      </c>
      <c r="E1028" s="35" t="s">
        <v>3996</v>
      </c>
      <c r="F1028" s="35">
        <v>2014</v>
      </c>
      <c r="G1028" s="40">
        <v>226865.7</v>
      </c>
    </row>
    <row r="1029" spans="1:7" x14ac:dyDescent="0.2">
      <c r="A1029" s="41">
        <v>311611</v>
      </c>
      <c r="B1029" s="42" t="s">
        <v>107</v>
      </c>
      <c r="C1029" s="42">
        <v>751</v>
      </c>
      <c r="D1029" s="42" t="s">
        <v>3995</v>
      </c>
      <c r="E1029" s="42" t="s">
        <v>3996</v>
      </c>
      <c r="F1029" s="42">
        <v>2015</v>
      </c>
      <c r="G1029" s="43">
        <v>225385.8</v>
      </c>
    </row>
    <row r="1030" spans="1:7" x14ac:dyDescent="0.2">
      <c r="A1030" s="39">
        <v>311611</v>
      </c>
      <c r="B1030" s="35" t="s">
        <v>107</v>
      </c>
      <c r="C1030" s="35">
        <v>751</v>
      </c>
      <c r="D1030" s="35" t="s">
        <v>3995</v>
      </c>
      <c r="E1030" s="35" t="s">
        <v>3996</v>
      </c>
      <c r="F1030" s="35">
        <v>2016</v>
      </c>
      <c r="G1030" s="40">
        <v>225100.7</v>
      </c>
    </row>
    <row r="1031" spans="1:7" x14ac:dyDescent="0.2">
      <c r="A1031" s="41">
        <v>311611</v>
      </c>
      <c r="B1031" s="42" t="s">
        <v>107</v>
      </c>
      <c r="C1031" s="42">
        <v>751</v>
      </c>
      <c r="D1031" s="42" t="s">
        <v>3995</v>
      </c>
      <c r="E1031" s="42" t="s">
        <v>3996</v>
      </c>
      <c r="F1031" s="42">
        <v>2017</v>
      </c>
      <c r="G1031" s="43">
        <v>225913.4</v>
      </c>
    </row>
    <row r="1032" spans="1:7" x14ac:dyDescent="0.2">
      <c r="A1032" s="39">
        <v>311611</v>
      </c>
      <c r="B1032" s="35" t="s">
        <v>107</v>
      </c>
      <c r="C1032" s="35">
        <v>751</v>
      </c>
      <c r="D1032" s="35" t="s">
        <v>3995</v>
      </c>
      <c r="E1032" s="35" t="s">
        <v>3996</v>
      </c>
      <c r="F1032" s="35">
        <v>2018</v>
      </c>
      <c r="G1032" s="40">
        <v>227582</v>
      </c>
    </row>
    <row r="1033" spans="1:7" x14ac:dyDescent="0.2">
      <c r="A1033" s="41">
        <v>311611</v>
      </c>
      <c r="B1033" s="42" t="s">
        <v>107</v>
      </c>
      <c r="C1033" s="42">
        <v>751</v>
      </c>
      <c r="D1033" s="42" t="s">
        <v>3995</v>
      </c>
      <c r="E1033" s="42" t="s">
        <v>3996</v>
      </c>
      <c r="F1033" s="42">
        <v>2019</v>
      </c>
      <c r="G1033" s="43">
        <v>229138.4</v>
      </c>
    </row>
    <row r="1034" spans="1:7" x14ac:dyDescent="0.2">
      <c r="A1034" s="39">
        <v>311611</v>
      </c>
      <c r="B1034" s="35" t="s">
        <v>107</v>
      </c>
      <c r="C1034" s="35">
        <v>751</v>
      </c>
      <c r="D1034" s="35" t="s">
        <v>3995</v>
      </c>
      <c r="E1034" s="35" t="s">
        <v>3996</v>
      </c>
      <c r="F1034" s="35">
        <v>2020</v>
      </c>
      <c r="G1034" s="40">
        <v>230031.3</v>
      </c>
    </row>
    <row r="1035" spans="1:7" x14ac:dyDescent="0.2">
      <c r="A1035" s="41">
        <v>311611</v>
      </c>
      <c r="B1035" s="42" t="s">
        <v>107</v>
      </c>
      <c r="C1035" s="42">
        <v>751</v>
      </c>
      <c r="D1035" s="42" t="s">
        <v>3995</v>
      </c>
      <c r="E1035" s="42" t="s">
        <v>3996</v>
      </c>
      <c r="F1035" s="42">
        <v>2021</v>
      </c>
      <c r="G1035" s="43">
        <v>231563.5</v>
      </c>
    </row>
    <row r="1036" spans="1:7" x14ac:dyDescent="0.2">
      <c r="A1036" s="39">
        <v>311710</v>
      </c>
      <c r="B1036" s="35" t="s">
        <v>108</v>
      </c>
      <c r="C1036" s="35">
        <v>2077</v>
      </c>
      <c r="D1036" s="35" t="s">
        <v>3995</v>
      </c>
      <c r="E1036" s="35" t="s">
        <v>3996</v>
      </c>
      <c r="F1036" s="35">
        <v>2011</v>
      </c>
      <c r="G1036" s="40">
        <v>11798.3</v>
      </c>
    </row>
    <row r="1037" spans="1:7" x14ac:dyDescent="0.2">
      <c r="A1037" s="41">
        <v>311710</v>
      </c>
      <c r="B1037" s="42" t="s">
        <v>108</v>
      </c>
      <c r="C1037" s="42">
        <v>2077</v>
      </c>
      <c r="D1037" s="42" t="s">
        <v>3995</v>
      </c>
      <c r="E1037" s="42" t="s">
        <v>3996</v>
      </c>
      <c r="F1037" s="42">
        <v>2012</v>
      </c>
      <c r="G1037" s="43">
        <v>11769.9</v>
      </c>
    </row>
    <row r="1038" spans="1:7" x14ac:dyDescent="0.2">
      <c r="A1038" s="39">
        <v>311710</v>
      </c>
      <c r="B1038" s="35" t="s">
        <v>108</v>
      </c>
      <c r="C1038" s="35">
        <v>2077</v>
      </c>
      <c r="D1038" s="35" t="s">
        <v>3995</v>
      </c>
      <c r="E1038" s="35" t="s">
        <v>3996</v>
      </c>
      <c r="F1038" s="35">
        <v>2013</v>
      </c>
      <c r="G1038" s="40">
        <v>11774.2</v>
      </c>
    </row>
    <row r="1039" spans="1:7" x14ac:dyDescent="0.2">
      <c r="A1039" s="41">
        <v>311710</v>
      </c>
      <c r="B1039" s="42" t="s">
        <v>108</v>
      </c>
      <c r="C1039" s="42">
        <v>2077</v>
      </c>
      <c r="D1039" s="42" t="s">
        <v>3995</v>
      </c>
      <c r="E1039" s="42" t="s">
        <v>3996</v>
      </c>
      <c r="F1039" s="42">
        <v>2014</v>
      </c>
      <c r="G1039" s="43">
        <v>12682.3</v>
      </c>
    </row>
    <row r="1040" spans="1:7" x14ac:dyDescent="0.2">
      <c r="A1040" s="39">
        <v>311710</v>
      </c>
      <c r="B1040" s="35" t="s">
        <v>108</v>
      </c>
      <c r="C1040" s="35">
        <v>2077</v>
      </c>
      <c r="D1040" s="35" t="s">
        <v>3995</v>
      </c>
      <c r="E1040" s="35" t="s">
        <v>3996</v>
      </c>
      <c r="F1040" s="35">
        <v>2015</v>
      </c>
      <c r="G1040" s="40">
        <v>13017.5</v>
      </c>
    </row>
    <row r="1041" spans="1:7" x14ac:dyDescent="0.2">
      <c r="A1041" s="41">
        <v>311710</v>
      </c>
      <c r="B1041" s="42" t="s">
        <v>108</v>
      </c>
      <c r="C1041" s="42">
        <v>2077</v>
      </c>
      <c r="D1041" s="42" t="s">
        <v>3995</v>
      </c>
      <c r="E1041" s="42" t="s">
        <v>3996</v>
      </c>
      <c r="F1041" s="42">
        <v>2016</v>
      </c>
      <c r="G1041" s="43">
        <v>13062.7</v>
      </c>
    </row>
    <row r="1042" spans="1:7" x14ac:dyDescent="0.2">
      <c r="A1042" s="39">
        <v>311710</v>
      </c>
      <c r="B1042" s="35" t="s">
        <v>108</v>
      </c>
      <c r="C1042" s="35">
        <v>2077</v>
      </c>
      <c r="D1042" s="35" t="s">
        <v>3995</v>
      </c>
      <c r="E1042" s="35" t="s">
        <v>3996</v>
      </c>
      <c r="F1042" s="35">
        <v>2017</v>
      </c>
      <c r="G1042" s="40">
        <v>13301.2</v>
      </c>
    </row>
    <row r="1043" spans="1:7" x14ac:dyDescent="0.2">
      <c r="A1043" s="41">
        <v>311710</v>
      </c>
      <c r="B1043" s="42" t="s">
        <v>108</v>
      </c>
      <c r="C1043" s="42">
        <v>2077</v>
      </c>
      <c r="D1043" s="42" t="s">
        <v>3995</v>
      </c>
      <c r="E1043" s="42" t="s">
        <v>3996</v>
      </c>
      <c r="F1043" s="42">
        <v>2018</v>
      </c>
      <c r="G1043" s="43">
        <v>13382</v>
      </c>
    </row>
    <row r="1044" spans="1:7" x14ac:dyDescent="0.2">
      <c r="A1044" s="39">
        <v>311710</v>
      </c>
      <c r="B1044" s="35" t="s">
        <v>108</v>
      </c>
      <c r="C1044" s="35">
        <v>2077</v>
      </c>
      <c r="D1044" s="35" t="s">
        <v>3995</v>
      </c>
      <c r="E1044" s="35" t="s">
        <v>3996</v>
      </c>
      <c r="F1044" s="35">
        <v>2019</v>
      </c>
      <c r="G1044" s="40">
        <v>13661.9</v>
      </c>
    </row>
    <row r="1045" spans="1:7" x14ac:dyDescent="0.2">
      <c r="A1045" s="41">
        <v>311710</v>
      </c>
      <c r="B1045" s="42" t="s">
        <v>108</v>
      </c>
      <c r="C1045" s="42">
        <v>2077</v>
      </c>
      <c r="D1045" s="42" t="s">
        <v>3995</v>
      </c>
      <c r="E1045" s="42" t="s">
        <v>3996</v>
      </c>
      <c r="F1045" s="42">
        <v>2020</v>
      </c>
      <c r="G1045" s="43">
        <v>14108.4</v>
      </c>
    </row>
    <row r="1046" spans="1:7" x14ac:dyDescent="0.2">
      <c r="A1046" s="39">
        <v>311710</v>
      </c>
      <c r="B1046" s="35" t="s">
        <v>108</v>
      </c>
      <c r="C1046" s="35">
        <v>2077</v>
      </c>
      <c r="D1046" s="35" t="s">
        <v>3995</v>
      </c>
      <c r="E1046" s="35" t="s">
        <v>3996</v>
      </c>
      <c r="F1046" s="35">
        <v>2021</v>
      </c>
      <c r="G1046" s="40">
        <v>14307</v>
      </c>
    </row>
    <row r="1047" spans="1:7" x14ac:dyDescent="0.2">
      <c r="A1047" s="41">
        <v>311811</v>
      </c>
      <c r="B1047" s="42" t="s">
        <v>109</v>
      </c>
      <c r="C1047" s="42">
        <v>5461</v>
      </c>
      <c r="D1047" s="42" t="s">
        <v>4015</v>
      </c>
      <c r="E1047" s="42" t="s">
        <v>3996</v>
      </c>
      <c r="F1047" s="42">
        <v>2011</v>
      </c>
      <c r="G1047" s="43">
        <v>39627.5</v>
      </c>
    </row>
    <row r="1048" spans="1:7" x14ac:dyDescent="0.2">
      <c r="A1048" s="39">
        <v>311811</v>
      </c>
      <c r="B1048" s="35" t="s">
        <v>109</v>
      </c>
      <c r="C1048" s="35">
        <v>5461</v>
      </c>
      <c r="D1048" s="35" t="s">
        <v>4015</v>
      </c>
      <c r="E1048" s="35" t="s">
        <v>3996</v>
      </c>
      <c r="F1048" s="35">
        <v>2012</v>
      </c>
      <c r="G1048" s="40">
        <v>38976.9</v>
      </c>
    </row>
    <row r="1049" spans="1:7" x14ac:dyDescent="0.2">
      <c r="A1049" s="41">
        <v>311811</v>
      </c>
      <c r="B1049" s="42" t="s">
        <v>109</v>
      </c>
      <c r="C1049" s="42">
        <v>5461</v>
      </c>
      <c r="D1049" s="42" t="s">
        <v>4015</v>
      </c>
      <c r="E1049" s="42" t="s">
        <v>3996</v>
      </c>
      <c r="F1049" s="42">
        <v>2013</v>
      </c>
      <c r="G1049" s="43">
        <v>40750</v>
      </c>
    </row>
    <row r="1050" spans="1:7" x14ac:dyDescent="0.2">
      <c r="A1050" s="39">
        <v>311811</v>
      </c>
      <c r="B1050" s="35" t="s">
        <v>109</v>
      </c>
      <c r="C1050" s="35">
        <v>5461</v>
      </c>
      <c r="D1050" s="35" t="s">
        <v>4015</v>
      </c>
      <c r="E1050" s="35" t="s">
        <v>3996</v>
      </c>
      <c r="F1050" s="35">
        <v>2014</v>
      </c>
      <c r="G1050" s="40">
        <v>40817.5</v>
      </c>
    </row>
    <row r="1051" spans="1:7" x14ac:dyDescent="0.2">
      <c r="A1051" s="41">
        <v>311811</v>
      </c>
      <c r="B1051" s="42" t="s">
        <v>109</v>
      </c>
      <c r="C1051" s="42">
        <v>5461</v>
      </c>
      <c r="D1051" s="42" t="s">
        <v>4015</v>
      </c>
      <c r="E1051" s="42" t="s">
        <v>3996</v>
      </c>
      <c r="F1051" s="42">
        <v>2015</v>
      </c>
      <c r="G1051" s="43">
        <v>40302.400000000001</v>
      </c>
    </row>
    <row r="1052" spans="1:7" x14ac:dyDescent="0.2">
      <c r="A1052" s="39">
        <v>311811</v>
      </c>
      <c r="B1052" s="35" t="s">
        <v>109</v>
      </c>
      <c r="C1052" s="35">
        <v>5461</v>
      </c>
      <c r="D1052" s="35" t="s">
        <v>4015</v>
      </c>
      <c r="E1052" s="35" t="s">
        <v>3996</v>
      </c>
      <c r="F1052" s="35">
        <v>2016</v>
      </c>
      <c r="G1052" s="40">
        <v>40151</v>
      </c>
    </row>
    <row r="1053" spans="1:7" x14ac:dyDescent="0.2">
      <c r="A1053" s="41">
        <v>311811</v>
      </c>
      <c r="B1053" s="42" t="s">
        <v>109</v>
      </c>
      <c r="C1053" s="42">
        <v>5461</v>
      </c>
      <c r="D1053" s="42" t="s">
        <v>4015</v>
      </c>
      <c r="E1053" s="42" t="s">
        <v>3996</v>
      </c>
      <c r="F1053" s="42">
        <v>2017</v>
      </c>
      <c r="G1053" s="43">
        <v>40513.300000000003</v>
      </c>
    </row>
    <row r="1054" spans="1:7" x14ac:dyDescent="0.2">
      <c r="A1054" s="39">
        <v>311811</v>
      </c>
      <c r="B1054" s="35" t="s">
        <v>109</v>
      </c>
      <c r="C1054" s="35">
        <v>5461</v>
      </c>
      <c r="D1054" s="35" t="s">
        <v>4015</v>
      </c>
      <c r="E1054" s="35" t="s">
        <v>3996</v>
      </c>
      <c r="F1054" s="35">
        <v>2018</v>
      </c>
      <c r="G1054" s="40">
        <v>40626.6</v>
      </c>
    </row>
    <row r="1055" spans="1:7" x14ac:dyDescent="0.2">
      <c r="A1055" s="41">
        <v>311811</v>
      </c>
      <c r="B1055" s="42" t="s">
        <v>109</v>
      </c>
      <c r="C1055" s="42">
        <v>5461</v>
      </c>
      <c r="D1055" s="42" t="s">
        <v>4015</v>
      </c>
      <c r="E1055" s="42" t="s">
        <v>3996</v>
      </c>
      <c r="F1055" s="42">
        <v>2019</v>
      </c>
      <c r="G1055" s="43">
        <v>40718</v>
      </c>
    </row>
    <row r="1056" spans="1:7" x14ac:dyDescent="0.2">
      <c r="A1056" s="39">
        <v>311811</v>
      </c>
      <c r="B1056" s="35" t="s">
        <v>109</v>
      </c>
      <c r="C1056" s="35">
        <v>5461</v>
      </c>
      <c r="D1056" s="35" t="s">
        <v>4015</v>
      </c>
      <c r="E1056" s="35" t="s">
        <v>3996</v>
      </c>
      <c r="F1056" s="35">
        <v>2020</v>
      </c>
      <c r="G1056" s="40">
        <v>40812.699999999997</v>
      </c>
    </row>
    <row r="1057" spans="1:7" x14ac:dyDescent="0.2">
      <c r="A1057" s="41">
        <v>311811</v>
      </c>
      <c r="B1057" s="42" t="s">
        <v>109</v>
      </c>
      <c r="C1057" s="42">
        <v>5461</v>
      </c>
      <c r="D1057" s="42" t="s">
        <v>4015</v>
      </c>
      <c r="E1057" s="42" t="s">
        <v>3996</v>
      </c>
      <c r="F1057" s="42">
        <v>2021</v>
      </c>
      <c r="G1057" s="43">
        <v>41022.1</v>
      </c>
    </row>
    <row r="1058" spans="1:7" x14ac:dyDescent="0.2">
      <c r="A1058" s="39">
        <v>311821</v>
      </c>
      <c r="B1058" s="35" t="s">
        <v>110</v>
      </c>
      <c r="C1058" s="35">
        <v>2052</v>
      </c>
      <c r="D1058" s="35" t="s">
        <v>3995</v>
      </c>
      <c r="E1058" s="35" t="s">
        <v>3996</v>
      </c>
      <c r="F1058" s="35">
        <v>2011</v>
      </c>
      <c r="G1058" s="40">
        <v>25117.200000000001</v>
      </c>
    </row>
    <row r="1059" spans="1:7" x14ac:dyDescent="0.2">
      <c r="A1059" s="41">
        <v>311821</v>
      </c>
      <c r="B1059" s="42" t="s">
        <v>110</v>
      </c>
      <c r="C1059" s="42">
        <v>2052</v>
      </c>
      <c r="D1059" s="42" t="s">
        <v>3995</v>
      </c>
      <c r="E1059" s="42" t="s">
        <v>3996</v>
      </c>
      <c r="F1059" s="42">
        <v>2012</v>
      </c>
      <c r="G1059" s="43">
        <v>25664.7</v>
      </c>
    </row>
    <row r="1060" spans="1:7" x14ac:dyDescent="0.2">
      <c r="A1060" s="39">
        <v>311821</v>
      </c>
      <c r="B1060" s="35" t="s">
        <v>110</v>
      </c>
      <c r="C1060" s="35">
        <v>2052</v>
      </c>
      <c r="D1060" s="35" t="s">
        <v>3995</v>
      </c>
      <c r="E1060" s="35" t="s">
        <v>3996</v>
      </c>
      <c r="F1060" s="35">
        <v>2013</v>
      </c>
      <c r="G1060" s="40">
        <v>25040.5</v>
      </c>
    </row>
    <row r="1061" spans="1:7" x14ac:dyDescent="0.2">
      <c r="A1061" s="41">
        <v>311821</v>
      </c>
      <c r="B1061" s="42" t="s">
        <v>110</v>
      </c>
      <c r="C1061" s="42">
        <v>2052</v>
      </c>
      <c r="D1061" s="42" t="s">
        <v>3995</v>
      </c>
      <c r="E1061" s="42" t="s">
        <v>3996</v>
      </c>
      <c r="F1061" s="42">
        <v>2014</v>
      </c>
      <c r="G1061" s="43">
        <v>25429.7</v>
      </c>
    </row>
    <row r="1062" spans="1:7" x14ac:dyDescent="0.2">
      <c r="A1062" s="39">
        <v>311821</v>
      </c>
      <c r="B1062" s="35" t="s">
        <v>110</v>
      </c>
      <c r="C1062" s="35">
        <v>2052</v>
      </c>
      <c r="D1062" s="35" t="s">
        <v>3995</v>
      </c>
      <c r="E1062" s="35" t="s">
        <v>3996</v>
      </c>
      <c r="F1062" s="35">
        <v>2015</v>
      </c>
      <c r="G1062" s="40">
        <v>25910.1</v>
      </c>
    </row>
    <row r="1063" spans="1:7" x14ac:dyDescent="0.2">
      <c r="A1063" s="41">
        <v>311821</v>
      </c>
      <c r="B1063" s="42" t="s">
        <v>110</v>
      </c>
      <c r="C1063" s="42">
        <v>2052</v>
      </c>
      <c r="D1063" s="42" t="s">
        <v>3995</v>
      </c>
      <c r="E1063" s="42" t="s">
        <v>3996</v>
      </c>
      <c r="F1063" s="42">
        <v>2016</v>
      </c>
      <c r="G1063" s="43">
        <v>26384.7</v>
      </c>
    </row>
    <row r="1064" spans="1:7" x14ac:dyDescent="0.2">
      <c r="A1064" s="39">
        <v>311821</v>
      </c>
      <c r="B1064" s="35" t="s">
        <v>110</v>
      </c>
      <c r="C1064" s="35">
        <v>2052</v>
      </c>
      <c r="D1064" s="35" t="s">
        <v>3995</v>
      </c>
      <c r="E1064" s="35" t="s">
        <v>3996</v>
      </c>
      <c r="F1064" s="35">
        <v>2017</v>
      </c>
      <c r="G1064" s="40">
        <v>26410.9</v>
      </c>
    </row>
    <row r="1065" spans="1:7" x14ac:dyDescent="0.2">
      <c r="A1065" s="41">
        <v>311821</v>
      </c>
      <c r="B1065" s="42" t="s">
        <v>110</v>
      </c>
      <c r="C1065" s="42">
        <v>2052</v>
      </c>
      <c r="D1065" s="42" t="s">
        <v>3995</v>
      </c>
      <c r="E1065" s="42" t="s">
        <v>3996</v>
      </c>
      <c r="F1065" s="42">
        <v>2018</v>
      </c>
      <c r="G1065" s="43">
        <v>26421</v>
      </c>
    </row>
    <row r="1066" spans="1:7" x14ac:dyDescent="0.2">
      <c r="A1066" s="39">
        <v>311821</v>
      </c>
      <c r="B1066" s="35" t="s">
        <v>110</v>
      </c>
      <c r="C1066" s="35">
        <v>2052</v>
      </c>
      <c r="D1066" s="35" t="s">
        <v>3995</v>
      </c>
      <c r="E1066" s="35" t="s">
        <v>3996</v>
      </c>
      <c r="F1066" s="35">
        <v>2019</v>
      </c>
      <c r="G1066" s="40">
        <v>26919.1</v>
      </c>
    </row>
    <row r="1067" spans="1:7" x14ac:dyDescent="0.2">
      <c r="A1067" s="41">
        <v>311821</v>
      </c>
      <c r="B1067" s="42" t="s">
        <v>110</v>
      </c>
      <c r="C1067" s="42">
        <v>2052</v>
      </c>
      <c r="D1067" s="42" t="s">
        <v>3995</v>
      </c>
      <c r="E1067" s="42" t="s">
        <v>3996</v>
      </c>
      <c r="F1067" s="42">
        <v>2020</v>
      </c>
      <c r="G1067" s="43">
        <v>26699.599999999999</v>
      </c>
    </row>
    <row r="1068" spans="1:7" x14ac:dyDescent="0.2">
      <c r="A1068" s="39">
        <v>311821</v>
      </c>
      <c r="B1068" s="35" t="s">
        <v>110</v>
      </c>
      <c r="C1068" s="35">
        <v>2052</v>
      </c>
      <c r="D1068" s="35" t="s">
        <v>3995</v>
      </c>
      <c r="E1068" s="35" t="s">
        <v>3996</v>
      </c>
      <c r="F1068" s="35">
        <v>2021</v>
      </c>
      <c r="G1068" s="40">
        <v>26873.3</v>
      </c>
    </row>
    <row r="1069" spans="1:7" x14ac:dyDescent="0.2">
      <c r="A1069" s="41">
        <v>311830</v>
      </c>
      <c r="B1069" s="42" t="s">
        <v>111</v>
      </c>
      <c r="C1069" s="42">
        <v>2099</v>
      </c>
      <c r="D1069" s="42" t="s">
        <v>3995</v>
      </c>
      <c r="E1069" s="42" t="s">
        <v>3996</v>
      </c>
      <c r="F1069" s="42">
        <v>2011</v>
      </c>
      <c r="G1069" s="43">
        <v>3474.6</v>
      </c>
    </row>
    <row r="1070" spans="1:7" x14ac:dyDescent="0.2">
      <c r="A1070" s="39">
        <v>311830</v>
      </c>
      <c r="B1070" s="35" t="s">
        <v>111</v>
      </c>
      <c r="C1070" s="35">
        <v>2099</v>
      </c>
      <c r="D1070" s="35" t="s">
        <v>3995</v>
      </c>
      <c r="E1070" s="35" t="s">
        <v>3996</v>
      </c>
      <c r="F1070" s="35">
        <v>2012</v>
      </c>
      <c r="G1070" s="40">
        <v>3875.1</v>
      </c>
    </row>
    <row r="1071" spans="1:7" x14ac:dyDescent="0.2">
      <c r="A1071" s="41">
        <v>311830</v>
      </c>
      <c r="B1071" s="42" t="s">
        <v>111</v>
      </c>
      <c r="C1071" s="42">
        <v>2099</v>
      </c>
      <c r="D1071" s="42" t="s">
        <v>3995</v>
      </c>
      <c r="E1071" s="42" t="s">
        <v>3996</v>
      </c>
      <c r="F1071" s="42">
        <v>2013</v>
      </c>
      <c r="G1071" s="43">
        <v>3901.8</v>
      </c>
    </row>
    <row r="1072" spans="1:7" x14ac:dyDescent="0.2">
      <c r="A1072" s="39">
        <v>311830</v>
      </c>
      <c r="B1072" s="35" t="s">
        <v>111</v>
      </c>
      <c r="C1072" s="35">
        <v>2099</v>
      </c>
      <c r="D1072" s="35" t="s">
        <v>3995</v>
      </c>
      <c r="E1072" s="35" t="s">
        <v>3996</v>
      </c>
      <c r="F1072" s="35">
        <v>2014</v>
      </c>
      <c r="G1072" s="40">
        <v>3926.6</v>
      </c>
    </row>
    <row r="1073" spans="1:7" x14ac:dyDescent="0.2">
      <c r="A1073" s="41">
        <v>311830</v>
      </c>
      <c r="B1073" s="42" t="s">
        <v>111</v>
      </c>
      <c r="C1073" s="42">
        <v>2099</v>
      </c>
      <c r="D1073" s="42" t="s">
        <v>3995</v>
      </c>
      <c r="E1073" s="42" t="s">
        <v>3996</v>
      </c>
      <c r="F1073" s="42">
        <v>2015</v>
      </c>
      <c r="G1073" s="43">
        <v>3834.6</v>
      </c>
    </row>
    <row r="1074" spans="1:7" x14ac:dyDescent="0.2">
      <c r="A1074" s="39">
        <v>311830</v>
      </c>
      <c r="B1074" s="35" t="s">
        <v>111</v>
      </c>
      <c r="C1074" s="35">
        <v>2099</v>
      </c>
      <c r="D1074" s="35" t="s">
        <v>3995</v>
      </c>
      <c r="E1074" s="35" t="s">
        <v>3996</v>
      </c>
      <c r="F1074" s="35">
        <v>2016</v>
      </c>
      <c r="G1074" s="40">
        <v>3868.5</v>
      </c>
    </row>
    <row r="1075" spans="1:7" x14ac:dyDescent="0.2">
      <c r="A1075" s="41">
        <v>311830</v>
      </c>
      <c r="B1075" s="42" t="s">
        <v>111</v>
      </c>
      <c r="C1075" s="42">
        <v>2099</v>
      </c>
      <c r="D1075" s="42" t="s">
        <v>3995</v>
      </c>
      <c r="E1075" s="42" t="s">
        <v>3996</v>
      </c>
      <c r="F1075" s="42">
        <v>2017</v>
      </c>
      <c r="G1075" s="43">
        <v>3990.2</v>
      </c>
    </row>
    <row r="1076" spans="1:7" x14ac:dyDescent="0.2">
      <c r="A1076" s="39">
        <v>311830</v>
      </c>
      <c r="B1076" s="35" t="s">
        <v>111</v>
      </c>
      <c r="C1076" s="35">
        <v>2099</v>
      </c>
      <c r="D1076" s="35" t="s">
        <v>3995</v>
      </c>
      <c r="E1076" s="35" t="s">
        <v>3996</v>
      </c>
      <c r="F1076" s="35">
        <v>2018</v>
      </c>
      <c r="G1076" s="40">
        <v>4116</v>
      </c>
    </row>
    <row r="1077" spans="1:7" x14ac:dyDescent="0.2">
      <c r="A1077" s="41">
        <v>311830</v>
      </c>
      <c r="B1077" s="42" t="s">
        <v>111</v>
      </c>
      <c r="C1077" s="42">
        <v>2099</v>
      </c>
      <c r="D1077" s="42" t="s">
        <v>3995</v>
      </c>
      <c r="E1077" s="42" t="s">
        <v>3996</v>
      </c>
      <c r="F1077" s="42">
        <v>2019</v>
      </c>
      <c r="G1077" s="43">
        <v>4244.2</v>
      </c>
    </row>
    <row r="1078" spans="1:7" x14ac:dyDescent="0.2">
      <c r="A1078" s="39">
        <v>311830</v>
      </c>
      <c r="B1078" s="35" t="s">
        <v>111</v>
      </c>
      <c r="C1078" s="35">
        <v>2099</v>
      </c>
      <c r="D1078" s="35" t="s">
        <v>3995</v>
      </c>
      <c r="E1078" s="35" t="s">
        <v>3996</v>
      </c>
      <c r="F1078" s="35">
        <v>2020</v>
      </c>
      <c r="G1078" s="40">
        <v>4381.3</v>
      </c>
    </row>
    <row r="1079" spans="1:7" x14ac:dyDescent="0.2">
      <c r="A1079" s="41">
        <v>311830</v>
      </c>
      <c r="B1079" s="42" t="s">
        <v>111</v>
      </c>
      <c r="C1079" s="42">
        <v>2099</v>
      </c>
      <c r="D1079" s="42" t="s">
        <v>3995</v>
      </c>
      <c r="E1079" s="42" t="s">
        <v>3996</v>
      </c>
      <c r="F1079" s="42">
        <v>2021</v>
      </c>
      <c r="G1079" s="43">
        <v>4523.6000000000004</v>
      </c>
    </row>
    <row r="1080" spans="1:7" x14ac:dyDescent="0.2">
      <c r="A1080" s="39">
        <v>311911</v>
      </c>
      <c r="B1080" s="35" t="s">
        <v>112</v>
      </c>
      <c r="C1080" s="35">
        <v>2068</v>
      </c>
      <c r="D1080" s="35" t="s">
        <v>3995</v>
      </c>
      <c r="E1080" s="35" t="s">
        <v>3996</v>
      </c>
      <c r="F1080" s="35">
        <v>2011</v>
      </c>
      <c r="G1080" s="40">
        <v>32955.300000000003</v>
      </c>
    </row>
    <row r="1081" spans="1:7" x14ac:dyDescent="0.2">
      <c r="A1081" s="41">
        <v>311911</v>
      </c>
      <c r="B1081" s="42" t="s">
        <v>112</v>
      </c>
      <c r="C1081" s="42">
        <v>2068</v>
      </c>
      <c r="D1081" s="42" t="s">
        <v>3995</v>
      </c>
      <c r="E1081" s="42" t="s">
        <v>3996</v>
      </c>
      <c r="F1081" s="42">
        <v>2012</v>
      </c>
      <c r="G1081" s="43">
        <v>33628.699999999997</v>
      </c>
    </row>
    <row r="1082" spans="1:7" x14ac:dyDescent="0.2">
      <c r="A1082" s="39">
        <v>311911</v>
      </c>
      <c r="B1082" s="35" t="s">
        <v>112</v>
      </c>
      <c r="C1082" s="35">
        <v>2068</v>
      </c>
      <c r="D1082" s="35" t="s">
        <v>3995</v>
      </c>
      <c r="E1082" s="35" t="s">
        <v>3996</v>
      </c>
      <c r="F1082" s="35">
        <v>2013</v>
      </c>
      <c r="G1082" s="40">
        <v>34271.199999999997</v>
      </c>
    </row>
    <row r="1083" spans="1:7" x14ac:dyDescent="0.2">
      <c r="A1083" s="41">
        <v>311911</v>
      </c>
      <c r="B1083" s="42" t="s">
        <v>112</v>
      </c>
      <c r="C1083" s="42">
        <v>2068</v>
      </c>
      <c r="D1083" s="42" t="s">
        <v>3995</v>
      </c>
      <c r="E1083" s="42" t="s">
        <v>3996</v>
      </c>
      <c r="F1083" s="42">
        <v>2014</v>
      </c>
      <c r="G1083" s="43">
        <v>36564.400000000001</v>
      </c>
    </row>
    <row r="1084" spans="1:7" x14ac:dyDescent="0.2">
      <c r="A1084" s="39">
        <v>311911</v>
      </c>
      <c r="B1084" s="35" t="s">
        <v>112</v>
      </c>
      <c r="C1084" s="35">
        <v>2068</v>
      </c>
      <c r="D1084" s="35" t="s">
        <v>3995</v>
      </c>
      <c r="E1084" s="35" t="s">
        <v>3996</v>
      </c>
      <c r="F1084" s="35">
        <v>2015</v>
      </c>
      <c r="G1084" s="40">
        <v>37626.9</v>
      </c>
    </row>
    <row r="1085" spans="1:7" x14ac:dyDescent="0.2">
      <c r="A1085" s="41">
        <v>311911</v>
      </c>
      <c r="B1085" s="42" t="s">
        <v>112</v>
      </c>
      <c r="C1085" s="42">
        <v>2068</v>
      </c>
      <c r="D1085" s="42" t="s">
        <v>3995</v>
      </c>
      <c r="E1085" s="42" t="s">
        <v>3996</v>
      </c>
      <c r="F1085" s="42">
        <v>2016</v>
      </c>
      <c r="G1085" s="43">
        <v>38222.699999999997</v>
      </c>
    </row>
    <row r="1086" spans="1:7" x14ac:dyDescent="0.2">
      <c r="A1086" s="39">
        <v>311911</v>
      </c>
      <c r="B1086" s="35" t="s">
        <v>112</v>
      </c>
      <c r="C1086" s="35">
        <v>2068</v>
      </c>
      <c r="D1086" s="35" t="s">
        <v>3995</v>
      </c>
      <c r="E1086" s="35" t="s">
        <v>3996</v>
      </c>
      <c r="F1086" s="35">
        <v>2017</v>
      </c>
      <c r="G1086" s="40">
        <v>38668.199999999997</v>
      </c>
    </row>
    <row r="1087" spans="1:7" x14ac:dyDescent="0.2">
      <c r="A1087" s="41">
        <v>311911</v>
      </c>
      <c r="B1087" s="42" t="s">
        <v>112</v>
      </c>
      <c r="C1087" s="42">
        <v>2068</v>
      </c>
      <c r="D1087" s="42" t="s">
        <v>3995</v>
      </c>
      <c r="E1087" s="42" t="s">
        <v>3996</v>
      </c>
      <c r="F1087" s="42">
        <v>2018</v>
      </c>
      <c r="G1087" s="43">
        <v>39096</v>
      </c>
    </row>
    <row r="1088" spans="1:7" x14ac:dyDescent="0.2">
      <c r="A1088" s="39">
        <v>311911</v>
      </c>
      <c r="B1088" s="35" t="s">
        <v>112</v>
      </c>
      <c r="C1088" s="35">
        <v>2068</v>
      </c>
      <c r="D1088" s="35" t="s">
        <v>3995</v>
      </c>
      <c r="E1088" s="35" t="s">
        <v>3996</v>
      </c>
      <c r="F1088" s="35">
        <v>2019</v>
      </c>
      <c r="G1088" s="40">
        <v>39424.400000000001</v>
      </c>
    </row>
    <row r="1089" spans="1:7" x14ac:dyDescent="0.2">
      <c r="A1089" s="41">
        <v>311911</v>
      </c>
      <c r="B1089" s="42" t="s">
        <v>112</v>
      </c>
      <c r="C1089" s="42">
        <v>2068</v>
      </c>
      <c r="D1089" s="42" t="s">
        <v>3995</v>
      </c>
      <c r="E1089" s="42" t="s">
        <v>3996</v>
      </c>
      <c r="F1089" s="42">
        <v>2020</v>
      </c>
      <c r="G1089" s="43">
        <v>39655.800000000003</v>
      </c>
    </row>
    <row r="1090" spans="1:7" x14ac:dyDescent="0.2">
      <c r="A1090" s="39">
        <v>311911</v>
      </c>
      <c r="B1090" s="35" t="s">
        <v>112</v>
      </c>
      <c r="C1090" s="35">
        <v>2068</v>
      </c>
      <c r="D1090" s="35" t="s">
        <v>3995</v>
      </c>
      <c r="E1090" s="35" t="s">
        <v>3996</v>
      </c>
      <c r="F1090" s="35">
        <v>2021</v>
      </c>
      <c r="G1090" s="40">
        <v>40070</v>
      </c>
    </row>
    <row r="1091" spans="1:7" x14ac:dyDescent="0.2">
      <c r="A1091" s="41">
        <v>311920</v>
      </c>
      <c r="B1091" s="42" t="s">
        <v>113</v>
      </c>
      <c r="C1091" s="42">
        <v>2043</v>
      </c>
      <c r="D1091" s="42" t="s">
        <v>3995</v>
      </c>
      <c r="E1091" s="42" t="s">
        <v>3996</v>
      </c>
      <c r="F1091" s="42">
        <v>2011</v>
      </c>
      <c r="G1091" s="43">
        <v>12500</v>
      </c>
    </row>
    <row r="1092" spans="1:7" x14ac:dyDescent="0.2">
      <c r="A1092" s="39">
        <v>311920</v>
      </c>
      <c r="B1092" s="35" t="s">
        <v>113</v>
      </c>
      <c r="C1092" s="35">
        <v>2043</v>
      </c>
      <c r="D1092" s="35" t="s">
        <v>3995</v>
      </c>
      <c r="E1092" s="35" t="s">
        <v>3996</v>
      </c>
      <c r="F1092" s="35">
        <v>2012</v>
      </c>
      <c r="G1092" s="40">
        <v>12560.9</v>
      </c>
    </row>
    <row r="1093" spans="1:7" x14ac:dyDescent="0.2">
      <c r="A1093" s="41">
        <v>311920</v>
      </c>
      <c r="B1093" s="42" t="s">
        <v>113</v>
      </c>
      <c r="C1093" s="42">
        <v>2043</v>
      </c>
      <c r="D1093" s="42" t="s">
        <v>3995</v>
      </c>
      <c r="E1093" s="42" t="s">
        <v>3996</v>
      </c>
      <c r="F1093" s="42">
        <v>2013</v>
      </c>
      <c r="G1093" s="43">
        <v>11261.9</v>
      </c>
    </row>
    <row r="1094" spans="1:7" x14ac:dyDescent="0.2">
      <c r="A1094" s="39">
        <v>311920</v>
      </c>
      <c r="B1094" s="35" t="s">
        <v>113</v>
      </c>
      <c r="C1094" s="35">
        <v>2043</v>
      </c>
      <c r="D1094" s="35" t="s">
        <v>3995</v>
      </c>
      <c r="E1094" s="35" t="s">
        <v>3996</v>
      </c>
      <c r="F1094" s="35">
        <v>2014</v>
      </c>
      <c r="G1094" s="40">
        <v>11744.6</v>
      </c>
    </row>
    <row r="1095" spans="1:7" x14ac:dyDescent="0.2">
      <c r="A1095" s="41">
        <v>311920</v>
      </c>
      <c r="B1095" s="42" t="s">
        <v>113</v>
      </c>
      <c r="C1095" s="42">
        <v>2043</v>
      </c>
      <c r="D1095" s="42" t="s">
        <v>3995</v>
      </c>
      <c r="E1095" s="42" t="s">
        <v>3996</v>
      </c>
      <c r="F1095" s="42">
        <v>2015</v>
      </c>
      <c r="G1095" s="43">
        <v>11711.8</v>
      </c>
    </row>
    <row r="1096" spans="1:7" x14ac:dyDescent="0.2">
      <c r="A1096" s="39">
        <v>311920</v>
      </c>
      <c r="B1096" s="35" t="s">
        <v>113</v>
      </c>
      <c r="C1096" s="35">
        <v>2043</v>
      </c>
      <c r="D1096" s="35" t="s">
        <v>3995</v>
      </c>
      <c r="E1096" s="35" t="s">
        <v>3996</v>
      </c>
      <c r="F1096" s="35">
        <v>2016</v>
      </c>
      <c r="G1096" s="40">
        <v>11792.6</v>
      </c>
    </row>
    <row r="1097" spans="1:7" x14ac:dyDescent="0.2">
      <c r="A1097" s="41">
        <v>311920</v>
      </c>
      <c r="B1097" s="42" t="s">
        <v>113</v>
      </c>
      <c r="C1097" s="42">
        <v>2043</v>
      </c>
      <c r="D1097" s="42" t="s">
        <v>3995</v>
      </c>
      <c r="E1097" s="42" t="s">
        <v>3996</v>
      </c>
      <c r="F1097" s="42">
        <v>2017</v>
      </c>
      <c r="G1097" s="43">
        <v>12277.1</v>
      </c>
    </row>
    <row r="1098" spans="1:7" x14ac:dyDescent="0.2">
      <c r="A1098" s="39">
        <v>311920</v>
      </c>
      <c r="B1098" s="35" t="s">
        <v>113</v>
      </c>
      <c r="C1098" s="35">
        <v>2043</v>
      </c>
      <c r="D1098" s="35" t="s">
        <v>3995</v>
      </c>
      <c r="E1098" s="35" t="s">
        <v>3996</v>
      </c>
      <c r="F1098" s="35">
        <v>2018</v>
      </c>
      <c r="G1098" s="40">
        <v>12624.9</v>
      </c>
    </row>
    <row r="1099" spans="1:7" x14ac:dyDescent="0.2">
      <c r="A1099" s="41">
        <v>311920</v>
      </c>
      <c r="B1099" s="42" t="s">
        <v>113</v>
      </c>
      <c r="C1099" s="42">
        <v>2043</v>
      </c>
      <c r="D1099" s="42" t="s">
        <v>3995</v>
      </c>
      <c r="E1099" s="42" t="s">
        <v>3996</v>
      </c>
      <c r="F1099" s="42">
        <v>2019</v>
      </c>
      <c r="G1099" s="43">
        <v>12864.7</v>
      </c>
    </row>
    <row r="1100" spans="1:7" x14ac:dyDescent="0.2">
      <c r="A1100" s="39">
        <v>311920</v>
      </c>
      <c r="B1100" s="35" t="s">
        <v>113</v>
      </c>
      <c r="C1100" s="35">
        <v>2043</v>
      </c>
      <c r="D1100" s="35" t="s">
        <v>3995</v>
      </c>
      <c r="E1100" s="35" t="s">
        <v>3996</v>
      </c>
      <c r="F1100" s="35">
        <v>2020</v>
      </c>
      <c r="G1100" s="40">
        <v>13134.4</v>
      </c>
    </row>
    <row r="1101" spans="1:7" x14ac:dyDescent="0.2">
      <c r="A1101" s="41">
        <v>311920</v>
      </c>
      <c r="B1101" s="42" t="s">
        <v>113</v>
      </c>
      <c r="C1101" s="42">
        <v>2043</v>
      </c>
      <c r="D1101" s="42" t="s">
        <v>3995</v>
      </c>
      <c r="E1101" s="42" t="s">
        <v>3996</v>
      </c>
      <c r="F1101" s="42">
        <v>2021</v>
      </c>
      <c r="G1101" s="43">
        <v>13476.1</v>
      </c>
    </row>
    <row r="1102" spans="1:7" x14ac:dyDescent="0.2">
      <c r="A1102" s="39">
        <v>311920</v>
      </c>
      <c r="B1102" s="35" t="s">
        <v>114</v>
      </c>
      <c r="C1102" s="35">
        <v>2043</v>
      </c>
      <c r="D1102" s="35" t="s">
        <v>3995</v>
      </c>
      <c r="E1102" s="35" t="s">
        <v>3996</v>
      </c>
      <c r="F1102" s="35">
        <v>2011</v>
      </c>
      <c r="G1102" s="40">
        <v>1212</v>
      </c>
    </row>
    <row r="1103" spans="1:7" x14ac:dyDescent="0.2">
      <c r="A1103" s="41">
        <v>311920</v>
      </c>
      <c r="B1103" s="42" t="s">
        <v>114</v>
      </c>
      <c r="C1103" s="42">
        <v>2043</v>
      </c>
      <c r="D1103" s="42" t="s">
        <v>3995</v>
      </c>
      <c r="E1103" s="42" t="s">
        <v>3996</v>
      </c>
      <c r="F1103" s="42">
        <v>2012</v>
      </c>
      <c r="G1103" s="43">
        <v>1462.1</v>
      </c>
    </row>
    <row r="1104" spans="1:7" x14ac:dyDescent="0.2">
      <c r="A1104" s="39">
        <v>311920</v>
      </c>
      <c r="B1104" s="35" t="s">
        <v>114</v>
      </c>
      <c r="C1104" s="35">
        <v>2043</v>
      </c>
      <c r="D1104" s="35" t="s">
        <v>3995</v>
      </c>
      <c r="E1104" s="35" t="s">
        <v>3996</v>
      </c>
      <c r="F1104" s="35">
        <v>2013</v>
      </c>
      <c r="G1104" s="40">
        <v>1308.9000000000001</v>
      </c>
    </row>
    <row r="1105" spans="1:7" x14ac:dyDescent="0.2">
      <c r="A1105" s="41">
        <v>311920</v>
      </c>
      <c r="B1105" s="42" t="s">
        <v>114</v>
      </c>
      <c r="C1105" s="42">
        <v>2043</v>
      </c>
      <c r="D1105" s="42" t="s">
        <v>3995</v>
      </c>
      <c r="E1105" s="42" t="s">
        <v>3996</v>
      </c>
      <c r="F1105" s="42">
        <v>2014</v>
      </c>
      <c r="G1105" s="43">
        <v>1282.8</v>
      </c>
    </row>
    <row r="1106" spans="1:7" x14ac:dyDescent="0.2">
      <c r="A1106" s="39">
        <v>311920</v>
      </c>
      <c r="B1106" s="35" t="s">
        <v>114</v>
      </c>
      <c r="C1106" s="35">
        <v>2043</v>
      </c>
      <c r="D1106" s="35" t="s">
        <v>3995</v>
      </c>
      <c r="E1106" s="35" t="s">
        <v>3996</v>
      </c>
      <c r="F1106" s="35">
        <v>2015</v>
      </c>
      <c r="G1106" s="40">
        <v>1293.3</v>
      </c>
    </row>
    <row r="1107" spans="1:7" x14ac:dyDescent="0.2">
      <c r="A1107" s="41">
        <v>311920</v>
      </c>
      <c r="B1107" s="42" t="s">
        <v>114</v>
      </c>
      <c r="C1107" s="42">
        <v>2043</v>
      </c>
      <c r="D1107" s="42" t="s">
        <v>3995</v>
      </c>
      <c r="E1107" s="42" t="s">
        <v>3996</v>
      </c>
      <c r="F1107" s="42">
        <v>2016</v>
      </c>
      <c r="G1107" s="43">
        <v>1307.8</v>
      </c>
    </row>
    <row r="1108" spans="1:7" x14ac:dyDescent="0.2">
      <c r="A1108" s="39">
        <v>311920</v>
      </c>
      <c r="B1108" s="35" t="s">
        <v>114</v>
      </c>
      <c r="C1108" s="35">
        <v>2043</v>
      </c>
      <c r="D1108" s="35" t="s">
        <v>3995</v>
      </c>
      <c r="E1108" s="35" t="s">
        <v>3996</v>
      </c>
      <c r="F1108" s="35">
        <v>2017</v>
      </c>
      <c r="G1108" s="40">
        <v>1330.3</v>
      </c>
    </row>
    <row r="1109" spans="1:7" x14ac:dyDescent="0.2">
      <c r="A1109" s="41">
        <v>311920</v>
      </c>
      <c r="B1109" s="42" t="s">
        <v>114</v>
      </c>
      <c r="C1109" s="42">
        <v>2043</v>
      </c>
      <c r="D1109" s="42" t="s">
        <v>3995</v>
      </c>
      <c r="E1109" s="42" t="s">
        <v>3996</v>
      </c>
      <c r="F1109" s="42">
        <v>2018</v>
      </c>
      <c r="G1109" s="43">
        <v>1352.6</v>
      </c>
    </row>
    <row r="1110" spans="1:7" x14ac:dyDescent="0.2">
      <c r="A1110" s="39">
        <v>311920</v>
      </c>
      <c r="B1110" s="35" t="s">
        <v>114</v>
      </c>
      <c r="C1110" s="35">
        <v>2043</v>
      </c>
      <c r="D1110" s="35" t="s">
        <v>3995</v>
      </c>
      <c r="E1110" s="35" t="s">
        <v>3996</v>
      </c>
      <c r="F1110" s="35">
        <v>2019</v>
      </c>
      <c r="G1110" s="40">
        <v>1372.9</v>
      </c>
    </row>
    <row r="1111" spans="1:7" x14ac:dyDescent="0.2">
      <c r="A1111" s="41">
        <v>311920</v>
      </c>
      <c r="B1111" s="42" t="s">
        <v>114</v>
      </c>
      <c r="C1111" s="42">
        <v>2043</v>
      </c>
      <c r="D1111" s="42" t="s">
        <v>3995</v>
      </c>
      <c r="E1111" s="42" t="s">
        <v>3996</v>
      </c>
      <c r="F1111" s="42">
        <v>2020</v>
      </c>
      <c r="G1111" s="43">
        <v>1394</v>
      </c>
    </row>
    <row r="1112" spans="1:7" x14ac:dyDescent="0.2">
      <c r="A1112" s="39">
        <v>311920</v>
      </c>
      <c r="B1112" s="35" t="s">
        <v>114</v>
      </c>
      <c r="C1112" s="35">
        <v>2043</v>
      </c>
      <c r="D1112" s="35" t="s">
        <v>3995</v>
      </c>
      <c r="E1112" s="35" t="s">
        <v>3996</v>
      </c>
      <c r="F1112" s="35">
        <v>2021</v>
      </c>
      <c r="G1112" s="40">
        <v>1414.6</v>
      </c>
    </row>
    <row r="1113" spans="1:7" x14ac:dyDescent="0.2">
      <c r="A1113" s="41">
        <v>311930</v>
      </c>
      <c r="B1113" s="42" t="s">
        <v>115</v>
      </c>
      <c r="C1113" s="42">
        <v>2087</v>
      </c>
      <c r="D1113" s="42" t="s">
        <v>3995</v>
      </c>
      <c r="E1113" s="42" t="s">
        <v>3996</v>
      </c>
      <c r="F1113" s="42">
        <v>2011</v>
      </c>
      <c r="G1113" s="43">
        <v>10378.9</v>
      </c>
    </row>
    <row r="1114" spans="1:7" x14ac:dyDescent="0.2">
      <c r="A1114" s="39">
        <v>311930</v>
      </c>
      <c r="B1114" s="35" t="s">
        <v>115</v>
      </c>
      <c r="C1114" s="35">
        <v>2087</v>
      </c>
      <c r="D1114" s="35" t="s">
        <v>3995</v>
      </c>
      <c r="E1114" s="35" t="s">
        <v>3996</v>
      </c>
      <c r="F1114" s="35">
        <v>2012</v>
      </c>
      <c r="G1114" s="40">
        <v>9430.7000000000007</v>
      </c>
    </row>
    <row r="1115" spans="1:7" x14ac:dyDescent="0.2">
      <c r="A1115" s="41">
        <v>311930</v>
      </c>
      <c r="B1115" s="42" t="s">
        <v>115</v>
      </c>
      <c r="C1115" s="42">
        <v>2087</v>
      </c>
      <c r="D1115" s="42" t="s">
        <v>3995</v>
      </c>
      <c r="E1115" s="42" t="s">
        <v>3996</v>
      </c>
      <c r="F1115" s="42">
        <v>2013</v>
      </c>
      <c r="G1115" s="43">
        <v>9150.6</v>
      </c>
    </row>
    <row r="1116" spans="1:7" x14ac:dyDescent="0.2">
      <c r="A1116" s="39">
        <v>311930</v>
      </c>
      <c r="B1116" s="35" t="s">
        <v>115</v>
      </c>
      <c r="C1116" s="35">
        <v>2087</v>
      </c>
      <c r="D1116" s="35" t="s">
        <v>3995</v>
      </c>
      <c r="E1116" s="35" t="s">
        <v>3996</v>
      </c>
      <c r="F1116" s="35">
        <v>2014</v>
      </c>
      <c r="G1116" s="40">
        <v>8629.5</v>
      </c>
    </row>
    <row r="1117" spans="1:7" x14ac:dyDescent="0.2">
      <c r="A1117" s="41">
        <v>311930</v>
      </c>
      <c r="B1117" s="42" t="s">
        <v>115</v>
      </c>
      <c r="C1117" s="42">
        <v>2087</v>
      </c>
      <c r="D1117" s="42" t="s">
        <v>3995</v>
      </c>
      <c r="E1117" s="42" t="s">
        <v>3996</v>
      </c>
      <c r="F1117" s="42">
        <v>2015</v>
      </c>
      <c r="G1117" s="43">
        <v>8693.6</v>
      </c>
    </row>
    <row r="1118" spans="1:7" x14ac:dyDescent="0.2">
      <c r="A1118" s="39">
        <v>311930</v>
      </c>
      <c r="B1118" s="35" t="s">
        <v>115</v>
      </c>
      <c r="C1118" s="35">
        <v>2087</v>
      </c>
      <c r="D1118" s="35" t="s">
        <v>3995</v>
      </c>
      <c r="E1118" s="35" t="s">
        <v>3996</v>
      </c>
      <c r="F1118" s="35">
        <v>2016</v>
      </c>
      <c r="G1118" s="40">
        <v>8723.5</v>
      </c>
    </row>
    <row r="1119" spans="1:7" x14ac:dyDescent="0.2">
      <c r="A1119" s="41">
        <v>311930</v>
      </c>
      <c r="B1119" s="42" t="s">
        <v>115</v>
      </c>
      <c r="C1119" s="42">
        <v>2087</v>
      </c>
      <c r="D1119" s="42" t="s">
        <v>3995</v>
      </c>
      <c r="E1119" s="42" t="s">
        <v>3996</v>
      </c>
      <c r="F1119" s="42">
        <v>2017</v>
      </c>
      <c r="G1119" s="43">
        <v>8627.1</v>
      </c>
    </row>
    <row r="1120" spans="1:7" x14ac:dyDescent="0.2">
      <c r="A1120" s="39">
        <v>311930</v>
      </c>
      <c r="B1120" s="35" t="s">
        <v>115</v>
      </c>
      <c r="C1120" s="35">
        <v>2087</v>
      </c>
      <c r="D1120" s="35" t="s">
        <v>3995</v>
      </c>
      <c r="E1120" s="35" t="s">
        <v>3996</v>
      </c>
      <c r="F1120" s="35">
        <v>2018</v>
      </c>
      <c r="G1120" s="40">
        <v>8475.2999999999993</v>
      </c>
    </row>
    <row r="1121" spans="1:7" x14ac:dyDescent="0.2">
      <c r="A1121" s="41">
        <v>311930</v>
      </c>
      <c r="B1121" s="42" t="s">
        <v>115</v>
      </c>
      <c r="C1121" s="42">
        <v>2087</v>
      </c>
      <c r="D1121" s="42" t="s">
        <v>3995</v>
      </c>
      <c r="E1121" s="42" t="s">
        <v>3996</v>
      </c>
      <c r="F1121" s="42">
        <v>2019</v>
      </c>
      <c r="G1121" s="43">
        <v>8281.4</v>
      </c>
    </row>
    <row r="1122" spans="1:7" x14ac:dyDescent="0.2">
      <c r="A1122" s="39">
        <v>311930</v>
      </c>
      <c r="B1122" s="35" t="s">
        <v>115</v>
      </c>
      <c r="C1122" s="35">
        <v>2087</v>
      </c>
      <c r="D1122" s="35" t="s">
        <v>3995</v>
      </c>
      <c r="E1122" s="35" t="s">
        <v>3996</v>
      </c>
      <c r="F1122" s="35">
        <v>2020</v>
      </c>
      <c r="G1122" s="40">
        <v>8084.8</v>
      </c>
    </row>
    <row r="1123" spans="1:7" x14ac:dyDescent="0.2">
      <c r="A1123" s="41">
        <v>311930</v>
      </c>
      <c r="B1123" s="42" t="s">
        <v>115</v>
      </c>
      <c r="C1123" s="42">
        <v>2087</v>
      </c>
      <c r="D1123" s="42" t="s">
        <v>3995</v>
      </c>
      <c r="E1123" s="42" t="s">
        <v>3996</v>
      </c>
      <c r="F1123" s="42">
        <v>2021</v>
      </c>
      <c r="G1123" s="43">
        <v>8000.2</v>
      </c>
    </row>
    <row r="1124" spans="1:7" x14ac:dyDescent="0.2">
      <c r="A1124" s="39">
        <v>311941</v>
      </c>
      <c r="B1124" s="35" t="s">
        <v>116</v>
      </c>
      <c r="C1124" s="35">
        <v>2035</v>
      </c>
      <c r="D1124" s="35" t="s">
        <v>3995</v>
      </c>
      <c r="E1124" s="35" t="s">
        <v>3996</v>
      </c>
      <c r="F1124" s="35">
        <v>2011</v>
      </c>
      <c r="G1124" s="40">
        <v>19109</v>
      </c>
    </row>
    <row r="1125" spans="1:7" x14ac:dyDescent="0.2">
      <c r="A1125" s="41">
        <v>311941</v>
      </c>
      <c r="B1125" s="42" t="s">
        <v>116</v>
      </c>
      <c r="C1125" s="42">
        <v>2035</v>
      </c>
      <c r="D1125" s="42" t="s">
        <v>3995</v>
      </c>
      <c r="E1125" s="42" t="s">
        <v>3996</v>
      </c>
      <c r="F1125" s="42">
        <v>2012</v>
      </c>
      <c r="G1125" s="43">
        <v>20326.099999999999</v>
      </c>
    </row>
    <row r="1126" spans="1:7" x14ac:dyDescent="0.2">
      <c r="A1126" s="39">
        <v>311941</v>
      </c>
      <c r="B1126" s="35" t="s">
        <v>116</v>
      </c>
      <c r="C1126" s="35">
        <v>2035</v>
      </c>
      <c r="D1126" s="35" t="s">
        <v>3995</v>
      </c>
      <c r="E1126" s="35" t="s">
        <v>3996</v>
      </c>
      <c r="F1126" s="35">
        <v>2013</v>
      </c>
      <c r="G1126" s="40">
        <v>20655.2</v>
      </c>
    </row>
    <row r="1127" spans="1:7" x14ac:dyDescent="0.2">
      <c r="A1127" s="41">
        <v>311941</v>
      </c>
      <c r="B1127" s="42" t="s">
        <v>116</v>
      </c>
      <c r="C1127" s="42">
        <v>2035</v>
      </c>
      <c r="D1127" s="42" t="s">
        <v>3995</v>
      </c>
      <c r="E1127" s="42" t="s">
        <v>3996</v>
      </c>
      <c r="F1127" s="42">
        <v>2014</v>
      </c>
      <c r="G1127" s="43">
        <v>20062.099999999999</v>
      </c>
    </row>
    <row r="1128" spans="1:7" x14ac:dyDescent="0.2">
      <c r="A1128" s="39">
        <v>311941</v>
      </c>
      <c r="B1128" s="35" t="s">
        <v>116</v>
      </c>
      <c r="C1128" s="35">
        <v>2035</v>
      </c>
      <c r="D1128" s="35" t="s">
        <v>3995</v>
      </c>
      <c r="E1128" s="35" t="s">
        <v>3996</v>
      </c>
      <c r="F1128" s="35">
        <v>2015</v>
      </c>
      <c r="G1128" s="40">
        <v>20571.400000000001</v>
      </c>
    </row>
    <row r="1129" spans="1:7" x14ac:dyDescent="0.2">
      <c r="A1129" s="41">
        <v>311941</v>
      </c>
      <c r="B1129" s="42" t="s">
        <v>116</v>
      </c>
      <c r="C1129" s="42">
        <v>2035</v>
      </c>
      <c r="D1129" s="42" t="s">
        <v>3995</v>
      </c>
      <c r="E1129" s="42" t="s">
        <v>3996</v>
      </c>
      <c r="F1129" s="42">
        <v>2016</v>
      </c>
      <c r="G1129" s="43">
        <v>21027.200000000001</v>
      </c>
    </row>
    <row r="1130" spans="1:7" x14ac:dyDescent="0.2">
      <c r="A1130" s="39">
        <v>311941</v>
      </c>
      <c r="B1130" s="35" t="s">
        <v>116</v>
      </c>
      <c r="C1130" s="35">
        <v>2035</v>
      </c>
      <c r="D1130" s="35" t="s">
        <v>3995</v>
      </c>
      <c r="E1130" s="35" t="s">
        <v>3996</v>
      </c>
      <c r="F1130" s="35">
        <v>2017</v>
      </c>
      <c r="G1130" s="40">
        <v>21225.5</v>
      </c>
    </row>
    <row r="1131" spans="1:7" x14ac:dyDescent="0.2">
      <c r="A1131" s="41">
        <v>311941</v>
      </c>
      <c r="B1131" s="42" t="s">
        <v>116</v>
      </c>
      <c r="C1131" s="42">
        <v>2035</v>
      </c>
      <c r="D1131" s="42" t="s">
        <v>3995</v>
      </c>
      <c r="E1131" s="42" t="s">
        <v>3996</v>
      </c>
      <c r="F1131" s="42">
        <v>2018</v>
      </c>
      <c r="G1131" s="43">
        <v>21455.7</v>
      </c>
    </row>
    <row r="1132" spans="1:7" x14ac:dyDescent="0.2">
      <c r="A1132" s="39">
        <v>311941</v>
      </c>
      <c r="B1132" s="35" t="s">
        <v>116</v>
      </c>
      <c r="C1132" s="35">
        <v>2035</v>
      </c>
      <c r="D1132" s="35" t="s">
        <v>3995</v>
      </c>
      <c r="E1132" s="35" t="s">
        <v>3996</v>
      </c>
      <c r="F1132" s="35">
        <v>2019</v>
      </c>
      <c r="G1132" s="40">
        <v>21578.799999999999</v>
      </c>
    </row>
    <row r="1133" spans="1:7" x14ac:dyDescent="0.2">
      <c r="A1133" s="41">
        <v>311941</v>
      </c>
      <c r="B1133" s="42" t="s">
        <v>116</v>
      </c>
      <c r="C1133" s="42">
        <v>2035</v>
      </c>
      <c r="D1133" s="42" t="s">
        <v>3995</v>
      </c>
      <c r="E1133" s="42" t="s">
        <v>3996</v>
      </c>
      <c r="F1133" s="42">
        <v>2020</v>
      </c>
      <c r="G1133" s="43">
        <v>21636.5</v>
      </c>
    </row>
    <row r="1134" spans="1:7" x14ac:dyDescent="0.2">
      <c r="A1134" s="39">
        <v>311941</v>
      </c>
      <c r="B1134" s="35" t="s">
        <v>116</v>
      </c>
      <c r="C1134" s="35">
        <v>2035</v>
      </c>
      <c r="D1134" s="35" t="s">
        <v>3995</v>
      </c>
      <c r="E1134" s="35" t="s">
        <v>3996</v>
      </c>
      <c r="F1134" s="35">
        <v>2021</v>
      </c>
      <c r="G1134" s="40">
        <v>21810.6</v>
      </c>
    </row>
    <row r="1135" spans="1:7" x14ac:dyDescent="0.2">
      <c r="A1135" s="41">
        <v>311991</v>
      </c>
      <c r="B1135" s="42" t="s">
        <v>117</v>
      </c>
      <c r="C1135" s="42">
        <v>2099</v>
      </c>
      <c r="D1135" s="42" t="s">
        <v>3995</v>
      </c>
      <c r="E1135" s="42" t="s">
        <v>3996</v>
      </c>
      <c r="F1135" s="42">
        <v>2011</v>
      </c>
      <c r="G1135" s="43">
        <v>22384.2</v>
      </c>
    </row>
    <row r="1136" spans="1:7" x14ac:dyDescent="0.2">
      <c r="A1136" s="39">
        <v>311991</v>
      </c>
      <c r="B1136" s="35" t="s">
        <v>117</v>
      </c>
      <c r="C1136" s="35">
        <v>2099</v>
      </c>
      <c r="D1136" s="35" t="s">
        <v>3995</v>
      </c>
      <c r="E1136" s="35" t="s">
        <v>3996</v>
      </c>
      <c r="F1136" s="35">
        <v>2012</v>
      </c>
      <c r="G1136" s="40">
        <v>22825.5</v>
      </c>
    </row>
    <row r="1137" spans="1:7" x14ac:dyDescent="0.2">
      <c r="A1137" s="41">
        <v>311991</v>
      </c>
      <c r="B1137" s="42" t="s">
        <v>117</v>
      </c>
      <c r="C1137" s="42">
        <v>2099</v>
      </c>
      <c r="D1137" s="42" t="s">
        <v>3995</v>
      </c>
      <c r="E1137" s="42" t="s">
        <v>3996</v>
      </c>
      <c r="F1137" s="42">
        <v>2013</v>
      </c>
      <c r="G1137" s="43">
        <v>24185.599999999999</v>
      </c>
    </row>
    <row r="1138" spans="1:7" x14ac:dyDescent="0.2">
      <c r="A1138" s="39">
        <v>311991</v>
      </c>
      <c r="B1138" s="35" t="s">
        <v>117</v>
      </c>
      <c r="C1138" s="35">
        <v>2099</v>
      </c>
      <c r="D1138" s="35" t="s">
        <v>3995</v>
      </c>
      <c r="E1138" s="35" t="s">
        <v>3996</v>
      </c>
      <c r="F1138" s="35">
        <v>2014</v>
      </c>
      <c r="G1138" s="40">
        <v>25289.7</v>
      </c>
    </row>
    <row r="1139" spans="1:7" x14ac:dyDescent="0.2">
      <c r="A1139" s="41">
        <v>311991</v>
      </c>
      <c r="B1139" s="42" t="s">
        <v>117</v>
      </c>
      <c r="C1139" s="42">
        <v>2099</v>
      </c>
      <c r="D1139" s="42" t="s">
        <v>3995</v>
      </c>
      <c r="E1139" s="42" t="s">
        <v>3996</v>
      </c>
      <c r="F1139" s="42">
        <v>2015</v>
      </c>
      <c r="G1139" s="43">
        <v>25713.4</v>
      </c>
    </row>
    <row r="1140" spans="1:7" x14ac:dyDescent="0.2">
      <c r="A1140" s="39">
        <v>311991</v>
      </c>
      <c r="B1140" s="35" t="s">
        <v>117</v>
      </c>
      <c r="C1140" s="35">
        <v>2099</v>
      </c>
      <c r="D1140" s="35" t="s">
        <v>3995</v>
      </c>
      <c r="E1140" s="35" t="s">
        <v>3996</v>
      </c>
      <c r="F1140" s="35">
        <v>2016</v>
      </c>
      <c r="G1140" s="40">
        <v>26084.400000000001</v>
      </c>
    </row>
    <row r="1141" spans="1:7" x14ac:dyDescent="0.2">
      <c r="A1141" s="41">
        <v>311991</v>
      </c>
      <c r="B1141" s="42" t="s">
        <v>117</v>
      </c>
      <c r="C1141" s="42">
        <v>2099</v>
      </c>
      <c r="D1141" s="42" t="s">
        <v>3995</v>
      </c>
      <c r="E1141" s="42" t="s">
        <v>3996</v>
      </c>
      <c r="F1141" s="42">
        <v>2017</v>
      </c>
      <c r="G1141" s="43">
        <v>26440.9</v>
      </c>
    </row>
    <row r="1142" spans="1:7" x14ac:dyDescent="0.2">
      <c r="A1142" s="39">
        <v>311991</v>
      </c>
      <c r="B1142" s="35" t="s">
        <v>117</v>
      </c>
      <c r="C1142" s="35">
        <v>2099</v>
      </c>
      <c r="D1142" s="35" t="s">
        <v>3995</v>
      </c>
      <c r="E1142" s="35" t="s">
        <v>3996</v>
      </c>
      <c r="F1142" s="35">
        <v>2018</v>
      </c>
      <c r="G1142" s="40">
        <v>26728.6</v>
      </c>
    </row>
    <row r="1143" spans="1:7" x14ac:dyDescent="0.2">
      <c r="A1143" s="41">
        <v>311991</v>
      </c>
      <c r="B1143" s="42" t="s">
        <v>117</v>
      </c>
      <c r="C1143" s="42">
        <v>2099</v>
      </c>
      <c r="D1143" s="42" t="s">
        <v>3995</v>
      </c>
      <c r="E1143" s="42" t="s">
        <v>3996</v>
      </c>
      <c r="F1143" s="42">
        <v>2019</v>
      </c>
      <c r="G1143" s="43">
        <v>26910.799999999999</v>
      </c>
    </row>
    <row r="1144" spans="1:7" x14ac:dyDescent="0.2">
      <c r="A1144" s="39">
        <v>311991</v>
      </c>
      <c r="B1144" s="35" t="s">
        <v>117</v>
      </c>
      <c r="C1144" s="35">
        <v>2099</v>
      </c>
      <c r="D1144" s="35" t="s">
        <v>3995</v>
      </c>
      <c r="E1144" s="35" t="s">
        <v>3996</v>
      </c>
      <c r="F1144" s="35">
        <v>2020</v>
      </c>
      <c r="G1144" s="40">
        <v>27098.1</v>
      </c>
    </row>
    <row r="1145" spans="1:7" x14ac:dyDescent="0.2">
      <c r="A1145" s="41">
        <v>311991</v>
      </c>
      <c r="B1145" s="42" t="s">
        <v>117</v>
      </c>
      <c r="C1145" s="42">
        <v>2099</v>
      </c>
      <c r="D1145" s="42" t="s">
        <v>3995</v>
      </c>
      <c r="E1145" s="42" t="s">
        <v>3996</v>
      </c>
      <c r="F1145" s="42">
        <v>2021</v>
      </c>
      <c r="G1145" s="43">
        <v>27295.5</v>
      </c>
    </row>
    <row r="1146" spans="1:7" x14ac:dyDescent="0.2">
      <c r="A1146" s="39">
        <v>312111</v>
      </c>
      <c r="B1146" s="35" t="s">
        <v>118</v>
      </c>
      <c r="C1146" s="35">
        <v>2086</v>
      </c>
      <c r="D1146" s="35" t="s">
        <v>3995</v>
      </c>
      <c r="E1146" s="35" t="s">
        <v>3996</v>
      </c>
      <c r="F1146" s="35">
        <v>2011</v>
      </c>
      <c r="G1146" s="40">
        <v>44784.9</v>
      </c>
    </row>
    <row r="1147" spans="1:7" x14ac:dyDescent="0.2">
      <c r="A1147" s="41">
        <v>312111</v>
      </c>
      <c r="B1147" s="42" t="s">
        <v>118</v>
      </c>
      <c r="C1147" s="42">
        <v>2086</v>
      </c>
      <c r="D1147" s="42" t="s">
        <v>3995</v>
      </c>
      <c r="E1147" s="42" t="s">
        <v>3996</v>
      </c>
      <c r="F1147" s="42">
        <v>2012</v>
      </c>
      <c r="G1147" s="43">
        <v>44428</v>
      </c>
    </row>
    <row r="1148" spans="1:7" x14ac:dyDescent="0.2">
      <c r="A1148" s="39">
        <v>312111</v>
      </c>
      <c r="B1148" s="35" t="s">
        <v>118</v>
      </c>
      <c r="C1148" s="35">
        <v>2086</v>
      </c>
      <c r="D1148" s="35" t="s">
        <v>3995</v>
      </c>
      <c r="E1148" s="35" t="s">
        <v>3996</v>
      </c>
      <c r="F1148" s="35">
        <v>2013</v>
      </c>
      <c r="G1148" s="40">
        <v>43800.4</v>
      </c>
    </row>
    <row r="1149" spans="1:7" x14ac:dyDescent="0.2">
      <c r="A1149" s="41">
        <v>312111</v>
      </c>
      <c r="B1149" s="42" t="s">
        <v>118</v>
      </c>
      <c r="C1149" s="42">
        <v>2086</v>
      </c>
      <c r="D1149" s="42" t="s">
        <v>3995</v>
      </c>
      <c r="E1149" s="42" t="s">
        <v>3996</v>
      </c>
      <c r="F1149" s="42">
        <v>2014</v>
      </c>
      <c r="G1149" s="43">
        <v>42925.4</v>
      </c>
    </row>
    <row r="1150" spans="1:7" x14ac:dyDescent="0.2">
      <c r="A1150" s="39">
        <v>312111</v>
      </c>
      <c r="B1150" s="35" t="s">
        <v>118</v>
      </c>
      <c r="C1150" s="35">
        <v>2086</v>
      </c>
      <c r="D1150" s="35" t="s">
        <v>3995</v>
      </c>
      <c r="E1150" s="35" t="s">
        <v>3996</v>
      </c>
      <c r="F1150" s="35">
        <v>2015</v>
      </c>
      <c r="G1150" s="40">
        <v>42876.5</v>
      </c>
    </row>
    <row r="1151" spans="1:7" x14ac:dyDescent="0.2">
      <c r="A1151" s="41">
        <v>312111</v>
      </c>
      <c r="B1151" s="42" t="s">
        <v>118</v>
      </c>
      <c r="C1151" s="42">
        <v>2086</v>
      </c>
      <c r="D1151" s="42" t="s">
        <v>3995</v>
      </c>
      <c r="E1151" s="42" t="s">
        <v>3996</v>
      </c>
      <c r="F1151" s="42">
        <v>2016</v>
      </c>
      <c r="G1151" s="43">
        <v>42765.7</v>
      </c>
    </row>
    <row r="1152" spans="1:7" x14ac:dyDescent="0.2">
      <c r="A1152" s="39">
        <v>312111</v>
      </c>
      <c r="B1152" s="35" t="s">
        <v>118</v>
      </c>
      <c r="C1152" s="35">
        <v>2086</v>
      </c>
      <c r="D1152" s="35" t="s">
        <v>3995</v>
      </c>
      <c r="E1152" s="35" t="s">
        <v>3996</v>
      </c>
      <c r="F1152" s="35">
        <v>2017</v>
      </c>
      <c r="G1152" s="40">
        <v>42384.4</v>
      </c>
    </row>
    <row r="1153" spans="1:7" x14ac:dyDescent="0.2">
      <c r="A1153" s="41">
        <v>312111</v>
      </c>
      <c r="B1153" s="42" t="s">
        <v>118</v>
      </c>
      <c r="C1153" s="42">
        <v>2086</v>
      </c>
      <c r="D1153" s="42" t="s">
        <v>3995</v>
      </c>
      <c r="E1153" s="42" t="s">
        <v>3996</v>
      </c>
      <c r="F1153" s="42">
        <v>2018</v>
      </c>
      <c r="G1153" s="43">
        <v>41946.8</v>
      </c>
    </row>
    <row r="1154" spans="1:7" x14ac:dyDescent="0.2">
      <c r="A1154" s="39">
        <v>312111</v>
      </c>
      <c r="B1154" s="35" t="s">
        <v>118</v>
      </c>
      <c r="C1154" s="35">
        <v>2086</v>
      </c>
      <c r="D1154" s="35" t="s">
        <v>3995</v>
      </c>
      <c r="E1154" s="35" t="s">
        <v>3996</v>
      </c>
      <c r="F1154" s="35">
        <v>2019</v>
      </c>
      <c r="G1154" s="40">
        <v>41352.9</v>
      </c>
    </row>
    <row r="1155" spans="1:7" x14ac:dyDescent="0.2">
      <c r="A1155" s="41">
        <v>312111</v>
      </c>
      <c r="B1155" s="42" t="s">
        <v>118</v>
      </c>
      <c r="C1155" s="42">
        <v>2086</v>
      </c>
      <c r="D1155" s="42" t="s">
        <v>3995</v>
      </c>
      <c r="E1155" s="42" t="s">
        <v>3996</v>
      </c>
      <c r="F1155" s="42">
        <v>2020</v>
      </c>
      <c r="G1155" s="43">
        <v>40646</v>
      </c>
    </row>
    <row r="1156" spans="1:7" x14ac:dyDescent="0.2">
      <c r="A1156" s="39">
        <v>312111</v>
      </c>
      <c r="B1156" s="35" t="s">
        <v>118</v>
      </c>
      <c r="C1156" s="35">
        <v>2086</v>
      </c>
      <c r="D1156" s="35" t="s">
        <v>3995</v>
      </c>
      <c r="E1156" s="35" t="s">
        <v>3996</v>
      </c>
      <c r="F1156" s="35">
        <v>2021</v>
      </c>
      <c r="G1156" s="40">
        <v>40116</v>
      </c>
    </row>
    <row r="1157" spans="1:7" x14ac:dyDescent="0.2">
      <c r="A1157" s="41">
        <v>312112</v>
      </c>
      <c r="B1157" s="42" t="s">
        <v>119</v>
      </c>
      <c r="C1157" s="42">
        <v>2086</v>
      </c>
      <c r="D1157" s="42" t="s">
        <v>3995</v>
      </c>
      <c r="E1157" s="42" t="s">
        <v>3996</v>
      </c>
      <c r="F1157" s="42">
        <v>2011</v>
      </c>
      <c r="G1157" s="43">
        <v>3466.7</v>
      </c>
    </row>
    <row r="1158" spans="1:7" x14ac:dyDescent="0.2">
      <c r="A1158" s="39">
        <v>312112</v>
      </c>
      <c r="B1158" s="35" t="s">
        <v>119</v>
      </c>
      <c r="C1158" s="35">
        <v>2086</v>
      </c>
      <c r="D1158" s="35" t="s">
        <v>3995</v>
      </c>
      <c r="E1158" s="35" t="s">
        <v>3996</v>
      </c>
      <c r="F1158" s="35">
        <v>2012</v>
      </c>
      <c r="G1158" s="40">
        <v>3629.2</v>
      </c>
    </row>
    <row r="1159" spans="1:7" x14ac:dyDescent="0.2">
      <c r="A1159" s="41">
        <v>312112</v>
      </c>
      <c r="B1159" s="42" t="s">
        <v>119</v>
      </c>
      <c r="C1159" s="42">
        <v>2086</v>
      </c>
      <c r="D1159" s="42" t="s">
        <v>3995</v>
      </c>
      <c r="E1159" s="42" t="s">
        <v>3996</v>
      </c>
      <c r="F1159" s="42">
        <v>2013</v>
      </c>
      <c r="G1159" s="43">
        <v>3634.3</v>
      </c>
    </row>
    <row r="1160" spans="1:7" x14ac:dyDescent="0.2">
      <c r="A1160" s="39">
        <v>312112</v>
      </c>
      <c r="B1160" s="35" t="s">
        <v>119</v>
      </c>
      <c r="C1160" s="35">
        <v>2086</v>
      </c>
      <c r="D1160" s="35" t="s">
        <v>3995</v>
      </c>
      <c r="E1160" s="35" t="s">
        <v>3996</v>
      </c>
      <c r="F1160" s="35">
        <v>2014</v>
      </c>
      <c r="G1160" s="40">
        <v>3384.2</v>
      </c>
    </row>
    <row r="1161" spans="1:7" x14ac:dyDescent="0.2">
      <c r="A1161" s="41">
        <v>312112</v>
      </c>
      <c r="B1161" s="42" t="s">
        <v>119</v>
      </c>
      <c r="C1161" s="42">
        <v>2086</v>
      </c>
      <c r="D1161" s="42" t="s">
        <v>3995</v>
      </c>
      <c r="E1161" s="42" t="s">
        <v>3996</v>
      </c>
      <c r="F1161" s="42">
        <v>2015</v>
      </c>
      <c r="G1161" s="43">
        <v>3539.1</v>
      </c>
    </row>
    <row r="1162" spans="1:7" x14ac:dyDescent="0.2">
      <c r="A1162" s="39">
        <v>312112</v>
      </c>
      <c r="B1162" s="35" t="s">
        <v>119</v>
      </c>
      <c r="C1162" s="35">
        <v>2086</v>
      </c>
      <c r="D1162" s="35" t="s">
        <v>3995</v>
      </c>
      <c r="E1162" s="35" t="s">
        <v>3996</v>
      </c>
      <c r="F1162" s="35">
        <v>2016</v>
      </c>
      <c r="G1162" s="40">
        <v>3603.1</v>
      </c>
    </row>
    <row r="1163" spans="1:7" x14ac:dyDescent="0.2">
      <c r="A1163" s="41">
        <v>312112</v>
      </c>
      <c r="B1163" s="42" t="s">
        <v>119</v>
      </c>
      <c r="C1163" s="42">
        <v>2086</v>
      </c>
      <c r="D1163" s="42" t="s">
        <v>3995</v>
      </c>
      <c r="E1163" s="42" t="s">
        <v>3996</v>
      </c>
      <c r="F1163" s="42">
        <v>2017</v>
      </c>
      <c r="G1163" s="43">
        <v>3684.5</v>
      </c>
    </row>
    <row r="1164" spans="1:7" x14ac:dyDescent="0.2">
      <c r="A1164" s="39">
        <v>312112</v>
      </c>
      <c r="B1164" s="35" t="s">
        <v>119</v>
      </c>
      <c r="C1164" s="35">
        <v>2086</v>
      </c>
      <c r="D1164" s="35" t="s">
        <v>3995</v>
      </c>
      <c r="E1164" s="35" t="s">
        <v>3996</v>
      </c>
      <c r="F1164" s="35">
        <v>2018</v>
      </c>
      <c r="G1164" s="40">
        <v>3732.7</v>
      </c>
    </row>
    <row r="1165" spans="1:7" x14ac:dyDescent="0.2">
      <c r="A1165" s="41">
        <v>312112</v>
      </c>
      <c r="B1165" s="42" t="s">
        <v>119</v>
      </c>
      <c r="C1165" s="42">
        <v>2086</v>
      </c>
      <c r="D1165" s="42" t="s">
        <v>3995</v>
      </c>
      <c r="E1165" s="42" t="s">
        <v>3996</v>
      </c>
      <c r="F1165" s="42">
        <v>2019</v>
      </c>
      <c r="G1165" s="43">
        <v>3769.3</v>
      </c>
    </row>
    <row r="1166" spans="1:7" x14ac:dyDescent="0.2">
      <c r="A1166" s="39">
        <v>312112</v>
      </c>
      <c r="B1166" s="35" t="s">
        <v>119</v>
      </c>
      <c r="C1166" s="35">
        <v>2086</v>
      </c>
      <c r="D1166" s="35" t="s">
        <v>3995</v>
      </c>
      <c r="E1166" s="35" t="s">
        <v>3996</v>
      </c>
      <c r="F1166" s="35">
        <v>2020</v>
      </c>
      <c r="G1166" s="40">
        <v>3797.9</v>
      </c>
    </row>
    <row r="1167" spans="1:7" x14ac:dyDescent="0.2">
      <c r="A1167" s="41">
        <v>312112</v>
      </c>
      <c r="B1167" s="42" t="s">
        <v>119</v>
      </c>
      <c r="C1167" s="42">
        <v>2086</v>
      </c>
      <c r="D1167" s="42" t="s">
        <v>3995</v>
      </c>
      <c r="E1167" s="42" t="s">
        <v>3996</v>
      </c>
      <c r="F1167" s="42">
        <v>2021</v>
      </c>
      <c r="G1167" s="43">
        <v>3820.5</v>
      </c>
    </row>
    <row r="1168" spans="1:7" x14ac:dyDescent="0.2">
      <c r="A1168" s="39">
        <v>312111</v>
      </c>
      <c r="B1168" s="35" t="s">
        <v>120</v>
      </c>
      <c r="C1168" s="35">
        <v>2086</v>
      </c>
      <c r="D1168" s="35" t="s">
        <v>3995</v>
      </c>
      <c r="E1168" s="35" t="s">
        <v>3996</v>
      </c>
      <c r="F1168" s="35">
        <v>2011</v>
      </c>
      <c r="G1168" s="40">
        <v>12647.3</v>
      </c>
    </row>
    <row r="1169" spans="1:7" x14ac:dyDescent="0.2">
      <c r="A1169" s="41">
        <v>312111</v>
      </c>
      <c r="B1169" s="42" t="s">
        <v>120</v>
      </c>
      <c r="C1169" s="42">
        <v>2086</v>
      </c>
      <c r="D1169" s="42" t="s">
        <v>3995</v>
      </c>
      <c r="E1169" s="42" t="s">
        <v>3996</v>
      </c>
      <c r="F1169" s="42">
        <v>2012</v>
      </c>
      <c r="G1169" s="43">
        <v>12926.3</v>
      </c>
    </row>
    <row r="1170" spans="1:7" x14ac:dyDescent="0.2">
      <c r="A1170" s="39">
        <v>312111</v>
      </c>
      <c r="B1170" s="35" t="s">
        <v>120</v>
      </c>
      <c r="C1170" s="35">
        <v>2086</v>
      </c>
      <c r="D1170" s="35" t="s">
        <v>3995</v>
      </c>
      <c r="E1170" s="35" t="s">
        <v>3996</v>
      </c>
      <c r="F1170" s="35">
        <v>2013</v>
      </c>
      <c r="G1170" s="40">
        <v>13067.6</v>
      </c>
    </row>
    <row r="1171" spans="1:7" x14ac:dyDescent="0.2">
      <c r="A1171" s="41">
        <v>312111</v>
      </c>
      <c r="B1171" s="42" t="s">
        <v>120</v>
      </c>
      <c r="C1171" s="42">
        <v>2086</v>
      </c>
      <c r="D1171" s="42" t="s">
        <v>3995</v>
      </c>
      <c r="E1171" s="42" t="s">
        <v>3996</v>
      </c>
      <c r="F1171" s="42">
        <v>2014</v>
      </c>
      <c r="G1171" s="43">
        <v>13190.3</v>
      </c>
    </row>
    <row r="1172" spans="1:7" x14ac:dyDescent="0.2">
      <c r="A1172" s="39">
        <v>312111</v>
      </c>
      <c r="B1172" s="35" t="s">
        <v>120</v>
      </c>
      <c r="C1172" s="35">
        <v>2086</v>
      </c>
      <c r="D1172" s="35" t="s">
        <v>3995</v>
      </c>
      <c r="E1172" s="35" t="s">
        <v>3996</v>
      </c>
      <c r="F1172" s="35">
        <v>2015</v>
      </c>
      <c r="G1172" s="40">
        <v>13237.7</v>
      </c>
    </row>
    <row r="1173" spans="1:7" x14ac:dyDescent="0.2">
      <c r="A1173" s="41">
        <v>312111</v>
      </c>
      <c r="B1173" s="42" t="s">
        <v>120</v>
      </c>
      <c r="C1173" s="42">
        <v>2086</v>
      </c>
      <c r="D1173" s="42" t="s">
        <v>3995</v>
      </c>
      <c r="E1173" s="42" t="s">
        <v>3996</v>
      </c>
      <c r="F1173" s="42">
        <v>2016</v>
      </c>
      <c r="G1173" s="43">
        <v>13393.4</v>
      </c>
    </row>
    <row r="1174" spans="1:7" x14ac:dyDescent="0.2">
      <c r="A1174" s="39">
        <v>312111</v>
      </c>
      <c r="B1174" s="35" t="s">
        <v>120</v>
      </c>
      <c r="C1174" s="35">
        <v>2086</v>
      </c>
      <c r="D1174" s="35" t="s">
        <v>3995</v>
      </c>
      <c r="E1174" s="35" t="s">
        <v>3996</v>
      </c>
      <c r="F1174" s="35">
        <v>2017</v>
      </c>
      <c r="G1174" s="40">
        <v>13580</v>
      </c>
    </row>
    <row r="1175" spans="1:7" x14ac:dyDescent="0.2">
      <c r="A1175" s="41">
        <v>312111</v>
      </c>
      <c r="B1175" s="42" t="s">
        <v>120</v>
      </c>
      <c r="C1175" s="42">
        <v>2086</v>
      </c>
      <c r="D1175" s="42" t="s">
        <v>3995</v>
      </c>
      <c r="E1175" s="42" t="s">
        <v>3996</v>
      </c>
      <c r="F1175" s="42">
        <v>2018</v>
      </c>
      <c r="G1175" s="43">
        <v>13744.2</v>
      </c>
    </row>
    <row r="1176" spans="1:7" x14ac:dyDescent="0.2">
      <c r="A1176" s="39">
        <v>312111</v>
      </c>
      <c r="B1176" s="35" t="s">
        <v>120</v>
      </c>
      <c r="C1176" s="35">
        <v>2086</v>
      </c>
      <c r="D1176" s="35" t="s">
        <v>3995</v>
      </c>
      <c r="E1176" s="35" t="s">
        <v>3996</v>
      </c>
      <c r="F1176" s="35">
        <v>2019</v>
      </c>
      <c r="G1176" s="40">
        <v>13913.3</v>
      </c>
    </row>
    <row r="1177" spans="1:7" x14ac:dyDescent="0.2">
      <c r="A1177" s="41">
        <v>312111</v>
      </c>
      <c r="B1177" s="42" t="s">
        <v>120</v>
      </c>
      <c r="C1177" s="42">
        <v>2086</v>
      </c>
      <c r="D1177" s="42" t="s">
        <v>3995</v>
      </c>
      <c r="E1177" s="42" t="s">
        <v>3996</v>
      </c>
      <c r="F1177" s="42">
        <v>2020</v>
      </c>
      <c r="G1177" s="43">
        <v>14098.2</v>
      </c>
    </row>
    <row r="1178" spans="1:7" x14ac:dyDescent="0.2">
      <c r="A1178" s="39">
        <v>312111</v>
      </c>
      <c r="B1178" s="35" t="s">
        <v>120</v>
      </c>
      <c r="C1178" s="35">
        <v>2086</v>
      </c>
      <c r="D1178" s="35" t="s">
        <v>3995</v>
      </c>
      <c r="E1178" s="35" t="s">
        <v>3996</v>
      </c>
      <c r="F1178" s="35">
        <v>2021</v>
      </c>
      <c r="G1178" s="40">
        <v>14299.9</v>
      </c>
    </row>
    <row r="1179" spans="1:7" x14ac:dyDescent="0.2">
      <c r="A1179" s="41">
        <v>312120</v>
      </c>
      <c r="B1179" s="42" t="s">
        <v>121</v>
      </c>
      <c r="C1179" s="42">
        <v>2082</v>
      </c>
      <c r="D1179" s="42" t="s">
        <v>3995</v>
      </c>
      <c r="E1179" s="42" t="s">
        <v>3996</v>
      </c>
      <c r="F1179" s="42">
        <v>2011</v>
      </c>
      <c r="G1179" s="43">
        <v>28583.8</v>
      </c>
    </row>
    <row r="1180" spans="1:7" x14ac:dyDescent="0.2">
      <c r="A1180" s="39">
        <v>312120</v>
      </c>
      <c r="B1180" s="35" t="s">
        <v>121</v>
      </c>
      <c r="C1180" s="35">
        <v>2082</v>
      </c>
      <c r="D1180" s="35" t="s">
        <v>3995</v>
      </c>
      <c r="E1180" s="35" t="s">
        <v>3996</v>
      </c>
      <c r="F1180" s="35">
        <v>2012</v>
      </c>
      <c r="G1180" s="40">
        <v>30019.4</v>
      </c>
    </row>
    <row r="1181" spans="1:7" x14ac:dyDescent="0.2">
      <c r="A1181" s="41">
        <v>312120</v>
      </c>
      <c r="B1181" s="42" t="s">
        <v>121</v>
      </c>
      <c r="C1181" s="42">
        <v>2082</v>
      </c>
      <c r="D1181" s="42" t="s">
        <v>3995</v>
      </c>
      <c r="E1181" s="42" t="s">
        <v>3996</v>
      </c>
      <c r="F1181" s="42">
        <v>2013</v>
      </c>
      <c r="G1181" s="43">
        <v>33271.9</v>
      </c>
    </row>
    <row r="1182" spans="1:7" x14ac:dyDescent="0.2">
      <c r="A1182" s="39">
        <v>312120</v>
      </c>
      <c r="B1182" s="35" t="s">
        <v>121</v>
      </c>
      <c r="C1182" s="35">
        <v>2082</v>
      </c>
      <c r="D1182" s="35" t="s">
        <v>3995</v>
      </c>
      <c r="E1182" s="35" t="s">
        <v>3996</v>
      </c>
      <c r="F1182" s="35">
        <v>2014</v>
      </c>
      <c r="G1182" s="40">
        <v>35729.800000000003</v>
      </c>
    </row>
    <row r="1183" spans="1:7" x14ac:dyDescent="0.2">
      <c r="A1183" s="41">
        <v>312120</v>
      </c>
      <c r="B1183" s="42" t="s">
        <v>121</v>
      </c>
      <c r="C1183" s="42">
        <v>2082</v>
      </c>
      <c r="D1183" s="42" t="s">
        <v>3995</v>
      </c>
      <c r="E1183" s="42" t="s">
        <v>3996</v>
      </c>
      <c r="F1183" s="42">
        <v>2015</v>
      </c>
      <c r="G1183" s="43">
        <v>37778</v>
      </c>
    </row>
    <row r="1184" spans="1:7" x14ac:dyDescent="0.2">
      <c r="A1184" s="39">
        <v>312120</v>
      </c>
      <c r="B1184" s="35" t="s">
        <v>121</v>
      </c>
      <c r="C1184" s="35">
        <v>2082</v>
      </c>
      <c r="D1184" s="35" t="s">
        <v>3995</v>
      </c>
      <c r="E1184" s="35" t="s">
        <v>3996</v>
      </c>
      <c r="F1184" s="35">
        <v>2016</v>
      </c>
      <c r="G1184" s="40">
        <v>39507.699999999997</v>
      </c>
    </row>
    <row r="1185" spans="1:7" x14ac:dyDescent="0.2">
      <c r="A1185" s="41">
        <v>312120</v>
      </c>
      <c r="B1185" s="42" t="s">
        <v>121</v>
      </c>
      <c r="C1185" s="42">
        <v>2082</v>
      </c>
      <c r="D1185" s="42" t="s">
        <v>3995</v>
      </c>
      <c r="E1185" s="42" t="s">
        <v>3996</v>
      </c>
      <c r="F1185" s="42">
        <v>2017</v>
      </c>
      <c r="G1185" s="43">
        <v>39939</v>
      </c>
    </row>
    <row r="1186" spans="1:7" x14ac:dyDescent="0.2">
      <c r="A1186" s="39">
        <v>312120</v>
      </c>
      <c r="B1186" s="35" t="s">
        <v>121</v>
      </c>
      <c r="C1186" s="35">
        <v>2082</v>
      </c>
      <c r="D1186" s="35" t="s">
        <v>3995</v>
      </c>
      <c r="E1186" s="35" t="s">
        <v>3996</v>
      </c>
      <c r="F1186" s="35">
        <v>2018</v>
      </c>
      <c r="G1186" s="40">
        <v>40247.699999999997</v>
      </c>
    </row>
    <row r="1187" spans="1:7" x14ac:dyDescent="0.2">
      <c r="A1187" s="41">
        <v>312120</v>
      </c>
      <c r="B1187" s="42" t="s">
        <v>121</v>
      </c>
      <c r="C1187" s="42">
        <v>2082</v>
      </c>
      <c r="D1187" s="42" t="s">
        <v>3995</v>
      </c>
      <c r="E1187" s="42" t="s">
        <v>3996</v>
      </c>
      <c r="F1187" s="42">
        <v>2019</v>
      </c>
      <c r="G1187" s="43">
        <v>40554.5</v>
      </c>
    </row>
    <row r="1188" spans="1:7" x14ac:dyDescent="0.2">
      <c r="A1188" s="39">
        <v>312120</v>
      </c>
      <c r="B1188" s="35" t="s">
        <v>121</v>
      </c>
      <c r="C1188" s="35">
        <v>2082</v>
      </c>
      <c r="D1188" s="35" t="s">
        <v>3995</v>
      </c>
      <c r="E1188" s="35" t="s">
        <v>3996</v>
      </c>
      <c r="F1188" s="35">
        <v>2020</v>
      </c>
      <c r="G1188" s="40">
        <v>40909.9</v>
      </c>
    </row>
    <row r="1189" spans="1:7" x14ac:dyDescent="0.2">
      <c r="A1189" s="41">
        <v>312120</v>
      </c>
      <c r="B1189" s="42" t="s">
        <v>121</v>
      </c>
      <c r="C1189" s="42">
        <v>2082</v>
      </c>
      <c r="D1189" s="42" t="s">
        <v>3995</v>
      </c>
      <c r="E1189" s="42" t="s">
        <v>3996</v>
      </c>
      <c r="F1189" s="42">
        <v>2021</v>
      </c>
      <c r="G1189" s="43">
        <v>41322.800000000003</v>
      </c>
    </row>
    <row r="1190" spans="1:7" x14ac:dyDescent="0.2">
      <c r="A1190" s="39">
        <v>312130</v>
      </c>
      <c r="B1190" s="35" t="s">
        <v>122</v>
      </c>
      <c r="C1190" s="35">
        <v>2084</v>
      </c>
      <c r="D1190" s="35" t="s">
        <v>3995</v>
      </c>
      <c r="E1190" s="35" t="s">
        <v>3996</v>
      </c>
      <c r="F1190" s="35">
        <v>2011</v>
      </c>
      <c r="G1190" s="40">
        <v>16672</v>
      </c>
    </row>
    <row r="1191" spans="1:7" x14ac:dyDescent="0.2">
      <c r="A1191" s="41">
        <v>312130</v>
      </c>
      <c r="B1191" s="42" t="s">
        <v>122</v>
      </c>
      <c r="C1191" s="42">
        <v>2084</v>
      </c>
      <c r="D1191" s="42" t="s">
        <v>3995</v>
      </c>
      <c r="E1191" s="42" t="s">
        <v>3996</v>
      </c>
      <c r="F1191" s="42">
        <v>2012</v>
      </c>
      <c r="G1191" s="43">
        <v>16354.6</v>
      </c>
    </row>
    <row r="1192" spans="1:7" x14ac:dyDescent="0.2">
      <c r="A1192" s="39">
        <v>312130</v>
      </c>
      <c r="B1192" s="35" t="s">
        <v>122</v>
      </c>
      <c r="C1192" s="35">
        <v>2084</v>
      </c>
      <c r="D1192" s="35" t="s">
        <v>3995</v>
      </c>
      <c r="E1192" s="35" t="s">
        <v>3996</v>
      </c>
      <c r="F1192" s="35">
        <v>2013</v>
      </c>
      <c r="G1192" s="40">
        <v>16421.5</v>
      </c>
    </row>
    <row r="1193" spans="1:7" x14ac:dyDescent="0.2">
      <c r="A1193" s="41">
        <v>312130</v>
      </c>
      <c r="B1193" s="42" t="s">
        <v>122</v>
      </c>
      <c r="C1193" s="42">
        <v>2084</v>
      </c>
      <c r="D1193" s="42" t="s">
        <v>3995</v>
      </c>
      <c r="E1193" s="42" t="s">
        <v>3996</v>
      </c>
      <c r="F1193" s="42">
        <v>2014</v>
      </c>
      <c r="G1193" s="43">
        <v>17847</v>
      </c>
    </row>
    <row r="1194" spans="1:7" x14ac:dyDescent="0.2">
      <c r="A1194" s="39">
        <v>312130</v>
      </c>
      <c r="B1194" s="35" t="s">
        <v>122</v>
      </c>
      <c r="C1194" s="35">
        <v>2084</v>
      </c>
      <c r="D1194" s="35" t="s">
        <v>3995</v>
      </c>
      <c r="E1194" s="35" t="s">
        <v>3996</v>
      </c>
      <c r="F1194" s="35">
        <v>2015</v>
      </c>
      <c r="G1194" s="40">
        <v>18237.7</v>
      </c>
    </row>
    <row r="1195" spans="1:7" x14ac:dyDescent="0.2">
      <c r="A1195" s="41">
        <v>312130</v>
      </c>
      <c r="B1195" s="42" t="s">
        <v>122</v>
      </c>
      <c r="C1195" s="42">
        <v>2084</v>
      </c>
      <c r="D1195" s="42" t="s">
        <v>3995</v>
      </c>
      <c r="E1195" s="42" t="s">
        <v>3996</v>
      </c>
      <c r="F1195" s="42">
        <v>2016</v>
      </c>
      <c r="G1195" s="43">
        <v>18350.3</v>
      </c>
    </row>
    <row r="1196" spans="1:7" x14ac:dyDescent="0.2">
      <c r="A1196" s="39">
        <v>312130</v>
      </c>
      <c r="B1196" s="35" t="s">
        <v>122</v>
      </c>
      <c r="C1196" s="35">
        <v>2084</v>
      </c>
      <c r="D1196" s="35" t="s">
        <v>3995</v>
      </c>
      <c r="E1196" s="35" t="s">
        <v>3996</v>
      </c>
      <c r="F1196" s="35">
        <v>2017</v>
      </c>
      <c r="G1196" s="40">
        <v>18403.8</v>
      </c>
    </row>
    <row r="1197" spans="1:7" x14ac:dyDescent="0.2">
      <c r="A1197" s="41">
        <v>312130</v>
      </c>
      <c r="B1197" s="42" t="s">
        <v>122</v>
      </c>
      <c r="C1197" s="42">
        <v>2084</v>
      </c>
      <c r="D1197" s="42" t="s">
        <v>3995</v>
      </c>
      <c r="E1197" s="42" t="s">
        <v>3996</v>
      </c>
      <c r="F1197" s="42">
        <v>2018</v>
      </c>
      <c r="G1197" s="43">
        <v>18424.3</v>
      </c>
    </row>
    <row r="1198" spans="1:7" x14ac:dyDescent="0.2">
      <c r="A1198" s="39">
        <v>312130</v>
      </c>
      <c r="B1198" s="35" t="s">
        <v>122</v>
      </c>
      <c r="C1198" s="35">
        <v>2084</v>
      </c>
      <c r="D1198" s="35" t="s">
        <v>3995</v>
      </c>
      <c r="E1198" s="35" t="s">
        <v>3996</v>
      </c>
      <c r="F1198" s="35">
        <v>2019</v>
      </c>
      <c r="G1198" s="40">
        <v>18452.900000000001</v>
      </c>
    </row>
    <row r="1199" spans="1:7" x14ac:dyDescent="0.2">
      <c r="A1199" s="41">
        <v>312130</v>
      </c>
      <c r="B1199" s="42" t="s">
        <v>122</v>
      </c>
      <c r="C1199" s="42">
        <v>2084</v>
      </c>
      <c r="D1199" s="42" t="s">
        <v>3995</v>
      </c>
      <c r="E1199" s="42" t="s">
        <v>3996</v>
      </c>
      <c r="F1199" s="42">
        <v>2020</v>
      </c>
      <c r="G1199" s="43">
        <v>18438</v>
      </c>
    </row>
    <row r="1200" spans="1:7" x14ac:dyDescent="0.2">
      <c r="A1200" s="39">
        <v>312130</v>
      </c>
      <c r="B1200" s="35" t="s">
        <v>122</v>
      </c>
      <c r="C1200" s="35">
        <v>2084</v>
      </c>
      <c r="D1200" s="35" t="s">
        <v>3995</v>
      </c>
      <c r="E1200" s="35" t="s">
        <v>3996</v>
      </c>
      <c r="F1200" s="35">
        <v>2021</v>
      </c>
      <c r="G1200" s="40">
        <v>18422.7</v>
      </c>
    </row>
    <row r="1201" spans="1:7" x14ac:dyDescent="0.2">
      <c r="A1201" s="41">
        <v>312140</v>
      </c>
      <c r="B1201" s="42" t="s">
        <v>123</v>
      </c>
      <c r="C1201" s="42">
        <v>2085</v>
      </c>
      <c r="D1201" s="42" t="s">
        <v>3995</v>
      </c>
      <c r="E1201" s="42" t="s">
        <v>3996</v>
      </c>
      <c r="F1201" s="42">
        <v>2011</v>
      </c>
      <c r="G1201" s="43">
        <v>8975.1</v>
      </c>
    </row>
    <row r="1202" spans="1:7" x14ac:dyDescent="0.2">
      <c r="A1202" s="39">
        <v>312140</v>
      </c>
      <c r="B1202" s="35" t="s">
        <v>123</v>
      </c>
      <c r="C1202" s="35">
        <v>2085</v>
      </c>
      <c r="D1202" s="35" t="s">
        <v>3995</v>
      </c>
      <c r="E1202" s="35" t="s">
        <v>3996</v>
      </c>
      <c r="F1202" s="35">
        <v>2012</v>
      </c>
      <c r="G1202" s="40">
        <v>10166.700000000001</v>
      </c>
    </row>
    <row r="1203" spans="1:7" x14ac:dyDescent="0.2">
      <c r="A1203" s="41">
        <v>312140</v>
      </c>
      <c r="B1203" s="42" t="s">
        <v>123</v>
      </c>
      <c r="C1203" s="42">
        <v>2085</v>
      </c>
      <c r="D1203" s="42" t="s">
        <v>3995</v>
      </c>
      <c r="E1203" s="42" t="s">
        <v>3996</v>
      </c>
      <c r="F1203" s="42">
        <v>2013</v>
      </c>
      <c r="G1203" s="43">
        <v>10660.2</v>
      </c>
    </row>
    <row r="1204" spans="1:7" x14ac:dyDescent="0.2">
      <c r="A1204" s="39">
        <v>312140</v>
      </c>
      <c r="B1204" s="35" t="s">
        <v>123</v>
      </c>
      <c r="C1204" s="35">
        <v>2085</v>
      </c>
      <c r="D1204" s="35" t="s">
        <v>3995</v>
      </c>
      <c r="E1204" s="35" t="s">
        <v>3996</v>
      </c>
      <c r="F1204" s="35">
        <v>2014</v>
      </c>
      <c r="G1204" s="40">
        <v>11266.3</v>
      </c>
    </row>
    <row r="1205" spans="1:7" x14ac:dyDescent="0.2">
      <c r="A1205" s="41">
        <v>312140</v>
      </c>
      <c r="B1205" s="42" t="s">
        <v>123</v>
      </c>
      <c r="C1205" s="42">
        <v>2085</v>
      </c>
      <c r="D1205" s="42" t="s">
        <v>3995</v>
      </c>
      <c r="E1205" s="42" t="s">
        <v>3996</v>
      </c>
      <c r="F1205" s="42">
        <v>2015</v>
      </c>
      <c r="G1205" s="43">
        <v>11396.1</v>
      </c>
    </row>
    <row r="1206" spans="1:7" x14ac:dyDescent="0.2">
      <c r="A1206" s="39">
        <v>312140</v>
      </c>
      <c r="B1206" s="35" t="s">
        <v>123</v>
      </c>
      <c r="C1206" s="35">
        <v>2085</v>
      </c>
      <c r="D1206" s="35" t="s">
        <v>3995</v>
      </c>
      <c r="E1206" s="35" t="s">
        <v>3996</v>
      </c>
      <c r="F1206" s="35">
        <v>2016</v>
      </c>
      <c r="G1206" s="40">
        <v>11582.4</v>
      </c>
    </row>
    <row r="1207" spans="1:7" x14ac:dyDescent="0.2">
      <c r="A1207" s="41">
        <v>312140</v>
      </c>
      <c r="B1207" s="42" t="s">
        <v>123</v>
      </c>
      <c r="C1207" s="42">
        <v>2085</v>
      </c>
      <c r="D1207" s="42" t="s">
        <v>3995</v>
      </c>
      <c r="E1207" s="42" t="s">
        <v>3996</v>
      </c>
      <c r="F1207" s="42">
        <v>2017</v>
      </c>
      <c r="G1207" s="43">
        <v>11668.3</v>
      </c>
    </row>
    <row r="1208" spans="1:7" x14ac:dyDescent="0.2">
      <c r="A1208" s="39">
        <v>312140</v>
      </c>
      <c r="B1208" s="35" t="s">
        <v>123</v>
      </c>
      <c r="C1208" s="35">
        <v>2085</v>
      </c>
      <c r="D1208" s="35" t="s">
        <v>3995</v>
      </c>
      <c r="E1208" s="35" t="s">
        <v>3996</v>
      </c>
      <c r="F1208" s="35">
        <v>2018</v>
      </c>
      <c r="G1208" s="40">
        <v>11786.5</v>
      </c>
    </row>
    <row r="1209" spans="1:7" x14ac:dyDescent="0.2">
      <c r="A1209" s="41">
        <v>312140</v>
      </c>
      <c r="B1209" s="42" t="s">
        <v>123</v>
      </c>
      <c r="C1209" s="42">
        <v>2085</v>
      </c>
      <c r="D1209" s="42" t="s">
        <v>3995</v>
      </c>
      <c r="E1209" s="42" t="s">
        <v>3996</v>
      </c>
      <c r="F1209" s="42">
        <v>2019</v>
      </c>
      <c r="G1209" s="43">
        <v>11894.7</v>
      </c>
    </row>
    <row r="1210" spans="1:7" x14ac:dyDescent="0.2">
      <c r="A1210" s="39">
        <v>312140</v>
      </c>
      <c r="B1210" s="35" t="s">
        <v>123</v>
      </c>
      <c r="C1210" s="35">
        <v>2085</v>
      </c>
      <c r="D1210" s="35" t="s">
        <v>3995</v>
      </c>
      <c r="E1210" s="35" t="s">
        <v>3996</v>
      </c>
      <c r="F1210" s="35">
        <v>2020</v>
      </c>
      <c r="G1210" s="40">
        <v>11988.2</v>
      </c>
    </row>
    <row r="1211" spans="1:7" x14ac:dyDescent="0.2">
      <c r="A1211" s="41">
        <v>312140</v>
      </c>
      <c r="B1211" s="42" t="s">
        <v>123</v>
      </c>
      <c r="C1211" s="42">
        <v>2085</v>
      </c>
      <c r="D1211" s="42" t="s">
        <v>3995</v>
      </c>
      <c r="E1211" s="42" t="s">
        <v>3996</v>
      </c>
      <c r="F1211" s="42">
        <v>2021</v>
      </c>
      <c r="G1211" s="43">
        <v>12090.8</v>
      </c>
    </row>
    <row r="1212" spans="1:7" x14ac:dyDescent="0.2">
      <c r="A1212" s="39">
        <v>312230</v>
      </c>
      <c r="B1212" s="35" t="s">
        <v>124</v>
      </c>
      <c r="C1212" s="35">
        <v>2111</v>
      </c>
      <c r="D1212" s="35" t="s">
        <v>3995</v>
      </c>
      <c r="E1212" s="35" t="s">
        <v>3996</v>
      </c>
      <c r="F1212" s="35">
        <v>2011</v>
      </c>
      <c r="G1212" s="40">
        <v>42225.3</v>
      </c>
    </row>
    <row r="1213" spans="1:7" x14ac:dyDescent="0.2">
      <c r="A1213" s="41">
        <v>312230</v>
      </c>
      <c r="B1213" s="42" t="s">
        <v>124</v>
      </c>
      <c r="C1213" s="42">
        <v>2111</v>
      </c>
      <c r="D1213" s="42" t="s">
        <v>3995</v>
      </c>
      <c r="E1213" s="42" t="s">
        <v>3996</v>
      </c>
      <c r="F1213" s="42">
        <v>2012</v>
      </c>
      <c r="G1213" s="43">
        <v>42376.1</v>
      </c>
    </row>
    <row r="1214" spans="1:7" x14ac:dyDescent="0.2">
      <c r="A1214" s="39">
        <v>312230</v>
      </c>
      <c r="B1214" s="35" t="s">
        <v>124</v>
      </c>
      <c r="C1214" s="35">
        <v>2111</v>
      </c>
      <c r="D1214" s="35" t="s">
        <v>3995</v>
      </c>
      <c r="E1214" s="35" t="s">
        <v>3996</v>
      </c>
      <c r="F1214" s="35">
        <v>2013</v>
      </c>
      <c r="G1214" s="40">
        <v>41772</v>
      </c>
    </row>
    <row r="1215" spans="1:7" x14ac:dyDescent="0.2">
      <c r="A1215" s="41">
        <v>312230</v>
      </c>
      <c r="B1215" s="42" t="s">
        <v>124</v>
      </c>
      <c r="C1215" s="42">
        <v>2111</v>
      </c>
      <c r="D1215" s="42" t="s">
        <v>3995</v>
      </c>
      <c r="E1215" s="42" t="s">
        <v>3996</v>
      </c>
      <c r="F1215" s="42">
        <v>2014</v>
      </c>
      <c r="G1215" s="43">
        <v>38061.300000000003</v>
      </c>
    </row>
    <row r="1216" spans="1:7" x14ac:dyDescent="0.2">
      <c r="A1216" s="39">
        <v>312230</v>
      </c>
      <c r="B1216" s="35" t="s">
        <v>124</v>
      </c>
      <c r="C1216" s="35">
        <v>2111</v>
      </c>
      <c r="D1216" s="35" t="s">
        <v>3995</v>
      </c>
      <c r="E1216" s="35" t="s">
        <v>3996</v>
      </c>
      <c r="F1216" s="35">
        <v>2015</v>
      </c>
      <c r="G1216" s="40">
        <v>38005.9</v>
      </c>
    </row>
    <row r="1217" spans="1:7" x14ac:dyDescent="0.2">
      <c r="A1217" s="41">
        <v>312230</v>
      </c>
      <c r="B1217" s="42" t="s">
        <v>124</v>
      </c>
      <c r="C1217" s="42">
        <v>2111</v>
      </c>
      <c r="D1217" s="42" t="s">
        <v>3995</v>
      </c>
      <c r="E1217" s="42" t="s">
        <v>3996</v>
      </c>
      <c r="F1217" s="42">
        <v>2016</v>
      </c>
      <c r="G1217" s="43">
        <v>37553.9</v>
      </c>
    </row>
    <row r="1218" spans="1:7" x14ac:dyDescent="0.2">
      <c r="A1218" s="39">
        <v>312230</v>
      </c>
      <c r="B1218" s="35" t="s">
        <v>124</v>
      </c>
      <c r="C1218" s="35">
        <v>2111</v>
      </c>
      <c r="D1218" s="35" t="s">
        <v>3995</v>
      </c>
      <c r="E1218" s="35" t="s">
        <v>3996</v>
      </c>
      <c r="F1218" s="35">
        <v>2017</v>
      </c>
      <c r="G1218" s="40">
        <v>36706.6</v>
      </c>
    </row>
    <row r="1219" spans="1:7" x14ac:dyDescent="0.2">
      <c r="A1219" s="41">
        <v>312230</v>
      </c>
      <c r="B1219" s="42" t="s">
        <v>124</v>
      </c>
      <c r="C1219" s="42">
        <v>2111</v>
      </c>
      <c r="D1219" s="42" t="s">
        <v>3995</v>
      </c>
      <c r="E1219" s="42" t="s">
        <v>3996</v>
      </c>
      <c r="F1219" s="42">
        <v>2018</v>
      </c>
      <c r="G1219" s="43">
        <v>35900.199999999997</v>
      </c>
    </row>
    <row r="1220" spans="1:7" x14ac:dyDescent="0.2">
      <c r="A1220" s="39">
        <v>312230</v>
      </c>
      <c r="B1220" s="35" t="s">
        <v>124</v>
      </c>
      <c r="C1220" s="35">
        <v>2111</v>
      </c>
      <c r="D1220" s="35" t="s">
        <v>3995</v>
      </c>
      <c r="E1220" s="35" t="s">
        <v>3996</v>
      </c>
      <c r="F1220" s="35">
        <v>2019</v>
      </c>
      <c r="G1220" s="40">
        <v>35064.9</v>
      </c>
    </row>
    <row r="1221" spans="1:7" x14ac:dyDescent="0.2">
      <c r="A1221" s="41">
        <v>312230</v>
      </c>
      <c r="B1221" s="42" t="s">
        <v>124</v>
      </c>
      <c r="C1221" s="42">
        <v>2111</v>
      </c>
      <c r="D1221" s="42" t="s">
        <v>3995</v>
      </c>
      <c r="E1221" s="42" t="s">
        <v>3996</v>
      </c>
      <c r="F1221" s="42">
        <v>2020</v>
      </c>
      <c r="G1221" s="43">
        <v>34225</v>
      </c>
    </row>
    <row r="1222" spans="1:7" x14ac:dyDescent="0.2">
      <c r="A1222" s="39">
        <v>312230</v>
      </c>
      <c r="B1222" s="35" t="s">
        <v>124</v>
      </c>
      <c r="C1222" s="35">
        <v>2111</v>
      </c>
      <c r="D1222" s="35" t="s">
        <v>3995</v>
      </c>
      <c r="E1222" s="35" t="s">
        <v>3996</v>
      </c>
      <c r="F1222" s="35">
        <v>2021</v>
      </c>
      <c r="G1222" s="40">
        <v>33320.300000000003</v>
      </c>
    </row>
    <row r="1223" spans="1:7" x14ac:dyDescent="0.2">
      <c r="A1223" s="41">
        <v>313210</v>
      </c>
      <c r="B1223" s="42" t="s">
        <v>125</v>
      </c>
      <c r="C1223" s="42">
        <v>2211</v>
      </c>
      <c r="D1223" s="42" t="s">
        <v>3995</v>
      </c>
      <c r="E1223" s="42" t="s">
        <v>3996</v>
      </c>
      <c r="F1223" s="42">
        <v>2011</v>
      </c>
      <c r="G1223" s="43">
        <v>48557.8</v>
      </c>
    </row>
    <row r="1224" spans="1:7" x14ac:dyDescent="0.2">
      <c r="A1224" s="39">
        <v>313210</v>
      </c>
      <c r="B1224" s="35" t="s">
        <v>125</v>
      </c>
      <c r="C1224" s="35">
        <v>2211</v>
      </c>
      <c r="D1224" s="35" t="s">
        <v>3995</v>
      </c>
      <c r="E1224" s="35" t="s">
        <v>3996</v>
      </c>
      <c r="F1224" s="35">
        <v>2012</v>
      </c>
      <c r="G1224" s="40">
        <v>45715.5</v>
      </c>
    </row>
    <row r="1225" spans="1:7" x14ac:dyDescent="0.2">
      <c r="A1225" s="41">
        <v>313210</v>
      </c>
      <c r="B1225" s="42" t="s">
        <v>125</v>
      </c>
      <c r="C1225" s="42">
        <v>2211</v>
      </c>
      <c r="D1225" s="42" t="s">
        <v>3995</v>
      </c>
      <c r="E1225" s="42" t="s">
        <v>3996</v>
      </c>
      <c r="F1225" s="42">
        <v>2013</v>
      </c>
      <c r="G1225" s="43">
        <v>46857.3</v>
      </c>
    </row>
    <row r="1226" spans="1:7" x14ac:dyDescent="0.2">
      <c r="A1226" s="39">
        <v>313210</v>
      </c>
      <c r="B1226" s="35" t="s">
        <v>125</v>
      </c>
      <c r="C1226" s="35">
        <v>2211</v>
      </c>
      <c r="D1226" s="35" t="s">
        <v>3995</v>
      </c>
      <c r="E1226" s="35" t="s">
        <v>3996</v>
      </c>
      <c r="F1226" s="35">
        <v>2014</v>
      </c>
      <c r="G1226" s="40">
        <v>47716.4</v>
      </c>
    </row>
    <row r="1227" spans="1:7" x14ac:dyDescent="0.2">
      <c r="A1227" s="41">
        <v>313210</v>
      </c>
      <c r="B1227" s="42" t="s">
        <v>125</v>
      </c>
      <c r="C1227" s="42">
        <v>2211</v>
      </c>
      <c r="D1227" s="42" t="s">
        <v>3995</v>
      </c>
      <c r="E1227" s="42" t="s">
        <v>3996</v>
      </c>
      <c r="F1227" s="42">
        <v>2015</v>
      </c>
      <c r="G1227" s="43">
        <v>48976.6</v>
      </c>
    </row>
    <row r="1228" spans="1:7" x14ac:dyDescent="0.2">
      <c r="A1228" s="39">
        <v>313210</v>
      </c>
      <c r="B1228" s="35" t="s">
        <v>125</v>
      </c>
      <c r="C1228" s="35">
        <v>2211</v>
      </c>
      <c r="D1228" s="35" t="s">
        <v>3995</v>
      </c>
      <c r="E1228" s="35" t="s">
        <v>3996</v>
      </c>
      <c r="F1228" s="35">
        <v>2016</v>
      </c>
      <c r="G1228" s="40">
        <v>49709.9</v>
      </c>
    </row>
    <row r="1229" spans="1:7" x14ac:dyDescent="0.2">
      <c r="A1229" s="41">
        <v>313210</v>
      </c>
      <c r="B1229" s="42" t="s">
        <v>125</v>
      </c>
      <c r="C1229" s="42">
        <v>2211</v>
      </c>
      <c r="D1229" s="42" t="s">
        <v>3995</v>
      </c>
      <c r="E1229" s="42" t="s">
        <v>3996</v>
      </c>
      <c r="F1229" s="42">
        <v>2017</v>
      </c>
      <c r="G1229" s="43">
        <v>50116.6</v>
      </c>
    </row>
    <row r="1230" spans="1:7" x14ac:dyDescent="0.2">
      <c r="A1230" s="39">
        <v>313210</v>
      </c>
      <c r="B1230" s="35" t="s">
        <v>125</v>
      </c>
      <c r="C1230" s="35">
        <v>2211</v>
      </c>
      <c r="D1230" s="35" t="s">
        <v>3995</v>
      </c>
      <c r="E1230" s="35" t="s">
        <v>3996</v>
      </c>
      <c r="F1230" s="35">
        <v>2018</v>
      </c>
      <c r="G1230" s="40">
        <v>50263.6</v>
      </c>
    </row>
    <row r="1231" spans="1:7" x14ac:dyDescent="0.2">
      <c r="A1231" s="41">
        <v>313210</v>
      </c>
      <c r="B1231" s="42" t="s">
        <v>125</v>
      </c>
      <c r="C1231" s="42">
        <v>2211</v>
      </c>
      <c r="D1231" s="42" t="s">
        <v>3995</v>
      </c>
      <c r="E1231" s="42" t="s">
        <v>3996</v>
      </c>
      <c r="F1231" s="42">
        <v>2019</v>
      </c>
      <c r="G1231" s="43">
        <v>50447.7</v>
      </c>
    </row>
    <row r="1232" spans="1:7" x14ac:dyDescent="0.2">
      <c r="A1232" s="39">
        <v>313210</v>
      </c>
      <c r="B1232" s="35" t="s">
        <v>125</v>
      </c>
      <c r="C1232" s="35">
        <v>2211</v>
      </c>
      <c r="D1232" s="35" t="s">
        <v>3995</v>
      </c>
      <c r="E1232" s="35" t="s">
        <v>3996</v>
      </c>
      <c r="F1232" s="35">
        <v>2020</v>
      </c>
      <c r="G1232" s="40">
        <v>50525.5</v>
      </c>
    </row>
    <row r="1233" spans="1:7" x14ac:dyDescent="0.2">
      <c r="A1233" s="41">
        <v>313210</v>
      </c>
      <c r="B1233" s="42" t="s">
        <v>125</v>
      </c>
      <c r="C1233" s="42">
        <v>2211</v>
      </c>
      <c r="D1233" s="42" t="s">
        <v>3995</v>
      </c>
      <c r="E1233" s="42" t="s">
        <v>3996</v>
      </c>
      <c r="F1233" s="42">
        <v>2021</v>
      </c>
      <c r="G1233" s="43">
        <v>50413.8</v>
      </c>
    </row>
    <row r="1234" spans="1:7" x14ac:dyDescent="0.2">
      <c r="A1234" s="39">
        <v>314110</v>
      </c>
      <c r="B1234" s="35" t="s">
        <v>126</v>
      </c>
      <c r="C1234" s="35">
        <v>2273</v>
      </c>
      <c r="D1234" s="35" t="s">
        <v>3995</v>
      </c>
      <c r="E1234" s="35" t="s">
        <v>3996</v>
      </c>
      <c r="F1234" s="35">
        <v>2011</v>
      </c>
      <c r="G1234" s="40">
        <v>9649</v>
      </c>
    </row>
    <row r="1235" spans="1:7" x14ac:dyDescent="0.2">
      <c r="A1235" s="41">
        <v>314110</v>
      </c>
      <c r="B1235" s="42" t="s">
        <v>126</v>
      </c>
      <c r="C1235" s="42">
        <v>2273</v>
      </c>
      <c r="D1235" s="42" t="s">
        <v>3995</v>
      </c>
      <c r="E1235" s="42" t="s">
        <v>3996</v>
      </c>
      <c r="F1235" s="42">
        <v>2012</v>
      </c>
      <c r="G1235" s="43">
        <v>9513.2999999999993</v>
      </c>
    </row>
    <row r="1236" spans="1:7" x14ac:dyDescent="0.2">
      <c r="A1236" s="39">
        <v>314110</v>
      </c>
      <c r="B1236" s="35" t="s">
        <v>126</v>
      </c>
      <c r="C1236" s="35">
        <v>2273</v>
      </c>
      <c r="D1236" s="35" t="s">
        <v>3995</v>
      </c>
      <c r="E1236" s="35" t="s">
        <v>3996</v>
      </c>
      <c r="F1236" s="35">
        <v>2013</v>
      </c>
      <c r="G1236" s="40">
        <v>9687.5</v>
      </c>
    </row>
    <row r="1237" spans="1:7" x14ac:dyDescent="0.2">
      <c r="A1237" s="41">
        <v>314110</v>
      </c>
      <c r="B1237" s="42" t="s">
        <v>126</v>
      </c>
      <c r="C1237" s="42">
        <v>2273</v>
      </c>
      <c r="D1237" s="42" t="s">
        <v>3995</v>
      </c>
      <c r="E1237" s="42" t="s">
        <v>3996</v>
      </c>
      <c r="F1237" s="42">
        <v>2014</v>
      </c>
      <c r="G1237" s="43">
        <v>9517.7000000000007</v>
      </c>
    </row>
    <row r="1238" spans="1:7" x14ac:dyDescent="0.2">
      <c r="A1238" s="39">
        <v>314110</v>
      </c>
      <c r="B1238" s="35" t="s">
        <v>126</v>
      </c>
      <c r="C1238" s="35">
        <v>2273</v>
      </c>
      <c r="D1238" s="35" t="s">
        <v>3995</v>
      </c>
      <c r="E1238" s="35" t="s">
        <v>3996</v>
      </c>
      <c r="F1238" s="35">
        <v>2015</v>
      </c>
      <c r="G1238" s="40">
        <v>9112.7000000000007</v>
      </c>
    </row>
    <row r="1239" spans="1:7" x14ac:dyDescent="0.2">
      <c r="A1239" s="41">
        <v>314110</v>
      </c>
      <c r="B1239" s="42" t="s">
        <v>126</v>
      </c>
      <c r="C1239" s="42">
        <v>2273</v>
      </c>
      <c r="D1239" s="42" t="s">
        <v>3995</v>
      </c>
      <c r="E1239" s="42" t="s">
        <v>3996</v>
      </c>
      <c r="F1239" s="42">
        <v>2016</v>
      </c>
      <c r="G1239" s="43">
        <v>8921.5</v>
      </c>
    </row>
    <row r="1240" spans="1:7" x14ac:dyDescent="0.2">
      <c r="A1240" s="39">
        <v>314110</v>
      </c>
      <c r="B1240" s="35" t="s">
        <v>126</v>
      </c>
      <c r="C1240" s="35">
        <v>2273</v>
      </c>
      <c r="D1240" s="35" t="s">
        <v>3995</v>
      </c>
      <c r="E1240" s="35" t="s">
        <v>3996</v>
      </c>
      <c r="F1240" s="35">
        <v>2017</v>
      </c>
      <c r="G1240" s="40">
        <v>9020</v>
      </c>
    </row>
    <row r="1241" spans="1:7" x14ac:dyDescent="0.2">
      <c r="A1241" s="41">
        <v>314110</v>
      </c>
      <c r="B1241" s="42" t="s">
        <v>126</v>
      </c>
      <c r="C1241" s="42">
        <v>2273</v>
      </c>
      <c r="D1241" s="42" t="s">
        <v>3995</v>
      </c>
      <c r="E1241" s="42" t="s">
        <v>3996</v>
      </c>
      <c r="F1241" s="42">
        <v>2018</v>
      </c>
      <c r="G1241" s="43">
        <v>9514</v>
      </c>
    </row>
    <row r="1242" spans="1:7" x14ac:dyDescent="0.2">
      <c r="A1242" s="39">
        <v>314110</v>
      </c>
      <c r="B1242" s="35" t="s">
        <v>126</v>
      </c>
      <c r="C1242" s="35">
        <v>2273</v>
      </c>
      <c r="D1242" s="35" t="s">
        <v>3995</v>
      </c>
      <c r="E1242" s="35" t="s">
        <v>3996</v>
      </c>
      <c r="F1242" s="35">
        <v>2019</v>
      </c>
      <c r="G1242" s="40">
        <v>9886</v>
      </c>
    </row>
    <row r="1243" spans="1:7" x14ac:dyDescent="0.2">
      <c r="A1243" s="41">
        <v>314110</v>
      </c>
      <c r="B1243" s="42" t="s">
        <v>126</v>
      </c>
      <c r="C1243" s="42">
        <v>2273</v>
      </c>
      <c r="D1243" s="42" t="s">
        <v>3995</v>
      </c>
      <c r="E1243" s="42" t="s">
        <v>3996</v>
      </c>
      <c r="F1243" s="42">
        <v>2020</v>
      </c>
      <c r="G1243" s="43">
        <v>9799.9</v>
      </c>
    </row>
    <row r="1244" spans="1:7" x14ac:dyDescent="0.2">
      <c r="A1244" s="39">
        <v>314110</v>
      </c>
      <c r="B1244" s="35" t="s">
        <v>126</v>
      </c>
      <c r="C1244" s="35">
        <v>2273</v>
      </c>
      <c r="D1244" s="35" t="s">
        <v>3995</v>
      </c>
      <c r="E1244" s="35" t="s">
        <v>3996</v>
      </c>
      <c r="F1244" s="35">
        <v>2021</v>
      </c>
      <c r="G1244" s="40">
        <v>9784.4</v>
      </c>
    </row>
    <row r="1245" spans="1:7" x14ac:dyDescent="0.2">
      <c r="A1245" s="41">
        <v>315110</v>
      </c>
      <c r="B1245" s="42" t="s">
        <v>127</v>
      </c>
      <c r="C1245" s="42">
        <v>2251</v>
      </c>
      <c r="D1245" s="42" t="s">
        <v>3995</v>
      </c>
      <c r="E1245" s="42" t="s">
        <v>3996</v>
      </c>
      <c r="F1245" s="42">
        <v>2011</v>
      </c>
      <c r="G1245" s="43">
        <v>1325.9</v>
      </c>
    </row>
    <row r="1246" spans="1:7" x14ac:dyDescent="0.2">
      <c r="A1246" s="39">
        <v>315110</v>
      </c>
      <c r="B1246" s="35" t="s">
        <v>127</v>
      </c>
      <c r="C1246" s="35">
        <v>2251</v>
      </c>
      <c r="D1246" s="35" t="s">
        <v>3995</v>
      </c>
      <c r="E1246" s="35" t="s">
        <v>3996</v>
      </c>
      <c r="F1246" s="35">
        <v>2012</v>
      </c>
      <c r="G1246" s="40">
        <v>1250</v>
      </c>
    </row>
    <row r="1247" spans="1:7" x14ac:dyDescent="0.2">
      <c r="A1247" s="41">
        <v>315110</v>
      </c>
      <c r="B1247" s="42" t="s">
        <v>127</v>
      </c>
      <c r="C1247" s="42">
        <v>2251</v>
      </c>
      <c r="D1247" s="42" t="s">
        <v>3995</v>
      </c>
      <c r="E1247" s="42" t="s">
        <v>3996</v>
      </c>
      <c r="F1247" s="42">
        <v>2013</v>
      </c>
      <c r="G1247" s="43">
        <v>1235.3</v>
      </c>
    </row>
    <row r="1248" spans="1:7" x14ac:dyDescent="0.2">
      <c r="A1248" s="39">
        <v>315110</v>
      </c>
      <c r="B1248" s="35" t="s">
        <v>127</v>
      </c>
      <c r="C1248" s="35">
        <v>2251</v>
      </c>
      <c r="D1248" s="35" t="s">
        <v>3995</v>
      </c>
      <c r="E1248" s="35" t="s">
        <v>3996</v>
      </c>
      <c r="F1248" s="35">
        <v>2014</v>
      </c>
      <c r="G1248" s="40">
        <v>1208.0999999999999</v>
      </c>
    </row>
    <row r="1249" spans="1:7" x14ac:dyDescent="0.2">
      <c r="A1249" s="41">
        <v>315110</v>
      </c>
      <c r="B1249" s="42" t="s">
        <v>127</v>
      </c>
      <c r="C1249" s="42">
        <v>2251</v>
      </c>
      <c r="D1249" s="42" t="s">
        <v>3995</v>
      </c>
      <c r="E1249" s="42" t="s">
        <v>3996</v>
      </c>
      <c r="F1249" s="42">
        <v>2015</v>
      </c>
      <c r="G1249" s="43">
        <v>1136.3</v>
      </c>
    </row>
    <row r="1250" spans="1:7" x14ac:dyDescent="0.2">
      <c r="A1250" s="39">
        <v>315110</v>
      </c>
      <c r="B1250" s="35" t="s">
        <v>127</v>
      </c>
      <c r="C1250" s="35">
        <v>2251</v>
      </c>
      <c r="D1250" s="35" t="s">
        <v>3995</v>
      </c>
      <c r="E1250" s="35" t="s">
        <v>3996</v>
      </c>
      <c r="F1250" s="35">
        <v>2016</v>
      </c>
      <c r="G1250" s="40">
        <v>1125.9000000000001</v>
      </c>
    </row>
    <row r="1251" spans="1:7" x14ac:dyDescent="0.2">
      <c r="A1251" s="41">
        <v>315110</v>
      </c>
      <c r="B1251" s="42" t="s">
        <v>127</v>
      </c>
      <c r="C1251" s="42">
        <v>2251</v>
      </c>
      <c r="D1251" s="42" t="s">
        <v>3995</v>
      </c>
      <c r="E1251" s="42" t="s">
        <v>3996</v>
      </c>
      <c r="F1251" s="42">
        <v>2017</v>
      </c>
      <c r="G1251" s="43">
        <v>1080.2</v>
      </c>
    </row>
    <row r="1252" spans="1:7" x14ac:dyDescent="0.2">
      <c r="A1252" s="39">
        <v>315110</v>
      </c>
      <c r="B1252" s="35" t="s">
        <v>127</v>
      </c>
      <c r="C1252" s="35">
        <v>2251</v>
      </c>
      <c r="D1252" s="35" t="s">
        <v>3995</v>
      </c>
      <c r="E1252" s="35" t="s">
        <v>3996</v>
      </c>
      <c r="F1252" s="35">
        <v>2018</v>
      </c>
      <c r="G1252" s="40">
        <v>1067.5999999999999</v>
      </c>
    </row>
    <row r="1253" spans="1:7" x14ac:dyDescent="0.2">
      <c r="A1253" s="41">
        <v>315110</v>
      </c>
      <c r="B1253" s="42" t="s">
        <v>127</v>
      </c>
      <c r="C1253" s="42">
        <v>2251</v>
      </c>
      <c r="D1253" s="42" t="s">
        <v>3995</v>
      </c>
      <c r="E1253" s="42" t="s">
        <v>3996</v>
      </c>
      <c r="F1253" s="42">
        <v>2019</v>
      </c>
      <c r="G1253" s="43">
        <v>1055.8</v>
      </c>
    </row>
    <row r="1254" spans="1:7" x14ac:dyDescent="0.2">
      <c r="A1254" s="39">
        <v>315110</v>
      </c>
      <c r="B1254" s="35" t="s">
        <v>127</v>
      </c>
      <c r="C1254" s="35">
        <v>2251</v>
      </c>
      <c r="D1254" s="35" t="s">
        <v>3995</v>
      </c>
      <c r="E1254" s="35" t="s">
        <v>3996</v>
      </c>
      <c r="F1254" s="35">
        <v>2020</v>
      </c>
      <c r="G1254" s="40">
        <v>1043.2</v>
      </c>
    </row>
    <row r="1255" spans="1:7" x14ac:dyDescent="0.2">
      <c r="A1255" s="41">
        <v>315110</v>
      </c>
      <c r="B1255" s="42" t="s">
        <v>127</v>
      </c>
      <c r="C1255" s="42">
        <v>2251</v>
      </c>
      <c r="D1255" s="42" t="s">
        <v>3995</v>
      </c>
      <c r="E1255" s="42" t="s">
        <v>3996</v>
      </c>
      <c r="F1255" s="42">
        <v>2021</v>
      </c>
      <c r="G1255" s="43">
        <v>1029.5</v>
      </c>
    </row>
    <row r="1256" spans="1:7" x14ac:dyDescent="0.2">
      <c r="A1256" s="39">
        <v>315190</v>
      </c>
      <c r="B1256" s="35" t="s">
        <v>128</v>
      </c>
      <c r="C1256" s="35">
        <v>2253</v>
      </c>
      <c r="D1256" s="35" t="s">
        <v>3995</v>
      </c>
      <c r="E1256" s="35" t="s">
        <v>3996</v>
      </c>
      <c r="F1256" s="35">
        <v>2011</v>
      </c>
      <c r="G1256" s="40">
        <v>485.7</v>
      </c>
    </row>
    <row r="1257" spans="1:7" x14ac:dyDescent="0.2">
      <c r="A1257" s="41">
        <v>315190</v>
      </c>
      <c r="B1257" s="42" t="s">
        <v>128</v>
      </c>
      <c r="C1257" s="42">
        <v>2253</v>
      </c>
      <c r="D1257" s="42" t="s">
        <v>3995</v>
      </c>
      <c r="E1257" s="42" t="s">
        <v>3996</v>
      </c>
      <c r="F1257" s="42">
        <v>2012</v>
      </c>
      <c r="G1257" s="43">
        <v>691</v>
      </c>
    </row>
    <row r="1258" spans="1:7" x14ac:dyDescent="0.2">
      <c r="A1258" s="39">
        <v>315190</v>
      </c>
      <c r="B1258" s="35" t="s">
        <v>128</v>
      </c>
      <c r="C1258" s="35">
        <v>2253</v>
      </c>
      <c r="D1258" s="35" t="s">
        <v>3995</v>
      </c>
      <c r="E1258" s="35" t="s">
        <v>3996</v>
      </c>
      <c r="F1258" s="35">
        <v>2013</v>
      </c>
      <c r="G1258" s="40">
        <v>718.6</v>
      </c>
    </row>
    <row r="1259" spans="1:7" x14ac:dyDescent="0.2">
      <c r="A1259" s="41">
        <v>315190</v>
      </c>
      <c r="B1259" s="42" t="s">
        <v>128</v>
      </c>
      <c r="C1259" s="42">
        <v>2253</v>
      </c>
      <c r="D1259" s="42" t="s">
        <v>3995</v>
      </c>
      <c r="E1259" s="42" t="s">
        <v>3996</v>
      </c>
      <c r="F1259" s="42">
        <v>2014</v>
      </c>
      <c r="G1259" s="43">
        <v>785.6</v>
      </c>
    </row>
    <row r="1260" spans="1:7" x14ac:dyDescent="0.2">
      <c r="A1260" s="39">
        <v>315190</v>
      </c>
      <c r="B1260" s="35" t="s">
        <v>128</v>
      </c>
      <c r="C1260" s="35">
        <v>2253</v>
      </c>
      <c r="D1260" s="35" t="s">
        <v>3995</v>
      </c>
      <c r="E1260" s="35" t="s">
        <v>3996</v>
      </c>
      <c r="F1260" s="35">
        <v>2015</v>
      </c>
      <c r="G1260" s="40">
        <v>805.3</v>
      </c>
    </row>
    <row r="1261" spans="1:7" x14ac:dyDescent="0.2">
      <c r="A1261" s="41">
        <v>315190</v>
      </c>
      <c r="B1261" s="42" t="s">
        <v>128</v>
      </c>
      <c r="C1261" s="42">
        <v>2253</v>
      </c>
      <c r="D1261" s="42" t="s">
        <v>3995</v>
      </c>
      <c r="E1261" s="42" t="s">
        <v>3996</v>
      </c>
      <c r="F1261" s="42">
        <v>2016</v>
      </c>
      <c r="G1261" s="43">
        <v>809.3</v>
      </c>
    </row>
    <row r="1262" spans="1:7" x14ac:dyDescent="0.2">
      <c r="A1262" s="39">
        <v>315190</v>
      </c>
      <c r="B1262" s="35" t="s">
        <v>128</v>
      </c>
      <c r="C1262" s="35">
        <v>2253</v>
      </c>
      <c r="D1262" s="35" t="s">
        <v>3995</v>
      </c>
      <c r="E1262" s="35" t="s">
        <v>3996</v>
      </c>
      <c r="F1262" s="35">
        <v>2017</v>
      </c>
      <c r="G1262" s="40">
        <v>814.1</v>
      </c>
    </row>
    <row r="1263" spans="1:7" x14ac:dyDescent="0.2">
      <c r="A1263" s="41">
        <v>315190</v>
      </c>
      <c r="B1263" s="42" t="s">
        <v>128</v>
      </c>
      <c r="C1263" s="42">
        <v>2253</v>
      </c>
      <c r="D1263" s="42" t="s">
        <v>3995</v>
      </c>
      <c r="E1263" s="42" t="s">
        <v>3996</v>
      </c>
      <c r="F1263" s="42">
        <v>2018</v>
      </c>
      <c r="G1263" s="43">
        <v>841.4</v>
      </c>
    </row>
    <row r="1264" spans="1:7" x14ac:dyDescent="0.2">
      <c r="A1264" s="39">
        <v>315190</v>
      </c>
      <c r="B1264" s="35" t="s">
        <v>128</v>
      </c>
      <c r="C1264" s="35">
        <v>2253</v>
      </c>
      <c r="D1264" s="35" t="s">
        <v>3995</v>
      </c>
      <c r="E1264" s="35" t="s">
        <v>3996</v>
      </c>
      <c r="F1264" s="35">
        <v>2019</v>
      </c>
      <c r="G1264" s="40">
        <v>861</v>
      </c>
    </row>
    <row r="1265" spans="1:7" x14ac:dyDescent="0.2">
      <c r="A1265" s="41">
        <v>315190</v>
      </c>
      <c r="B1265" s="42" t="s">
        <v>128</v>
      </c>
      <c r="C1265" s="42">
        <v>2253</v>
      </c>
      <c r="D1265" s="42" t="s">
        <v>3995</v>
      </c>
      <c r="E1265" s="42" t="s">
        <v>3996</v>
      </c>
      <c r="F1265" s="42">
        <v>2020</v>
      </c>
      <c r="G1265" s="43">
        <v>881.1</v>
      </c>
    </row>
    <row r="1266" spans="1:7" x14ac:dyDescent="0.2">
      <c r="A1266" s="39">
        <v>315190</v>
      </c>
      <c r="B1266" s="35" t="s">
        <v>128</v>
      </c>
      <c r="C1266" s="35">
        <v>2253</v>
      </c>
      <c r="D1266" s="35" t="s">
        <v>3995</v>
      </c>
      <c r="E1266" s="35" t="s">
        <v>3996</v>
      </c>
      <c r="F1266" s="35">
        <v>2021</v>
      </c>
      <c r="G1266" s="40">
        <v>895.1</v>
      </c>
    </row>
    <row r="1267" spans="1:7" x14ac:dyDescent="0.2">
      <c r="A1267" s="41">
        <v>315210</v>
      </c>
      <c r="B1267" s="42" t="s">
        <v>129</v>
      </c>
      <c r="C1267" s="42">
        <v>2311</v>
      </c>
      <c r="D1267" s="42" t="s">
        <v>3995</v>
      </c>
      <c r="E1267" s="42" t="s">
        <v>3996</v>
      </c>
      <c r="F1267" s="42">
        <v>2011</v>
      </c>
      <c r="G1267" s="43">
        <v>2366.3000000000002</v>
      </c>
    </row>
    <row r="1268" spans="1:7" x14ac:dyDescent="0.2">
      <c r="A1268" s="39">
        <v>315210</v>
      </c>
      <c r="B1268" s="35" t="s">
        <v>129</v>
      </c>
      <c r="C1268" s="35">
        <v>2311</v>
      </c>
      <c r="D1268" s="35" t="s">
        <v>3995</v>
      </c>
      <c r="E1268" s="35" t="s">
        <v>3996</v>
      </c>
      <c r="F1268" s="35">
        <v>2012</v>
      </c>
      <c r="G1268" s="40">
        <v>2405.3000000000002</v>
      </c>
    </row>
    <row r="1269" spans="1:7" x14ac:dyDescent="0.2">
      <c r="A1269" s="41">
        <v>315210</v>
      </c>
      <c r="B1269" s="42" t="s">
        <v>129</v>
      </c>
      <c r="C1269" s="42">
        <v>2311</v>
      </c>
      <c r="D1269" s="42" t="s">
        <v>3995</v>
      </c>
      <c r="E1269" s="42" t="s">
        <v>3996</v>
      </c>
      <c r="F1269" s="42">
        <v>2013</v>
      </c>
      <c r="G1269" s="43">
        <v>2097.4</v>
      </c>
    </row>
    <row r="1270" spans="1:7" x14ac:dyDescent="0.2">
      <c r="A1270" s="39">
        <v>315210</v>
      </c>
      <c r="B1270" s="35" t="s">
        <v>129</v>
      </c>
      <c r="C1270" s="35">
        <v>2311</v>
      </c>
      <c r="D1270" s="35" t="s">
        <v>3995</v>
      </c>
      <c r="E1270" s="35" t="s">
        <v>3996</v>
      </c>
      <c r="F1270" s="35">
        <v>2014</v>
      </c>
      <c r="G1270" s="40">
        <v>2092.5</v>
      </c>
    </row>
    <row r="1271" spans="1:7" x14ac:dyDescent="0.2">
      <c r="A1271" s="41">
        <v>315210</v>
      </c>
      <c r="B1271" s="42" t="s">
        <v>129</v>
      </c>
      <c r="C1271" s="42">
        <v>2311</v>
      </c>
      <c r="D1271" s="42" t="s">
        <v>3995</v>
      </c>
      <c r="E1271" s="42" t="s">
        <v>3996</v>
      </c>
      <c r="F1271" s="42">
        <v>2015</v>
      </c>
      <c r="G1271" s="43">
        <v>2063.3000000000002</v>
      </c>
    </row>
    <row r="1272" spans="1:7" x14ac:dyDescent="0.2">
      <c r="A1272" s="39">
        <v>315210</v>
      </c>
      <c r="B1272" s="35" t="s">
        <v>129</v>
      </c>
      <c r="C1272" s="35">
        <v>2311</v>
      </c>
      <c r="D1272" s="35" t="s">
        <v>3995</v>
      </c>
      <c r="E1272" s="35" t="s">
        <v>3996</v>
      </c>
      <c r="F1272" s="35">
        <v>2016</v>
      </c>
      <c r="G1272" s="40">
        <v>2014.2</v>
      </c>
    </row>
    <row r="1273" spans="1:7" x14ac:dyDescent="0.2">
      <c r="A1273" s="41">
        <v>315210</v>
      </c>
      <c r="B1273" s="42" t="s">
        <v>129</v>
      </c>
      <c r="C1273" s="42">
        <v>2311</v>
      </c>
      <c r="D1273" s="42" t="s">
        <v>3995</v>
      </c>
      <c r="E1273" s="42" t="s">
        <v>3996</v>
      </c>
      <c r="F1273" s="42">
        <v>2017</v>
      </c>
      <c r="G1273" s="43">
        <v>2001.6</v>
      </c>
    </row>
    <row r="1274" spans="1:7" x14ac:dyDescent="0.2">
      <c r="A1274" s="39">
        <v>315210</v>
      </c>
      <c r="B1274" s="35" t="s">
        <v>129</v>
      </c>
      <c r="C1274" s="35">
        <v>2311</v>
      </c>
      <c r="D1274" s="35" t="s">
        <v>3995</v>
      </c>
      <c r="E1274" s="35" t="s">
        <v>3996</v>
      </c>
      <c r="F1274" s="35">
        <v>2018</v>
      </c>
      <c r="G1274" s="40">
        <v>1980.6</v>
      </c>
    </row>
    <row r="1275" spans="1:7" x14ac:dyDescent="0.2">
      <c r="A1275" s="41">
        <v>315210</v>
      </c>
      <c r="B1275" s="42" t="s">
        <v>129</v>
      </c>
      <c r="C1275" s="42">
        <v>2311</v>
      </c>
      <c r="D1275" s="42" t="s">
        <v>3995</v>
      </c>
      <c r="E1275" s="42" t="s">
        <v>3996</v>
      </c>
      <c r="F1275" s="42">
        <v>2019</v>
      </c>
      <c r="G1275" s="43">
        <v>1952.4</v>
      </c>
    </row>
    <row r="1276" spans="1:7" x14ac:dyDescent="0.2">
      <c r="A1276" s="39">
        <v>315210</v>
      </c>
      <c r="B1276" s="35" t="s">
        <v>129</v>
      </c>
      <c r="C1276" s="35">
        <v>2311</v>
      </c>
      <c r="D1276" s="35" t="s">
        <v>3995</v>
      </c>
      <c r="E1276" s="35" t="s">
        <v>3996</v>
      </c>
      <c r="F1276" s="35">
        <v>2020</v>
      </c>
      <c r="G1276" s="40">
        <v>1924</v>
      </c>
    </row>
    <row r="1277" spans="1:7" x14ac:dyDescent="0.2">
      <c r="A1277" s="41">
        <v>315210</v>
      </c>
      <c r="B1277" s="42" t="s">
        <v>129</v>
      </c>
      <c r="C1277" s="42">
        <v>2311</v>
      </c>
      <c r="D1277" s="42" t="s">
        <v>3995</v>
      </c>
      <c r="E1277" s="42" t="s">
        <v>3996</v>
      </c>
      <c r="F1277" s="42">
        <v>2021</v>
      </c>
      <c r="G1277" s="43">
        <v>1892.5</v>
      </c>
    </row>
    <row r="1278" spans="1:7" x14ac:dyDescent="0.2">
      <c r="A1278" s="39">
        <v>315220</v>
      </c>
      <c r="B1278" s="35" t="s">
        <v>130</v>
      </c>
      <c r="C1278" s="35">
        <v>2311</v>
      </c>
      <c r="D1278" s="35" t="s">
        <v>3995</v>
      </c>
      <c r="E1278" s="35" t="s">
        <v>3996</v>
      </c>
      <c r="F1278" s="35">
        <v>2011</v>
      </c>
      <c r="G1278" s="40">
        <v>1705.7</v>
      </c>
    </row>
    <row r="1279" spans="1:7" x14ac:dyDescent="0.2">
      <c r="A1279" s="41">
        <v>315220</v>
      </c>
      <c r="B1279" s="42" t="s">
        <v>130</v>
      </c>
      <c r="C1279" s="42">
        <v>2311</v>
      </c>
      <c r="D1279" s="42" t="s">
        <v>3995</v>
      </c>
      <c r="E1279" s="42" t="s">
        <v>3996</v>
      </c>
      <c r="F1279" s="42">
        <v>2012</v>
      </c>
      <c r="G1279" s="43">
        <v>1553.5</v>
      </c>
    </row>
    <row r="1280" spans="1:7" x14ac:dyDescent="0.2">
      <c r="A1280" s="39">
        <v>315220</v>
      </c>
      <c r="B1280" s="35" t="s">
        <v>130</v>
      </c>
      <c r="C1280" s="35">
        <v>2311</v>
      </c>
      <c r="D1280" s="35" t="s">
        <v>3995</v>
      </c>
      <c r="E1280" s="35" t="s">
        <v>3996</v>
      </c>
      <c r="F1280" s="35">
        <v>2013</v>
      </c>
      <c r="G1280" s="40">
        <v>1491.4</v>
      </c>
    </row>
    <row r="1281" spans="1:7" x14ac:dyDescent="0.2">
      <c r="A1281" s="41">
        <v>315220</v>
      </c>
      <c r="B1281" s="42" t="s">
        <v>130</v>
      </c>
      <c r="C1281" s="42">
        <v>2311</v>
      </c>
      <c r="D1281" s="42" t="s">
        <v>3995</v>
      </c>
      <c r="E1281" s="42" t="s">
        <v>3996</v>
      </c>
      <c r="F1281" s="42">
        <v>2014</v>
      </c>
      <c r="G1281" s="43">
        <v>1411.4</v>
      </c>
    </row>
    <row r="1282" spans="1:7" x14ac:dyDescent="0.2">
      <c r="A1282" s="39">
        <v>315220</v>
      </c>
      <c r="B1282" s="35" t="s">
        <v>130</v>
      </c>
      <c r="C1282" s="35">
        <v>2311</v>
      </c>
      <c r="D1282" s="35" t="s">
        <v>3995</v>
      </c>
      <c r="E1282" s="35" t="s">
        <v>3996</v>
      </c>
      <c r="F1282" s="35">
        <v>2015</v>
      </c>
      <c r="G1282" s="40">
        <v>1423.8</v>
      </c>
    </row>
    <row r="1283" spans="1:7" x14ac:dyDescent="0.2">
      <c r="A1283" s="41">
        <v>315220</v>
      </c>
      <c r="B1283" s="42" t="s">
        <v>130</v>
      </c>
      <c r="C1283" s="42">
        <v>2311</v>
      </c>
      <c r="D1283" s="42" t="s">
        <v>3995</v>
      </c>
      <c r="E1283" s="42" t="s">
        <v>3996</v>
      </c>
      <c r="F1283" s="42">
        <v>2016</v>
      </c>
      <c r="G1283" s="43">
        <v>1403.4</v>
      </c>
    </row>
    <row r="1284" spans="1:7" x14ac:dyDescent="0.2">
      <c r="A1284" s="39">
        <v>315220</v>
      </c>
      <c r="B1284" s="35" t="s">
        <v>130</v>
      </c>
      <c r="C1284" s="35">
        <v>2311</v>
      </c>
      <c r="D1284" s="35" t="s">
        <v>3995</v>
      </c>
      <c r="E1284" s="35" t="s">
        <v>3996</v>
      </c>
      <c r="F1284" s="35">
        <v>2017</v>
      </c>
      <c r="G1284" s="40">
        <v>1393.8</v>
      </c>
    </row>
    <row r="1285" spans="1:7" x14ac:dyDescent="0.2">
      <c r="A1285" s="41">
        <v>315220</v>
      </c>
      <c r="B1285" s="42" t="s">
        <v>130</v>
      </c>
      <c r="C1285" s="42">
        <v>2311</v>
      </c>
      <c r="D1285" s="42" t="s">
        <v>3995</v>
      </c>
      <c r="E1285" s="42" t="s">
        <v>3996</v>
      </c>
      <c r="F1285" s="42">
        <v>2018</v>
      </c>
      <c r="G1285" s="43">
        <v>1382</v>
      </c>
    </row>
    <row r="1286" spans="1:7" x14ac:dyDescent="0.2">
      <c r="A1286" s="39">
        <v>315220</v>
      </c>
      <c r="B1286" s="35" t="s">
        <v>130</v>
      </c>
      <c r="C1286" s="35">
        <v>2311</v>
      </c>
      <c r="D1286" s="35" t="s">
        <v>3995</v>
      </c>
      <c r="E1286" s="35" t="s">
        <v>3996</v>
      </c>
      <c r="F1286" s="35">
        <v>2019</v>
      </c>
      <c r="G1286" s="40">
        <v>1372.7</v>
      </c>
    </row>
    <row r="1287" spans="1:7" x14ac:dyDescent="0.2">
      <c r="A1287" s="41">
        <v>315220</v>
      </c>
      <c r="B1287" s="42" t="s">
        <v>130</v>
      </c>
      <c r="C1287" s="42">
        <v>2311</v>
      </c>
      <c r="D1287" s="42" t="s">
        <v>3995</v>
      </c>
      <c r="E1287" s="42" t="s">
        <v>3996</v>
      </c>
      <c r="F1287" s="42">
        <v>2020</v>
      </c>
      <c r="G1287" s="43">
        <v>1361.1</v>
      </c>
    </row>
    <row r="1288" spans="1:7" x14ac:dyDescent="0.2">
      <c r="A1288" s="39">
        <v>315220</v>
      </c>
      <c r="B1288" s="35" t="s">
        <v>130</v>
      </c>
      <c r="C1288" s="35">
        <v>2311</v>
      </c>
      <c r="D1288" s="35" t="s">
        <v>3995</v>
      </c>
      <c r="E1288" s="35" t="s">
        <v>3996</v>
      </c>
      <c r="F1288" s="35">
        <v>2021</v>
      </c>
      <c r="G1288" s="40">
        <v>1344.6</v>
      </c>
    </row>
    <row r="1289" spans="1:7" x14ac:dyDescent="0.2">
      <c r="A1289" s="41">
        <v>315240</v>
      </c>
      <c r="B1289" s="42" t="s">
        <v>131</v>
      </c>
      <c r="C1289" s="42">
        <v>2331</v>
      </c>
      <c r="D1289" s="42" t="s">
        <v>3995</v>
      </c>
      <c r="E1289" s="42" t="s">
        <v>3996</v>
      </c>
      <c r="F1289" s="42">
        <v>2011</v>
      </c>
      <c r="G1289" s="43">
        <v>5609.3</v>
      </c>
    </row>
    <row r="1290" spans="1:7" x14ac:dyDescent="0.2">
      <c r="A1290" s="39">
        <v>315240</v>
      </c>
      <c r="B1290" s="35" t="s">
        <v>131</v>
      </c>
      <c r="C1290" s="35">
        <v>2331</v>
      </c>
      <c r="D1290" s="35" t="s">
        <v>3995</v>
      </c>
      <c r="E1290" s="35" t="s">
        <v>3996</v>
      </c>
      <c r="F1290" s="35">
        <v>2012</v>
      </c>
      <c r="G1290" s="40">
        <v>5384.1</v>
      </c>
    </row>
    <row r="1291" spans="1:7" x14ac:dyDescent="0.2">
      <c r="A1291" s="41">
        <v>315240</v>
      </c>
      <c r="B1291" s="42" t="s">
        <v>131</v>
      </c>
      <c r="C1291" s="42">
        <v>2331</v>
      </c>
      <c r="D1291" s="42" t="s">
        <v>3995</v>
      </c>
      <c r="E1291" s="42" t="s">
        <v>3996</v>
      </c>
      <c r="F1291" s="42">
        <v>2013</v>
      </c>
      <c r="G1291" s="43">
        <v>5350.9</v>
      </c>
    </row>
    <row r="1292" spans="1:7" x14ac:dyDescent="0.2">
      <c r="A1292" s="39">
        <v>315240</v>
      </c>
      <c r="B1292" s="35" t="s">
        <v>131</v>
      </c>
      <c r="C1292" s="35">
        <v>2331</v>
      </c>
      <c r="D1292" s="35" t="s">
        <v>3995</v>
      </c>
      <c r="E1292" s="35" t="s">
        <v>3996</v>
      </c>
      <c r="F1292" s="35">
        <v>2014</v>
      </c>
      <c r="G1292" s="40">
        <v>4974.1000000000004</v>
      </c>
    </row>
    <row r="1293" spans="1:7" x14ac:dyDescent="0.2">
      <c r="A1293" s="41">
        <v>315240</v>
      </c>
      <c r="B1293" s="42" t="s">
        <v>131</v>
      </c>
      <c r="C1293" s="42">
        <v>2331</v>
      </c>
      <c r="D1293" s="42" t="s">
        <v>3995</v>
      </c>
      <c r="E1293" s="42" t="s">
        <v>3996</v>
      </c>
      <c r="F1293" s="42">
        <v>2015</v>
      </c>
      <c r="G1293" s="43">
        <v>4778.8999999999996</v>
      </c>
    </row>
    <row r="1294" spans="1:7" x14ac:dyDescent="0.2">
      <c r="A1294" s="39">
        <v>315240</v>
      </c>
      <c r="B1294" s="35" t="s">
        <v>131</v>
      </c>
      <c r="C1294" s="35">
        <v>2331</v>
      </c>
      <c r="D1294" s="35" t="s">
        <v>3995</v>
      </c>
      <c r="E1294" s="35" t="s">
        <v>3996</v>
      </c>
      <c r="F1294" s="35">
        <v>2016</v>
      </c>
      <c r="G1294" s="40">
        <v>4626.8</v>
      </c>
    </row>
    <row r="1295" spans="1:7" x14ac:dyDescent="0.2">
      <c r="A1295" s="41">
        <v>315240</v>
      </c>
      <c r="B1295" s="42" t="s">
        <v>131</v>
      </c>
      <c r="C1295" s="42">
        <v>2331</v>
      </c>
      <c r="D1295" s="42" t="s">
        <v>3995</v>
      </c>
      <c r="E1295" s="42" t="s">
        <v>3996</v>
      </c>
      <c r="F1295" s="42">
        <v>2017</v>
      </c>
      <c r="G1295" s="43">
        <v>4548.8999999999996</v>
      </c>
    </row>
    <row r="1296" spans="1:7" x14ac:dyDescent="0.2">
      <c r="A1296" s="39">
        <v>315240</v>
      </c>
      <c r="B1296" s="35" t="s">
        <v>131</v>
      </c>
      <c r="C1296" s="35">
        <v>2331</v>
      </c>
      <c r="D1296" s="35" t="s">
        <v>3995</v>
      </c>
      <c r="E1296" s="35" t="s">
        <v>3996</v>
      </c>
      <c r="F1296" s="35">
        <v>2018</v>
      </c>
      <c r="G1296" s="40">
        <v>4496.3</v>
      </c>
    </row>
    <row r="1297" spans="1:7" x14ac:dyDescent="0.2">
      <c r="A1297" s="41">
        <v>315240</v>
      </c>
      <c r="B1297" s="42" t="s">
        <v>131</v>
      </c>
      <c r="C1297" s="42">
        <v>2331</v>
      </c>
      <c r="D1297" s="42" t="s">
        <v>3995</v>
      </c>
      <c r="E1297" s="42" t="s">
        <v>3996</v>
      </c>
      <c r="F1297" s="42">
        <v>2019</v>
      </c>
      <c r="G1297" s="43">
        <v>4454</v>
      </c>
    </row>
    <row r="1298" spans="1:7" x14ac:dyDescent="0.2">
      <c r="A1298" s="39">
        <v>315240</v>
      </c>
      <c r="B1298" s="35" t="s">
        <v>131</v>
      </c>
      <c r="C1298" s="35">
        <v>2331</v>
      </c>
      <c r="D1298" s="35" t="s">
        <v>3995</v>
      </c>
      <c r="E1298" s="35" t="s">
        <v>3996</v>
      </c>
      <c r="F1298" s="35">
        <v>2020</v>
      </c>
      <c r="G1298" s="40">
        <v>4405.8</v>
      </c>
    </row>
    <row r="1299" spans="1:7" x14ac:dyDescent="0.2">
      <c r="A1299" s="41">
        <v>315240</v>
      </c>
      <c r="B1299" s="42" t="s">
        <v>131</v>
      </c>
      <c r="C1299" s="42">
        <v>2331</v>
      </c>
      <c r="D1299" s="42" t="s">
        <v>3995</v>
      </c>
      <c r="E1299" s="42" t="s">
        <v>3996</v>
      </c>
      <c r="F1299" s="42">
        <v>2021</v>
      </c>
      <c r="G1299" s="43">
        <v>4345.3</v>
      </c>
    </row>
    <row r="1300" spans="1:7" x14ac:dyDescent="0.2">
      <c r="A1300" s="39">
        <v>315280</v>
      </c>
      <c r="B1300" s="35" t="s">
        <v>132</v>
      </c>
      <c r="C1300" s="35">
        <v>2329</v>
      </c>
      <c r="D1300" s="35" t="s">
        <v>3995</v>
      </c>
      <c r="E1300" s="35" t="s">
        <v>3996</v>
      </c>
      <c r="F1300" s="35">
        <v>2011</v>
      </c>
      <c r="G1300" s="40">
        <v>933.7</v>
      </c>
    </row>
    <row r="1301" spans="1:7" x14ac:dyDescent="0.2">
      <c r="A1301" s="41">
        <v>315280</v>
      </c>
      <c r="B1301" s="42" t="s">
        <v>132</v>
      </c>
      <c r="C1301" s="42">
        <v>2329</v>
      </c>
      <c r="D1301" s="42" t="s">
        <v>3995</v>
      </c>
      <c r="E1301" s="42" t="s">
        <v>3996</v>
      </c>
      <c r="F1301" s="42">
        <v>2012</v>
      </c>
      <c r="G1301" s="43">
        <v>1051.5999999999999</v>
      </c>
    </row>
    <row r="1302" spans="1:7" x14ac:dyDescent="0.2">
      <c r="A1302" s="39">
        <v>315280</v>
      </c>
      <c r="B1302" s="35" t="s">
        <v>132</v>
      </c>
      <c r="C1302" s="35">
        <v>2329</v>
      </c>
      <c r="D1302" s="35" t="s">
        <v>3995</v>
      </c>
      <c r="E1302" s="35" t="s">
        <v>3996</v>
      </c>
      <c r="F1302" s="35">
        <v>2013</v>
      </c>
      <c r="G1302" s="40">
        <v>1043</v>
      </c>
    </row>
    <row r="1303" spans="1:7" x14ac:dyDescent="0.2">
      <c r="A1303" s="41">
        <v>315280</v>
      </c>
      <c r="B1303" s="42" t="s">
        <v>132</v>
      </c>
      <c r="C1303" s="42">
        <v>2329</v>
      </c>
      <c r="D1303" s="42" t="s">
        <v>3995</v>
      </c>
      <c r="E1303" s="42" t="s">
        <v>3996</v>
      </c>
      <c r="F1303" s="42">
        <v>2014</v>
      </c>
      <c r="G1303" s="43">
        <v>1065.0999999999999</v>
      </c>
    </row>
    <row r="1304" spans="1:7" x14ac:dyDescent="0.2">
      <c r="A1304" s="39">
        <v>315280</v>
      </c>
      <c r="B1304" s="35" t="s">
        <v>132</v>
      </c>
      <c r="C1304" s="35">
        <v>2329</v>
      </c>
      <c r="D1304" s="35" t="s">
        <v>3995</v>
      </c>
      <c r="E1304" s="35" t="s">
        <v>3996</v>
      </c>
      <c r="F1304" s="35">
        <v>2015</v>
      </c>
      <c r="G1304" s="40">
        <v>1112.5</v>
      </c>
    </row>
    <row r="1305" spans="1:7" x14ac:dyDescent="0.2">
      <c r="A1305" s="41">
        <v>315280</v>
      </c>
      <c r="B1305" s="42" t="s">
        <v>132</v>
      </c>
      <c r="C1305" s="42">
        <v>2329</v>
      </c>
      <c r="D1305" s="42" t="s">
        <v>3995</v>
      </c>
      <c r="E1305" s="42" t="s">
        <v>3996</v>
      </c>
      <c r="F1305" s="42">
        <v>2016</v>
      </c>
      <c r="G1305" s="43">
        <v>1137.5</v>
      </c>
    </row>
    <row r="1306" spans="1:7" x14ac:dyDescent="0.2">
      <c r="A1306" s="39">
        <v>315280</v>
      </c>
      <c r="B1306" s="35" t="s">
        <v>132</v>
      </c>
      <c r="C1306" s="35">
        <v>2329</v>
      </c>
      <c r="D1306" s="35" t="s">
        <v>3995</v>
      </c>
      <c r="E1306" s="35" t="s">
        <v>3996</v>
      </c>
      <c r="F1306" s="35">
        <v>2017</v>
      </c>
      <c r="G1306" s="40">
        <v>1166.9000000000001</v>
      </c>
    </row>
    <row r="1307" spans="1:7" x14ac:dyDescent="0.2">
      <c r="A1307" s="41">
        <v>315280</v>
      </c>
      <c r="B1307" s="42" t="s">
        <v>132</v>
      </c>
      <c r="C1307" s="42">
        <v>2329</v>
      </c>
      <c r="D1307" s="42" t="s">
        <v>3995</v>
      </c>
      <c r="E1307" s="42" t="s">
        <v>3996</v>
      </c>
      <c r="F1307" s="42">
        <v>2018</v>
      </c>
      <c r="G1307" s="43">
        <v>1186.0999999999999</v>
      </c>
    </row>
    <row r="1308" spans="1:7" x14ac:dyDescent="0.2">
      <c r="A1308" s="39">
        <v>315280</v>
      </c>
      <c r="B1308" s="35" t="s">
        <v>132</v>
      </c>
      <c r="C1308" s="35">
        <v>2329</v>
      </c>
      <c r="D1308" s="35" t="s">
        <v>3995</v>
      </c>
      <c r="E1308" s="35" t="s">
        <v>3996</v>
      </c>
      <c r="F1308" s="35">
        <v>2019</v>
      </c>
      <c r="G1308" s="40">
        <v>1204.4000000000001</v>
      </c>
    </row>
    <row r="1309" spans="1:7" x14ac:dyDescent="0.2">
      <c r="A1309" s="41">
        <v>315280</v>
      </c>
      <c r="B1309" s="42" t="s">
        <v>132</v>
      </c>
      <c r="C1309" s="42">
        <v>2329</v>
      </c>
      <c r="D1309" s="42" t="s">
        <v>3995</v>
      </c>
      <c r="E1309" s="42" t="s">
        <v>3996</v>
      </c>
      <c r="F1309" s="42">
        <v>2020</v>
      </c>
      <c r="G1309" s="43">
        <v>1222.5999999999999</v>
      </c>
    </row>
    <row r="1310" spans="1:7" x14ac:dyDescent="0.2">
      <c r="A1310" s="39">
        <v>315280</v>
      </c>
      <c r="B1310" s="35" t="s">
        <v>132</v>
      </c>
      <c r="C1310" s="35">
        <v>2329</v>
      </c>
      <c r="D1310" s="35" t="s">
        <v>3995</v>
      </c>
      <c r="E1310" s="35" t="s">
        <v>3996</v>
      </c>
      <c r="F1310" s="35">
        <v>2021</v>
      </c>
      <c r="G1310" s="40">
        <v>1239.8</v>
      </c>
    </row>
    <row r="1311" spans="1:7" x14ac:dyDescent="0.2">
      <c r="A1311" s="41">
        <v>316110</v>
      </c>
      <c r="B1311" s="42" t="s">
        <v>133</v>
      </c>
      <c r="C1311" s="42">
        <v>3111</v>
      </c>
      <c r="D1311" s="42" t="s">
        <v>3995</v>
      </c>
      <c r="E1311" s="42" t="s">
        <v>3996</v>
      </c>
      <c r="F1311" s="42">
        <v>2011</v>
      </c>
      <c r="G1311" s="43">
        <v>1908.3</v>
      </c>
    </row>
    <row r="1312" spans="1:7" x14ac:dyDescent="0.2">
      <c r="A1312" s="39">
        <v>316110</v>
      </c>
      <c r="B1312" s="35" t="s">
        <v>133</v>
      </c>
      <c r="C1312" s="35">
        <v>3111</v>
      </c>
      <c r="D1312" s="35" t="s">
        <v>3995</v>
      </c>
      <c r="E1312" s="35" t="s">
        <v>3996</v>
      </c>
      <c r="F1312" s="35">
        <v>2012</v>
      </c>
      <c r="G1312" s="40">
        <v>1665.2</v>
      </c>
    </row>
    <row r="1313" spans="1:7" x14ac:dyDescent="0.2">
      <c r="A1313" s="41">
        <v>316110</v>
      </c>
      <c r="B1313" s="42" t="s">
        <v>133</v>
      </c>
      <c r="C1313" s="42">
        <v>3111</v>
      </c>
      <c r="D1313" s="42" t="s">
        <v>3995</v>
      </c>
      <c r="E1313" s="42" t="s">
        <v>3996</v>
      </c>
      <c r="F1313" s="42">
        <v>2013</v>
      </c>
      <c r="G1313" s="43">
        <v>1822.7</v>
      </c>
    </row>
    <row r="1314" spans="1:7" x14ac:dyDescent="0.2">
      <c r="A1314" s="39">
        <v>316110</v>
      </c>
      <c r="B1314" s="35" t="s">
        <v>133</v>
      </c>
      <c r="C1314" s="35">
        <v>3111</v>
      </c>
      <c r="D1314" s="35" t="s">
        <v>3995</v>
      </c>
      <c r="E1314" s="35" t="s">
        <v>3996</v>
      </c>
      <c r="F1314" s="35">
        <v>2014</v>
      </c>
      <c r="G1314" s="40">
        <v>1833.6</v>
      </c>
    </row>
    <row r="1315" spans="1:7" x14ac:dyDescent="0.2">
      <c r="A1315" s="41">
        <v>316110</v>
      </c>
      <c r="B1315" s="42" t="s">
        <v>133</v>
      </c>
      <c r="C1315" s="42">
        <v>3111</v>
      </c>
      <c r="D1315" s="42" t="s">
        <v>3995</v>
      </c>
      <c r="E1315" s="42" t="s">
        <v>3996</v>
      </c>
      <c r="F1315" s="42">
        <v>2015</v>
      </c>
      <c r="G1315" s="43">
        <v>1840.9</v>
      </c>
    </row>
    <row r="1316" spans="1:7" x14ac:dyDescent="0.2">
      <c r="A1316" s="39">
        <v>316110</v>
      </c>
      <c r="B1316" s="35" t="s">
        <v>133</v>
      </c>
      <c r="C1316" s="35">
        <v>3111</v>
      </c>
      <c r="D1316" s="35" t="s">
        <v>3995</v>
      </c>
      <c r="E1316" s="35" t="s">
        <v>3996</v>
      </c>
      <c r="F1316" s="35">
        <v>2016</v>
      </c>
      <c r="G1316" s="40">
        <v>1814.6</v>
      </c>
    </row>
    <row r="1317" spans="1:7" x14ac:dyDescent="0.2">
      <c r="A1317" s="41">
        <v>316110</v>
      </c>
      <c r="B1317" s="42" t="s">
        <v>133</v>
      </c>
      <c r="C1317" s="42">
        <v>3111</v>
      </c>
      <c r="D1317" s="42" t="s">
        <v>3995</v>
      </c>
      <c r="E1317" s="42" t="s">
        <v>3996</v>
      </c>
      <c r="F1317" s="42">
        <v>2017</v>
      </c>
      <c r="G1317" s="43">
        <v>1787</v>
      </c>
    </row>
    <row r="1318" spans="1:7" x14ac:dyDescent="0.2">
      <c r="A1318" s="39">
        <v>316110</v>
      </c>
      <c r="B1318" s="35" t="s">
        <v>133</v>
      </c>
      <c r="C1318" s="35">
        <v>3111</v>
      </c>
      <c r="D1318" s="35" t="s">
        <v>3995</v>
      </c>
      <c r="E1318" s="35" t="s">
        <v>3996</v>
      </c>
      <c r="F1318" s="35">
        <v>2018</v>
      </c>
      <c r="G1318" s="40">
        <v>1763.8</v>
      </c>
    </row>
    <row r="1319" spans="1:7" x14ac:dyDescent="0.2">
      <c r="A1319" s="41">
        <v>316110</v>
      </c>
      <c r="B1319" s="42" t="s">
        <v>133</v>
      </c>
      <c r="C1319" s="42">
        <v>3111</v>
      </c>
      <c r="D1319" s="42" t="s">
        <v>3995</v>
      </c>
      <c r="E1319" s="42" t="s">
        <v>3996</v>
      </c>
      <c r="F1319" s="42">
        <v>2019</v>
      </c>
      <c r="G1319" s="43">
        <v>1757.1</v>
      </c>
    </row>
    <row r="1320" spans="1:7" x14ac:dyDescent="0.2">
      <c r="A1320" s="39">
        <v>316110</v>
      </c>
      <c r="B1320" s="35" t="s">
        <v>133</v>
      </c>
      <c r="C1320" s="35">
        <v>3111</v>
      </c>
      <c r="D1320" s="35" t="s">
        <v>3995</v>
      </c>
      <c r="E1320" s="35" t="s">
        <v>3996</v>
      </c>
      <c r="F1320" s="35">
        <v>2020</v>
      </c>
      <c r="G1320" s="40">
        <v>1731</v>
      </c>
    </row>
    <row r="1321" spans="1:7" x14ac:dyDescent="0.2">
      <c r="A1321" s="41">
        <v>316110</v>
      </c>
      <c r="B1321" s="42" t="s">
        <v>133</v>
      </c>
      <c r="C1321" s="42">
        <v>3111</v>
      </c>
      <c r="D1321" s="42" t="s">
        <v>3995</v>
      </c>
      <c r="E1321" s="42" t="s">
        <v>3996</v>
      </c>
      <c r="F1321" s="42">
        <v>2021</v>
      </c>
      <c r="G1321" s="43">
        <v>1705.6</v>
      </c>
    </row>
    <row r="1322" spans="1:7" x14ac:dyDescent="0.2">
      <c r="A1322" s="39">
        <v>316210</v>
      </c>
      <c r="B1322" s="35" t="s">
        <v>134</v>
      </c>
      <c r="C1322" s="35">
        <v>3021</v>
      </c>
      <c r="D1322" s="35" t="s">
        <v>3995</v>
      </c>
      <c r="E1322" s="35" t="s">
        <v>3996</v>
      </c>
      <c r="F1322" s="35">
        <v>2011</v>
      </c>
      <c r="G1322" s="40">
        <v>1959.1</v>
      </c>
    </row>
    <row r="1323" spans="1:7" x14ac:dyDescent="0.2">
      <c r="A1323" s="41">
        <v>316210</v>
      </c>
      <c r="B1323" s="42" t="s">
        <v>134</v>
      </c>
      <c r="C1323" s="42">
        <v>3021</v>
      </c>
      <c r="D1323" s="42" t="s">
        <v>3995</v>
      </c>
      <c r="E1323" s="42" t="s">
        <v>3996</v>
      </c>
      <c r="F1323" s="42">
        <v>2012</v>
      </c>
      <c r="G1323" s="43">
        <v>1941</v>
      </c>
    </row>
    <row r="1324" spans="1:7" x14ac:dyDescent="0.2">
      <c r="A1324" s="39">
        <v>316210</v>
      </c>
      <c r="B1324" s="35" t="s">
        <v>134</v>
      </c>
      <c r="C1324" s="35">
        <v>3021</v>
      </c>
      <c r="D1324" s="35" t="s">
        <v>3995</v>
      </c>
      <c r="E1324" s="35" t="s">
        <v>3996</v>
      </c>
      <c r="F1324" s="35">
        <v>2013</v>
      </c>
      <c r="G1324" s="40">
        <v>2059.1</v>
      </c>
    </row>
    <row r="1325" spans="1:7" x14ac:dyDescent="0.2">
      <c r="A1325" s="41">
        <v>316210</v>
      </c>
      <c r="B1325" s="42" t="s">
        <v>134</v>
      </c>
      <c r="C1325" s="42">
        <v>3021</v>
      </c>
      <c r="D1325" s="42" t="s">
        <v>3995</v>
      </c>
      <c r="E1325" s="42" t="s">
        <v>3996</v>
      </c>
      <c r="F1325" s="42">
        <v>2014</v>
      </c>
      <c r="G1325" s="43">
        <v>1879</v>
      </c>
    </row>
    <row r="1326" spans="1:7" x14ac:dyDescent="0.2">
      <c r="A1326" s="39">
        <v>316210</v>
      </c>
      <c r="B1326" s="35" t="s">
        <v>134</v>
      </c>
      <c r="C1326" s="35">
        <v>3021</v>
      </c>
      <c r="D1326" s="35" t="s">
        <v>3995</v>
      </c>
      <c r="E1326" s="35" t="s">
        <v>3996</v>
      </c>
      <c r="F1326" s="35">
        <v>2015</v>
      </c>
      <c r="G1326" s="40">
        <v>1734</v>
      </c>
    </row>
    <row r="1327" spans="1:7" x14ac:dyDescent="0.2">
      <c r="A1327" s="41">
        <v>316210</v>
      </c>
      <c r="B1327" s="42" t="s">
        <v>134</v>
      </c>
      <c r="C1327" s="42">
        <v>3021</v>
      </c>
      <c r="D1327" s="42" t="s">
        <v>3995</v>
      </c>
      <c r="E1327" s="42" t="s">
        <v>3996</v>
      </c>
      <c r="F1327" s="42">
        <v>2016</v>
      </c>
      <c r="G1327" s="43">
        <v>1709.7</v>
      </c>
    </row>
    <row r="1328" spans="1:7" x14ac:dyDescent="0.2">
      <c r="A1328" s="39">
        <v>316210</v>
      </c>
      <c r="B1328" s="35" t="s">
        <v>134</v>
      </c>
      <c r="C1328" s="35">
        <v>3021</v>
      </c>
      <c r="D1328" s="35" t="s">
        <v>3995</v>
      </c>
      <c r="E1328" s="35" t="s">
        <v>3996</v>
      </c>
      <c r="F1328" s="35">
        <v>2017</v>
      </c>
      <c r="G1328" s="40">
        <v>1710.1</v>
      </c>
    </row>
    <row r="1329" spans="1:7" x14ac:dyDescent="0.2">
      <c r="A1329" s="41">
        <v>316210</v>
      </c>
      <c r="B1329" s="42" t="s">
        <v>134</v>
      </c>
      <c r="C1329" s="42">
        <v>3021</v>
      </c>
      <c r="D1329" s="42" t="s">
        <v>3995</v>
      </c>
      <c r="E1329" s="42" t="s">
        <v>3996</v>
      </c>
      <c r="F1329" s="42">
        <v>2018</v>
      </c>
      <c r="G1329" s="43">
        <v>1700.3</v>
      </c>
    </row>
    <row r="1330" spans="1:7" x14ac:dyDescent="0.2">
      <c r="A1330" s="39">
        <v>316210</v>
      </c>
      <c r="B1330" s="35" t="s">
        <v>134</v>
      </c>
      <c r="C1330" s="35">
        <v>3021</v>
      </c>
      <c r="D1330" s="35" t="s">
        <v>3995</v>
      </c>
      <c r="E1330" s="35" t="s">
        <v>3996</v>
      </c>
      <c r="F1330" s="35">
        <v>2019</v>
      </c>
      <c r="G1330" s="40">
        <v>1689.5</v>
      </c>
    </row>
    <row r="1331" spans="1:7" x14ac:dyDescent="0.2">
      <c r="A1331" s="41">
        <v>316210</v>
      </c>
      <c r="B1331" s="42" t="s">
        <v>134</v>
      </c>
      <c r="C1331" s="42">
        <v>3021</v>
      </c>
      <c r="D1331" s="42" t="s">
        <v>3995</v>
      </c>
      <c r="E1331" s="42" t="s">
        <v>3996</v>
      </c>
      <c r="F1331" s="42">
        <v>2020</v>
      </c>
      <c r="G1331" s="43">
        <v>1679.2</v>
      </c>
    </row>
    <row r="1332" spans="1:7" x14ac:dyDescent="0.2">
      <c r="A1332" s="39">
        <v>316210</v>
      </c>
      <c r="B1332" s="35" t="s">
        <v>134</v>
      </c>
      <c r="C1332" s="35">
        <v>3021</v>
      </c>
      <c r="D1332" s="35" t="s">
        <v>3995</v>
      </c>
      <c r="E1332" s="35" t="s">
        <v>3996</v>
      </c>
      <c r="F1332" s="35">
        <v>2021</v>
      </c>
      <c r="G1332" s="40">
        <v>1670.1</v>
      </c>
    </row>
    <row r="1333" spans="1:7" x14ac:dyDescent="0.2">
      <c r="A1333" s="41">
        <v>316998</v>
      </c>
      <c r="B1333" s="42" t="s">
        <v>135</v>
      </c>
      <c r="C1333" s="42">
        <v>3131</v>
      </c>
      <c r="D1333" s="42" t="s">
        <v>3995</v>
      </c>
      <c r="E1333" s="42" t="s">
        <v>3996</v>
      </c>
      <c r="F1333" s="42">
        <v>2011</v>
      </c>
      <c r="G1333" s="43">
        <v>3873.6</v>
      </c>
    </row>
    <row r="1334" spans="1:7" x14ac:dyDescent="0.2">
      <c r="A1334" s="39">
        <v>316998</v>
      </c>
      <c r="B1334" s="35" t="s">
        <v>135</v>
      </c>
      <c r="C1334" s="35">
        <v>3131</v>
      </c>
      <c r="D1334" s="35" t="s">
        <v>3995</v>
      </c>
      <c r="E1334" s="35" t="s">
        <v>3996</v>
      </c>
      <c r="F1334" s="35">
        <v>2012</v>
      </c>
      <c r="G1334" s="40">
        <v>2868.6</v>
      </c>
    </row>
    <row r="1335" spans="1:7" x14ac:dyDescent="0.2">
      <c r="A1335" s="41">
        <v>316998</v>
      </c>
      <c r="B1335" s="42" t="s">
        <v>135</v>
      </c>
      <c r="C1335" s="42">
        <v>3131</v>
      </c>
      <c r="D1335" s="42" t="s">
        <v>3995</v>
      </c>
      <c r="E1335" s="42" t="s">
        <v>3996</v>
      </c>
      <c r="F1335" s="42">
        <v>2013</v>
      </c>
      <c r="G1335" s="43">
        <v>2821.5</v>
      </c>
    </row>
    <row r="1336" spans="1:7" x14ac:dyDescent="0.2">
      <c r="A1336" s="39">
        <v>316998</v>
      </c>
      <c r="B1336" s="35" t="s">
        <v>135</v>
      </c>
      <c r="C1336" s="35">
        <v>3131</v>
      </c>
      <c r="D1336" s="35" t="s">
        <v>3995</v>
      </c>
      <c r="E1336" s="35" t="s">
        <v>3996</v>
      </c>
      <c r="F1336" s="35">
        <v>2014</v>
      </c>
      <c r="G1336" s="40">
        <v>2727.6</v>
      </c>
    </row>
    <row r="1337" spans="1:7" x14ac:dyDescent="0.2">
      <c r="A1337" s="41">
        <v>316998</v>
      </c>
      <c r="B1337" s="42" t="s">
        <v>135</v>
      </c>
      <c r="C1337" s="42">
        <v>3131</v>
      </c>
      <c r="D1337" s="42" t="s">
        <v>3995</v>
      </c>
      <c r="E1337" s="42" t="s">
        <v>3996</v>
      </c>
      <c r="F1337" s="42">
        <v>2015</v>
      </c>
      <c r="G1337" s="43">
        <v>2777</v>
      </c>
    </row>
    <row r="1338" spans="1:7" x14ac:dyDescent="0.2">
      <c r="A1338" s="39">
        <v>316998</v>
      </c>
      <c r="B1338" s="35" t="s">
        <v>135</v>
      </c>
      <c r="C1338" s="35">
        <v>3131</v>
      </c>
      <c r="D1338" s="35" t="s">
        <v>3995</v>
      </c>
      <c r="E1338" s="35" t="s">
        <v>3996</v>
      </c>
      <c r="F1338" s="35">
        <v>2016</v>
      </c>
      <c r="G1338" s="40">
        <v>2707.2</v>
      </c>
    </row>
    <row r="1339" spans="1:7" x14ac:dyDescent="0.2">
      <c r="A1339" s="41">
        <v>316998</v>
      </c>
      <c r="B1339" s="42" t="s">
        <v>135</v>
      </c>
      <c r="C1339" s="42">
        <v>3131</v>
      </c>
      <c r="D1339" s="42" t="s">
        <v>3995</v>
      </c>
      <c r="E1339" s="42" t="s">
        <v>3996</v>
      </c>
      <c r="F1339" s="42">
        <v>2017</v>
      </c>
      <c r="G1339" s="43">
        <v>2652</v>
      </c>
    </row>
    <row r="1340" spans="1:7" x14ac:dyDescent="0.2">
      <c r="A1340" s="39">
        <v>316998</v>
      </c>
      <c r="B1340" s="35" t="s">
        <v>135</v>
      </c>
      <c r="C1340" s="35">
        <v>3131</v>
      </c>
      <c r="D1340" s="35" t="s">
        <v>3995</v>
      </c>
      <c r="E1340" s="35" t="s">
        <v>3996</v>
      </c>
      <c r="F1340" s="35">
        <v>2018</v>
      </c>
      <c r="G1340" s="40">
        <v>2623</v>
      </c>
    </row>
    <row r="1341" spans="1:7" x14ac:dyDescent="0.2">
      <c r="A1341" s="41">
        <v>316998</v>
      </c>
      <c r="B1341" s="42" t="s">
        <v>135</v>
      </c>
      <c r="C1341" s="42">
        <v>3131</v>
      </c>
      <c r="D1341" s="42" t="s">
        <v>3995</v>
      </c>
      <c r="E1341" s="42" t="s">
        <v>3996</v>
      </c>
      <c r="F1341" s="42">
        <v>2019</v>
      </c>
      <c r="G1341" s="43">
        <v>2625.6</v>
      </c>
    </row>
    <row r="1342" spans="1:7" x14ac:dyDescent="0.2">
      <c r="A1342" s="39">
        <v>316998</v>
      </c>
      <c r="B1342" s="35" t="s">
        <v>135</v>
      </c>
      <c r="C1342" s="35">
        <v>3131</v>
      </c>
      <c r="D1342" s="35" t="s">
        <v>3995</v>
      </c>
      <c r="E1342" s="35" t="s">
        <v>3996</v>
      </c>
      <c r="F1342" s="35">
        <v>2020</v>
      </c>
      <c r="G1342" s="40">
        <v>2588.6</v>
      </c>
    </row>
    <row r="1343" spans="1:7" x14ac:dyDescent="0.2">
      <c r="A1343" s="41">
        <v>316998</v>
      </c>
      <c r="B1343" s="42" t="s">
        <v>135</v>
      </c>
      <c r="C1343" s="42">
        <v>3131</v>
      </c>
      <c r="D1343" s="42" t="s">
        <v>3995</v>
      </c>
      <c r="E1343" s="42" t="s">
        <v>3996</v>
      </c>
      <c r="F1343" s="42">
        <v>2021</v>
      </c>
      <c r="G1343" s="43">
        <v>2550.8000000000002</v>
      </c>
    </row>
    <row r="1344" spans="1:7" x14ac:dyDescent="0.2">
      <c r="A1344" s="39">
        <v>321113</v>
      </c>
      <c r="B1344" s="35" t="s">
        <v>136</v>
      </c>
      <c r="C1344" s="35">
        <v>2421</v>
      </c>
      <c r="D1344" s="35" t="s">
        <v>4001</v>
      </c>
      <c r="E1344" s="35" t="s">
        <v>3996</v>
      </c>
      <c r="F1344" s="35">
        <v>2011</v>
      </c>
      <c r="G1344" s="40">
        <v>23054.1</v>
      </c>
    </row>
    <row r="1345" spans="1:7" x14ac:dyDescent="0.2">
      <c r="A1345" s="41">
        <v>321113</v>
      </c>
      <c r="B1345" s="42" t="s">
        <v>136</v>
      </c>
      <c r="C1345" s="42">
        <v>2421</v>
      </c>
      <c r="D1345" s="42" t="s">
        <v>4001</v>
      </c>
      <c r="E1345" s="42" t="s">
        <v>3996</v>
      </c>
      <c r="F1345" s="42">
        <v>2012</v>
      </c>
      <c r="G1345" s="43">
        <v>24329.599999999999</v>
      </c>
    </row>
    <row r="1346" spans="1:7" x14ac:dyDescent="0.2">
      <c r="A1346" s="39">
        <v>321113</v>
      </c>
      <c r="B1346" s="35" t="s">
        <v>136</v>
      </c>
      <c r="C1346" s="35">
        <v>2421</v>
      </c>
      <c r="D1346" s="35" t="s">
        <v>4001</v>
      </c>
      <c r="E1346" s="35" t="s">
        <v>3996</v>
      </c>
      <c r="F1346" s="35">
        <v>2013</v>
      </c>
      <c r="G1346" s="40">
        <v>27477.599999999999</v>
      </c>
    </row>
    <row r="1347" spans="1:7" x14ac:dyDescent="0.2">
      <c r="A1347" s="41">
        <v>321113</v>
      </c>
      <c r="B1347" s="42" t="s">
        <v>136</v>
      </c>
      <c r="C1347" s="42">
        <v>2421</v>
      </c>
      <c r="D1347" s="42" t="s">
        <v>4001</v>
      </c>
      <c r="E1347" s="42" t="s">
        <v>3996</v>
      </c>
      <c r="F1347" s="42">
        <v>2014</v>
      </c>
      <c r="G1347" s="43">
        <v>28253.8</v>
      </c>
    </row>
    <row r="1348" spans="1:7" x14ac:dyDescent="0.2">
      <c r="A1348" s="39">
        <v>321113</v>
      </c>
      <c r="B1348" s="35" t="s">
        <v>136</v>
      </c>
      <c r="C1348" s="35">
        <v>2421</v>
      </c>
      <c r="D1348" s="35" t="s">
        <v>4001</v>
      </c>
      <c r="E1348" s="35" t="s">
        <v>3996</v>
      </c>
      <c r="F1348" s="35">
        <v>2015</v>
      </c>
      <c r="G1348" s="40">
        <v>28265.200000000001</v>
      </c>
    </row>
    <row r="1349" spans="1:7" x14ac:dyDescent="0.2">
      <c r="A1349" s="41">
        <v>321113</v>
      </c>
      <c r="B1349" s="42" t="s">
        <v>136</v>
      </c>
      <c r="C1349" s="42">
        <v>2421</v>
      </c>
      <c r="D1349" s="42" t="s">
        <v>4001</v>
      </c>
      <c r="E1349" s="42" t="s">
        <v>3996</v>
      </c>
      <c r="F1349" s="42">
        <v>2016</v>
      </c>
      <c r="G1349" s="43">
        <v>29954.9</v>
      </c>
    </row>
    <row r="1350" spans="1:7" x14ac:dyDescent="0.2">
      <c r="A1350" s="39">
        <v>321113</v>
      </c>
      <c r="B1350" s="35" t="s">
        <v>136</v>
      </c>
      <c r="C1350" s="35">
        <v>2421</v>
      </c>
      <c r="D1350" s="35" t="s">
        <v>4001</v>
      </c>
      <c r="E1350" s="35" t="s">
        <v>3996</v>
      </c>
      <c r="F1350" s="35">
        <v>2017</v>
      </c>
      <c r="G1350" s="40">
        <v>31999.200000000001</v>
      </c>
    </row>
    <row r="1351" spans="1:7" x14ac:dyDescent="0.2">
      <c r="A1351" s="41">
        <v>321113</v>
      </c>
      <c r="B1351" s="42" t="s">
        <v>136</v>
      </c>
      <c r="C1351" s="42">
        <v>2421</v>
      </c>
      <c r="D1351" s="42" t="s">
        <v>4001</v>
      </c>
      <c r="E1351" s="42" t="s">
        <v>3996</v>
      </c>
      <c r="F1351" s="42">
        <v>2018</v>
      </c>
      <c r="G1351" s="43">
        <v>32818.5</v>
      </c>
    </row>
    <row r="1352" spans="1:7" x14ac:dyDescent="0.2">
      <c r="A1352" s="39">
        <v>321113</v>
      </c>
      <c r="B1352" s="35" t="s">
        <v>136</v>
      </c>
      <c r="C1352" s="35">
        <v>2421</v>
      </c>
      <c r="D1352" s="35" t="s">
        <v>4001</v>
      </c>
      <c r="E1352" s="35" t="s">
        <v>3996</v>
      </c>
      <c r="F1352" s="35">
        <v>2019</v>
      </c>
      <c r="G1352" s="40">
        <v>34401.599999999999</v>
      </c>
    </row>
    <row r="1353" spans="1:7" x14ac:dyDescent="0.2">
      <c r="A1353" s="41">
        <v>321113</v>
      </c>
      <c r="B1353" s="42" t="s">
        <v>136</v>
      </c>
      <c r="C1353" s="42">
        <v>2421</v>
      </c>
      <c r="D1353" s="42" t="s">
        <v>4001</v>
      </c>
      <c r="E1353" s="42" t="s">
        <v>3996</v>
      </c>
      <c r="F1353" s="42">
        <v>2020</v>
      </c>
      <c r="G1353" s="43">
        <v>36166</v>
      </c>
    </row>
    <row r="1354" spans="1:7" x14ac:dyDescent="0.2">
      <c r="A1354" s="39">
        <v>321113</v>
      </c>
      <c r="B1354" s="35" t="s">
        <v>136</v>
      </c>
      <c r="C1354" s="35">
        <v>2421</v>
      </c>
      <c r="D1354" s="35" t="s">
        <v>4001</v>
      </c>
      <c r="E1354" s="35" t="s">
        <v>3996</v>
      </c>
      <c r="F1354" s="35">
        <v>2021</v>
      </c>
      <c r="G1354" s="40">
        <v>37920.300000000003</v>
      </c>
    </row>
    <row r="1355" spans="1:7" x14ac:dyDescent="0.2">
      <c r="A1355" s="41">
        <v>321211</v>
      </c>
      <c r="B1355" s="42" t="s">
        <v>137</v>
      </c>
      <c r="C1355" s="42">
        <v>2435</v>
      </c>
      <c r="D1355" s="42" t="s">
        <v>4001</v>
      </c>
      <c r="E1355" s="42" t="s">
        <v>3996</v>
      </c>
      <c r="F1355" s="42">
        <v>2011</v>
      </c>
      <c r="G1355" s="43">
        <v>14930</v>
      </c>
    </row>
    <row r="1356" spans="1:7" x14ac:dyDescent="0.2">
      <c r="A1356" s="39">
        <v>321211</v>
      </c>
      <c r="B1356" s="35" t="s">
        <v>137</v>
      </c>
      <c r="C1356" s="35">
        <v>2435</v>
      </c>
      <c r="D1356" s="35" t="s">
        <v>4001</v>
      </c>
      <c r="E1356" s="35" t="s">
        <v>3996</v>
      </c>
      <c r="F1356" s="35">
        <v>2012</v>
      </c>
      <c r="G1356" s="40">
        <v>17936</v>
      </c>
    </row>
    <row r="1357" spans="1:7" x14ac:dyDescent="0.2">
      <c r="A1357" s="41">
        <v>321211</v>
      </c>
      <c r="B1357" s="42" t="s">
        <v>137</v>
      </c>
      <c r="C1357" s="42">
        <v>2435</v>
      </c>
      <c r="D1357" s="42" t="s">
        <v>4001</v>
      </c>
      <c r="E1357" s="42" t="s">
        <v>3996</v>
      </c>
      <c r="F1357" s="42">
        <v>2013</v>
      </c>
      <c r="G1357" s="43">
        <v>21065.3</v>
      </c>
    </row>
    <row r="1358" spans="1:7" x14ac:dyDescent="0.2">
      <c r="A1358" s="39">
        <v>321211</v>
      </c>
      <c r="B1358" s="35" t="s">
        <v>137</v>
      </c>
      <c r="C1358" s="35">
        <v>2435</v>
      </c>
      <c r="D1358" s="35" t="s">
        <v>4001</v>
      </c>
      <c r="E1358" s="35" t="s">
        <v>3996</v>
      </c>
      <c r="F1358" s="35">
        <v>2014</v>
      </c>
      <c r="G1358" s="40">
        <v>21188.6</v>
      </c>
    </row>
    <row r="1359" spans="1:7" x14ac:dyDescent="0.2">
      <c r="A1359" s="41">
        <v>321211</v>
      </c>
      <c r="B1359" s="42" t="s">
        <v>137</v>
      </c>
      <c r="C1359" s="42">
        <v>2435</v>
      </c>
      <c r="D1359" s="42" t="s">
        <v>4001</v>
      </c>
      <c r="E1359" s="42" t="s">
        <v>3996</v>
      </c>
      <c r="F1359" s="42">
        <v>2015</v>
      </c>
      <c r="G1359" s="43">
        <v>21056.5</v>
      </c>
    </row>
    <row r="1360" spans="1:7" x14ac:dyDescent="0.2">
      <c r="A1360" s="39">
        <v>321211</v>
      </c>
      <c r="B1360" s="35" t="s">
        <v>137</v>
      </c>
      <c r="C1360" s="35">
        <v>2435</v>
      </c>
      <c r="D1360" s="35" t="s">
        <v>4001</v>
      </c>
      <c r="E1360" s="35" t="s">
        <v>3996</v>
      </c>
      <c r="F1360" s="35">
        <v>2016</v>
      </c>
      <c r="G1360" s="40">
        <v>21504</v>
      </c>
    </row>
    <row r="1361" spans="1:7" x14ac:dyDescent="0.2">
      <c r="A1361" s="41">
        <v>321211</v>
      </c>
      <c r="B1361" s="42" t="s">
        <v>137</v>
      </c>
      <c r="C1361" s="42">
        <v>2435</v>
      </c>
      <c r="D1361" s="42" t="s">
        <v>4001</v>
      </c>
      <c r="E1361" s="42" t="s">
        <v>3996</v>
      </c>
      <c r="F1361" s="42">
        <v>2017</v>
      </c>
      <c r="G1361" s="43">
        <v>22398.400000000001</v>
      </c>
    </row>
    <row r="1362" spans="1:7" x14ac:dyDescent="0.2">
      <c r="A1362" s="39">
        <v>321211</v>
      </c>
      <c r="B1362" s="35" t="s">
        <v>137</v>
      </c>
      <c r="C1362" s="35">
        <v>2435</v>
      </c>
      <c r="D1362" s="35" t="s">
        <v>4001</v>
      </c>
      <c r="E1362" s="35" t="s">
        <v>3996</v>
      </c>
      <c r="F1362" s="35">
        <v>2018</v>
      </c>
      <c r="G1362" s="40">
        <v>23438.3</v>
      </c>
    </row>
    <row r="1363" spans="1:7" x14ac:dyDescent="0.2">
      <c r="A1363" s="41">
        <v>321211</v>
      </c>
      <c r="B1363" s="42" t="s">
        <v>137</v>
      </c>
      <c r="C1363" s="42">
        <v>2435</v>
      </c>
      <c r="D1363" s="42" t="s">
        <v>4001</v>
      </c>
      <c r="E1363" s="42" t="s">
        <v>3996</v>
      </c>
      <c r="F1363" s="42">
        <v>2019</v>
      </c>
      <c r="G1363" s="43">
        <v>24184</v>
      </c>
    </row>
    <row r="1364" spans="1:7" x14ac:dyDescent="0.2">
      <c r="A1364" s="39">
        <v>321211</v>
      </c>
      <c r="B1364" s="35" t="s">
        <v>137</v>
      </c>
      <c r="C1364" s="35">
        <v>2435</v>
      </c>
      <c r="D1364" s="35" t="s">
        <v>4001</v>
      </c>
      <c r="E1364" s="35" t="s">
        <v>3996</v>
      </c>
      <c r="F1364" s="35">
        <v>2020</v>
      </c>
      <c r="G1364" s="40">
        <v>24855.8</v>
      </c>
    </row>
    <row r="1365" spans="1:7" x14ac:dyDescent="0.2">
      <c r="A1365" s="41">
        <v>321211</v>
      </c>
      <c r="B1365" s="42" t="s">
        <v>137</v>
      </c>
      <c r="C1365" s="42">
        <v>2435</v>
      </c>
      <c r="D1365" s="42" t="s">
        <v>4001</v>
      </c>
      <c r="E1365" s="42" t="s">
        <v>3996</v>
      </c>
      <c r="F1365" s="42">
        <v>2021</v>
      </c>
      <c r="G1365" s="43">
        <v>25424.799999999999</v>
      </c>
    </row>
    <row r="1366" spans="1:7" x14ac:dyDescent="0.2">
      <c r="A1366" s="39">
        <v>321911</v>
      </c>
      <c r="B1366" s="35" t="s">
        <v>138</v>
      </c>
      <c r="C1366" s="35">
        <v>2431</v>
      </c>
      <c r="D1366" s="35" t="s">
        <v>4001</v>
      </c>
      <c r="E1366" s="35" t="s">
        <v>3996</v>
      </c>
      <c r="F1366" s="35">
        <v>2011</v>
      </c>
      <c r="G1366" s="40">
        <v>19118.099999999999</v>
      </c>
    </row>
    <row r="1367" spans="1:7" x14ac:dyDescent="0.2">
      <c r="A1367" s="41">
        <v>321911</v>
      </c>
      <c r="B1367" s="42" t="s">
        <v>138</v>
      </c>
      <c r="C1367" s="42">
        <v>2431</v>
      </c>
      <c r="D1367" s="42" t="s">
        <v>4001</v>
      </c>
      <c r="E1367" s="42" t="s">
        <v>3996</v>
      </c>
      <c r="F1367" s="42">
        <v>2012</v>
      </c>
      <c r="G1367" s="43">
        <v>21271.3</v>
      </c>
    </row>
    <row r="1368" spans="1:7" x14ac:dyDescent="0.2">
      <c r="A1368" s="39">
        <v>321911</v>
      </c>
      <c r="B1368" s="35" t="s">
        <v>138</v>
      </c>
      <c r="C1368" s="35">
        <v>2431</v>
      </c>
      <c r="D1368" s="35" t="s">
        <v>4001</v>
      </c>
      <c r="E1368" s="35" t="s">
        <v>3996</v>
      </c>
      <c r="F1368" s="35">
        <v>2013</v>
      </c>
      <c r="G1368" s="40">
        <v>23698.400000000001</v>
      </c>
    </row>
    <row r="1369" spans="1:7" x14ac:dyDescent="0.2">
      <c r="A1369" s="41">
        <v>321911</v>
      </c>
      <c r="B1369" s="42" t="s">
        <v>138</v>
      </c>
      <c r="C1369" s="42">
        <v>2431</v>
      </c>
      <c r="D1369" s="42" t="s">
        <v>4001</v>
      </c>
      <c r="E1369" s="42" t="s">
        <v>3996</v>
      </c>
      <c r="F1369" s="42">
        <v>2014</v>
      </c>
      <c r="G1369" s="43">
        <v>26441.200000000001</v>
      </c>
    </row>
    <row r="1370" spans="1:7" x14ac:dyDescent="0.2">
      <c r="A1370" s="39">
        <v>321911</v>
      </c>
      <c r="B1370" s="35" t="s">
        <v>138</v>
      </c>
      <c r="C1370" s="35">
        <v>2431</v>
      </c>
      <c r="D1370" s="35" t="s">
        <v>4001</v>
      </c>
      <c r="E1370" s="35" t="s">
        <v>3996</v>
      </c>
      <c r="F1370" s="35">
        <v>2015</v>
      </c>
      <c r="G1370" s="40">
        <v>26525.8</v>
      </c>
    </row>
    <row r="1371" spans="1:7" x14ac:dyDescent="0.2">
      <c r="A1371" s="41">
        <v>321911</v>
      </c>
      <c r="B1371" s="42" t="s">
        <v>138</v>
      </c>
      <c r="C1371" s="42">
        <v>2431</v>
      </c>
      <c r="D1371" s="42" t="s">
        <v>4001</v>
      </c>
      <c r="E1371" s="42" t="s">
        <v>3996</v>
      </c>
      <c r="F1371" s="42">
        <v>2016</v>
      </c>
      <c r="G1371" s="43">
        <v>27040.1</v>
      </c>
    </row>
    <row r="1372" spans="1:7" x14ac:dyDescent="0.2">
      <c r="A1372" s="39">
        <v>321911</v>
      </c>
      <c r="B1372" s="35" t="s">
        <v>138</v>
      </c>
      <c r="C1372" s="35">
        <v>2431</v>
      </c>
      <c r="D1372" s="35" t="s">
        <v>4001</v>
      </c>
      <c r="E1372" s="35" t="s">
        <v>3996</v>
      </c>
      <c r="F1372" s="35">
        <v>2017</v>
      </c>
      <c r="G1372" s="40">
        <v>28093.9</v>
      </c>
    </row>
    <row r="1373" spans="1:7" x14ac:dyDescent="0.2">
      <c r="A1373" s="41">
        <v>321911</v>
      </c>
      <c r="B1373" s="42" t="s">
        <v>138</v>
      </c>
      <c r="C1373" s="42">
        <v>2431</v>
      </c>
      <c r="D1373" s="42" t="s">
        <v>4001</v>
      </c>
      <c r="E1373" s="42" t="s">
        <v>3996</v>
      </c>
      <c r="F1373" s="42">
        <v>2018</v>
      </c>
      <c r="G1373" s="43">
        <v>29178.7</v>
      </c>
    </row>
    <row r="1374" spans="1:7" x14ac:dyDescent="0.2">
      <c r="A1374" s="39">
        <v>321911</v>
      </c>
      <c r="B1374" s="35" t="s">
        <v>138</v>
      </c>
      <c r="C1374" s="35">
        <v>2431</v>
      </c>
      <c r="D1374" s="35" t="s">
        <v>4001</v>
      </c>
      <c r="E1374" s="35" t="s">
        <v>3996</v>
      </c>
      <c r="F1374" s="35">
        <v>2019</v>
      </c>
      <c r="G1374" s="40">
        <v>29900.3</v>
      </c>
    </row>
    <row r="1375" spans="1:7" x14ac:dyDescent="0.2">
      <c r="A1375" s="41">
        <v>321911</v>
      </c>
      <c r="B1375" s="42" t="s">
        <v>138</v>
      </c>
      <c r="C1375" s="42">
        <v>2431</v>
      </c>
      <c r="D1375" s="42" t="s">
        <v>4001</v>
      </c>
      <c r="E1375" s="42" t="s">
        <v>3996</v>
      </c>
      <c r="F1375" s="42">
        <v>2020</v>
      </c>
      <c r="G1375" s="43">
        <v>30576.1</v>
      </c>
    </row>
    <row r="1376" spans="1:7" x14ac:dyDescent="0.2">
      <c r="A1376" s="39">
        <v>321911</v>
      </c>
      <c r="B1376" s="35" t="s">
        <v>138</v>
      </c>
      <c r="C1376" s="35">
        <v>2431</v>
      </c>
      <c r="D1376" s="35" t="s">
        <v>4001</v>
      </c>
      <c r="E1376" s="35" t="s">
        <v>3996</v>
      </c>
      <c r="F1376" s="35">
        <v>2021</v>
      </c>
      <c r="G1376" s="40">
        <v>31163.4</v>
      </c>
    </row>
    <row r="1377" spans="1:7" x14ac:dyDescent="0.2">
      <c r="A1377" s="41">
        <v>321920</v>
      </c>
      <c r="B1377" s="42" t="s">
        <v>139</v>
      </c>
      <c r="C1377" s="42">
        <v>2421</v>
      </c>
      <c r="D1377" s="42" t="s">
        <v>4001</v>
      </c>
      <c r="E1377" s="42" t="s">
        <v>3996</v>
      </c>
      <c r="F1377" s="42">
        <v>2011</v>
      </c>
      <c r="G1377" s="43">
        <v>7014.6</v>
      </c>
    </row>
    <row r="1378" spans="1:7" x14ac:dyDescent="0.2">
      <c r="A1378" s="39">
        <v>321920</v>
      </c>
      <c r="B1378" s="35" t="s">
        <v>139</v>
      </c>
      <c r="C1378" s="35">
        <v>2421</v>
      </c>
      <c r="D1378" s="35" t="s">
        <v>4001</v>
      </c>
      <c r="E1378" s="35" t="s">
        <v>3996</v>
      </c>
      <c r="F1378" s="35">
        <v>2012</v>
      </c>
      <c r="G1378" s="40">
        <v>7265.9</v>
      </c>
    </row>
    <row r="1379" spans="1:7" x14ac:dyDescent="0.2">
      <c r="A1379" s="41">
        <v>321920</v>
      </c>
      <c r="B1379" s="42" t="s">
        <v>139</v>
      </c>
      <c r="C1379" s="42">
        <v>2421</v>
      </c>
      <c r="D1379" s="42" t="s">
        <v>4001</v>
      </c>
      <c r="E1379" s="42" t="s">
        <v>3996</v>
      </c>
      <c r="F1379" s="42">
        <v>2013</v>
      </c>
      <c r="G1379" s="43">
        <v>7494.4</v>
      </c>
    </row>
    <row r="1380" spans="1:7" x14ac:dyDescent="0.2">
      <c r="A1380" s="39">
        <v>321920</v>
      </c>
      <c r="B1380" s="35" t="s">
        <v>139</v>
      </c>
      <c r="C1380" s="35">
        <v>2421</v>
      </c>
      <c r="D1380" s="35" t="s">
        <v>4001</v>
      </c>
      <c r="E1380" s="35" t="s">
        <v>3996</v>
      </c>
      <c r="F1380" s="35">
        <v>2014</v>
      </c>
      <c r="G1380" s="40">
        <v>7915.7</v>
      </c>
    </row>
    <row r="1381" spans="1:7" x14ac:dyDescent="0.2">
      <c r="A1381" s="41">
        <v>321920</v>
      </c>
      <c r="B1381" s="42" t="s">
        <v>139</v>
      </c>
      <c r="C1381" s="42">
        <v>2421</v>
      </c>
      <c r="D1381" s="42" t="s">
        <v>4001</v>
      </c>
      <c r="E1381" s="42" t="s">
        <v>3996</v>
      </c>
      <c r="F1381" s="42">
        <v>2015</v>
      </c>
      <c r="G1381" s="43">
        <v>7919</v>
      </c>
    </row>
    <row r="1382" spans="1:7" x14ac:dyDescent="0.2">
      <c r="A1382" s="39">
        <v>321920</v>
      </c>
      <c r="B1382" s="35" t="s">
        <v>139</v>
      </c>
      <c r="C1382" s="35">
        <v>2421</v>
      </c>
      <c r="D1382" s="35" t="s">
        <v>4001</v>
      </c>
      <c r="E1382" s="35" t="s">
        <v>3996</v>
      </c>
      <c r="F1382" s="35">
        <v>2016</v>
      </c>
      <c r="G1382" s="40">
        <v>7936.6</v>
      </c>
    </row>
    <row r="1383" spans="1:7" x14ac:dyDescent="0.2">
      <c r="A1383" s="41">
        <v>321920</v>
      </c>
      <c r="B1383" s="42" t="s">
        <v>139</v>
      </c>
      <c r="C1383" s="42">
        <v>2421</v>
      </c>
      <c r="D1383" s="42" t="s">
        <v>4001</v>
      </c>
      <c r="E1383" s="42" t="s">
        <v>3996</v>
      </c>
      <c r="F1383" s="42">
        <v>2017</v>
      </c>
      <c r="G1383" s="43">
        <v>8208</v>
      </c>
    </row>
    <row r="1384" spans="1:7" x14ac:dyDescent="0.2">
      <c r="A1384" s="39">
        <v>321920</v>
      </c>
      <c r="B1384" s="35" t="s">
        <v>139</v>
      </c>
      <c r="C1384" s="35">
        <v>2421</v>
      </c>
      <c r="D1384" s="35" t="s">
        <v>4001</v>
      </c>
      <c r="E1384" s="35" t="s">
        <v>3996</v>
      </c>
      <c r="F1384" s="35">
        <v>2018</v>
      </c>
      <c r="G1384" s="40">
        <v>8475.7999999999993</v>
      </c>
    </row>
    <row r="1385" spans="1:7" x14ac:dyDescent="0.2">
      <c r="A1385" s="41">
        <v>321920</v>
      </c>
      <c r="B1385" s="42" t="s">
        <v>139</v>
      </c>
      <c r="C1385" s="42">
        <v>2421</v>
      </c>
      <c r="D1385" s="42" t="s">
        <v>4001</v>
      </c>
      <c r="E1385" s="42" t="s">
        <v>3996</v>
      </c>
      <c r="F1385" s="42">
        <v>2019</v>
      </c>
      <c r="G1385" s="43">
        <v>8713.9</v>
      </c>
    </row>
    <row r="1386" spans="1:7" x14ac:dyDescent="0.2">
      <c r="A1386" s="39">
        <v>321920</v>
      </c>
      <c r="B1386" s="35" t="s">
        <v>139</v>
      </c>
      <c r="C1386" s="35">
        <v>2421</v>
      </c>
      <c r="D1386" s="35" t="s">
        <v>4001</v>
      </c>
      <c r="E1386" s="35" t="s">
        <v>3996</v>
      </c>
      <c r="F1386" s="35">
        <v>2020</v>
      </c>
      <c r="G1386" s="40">
        <v>8949.9</v>
      </c>
    </row>
    <row r="1387" spans="1:7" x14ac:dyDescent="0.2">
      <c r="A1387" s="41">
        <v>321920</v>
      </c>
      <c r="B1387" s="42" t="s">
        <v>139</v>
      </c>
      <c r="C1387" s="42">
        <v>2421</v>
      </c>
      <c r="D1387" s="42" t="s">
        <v>4001</v>
      </c>
      <c r="E1387" s="42" t="s">
        <v>3996</v>
      </c>
      <c r="F1387" s="42">
        <v>2021</v>
      </c>
      <c r="G1387" s="43">
        <v>9189.6</v>
      </c>
    </row>
    <row r="1388" spans="1:7" x14ac:dyDescent="0.2">
      <c r="A1388" s="39">
        <v>321991</v>
      </c>
      <c r="B1388" s="35" t="s">
        <v>140</v>
      </c>
      <c r="C1388" s="35">
        <v>2451</v>
      </c>
      <c r="D1388" s="35" t="s">
        <v>4001</v>
      </c>
      <c r="E1388" s="35" t="s">
        <v>3996</v>
      </c>
      <c r="F1388" s="35">
        <v>2011</v>
      </c>
      <c r="G1388" s="40">
        <v>5633.1</v>
      </c>
    </row>
    <row r="1389" spans="1:7" x14ac:dyDescent="0.2">
      <c r="A1389" s="41">
        <v>321991</v>
      </c>
      <c r="B1389" s="42" t="s">
        <v>140</v>
      </c>
      <c r="C1389" s="42">
        <v>2451</v>
      </c>
      <c r="D1389" s="42" t="s">
        <v>4001</v>
      </c>
      <c r="E1389" s="42" t="s">
        <v>3996</v>
      </c>
      <c r="F1389" s="42">
        <v>2012</v>
      </c>
      <c r="G1389" s="43">
        <v>6133</v>
      </c>
    </row>
    <row r="1390" spans="1:7" x14ac:dyDescent="0.2">
      <c r="A1390" s="39">
        <v>321991</v>
      </c>
      <c r="B1390" s="35" t="s">
        <v>140</v>
      </c>
      <c r="C1390" s="35">
        <v>2451</v>
      </c>
      <c r="D1390" s="35" t="s">
        <v>4001</v>
      </c>
      <c r="E1390" s="35" t="s">
        <v>3996</v>
      </c>
      <c r="F1390" s="35">
        <v>2013</v>
      </c>
      <c r="G1390" s="40">
        <v>6655.5</v>
      </c>
    </row>
    <row r="1391" spans="1:7" x14ac:dyDescent="0.2">
      <c r="A1391" s="41">
        <v>321991</v>
      </c>
      <c r="B1391" s="42" t="s">
        <v>140</v>
      </c>
      <c r="C1391" s="42">
        <v>2451</v>
      </c>
      <c r="D1391" s="42" t="s">
        <v>4001</v>
      </c>
      <c r="E1391" s="42" t="s">
        <v>3996</v>
      </c>
      <c r="F1391" s="42">
        <v>2014</v>
      </c>
      <c r="G1391" s="43">
        <v>6963.4</v>
      </c>
    </row>
    <row r="1392" spans="1:7" x14ac:dyDescent="0.2">
      <c r="A1392" s="39">
        <v>321991</v>
      </c>
      <c r="B1392" s="35" t="s">
        <v>140</v>
      </c>
      <c r="C1392" s="35">
        <v>2451</v>
      </c>
      <c r="D1392" s="35" t="s">
        <v>4001</v>
      </c>
      <c r="E1392" s="35" t="s">
        <v>3996</v>
      </c>
      <c r="F1392" s="35">
        <v>2015</v>
      </c>
      <c r="G1392" s="40">
        <v>7238.4</v>
      </c>
    </row>
    <row r="1393" spans="1:7" x14ac:dyDescent="0.2">
      <c r="A1393" s="41">
        <v>321991</v>
      </c>
      <c r="B1393" s="42" t="s">
        <v>140</v>
      </c>
      <c r="C1393" s="42">
        <v>2451</v>
      </c>
      <c r="D1393" s="42" t="s">
        <v>4001</v>
      </c>
      <c r="E1393" s="42" t="s">
        <v>3996</v>
      </c>
      <c r="F1393" s="42">
        <v>2016</v>
      </c>
      <c r="G1393" s="43">
        <v>7561.2</v>
      </c>
    </row>
    <row r="1394" spans="1:7" x14ac:dyDescent="0.2">
      <c r="A1394" s="39">
        <v>321991</v>
      </c>
      <c r="B1394" s="35" t="s">
        <v>140</v>
      </c>
      <c r="C1394" s="35">
        <v>2451</v>
      </c>
      <c r="D1394" s="35" t="s">
        <v>4001</v>
      </c>
      <c r="E1394" s="35" t="s">
        <v>3996</v>
      </c>
      <c r="F1394" s="35">
        <v>2017</v>
      </c>
      <c r="G1394" s="40">
        <v>7836.6</v>
      </c>
    </row>
    <row r="1395" spans="1:7" x14ac:dyDescent="0.2">
      <c r="A1395" s="41">
        <v>321991</v>
      </c>
      <c r="B1395" s="42" t="s">
        <v>140</v>
      </c>
      <c r="C1395" s="42">
        <v>2451</v>
      </c>
      <c r="D1395" s="42" t="s">
        <v>4001</v>
      </c>
      <c r="E1395" s="42" t="s">
        <v>3996</v>
      </c>
      <c r="F1395" s="42">
        <v>2018</v>
      </c>
      <c r="G1395" s="43">
        <v>7940.7</v>
      </c>
    </row>
    <row r="1396" spans="1:7" x14ac:dyDescent="0.2">
      <c r="A1396" s="39">
        <v>321991</v>
      </c>
      <c r="B1396" s="35" t="s">
        <v>140</v>
      </c>
      <c r="C1396" s="35">
        <v>2451</v>
      </c>
      <c r="D1396" s="35" t="s">
        <v>4001</v>
      </c>
      <c r="E1396" s="35" t="s">
        <v>3996</v>
      </c>
      <c r="F1396" s="35">
        <v>2019</v>
      </c>
      <c r="G1396" s="40">
        <v>8063.6</v>
      </c>
    </row>
    <row r="1397" spans="1:7" x14ac:dyDescent="0.2">
      <c r="A1397" s="41">
        <v>321991</v>
      </c>
      <c r="B1397" s="42" t="s">
        <v>140</v>
      </c>
      <c r="C1397" s="42">
        <v>2451</v>
      </c>
      <c r="D1397" s="42" t="s">
        <v>4001</v>
      </c>
      <c r="E1397" s="42" t="s">
        <v>3996</v>
      </c>
      <c r="F1397" s="42">
        <v>2020</v>
      </c>
      <c r="G1397" s="43">
        <v>8156.4</v>
      </c>
    </row>
    <row r="1398" spans="1:7" x14ac:dyDescent="0.2">
      <c r="A1398" s="39">
        <v>321991</v>
      </c>
      <c r="B1398" s="35" t="s">
        <v>140</v>
      </c>
      <c r="C1398" s="35">
        <v>2451</v>
      </c>
      <c r="D1398" s="35" t="s">
        <v>4001</v>
      </c>
      <c r="E1398" s="35" t="s">
        <v>3996</v>
      </c>
      <c r="F1398" s="35">
        <v>2021</v>
      </c>
      <c r="G1398" s="40">
        <v>8275.2000000000007</v>
      </c>
    </row>
    <row r="1399" spans="1:7" x14ac:dyDescent="0.2">
      <c r="A1399" s="41">
        <v>321999</v>
      </c>
      <c r="B1399" s="42" t="s">
        <v>141</v>
      </c>
      <c r="C1399" s="42">
        <v>2421</v>
      </c>
      <c r="D1399" s="42" t="s">
        <v>4001</v>
      </c>
      <c r="E1399" s="42" t="s">
        <v>3996</v>
      </c>
      <c r="F1399" s="42">
        <v>2011</v>
      </c>
      <c r="G1399" s="43">
        <v>5216</v>
      </c>
    </row>
    <row r="1400" spans="1:7" x14ac:dyDescent="0.2">
      <c r="A1400" s="39">
        <v>321999</v>
      </c>
      <c r="B1400" s="35" t="s">
        <v>141</v>
      </c>
      <c r="C1400" s="35">
        <v>2421</v>
      </c>
      <c r="D1400" s="35" t="s">
        <v>4001</v>
      </c>
      <c r="E1400" s="35" t="s">
        <v>3996</v>
      </c>
      <c r="F1400" s="35">
        <v>2012</v>
      </c>
      <c r="G1400" s="40">
        <v>5430</v>
      </c>
    </row>
    <row r="1401" spans="1:7" x14ac:dyDescent="0.2">
      <c r="A1401" s="41">
        <v>321999</v>
      </c>
      <c r="B1401" s="42" t="s">
        <v>141</v>
      </c>
      <c r="C1401" s="42">
        <v>2421</v>
      </c>
      <c r="D1401" s="42" t="s">
        <v>4001</v>
      </c>
      <c r="E1401" s="42" t="s">
        <v>3996</v>
      </c>
      <c r="F1401" s="42">
        <v>2013</v>
      </c>
      <c r="G1401" s="43">
        <v>5729.2</v>
      </c>
    </row>
    <row r="1402" spans="1:7" x14ac:dyDescent="0.2">
      <c r="A1402" s="39">
        <v>321999</v>
      </c>
      <c r="B1402" s="35" t="s">
        <v>141</v>
      </c>
      <c r="C1402" s="35">
        <v>2421</v>
      </c>
      <c r="D1402" s="35" t="s">
        <v>4001</v>
      </c>
      <c r="E1402" s="35" t="s">
        <v>3996</v>
      </c>
      <c r="F1402" s="35">
        <v>2014</v>
      </c>
      <c r="G1402" s="40">
        <v>5959.1</v>
      </c>
    </row>
    <row r="1403" spans="1:7" x14ac:dyDescent="0.2">
      <c r="A1403" s="41">
        <v>321999</v>
      </c>
      <c r="B1403" s="42" t="s">
        <v>141</v>
      </c>
      <c r="C1403" s="42">
        <v>2421</v>
      </c>
      <c r="D1403" s="42" t="s">
        <v>4001</v>
      </c>
      <c r="E1403" s="42" t="s">
        <v>3996</v>
      </c>
      <c r="F1403" s="42">
        <v>2015</v>
      </c>
      <c r="G1403" s="43">
        <v>5801.4</v>
      </c>
    </row>
    <row r="1404" spans="1:7" x14ac:dyDescent="0.2">
      <c r="A1404" s="39">
        <v>321999</v>
      </c>
      <c r="B1404" s="35" t="s">
        <v>141</v>
      </c>
      <c r="C1404" s="35">
        <v>2421</v>
      </c>
      <c r="D1404" s="35" t="s">
        <v>4001</v>
      </c>
      <c r="E1404" s="35" t="s">
        <v>3996</v>
      </c>
      <c r="F1404" s="35">
        <v>2016</v>
      </c>
      <c r="G1404" s="40">
        <v>5685.8</v>
      </c>
    </row>
    <row r="1405" spans="1:7" x14ac:dyDescent="0.2">
      <c r="A1405" s="41">
        <v>321999</v>
      </c>
      <c r="B1405" s="42" t="s">
        <v>141</v>
      </c>
      <c r="C1405" s="42">
        <v>2421</v>
      </c>
      <c r="D1405" s="42" t="s">
        <v>4001</v>
      </c>
      <c r="E1405" s="42" t="s">
        <v>3996</v>
      </c>
      <c r="F1405" s="42">
        <v>2017</v>
      </c>
      <c r="G1405" s="43">
        <v>5911.1</v>
      </c>
    </row>
    <row r="1406" spans="1:7" x14ac:dyDescent="0.2">
      <c r="A1406" s="39">
        <v>321999</v>
      </c>
      <c r="B1406" s="35" t="s">
        <v>141</v>
      </c>
      <c r="C1406" s="35">
        <v>2421</v>
      </c>
      <c r="D1406" s="35" t="s">
        <v>4001</v>
      </c>
      <c r="E1406" s="35" t="s">
        <v>3996</v>
      </c>
      <c r="F1406" s="35">
        <v>2018</v>
      </c>
      <c r="G1406" s="40">
        <v>6043.5</v>
      </c>
    </row>
    <row r="1407" spans="1:7" x14ac:dyDescent="0.2">
      <c r="A1407" s="41">
        <v>321999</v>
      </c>
      <c r="B1407" s="42" t="s">
        <v>141</v>
      </c>
      <c r="C1407" s="42">
        <v>2421</v>
      </c>
      <c r="D1407" s="42" t="s">
        <v>4001</v>
      </c>
      <c r="E1407" s="42" t="s">
        <v>3996</v>
      </c>
      <c r="F1407" s="42">
        <v>2019</v>
      </c>
      <c r="G1407" s="43">
        <v>6176.6</v>
      </c>
    </row>
    <row r="1408" spans="1:7" x14ac:dyDescent="0.2">
      <c r="A1408" s="39">
        <v>321999</v>
      </c>
      <c r="B1408" s="35" t="s">
        <v>141</v>
      </c>
      <c r="C1408" s="35">
        <v>2421</v>
      </c>
      <c r="D1408" s="35" t="s">
        <v>4001</v>
      </c>
      <c r="E1408" s="35" t="s">
        <v>3996</v>
      </c>
      <c r="F1408" s="35">
        <v>2020</v>
      </c>
      <c r="G1408" s="40">
        <v>6315.6</v>
      </c>
    </row>
    <row r="1409" spans="1:7" x14ac:dyDescent="0.2">
      <c r="A1409" s="41">
        <v>321999</v>
      </c>
      <c r="B1409" s="42" t="s">
        <v>141</v>
      </c>
      <c r="C1409" s="42">
        <v>2421</v>
      </c>
      <c r="D1409" s="42" t="s">
        <v>4001</v>
      </c>
      <c r="E1409" s="42" t="s">
        <v>3996</v>
      </c>
      <c r="F1409" s="42">
        <v>2021</v>
      </c>
      <c r="G1409" s="43">
        <v>6457.3</v>
      </c>
    </row>
    <row r="1410" spans="1:7" x14ac:dyDescent="0.2">
      <c r="A1410" s="39">
        <v>322110</v>
      </c>
      <c r="B1410" s="35" t="s">
        <v>142</v>
      </c>
      <c r="C1410" s="35">
        <v>2611</v>
      </c>
      <c r="D1410" s="35" t="s">
        <v>4001</v>
      </c>
      <c r="E1410" s="35" t="s">
        <v>3996</v>
      </c>
      <c r="F1410" s="35">
        <v>2011</v>
      </c>
      <c r="G1410" s="40">
        <v>6684</v>
      </c>
    </row>
    <row r="1411" spans="1:7" x14ac:dyDescent="0.2">
      <c r="A1411" s="41">
        <v>322110</v>
      </c>
      <c r="B1411" s="42" t="s">
        <v>142</v>
      </c>
      <c r="C1411" s="42">
        <v>2611</v>
      </c>
      <c r="D1411" s="42" t="s">
        <v>4001</v>
      </c>
      <c r="E1411" s="42" t="s">
        <v>3996</v>
      </c>
      <c r="F1411" s="42">
        <v>2012</v>
      </c>
      <c r="G1411" s="43">
        <v>6311.7</v>
      </c>
    </row>
    <row r="1412" spans="1:7" x14ac:dyDescent="0.2">
      <c r="A1412" s="39">
        <v>322110</v>
      </c>
      <c r="B1412" s="35" t="s">
        <v>142</v>
      </c>
      <c r="C1412" s="35">
        <v>2611</v>
      </c>
      <c r="D1412" s="35" t="s">
        <v>4001</v>
      </c>
      <c r="E1412" s="35" t="s">
        <v>3996</v>
      </c>
      <c r="F1412" s="35">
        <v>2013</v>
      </c>
      <c r="G1412" s="40">
        <v>6434.9</v>
      </c>
    </row>
    <row r="1413" spans="1:7" x14ac:dyDescent="0.2">
      <c r="A1413" s="41">
        <v>322110</v>
      </c>
      <c r="B1413" s="42" t="s">
        <v>142</v>
      </c>
      <c r="C1413" s="42">
        <v>2611</v>
      </c>
      <c r="D1413" s="42" t="s">
        <v>4001</v>
      </c>
      <c r="E1413" s="42" t="s">
        <v>3996</v>
      </c>
      <c r="F1413" s="42">
        <v>2014</v>
      </c>
      <c r="G1413" s="43">
        <v>6275.6</v>
      </c>
    </row>
    <row r="1414" spans="1:7" x14ac:dyDescent="0.2">
      <c r="A1414" s="39">
        <v>322110</v>
      </c>
      <c r="B1414" s="35" t="s">
        <v>142</v>
      </c>
      <c r="C1414" s="35">
        <v>2611</v>
      </c>
      <c r="D1414" s="35" t="s">
        <v>4001</v>
      </c>
      <c r="E1414" s="35" t="s">
        <v>3996</v>
      </c>
      <c r="F1414" s="35">
        <v>2015</v>
      </c>
      <c r="G1414" s="40">
        <v>6440.2</v>
      </c>
    </row>
    <row r="1415" spans="1:7" x14ac:dyDescent="0.2">
      <c r="A1415" s="41">
        <v>322110</v>
      </c>
      <c r="B1415" s="42" t="s">
        <v>142</v>
      </c>
      <c r="C1415" s="42">
        <v>2611</v>
      </c>
      <c r="D1415" s="42" t="s">
        <v>4001</v>
      </c>
      <c r="E1415" s="42" t="s">
        <v>3996</v>
      </c>
      <c r="F1415" s="42">
        <v>2016</v>
      </c>
      <c r="G1415" s="43">
        <v>6550.9</v>
      </c>
    </row>
    <row r="1416" spans="1:7" x14ac:dyDescent="0.2">
      <c r="A1416" s="39">
        <v>322110</v>
      </c>
      <c r="B1416" s="35" t="s">
        <v>142</v>
      </c>
      <c r="C1416" s="35">
        <v>2611</v>
      </c>
      <c r="D1416" s="35" t="s">
        <v>4001</v>
      </c>
      <c r="E1416" s="35" t="s">
        <v>3996</v>
      </c>
      <c r="F1416" s="35">
        <v>2017</v>
      </c>
      <c r="G1416" s="40">
        <v>6783.3</v>
      </c>
    </row>
    <row r="1417" spans="1:7" x14ac:dyDescent="0.2">
      <c r="A1417" s="41">
        <v>322110</v>
      </c>
      <c r="B1417" s="42" t="s">
        <v>142</v>
      </c>
      <c r="C1417" s="42">
        <v>2611</v>
      </c>
      <c r="D1417" s="42" t="s">
        <v>4001</v>
      </c>
      <c r="E1417" s="42" t="s">
        <v>3996</v>
      </c>
      <c r="F1417" s="42">
        <v>2018</v>
      </c>
      <c r="G1417" s="43">
        <v>6945</v>
      </c>
    </row>
    <row r="1418" spans="1:7" x14ac:dyDescent="0.2">
      <c r="A1418" s="39">
        <v>322110</v>
      </c>
      <c r="B1418" s="35" t="s">
        <v>142</v>
      </c>
      <c r="C1418" s="35">
        <v>2611</v>
      </c>
      <c r="D1418" s="35" t="s">
        <v>4001</v>
      </c>
      <c r="E1418" s="35" t="s">
        <v>3996</v>
      </c>
      <c r="F1418" s="35">
        <v>2019</v>
      </c>
      <c r="G1418" s="40">
        <v>7091.4</v>
      </c>
    </row>
    <row r="1419" spans="1:7" x14ac:dyDescent="0.2">
      <c r="A1419" s="41">
        <v>322110</v>
      </c>
      <c r="B1419" s="42" t="s">
        <v>142</v>
      </c>
      <c r="C1419" s="42">
        <v>2611</v>
      </c>
      <c r="D1419" s="42" t="s">
        <v>4001</v>
      </c>
      <c r="E1419" s="42" t="s">
        <v>3996</v>
      </c>
      <c r="F1419" s="42">
        <v>2020</v>
      </c>
      <c r="G1419" s="43">
        <v>7235.8</v>
      </c>
    </row>
    <row r="1420" spans="1:7" x14ac:dyDescent="0.2">
      <c r="A1420" s="39">
        <v>322110</v>
      </c>
      <c r="B1420" s="35" t="s">
        <v>142</v>
      </c>
      <c r="C1420" s="35">
        <v>2611</v>
      </c>
      <c r="D1420" s="35" t="s">
        <v>4001</v>
      </c>
      <c r="E1420" s="35" t="s">
        <v>3996</v>
      </c>
      <c r="F1420" s="35">
        <v>2021</v>
      </c>
      <c r="G1420" s="40">
        <v>7390.1</v>
      </c>
    </row>
    <row r="1421" spans="1:7" x14ac:dyDescent="0.2">
      <c r="A1421" s="41">
        <v>322121</v>
      </c>
      <c r="B1421" s="42" t="s">
        <v>143</v>
      </c>
      <c r="C1421" s="42">
        <v>2611</v>
      </c>
      <c r="D1421" s="42" t="s">
        <v>4001</v>
      </c>
      <c r="E1421" s="42" t="s">
        <v>3996</v>
      </c>
      <c r="F1421" s="42">
        <v>2011</v>
      </c>
      <c r="G1421" s="43">
        <v>51407.1</v>
      </c>
    </row>
    <row r="1422" spans="1:7" x14ac:dyDescent="0.2">
      <c r="A1422" s="39">
        <v>322121</v>
      </c>
      <c r="B1422" s="35" t="s">
        <v>143</v>
      </c>
      <c r="C1422" s="35">
        <v>2611</v>
      </c>
      <c r="D1422" s="35" t="s">
        <v>4001</v>
      </c>
      <c r="E1422" s="35" t="s">
        <v>3996</v>
      </c>
      <c r="F1422" s="35">
        <v>2012</v>
      </c>
      <c r="G1422" s="40">
        <v>49297.5</v>
      </c>
    </row>
    <row r="1423" spans="1:7" x14ac:dyDescent="0.2">
      <c r="A1423" s="41">
        <v>322121</v>
      </c>
      <c r="B1423" s="42" t="s">
        <v>143</v>
      </c>
      <c r="C1423" s="42">
        <v>2611</v>
      </c>
      <c r="D1423" s="42" t="s">
        <v>4001</v>
      </c>
      <c r="E1423" s="42" t="s">
        <v>3996</v>
      </c>
      <c r="F1423" s="42">
        <v>2013</v>
      </c>
      <c r="G1423" s="43">
        <v>49299.4</v>
      </c>
    </row>
    <row r="1424" spans="1:7" x14ac:dyDescent="0.2">
      <c r="A1424" s="39">
        <v>322121</v>
      </c>
      <c r="B1424" s="35" t="s">
        <v>143</v>
      </c>
      <c r="C1424" s="35">
        <v>2611</v>
      </c>
      <c r="D1424" s="35" t="s">
        <v>4001</v>
      </c>
      <c r="E1424" s="35" t="s">
        <v>3996</v>
      </c>
      <c r="F1424" s="35">
        <v>2014</v>
      </c>
      <c r="G1424" s="40">
        <v>46795.4</v>
      </c>
    </row>
    <row r="1425" spans="1:7" x14ac:dyDescent="0.2">
      <c r="A1425" s="41">
        <v>322121</v>
      </c>
      <c r="B1425" s="42" t="s">
        <v>143</v>
      </c>
      <c r="C1425" s="42">
        <v>2611</v>
      </c>
      <c r="D1425" s="42" t="s">
        <v>4001</v>
      </c>
      <c r="E1425" s="42" t="s">
        <v>3996</v>
      </c>
      <c r="F1425" s="42">
        <v>2015</v>
      </c>
      <c r="G1425" s="43">
        <v>46450.5</v>
      </c>
    </row>
    <row r="1426" spans="1:7" x14ac:dyDescent="0.2">
      <c r="A1426" s="39">
        <v>322121</v>
      </c>
      <c r="B1426" s="35" t="s">
        <v>143</v>
      </c>
      <c r="C1426" s="35">
        <v>2611</v>
      </c>
      <c r="D1426" s="35" t="s">
        <v>4001</v>
      </c>
      <c r="E1426" s="35" t="s">
        <v>3996</v>
      </c>
      <c r="F1426" s="35">
        <v>2016</v>
      </c>
      <c r="G1426" s="40">
        <v>46403.6</v>
      </c>
    </row>
    <row r="1427" spans="1:7" x14ac:dyDescent="0.2">
      <c r="A1427" s="41">
        <v>322121</v>
      </c>
      <c r="B1427" s="42" t="s">
        <v>143</v>
      </c>
      <c r="C1427" s="42">
        <v>2611</v>
      </c>
      <c r="D1427" s="42" t="s">
        <v>4001</v>
      </c>
      <c r="E1427" s="42" t="s">
        <v>3996</v>
      </c>
      <c r="F1427" s="42">
        <v>2017</v>
      </c>
      <c r="G1427" s="43">
        <v>45484.9</v>
      </c>
    </row>
    <row r="1428" spans="1:7" x14ac:dyDescent="0.2">
      <c r="A1428" s="39">
        <v>322121</v>
      </c>
      <c r="B1428" s="35" t="s">
        <v>143</v>
      </c>
      <c r="C1428" s="35">
        <v>2611</v>
      </c>
      <c r="D1428" s="35" t="s">
        <v>4001</v>
      </c>
      <c r="E1428" s="35" t="s">
        <v>3996</v>
      </c>
      <c r="F1428" s="35">
        <v>2018</v>
      </c>
      <c r="G1428" s="40">
        <v>45106.7</v>
      </c>
    </row>
    <row r="1429" spans="1:7" x14ac:dyDescent="0.2">
      <c r="A1429" s="41">
        <v>322121</v>
      </c>
      <c r="B1429" s="42" t="s">
        <v>143</v>
      </c>
      <c r="C1429" s="42">
        <v>2611</v>
      </c>
      <c r="D1429" s="42" t="s">
        <v>4001</v>
      </c>
      <c r="E1429" s="42" t="s">
        <v>3996</v>
      </c>
      <c r="F1429" s="42">
        <v>2019</v>
      </c>
      <c r="G1429" s="43">
        <v>44399.3</v>
      </c>
    </row>
    <row r="1430" spans="1:7" x14ac:dyDescent="0.2">
      <c r="A1430" s="39">
        <v>322121</v>
      </c>
      <c r="B1430" s="35" t="s">
        <v>143</v>
      </c>
      <c r="C1430" s="35">
        <v>2611</v>
      </c>
      <c r="D1430" s="35" t="s">
        <v>4001</v>
      </c>
      <c r="E1430" s="35" t="s">
        <v>3996</v>
      </c>
      <c r="F1430" s="35">
        <v>2020</v>
      </c>
      <c r="G1430" s="40">
        <v>43524.9</v>
      </c>
    </row>
    <row r="1431" spans="1:7" x14ac:dyDescent="0.2">
      <c r="A1431" s="41">
        <v>322121</v>
      </c>
      <c r="B1431" s="42" t="s">
        <v>143</v>
      </c>
      <c r="C1431" s="42">
        <v>2611</v>
      </c>
      <c r="D1431" s="42" t="s">
        <v>4001</v>
      </c>
      <c r="E1431" s="42" t="s">
        <v>3996</v>
      </c>
      <c r="F1431" s="42">
        <v>2021</v>
      </c>
      <c r="G1431" s="43">
        <v>42797.7</v>
      </c>
    </row>
    <row r="1432" spans="1:7" x14ac:dyDescent="0.2">
      <c r="A1432" s="39">
        <v>322130</v>
      </c>
      <c r="B1432" s="35" t="s">
        <v>144</v>
      </c>
      <c r="C1432" s="35">
        <v>2611</v>
      </c>
      <c r="D1432" s="35" t="s">
        <v>4001</v>
      </c>
      <c r="E1432" s="35" t="s">
        <v>3996</v>
      </c>
      <c r="F1432" s="35">
        <v>2011</v>
      </c>
      <c r="G1432" s="40">
        <v>30562</v>
      </c>
    </row>
    <row r="1433" spans="1:7" x14ac:dyDescent="0.2">
      <c r="A1433" s="41">
        <v>322130</v>
      </c>
      <c r="B1433" s="42" t="s">
        <v>144</v>
      </c>
      <c r="C1433" s="42">
        <v>2611</v>
      </c>
      <c r="D1433" s="42" t="s">
        <v>4001</v>
      </c>
      <c r="E1433" s="42" t="s">
        <v>3996</v>
      </c>
      <c r="F1433" s="42">
        <v>2012</v>
      </c>
      <c r="G1433" s="43">
        <v>29993.1</v>
      </c>
    </row>
    <row r="1434" spans="1:7" x14ac:dyDescent="0.2">
      <c r="A1434" s="39">
        <v>322130</v>
      </c>
      <c r="B1434" s="35" t="s">
        <v>144</v>
      </c>
      <c r="C1434" s="35">
        <v>2611</v>
      </c>
      <c r="D1434" s="35" t="s">
        <v>4001</v>
      </c>
      <c r="E1434" s="35" t="s">
        <v>3996</v>
      </c>
      <c r="F1434" s="35">
        <v>2013</v>
      </c>
      <c r="G1434" s="40">
        <v>30571.8</v>
      </c>
    </row>
    <row r="1435" spans="1:7" x14ac:dyDescent="0.2">
      <c r="A1435" s="41">
        <v>322130</v>
      </c>
      <c r="B1435" s="42" t="s">
        <v>144</v>
      </c>
      <c r="C1435" s="42">
        <v>2611</v>
      </c>
      <c r="D1435" s="42" t="s">
        <v>4001</v>
      </c>
      <c r="E1435" s="42" t="s">
        <v>3996</v>
      </c>
      <c r="F1435" s="42">
        <v>2014</v>
      </c>
      <c r="G1435" s="43">
        <v>30678.5</v>
      </c>
    </row>
    <row r="1436" spans="1:7" x14ac:dyDescent="0.2">
      <c r="A1436" s="39">
        <v>322130</v>
      </c>
      <c r="B1436" s="35" t="s">
        <v>144</v>
      </c>
      <c r="C1436" s="35">
        <v>2611</v>
      </c>
      <c r="D1436" s="35" t="s">
        <v>4001</v>
      </c>
      <c r="E1436" s="35" t="s">
        <v>3996</v>
      </c>
      <c r="F1436" s="35">
        <v>2015</v>
      </c>
      <c r="G1436" s="40">
        <v>29954.6</v>
      </c>
    </row>
    <row r="1437" spans="1:7" x14ac:dyDescent="0.2">
      <c r="A1437" s="41">
        <v>322130</v>
      </c>
      <c r="B1437" s="42" t="s">
        <v>144</v>
      </c>
      <c r="C1437" s="42">
        <v>2611</v>
      </c>
      <c r="D1437" s="42" t="s">
        <v>4001</v>
      </c>
      <c r="E1437" s="42" t="s">
        <v>3996</v>
      </c>
      <c r="F1437" s="42">
        <v>2016</v>
      </c>
      <c r="G1437" s="43">
        <v>29951.8</v>
      </c>
    </row>
    <row r="1438" spans="1:7" x14ac:dyDescent="0.2">
      <c r="A1438" s="39">
        <v>322130</v>
      </c>
      <c r="B1438" s="35" t="s">
        <v>144</v>
      </c>
      <c r="C1438" s="35">
        <v>2611</v>
      </c>
      <c r="D1438" s="35" t="s">
        <v>4001</v>
      </c>
      <c r="E1438" s="35" t="s">
        <v>3996</v>
      </c>
      <c r="F1438" s="35">
        <v>2017</v>
      </c>
      <c r="G1438" s="40">
        <v>30532</v>
      </c>
    </row>
    <row r="1439" spans="1:7" x14ac:dyDescent="0.2">
      <c r="A1439" s="41">
        <v>322130</v>
      </c>
      <c r="B1439" s="42" t="s">
        <v>144</v>
      </c>
      <c r="C1439" s="42">
        <v>2611</v>
      </c>
      <c r="D1439" s="42" t="s">
        <v>4001</v>
      </c>
      <c r="E1439" s="42" t="s">
        <v>3996</v>
      </c>
      <c r="F1439" s="42">
        <v>2018</v>
      </c>
      <c r="G1439" s="43">
        <v>31133.9</v>
      </c>
    </row>
    <row r="1440" spans="1:7" x14ac:dyDescent="0.2">
      <c r="A1440" s="39">
        <v>322130</v>
      </c>
      <c r="B1440" s="35" t="s">
        <v>144</v>
      </c>
      <c r="C1440" s="35">
        <v>2611</v>
      </c>
      <c r="D1440" s="35" t="s">
        <v>4001</v>
      </c>
      <c r="E1440" s="35" t="s">
        <v>3996</v>
      </c>
      <c r="F1440" s="35">
        <v>2019</v>
      </c>
      <c r="G1440" s="40">
        <v>31597.8</v>
      </c>
    </row>
    <row r="1441" spans="1:7" x14ac:dyDescent="0.2">
      <c r="A1441" s="41">
        <v>322130</v>
      </c>
      <c r="B1441" s="42" t="s">
        <v>144</v>
      </c>
      <c r="C1441" s="42">
        <v>2611</v>
      </c>
      <c r="D1441" s="42" t="s">
        <v>4001</v>
      </c>
      <c r="E1441" s="42" t="s">
        <v>3996</v>
      </c>
      <c r="F1441" s="42">
        <v>2020</v>
      </c>
      <c r="G1441" s="43">
        <v>31947.9</v>
      </c>
    </row>
    <row r="1442" spans="1:7" x14ac:dyDescent="0.2">
      <c r="A1442" s="39">
        <v>322130</v>
      </c>
      <c r="B1442" s="35" t="s">
        <v>144</v>
      </c>
      <c r="C1442" s="35">
        <v>2611</v>
      </c>
      <c r="D1442" s="35" t="s">
        <v>4001</v>
      </c>
      <c r="E1442" s="35" t="s">
        <v>3996</v>
      </c>
      <c r="F1442" s="35">
        <v>2021</v>
      </c>
      <c r="G1442" s="40">
        <v>32337</v>
      </c>
    </row>
    <row r="1443" spans="1:7" x14ac:dyDescent="0.2">
      <c r="A1443" s="41">
        <v>322211</v>
      </c>
      <c r="B1443" s="42" t="s">
        <v>145</v>
      </c>
      <c r="C1443" s="42">
        <v>2653</v>
      </c>
      <c r="D1443" s="42" t="s">
        <v>4001</v>
      </c>
      <c r="E1443" s="42" t="s">
        <v>3996</v>
      </c>
      <c r="F1443" s="42">
        <v>2011</v>
      </c>
      <c r="G1443" s="43">
        <v>56624.2</v>
      </c>
    </row>
    <row r="1444" spans="1:7" x14ac:dyDescent="0.2">
      <c r="A1444" s="39">
        <v>322211</v>
      </c>
      <c r="B1444" s="35" t="s">
        <v>145</v>
      </c>
      <c r="C1444" s="35">
        <v>2653</v>
      </c>
      <c r="D1444" s="35" t="s">
        <v>4001</v>
      </c>
      <c r="E1444" s="35" t="s">
        <v>3996</v>
      </c>
      <c r="F1444" s="35">
        <v>2012</v>
      </c>
      <c r="G1444" s="40">
        <v>56741.1</v>
      </c>
    </row>
    <row r="1445" spans="1:7" x14ac:dyDescent="0.2">
      <c r="A1445" s="41">
        <v>322211</v>
      </c>
      <c r="B1445" s="42" t="s">
        <v>145</v>
      </c>
      <c r="C1445" s="42">
        <v>2653</v>
      </c>
      <c r="D1445" s="42" t="s">
        <v>4001</v>
      </c>
      <c r="E1445" s="42" t="s">
        <v>3996</v>
      </c>
      <c r="F1445" s="42">
        <v>2013</v>
      </c>
      <c r="G1445" s="43">
        <v>60160.9</v>
      </c>
    </row>
    <row r="1446" spans="1:7" x14ac:dyDescent="0.2">
      <c r="A1446" s="39">
        <v>322211</v>
      </c>
      <c r="B1446" s="35" t="s">
        <v>145</v>
      </c>
      <c r="C1446" s="35">
        <v>2653</v>
      </c>
      <c r="D1446" s="35" t="s">
        <v>4001</v>
      </c>
      <c r="E1446" s="35" t="s">
        <v>3996</v>
      </c>
      <c r="F1446" s="35">
        <v>2014</v>
      </c>
      <c r="G1446" s="40">
        <v>61297.7</v>
      </c>
    </row>
    <row r="1447" spans="1:7" x14ac:dyDescent="0.2">
      <c r="A1447" s="41">
        <v>322211</v>
      </c>
      <c r="B1447" s="42" t="s">
        <v>145</v>
      </c>
      <c r="C1447" s="42">
        <v>2653</v>
      </c>
      <c r="D1447" s="42" t="s">
        <v>4001</v>
      </c>
      <c r="E1447" s="42" t="s">
        <v>3996</v>
      </c>
      <c r="F1447" s="42">
        <v>2015</v>
      </c>
      <c r="G1447" s="43">
        <v>56254</v>
      </c>
    </row>
    <row r="1448" spans="1:7" x14ac:dyDescent="0.2">
      <c r="A1448" s="39">
        <v>322211</v>
      </c>
      <c r="B1448" s="35" t="s">
        <v>145</v>
      </c>
      <c r="C1448" s="35">
        <v>2653</v>
      </c>
      <c r="D1448" s="35" t="s">
        <v>4001</v>
      </c>
      <c r="E1448" s="35" t="s">
        <v>3996</v>
      </c>
      <c r="F1448" s="35">
        <v>2016</v>
      </c>
      <c r="G1448" s="40">
        <v>56462.6</v>
      </c>
    </row>
    <row r="1449" spans="1:7" x14ac:dyDescent="0.2">
      <c r="A1449" s="41">
        <v>322211</v>
      </c>
      <c r="B1449" s="42" t="s">
        <v>145</v>
      </c>
      <c r="C1449" s="42">
        <v>2653</v>
      </c>
      <c r="D1449" s="42" t="s">
        <v>4001</v>
      </c>
      <c r="E1449" s="42" t="s">
        <v>3996</v>
      </c>
      <c r="F1449" s="42">
        <v>2017</v>
      </c>
      <c r="G1449" s="43">
        <v>57251.199999999997</v>
      </c>
    </row>
    <row r="1450" spans="1:7" x14ac:dyDescent="0.2">
      <c r="A1450" s="39">
        <v>322211</v>
      </c>
      <c r="B1450" s="35" t="s">
        <v>145</v>
      </c>
      <c r="C1450" s="35">
        <v>2653</v>
      </c>
      <c r="D1450" s="35" t="s">
        <v>4001</v>
      </c>
      <c r="E1450" s="35" t="s">
        <v>3996</v>
      </c>
      <c r="F1450" s="35">
        <v>2018</v>
      </c>
      <c r="G1450" s="40">
        <v>57984.2</v>
      </c>
    </row>
    <row r="1451" spans="1:7" x14ac:dyDescent="0.2">
      <c r="A1451" s="41">
        <v>322211</v>
      </c>
      <c r="B1451" s="42" t="s">
        <v>145</v>
      </c>
      <c r="C1451" s="42">
        <v>2653</v>
      </c>
      <c r="D1451" s="42" t="s">
        <v>4001</v>
      </c>
      <c r="E1451" s="42" t="s">
        <v>3996</v>
      </c>
      <c r="F1451" s="42">
        <v>2019</v>
      </c>
      <c r="G1451" s="43">
        <v>58452.5</v>
      </c>
    </row>
    <row r="1452" spans="1:7" x14ac:dyDescent="0.2">
      <c r="A1452" s="39">
        <v>322211</v>
      </c>
      <c r="B1452" s="35" t="s">
        <v>145</v>
      </c>
      <c r="C1452" s="35">
        <v>2653</v>
      </c>
      <c r="D1452" s="35" t="s">
        <v>4001</v>
      </c>
      <c r="E1452" s="35" t="s">
        <v>3996</v>
      </c>
      <c r="F1452" s="35">
        <v>2020</v>
      </c>
      <c r="G1452" s="40">
        <v>58910.9</v>
      </c>
    </row>
    <row r="1453" spans="1:7" x14ac:dyDescent="0.2">
      <c r="A1453" s="41">
        <v>322211</v>
      </c>
      <c r="B1453" s="42" t="s">
        <v>145</v>
      </c>
      <c r="C1453" s="42">
        <v>2653</v>
      </c>
      <c r="D1453" s="42" t="s">
        <v>4001</v>
      </c>
      <c r="E1453" s="42" t="s">
        <v>3996</v>
      </c>
      <c r="F1453" s="42">
        <v>2021</v>
      </c>
      <c r="G1453" s="43">
        <v>59452.9</v>
      </c>
    </row>
    <row r="1454" spans="1:7" x14ac:dyDescent="0.2">
      <c r="A1454" s="39">
        <v>322220</v>
      </c>
      <c r="B1454" s="35" t="s">
        <v>146</v>
      </c>
      <c r="C1454" s="35">
        <v>2671</v>
      </c>
      <c r="D1454" s="35" t="s">
        <v>4001</v>
      </c>
      <c r="E1454" s="35" t="s">
        <v>3996</v>
      </c>
      <c r="F1454" s="35">
        <v>2011</v>
      </c>
      <c r="G1454" s="40">
        <v>21067.9</v>
      </c>
    </row>
    <row r="1455" spans="1:7" x14ac:dyDescent="0.2">
      <c r="A1455" s="41">
        <v>322220</v>
      </c>
      <c r="B1455" s="42" t="s">
        <v>146</v>
      </c>
      <c r="C1455" s="42">
        <v>2671</v>
      </c>
      <c r="D1455" s="42" t="s">
        <v>4001</v>
      </c>
      <c r="E1455" s="42" t="s">
        <v>3996</v>
      </c>
      <c r="F1455" s="42">
        <v>2012</v>
      </c>
      <c r="G1455" s="43">
        <v>22467.200000000001</v>
      </c>
    </row>
    <row r="1456" spans="1:7" x14ac:dyDescent="0.2">
      <c r="A1456" s="39">
        <v>322220</v>
      </c>
      <c r="B1456" s="35" t="s">
        <v>146</v>
      </c>
      <c r="C1456" s="35">
        <v>2671</v>
      </c>
      <c r="D1456" s="35" t="s">
        <v>4001</v>
      </c>
      <c r="E1456" s="35" t="s">
        <v>3996</v>
      </c>
      <c r="F1456" s="35">
        <v>2013</v>
      </c>
      <c r="G1456" s="40">
        <v>21603.599999999999</v>
      </c>
    </row>
    <row r="1457" spans="1:7" x14ac:dyDescent="0.2">
      <c r="A1457" s="41">
        <v>322220</v>
      </c>
      <c r="B1457" s="42" t="s">
        <v>146</v>
      </c>
      <c r="C1457" s="42">
        <v>2671</v>
      </c>
      <c r="D1457" s="42" t="s">
        <v>4001</v>
      </c>
      <c r="E1457" s="42" t="s">
        <v>3996</v>
      </c>
      <c r="F1457" s="42">
        <v>2014</v>
      </c>
      <c r="G1457" s="43">
        <v>21481.4</v>
      </c>
    </row>
    <row r="1458" spans="1:7" x14ac:dyDescent="0.2">
      <c r="A1458" s="39">
        <v>322220</v>
      </c>
      <c r="B1458" s="35" t="s">
        <v>146</v>
      </c>
      <c r="C1458" s="35">
        <v>2671</v>
      </c>
      <c r="D1458" s="35" t="s">
        <v>4001</v>
      </c>
      <c r="E1458" s="35" t="s">
        <v>3996</v>
      </c>
      <c r="F1458" s="35">
        <v>2015</v>
      </c>
      <c r="G1458" s="40">
        <v>20887</v>
      </c>
    </row>
    <row r="1459" spans="1:7" x14ac:dyDescent="0.2">
      <c r="A1459" s="41">
        <v>322220</v>
      </c>
      <c r="B1459" s="42" t="s">
        <v>146</v>
      </c>
      <c r="C1459" s="42">
        <v>2671</v>
      </c>
      <c r="D1459" s="42" t="s">
        <v>4001</v>
      </c>
      <c r="E1459" s="42" t="s">
        <v>3996</v>
      </c>
      <c r="F1459" s="42">
        <v>2016</v>
      </c>
      <c r="G1459" s="43">
        <v>20634.3</v>
      </c>
    </row>
    <row r="1460" spans="1:7" x14ac:dyDescent="0.2">
      <c r="A1460" s="39">
        <v>322220</v>
      </c>
      <c r="B1460" s="35" t="s">
        <v>146</v>
      </c>
      <c r="C1460" s="35">
        <v>2671</v>
      </c>
      <c r="D1460" s="35" t="s">
        <v>4001</v>
      </c>
      <c r="E1460" s="35" t="s">
        <v>3996</v>
      </c>
      <c r="F1460" s="35">
        <v>2017</v>
      </c>
      <c r="G1460" s="40">
        <v>20738.2</v>
      </c>
    </row>
    <row r="1461" spans="1:7" x14ac:dyDescent="0.2">
      <c r="A1461" s="41">
        <v>322220</v>
      </c>
      <c r="B1461" s="42" t="s">
        <v>146</v>
      </c>
      <c r="C1461" s="42">
        <v>2671</v>
      </c>
      <c r="D1461" s="42" t="s">
        <v>4001</v>
      </c>
      <c r="E1461" s="42" t="s">
        <v>3996</v>
      </c>
      <c r="F1461" s="42">
        <v>2018</v>
      </c>
      <c r="G1461" s="43">
        <v>20710.7</v>
      </c>
    </row>
    <row r="1462" spans="1:7" x14ac:dyDescent="0.2">
      <c r="A1462" s="39">
        <v>322220</v>
      </c>
      <c r="B1462" s="35" t="s">
        <v>146</v>
      </c>
      <c r="C1462" s="35">
        <v>2671</v>
      </c>
      <c r="D1462" s="35" t="s">
        <v>4001</v>
      </c>
      <c r="E1462" s="35" t="s">
        <v>3996</v>
      </c>
      <c r="F1462" s="35">
        <v>2019</v>
      </c>
      <c r="G1462" s="40">
        <v>20488.8</v>
      </c>
    </row>
    <row r="1463" spans="1:7" x14ac:dyDescent="0.2">
      <c r="A1463" s="41">
        <v>322220</v>
      </c>
      <c r="B1463" s="42" t="s">
        <v>146</v>
      </c>
      <c r="C1463" s="42">
        <v>2671</v>
      </c>
      <c r="D1463" s="42" t="s">
        <v>4001</v>
      </c>
      <c r="E1463" s="42" t="s">
        <v>3996</v>
      </c>
      <c r="F1463" s="42">
        <v>2020</v>
      </c>
      <c r="G1463" s="43">
        <v>20425</v>
      </c>
    </row>
    <row r="1464" spans="1:7" x14ac:dyDescent="0.2">
      <c r="A1464" s="39">
        <v>322220</v>
      </c>
      <c r="B1464" s="35" t="s">
        <v>146</v>
      </c>
      <c r="C1464" s="35">
        <v>2671</v>
      </c>
      <c r="D1464" s="35" t="s">
        <v>4001</v>
      </c>
      <c r="E1464" s="35" t="s">
        <v>3996</v>
      </c>
      <c r="F1464" s="35">
        <v>2021</v>
      </c>
      <c r="G1464" s="40">
        <v>20294.400000000001</v>
      </c>
    </row>
    <row r="1465" spans="1:7" x14ac:dyDescent="0.2">
      <c r="A1465" s="41">
        <v>322230</v>
      </c>
      <c r="B1465" s="42" t="s">
        <v>147</v>
      </c>
      <c r="C1465" s="42">
        <v>2675</v>
      </c>
      <c r="D1465" s="42" t="s">
        <v>4001</v>
      </c>
      <c r="E1465" s="42" t="s">
        <v>3996</v>
      </c>
      <c r="F1465" s="42">
        <v>2011</v>
      </c>
      <c r="G1465" s="43">
        <v>7191.9</v>
      </c>
    </row>
    <row r="1466" spans="1:7" x14ac:dyDescent="0.2">
      <c r="A1466" s="39">
        <v>322230</v>
      </c>
      <c r="B1466" s="35" t="s">
        <v>147</v>
      </c>
      <c r="C1466" s="35">
        <v>2675</v>
      </c>
      <c r="D1466" s="35" t="s">
        <v>4001</v>
      </c>
      <c r="E1466" s="35" t="s">
        <v>3996</v>
      </c>
      <c r="F1466" s="35">
        <v>2012</v>
      </c>
      <c r="G1466" s="40">
        <v>7326.2</v>
      </c>
    </row>
    <row r="1467" spans="1:7" x14ac:dyDescent="0.2">
      <c r="A1467" s="41">
        <v>322230</v>
      </c>
      <c r="B1467" s="42" t="s">
        <v>147</v>
      </c>
      <c r="C1467" s="42">
        <v>2675</v>
      </c>
      <c r="D1467" s="42" t="s">
        <v>4001</v>
      </c>
      <c r="E1467" s="42" t="s">
        <v>3996</v>
      </c>
      <c r="F1467" s="42">
        <v>2013</v>
      </c>
      <c r="G1467" s="43">
        <v>7197</v>
      </c>
    </row>
    <row r="1468" spans="1:7" x14ac:dyDescent="0.2">
      <c r="A1468" s="39">
        <v>322230</v>
      </c>
      <c r="B1468" s="35" t="s">
        <v>147</v>
      </c>
      <c r="C1468" s="35">
        <v>2675</v>
      </c>
      <c r="D1468" s="35" t="s">
        <v>4001</v>
      </c>
      <c r="E1468" s="35" t="s">
        <v>3996</v>
      </c>
      <c r="F1468" s="35">
        <v>2014</v>
      </c>
      <c r="G1468" s="40">
        <v>6687.7</v>
      </c>
    </row>
    <row r="1469" spans="1:7" x14ac:dyDescent="0.2">
      <c r="A1469" s="41">
        <v>322230</v>
      </c>
      <c r="B1469" s="42" t="s">
        <v>147</v>
      </c>
      <c r="C1469" s="42">
        <v>2675</v>
      </c>
      <c r="D1469" s="42" t="s">
        <v>4001</v>
      </c>
      <c r="E1469" s="42" t="s">
        <v>3996</v>
      </c>
      <c r="F1469" s="42">
        <v>2015</v>
      </c>
      <c r="G1469" s="43">
        <v>6732.8</v>
      </c>
    </row>
    <row r="1470" spans="1:7" x14ac:dyDescent="0.2">
      <c r="A1470" s="39">
        <v>322230</v>
      </c>
      <c r="B1470" s="35" t="s">
        <v>147</v>
      </c>
      <c r="C1470" s="35">
        <v>2675</v>
      </c>
      <c r="D1470" s="35" t="s">
        <v>4001</v>
      </c>
      <c r="E1470" s="35" t="s">
        <v>3996</v>
      </c>
      <c r="F1470" s="35">
        <v>2016</v>
      </c>
      <c r="G1470" s="40">
        <v>6599.1</v>
      </c>
    </row>
    <row r="1471" spans="1:7" x14ac:dyDescent="0.2">
      <c r="A1471" s="41">
        <v>322230</v>
      </c>
      <c r="B1471" s="42" t="s">
        <v>147</v>
      </c>
      <c r="C1471" s="42">
        <v>2675</v>
      </c>
      <c r="D1471" s="42" t="s">
        <v>4001</v>
      </c>
      <c r="E1471" s="42" t="s">
        <v>3996</v>
      </c>
      <c r="F1471" s="42">
        <v>2017</v>
      </c>
      <c r="G1471" s="43">
        <v>6478.2</v>
      </c>
    </row>
    <row r="1472" spans="1:7" x14ac:dyDescent="0.2">
      <c r="A1472" s="39">
        <v>322230</v>
      </c>
      <c r="B1472" s="35" t="s">
        <v>147</v>
      </c>
      <c r="C1472" s="35">
        <v>2675</v>
      </c>
      <c r="D1472" s="35" t="s">
        <v>4001</v>
      </c>
      <c r="E1472" s="35" t="s">
        <v>3996</v>
      </c>
      <c r="F1472" s="35">
        <v>2018</v>
      </c>
      <c r="G1472" s="40">
        <v>6352.9</v>
      </c>
    </row>
    <row r="1473" spans="1:7" x14ac:dyDescent="0.2">
      <c r="A1473" s="41">
        <v>322230</v>
      </c>
      <c r="B1473" s="42" t="s">
        <v>147</v>
      </c>
      <c r="C1473" s="42">
        <v>2675</v>
      </c>
      <c r="D1473" s="42" t="s">
        <v>4001</v>
      </c>
      <c r="E1473" s="42" t="s">
        <v>3996</v>
      </c>
      <c r="F1473" s="42">
        <v>2019</v>
      </c>
      <c r="G1473" s="43">
        <v>6233.5</v>
      </c>
    </row>
    <row r="1474" spans="1:7" x14ac:dyDescent="0.2">
      <c r="A1474" s="39">
        <v>322230</v>
      </c>
      <c r="B1474" s="35" t="s">
        <v>147</v>
      </c>
      <c r="C1474" s="35">
        <v>2675</v>
      </c>
      <c r="D1474" s="35" t="s">
        <v>4001</v>
      </c>
      <c r="E1474" s="35" t="s">
        <v>3996</v>
      </c>
      <c r="F1474" s="35">
        <v>2020</v>
      </c>
      <c r="G1474" s="40">
        <v>6104.5</v>
      </c>
    </row>
    <row r="1475" spans="1:7" x14ac:dyDescent="0.2">
      <c r="A1475" s="41">
        <v>322230</v>
      </c>
      <c r="B1475" s="42" t="s">
        <v>147</v>
      </c>
      <c r="C1475" s="42">
        <v>2675</v>
      </c>
      <c r="D1475" s="42" t="s">
        <v>4001</v>
      </c>
      <c r="E1475" s="42" t="s">
        <v>3996</v>
      </c>
      <c r="F1475" s="42">
        <v>2021</v>
      </c>
      <c r="G1475" s="43">
        <v>5967.6</v>
      </c>
    </row>
    <row r="1476" spans="1:7" x14ac:dyDescent="0.2">
      <c r="A1476" s="39">
        <v>322291</v>
      </c>
      <c r="B1476" s="35" t="s">
        <v>148</v>
      </c>
      <c r="C1476" s="35">
        <v>2676</v>
      </c>
      <c r="D1476" s="35" t="s">
        <v>3995</v>
      </c>
      <c r="E1476" s="35" t="s">
        <v>3996</v>
      </c>
      <c r="F1476" s="35">
        <v>2011</v>
      </c>
      <c r="G1476" s="40">
        <v>11912.8</v>
      </c>
    </row>
    <row r="1477" spans="1:7" x14ac:dyDescent="0.2">
      <c r="A1477" s="41">
        <v>322291</v>
      </c>
      <c r="B1477" s="42" t="s">
        <v>148</v>
      </c>
      <c r="C1477" s="42">
        <v>2676</v>
      </c>
      <c r="D1477" s="42" t="s">
        <v>3995</v>
      </c>
      <c r="E1477" s="42" t="s">
        <v>3996</v>
      </c>
      <c r="F1477" s="42">
        <v>2012</v>
      </c>
      <c r="G1477" s="43">
        <v>12839.8</v>
      </c>
    </row>
    <row r="1478" spans="1:7" x14ac:dyDescent="0.2">
      <c r="A1478" s="39">
        <v>322291</v>
      </c>
      <c r="B1478" s="35" t="s">
        <v>148</v>
      </c>
      <c r="C1478" s="35">
        <v>2676</v>
      </c>
      <c r="D1478" s="35" t="s">
        <v>3995</v>
      </c>
      <c r="E1478" s="35" t="s">
        <v>3996</v>
      </c>
      <c r="F1478" s="35">
        <v>2013</v>
      </c>
      <c r="G1478" s="40">
        <v>12151.6</v>
      </c>
    </row>
    <row r="1479" spans="1:7" x14ac:dyDescent="0.2">
      <c r="A1479" s="41">
        <v>322291</v>
      </c>
      <c r="B1479" s="42" t="s">
        <v>148</v>
      </c>
      <c r="C1479" s="42">
        <v>2676</v>
      </c>
      <c r="D1479" s="42" t="s">
        <v>3995</v>
      </c>
      <c r="E1479" s="42" t="s">
        <v>3996</v>
      </c>
      <c r="F1479" s="42">
        <v>2014</v>
      </c>
      <c r="G1479" s="43">
        <v>11894.5</v>
      </c>
    </row>
    <row r="1480" spans="1:7" x14ac:dyDescent="0.2">
      <c r="A1480" s="39">
        <v>322291</v>
      </c>
      <c r="B1480" s="35" t="s">
        <v>148</v>
      </c>
      <c r="C1480" s="35">
        <v>2676</v>
      </c>
      <c r="D1480" s="35" t="s">
        <v>3995</v>
      </c>
      <c r="E1480" s="35" t="s">
        <v>3996</v>
      </c>
      <c r="F1480" s="35">
        <v>2015</v>
      </c>
      <c r="G1480" s="40">
        <v>11851.1</v>
      </c>
    </row>
    <row r="1481" spans="1:7" x14ac:dyDescent="0.2">
      <c r="A1481" s="41">
        <v>322291</v>
      </c>
      <c r="B1481" s="42" t="s">
        <v>148</v>
      </c>
      <c r="C1481" s="42">
        <v>2676</v>
      </c>
      <c r="D1481" s="42" t="s">
        <v>3995</v>
      </c>
      <c r="E1481" s="42" t="s">
        <v>3996</v>
      </c>
      <c r="F1481" s="42">
        <v>2016</v>
      </c>
      <c r="G1481" s="43">
        <v>12002.4</v>
      </c>
    </row>
    <row r="1482" spans="1:7" x14ac:dyDescent="0.2">
      <c r="A1482" s="39">
        <v>322291</v>
      </c>
      <c r="B1482" s="35" t="s">
        <v>148</v>
      </c>
      <c r="C1482" s="35">
        <v>2676</v>
      </c>
      <c r="D1482" s="35" t="s">
        <v>3995</v>
      </c>
      <c r="E1482" s="35" t="s">
        <v>3996</v>
      </c>
      <c r="F1482" s="35">
        <v>2017</v>
      </c>
      <c r="G1482" s="40">
        <v>12206.2</v>
      </c>
    </row>
    <row r="1483" spans="1:7" x14ac:dyDescent="0.2">
      <c r="A1483" s="41">
        <v>322291</v>
      </c>
      <c r="B1483" s="42" t="s">
        <v>148</v>
      </c>
      <c r="C1483" s="42">
        <v>2676</v>
      </c>
      <c r="D1483" s="42" t="s">
        <v>3995</v>
      </c>
      <c r="E1483" s="42" t="s">
        <v>3996</v>
      </c>
      <c r="F1483" s="42">
        <v>2018</v>
      </c>
      <c r="G1483" s="43">
        <v>12380.8</v>
      </c>
    </row>
    <row r="1484" spans="1:7" x14ac:dyDescent="0.2">
      <c r="A1484" s="39">
        <v>322291</v>
      </c>
      <c r="B1484" s="35" t="s">
        <v>148</v>
      </c>
      <c r="C1484" s="35">
        <v>2676</v>
      </c>
      <c r="D1484" s="35" t="s">
        <v>3995</v>
      </c>
      <c r="E1484" s="35" t="s">
        <v>3996</v>
      </c>
      <c r="F1484" s="35">
        <v>2019</v>
      </c>
      <c r="G1484" s="40">
        <v>12505.5</v>
      </c>
    </row>
    <row r="1485" spans="1:7" x14ac:dyDescent="0.2">
      <c r="A1485" s="41">
        <v>322291</v>
      </c>
      <c r="B1485" s="42" t="s">
        <v>148</v>
      </c>
      <c r="C1485" s="42">
        <v>2676</v>
      </c>
      <c r="D1485" s="42" t="s">
        <v>3995</v>
      </c>
      <c r="E1485" s="42" t="s">
        <v>3996</v>
      </c>
      <c r="F1485" s="42">
        <v>2020</v>
      </c>
      <c r="G1485" s="43">
        <v>12646.9</v>
      </c>
    </row>
    <row r="1486" spans="1:7" x14ac:dyDescent="0.2">
      <c r="A1486" s="39">
        <v>322291</v>
      </c>
      <c r="B1486" s="35" t="s">
        <v>148</v>
      </c>
      <c r="C1486" s="35">
        <v>2676</v>
      </c>
      <c r="D1486" s="35" t="s">
        <v>3995</v>
      </c>
      <c r="E1486" s="35" t="s">
        <v>3996</v>
      </c>
      <c r="F1486" s="35">
        <v>2021</v>
      </c>
      <c r="G1486" s="40">
        <v>12797.8</v>
      </c>
    </row>
    <row r="1487" spans="1:7" x14ac:dyDescent="0.2">
      <c r="A1487" s="41">
        <v>322299</v>
      </c>
      <c r="B1487" s="42" t="s">
        <v>149</v>
      </c>
      <c r="C1487" s="42">
        <v>2675</v>
      </c>
      <c r="D1487" s="42" t="s">
        <v>4001</v>
      </c>
      <c r="E1487" s="42" t="s">
        <v>3996</v>
      </c>
      <c r="F1487" s="42">
        <v>2011</v>
      </c>
      <c r="G1487" s="43">
        <v>4528</v>
      </c>
    </row>
    <row r="1488" spans="1:7" x14ac:dyDescent="0.2">
      <c r="A1488" s="39">
        <v>322299</v>
      </c>
      <c r="B1488" s="35" t="s">
        <v>149</v>
      </c>
      <c r="C1488" s="35">
        <v>2675</v>
      </c>
      <c r="D1488" s="35" t="s">
        <v>4001</v>
      </c>
      <c r="E1488" s="35" t="s">
        <v>3996</v>
      </c>
      <c r="F1488" s="35">
        <v>2012</v>
      </c>
      <c r="G1488" s="40">
        <v>5491.4</v>
      </c>
    </row>
    <row r="1489" spans="1:7" x14ac:dyDescent="0.2">
      <c r="A1489" s="41">
        <v>322299</v>
      </c>
      <c r="B1489" s="42" t="s">
        <v>149</v>
      </c>
      <c r="C1489" s="42">
        <v>2675</v>
      </c>
      <c r="D1489" s="42" t="s">
        <v>4001</v>
      </c>
      <c r="E1489" s="42" t="s">
        <v>3996</v>
      </c>
      <c r="F1489" s="42">
        <v>2013</v>
      </c>
      <c r="G1489" s="43">
        <v>5504.9</v>
      </c>
    </row>
    <row r="1490" spans="1:7" x14ac:dyDescent="0.2">
      <c r="A1490" s="39">
        <v>322299</v>
      </c>
      <c r="B1490" s="35" t="s">
        <v>149</v>
      </c>
      <c r="C1490" s="35">
        <v>2675</v>
      </c>
      <c r="D1490" s="35" t="s">
        <v>4001</v>
      </c>
      <c r="E1490" s="35" t="s">
        <v>3996</v>
      </c>
      <c r="F1490" s="35">
        <v>2014</v>
      </c>
      <c r="G1490" s="40">
        <v>5578.1</v>
      </c>
    </row>
    <row r="1491" spans="1:7" x14ac:dyDescent="0.2">
      <c r="A1491" s="41">
        <v>322299</v>
      </c>
      <c r="B1491" s="42" t="s">
        <v>149</v>
      </c>
      <c r="C1491" s="42">
        <v>2675</v>
      </c>
      <c r="D1491" s="42" t="s">
        <v>4001</v>
      </c>
      <c r="E1491" s="42" t="s">
        <v>3996</v>
      </c>
      <c r="F1491" s="42">
        <v>2015</v>
      </c>
      <c r="G1491" s="43">
        <v>5467.8</v>
      </c>
    </row>
    <row r="1492" spans="1:7" x14ac:dyDescent="0.2">
      <c r="A1492" s="39">
        <v>322299</v>
      </c>
      <c r="B1492" s="35" t="s">
        <v>149</v>
      </c>
      <c r="C1492" s="35">
        <v>2675</v>
      </c>
      <c r="D1492" s="35" t="s">
        <v>4001</v>
      </c>
      <c r="E1492" s="35" t="s">
        <v>3996</v>
      </c>
      <c r="F1492" s="35">
        <v>2016</v>
      </c>
      <c r="G1492" s="40">
        <v>5392.2</v>
      </c>
    </row>
    <row r="1493" spans="1:7" x14ac:dyDescent="0.2">
      <c r="A1493" s="41">
        <v>322299</v>
      </c>
      <c r="B1493" s="42" t="s">
        <v>149</v>
      </c>
      <c r="C1493" s="42">
        <v>2675</v>
      </c>
      <c r="D1493" s="42" t="s">
        <v>4001</v>
      </c>
      <c r="E1493" s="42" t="s">
        <v>3996</v>
      </c>
      <c r="F1493" s="42">
        <v>2017</v>
      </c>
      <c r="G1493" s="43">
        <v>5371</v>
      </c>
    </row>
    <row r="1494" spans="1:7" x14ac:dyDescent="0.2">
      <c r="A1494" s="39">
        <v>322299</v>
      </c>
      <c r="B1494" s="35" t="s">
        <v>149</v>
      </c>
      <c r="C1494" s="35">
        <v>2675</v>
      </c>
      <c r="D1494" s="35" t="s">
        <v>4001</v>
      </c>
      <c r="E1494" s="35" t="s">
        <v>3996</v>
      </c>
      <c r="F1494" s="35">
        <v>2018</v>
      </c>
      <c r="G1494" s="40">
        <v>5360.9</v>
      </c>
    </row>
    <row r="1495" spans="1:7" x14ac:dyDescent="0.2">
      <c r="A1495" s="41">
        <v>322299</v>
      </c>
      <c r="B1495" s="42" t="s">
        <v>149</v>
      </c>
      <c r="C1495" s="42">
        <v>2675</v>
      </c>
      <c r="D1495" s="42" t="s">
        <v>4001</v>
      </c>
      <c r="E1495" s="42" t="s">
        <v>3996</v>
      </c>
      <c r="F1495" s="42">
        <v>2019</v>
      </c>
      <c r="G1495" s="43">
        <v>5375.5</v>
      </c>
    </row>
    <row r="1496" spans="1:7" x14ac:dyDescent="0.2">
      <c r="A1496" s="39">
        <v>322299</v>
      </c>
      <c r="B1496" s="35" t="s">
        <v>149</v>
      </c>
      <c r="C1496" s="35">
        <v>2675</v>
      </c>
      <c r="D1496" s="35" t="s">
        <v>4001</v>
      </c>
      <c r="E1496" s="35" t="s">
        <v>3996</v>
      </c>
      <c r="F1496" s="35">
        <v>2020</v>
      </c>
      <c r="G1496" s="40">
        <v>5388.8</v>
      </c>
    </row>
    <row r="1497" spans="1:7" x14ac:dyDescent="0.2">
      <c r="A1497" s="41">
        <v>322299</v>
      </c>
      <c r="B1497" s="42" t="s">
        <v>149</v>
      </c>
      <c r="C1497" s="42">
        <v>2675</v>
      </c>
      <c r="D1497" s="42" t="s">
        <v>4001</v>
      </c>
      <c r="E1497" s="42" t="s">
        <v>3996</v>
      </c>
      <c r="F1497" s="42">
        <v>2021</v>
      </c>
      <c r="G1497" s="43">
        <v>5386.9</v>
      </c>
    </row>
    <row r="1498" spans="1:7" x14ac:dyDescent="0.2">
      <c r="A1498" s="39">
        <v>323111</v>
      </c>
      <c r="B1498" s="35" t="s">
        <v>150</v>
      </c>
      <c r="C1498" s="35">
        <v>2754</v>
      </c>
      <c r="D1498" s="35" t="s">
        <v>4002</v>
      </c>
      <c r="E1498" s="35" t="s">
        <v>4003</v>
      </c>
      <c r="F1498" s="35">
        <v>2011</v>
      </c>
      <c r="G1498" s="40">
        <v>86743.2</v>
      </c>
    </row>
    <row r="1499" spans="1:7" x14ac:dyDescent="0.2">
      <c r="A1499" s="41">
        <v>323111</v>
      </c>
      <c r="B1499" s="42" t="s">
        <v>150</v>
      </c>
      <c r="C1499" s="42">
        <v>2754</v>
      </c>
      <c r="D1499" s="42" t="s">
        <v>4002</v>
      </c>
      <c r="E1499" s="42" t="s">
        <v>4003</v>
      </c>
      <c r="F1499" s="42">
        <v>2012</v>
      </c>
      <c r="G1499" s="43">
        <v>84632.6</v>
      </c>
    </row>
    <row r="1500" spans="1:7" x14ac:dyDescent="0.2">
      <c r="A1500" s="39">
        <v>323111</v>
      </c>
      <c r="B1500" s="35" t="s">
        <v>150</v>
      </c>
      <c r="C1500" s="35">
        <v>2754</v>
      </c>
      <c r="D1500" s="35" t="s">
        <v>4002</v>
      </c>
      <c r="E1500" s="35" t="s">
        <v>4003</v>
      </c>
      <c r="F1500" s="35">
        <v>2013</v>
      </c>
      <c r="G1500" s="40">
        <v>83054.399999999994</v>
      </c>
    </row>
    <row r="1501" spans="1:7" x14ac:dyDescent="0.2">
      <c r="A1501" s="41">
        <v>323111</v>
      </c>
      <c r="B1501" s="42" t="s">
        <v>150</v>
      </c>
      <c r="C1501" s="42">
        <v>2754</v>
      </c>
      <c r="D1501" s="42" t="s">
        <v>4002</v>
      </c>
      <c r="E1501" s="42" t="s">
        <v>4003</v>
      </c>
      <c r="F1501" s="42">
        <v>2014</v>
      </c>
      <c r="G1501" s="43">
        <v>82708</v>
      </c>
    </row>
    <row r="1502" spans="1:7" x14ac:dyDescent="0.2">
      <c r="A1502" s="39">
        <v>323111</v>
      </c>
      <c r="B1502" s="35" t="s">
        <v>150</v>
      </c>
      <c r="C1502" s="35">
        <v>2754</v>
      </c>
      <c r="D1502" s="35" t="s">
        <v>4002</v>
      </c>
      <c r="E1502" s="35" t="s">
        <v>4003</v>
      </c>
      <c r="F1502" s="35">
        <v>2015</v>
      </c>
      <c r="G1502" s="40">
        <v>84900.3</v>
      </c>
    </row>
    <row r="1503" spans="1:7" x14ac:dyDescent="0.2">
      <c r="A1503" s="41">
        <v>323111</v>
      </c>
      <c r="B1503" s="42" t="s">
        <v>150</v>
      </c>
      <c r="C1503" s="42">
        <v>2754</v>
      </c>
      <c r="D1503" s="42" t="s">
        <v>4002</v>
      </c>
      <c r="E1503" s="42" t="s">
        <v>4003</v>
      </c>
      <c r="F1503" s="42">
        <v>2016</v>
      </c>
      <c r="G1503" s="43">
        <v>84798.6</v>
      </c>
    </row>
    <row r="1504" spans="1:7" x14ac:dyDescent="0.2">
      <c r="A1504" s="39">
        <v>323111</v>
      </c>
      <c r="B1504" s="35" t="s">
        <v>150</v>
      </c>
      <c r="C1504" s="35">
        <v>2754</v>
      </c>
      <c r="D1504" s="35" t="s">
        <v>4002</v>
      </c>
      <c r="E1504" s="35" t="s">
        <v>4003</v>
      </c>
      <c r="F1504" s="35">
        <v>2017</v>
      </c>
      <c r="G1504" s="40">
        <v>79909.3</v>
      </c>
    </row>
    <row r="1505" spans="1:7" x14ac:dyDescent="0.2">
      <c r="A1505" s="41">
        <v>323111</v>
      </c>
      <c r="B1505" s="42" t="s">
        <v>150</v>
      </c>
      <c r="C1505" s="42">
        <v>2754</v>
      </c>
      <c r="D1505" s="42" t="s">
        <v>4002</v>
      </c>
      <c r="E1505" s="42" t="s">
        <v>4003</v>
      </c>
      <c r="F1505" s="42">
        <v>2018</v>
      </c>
      <c r="G1505" s="43">
        <v>78886.899999999994</v>
      </c>
    </row>
    <row r="1506" spans="1:7" x14ac:dyDescent="0.2">
      <c r="A1506" s="39">
        <v>323111</v>
      </c>
      <c r="B1506" s="35" t="s">
        <v>150</v>
      </c>
      <c r="C1506" s="35">
        <v>2754</v>
      </c>
      <c r="D1506" s="35" t="s">
        <v>4002</v>
      </c>
      <c r="E1506" s="35" t="s">
        <v>4003</v>
      </c>
      <c r="F1506" s="35">
        <v>2019</v>
      </c>
      <c r="G1506" s="40">
        <v>77503.100000000006</v>
      </c>
    </row>
    <row r="1507" spans="1:7" x14ac:dyDescent="0.2">
      <c r="A1507" s="41">
        <v>323111</v>
      </c>
      <c r="B1507" s="42" t="s">
        <v>150</v>
      </c>
      <c r="C1507" s="42">
        <v>2754</v>
      </c>
      <c r="D1507" s="42" t="s">
        <v>4002</v>
      </c>
      <c r="E1507" s="42" t="s">
        <v>4003</v>
      </c>
      <c r="F1507" s="42">
        <v>2020</v>
      </c>
      <c r="G1507" s="43">
        <v>76579</v>
      </c>
    </row>
    <row r="1508" spans="1:7" x14ac:dyDescent="0.2">
      <c r="A1508" s="39">
        <v>323111</v>
      </c>
      <c r="B1508" s="35" t="s">
        <v>150</v>
      </c>
      <c r="C1508" s="35">
        <v>2754</v>
      </c>
      <c r="D1508" s="35" t="s">
        <v>4002</v>
      </c>
      <c r="E1508" s="35" t="s">
        <v>4003</v>
      </c>
      <c r="F1508" s="35">
        <v>2021</v>
      </c>
      <c r="G1508" s="40">
        <v>75486.2</v>
      </c>
    </row>
    <row r="1509" spans="1:7" x14ac:dyDescent="0.2">
      <c r="A1509" s="41">
        <v>323111</v>
      </c>
      <c r="B1509" s="42" t="s">
        <v>151</v>
      </c>
      <c r="C1509" s="42">
        <v>2754</v>
      </c>
      <c r="D1509" s="42" t="s">
        <v>4002</v>
      </c>
      <c r="E1509" s="42" t="s">
        <v>4003</v>
      </c>
      <c r="F1509" s="42">
        <v>2011</v>
      </c>
      <c r="G1509" s="43">
        <v>4237.3999999999996</v>
      </c>
    </row>
    <row r="1510" spans="1:7" x14ac:dyDescent="0.2">
      <c r="A1510" s="39">
        <v>323111</v>
      </c>
      <c r="B1510" s="35" t="s">
        <v>151</v>
      </c>
      <c r="C1510" s="35">
        <v>2754</v>
      </c>
      <c r="D1510" s="35" t="s">
        <v>4002</v>
      </c>
      <c r="E1510" s="35" t="s">
        <v>4003</v>
      </c>
      <c r="F1510" s="35">
        <v>2012</v>
      </c>
      <c r="G1510" s="40">
        <v>4149</v>
      </c>
    </row>
    <row r="1511" spans="1:7" x14ac:dyDescent="0.2">
      <c r="A1511" s="41">
        <v>323111</v>
      </c>
      <c r="B1511" s="42" t="s">
        <v>151</v>
      </c>
      <c r="C1511" s="42">
        <v>2754</v>
      </c>
      <c r="D1511" s="42" t="s">
        <v>4002</v>
      </c>
      <c r="E1511" s="42" t="s">
        <v>4003</v>
      </c>
      <c r="F1511" s="42">
        <v>2013</v>
      </c>
      <c r="G1511" s="43">
        <v>4054.1</v>
      </c>
    </row>
    <row r="1512" spans="1:7" x14ac:dyDescent="0.2">
      <c r="A1512" s="39">
        <v>323111</v>
      </c>
      <c r="B1512" s="35" t="s">
        <v>151</v>
      </c>
      <c r="C1512" s="35">
        <v>2754</v>
      </c>
      <c r="D1512" s="35" t="s">
        <v>4002</v>
      </c>
      <c r="E1512" s="35" t="s">
        <v>4003</v>
      </c>
      <c r="F1512" s="35">
        <v>2014</v>
      </c>
      <c r="G1512" s="40">
        <v>4016.6</v>
      </c>
    </row>
    <row r="1513" spans="1:7" x14ac:dyDescent="0.2">
      <c r="A1513" s="41">
        <v>323111</v>
      </c>
      <c r="B1513" s="42" t="s">
        <v>151</v>
      </c>
      <c r="C1513" s="42">
        <v>2754</v>
      </c>
      <c r="D1513" s="42" t="s">
        <v>4002</v>
      </c>
      <c r="E1513" s="42" t="s">
        <v>4003</v>
      </c>
      <c r="F1513" s="42">
        <v>2015</v>
      </c>
      <c r="G1513" s="43">
        <v>3948.2</v>
      </c>
    </row>
    <row r="1514" spans="1:7" x14ac:dyDescent="0.2">
      <c r="A1514" s="39">
        <v>323111</v>
      </c>
      <c r="B1514" s="35" t="s">
        <v>151</v>
      </c>
      <c r="C1514" s="35">
        <v>2754</v>
      </c>
      <c r="D1514" s="35" t="s">
        <v>4002</v>
      </c>
      <c r="E1514" s="35" t="s">
        <v>4003</v>
      </c>
      <c r="F1514" s="35">
        <v>2016</v>
      </c>
      <c r="G1514" s="40">
        <v>3927.8</v>
      </c>
    </row>
    <row r="1515" spans="1:7" x14ac:dyDescent="0.2">
      <c r="A1515" s="41">
        <v>323111</v>
      </c>
      <c r="B1515" s="42" t="s">
        <v>151</v>
      </c>
      <c r="C1515" s="42">
        <v>2754</v>
      </c>
      <c r="D1515" s="42" t="s">
        <v>4002</v>
      </c>
      <c r="E1515" s="42" t="s">
        <v>4003</v>
      </c>
      <c r="F1515" s="42">
        <v>2017</v>
      </c>
      <c r="G1515" s="43">
        <v>3900.8</v>
      </c>
    </row>
    <row r="1516" spans="1:7" x14ac:dyDescent="0.2">
      <c r="A1516" s="39">
        <v>323111</v>
      </c>
      <c r="B1516" s="35" t="s">
        <v>151</v>
      </c>
      <c r="C1516" s="35">
        <v>2754</v>
      </c>
      <c r="D1516" s="35" t="s">
        <v>4002</v>
      </c>
      <c r="E1516" s="35" t="s">
        <v>4003</v>
      </c>
      <c r="F1516" s="35">
        <v>2018</v>
      </c>
      <c r="G1516" s="40">
        <v>3867.3</v>
      </c>
    </row>
    <row r="1517" spans="1:7" x14ac:dyDescent="0.2">
      <c r="A1517" s="41">
        <v>323111</v>
      </c>
      <c r="B1517" s="42" t="s">
        <v>151</v>
      </c>
      <c r="C1517" s="42">
        <v>2754</v>
      </c>
      <c r="D1517" s="42" t="s">
        <v>4002</v>
      </c>
      <c r="E1517" s="42" t="s">
        <v>4003</v>
      </c>
      <c r="F1517" s="42">
        <v>2019</v>
      </c>
      <c r="G1517" s="43">
        <v>3843</v>
      </c>
    </row>
    <row r="1518" spans="1:7" x14ac:dyDescent="0.2">
      <c r="A1518" s="39">
        <v>323111</v>
      </c>
      <c r="B1518" s="35" t="s">
        <v>151</v>
      </c>
      <c r="C1518" s="35">
        <v>2754</v>
      </c>
      <c r="D1518" s="35" t="s">
        <v>4002</v>
      </c>
      <c r="E1518" s="35" t="s">
        <v>4003</v>
      </c>
      <c r="F1518" s="35">
        <v>2020</v>
      </c>
      <c r="G1518" s="40">
        <v>3832.9</v>
      </c>
    </row>
    <row r="1519" spans="1:7" x14ac:dyDescent="0.2">
      <c r="A1519" s="41">
        <v>323111</v>
      </c>
      <c r="B1519" s="42" t="s">
        <v>151</v>
      </c>
      <c r="C1519" s="42">
        <v>2754</v>
      </c>
      <c r="D1519" s="42" t="s">
        <v>4002</v>
      </c>
      <c r="E1519" s="42" t="s">
        <v>4003</v>
      </c>
      <c r="F1519" s="42">
        <v>2021</v>
      </c>
      <c r="G1519" s="43">
        <v>3848.2</v>
      </c>
    </row>
    <row r="1520" spans="1:7" x14ac:dyDescent="0.2">
      <c r="A1520" s="39">
        <v>323120</v>
      </c>
      <c r="B1520" s="35" t="s">
        <v>152</v>
      </c>
      <c r="C1520" s="35">
        <v>2789</v>
      </c>
      <c r="D1520" s="35" t="s">
        <v>4002</v>
      </c>
      <c r="E1520" s="35" t="s">
        <v>4003</v>
      </c>
      <c r="F1520" s="35">
        <v>2011</v>
      </c>
      <c r="G1520" s="40">
        <v>4152.8</v>
      </c>
    </row>
    <row r="1521" spans="1:7" x14ac:dyDescent="0.2">
      <c r="A1521" s="41">
        <v>323120</v>
      </c>
      <c r="B1521" s="42" t="s">
        <v>152</v>
      </c>
      <c r="C1521" s="42">
        <v>2789</v>
      </c>
      <c r="D1521" s="42" t="s">
        <v>4002</v>
      </c>
      <c r="E1521" s="42" t="s">
        <v>4003</v>
      </c>
      <c r="F1521" s="42">
        <v>2012</v>
      </c>
      <c r="G1521" s="43">
        <v>3754.8</v>
      </c>
    </row>
    <row r="1522" spans="1:7" x14ac:dyDescent="0.2">
      <c r="A1522" s="39">
        <v>323120</v>
      </c>
      <c r="B1522" s="35" t="s">
        <v>152</v>
      </c>
      <c r="C1522" s="35">
        <v>2789</v>
      </c>
      <c r="D1522" s="35" t="s">
        <v>4002</v>
      </c>
      <c r="E1522" s="35" t="s">
        <v>4003</v>
      </c>
      <c r="F1522" s="35">
        <v>2013</v>
      </c>
      <c r="G1522" s="40">
        <v>3853.5</v>
      </c>
    </row>
    <row r="1523" spans="1:7" x14ac:dyDescent="0.2">
      <c r="A1523" s="41">
        <v>323120</v>
      </c>
      <c r="B1523" s="42" t="s">
        <v>152</v>
      </c>
      <c r="C1523" s="42">
        <v>2789</v>
      </c>
      <c r="D1523" s="42" t="s">
        <v>4002</v>
      </c>
      <c r="E1523" s="42" t="s">
        <v>4003</v>
      </c>
      <c r="F1523" s="42">
        <v>2014</v>
      </c>
      <c r="G1523" s="43">
        <v>3737.9</v>
      </c>
    </row>
    <row r="1524" spans="1:7" x14ac:dyDescent="0.2">
      <c r="A1524" s="39">
        <v>323120</v>
      </c>
      <c r="B1524" s="35" t="s">
        <v>152</v>
      </c>
      <c r="C1524" s="35">
        <v>2789</v>
      </c>
      <c r="D1524" s="35" t="s">
        <v>4002</v>
      </c>
      <c r="E1524" s="35" t="s">
        <v>4003</v>
      </c>
      <c r="F1524" s="35">
        <v>2015</v>
      </c>
      <c r="G1524" s="40">
        <v>3819.7</v>
      </c>
    </row>
    <row r="1525" spans="1:7" x14ac:dyDescent="0.2">
      <c r="A1525" s="41">
        <v>323120</v>
      </c>
      <c r="B1525" s="42" t="s">
        <v>152</v>
      </c>
      <c r="C1525" s="42">
        <v>2789</v>
      </c>
      <c r="D1525" s="42" t="s">
        <v>4002</v>
      </c>
      <c r="E1525" s="42" t="s">
        <v>4003</v>
      </c>
      <c r="F1525" s="42">
        <v>2016</v>
      </c>
      <c r="G1525" s="43">
        <v>3867.7</v>
      </c>
    </row>
    <row r="1526" spans="1:7" x14ac:dyDescent="0.2">
      <c r="A1526" s="39">
        <v>323120</v>
      </c>
      <c r="B1526" s="35" t="s">
        <v>152</v>
      </c>
      <c r="C1526" s="35">
        <v>2789</v>
      </c>
      <c r="D1526" s="35" t="s">
        <v>4002</v>
      </c>
      <c r="E1526" s="35" t="s">
        <v>4003</v>
      </c>
      <c r="F1526" s="35">
        <v>2017</v>
      </c>
      <c r="G1526" s="40">
        <v>3754.1</v>
      </c>
    </row>
    <row r="1527" spans="1:7" x14ac:dyDescent="0.2">
      <c r="A1527" s="41">
        <v>323120</v>
      </c>
      <c r="B1527" s="42" t="s">
        <v>152</v>
      </c>
      <c r="C1527" s="42">
        <v>2789</v>
      </c>
      <c r="D1527" s="42" t="s">
        <v>4002</v>
      </c>
      <c r="E1527" s="42" t="s">
        <v>4003</v>
      </c>
      <c r="F1527" s="42">
        <v>2018</v>
      </c>
      <c r="G1527" s="43">
        <v>3709.4</v>
      </c>
    </row>
    <row r="1528" spans="1:7" x14ac:dyDescent="0.2">
      <c r="A1528" s="39">
        <v>323120</v>
      </c>
      <c r="B1528" s="35" t="s">
        <v>152</v>
      </c>
      <c r="C1528" s="35">
        <v>2789</v>
      </c>
      <c r="D1528" s="35" t="s">
        <v>4002</v>
      </c>
      <c r="E1528" s="35" t="s">
        <v>4003</v>
      </c>
      <c r="F1528" s="35">
        <v>2019</v>
      </c>
      <c r="G1528" s="40">
        <v>3656.9</v>
      </c>
    </row>
    <row r="1529" spans="1:7" x14ac:dyDescent="0.2">
      <c r="A1529" s="41">
        <v>323120</v>
      </c>
      <c r="B1529" s="42" t="s">
        <v>152</v>
      </c>
      <c r="C1529" s="42">
        <v>2789</v>
      </c>
      <c r="D1529" s="42" t="s">
        <v>4002</v>
      </c>
      <c r="E1529" s="42" t="s">
        <v>4003</v>
      </c>
      <c r="F1529" s="42">
        <v>2020</v>
      </c>
      <c r="G1529" s="43">
        <v>3654.7</v>
      </c>
    </row>
    <row r="1530" spans="1:7" x14ac:dyDescent="0.2">
      <c r="A1530" s="39">
        <v>323120</v>
      </c>
      <c r="B1530" s="35" t="s">
        <v>152</v>
      </c>
      <c r="C1530" s="35">
        <v>2789</v>
      </c>
      <c r="D1530" s="35" t="s">
        <v>4002</v>
      </c>
      <c r="E1530" s="35" t="s">
        <v>4003</v>
      </c>
      <c r="F1530" s="35">
        <v>2021</v>
      </c>
      <c r="G1530" s="40">
        <v>3606.8</v>
      </c>
    </row>
    <row r="1531" spans="1:7" x14ac:dyDescent="0.2">
      <c r="A1531" s="41">
        <v>324110</v>
      </c>
      <c r="B1531" s="42" t="s">
        <v>153</v>
      </c>
      <c r="C1531" s="42">
        <v>2911</v>
      </c>
      <c r="D1531" s="42" t="s">
        <v>3997</v>
      </c>
      <c r="E1531" s="42" t="s">
        <v>3998</v>
      </c>
      <c r="F1531" s="42">
        <v>2011</v>
      </c>
      <c r="G1531" s="43">
        <v>852400</v>
      </c>
    </row>
    <row r="1532" spans="1:7" x14ac:dyDescent="0.2">
      <c r="A1532" s="39">
        <v>324110</v>
      </c>
      <c r="B1532" s="35" t="s">
        <v>153</v>
      </c>
      <c r="C1532" s="35">
        <v>2911</v>
      </c>
      <c r="D1532" s="35" t="s">
        <v>3997</v>
      </c>
      <c r="E1532" s="35" t="s">
        <v>3998</v>
      </c>
      <c r="F1532" s="35">
        <v>2012</v>
      </c>
      <c r="G1532" s="40">
        <v>845700</v>
      </c>
    </row>
    <row r="1533" spans="1:7" x14ac:dyDescent="0.2">
      <c r="A1533" s="41">
        <v>324110</v>
      </c>
      <c r="B1533" s="42" t="s">
        <v>153</v>
      </c>
      <c r="C1533" s="42">
        <v>2911</v>
      </c>
      <c r="D1533" s="42" t="s">
        <v>3997</v>
      </c>
      <c r="E1533" s="42" t="s">
        <v>3998</v>
      </c>
      <c r="F1533" s="42">
        <v>2013</v>
      </c>
      <c r="G1533" s="43">
        <v>836300</v>
      </c>
    </row>
    <row r="1534" spans="1:7" x14ac:dyDescent="0.2">
      <c r="A1534" s="39">
        <v>324110</v>
      </c>
      <c r="B1534" s="35" t="s">
        <v>153</v>
      </c>
      <c r="C1534" s="35">
        <v>2911</v>
      </c>
      <c r="D1534" s="35" t="s">
        <v>3997</v>
      </c>
      <c r="E1534" s="35" t="s">
        <v>3998</v>
      </c>
      <c r="F1534" s="35">
        <v>2014</v>
      </c>
      <c r="G1534" s="40">
        <v>756300</v>
      </c>
    </row>
    <row r="1535" spans="1:7" x14ac:dyDescent="0.2">
      <c r="A1535" s="41">
        <v>324110</v>
      </c>
      <c r="B1535" s="42" t="s">
        <v>153</v>
      </c>
      <c r="C1535" s="42">
        <v>2911</v>
      </c>
      <c r="D1535" s="42" t="s">
        <v>3997</v>
      </c>
      <c r="E1535" s="42" t="s">
        <v>3998</v>
      </c>
      <c r="F1535" s="42">
        <v>2015</v>
      </c>
      <c r="G1535" s="43">
        <v>479300</v>
      </c>
    </row>
    <row r="1536" spans="1:7" x14ac:dyDescent="0.2">
      <c r="A1536" s="39">
        <v>324110</v>
      </c>
      <c r="B1536" s="35" t="s">
        <v>153</v>
      </c>
      <c r="C1536" s="35">
        <v>2911</v>
      </c>
      <c r="D1536" s="35" t="s">
        <v>3997</v>
      </c>
      <c r="E1536" s="35" t="s">
        <v>3998</v>
      </c>
      <c r="F1536" s="35">
        <v>2016</v>
      </c>
      <c r="G1536" s="40">
        <v>396200</v>
      </c>
    </row>
    <row r="1537" spans="1:7" x14ac:dyDescent="0.2">
      <c r="A1537" s="41">
        <v>324110</v>
      </c>
      <c r="B1537" s="42" t="s">
        <v>153</v>
      </c>
      <c r="C1537" s="42">
        <v>2911</v>
      </c>
      <c r="D1537" s="42" t="s">
        <v>3997</v>
      </c>
      <c r="E1537" s="42" t="s">
        <v>3998</v>
      </c>
      <c r="F1537" s="42">
        <v>2017</v>
      </c>
      <c r="G1537" s="43">
        <v>449300</v>
      </c>
    </row>
    <row r="1538" spans="1:7" x14ac:dyDescent="0.2">
      <c r="A1538" s="39">
        <v>324110</v>
      </c>
      <c r="B1538" s="35" t="s">
        <v>153</v>
      </c>
      <c r="C1538" s="35">
        <v>2911</v>
      </c>
      <c r="D1538" s="35" t="s">
        <v>3997</v>
      </c>
      <c r="E1538" s="35" t="s">
        <v>3998</v>
      </c>
      <c r="F1538" s="35">
        <v>2018</v>
      </c>
      <c r="G1538" s="40">
        <v>473600</v>
      </c>
    </row>
    <row r="1539" spans="1:7" x14ac:dyDescent="0.2">
      <c r="A1539" s="41">
        <v>324110</v>
      </c>
      <c r="B1539" s="42" t="s">
        <v>153</v>
      </c>
      <c r="C1539" s="42">
        <v>2911</v>
      </c>
      <c r="D1539" s="42" t="s">
        <v>3997</v>
      </c>
      <c r="E1539" s="42" t="s">
        <v>3998</v>
      </c>
      <c r="F1539" s="42">
        <v>2019</v>
      </c>
      <c r="G1539" s="43">
        <v>495700</v>
      </c>
    </row>
    <row r="1540" spans="1:7" x14ac:dyDescent="0.2">
      <c r="A1540" s="39">
        <v>324110</v>
      </c>
      <c r="B1540" s="35" t="s">
        <v>153</v>
      </c>
      <c r="C1540" s="35">
        <v>2911</v>
      </c>
      <c r="D1540" s="35" t="s">
        <v>3997</v>
      </c>
      <c r="E1540" s="35" t="s">
        <v>3998</v>
      </c>
      <c r="F1540" s="35">
        <v>2020</v>
      </c>
      <c r="G1540" s="40">
        <v>508700</v>
      </c>
    </row>
    <row r="1541" spans="1:7" x14ac:dyDescent="0.2">
      <c r="A1541" s="41">
        <v>324110</v>
      </c>
      <c r="B1541" s="42" t="s">
        <v>153</v>
      </c>
      <c r="C1541" s="42">
        <v>2911</v>
      </c>
      <c r="D1541" s="42" t="s">
        <v>3997</v>
      </c>
      <c r="E1541" s="42" t="s">
        <v>3998</v>
      </c>
      <c r="F1541" s="42">
        <v>2021</v>
      </c>
      <c r="G1541" s="43">
        <v>516000</v>
      </c>
    </row>
    <row r="1542" spans="1:7" x14ac:dyDescent="0.2">
      <c r="A1542" s="39">
        <v>324121</v>
      </c>
      <c r="B1542" s="35" t="s">
        <v>154</v>
      </c>
      <c r="C1542" s="35">
        <v>2951</v>
      </c>
      <c r="D1542" s="35" t="s">
        <v>4001</v>
      </c>
      <c r="E1542" s="35" t="s">
        <v>3996</v>
      </c>
      <c r="F1542" s="35">
        <v>2011</v>
      </c>
      <c r="G1542" s="40">
        <v>25948.9</v>
      </c>
    </row>
    <row r="1543" spans="1:7" x14ac:dyDescent="0.2">
      <c r="A1543" s="41">
        <v>324121</v>
      </c>
      <c r="B1543" s="42" t="s">
        <v>154</v>
      </c>
      <c r="C1543" s="42">
        <v>2951</v>
      </c>
      <c r="D1543" s="42" t="s">
        <v>4001</v>
      </c>
      <c r="E1543" s="42" t="s">
        <v>3996</v>
      </c>
      <c r="F1543" s="42">
        <v>2012</v>
      </c>
      <c r="G1543" s="43">
        <v>25356.6</v>
      </c>
    </row>
    <row r="1544" spans="1:7" x14ac:dyDescent="0.2">
      <c r="A1544" s="39">
        <v>324121</v>
      </c>
      <c r="B1544" s="35" t="s">
        <v>154</v>
      </c>
      <c r="C1544" s="35">
        <v>2951</v>
      </c>
      <c r="D1544" s="35" t="s">
        <v>4001</v>
      </c>
      <c r="E1544" s="35" t="s">
        <v>3996</v>
      </c>
      <c r="F1544" s="35">
        <v>2013</v>
      </c>
      <c r="G1544" s="40">
        <v>24220.9</v>
      </c>
    </row>
    <row r="1545" spans="1:7" x14ac:dyDescent="0.2">
      <c r="A1545" s="41">
        <v>324121</v>
      </c>
      <c r="B1545" s="42" t="s">
        <v>154</v>
      </c>
      <c r="C1545" s="42">
        <v>2951</v>
      </c>
      <c r="D1545" s="42" t="s">
        <v>4001</v>
      </c>
      <c r="E1545" s="42" t="s">
        <v>3996</v>
      </c>
      <c r="F1545" s="42">
        <v>2014</v>
      </c>
      <c r="G1545" s="43">
        <v>23240.3</v>
      </c>
    </row>
    <row r="1546" spans="1:7" x14ac:dyDescent="0.2">
      <c r="A1546" s="39">
        <v>324121</v>
      </c>
      <c r="B1546" s="35" t="s">
        <v>154</v>
      </c>
      <c r="C1546" s="35">
        <v>2951</v>
      </c>
      <c r="D1546" s="35" t="s">
        <v>4001</v>
      </c>
      <c r="E1546" s="35" t="s">
        <v>3996</v>
      </c>
      <c r="F1546" s="35">
        <v>2015</v>
      </c>
      <c r="G1546" s="40">
        <v>23779.599999999999</v>
      </c>
    </row>
    <row r="1547" spans="1:7" x14ac:dyDescent="0.2">
      <c r="A1547" s="41">
        <v>324121</v>
      </c>
      <c r="B1547" s="42" t="s">
        <v>154</v>
      </c>
      <c r="C1547" s="42">
        <v>2951</v>
      </c>
      <c r="D1547" s="42" t="s">
        <v>4001</v>
      </c>
      <c r="E1547" s="42" t="s">
        <v>3996</v>
      </c>
      <c r="F1547" s="42">
        <v>2016</v>
      </c>
      <c r="G1547" s="43">
        <v>23723.5</v>
      </c>
    </row>
    <row r="1548" spans="1:7" x14ac:dyDescent="0.2">
      <c r="A1548" s="39">
        <v>324121</v>
      </c>
      <c r="B1548" s="35" t="s">
        <v>154</v>
      </c>
      <c r="C1548" s="35">
        <v>2951</v>
      </c>
      <c r="D1548" s="35" t="s">
        <v>4001</v>
      </c>
      <c r="E1548" s="35" t="s">
        <v>3996</v>
      </c>
      <c r="F1548" s="35">
        <v>2017</v>
      </c>
      <c r="G1548" s="40">
        <v>24524.1</v>
      </c>
    </row>
    <row r="1549" spans="1:7" x14ac:dyDescent="0.2">
      <c r="A1549" s="41">
        <v>324121</v>
      </c>
      <c r="B1549" s="42" t="s">
        <v>154</v>
      </c>
      <c r="C1549" s="42">
        <v>2951</v>
      </c>
      <c r="D1549" s="42" t="s">
        <v>4001</v>
      </c>
      <c r="E1549" s="42" t="s">
        <v>3996</v>
      </c>
      <c r="F1549" s="42">
        <v>2018</v>
      </c>
      <c r="G1549" s="43">
        <v>25028.7</v>
      </c>
    </row>
    <row r="1550" spans="1:7" x14ac:dyDescent="0.2">
      <c r="A1550" s="39">
        <v>324121</v>
      </c>
      <c r="B1550" s="35" t="s">
        <v>154</v>
      </c>
      <c r="C1550" s="35">
        <v>2951</v>
      </c>
      <c r="D1550" s="35" t="s">
        <v>4001</v>
      </c>
      <c r="E1550" s="35" t="s">
        <v>3996</v>
      </c>
      <c r="F1550" s="35">
        <v>2019</v>
      </c>
      <c r="G1550" s="40">
        <v>25522</v>
      </c>
    </row>
    <row r="1551" spans="1:7" x14ac:dyDescent="0.2">
      <c r="A1551" s="41">
        <v>324121</v>
      </c>
      <c r="B1551" s="42" t="s">
        <v>154</v>
      </c>
      <c r="C1551" s="42">
        <v>2951</v>
      </c>
      <c r="D1551" s="42" t="s">
        <v>4001</v>
      </c>
      <c r="E1551" s="42" t="s">
        <v>3996</v>
      </c>
      <c r="F1551" s="42">
        <v>2020</v>
      </c>
      <c r="G1551" s="43">
        <v>26110.799999999999</v>
      </c>
    </row>
    <row r="1552" spans="1:7" x14ac:dyDescent="0.2">
      <c r="A1552" s="39">
        <v>324121</v>
      </c>
      <c r="B1552" s="35" t="s">
        <v>154</v>
      </c>
      <c r="C1552" s="35">
        <v>2951</v>
      </c>
      <c r="D1552" s="35" t="s">
        <v>4001</v>
      </c>
      <c r="E1552" s="35" t="s">
        <v>3996</v>
      </c>
      <c r="F1552" s="35">
        <v>2021</v>
      </c>
      <c r="G1552" s="40">
        <v>26580.1</v>
      </c>
    </row>
    <row r="1553" spans="1:7" x14ac:dyDescent="0.2">
      <c r="A1553" s="41">
        <v>324191</v>
      </c>
      <c r="B1553" s="42" t="s">
        <v>155</v>
      </c>
      <c r="C1553" s="42">
        <v>2992</v>
      </c>
      <c r="D1553" s="42" t="s">
        <v>3997</v>
      </c>
      <c r="E1553" s="42" t="s">
        <v>3998</v>
      </c>
      <c r="F1553" s="42">
        <v>2011</v>
      </c>
      <c r="G1553" s="43">
        <v>24127.8</v>
      </c>
    </row>
    <row r="1554" spans="1:7" x14ac:dyDescent="0.2">
      <c r="A1554" s="39">
        <v>324191</v>
      </c>
      <c r="B1554" s="35" t="s">
        <v>155</v>
      </c>
      <c r="C1554" s="35">
        <v>2992</v>
      </c>
      <c r="D1554" s="35" t="s">
        <v>3997</v>
      </c>
      <c r="E1554" s="35" t="s">
        <v>3998</v>
      </c>
      <c r="F1554" s="35">
        <v>2012</v>
      </c>
      <c r="G1554" s="40">
        <v>26564.799999999999</v>
      </c>
    </row>
    <row r="1555" spans="1:7" x14ac:dyDescent="0.2">
      <c r="A1555" s="41">
        <v>324191</v>
      </c>
      <c r="B1555" s="42" t="s">
        <v>155</v>
      </c>
      <c r="C1555" s="42">
        <v>2992</v>
      </c>
      <c r="D1555" s="42" t="s">
        <v>3997</v>
      </c>
      <c r="E1555" s="42" t="s">
        <v>3998</v>
      </c>
      <c r="F1555" s="42">
        <v>2013</v>
      </c>
      <c r="G1555" s="43">
        <v>24502.799999999999</v>
      </c>
    </row>
    <row r="1556" spans="1:7" x14ac:dyDescent="0.2">
      <c r="A1556" s="39">
        <v>324191</v>
      </c>
      <c r="B1556" s="35" t="s">
        <v>155</v>
      </c>
      <c r="C1556" s="35">
        <v>2992</v>
      </c>
      <c r="D1556" s="35" t="s">
        <v>3997</v>
      </c>
      <c r="E1556" s="35" t="s">
        <v>3998</v>
      </c>
      <c r="F1556" s="35">
        <v>2014</v>
      </c>
      <c r="G1556" s="40">
        <v>23154.6</v>
      </c>
    </row>
    <row r="1557" spans="1:7" x14ac:dyDescent="0.2">
      <c r="A1557" s="41">
        <v>324191</v>
      </c>
      <c r="B1557" s="42" t="s">
        <v>155</v>
      </c>
      <c r="C1557" s="42">
        <v>2992</v>
      </c>
      <c r="D1557" s="42" t="s">
        <v>3997</v>
      </c>
      <c r="E1557" s="42" t="s">
        <v>3998</v>
      </c>
      <c r="F1557" s="42">
        <v>2015</v>
      </c>
      <c r="G1557" s="43">
        <v>17349.3</v>
      </c>
    </row>
    <row r="1558" spans="1:7" x14ac:dyDescent="0.2">
      <c r="A1558" s="39">
        <v>324191</v>
      </c>
      <c r="B1558" s="35" t="s">
        <v>155</v>
      </c>
      <c r="C1558" s="35">
        <v>2992</v>
      </c>
      <c r="D1558" s="35" t="s">
        <v>3997</v>
      </c>
      <c r="E1558" s="35" t="s">
        <v>3998</v>
      </c>
      <c r="F1558" s="35">
        <v>2016</v>
      </c>
      <c r="G1558" s="40">
        <v>12401.8</v>
      </c>
    </row>
    <row r="1559" spans="1:7" x14ac:dyDescent="0.2">
      <c r="A1559" s="41">
        <v>324191</v>
      </c>
      <c r="B1559" s="42" t="s">
        <v>155</v>
      </c>
      <c r="C1559" s="42">
        <v>2992</v>
      </c>
      <c r="D1559" s="42" t="s">
        <v>3997</v>
      </c>
      <c r="E1559" s="42" t="s">
        <v>3998</v>
      </c>
      <c r="F1559" s="42">
        <v>2017</v>
      </c>
      <c r="G1559" s="43">
        <v>12871.6</v>
      </c>
    </row>
    <row r="1560" spans="1:7" x14ac:dyDescent="0.2">
      <c r="A1560" s="39">
        <v>324191</v>
      </c>
      <c r="B1560" s="35" t="s">
        <v>155</v>
      </c>
      <c r="C1560" s="35">
        <v>2992</v>
      </c>
      <c r="D1560" s="35" t="s">
        <v>3997</v>
      </c>
      <c r="E1560" s="35" t="s">
        <v>3998</v>
      </c>
      <c r="F1560" s="35">
        <v>2018</v>
      </c>
      <c r="G1560" s="40">
        <v>13979.6</v>
      </c>
    </row>
    <row r="1561" spans="1:7" x14ac:dyDescent="0.2">
      <c r="A1561" s="41">
        <v>324191</v>
      </c>
      <c r="B1561" s="42" t="s">
        <v>155</v>
      </c>
      <c r="C1561" s="42">
        <v>2992</v>
      </c>
      <c r="D1561" s="42" t="s">
        <v>3997</v>
      </c>
      <c r="E1561" s="42" t="s">
        <v>3998</v>
      </c>
      <c r="F1561" s="42">
        <v>2019</v>
      </c>
      <c r="G1561" s="43">
        <v>15650.7</v>
      </c>
    </row>
    <row r="1562" spans="1:7" x14ac:dyDescent="0.2">
      <c r="A1562" s="39">
        <v>324191</v>
      </c>
      <c r="B1562" s="35" t="s">
        <v>155</v>
      </c>
      <c r="C1562" s="35">
        <v>2992</v>
      </c>
      <c r="D1562" s="35" t="s">
        <v>3997</v>
      </c>
      <c r="E1562" s="35" t="s">
        <v>3998</v>
      </c>
      <c r="F1562" s="35">
        <v>2020</v>
      </c>
      <c r="G1562" s="40">
        <v>16381.1</v>
      </c>
    </row>
    <row r="1563" spans="1:7" x14ac:dyDescent="0.2">
      <c r="A1563" s="41">
        <v>324191</v>
      </c>
      <c r="B1563" s="42" t="s">
        <v>155</v>
      </c>
      <c r="C1563" s="42">
        <v>2992</v>
      </c>
      <c r="D1563" s="42" t="s">
        <v>3997</v>
      </c>
      <c r="E1563" s="42" t="s">
        <v>3998</v>
      </c>
      <c r="F1563" s="42">
        <v>2021</v>
      </c>
      <c r="G1563" s="43">
        <v>16932.8</v>
      </c>
    </row>
    <row r="1564" spans="1:7" x14ac:dyDescent="0.2">
      <c r="A1564" s="39">
        <v>325110</v>
      </c>
      <c r="B1564" s="35" t="s">
        <v>156</v>
      </c>
      <c r="C1564" s="35">
        <v>2865</v>
      </c>
      <c r="D1564" s="35" t="s">
        <v>4001</v>
      </c>
      <c r="E1564" s="35" t="s">
        <v>3996</v>
      </c>
      <c r="F1564" s="35">
        <v>2011</v>
      </c>
      <c r="G1564" s="40">
        <v>93201.8</v>
      </c>
    </row>
    <row r="1565" spans="1:7" x14ac:dyDescent="0.2">
      <c r="A1565" s="41">
        <v>325110</v>
      </c>
      <c r="B1565" s="42" t="s">
        <v>156</v>
      </c>
      <c r="C1565" s="42">
        <v>2865</v>
      </c>
      <c r="D1565" s="42" t="s">
        <v>4001</v>
      </c>
      <c r="E1565" s="42" t="s">
        <v>3996</v>
      </c>
      <c r="F1565" s="42">
        <v>2012</v>
      </c>
      <c r="G1565" s="43">
        <v>86864.7</v>
      </c>
    </row>
    <row r="1566" spans="1:7" x14ac:dyDescent="0.2">
      <c r="A1566" s="39">
        <v>325110</v>
      </c>
      <c r="B1566" s="35" t="s">
        <v>156</v>
      </c>
      <c r="C1566" s="35">
        <v>2865</v>
      </c>
      <c r="D1566" s="35" t="s">
        <v>4001</v>
      </c>
      <c r="E1566" s="35" t="s">
        <v>3996</v>
      </c>
      <c r="F1566" s="35">
        <v>2013</v>
      </c>
      <c r="G1566" s="40">
        <v>86158.9</v>
      </c>
    </row>
    <row r="1567" spans="1:7" x14ac:dyDescent="0.2">
      <c r="A1567" s="41">
        <v>325110</v>
      </c>
      <c r="B1567" s="42" t="s">
        <v>156</v>
      </c>
      <c r="C1567" s="42">
        <v>2865</v>
      </c>
      <c r="D1567" s="42" t="s">
        <v>4001</v>
      </c>
      <c r="E1567" s="42" t="s">
        <v>3996</v>
      </c>
      <c r="F1567" s="42">
        <v>2014</v>
      </c>
      <c r="G1567" s="43">
        <v>75683.199999999997</v>
      </c>
    </row>
    <row r="1568" spans="1:7" x14ac:dyDescent="0.2">
      <c r="A1568" s="39">
        <v>325110</v>
      </c>
      <c r="B1568" s="35" t="s">
        <v>156</v>
      </c>
      <c r="C1568" s="35">
        <v>2865</v>
      </c>
      <c r="D1568" s="35" t="s">
        <v>4001</v>
      </c>
      <c r="E1568" s="35" t="s">
        <v>3996</v>
      </c>
      <c r="F1568" s="35">
        <v>2015</v>
      </c>
      <c r="G1568" s="40">
        <v>73459.5</v>
      </c>
    </row>
    <row r="1569" spans="1:7" x14ac:dyDescent="0.2">
      <c r="A1569" s="41">
        <v>325110</v>
      </c>
      <c r="B1569" s="42" t="s">
        <v>156</v>
      </c>
      <c r="C1569" s="42">
        <v>2865</v>
      </c>
      <c r="D1569" s="42" t="s">
        <v>4001</v>
      </c>
      <c r="E1569" s="42" t="s">
        <v>3996</v>
      </c>
      <c r="F1569" s="42">
        <v>2016</v>
      </c>
      <c r="G1569" s="43">
        <v>70988.600000000006</v>
      </c>
    </row>
    <row r="1570" spans="1:7" x14ac:dyDescent="0.2">
      <c r="A1570" s="39">
        <v>325110</v>
      </c>
      <c r="B1570" s="35" t="s">
        <v>156</v>
      </c>
      <c r="C1570" s="35">
        <v>2865</v>
      </c>
      <c r="D1570" s="35" t="s">
        <v>4001</v>
      </c>
      <c r="E1570" s="35" t="s">
        <v>3996</v>
      </c>
      <c r="F1570" s="35">
        <v>2017</v>
      </c>
      <c r="G1570" s="40">
        <v>74424.800000000003</v>
      </c>
    </row>
    <row r="1571" spans="1:7" x14ac:dyDescent="0.2">
      <c r="A1571" s="41">
        <v>325110</v>
      </c>
      <c r="B1571" s="42" t="s">
        <v>156</v>
      </c>
      <c r="C1571" s="42">
        <v>2865</v>
      </c>
      <c r="D1571" s="42" t="s">
        <v>4001</v>
      </c>
      <c r="E1571" s="42" t="s">
        <v>3996</v>
      </c>
      <c r="F1571" s="42">
        <v>2018</v>
      </c>
      <c r="G1571" s="43">
        <v>76620.399999999994</v>
      </c>
    </row>
    <row r="1572" spans="1:7" x14ac:dyDescent="0.2">
      <c r="A1572" s="39">
        <v>325110</v>
      </c>
      <c r="B1572" s="35" t="s">
        <v>156</v>
      </c>
      <c r="C1572" s="35">
        <v>2865</v>
      </c>
      <c r="D1572" s="35" t="s">
        <v>4001</v>
      </c>
      <c r="E1572" s="35" t="s">
        <v>3996</v>
      </c>
      <c r="F1572" s="35">
        <v>2019</v>
      </c>
      <c r="G1572" s="40">
        <v>78697.8</v>
      </c>
    </row>
    <row r="1573" spans="1:7" x14ac:dyDescent="0.2">
      <c r="A1573" s="41">
        <v>325110</v>
      </c>
      <c r="B1573" s="42" t="s">
        <v>156</v>
      </c>
      <c r="C1573" s="42">
        <v>2865</v>
      </c>
      <c r="D1573" s="42" t="s">
        <v>4001</v>
      </c>
      <c r="E1573" s="42" t="s">
        <v>3996</v>
      </c>
      <c r="F1573" s="42">
        <v>2020</v>
      </c>
      <c r="G1573" s="43">
        <v>80548.3</v>
      </c>
    </row>
    <row r="1574" spans="1:7" x14ac:dyDescent="0.2">
      <c r="A1574" s="39">
        <v>325110</v>
      </c>
      <c r="B1574" s="35" t="s">
        <v>156</v>
      </c>
      <c r="C1574" s="35">
        <v>2865</v>
      </c>
      <c r="D1574" s="35" t="s">
        <v>4001</v>
      </c>
      <c r="E1574" s="35" t="s">
        <v>3996</v>
      </c>
      <c r="F1574" s="35">
        <v>2021</v>
      </c>
      <c r="G1574" s="40">
        <v>81922.600000000006</v>
      </c>
    </row>
    <row r="1575" spans="1:7" x14ac:dyDescent="0.2">
      <c r="A1575" s="41">
        <v>325120</v>
      </c>
      <c r="B1575" s="42" t="s">
        <v>157</v>
      </c>
      <c r="C1575" s="42">
        <v>2813</v>
      </c>
      <c r="D1575" s="42" t="s">
        <v>4001</v>
      </c>
      <c r="E1575" s="42" t="s">
        <v>3996</v>
      </c>
      <c r="F1575" s="42">
        <v>2011</v>
      </c>
      <c r="G1575" s="43">
        <v>7820.4</v>
      </c>
    </row>
    <row r="1576" spans="1:7" x14ac:dyDescent="0.2">
      <c r="A1576" s="39">
        <v>325120</v>
      </c>
      <c r="B1576" s="35" t="s">
        <v>157</v>
      </c>
      <c r="C1576" s="35">
        <v>2813</v>
      </c>
      <c r="D1576" s="35" t="s">
        <v>4001</v>
      </c>
      <c r="E1576" s="35" t="s">
        <v>3996</v>
      </c>
      <c r="F1576" s="35">
        <v>2012</v>
      </c>
      <c r="G1576" s="40">
        <v>7834.4</v>
      </c>
    </row>
    <row r="1577" spans="1:7" x14ac:dyDescent="0.2">
      <c r="A1577" s="41">
        <v>325120</v>
      </c>
      <c r="B1577" s="42" t="s">
        <v>157</v>
      </c>
      <c r="C1577" s="42">
        <v>2813</v>
      </c>
      <c r="D1577" s="42" t="s">
        <v>4001</v>
      </c>
      <c r="E1577" s="42" t="s">
        <v>3996</v>
      </c>
      <c r="F1577" s="42">
        <v>2013</v>
      </c>
      <c r="G1577" s="43">
        <v>8065.8</v>
      </c>
    </row>
    <row r="1578" spans="1:7" x14ac:dyDescent="0.2">
      <c r="A1578" s="39">
        <v>325120</v>
      </c>
      <c r="B1578" s="35" t="s">
        <v>157</v>
      </c>
      <c r="C1578" s="35">
        <v>2813</v>
      </c>
      <c r="D1578" s="35" t="s">
        <v>4001</v>
      </c>
      <c r="E1578" s="35" t="s">
        <v>3996</v>
      </c>
      <c r="F1578" s="35">
        <v>2014</v>
      </c>
      <c r="G1578" s="40">
        <v>8308.2999999999993</v>
      </c>
    </row>
    <row r="1579" spans="1:7" x14ac:dyDescent="0.2">
      <c r="A1579" s="41">
        <v>325120</v>
      </c>
      <c r="B1579" s="42" t="s">
        <v>157</v>
      </c>
      <c r="C1579" s="42">
        <v>2813</v>
      </c>
      <c r="D1579" s="42" t="s">
        <v>4001</v>
      </c>
      <c r="E1579" s="42" t="s">
        <v>3996</v>
      </c>
      <c r="F1579" s="42">
        <v>2015</v>
      </c>
      <c r="G1579" s="43">
        <v>7975.7</v>
      </c>
    </row>
    <row r="1580" spans="1:7" x14ac:dyDescent="0.2">
      <c r="A1580" s="39">
        <v>325120</v>
      </c>
      <c r="B1580" s="35" t="s">
        <v>157</v>
      </c>
      <c r="C1580" s="35">
        <v>2813</v>
      </c>
      <c r="D1580" s="35" t="s">
        <v>4001</v>
      </c>
      <c r="E1580" s="35" t="s">
        <v>3996</v>
      </c>
      <c r="F1580" s="35">
        <v>2016</v>
      </c>
      <c r="G1580" s="40">
        <v>7868.1</v>
      </c>
    </row>
    <row r="1581" spans="1:7" x14ac:dyDescent="0.2">
      <c r="A1581" s="41">
        <v>325120</v>
      </c>
      <c r="B1581" s="42" t="s">
        <v>157</v>
      </c>
      <c r="C1581" s="42">
        <v>2813</v>
      </c>
      <c r="D1581" s="42" t="s">
        <v>4001</v>
      </c>
      <c r="E1581" s="42" t="s">
        <v>3996</v>
      </c>
      <c r="F1581" s="42">
        <v>2017</v>
      </c>
      <c r="G1581" s="43">
        <v>8098.6</v>
      </c>
    </row>
    <row r="1582" spans="1:7" x14ac:dyDescent="0.2">
      <c r="A1582" s="39">
        <v>325120</v>
      </c>
      <c r="B1582" s="35" t="s">
        <v>157</v>
      </c>
      <c r="C1582" s="35">
        <v>2813</v>
      </c>
      <c r="D1582" s="35" t="s">
        <v>4001</v>
      </c>
      <c r="E1582" s="35" t="s">
        <v>3996</v>
      </c>
      <c r="F1582" s="35">
        <v>2018</v>
      </c>
      <c r="G1582" s="40">
        <v>8288.7000000000007</v>
      </c>
    </row>
    <row r="1583" spans="1:7" x14ac:dyDescent="0.2">
      <c r="A1583" s="41">
        <v>325120</v>
      </c>
      <c r="B1583" s="42" t="s">
        <v>157</v>
      </c>
      <c r="C1583" s="42">
        <v>2813</v>
      </c>
      <c r="D1583" s="42" t="s">
        <v>4001</v>
      </c>
      <c r="E1583" s="42" t="s">
        <v>3996</v>
      </c>
      <c r="F1583" s="42">
        <v>2019</v>
      </c>
      <c r="G1583" s="43">
        <v>8491.5</v>
      </c>
    </row>
    <row r="1584" spans="1:7" x14ac:dyDescent="0.2">
      <c r="A1584" s="39">
        <v>325120</v>
      </c>
      <c r="B1584" s="35" t="s">
        <v>157</v>
      </c>
      <c r="C1584" s="35">
        <v>2813</v>
      </c>
      <c r="D1584" s="35" t="s">
        <v>4001</v>
      </c>
      <c r="E1584" s="35" t="s">
        <v>3996</v>
      </c>
      <c r="F1584" s="35">
        <v>2020</v>
      </c>
      <c r="G1584" s="40">
        <v>8702.6</v>
      </c>
    </row>
    <row r="1585" spans="1:7" x14ac:dyDescent="0.2">
      <c r="A1585" s="41">
        <v>325120</v>
      </c>
      <c r="B1585" s="42" t="s">
        <v>157</v>
      </c>
      <c r="C1585" s="42">
        <v>2813</v>
      </c>
      <c r="D1585" s="42" t="s">
        <v>4001</v>
      </c>
      <c r="E1585" s="42" t="s">
        <v>3996</v>
      </c>
      <c r="F1585" s="42">
        <v>2021</v>
      </c>
      <c r="G1585" s="43">
        <v>8922.4</v>
      </c>
    </row>
    <row r="1586" spans="1:7" x14ac:dyDescent="0.2">
      <c r="A1586" s="39">
        <v>325130</v>
      </c>
      <c r="B1586" s="35" t="s">
        <v>158</v>
      </c>
      <c r="C1586" s="35">
        <v>2816</v>
      </c>
      <c r="D1586" s="35" t="s">
        <v>4001</v>
      </c>
      <c r="E1586" s="35" t="s">
        <v>3996</v>
      </c>
      <c r="F1586" s="35">
        <v>2011</v>
      </c>
      <c r="G1586" s="40">
        <v>7962.7</v>
      </c>
    </row>
    <row r="1587" spans="1:7" x14ac:dyDescent="0.2">
      <c r="A1587" s="41">
        <v>325130</v>
      </c>
      <c r="B1587" s="42" t="s">
        <v>158</v>
      </c>
      <c r="C1587" s="42">
        <v>2816</v>
      </c>
      <c r="D1587" s="42" t="s">
        <v>4001</v>
      </c>
      <c r="E1587" s="42" t="s">
        <v>3996</v>
      </c>
      <c r="F1587" s="42">
        <v>2012</v>
      </c>
      <c r="G1587" s="43">
        <v>9597</v>
      </c>
    </row>
    <row r="1588" spans="1:7" x14ac:dyDescent="0.2">
      <c r="A1588" s="39">
        <v>325130</v>
      </c>
      <c r="B1588" s="35" t="s">
        <v>158</v>
      </c>
      <c r="C1588" s="35">
        <v>2816</v>
      </c>
      <c r="D1588" s="35" t="s">
        <v>4001</v>
      </c>
      <c r="E1588" s="35" t="s">
        <v>3996</v>
      </c>
      <c r="F1588" s="35">
        <v>2013</v>
      </c>
      <c r="G1588" s="40">
        <v>9263.6</v>
      </c>
    </row>
    <row r="1589" spans="1:7" x14ac:dyDescent="0.2">
      <c r="A1589" s="41">
        <v>325130</v>
      </c>
      <c r="B1589" s="42" t="s">
        <v>158</v>
      </c>
      <c r="C1589" s="42">
        <v>2816</v>
      </c>
      <c r="D1589" s="42" t="s">
        <v>4001</v>
      </c>
      <c r="E1589" s="42" t="s">
        <v>3996</v>
      </c>
      <c r="F1589" s="42">
        <v>2014</v>
      </c>
      <c r="G1589" s="43">
        <v>8428.4</v>
      </c>
    </row>
    <row r="1590" spans="1:7" x14ac:dyDescent="0.2">
      <c r="A1590" s="39">
        <v>325130</v>
      </c>
      <c r="B1590" s="35" t="s">
        <v>158</v>
      </c>
      <c r="C1590" s="35">
        <v>2816</v>
      </c>
      <c r="D1590" s="35" t="s">
        <v>4001</v>
      </c>
      <c r="E1590" s="35" t="s">
        <v>3996</v>
      </c>
      <c r="F1590" s="35">
        <v>2015</v>
      </c>
      <c r="G1590" s="40">
        <v>8716.6</v>
      </c>
    </row>
    <row r="1591" spans="1:7" x14ac:dyDescent="0.2">
      <c r="A1591" s="41">
        <v>325130</v>
      </c>
      <c r="B1591" s="42" t="s">
        <v>158</v>
      </c>
      <c r="C1591" s="42">
        <v>2816</v>
      </c>
      <c r="D1591" s="42" t="s">
        <v>4001</v>
      </c>
      <c r="E1591" s="42" t="s">
        <v>3996</v>
      </c>
      <c r="F1591" s="42">
        <v>2016</v>
      </c>
      <c r="G1591" s="43">
        <v>8671.4</v>
      </c>
    </row>
    <row r="1592" spans="1:7" x14ac:dyDescent="0.2">
      <c r="A1592" s="39">
        <v>325130</v>
      </c>
      <c r="B1592" s="35" t="s">
        <v>158</v>
      </c>
      <c r="C1592" s="35">
        <v>2816</v>
      </c>
      <c r="D1592" s="35" t="s">
        <v>4001</v>
      </c>
      <c r="E1592" s="35" t="s">
        <v>3996</v>
      </c>
      <c r="F1592" s="35">
        <v>2017</v>
      </c>
      <c r="G1592" s="40">
        <v>8746.1</v>
      </c>
    </row>
    <row r="1593" spans="1:7" x14ac:dyDescent="0.2">
      <c r="A1593" s="41">
        <v>325130</v>
      </c>
      <c r="B1593" s="42" t="s">
        <v>158</v>
      </c>
      <c r="C1593" s="42">
        <v>2816</v>
      </c>
      <c r="D1593" s="42" t="s">
        <v>4001</v>
      </c>
      <c r="E1593" s="42" t="s">
        <v>3996</v>
      </c>
      <c r="F1593" s="42">
        <v>2018</v>
      </c>
      <c r="G1593" s="43">
        <v>8865.2999999999993</v>
      </c>
    </row>
    <row r="1594" spans="1:7" x14ac:dyDescent="0.2">
      <c r="A1594" s="39">
        <v>325130</v>
      </c>
      <c r="B1594" s="35" t="s">
        <v>158</v>
      </c>
      <c r="C1594" s="35">
        <v>2816</v>
      </c>
      <c r="D1594" s="35" t="s">
        <v>4001</v>
      </c>
      <c r="E1594" s="35" t="s">
        <v>3996</v>
      </c>
      <c r="F1594" s="35">
        <v>2019</v>
      </c>
      <c r="G1594" s="40">
        <v>8946.7000000000007</v>
      </c>
    </row>
    <row r="1595" spans="1:7" x14ac:dyDescent="0.2">
      <c r="A1595" s="41">
        <v>325130</v>
      </c>
      <c r="B1595" s="42" t="s">
        <v>158</v>
      </c>
      <c r="C1595" s="42">
        <v>2816</v>
      </c>
      <c r="D1595" s="42" t="s">
        <v>4001</v>
      </c>
      <c r="E1595" s="42" t="s">
        <v>3996</v>
      </c>
      <c r="F1595" s="42">
        <v>2020</v>
      </c>
      <c r="G1595" s="43">
        <v>8989.7999999999993</v>
      </c>
    </row>
    <row r="1596" spans="1:7" x14ac:dyDescent="0.2">
      <c r="A1596" s="39">
        <v>325130</v>
      </c>
      <c r="B1596" s="35" t="s">
        <v>158</v>
      </c>
      <c r="C1596" s="35">
        <v>2816</v>
      </c>
      <c r="D1596" s="35" t="s">
        <v>4001</v>
      </c>
      <c r="E1596" s="35" t="s">
        <v>3996</v>
      </c>
      <c r="F1596" s="35">
        <v>2021</v>
      </c>
      <c r="G1596" s="40">
        <v>9040.5</v>
      </c>
    </row>
    <row r="1597" spans="1:7" x14ac:dyDescent="0.2">
      <c r="A1597" s="41">
        <v>325180</v>
      </c>
      <c r="B1597" s="42" t="s">
        <v>159</v>
      </c>
      <c r="C1597" s="42">
        <v>2812</v>
      </c>
      <c r="D1597" s="42" t="s">
        <v>4001</v>
      </c>
      <c r="E1597" s="42" t="s">
        <v>3996</v>
      </c>
      <c r="F1597" s="42">
        <v>2011</v>
      </c>
      <c r="G1597" s="43">
        <v>36064.9</v>
      </c>
    </row>
    <row r="1598" spans="1:7" x14ac:dyDescent="0.2">
      <c r="A1598" s="39">
        <v>325180</v>
      </c>
      <c r="B1598" s="35" t="s">
        <v>159</v>
      </c>
      <c r="C1598" s="35">
        <v>2812</v>
      </c>
      <c r="D1598" s="35" t="s">
        <v>4001</v>
      </c>
      <c r="E1598" s="35" t="s">
        <v>3996</v>
      </c>
      <c r="F1598" s="35">
        <v>2012</v>
      </c>
      <c r="G1598" s="40">
        <v>36546.6</v>
      </c>
    </row>
    <row r="1599" spans="1:7" x14ac:dyDescent="0.2">
      <c r="A1599" s="41">
        <v>325180</v>
      </c>
      <c r="B1599" s="42" t="s">
        <v>159</v>
      </c>
      <c r="C1599" s="42">
        <v>2812</v>
      </c>
      <c r="D1599" s="42" t="s">
        <v>4001</v>
      </c>
      <c r="E1599" s="42" t="s">
        <v>3996</v>
      </c>
      <c r="F1599" s="42">
        <v>2013</v>
      </c>
      <c r="G1599" s="43">
        <v>33512.1</v>
      </c>
    </row>
    <row r="1600" spans="1:7" x14ac:dyDescent="0.2">
      <c r="A1600" s="39">
        <v>325180</v>
      </c>
      <c r="B1600" s="35" t="s">
        <v>159</v>
      </c>
      <c r="C1600" s="35">
        <v>2812</v>
      </c>
      <c r="D1600" s="35" t="s">
        <v>4001</v>
      </c>
      <c r="E1600" s="35" t="s">
        <v>3996</v>
      </c>
      <c r="F1600" s="35">
        <v>2014</v>
      </c>
      <c r="G1600" s="40">
        <v>33149.1</v>
      </c>
    </row>
    <row r="1601" spans="1:7" x14ac:dyDescent="0.2">
      <c r="A1601" s="41">
        <v>325180</v>
      </c>
      <c r="B1601" s="42" t="s">
        <v>159</v>
      </c>
      <c r="C1601" s="42">
        <v>2812</v>
      </c>
      <c r="D1601" s="42" t="s">
        <v>4001</v>
      </c>
      <c r="E1601" s="42" t="s">
        <v>3996</v>
      </c>
      <c r="F1601" s="42">
        <v>2015</v>
      </c>
      <c r="G1601" s="43">
        <v>34668</v>
      </c>
    </row>
    <row r="1602" spans="1:7" x14ac:dyDescent="0.2">
      <c r="A1602" s="39">
        <v>325180</v>
      </c>
      <c r="B1602" s="35" t="s">
        <v>159</v>
      </c>
      <c r="C1602" s="35">
        <v>2812</v>
      </c>
      <c r="D1602" s="35" t="s">
        <v>4001</v>
      </c>
      <c r="E1602" s="35" t="s">
        <v>3996</v>
      </c>
      <c r="F1602" s="35">
        <v>2016</v>
      </c>
      <c r="G1602" s="40">
        <v>35407</v>
      </c>
    </row>
    <row r="1603" spans="1:7" x14ac:dyDescent="0.2">
      <c r="A1603" s="41">
        <v>325180</v>
      </c>
      <c r="B1603" s="42" t="s">
        <v>159</v>
      </c>
      <c r="C1603" s="42">
        <v>2812</v>
      </c>
      <c r="D1603" s="42" t="s">
        <v>4001</v>
      </c>
      <c r="E1603" s="42" t="s">
        <v>3996</v>
      </c>
      <c r="F1603" s="42">
        <v>2017</v>
      </c>
      <c r="G1603" s="43">
        <v>36179.599999999999</v>
      </c>
    </row>
    <row r="1604" spans="1:7" x14ac:dyDescent="0.2">
      <c r="A1604" s="39">
        <v>325180</v>
      </c>
      <c r="B1604" s="35" t="s">
        <v>159</v>
      </c>
      <c r="C1604" s="35">
        <v>2812</v>
      </c>
      <c r="D1604" s="35" t="s">
        <v>4001</v>
      </c>
      <c r="E1604" s="35" t="s">
        <v>3996</v>
      </c>
      <c r="F1604" s="35">
        <v>2018</v>
      </c>
      <c r="G1604" s="40">
        <v>36837.199999999997</v>
      </c>
    </row>
    <row r="1605" spans="1:7" x14ac:dyDescent="0.2">
      <c r="A1605" s="41">
        <v>325180</v>
      </c>
      <c r="B1605" s="42" t="s">
        <v>159</v>
      </c>
      <c r="C1605" s="42">
        <v>2812</v>
      </c>
      <c r="D1605" s="42" t="s">
        <v>4001</v>
      </c>
      <c r="E1605" s="42" t="s">
        <v>3996</v>
      </c>
      <c r="F1605" s="42">
        <v>2019</v>
      </c>
      <c r="G1605" s="43">
        <v>37582.1</v>
      </c>
    </row>
    <row r="1606" spans="1:7" x14ac:dyDescent="0.2">
      <c r="A1606" s="39">
        <v>325180</v>
      </c>
      <c r="B1606" s="35" t="s">
        <v>159</v>
      </c>
      <c r="C1606" s="35">
        <v>2812</v>
      </c>
      <c r="D1606" s="35" t="s">
        <v>4001</v>
      </c>
      <c r="E1606" s="35" t="s">
        <v>3996</v>
      </c>
      <c r="F1606" s="35">
        <v>2020</v>
      </c>
      <c r="G1606" s="40">
        <v>38380.199999999997</v>
      </c>
    </row>
    <row r="1607" spans="1:7" x14ac:dyDescent="0.2">
      <c r="A1607" s="41">
        <v>325180</v>
      </c>
      <c r="B1607" s="42" t="s">
        <v>159</v>
      </c>
      <c r="C1607" s="42">
        <v>2812</v>
      </c>
      <c r="D1607" s="42" t="s">
        <v>4001</v>
      </c>
      <c r="E1607" s="42" t="s">
        <v>3996</v>
      </c>
      <c r="F1607" s="42">
        <v>2021</v>
      </c>
      <c r="G1607" s="43">
        <v>39189.599999999999</v>
      </c>
    </row>
    <row r="1608" spans="1:7" x14ac:dyDescent="0.2">
      <c r="A1608" s="39">
        <v>325194</v>
      </c>
      <c r="B1608" s="35" t="s">
        <v>160</v>
      </c>
      <c r="C1608" s="35">
        <v>2861</v>
      </c>
      <c r="D1608" s="35" t="s">
        <v>4001</v>
      </c>
      <c r="E1608" s="35" t="s">
        <v>3996</v>
      </c>
      <c r="F1608" s="35">
        <v>2011</v>
      </c>
      <c r="G1608" s="40">
        <v>140777.4</v>
      </c>
    </row>
    <row r="1609" spans="1:7" x14ac:dyDescent="0.2">
      <c r="A1609" s="41">
        <v>325194</v>
      </c>
      <c r="B1609" s="42" t="s">
        <v>160</v>
      </c>
      <c r="C1609" s="42">
        <v>2861</v>
      </c>
      <c r="D1609" s="42" t="s">
        <v>4001</v>
      </c>
      <c r="E1609" s="42" t="s">
        <v>3996</v>
      </c>
      <c r="F1609" s="42">
        <v>2012</v>
      </c>
      <c r="G1609" s="43">
        <v>149527.9</v>
      </c>
    </row>
    <row r="1610" spans="1:7" x14ac:dyDescent="0.2">
      <c r="A1610" s="39">
        <v>325194</v>
      </c>
      <c r="B1610" s="35" t="s">
        <v>160</v>
      </c>
      <c r="C1610" s="35">
        <v>2861</v>
      </c>
      <c r="D1610" s="35" t="s">
        <v>4001</v>
      </c>
      <c r="E1610" s="35" t="s">
        <v>3996</v>
      </c>
      <c r="F1610" s="35">
        <v>2013</v>
      </c>
      <c r="G1610" s="40">
        <v>150677.9</v>
      </c>
    </row>
    <row r="1611" spans="1:7" x14ac:dyDescent="0.2">
      <c r="A1611" s="41">
        <v>325194</v>
      </c>
      <c r="B1611" s="42" t="s">
        <v>160</v>
      </c>
      <c r="C1611" s="42">
        <v>2861</v>
      </c>
      <c r="D1611" s="42" t="s">
        <v>4001</v>
      </c>
      <c r="E1611" s="42" t="s">
        <v>3996</v>
      </c>
      <c r="F1611" s="42">
        <v>2014</v>
      </c>
      <c r="G1611" s="43">
        <v>148455.79999999999</v>
      </c>
    </row>
    <row r="1612" spans="1:7" x14ac:dyDescent="0.2">
      <c r="A1612" s="39">
        <v>325194</v>
      </c>
      <c r="B1612" s="35" t="s">
        <v>160</v>
      </c>
      <c r="C1612" s="35">
        <v>2861</v>
      </c>
      <c r="D1612" s="35" t="s">
        <v>4001</v>
      </c>
      <c r="E1612" s="35" t="s">
        <v>3996</v>
      </c>
      <c r="F1612" s="35">
        <v>2015</v>
      </c>
      <c r="G1612" s="40">
        <v>144521.4</v>
      </c>
    </row>
    <row r="1613" spans="1:7" x14ac:dyDescent="0.2">
      <c r="A1613" s="41">
        <v>325194</v>
      </c>
      <c r="B1613" s="42" t="s">
        <v>160</v>
      </c>
      <c r="C1613" s="42">
        <v>2861</v>
      </c>
      <c r="D1613" s="42" t="s">
        <v>4001</v>
      </c>
      <c r="E1613" s="42" t="s">
        <v>3996</v>
      </c>
      <c r="F1613" s="42">
        <v>2016</v>
      </c>
      <c r="G1613" s="43">
        <v>146223.79999999999</v>
      </c>
    </row>
    <row r="1614" spans="1:7" x14ac:dyDescent="0.2">
      <c r="A1614" s="39">
        <v>325194</v>
      </c>
      <c r="B1614" s="35" t="s">
        <v>160</v>
      </c>
      <c r="C1614" s="35">
        <v>2861</v>
      </c>
      <c r="D1614" s="35" t="s">
        <v>4001</v>
      </c>
      <c r="E1614" s="35" t="s">
        <v>3996</v>
      </c>
      <c r="F1614" s="35">
        <v>2017</v>
      </c>
      <c r="G1614" s="40">
        <v>153202.6</v>
      </c>
    </row>
    <row r="1615" spans="1:7" x14ac:dyDescent="0.2">
      <c r="A1615" s="41">
        <v>325194</v>
      </c>
      <c r="B1615" s="42" t="s">
        <v>160</v>
      </c>
      <c r="C1615" s="42">
        <v>2861</v>
      </c>
      <c r="D1615" s="42" t="s">
        <v>4001</v>
      </c>
      <c r="E1615" s="42" t="s">
        <v>3996</v>
      </c>
      <c r="F1615" s="42">
        <v>2018</v>
      </c>
      <c r="G1615" s="43">
        <v>159168.29999999999</v>
      </c>
    </row>
    <row r="1616" spans="1:7" x14ac:dyDescent="0.2">
      <c r="A1616" s="39">
        <v>325194</v>
      </c>
      <c r="B1616" s="35" t="s">
        <v>160</v>
      </c>
      <c r="C1616" s="35">
        <v>2861</v>
      </c>
      <c r="D1616" s="35" t="s">
        <v>4001</v>
      </c>
      <c r="E1616" s="35" t="s">
        <v>3996</v>
      </c>
      <c r="F1616" s="35">
        <v>2019</v>
      </c>
      <c r="G1616" s="40">
        <v>164142.1</v>
      </c>
    </row>
    <row r="1617" spans="1:7" x14ac:dyDescent="0.2">
      <c r="A1617" s="41">
        <v>325194</v>
      </c>
      <c r="B1617" s="42" t="s">
        <v>160</v>
      </c>
      <c r="C1617" s="42">
        <v>2861</v>
      </c>
      <c r="D1617" s="42" t="s">
        <v>4001</v>
      </c>
      <c r="E1617" s="42" t="s">
        <v>3996</v>
      </c>
      <c r="F1617" s="42">
        <v>2020</v>
      </c>
      <c r="G1617" s="43">
        <v>167866.6</v>
      </c>
    </row>
    <row r="1618" spans="1:7" x14ac:dyDescent="0.2">
      <c r="A1618" s="39">
        <v>325194</v>
      </c>
      <c r="B1618" s="35" t="s">
        <v>160</v>
      </c>
      <c r="C1618" s="35">
        <v>2861</v>
      </c>
      <c r="D1618" s="35" t="s">
        <v>4001</v>
      </c>
      <c r="E1618" s="35" t="s">
        <v>3996</v>
      </c>
      <c r="F1618" s="35">
        <v>2021</v>
      </c>
      <c r="G1618" s="40">
        <v>171576.5</v>
      </c>
    </row>
    <row r="1619" spans="1:7" x14ac:dyDescent="0.2">
      <c r="A1619" s="41">
        <v>325211</v>
      </c>
      <c r="B1619" s="42" t="s">
        <v>161</v>
      </c>
      <c r="C1619" s="42">
        <v>2821</v>
      </c>
      <c r="D1619" s="42" t="s">
        <v>4001</v>
      </c>
      <c r="E1619" s="42" t="s">
        <v>3996</v>
      </c>
      <c r="F1619" s="42">
        <v>2011</v>
      </c>
      <c r="G1619" s="43">
        <v>102302.9</v>
      </c>
    </row>
    <row r="1620" spans="1:7" x14ac:dyDescent="0.2">
      <c r="A1620" s="39">
        <v>325211</v>
      </c>
      <c r="B1620" s="35" t="s">
        <v>161</v>
      </c>
      <c r="C1620" s="35">
        <v>2821</v>
      </c>
      <c r="D1620" s="35" t="s">
        <v>4001</v>
      </c>
      <c r="E1620" s="35" t="s">
        <v>3996</v>
      </c>
      <c r="F1620" s="35">
        <v>2012</v>
      </c>
      <c r="G1620" s="40">
        <v>106386.2</v>
      </c>
    </row>
    <row r="1621" spans="1:7" x14ac:dyDescent="0.2">
      <c r="A1621" s="41">
        <v>325211</v>
      </c>
      <c r="B1621" s="42" t="s">
        <v>161</v>
      </c>
      <c r="C1621" s="42">
        <v>2821</v>
      </c>
      <c r="D1621" s="42" t="s">
        <v>4001</v>
      </c>
      <c r="E1621" s="42" t="s">
        <v>3996</v>
      </c>
      <c r="F1621" s="42">
        <v>2013</v>
      </c>
      <c r="G1621" s="43">
        <v>108324</v>
      </c>
    </row>
    <row r="1622" spans="1:7" x14ac:dyDescent="0.2">
      <c r="A1622" s="39">
        <v>325211</v>
      </c>
      <c r="B1622" s="35" t="s">
        <v>161</v>
      </c>
      <c r="C1622" s="35">
        <v>2821</v>
      </c>
      <c r="D1622" s="35" t="s">
        <v>4001</v>
      </c>
      <c r="E1622" s="35" t="s">
        <v>3996</v>
      </c>
      <c r="F1622" s="35">
        <v>2014</v>
      </c>
      <c r="G1622" s="40">
        <v>107511.3</v>
      </c>
    </row>
    <row r="1623" spans="1:7" x14ac:dyDescent="0.2">
      <c r="A1623" s="41">
        <v>325211</v>
      </c>
      <c r="B1623" s="42" t="s">
        <v>161</v>
      </c>
      <c r="C1623" s="42">
        <v>2821</v>
      </c>
      <c r="D1623" s="42" t="s">
        <v>4001</v>
      </c>
      <c r="E1623" s="42" t="s">
        <v>3996</v>
      </c>
      <c r="F1623" s="42">
        <v>2015</v>
      </c>
      <c r="G1623" s="43">
        <v>101807.2</v>
      </c>
    </row>
    <row r="1624" spans="1:7" x14ac:dyDescent="0.2">
      <c r="A1624" s="39">
        <v>325211</v>
      </c>
      <c r="B1624" s="35" t="s">
        <v>161</v>
      </c>
      <c r="C1624" s="35">
        <v>2821</v>
      </c>
      <c r="D1624" s="35" t="s">
        <v>4001</v>
      </c>
      <c r="E1624" s="35" t="s">
        <v>3996</v>
      </c>
      <c r="F1624" s="35">
        <v>2016</v>
      </c>
      <c r="G1624" s="40">
        <v>101831.2</v>
      </c>
    </row>
    <row r="1625" spans="1:7" x14ac:dyDescent="0.2">
      <c r="A1625" s="41">
        <v>325211</v>
      </c>
      <c r="B1625" s="42" t="s">
        <v>161</v>
      </c>
      <c r="C1625" s="42">
        <v>2821</v>
      </c>
      <c r="D1625" s="42" t="s">
        <v>4001</v>
      </c>
      <c r="E1625" s="42" t="s">
        <v>3996</v>
      </c>
      <c r="F1625" s="42">
        <v>2017</v>
      </c>
      <c r="G1625" s="43">
        <v>104541.2</v>
      </c>
    </row>
    <row r="1626" spans="1:7" x14ac:dyDescent="0.2">
      <c r="A1626" s="39">
        <v>325211</v>
      </c>
      <c r="B1626" s="35" t="s">
        <v>161</v>
      </c>
      <c r="C1626" s="35">
        <v>2821</v>
      </c>
      <c r="D1626" s="35" t="s">
        <v>4001</v>
      </c>
      <c r="E1626" s="35" t="s">
        <v>3996</v>
      </c>
      <c r="F1626" s="35">
        <v>2018</v>
      </c>
      <c r="G1626" s="40">
        <v>106683.6</v>
      </c>
    </row>
    <row r="1627" spans="1:7" x14ac:dyDescent="0.2">
      <c r="A1627" s="41">
        <v>325211</v>
      </c>
      <c r="B1627" s="42" t="s">
        <v>161</v>
      </c>
      <c r="C1627" s="42">
        <v>2821</v>
      </c>
      <c r="D1627" s="42" t="s">
        <v>4001</v>
      </c>
      <c r="E1627" s="42" t="s">
        <v>3996</v>
      </c>
      <c r="F1627" s="42">
        <v>2019</v>
      </c>
      <c r="G1627" s="43">
        <v>108810.7</v>
      </c>
    </row>
    <row r="1628" spans="1:7" x14ac:dyDescent="0.2">
      <c r="A1628" s="39">
        <v>325211</v>
      </c>
      <c r="B1628" s="35" t="s">
        <v>161</v>
      </c>
      <c r="C1628" s="35">
        <v>2821</v>
      </c>
      <c r="D1628" s="35" t="s">
        <v>4001</v>
      </c>
      <c r="E1628" s="35" t="s">
        <v>3996</v>
      </c>
      <c r="F1628" s="35">
        <v>2020</v>
      </c>
      <c r="G1628" s="40">
        <v>111023.4</v>
      </c>
    </row>
    <row r="1629" spans="1:7" x14ac:dyDescent="0.2">
      <c r="A1629" s="41">
        <v>325211</v>
      </c>
      <c r="B1629" s="42" t="s">
        <v>161</v>
      </c>
      <c r="C1629" s="42">
        <v>2821</v>
      </c>
      <c r="D1629" s="42" t="s">
        <v>4001</v>
      </c>
      <c r="E1629" s="42" t="s">
        <v>3996</v>
      </c>
      <c r="F1629" s="42">
        <v>2021</v>
      </c>
      <c r="G1629" s="43">
        <v>112765.5</v>
      </c>
    </row>
    <row r="1630" spans="1:7" x14ac:dyDescent="0.2">
      <c r="A1630" s="39">
        <v>325220</v>
      </c>
      <c r="B1630" s="35" t="s">
        <v>162</v>
      </c>
      <c r="C1630" s="35">
        <v>2823</v>
      </c>
      <c r="D1630" s="35" t="s">
        <v>4001</v>
      </c>
      <c r="E1630" s="35" t="s">
        <v>3996</v>
      </c>
      <c r="F1630" s="35">
        <v>2011</v>
      </c>
      <c r="G1630" s="40">
        <v>9215.6</v>
      </c>
    </row>
    <row r="1631" spans="1:7" x14ac:dyDescent="0.2">
      <c r="A1631" s="41">
        <v>325220</v>
      </c>
      <c r="B1631" s="42" t="s">
        <v>162</v>
      </c>
      <c r="C1631" s="42">
        <v>2823</v>
      </c>
      <c r="D1631" s="42" t="s">
        <v>4001</v>
      </c>
      <c r="E1631" s="42" t="s">
        <v>3996</v>
      </c>
      <c r="F1631" s="42">
        <v>2012</v>
      </c>
      <c r="G1631" s="43">
        <v>9103</v>
      </c>
    </row>
    <row r="1632" spans="1:7" x14ac:dyDescent="0.2">
      <c r="A1632" s="39">
        <v>325220</v>
      </c>
      <c r="B1632" s="35" t="s">
        <v>162</v>
      </c>
      <c r="C1632" s="35">
        <v>2823</v>
      </c>
      <c r="D1632" s="35" t="s">
        <v>4001</v>
      </c>
      <c r="E1632" s="35" t="s">
        <v>3996</v>
      </c>
      <c r="F1632" s="35">
        <v>2013</v>
      </c>
      <c r="G1632" s="40">
        <v>8560.1</v>
      </c>
    </row>
    <row r="1633" spans="1:7" x14ac:dyDescent="0.2">
      <c r="A1633" s="41">
        <v>325220</v>
      </c>
      <c r="B1633" s="42" t="s">
        <v>162</v>
      </c>
      <c r="C1633" s="42">
        <v>2823</v>
      </c>
      <c r="D1633" s="42" t="s">
        <v>4001</v>
      </c>
      <c r="E1633" s="42" t="s">
        <v>3996</v>
      </c>
      <c r="F1633" s="42">
        <v>2014</v>
      </c>
      <c r="G1633" s="43">
        <v>8329</v>
      </c>
    </row>
    <row r="1634" spans="1:7" x14ac:dyDescent="0.2">
      <c r="A1634" s="39">
        <v>325220</v>
      </c>
      <c r="B1634" s="35" t="s">
        <v>162</v>
      </c>
      <c r="C1634" s="35">
        <v>2823</v>
      </c>
      <c r="D1634" s="35" t="s">
        <v>4001</v>
      </c>
      <c r="E1634" s="35" t="s">
        <v>3996</v>
      </c>
      <c r="F1634" s="35">
        <v>2015</v>
      </c>
      <c r="G1634" s="40">
        <v>8413.4</v>
      </c>
    </row>
    <row r="1635" spans="1:7" x14ac:dyDescent="0.2">
      <c r="A1635" s="41">
        <v>325220</v>
      </c>
      <c r="B1635" s="42" t="s">
        <v>162</v>
      </c>
      <c r="C1635" s="42">
        <v>2823</v>
      </c>
      <c r="D1635" s="42" t="s">
        <v>4001</v>
      </c>
      <c r="E1635" s="42" t="s">
        <v>3996</v>
      </c>
      <c r="F1635" s="42">
        <v>2016</v>
      </c>
      <c r="G1635" s="43">
        <v>8654</v>
      </c>
    </row>
    <row r="1636" spans="1:7" x14ac:dyDescent="0.2">
      <c r="A1636" s="39">
        <v>325220</v>
      </c>
      <c r="B1636" s="35" t="s">
        <v>162</v>
      </c>
      <c r="C1636" s="35">
        <v>2823</v>
      </c>
      <c r="D1636" s="35" t="s">
        <v>4001</v>
      </c>
      <c r="E1636" s="35" t="s">
        <v>3996</v>
      </c>
      <c r="F1636" s="35">
        <v>2017</v>
      </c>
      <c r="G1636" s="40">
        <v>8711.7000000000007</v>
      </c>
    </row>
    <row r="1637" spans="1:7" x14ac:dyDescent="0.2">
      <c r="A1637" s="41">
        <v>325220</v>
      </c>
      <c r="B1637" s="42" t="s">
        <v>162</v>
      </c>
      <c r="C1637" s="42">
        <v>2823</v>
      </c>
      <c r="D1637" s="42" t="s">
        <v>4001</v>
      </c>
      <c r="E1637" s="42" t="s">
        <v>3996</v>
      </c>
      <c r="F1637" s="42">
        <v>2018</v>
      </c>
      <c r="G1637" s="43">
        <v>8787.2000000000007</v>
      </c>
    </row>
    <row r="1638" spans="1:7" x14ac:dyDescent="0.2">
      <c r="A1638" s="39">
        <v>325220</v>
      </c>
      <c r="B1638" s="35" t="s">
        <v>162</v>
      </c>
      <c r="C1638" s="35">
        <v>2823</v>
      </c>
      <c r="D1638" s="35" t="s">
        <v>4001</v>
      </c>
      <c r="E1638" s="35" t="s">
        <v>3996</v>
      </c>
      <c r="F1638" s="35">
        <v>2019</v>
      </c>
      <c r="G1638" s="40">
        <v>8893.6</v>
      </c>
    </row>
    <row r="1639" spans="1:7" x14ac:dyDescent="0.2">
      <c r="A1639" s="41">
        <v>325220</v>
      </c>
      <c r="B1639" s="42" t="s">
        <v>162</v>
      </c>
      <c r="C1639" s="42">
        <v>2823</v>
      </c>
      <c r="D1639" s="42" t="s">
        <v>4001</v>
      </c>
      <c r="E1639" s="42" t="s">
        <v>3996</v>
      </c>
      <c r="F1639" s="42">
        <v>2020</v>
      </c>
      <c r="G1639" s="43">
        <v>9025.5</v>
      </c>
    </row>
    <row r="1640" spans="1:7" x14ac:dyDescent="0.2">
      <c r="A1640" s="39">
        <v>325220</v>
      </c>
      <c r="B1640" s="35" t="s">
        <v>162</v>
      </c>
      <c r="C1640" s="35">
        <v>2823</v>
      </c>
      <c r="D1640" s="35" t="s">
        <v>4001</v>
      </c>
      <c r="E1640" s="35" t="s">
        <v>3996</v>
      </c>
      <c r="F1640" s="35">
        <v>2021</v>
      </c>
      <c r="G1640" s="40">
        <v>9164.2999999999993</v>
      </c>
    </row>
    <row r="1641" spans="1:7" x14ac:dyDescent="0.2">
      <c r="A1641" s="41">
        <v>325311</v>
      </c>
      <c r="B1641" s="42" t="s">
        <v>163</v>
      </c>
      <c r="C1641" s="42">
        <v>2873</v>
      </c>
      <c r="D1641" s="42" t="s">
        <v>4001</v>
      </c>
      <c r="E1641" s="42" t="s">
        <v>3996</v>
      </c>
      <c r="F1641" s="42">
        <v>2011</v>
      </c>
      <c r="G1641" s="43">
        <v>25680.1</v>
      </c>
    </row>
    <row r="1642" spans="1:7" x14ac:dyDescent="0.2">
      <c r="A1642" s="39">
        <v>325311</v>
      </c>
      <c r="B1642" s="35" t="s">
        <v>163</v>
      </c>
      <c r="C1642" s="35">
        <v>2873</v>
      </c>
      <c r="D1642" s="35" t="s">
        <v>4001</v>
      </c>
      <c r="E1642" s="35" t="s">
        <v>3996</v>
      </c>
      <c r="F1642" s="35">
        <v>2012</v>
      </c>
      <c r="G1642" s="40">
        <v>27886.7</v>
      </c>
    </row>
    <row r="1643" spans="1:7" x14ac:dyDescent="0.2">
      <c r="A1643" s="41">
        <v>325311</v>
      </c>
      <c r="B1643" s="42" t="s">
        <v>163</v>
      </c>
      <c r="C1643" s="42">
        <v>2873</v>
      </c>
      <c r="D1643" s="42" t="s">
        <v>4001</v>
      </c>
      <c r="E1643" s="42" t="s">
        <v>3996</v>
      </c>
      <c r="F1643" s="42">
        <v>2013</v>
      </c>
      <c r="G1643" s="43">
        <v>29088</v>
      </c>
    </row>
    <row r="1644" spans="1:7" x14ac:dyDescent="0.2">
      <c r="A1644" s="39">
        <v>325311</v>
      </c>
      <c r="B1644" s="35" t="s">
        <v>163</v>
      </c>
      <c r="C1644" s="35">
        <v>2873</v>
      </c>
      <c r="D1644" s="35" t="s">
        <v>4001</v>
      </c>
      <c r="E1644" s="35" t="s">
        <v>3996</v>
      </c>
      <c r="F1644" s="35">
        <v>2014</v>
      </c>
      <c r="G1644" s="40">
        <v>26928.799999999999</v>
      </c>
    </row>
    <row r="1645" spans="1:7" x14ac:dyDescent="0.2">
      <c r="A1645" s="41">
        <v>325311</v>
      </c>
      <c r="B1645" s="42" t="s">
        <v>163</v>
      </c>
      <c r="C1645" s="42">
        <v>2873</v>
      </c>
      <c r="D1645" s="42" t="s">
        <v>4001</v>
      </c>
      <c r="E1645" s="42" t="s">
        <v>3996</v>
      </c>
      <c r="F1645" s="42">
        <v>2015</v>
      </c>
      <c r="G1645" s="43">
        <v>24293.3</v>
      </c>
    </row>
    <row r="1646" spans="1:7" x14ac:dyDescent="0.2">
      <c r="A1646" s="39">
        <v>325311</v>
      </c>
      <c r="B1646" s="35" t="s">
        <v>163</v>
      </c>
      <c r="C1646" s="35">
        <v>2873</v>
      </c>
      <c r="D1646" s="35" t="s">
        <v>4001</v>
      </c>
      <c r="E1646" s="35" t="s">
        <v>3996</v>
      </c>
      <c r="F1646" s="35">
        <v>2016</v>
      </c>
      <c r="G1646" s="40">
        <v>23199.5</v>
      </c>
    </row>
    <row r="1647" spans="1:7" x14ac:dyDescent="0.2">
      <c r="A1647" s="41">
        <v>325311</v>
      </c>
      <c r="B1647" s="42" t="s">
        <v>163</v>
      </c>
      <c r="C1647" s="42">
        <v>2873</v>
      </c>
      <c r="D1647" s="42" t="s">
        <v>4001</v>
      </c>
      <c r="E1647" s="42" t="s">
        <v>3996</v>
      </c>
      <c r="F1647" s="42">
        <v>2017</v>
      </c>
      <c r="G1647" s="43">
        <v>23519.7</v>
      </c>
    </row>
    <row r="1648" spans="1:7" x14ac:dyDescent="0.2">
      <c r="A1648" s="39">
        <v>325311</v>
      </c>
      <c r="B1648" s="35" t="s">
        <v>163</v>
      </c>
      <c r="C1648" s="35">
        <v>2873</v>
      </c>
      <c r="D1648" s="35" t="s">
        <v>4001</v>
      </c>
      <c r="E1648" s="35" t="s">
        <v>3996</v>
      </c>
      <c r="F1648" s="35">
        <v>2018</v>
      </c>
      <c r="G1648" s="40">
        <v>23649.200000000001</v>
      </c>
    </row>
    <row r="1649" spans="1:7" x14ac:dyDescent="0.2">
      <c r="A1649" s="41">
        <v>325311</v>
      </c>
      <c r="B1649" s="42" t="s">
        <v>163</v>
      </c>
      <c r="C1649" s="42">
        <v>2873</v>
      </c>
      <c r="D1649" s="42" t="s">
        <v>4001</v>
      </c>
      <c r="E1649" s="42" t="s">
        <v>3996</v>
      </c>
      <c r="F1649" s="42">
        <v>2019</v>
      </c>
      <c r="G1649" s="43">
        <v>23773.8</v>
      </c>
    </row>
    <row r="1650" spans="1:7" x14ac:dyDescent="0.2">
      <c r="A1650" s="39">
        <v>325311</v>
      </c>
      <c r="B1650" s="35" t="s">
        <v>163</v>
      </c>
      <c r="C1650" s="35">
        <v>2873</v>
      </c>
      <c r="D1650" s="35" t="s">
        <v>4001</v>
      </c>
      <c r="E1650" s="35" t="s">
        <v>3996</v>
      </c>
      <c r="F1650" s="35">
        <v>2020</v>
      </c>
      <c r="G1650" s="40">
        <v>23823.9</v>
      </c>
    </row>
    <row r="1651" spans="1:7" x14ac:dyDescent="0.2">
      <c r="A1651" s="41">
        <v>325311</v>
      </c>
      <c r="B1651" s="42" t="s">
        <v>163</v>
      </c>
      <c r="C1651" s="42">
        <v>2873</v>
      </c>
      <c r="D1651" s="42" t="s">
        <v>4001</v>
      </c>
      <c r="E1651" s="42" t="s">
        <v>3996</v>
      </c>
      <c r="F1651" s="42">
        <v>2021</v>
      </c>
      <c r="G1651" s="43">
        <v>24036.7</v>
      </c>
    </row>
    <row r="1652" spans="1:7" x14ac:dyDescent="0.2">
      <c r="A1652" s="39">
        <v>325320</v>
      </c>
      <c r="B1652" s="35" t="s">
        <v>164</v>
      </c>
      <c r="C1652" s="35">
        <v>2879</v>
      </c>
      <c r="D1652" s="35" t="s">
        <v>4001</v>
      </c>
      <c r="E1652" s="35" t="s">
        <v>3996</v>
      </c>
      <c r="F1652" s="35">
        <v>2011</v>
      </c>
      <c r="G1652" s="40">
        <v>12486.1</v>
      </c>
    </row>
    <row r="1653" spans="1:7" x14ac:dyDescent="0.2">
      <c r="A1653" s="41">
        <v>325320</v>
      </c>
      <c r="B1653" s="42" t="s">
        <v>164</v>
      </c>
      <c r="C1653" s="42">
        <v>2879</v>
      </c>
      <c r="D1653" s="42" t="s">
        <v>4001</v>
      </c>
      <c r="E1653" s="42" t="s">
        <v>3996</v>
      </c>
      <c r="F1653" s="42">
        <v>2012</v>
      </c>
      <c r="G1653" s="43">
        <v>16003.8</v>
      </c>
    </row>
    <row r="1654" spans="1:7" x14ac:dyDescent="0.2">
      <c r="A1654" s="39">
        <v>325320</v>
      </c>
      <c r="B1654" s="35" t="s">
        <v>164</v>
      </c>
      <c r="C1654" s="35">
        <v>2879</v>
      </c>
      <c r="D1654" s="35" t="s">
        <v>4001</v>
      </c>
      <c r="E1654" s="35" t="s">
        <v>3996</v>
      </c>
      <c r="F1654" s="35">
        <v>2013</v>
      </c>
      <c r="G1654" s="40">
        <v>18494.2</v>
      </c>
    </row>
    <row r="1655" spans="1:7" x14ac:dyDescent="0.2">
      <c r="A1655" s="41">
        <v>325320</v>
      </c>
      <c r="B1655" s="42" t="s">
        <v>164</v>
      </c>
      <c r="C1655" s="42">
        <v>2879</v>
      </c>
      <c r="D1655" s="42" t="s">
        <v>4001</v>
      </c>
      <c r="E1655" s="42" t="s">
        <v>3996</v>
      </c>
      <c r="F1655" s="42">
        <v>2014</v>
      </c>
      <c r="G1655" s="43">
        <v>16217.2</v>
      </c>
    </row>
    <row r="1656" spans="1:7" x14ac:dyDescent="0.2">
      <c r="A1656" s="39">
        <v>325320</v>
      </c>
      <c r="B1656" s="35" t="s">
        <v>164</v>
      </c>
      <c r="C1656" s="35">
        <v>2879</v>
      </c>
      <c r="D1656" s="35" t="s">
        <v>4001</v>
      </c>
      <c r="E1656" s="35" t="s">
        <v>3996</v>
      </c>
      <c r="F1656" s="35">
        <v>2015</v>
      </c>
      <c r="G1656" s="40">
        <v>14877.7</v>
      </c>
    </row>
    <row r="1657" spans="1:7" x14ac:dyDescent="0.2">
      <c r="A1657" s="41">
        <v>325320</v>
      </c>
      <c r="B1657" s="42" t="s">
        <v>164</v>
      </c>
      <c r="C1657" s="42">
        <v>2879</v>
      </c>
      <c r="D1657" s="42" t="s">
        <v>4001</v>
      </c>
      <c r="E1657" s="42" t="s">
        <v>3996</v>
      </c>
      <c r="F1657" s="42">
        <v>2016</v>
      </c>
      <c r="G1657" s="43">
        <v>14782.2</v>
      </c>
    </row>
    <row r="1658" spans="1:7" x14ac:dyDescent="0.2">
      <c r="A1658" s="39">
        <v>325320</v>
      </c>
      <c r="B1658" s="35" t="s">
        <v>164</v>
      </c>
      <c r="C1658" s="35">
        <v>2879</v>
      </c>
      <c r="D1658" s="35" t="s">
        <v>4001</v>
      </c>
      <c r="E1658" s="35" t="s">
        <v>3996</v>
      </c>
      <c r="F1658" s="35">
        <v>2017</v>
      </c>
      <c r="G1658" s="40">
        <v>14800.9</v>
      </c>
    </row>
    <row r="1659" spans="1:7" x14ac:dyDescent="0.2">
      <c r="A1659" s="41">
        <v>325320</v>
      </c>
      <c r="B1659" s="42" t="s">
        <v>164</v>
      </c>
      <c r="C1659" s="42">
        <v>2879</v>
      </c>
      <c r="D1659" s="42" t="s">
        <v>4001</v>
      </c>
      <c r="E1659" s="42" t="s">
        <v>3996</v>
      </c>
      <c r="F1659" s="42">
        <v>2018</v>
      </c>
      <c r="G1659" s="43">
        <v>14813.8</v>
      </c>
    </row>
    <row r="1660" spans="1:7" x14ac:dyDescent="0.2">
      <c r="A1660" s="39">
        <v>325320</v>
      </c>
      <c r="B1660" s="35" t="s">
        <v>164</v>
      </c>
      <c r="C1660" s="35">
        <v>2879</v>
      </c>
      <c r="D1660" s="35" t="s">
        <v>4001</v>
      </c>
      <c r="E1660" s="35" t="s">
        <v>3996</v>
      </c>
      <c r="F1660" s="35">
        <v>2019</v>
      </c>
      <c r="G1660" s="40">
        <v>14827.3</v>
      </c>
    </row>
    <row r="1661" spans="1:7" x14ac:dyDescent="0.2">
      <c r="A1661" s="41">
        <v>325320</v>
      </c>
      <c r="B1661" s="42" t="s">
        <v>164</v>
      </c>
      <c r="C1661" s="42">
        <v>2879</v>
      </c>
      <c r="D1661" s="42" t="s">
        <v>4001</v>
      </c>
      <c r="E1661" s="42" t="s">
        <v>3996</v>
      </c>
      <c r="F1661" s="42">
        <v>2020</v>
      </c>
      <c r="G1661" s="43">
        <v>14838.4</v>
      </c>
    </row>
    <row r="1662" spans="1:7" x14ac:dyDescent="0.2">
      <c r="A1662" s="39">
        <v>325320</v>
      </c>
      <c r="B1662" s="35" t="s">
        <v>164</v>
      </c>
      <c r="C1662" s="35">
        <v>2879</v>
      </c>
      <c r="D1662" s="35" t="s">
        <v>4001</v>
      </c>
      <c r="E1662" s="35" t="s">
        <v>3996</v>
      </c>
      <c r="F1662" s="35">
        <v>2021</v>
      </c>
      <c r="G1662" s="40">
        <v>14842.3</v>
      </c>
    </row>
    <row r="1663" spans="1:7" x14ac:dyDescent="0.2">
      <c r="A1663" s="41">
        <v>325411</v>
      </c>
      <c r="B1663" s="42" t="s">
        <v>165</v>
      </c>
      <c r="C1663" s="42">
        <v>2833</v>
      </c>
      <c r="D1663" s="42" t="s">
        <v>4006</v>
      </c>
      <c r="E1663" s="42" t="s">
        <v>4007</v>
      </c>
      <c r="F1663" s="42">
        <v>2011</v>
      </c>
      <c r="G1663" s="43">
        <v>158139.70000000001</v>
      </c>
    </row>
    <row r="1664" spans="1:7" x14ac:dyDescent="0.2">
      <c r="A1664" s="39">
        <v>325411</v>
      </c>
      <c r="B1664" s="35" t="s">
        <v>165</v>
      </c>
      <c r="C1664" s="35">
        <v>2833</v>
      </c>
      <c r="D1664" s="35" t="s">
        <v>4006</v>
      </c>
      <c r="E1664" s="35" t="s">
        <v>4007</v>
      </c>
      <c r="F1664" s="35">
        <v>2012</v>
      </c>
      <c r="G1664" s="40">
        <v>143006.6</v>
      </c>
    </row>
    <row r="1665" spans="1:7" x14ac:dyDescent="0.2">
      <c r="A1665" s="41">
        <v>325411</v>
      </c>
      <c r="B1665" s="42" t="s">
        <v>165</v>
      </c>
      <c r="C1665" s="42">
        <v>2833</v>
      </c>
      <c r="D1665" s="42" t="s">
        <v>4006</v>
      </c>
      <c r="E1665" s="42" t="s">
        <v>4007</v>
      </c>
      <c r="F1665" s="42">
        <v>2013</v>
      </c>
      <c r="G1665" s="43">
        <v>137115.29999999999</v>
      </c>
    </row>
    <row r="1666" spans="1:7" x14ac:dyDescent="0.2">
      <c r="A1666" s="39">
        <v>325411</v>
      </c>
      <c r="B1666" s="35" t="s">
        <v>165</v>
      </c>
      <c r="C1666" s="35">
        <v>2833</v>
      </c>
      <c r="D1666" s="35" t="s">
        <v>4006</v>
      </c>
      <c r="E1666" s="35" t="s">
        <v>4007</v>
      </c>
      <c r="F1666" s="35">
        <v>2014</v>
      </c>
      <c r="G1666" s="40">
        <v>148353.20000000001</v>
      </c>
    </row>
    <row r="1667" spans="1:7" x14ac:dyDescent="0.2">
      <c r="A1667" s="41">
        <v>325411</v>
      </c>
      <c r="B1667" s="42" t="s">
        <v>165</v>
      </c>
      <c r="C1667" s="42">
        <v>2833</v>
      </c>
      <c r="D1667" s="42" t="s">
        <v>4006</v>
      </c>
      <c r="E1667" s="42" t="s">
        <v>4007</v>
      </c>
      <c r="F1667" s="42">
        <v>2015</v>
      </c>
      <c r="G1667" s="43">
        <v>155734.6</v>
      </c>
    </row>
    <row r="1668" spans="1:7" x14ac:dyDescent="0.2">
      <c r="A1668" s="39">
        <v>325411</v>
      </c>
      <c r="B1668" s="35" t="s">
        <v>165</v>
      </c>
      <c r="C1668" s="35">
        <v>2833</v>
      </c>
      <c r="D1668" s="35" t="s">
        <v>4006</v>
      </c>
      <c r="E1668" s="35" t="s">
        <v>4007</v>
      </c>
      <c r="F1668" s="35">
        <v>2016</v>
      </c>
      <c r="G1668" s="40">
        <v>168679.8</v>
      </c>
    </row>
    <row r="1669" spans="1:7" x14ac:dyDescent="0.2">
      <c r="A1669" s="41">
        <v>325411</v>
      </c>
      <c r="B1669" s="42" t="s">
        <v>165</v>
      </c>
      <c r="C1669" s="42">
        <v>2833</v>
      </c>
      <c r="D1669" s="42" t="s">
        <v>4006</v>
      </c>
      <c r="E1669" s="42" t="s">
        <v>4007</v>
      </c>
      <c r="F1669" s="42">
        <v>2017</v>
      </c>
      <c r="G1669" s="43">
        <v>173996.1</v>
      </c>
    </row>
    <row r="1670" spans="1:7" x14ac:dyDescent="0.2">
      <c r="A1670" s="39">
        <v>325411</v>
      </c>
      <c r="B1670" s="35" t="s">
        <v>165</v>
      </c>
      <c r="C1670" s="35">
        <v>2833</v>
      </c>
      <c r="D1670" s="35" t="s">
        <v>4006</v>
      </c>
      <c r="E1670" s="35" t="s">
        <v>4007</v>
      </c>
      <c r="F1670" s="35">
        <v>2018</v>
      </c>
      <c r="G1670" s="40">
        <v>186202.2</v>
      </c>
    </row>
    <row r="1671" spans="1:7" x14ac:dyDescent="0.2">
      <c r="A1671" s="41">
        <v>325411</v>
      </c>
      <c r="B1671" s="42" t="s">
        <v>165</v>
      </c>
      <c r="C1671" s="42">
        <v>2833</v>
      </c>
      <c r="D1671" s="42" t="s">
        <v>4006</v>
      </c>
      <c r="E1671" s="42" t="s">
        <v>4007</v>
      </c>
      <c r="F1671" s="42">
        <v>2019</v>
      </c>
      <c r="G1671" s="43">
        <v>193631.5</v>
      </c>
    </row>
    <row r="1672" spans="1:7" x14ac:dyDescent="0.2">
      <c r="A1672" s="39">
        <v>325411</v>
      </c>
      <c r="B1672" s="35" t="s">
        <v>165</v>
      </c>
      <c r="C1672" s="35">
        <v>2833</v>
      </c>
      <c r="D1672" s="35" t="s">
        <v>4006</v>
      </c>
      <c r="E1672" s="35" t="s">
        <v>4007</v>
      </c>
      <c r="F1672" s="35">
        <v>2020</v>
      </c>
      <c r="G1672" s="40">
        <v>201719.5</v>
      </c>
    </row>
    <row r="1673" spans="1:7" x14ac:dyDescent="0.2">
      <c r="A1673" s="41">
        <v>325411</v>
      </c>
      <c r="B1673" s="42" t="s">
        <v>165</v>
      </c>
      <c r="C1673" s="42">
        <v>2833</v>
      </c>
      <c r="D1673" s="42" t="s">
        <v>4006</v>
      </c>
      <c r="E1673" s="42" t="s">
        <v>4007</v>
      </c>
      <c r="F1673" s="42">
        <v>2021</v>
      </c>
      <c r="G1673" s="43">
        <v>209703.8</v>
      </c>
    </row>
    <row r="1674" spans="1:7" x14ac:dyDescent="0.2">
      <c r="A1674" s="39">
        <v>325411</v>
      </c>
      <c r="B1674" s="35" t="s">
        <v>166</v>
      </c>
      <c r="C1674" s="35">
        <v>2833</v>
      </c>
      <c r="D1674" s="35" t="s">
        <v>4006</v>
      </c>
      <c r="E1674" s="35" t="s">
        <v>4007</v>
      </c>
      <c r="F1674" s="35">
        <v>2011</v>
      </c>
      <c r="G1674" s="40">
        <v>53626.9</v>
      </c>
    </row>
    <row r="1675" spans="1:7" x14ac:dyDescent="0.2">
      <c r="A1675" s="41">
        <v>325411</v>
      </c>
      <c r="B1675" s="42" t="s">
        <v>166</v>
      </c>
      <c r="C1675" s="42">
        <v>2833</v>
      </c>
      <c r="D1675" s="42" t="s">
        <v>4006</v>
      </c>
      <c r="E1675" s="42" t="s">
        <v>4007</v>
      </c>
      <c r="F1675" s="42">
        <v>2012</v>
      </c>
      <c r="G1675" s="43">
        <v>58000.6</v>
      </c>
    </row>
    <row r="1676" spans="1:7" x14ac:dyDescent="0.2">
      <c r="A1676" s="39">
        <v>325411</v>
      </c>
      <c r="B1676" s="35" t="s">
        <v>166</v>
      </c>
      <c r="C1676" s="35">
        <v>2833</v>
      </c>
      <c r="D1676" s="35" t="s">
        <v>4006</v>
      </c>
      <c r="E1676" s="35" t="s">
        <v>4007</v>
      </c>
      <c r="F1676" s="35">
        <v>2013</v>
      </c>
      <c r="G1676" s="40">
        <v>56854.2</v>
      </c>
    </row>
    <row r="1677" spans="1:7" x14ac:dyDescent="0.2">
      <c r="A1677" s="41">
        <v>325411</v>
      </c>
      <c r="B1677" s="42" t="s">
        <v>166</v>
      </c>
      <c r="C1677" s="42">
        <v>2833</v>
      </c>
      <c r="D1677" s="42" t="s">
        <v>4006</v>
      </c>
      <c r="E1677" s="42" t="s">
        <v>4007</v>
      </c>
      <c r="F1677" s="42">
        <v>2014</v>
      </c>
      <c r="G1677" s="43">
        <v>58227.5</v>
      </c>
    </row>
    <row r="1678" spans="1:7" x14ac:dyDescent="0.2">
      <c r="A1678" s="39">
        <v>325411</v>
      </c>
      <c r="B1678" s="35" t="s">
        <v>166</v>
      </c>
      <c r="C1678" s="35">
        <v>2833</v>
      </c>
      <c r="D1678" s="35" t="s">
        <v>4006</v>
      </c>
      <c r="E1678" s="35" t="s">
        <v>4007</v>
      </c>
      <c r="F1678" s="35">
        <v>2015</v>
      </c>
      <c r="G1678" s="40">
        <v>63709.1</v>
      </c>
    </row>
    <row r="1679" spans="1:7" x14ac:dyDescent="0.2">
      <c r="A1679" s="41">
        <v>325411</v>
      </c>
      <c r="B1679" s="42" t="s">
        <v>166</v>
      </c>
      <c r="C1679" s="42">
        <v>2833</v>
      </c>
      <c r="D1679" s="42" t="s">
        <v>4006</v>
      </c>
      <c r="E1679" s="42" t="s">
        <v>4007</v>
      </c>
      <c r="F1679" s="42">
        <v>2016</v>
      </c>
      <c r="G1679" s="43">
        <v>65637</v>
      </c>
    </row>
    <row r="1680" spans="1:7" x14ac:dyDescent="0.2">
      <c r="A1680" s="39">
        <v>325411</v>
      </c>
      <c r="B1680" s="35" t="s">
        <v>166</v>
      </c>
      <c r="C1680" s="35">
        <v>2833</v>
      </c>
      <c r="D1680" s="35" t="s">
        <v>4006</v>
      </c>
      <c r="E1680" s="35" t="s">
        <v>4007</v>
      </c>
      <c r="F1680" s="35">
        <v>2017</v>
      </c>
      <c r="G1680" s="40">
        <v>69717.899999999994</v>
      </c>
    </row>
    <row r="1681" spans="1:7" x14ac:dyDescent="0.2">
      <c r="A1681" s="41">
        <v>325411</v>
      </c>
      <c r="B1681" s="42" t="s">
        <v>166</v>
      </c>
      <c r="C1681" s="42">
        <v>2833</v>
      </c>
      <c r="D1681" s="42" t="s">
        <v>4006</v>
      </c>
      <c r="E1681" s="42" t="s">
        <v>4007</v>
      </c>
      <c r="F1681" s="42">
        <v>2018</v>
      </c>
      <c r="G1681" s="43">
        <v>74395.199999999997</v>
      </c>
    </row>
    <row r="1682" spans="1:7" x14ac:dyDescent="0.2">
      <c r="A1682" s="39">
        <v>325411</v>
      </c>
      <c r="B1682" s="35" t="s">
        <v>166</v>
      </c>
      <c r="C1682" s="35">
        <v>2833</v>
      </c>
      <c r="D1682" s="35" t="s">
        <v>4006</v>
      </c>
      <c r="E1682" s="35" t="s">
        <v>4007</v>
      </c>
      <c r="F1682" s="35">
        <v>2019</v>
      </c>
      <c r="G1682" s="40">
        <v>77962.100000000006</v>
      </c>
    </row>
    <row r="1683" spans="1:7" x14ac:dyDescent="0.2">
      <c r="A1683" s="41">
        <v>325411</v>
      </c>
      <c r="B1683" s="42" t="s">
        <v>166</v>
      </c>
      <c r="C1683" s="42">
        <v>2833</v>
      </c>
      <c r="D1683" s="42" t="s">
        <v>4006</v>
      </c>
      <c r="E1683" s="42" t="s">
        <v>4007</v>
      </c>
      <c r="F1683" s="42">
        <v>2020</v>
      </c>
      <c r="G1683" s="43">
        <v>81986.8</v>
      </c>
    </row>
    <row r="1684" spans="1:7" x14ac:dyDescent="0.2">
      <c r="A1684" s="39">
        <v>325411</v>
      </c>
      <c r="B1684" s="35" t="s">
        <v>166</v>
      </c>
      <c r="C1684" s="35">
        <v>2833</v>
      </c>
      <c r="D1684" s="35" t="s">
        <v>4006</v>
      </c>
      <c r="E1684" s="35" t="s">
        <v>4007</v>
      </c>
      <c r="F1684" s="35">
        <v>2021</v>
      </c>
      <c r="G1684" s="40">
        <v>86719</v>
      </c>
    </row>
    <row r="1685" spans="1:7" x14ac:dyDescent="0.2">
      <c r="A1685" s="41">
        <v>325411</v>
      </c>
      <c r="B1685" s="42" t="s">
        <v>167</v>
      </c>
      <c r="C1685" s="42">
        <v>2833</v>
      </c>
      <c r="D1685" s="42" t="s">
        <v>4006</v>
      </c>
      <c r="E1685" s="42" t="s">
        <v>4007</v>
      </c>
      <c r="F1685" s="42">
        <v>2011</v>
      </c>
      <c r="G1685" s="43">
        <v>14165.4</v>
      </c>
    </row>
    <row r="1686" spans="1:7" x14ac:dyDescent="0.2">
      <c r="A1686" s="39">
        <v>325411</v>
      </c>
      <c r="B1686" s="35" t="s">
        <v>167</v>
      </c>
      <c r="C1686" s="35">
        <v>2833</v>
      </c>
      <c r="D1686" s="35" t="s">
        <v>4006</v>
      </c>
      <c r="E1686" s="35" t="s">
        <v>4007</v>
      </c>
      <c r="F1686" s="35">
        <v>2012</v>
      </c>
      <c r="G1686" s="40">
        <v>15326.3</v>
      </c>
    </row>
    <row r="1687" spans="1:7" x14ac:dyDescent="0.2">
      <c r="A1687" s="41">
        <v>325411</v>
      </c>
      <c r="B1687" s="42" t="s">
        <v>167</v>
      </c>
      <c r="C1687" s="42">
        <v>2833</v>
      </c>
      <c r="D1687" s="42" t="s">
        <v>4006</v>
      </c>
      <c r="E1687" s="42" t="s">
        <v>4007</v>
      </c>
      <c r="F1687" s="42">
        <v>2013</v>
      </c>
      <c r="G1687" s="43">
        <v>16373.1</v>
      </c>
    </row>
    <row r="1688" spans="1:7" x14ac:dyDescent="0.2">
      <c r="A1688" s="39">
        <v>325411</v>
      </c>
      <c r="B1688" s="35" t="s">
        <v>167</v>
      </c>
      <c r="C1688" s="35">
        <v>2833</v>
      </c>
      <c r="D1688" s="35" t="s">
        <v>4006</v>
      </c>
      <c r="E1688" s="35" t="s">
        <v>4007</v>
      </c>
      <c r="F1688" s="35">
        <v>2014</v>
      </c>
      <c r="G1688" s="40">
        <v>16936.2</v>
      </c>
    </row>
    <row r="1689" spans="1:7" x14ac:dyDescent="0.2">
      <c r="A1689" s="41">
        <v>325411</v>
      </c>
      <c r="B1689" s="42" t="s">
        <v>167</v>
      </c>
      <c r="C1689" s="42">
        <v>2833</v>
      </c>
      <c r="D1689" s="42" t="s">
        <v>4006</v>
      </c>
      <c r="E1689" s="42" t="s">
        <v>4007</v>
      </c>
      <c r="F1689" s="42">
        <v>2015</v>
      </c>
      <c r="G1689" s="43">
        <v>17636.8</v>
      </c>
    </row>
    <row r="1690" spans="1:7" x14ac:dyDescent="0.2">
      <c r="A1690" s="39">
        <v>325411</v>
      </c>
      <c r="B1690" s="35" t="s">
        <v>167</v>
      </c>
      <c r="C1690" s="35">
        <v>2833</v>
      </c>
      <c r="D1690" s="35" t="s">
        <v>4006</v>
      </c>
      <c r="E1690" s="35" t="s">
        <v>4007</v>
      </c>
      <c r="F1690" s="35">
        <v>2016</v>
      </c>
      <c r="G1690" s="40">
        <v>18251.5</v>
      </c>
    </row>
    <row r="1691" spans="1:7" x14ac:dyDescent="0.2">
      <c r="A1691" s="41">
        <v>325411</v>
      </c>
      <c r="B1691" s="42" t="s">
        <v>167</v>
      </c>
      <c r="C1691" s="42">
        <v>2833</v>
      </c>
      <c r="D1691" s="42" t="s">
        <v>4006</v>
      </c>
      <c r="E1691" s="42" t="s">
        <v>4007</v>
      </c>
      <c r="F1691" s="42">
        <v>2017</v>
      </c>
      <c r="G1691" s="43">
        <v>18986</v>
      </c>
    </row>
    <row r="1692" spans="1:7" x14ac:dyDescent="0.2">
      <c r="A1692" s="39">
        <v>325411</v>
      </c>
      <c r="B1692" s="35" t="s">
        <v>167</v>
      </c>
      <c r="C1692" s="35">
        <v>2833</v>
      </c>
      <c r="D1692" s="35" t="s">
        <v>4006</v>
      </c>
      <c r="E1692" s="35" t="s">
        <v>4007</v>
      </c>
      <c r="F1692" s="35">
        <v>2018</v>
      </c>
      <c r="G1692" s="40">
        <v>19666.5</v>
      </c>
    </row>
    <row r="1693" spans="1:7" x14ac:dyDescent="0.2">
      <c r="A1693" s="41">
        <v>325411</v>
      </c>
      <c r="B1693" s="42" t="s">
        <v>167</v>
      </c>
      <c r="C1693" s="42">
        <v>2833</v>
      </c>
      <c r="D1693" s="42" t="s">
        <v>4006</v>
      </c>
      <c r="E1693" s="42" t="s">
        <v>4007</v>
      </c>
      <c r="F1693" s="42">
        <v>2019</v>
      </c>
      <c r="G1693" s="43">
        <v>20258.599999999999</v>
      </c>
    </row>
    <row r="1694" spans="1:7" x14ac:dyDescent="0.2">
      <c r="A1694" s="39">
        <v>325411</v>
      </c>
      <c r="B1694" s="35" t="s">
        <v>167</v>
      </c>
      <c r="C1694" s="35">
        <v>2833</v>
      </c>
      <c r="D1694" s="35" t="s">
        <v>4006</v>
      </c>
      <c r="E1694" s="35" t="s">
        <v>4007</v>
      </c>
      <c r="F1694" s="35">
        <v>2020</v>
      </c>
      <c r="G1694" s="40">
        <v>20922.400000000001</v>
      </c>
    </row>
    <row r="1695" spans="1:7" x14ac:dyDescent="0.2">
      <c r="A1695" s="41">
        <v>325411</v>
      </c>
      <c r="B1695" s="42" t="s">
        <v>167</v>
      </c>
      <c r="C1695" s="42">
        <v>2833</v>
      </c>
      <c r="D1695" s="42" t="s">
        <v>4006</v>
      </c>
      <c r="E1695" s="42" t="s">
        <v>4007</v>
      </c>
      <c r="F1695" s="42">
        <v>2021</v>
      </c>
      <c r="G1695" s="43">
        <v>21501.5</v>
      </c>
    </row>
    <row r="1696" spans="1:7" x14ac:dyDescent="0.2">
      <c r="A1696" s="39">
        <v>325510</v>
      </c>
      <c r="B1696" s="35" t="s">
        <v>168</v>
      </c>
      <c r="C1696" s="35">
        <v>2851</v>
      </c>
      <c r="D1696" s="35" t="s">
        <v>4001</v>
      </c>
      <c r="E1696" s="35" t="s">
        <v>3996</v>
      </c>
      <c r="F1696" s="35">
        <v>2011</v>
      </c>
      <c r="G1696" s="40">
        <v>23776.799999999999</v>
      </c>
    </row>
    <row r="1697" spans="1:7" x14ac:dyDescent="0.2">
      <c r="A1697" s="41">
        <v>325510</v>
      </c>
      <c r="B1697" s="42" t="s">
        <v>168</v>
      </c>
      <c r="C1697" s="42">
        <v>2851</v>
      </c>
      <c r="D1697" s="42" t="s">
        <v>4001</v>
      </c>
      <c r="E1697" s="42" t="s">
        <v>3996</v>
      </c>
      <c r="F1697" s="42">
        <v>2012</v>
      </c>
      <c r="G1697" s="43">
        <v>25449</v>
      </c>
    </row>
    <row r="1698" spans="1:7" x14ac:dyDescent="0.2">
      <c r="A1698" s="39">
        <v>325510</v>
      </c>
      <c r="B1698" s="35" t="s">
        <v>168</v>
      </c>
      <c r="C1698" s="35">
        <v>2851</v>
      </c>
      <c r="D1698" s="35" t="s">
        <v>4001</v>
      </c>
      <c r="E1698" s="35" t="s">
        <v>3996</v>
      </c>
      <c r="F1698" s="35">
        <v>2013</v>
      </c>
      <c r="G1698" s="40">
        <v>26852.9</v>
      </c>
    </row>
    <row r="1699" spans="1:7" x14ac:dyDescent="0.2">
      <c r="A1699" s="41">
        <v>325510</v>
      </c>
      <c r="B1699" s="42" t="s">
        <v>168</v>
      </c>
      <c r="C1699" s="42">
        <v>2851</v>
      </c>
      <c r="D1699" s="42" t="s">
        <v>4001</v>
      </c>
      <c r="E1699" s="42" t="s">
        <v>3996</v>
      </c>
      <c r="F1699" s="42">
        <v>2014</v>
      </c>
      <c r="G1699" s="43">
        <v>27918</v>
      </c>
    </row>
    <row r="1700" spans="1:7" x14ac:dyDescent="0.2">
      <c r="A1700" s="39">
        <v>325510</v>
      </c>
      <c r="B1700" s="35" t="s">
        <v>168</v>
      </c>
      <c r="C1700" s="35">
        <v>2851</v>
      </c>
      <c r="D1700" s="35" t="s">
        <v>4001</v>
      </c>
      <c r="E1700" s="35" t="s">
        <v>3996</v>
      </c>
      <c r="F1700" s="35">
        <v>2015</v>
      </c>
      <c r="G1700" s="40">
        <v>27506.7</v>
      </c>
    </row>
    <row r="1701" spans="1:7" x14ac:dyDescent="0.2">
      <c r="A1701" s="41">
        <v>325510</v>
      </c>
      <c r="B1701" s="42" t="s">
        <v>168</v>
      </c>
      <c r="C1701" s="42">
        <v>2851</v>
      </c>
      <c r="D1701" s="42" t="s">
        <v>4001</v>
      </c>
      <c r="E1701" s="42" t="s">
        <v>3996</v>
      </c>
      <c r="F1701" s="42">
        <v>2016</v>
      </c>
      <c r="G1701" s="43">
        <v>28008.6</v>
      </c>
    </row>
    <row r="1702" spans="1:7" x14ac:dyDescent="0.2">
      <c r="A1702" s="39">
        <v>325510</v>
      </c>
      <c r="B1702" s="35" t="s">
        <v>168</v>
      </c>
      <c r="C1702" s="35">
        <v>2851</v>
      </c>
      <c r="D1702" s="35" t="s">
        <v>4001</v>
      </c>
      <c r="E1702" s="35" t="s">
        <v>3996</v>
      </c>
      <c r="F1702" s="35">
        <v>2017</v>
      </c>
      <c r="G1702" s="40">
        <v>28796.3</v>
      </c>
    </row>
    <row r="1703" spans="1:7" x14ac:dyDescent="0.2">
      <c r="A1703" s="41">
        <v>325510</v>
      </c>
      <c r="B1703" s="42" t="s">
        <v>168</v>
      </c>
      <c r="C1703" s="42">
        <v>2851</v>
      </c>
      <c r="D1703" s="42" t="s">
        <v>4001</v>
      </c>
      <c r="E1703" s="42" t="s">
        <v>3996</v>
      </c>
      <c r="F1703" s="42">
        <v>2018</v>
      </c>
      <c r="G1703" s="43">
        <v>29207.3</v>
      </c>
    </row>
    <row r="1704" spans="1:7" x14ac:dyDescent="0.2">
      <c r="A1704" s="39">
        <v>325510</v>
      </c>
      <c r="B1704" s="35" t="s">
        <v>168</v>
      </c>
      <c r="C1704" s="35">
        <v>2851</v>
      </c>
      <c r="D1704" s="35" t="s">
        <v>4001</v>
      </c>
      <c r="E1704" s="35" t="s">
        <v>3996</v>
      </c>
      <c r="F1704" s="35">
        <v>2019</v>
      </c>
      <c r="G1704" s="40">
        <v>29671.7</v>
      </c>
    </row>
    <row r="1705" spans="1:7" x14ac:dyDescent="0.2">
      <c r="A1705" s="41">
        <v>325510</v>
      </c>
      <c r="B1705" s="42" t="s">
        <v>168</v>
      </c>
      <c r="C1705" s="42">
        <v>2851</v>
      </c>
      <c r="D1705" s="42" t="s">
        <v>4001</v>
      </c>
      <c r="E1705" s="42" t="s">
        <v>3996</v>
      </c>
      <c r="F1705" s="42">
        <v>2020</v>
      </c>
      <c r="G1705" s="43">
        <v>30082.6</v>
      </c>
    </row>
    <row r="1706" spans="1:7" x14ac:dyDescent="0.2">
      <c r="A1706" s="39">
        <v>325510</v>
      </c>
      <c r="B1706" s="35" t="s">
        <v>168</v>
      </c>
      <c r="C1706" s="35">
        <v>2851</v>
      </c>
      <c r="D1706" s="35" t="s">
        <v>4001</v>
      </c>
      <c r="E1706" s="35" t="s">
        <v>3996</v>
      </c>
      <c r="F1706" s="35">
        <v>2021</v>
      </c>
      <c r="G1706" s="40">
        <v>30528.400000000001</v>
      </c>
    </row>
    <row r="1707" spans="1:7" x14ac:dyDescent="0.2">
      <c r="A1707" s="41">
        <v>325520</v>
      </c>
      <c r="B1707" s="42" t="s">
        <v>169</v>
      </c>
      <c r="C1707" s="42">
        <v>2891</v>
      </c>
      <c r="D1707" s="42" t="s">
        <v>4001</v>
      </c>
      <c r="E1707" s="42" t="s">
        <v>3996</v>
      </c>
      <c r="F1707" s="42">
        <v>2011</v>
      </c>
      <c r="G1707" s="43">
        <v>12302.9</v>
      </c>
    </row>
    <row r="1708" spans="1:7" x14ac:dyDescent="0.2">
      <c r="A1708" s="39">
        <v>325520</v>
      </c>
      <c r="B1708" s="35" t="s">
        <v>169</v>
      </c>
      <c r="C1708" s="35">
        <v>2891</v>
      </c>
      <c r="D1708" s="35" t="s">
        <v>4001</v>
      </c>
      <c r="E1708" s="35" t="s">
        <v>3996</v>
      </c>
      <c r="F1708" s="35">
        <v>2012</v>
      </c>
      <c r="G1708" s="40">
        <v>12768.9</v>
      </c>
    </row>
    <row r="1709" spans="1:7" x14ac:dyDescent="0.2">
      <c r="A1709" s="41">
        <v>325520</v>
      </c>
      <c r="B1709" s="42" t="s">
        <v>169</v>
      </c>
      <c r="C1709" s="42">
        <v>2891</v>
      </c>
      <c r="D1709" s="42" t="s">
        <v>4001</v>
      </c>
      <c r="E1709" s="42" t="s">
        <v>3996</v>
      </c>
      <c r="F1709" s="42">
        <v>2013</v>
      </c>
      <c r="G1709" s="43">
        <v>12338.3</v>
      </c>
    </row>
    <row r="1710" spans="1:7" x14ac:dyDescent="0.2">
      <c r="A1710" s="39">
        <v>325520</v>
      </c>
      <c r="B1710" s="35" t="s">
        <v>169</v>
      </c>
      <c r="C1710" s="35">
        <v>2891</v>
      </c>
      <c r="D1710" s="35" t="s">
        <v>4001</v>
      </c>
      <c r="E1710" s="35" t="s">
        <v>3996</v>
      </c>
      <c r="F1710" s="35">
        <v>2014</v>
      </c>
      <c r="G1710" s="40">
        <v>12525.9</v>
      </c>
    </row>
    <row r="1711" spans="1:7" x14ac:dyDescent="0.2">
      <c r="A1711" s="41">
        <v>325520</v>
      </c>
      <c r="B1711" s="42" t="s">
        <v>169</v>
      </c>
      <c r="C1711" s="42">
        <v>2891</v>
      </c>
      <c r="D1711" s="42" t="s">
        <v>4001</v>
      </c>
      <c r="E1711" s="42" t="s">
        <v>3996</v>
      </c>
      <c r="F1711" s="42">
        <v>2015</v>
      </c>
      <c r="G1711" s="43">
        <v>12889</v>
      </c>
    </row>
    <row r="1712" spans="1:7" x14ac:dyDescent="0.2">
      <c r="A1712" s="39">
        <v>325520</v>
      </c>
      <c r="B1712" s="35" t="s">
        <v>169</v>
      </c>
      <c r="C1712" s="35">
        <v>2891</v>
      </c>
      <c r="D1712" s="35" t="s">
        <v>4001</v>
      </c>
      <c r="E1712" s="35" t="s">
        <v>3996</v>
      </c>
      <c r="F1712" s="35">
        <v>2016</v>
      </c>
      <c r="G1712" s="40">
        <v>13151</v>
      </c>
    </row>
    <row r="1713" spans="1:7" x14ac:dyDescent="0.2">
      <c r="A1713" s="41">
        <v>325520</v>
      </c>
      <c r="B1713" s="42" t="s">
        <v>169</v>
      </c>
      <c r="C1713" s="42">
        <v>2891</v>
      </c>
      <c r="D1713" s="42" t="s">
        <v>4001</v>
      </c>
      <c r="E1713" s="42" t="s">
        <v>3996</v>
      </c>
      <c r="F1713" s="42">
        <v>2017</v>
      </c>
      <c r="G1713" s="43">
        <v>13583.9</v>
      </c>
    </row>
    <row r="1714" spans="1:7" x14ac:dyDescent="0.2">
      <c r="A1714" s="39">
        <v>325520</v>
      </c>
      <c r="B1714" s="35" t="s">
        <v>169</v>
      </c>
      <c r="C1714" s="35">
        <v>2891</v>
      </c>
      <c r="D1714" s="35" t="s">
        <v>4001</v>
      </c>
      <c r="E1714" s="35" t="s">
        <v>3996</v>
      </c>
      <c r="F1714" s="35">
        <v>2018</v>
      </c>
      <c r="G1714" s="40">
        <v>13731.6</v>
      </c>
    </row>
    <row r="1715" spans="1:7" x14ac:dyDescent="0.2">
      <c r="A1715" s="41">
        <v>325520</v>
      </c>
      <c r="B1715" s="42" t="s">
        <v>169</v>
      </c>
      <c r="C1715" s="42">
        <v>2891</v>
      </c>
      <c r="D1715" s="42" t="s">
        <v>4001</v>
      </c>
      <c r="E1715" s="42" t="s">
        <v>3996</v>
      </c>
      <c r="F1715" s="42">
        <v>2019</v>
      </c>
      <c r="G1715" s="43">
        <v>13863.5</v>
      </c>
    </row>
    <row r="1716" spans="1:7" x14ac:dyDescent="0.2">
      <c r="A1716" s="39">
        <v>325520</v>
      </c>
      <c r="B1716" s="35" t="s">
        <v>169</v>
      </c>
      <c r="C1716" s="35">
        <v>2891</v>
      </c>
      <c r="D1716" s="35" t="s">
        <v>4001</v>
      </c>
      <c r="E1716" s="35" t="s">
        <v>3996</v>
      </c>
      <c r="F1716" s="35">
        <v>2020</v>
      </c>
      <c r="G1716" s="40">
        <v>13898.1</v>
      </c>
    </row>
    <row r="1717" spans="1:7" x14ac:dyDescent="0.2">
      <c r="A1717" s="41">
        <v>325520</v>
      </c>
      <c r="B1717" s="42" t="s">
        <v>169</v>
      </c>
      <c r="C1717" s="42">
        <v>2891</v>
      </c>
      <c r="D1717" s="42" t="s">
        <v>4001</v>
      </c>
      <c r="E1717" s="42" t="s">
        <v>3996</v>
      </c>
      <c r="F1717" s="42">
        <v>2021</v>
      </c>
      <c r="G1717" s="43">
        <v>13998.8</v>
      </c>
    </row>
    <row r="1718" spans="1:7" x14ac:dyDescent="0.2">
      <c r="A1718" s="39">
        <v>325611</v>
      </c>
      <c r="B1718" s="35" t="s">
        <v>170</v>
      </c>
      <c r="C1718" s="35">
        <v>2841</v>
      </c>
      <c r="D1718" s="35" t="s">
        <v>3995</v>
      </c>
      <c r="E1718" s="35" t="s">
        <v>3996</v>
      </c>
      <c r="F1718" s="35">
        <v>2011</v>
      </c>
      <c r="G1718" s="40">
        <v>52624.6</v>
      </c>
    </row>
    <row r="1719" spans="1:7" x14ac:dyDescent="0.2">
      <c r="A1719" s="41">
        <v>325611</v>
      </c>
      <c r="B1719" s="42" t="s">
        <v>170</v>
      </c>
      <c r="C1719" s="42">
        <v>2841</v>
      </c>
      <c r="D1719" s="42" t="s">
        <v>3995</v>
      </c>
      <c r="E1719" s="42" t="s">
        <v>3996</v>
      </c>
      <c r="F1719" s="42">
        <v>2012</v>
      </c>
      <c r="G1719" s="43">
        <v>48913.5</v>
      </c>
    </row>
    <row r="1720" spans="1:7" x14ac:dyDescent="0.2">
      <c r="A1720" s="39">
        <v>325611</v>
      </c>
      <c r="B1720" s="35" t="s">
        <v>170</v>
      </c>
      <c r="C1720" s="35">
        <v>2841</v>
      </c>
      <c r="D1720" s="35" t="s">
        <v>3995</v>
      </c>
      <c r="E1720" s="35" t="s">
        <v>3996</v>
      </c>
      <c r="F1720" s="35">
        <v>2013</v>
      </c>
      <c r="G1720" s="40">
        <v>41102.1</v>
      </c>
    </row>
    <row r="1721" spans="1:7" x14ac:dyDescent="0.2">
      <c r="A1721" s="41">
        <v>325611</v>
      </c>
      <c r="B1721" s="42" t="s">
        <v>170</v>
      </c>
      <c r="C1721" s="42">
        <v>2841</v>
      </c>
      <c r="D1721" s="42" t="s">
        <v>3995</v>
      </c>
      <c r="E1721" s="42" t="s">
        <v>3996</v>
      </c>
      <c r="F1721" s="42">
        <v>2014</v>
      </c>
      <c r="G1721" s="43">
        <v>40054.6</v>
      </c>
    </row>
    <row r="1722" spans="1:7" x14ac:dyDescent="0.2">
      <c r="A1722" s="39">
        <v>325611</v>
      </c>
      <c r="B1722" s="35" t="s">
        <v>170</v>
      </c>
      <c r="C1722" s="35">
        <v>2841</v>
      </c>
      <c r="D1722" s="35" t="s">
        <v>3995</v>
      </c>
      <c r="E1722" s="35" t="s">
        <v>3996</v>
      </c>
      <c r="F1722" s="35">
        <v>2015</v>
      </c>
      <c r="G1722" s="40">
        <v>41816.5</v>
      </c>
    </row>
    <row r="1723" spans="1:7" x14ac:dyDescent="0.2">
      <c r="A1723" s="41">
        <v>325611</v>
      </c>
      <c r="B1723" s="42" t="s">
        <v>170</v>
      </c>
      <c r="C1723" s="42">
        <v>2841</v>
      </c>
      <c r="D1723" s="42" t="s">
        <v>3995</v>
      </c>
      <c r="E1723" s="42" t="s">
        <v>3996</v>
      </c>
      <c r="F1723" s="42">
        <v>2016</v>
      </c>
      <c r="G1723" s="43">
        <v>42896.5</v>
      </c>
    </row>
    <row r="1724" spans="1:7" x14ac:dyDescent="0.2">
      <c r="A1724" s="39">
        <v>325611</v>
      </c>
      <c r="B1724" s="35" t="s">
        <v>170</v>
      </c>
      <c r="C1724" s="35">
        <v>2841</v>
      </c>
      <c r="D1724" s="35" t="s">
        <v>3995</v>
      </c>
      <c r="E1724" s="35" t="s">
        <v>3996</v>
      </c>
      <c r="F1724" s="35">
        <v>2017</v>
      </c>
      <c r="G1724" s="40">
        <v>42427.5</v>
      </c>
    </row>
    <row r="1725" spans="1:7" x14ac:dyDescent="0.2">
      <c r="A1725" s="41">
        <v>325611</v>
      </c>
      <c r="B1725" s="42" t="s">
        <v>170</v>
      </c>
      <c r="C1725" s="42">
        <v>2841</v>
      </c>
      <c r="D1725" s="42" t="s">
        <v>3995</v>
      </c>
      <c r="E1725" s="42" t="s">
        <v>3996</v>
      </c>
      <c r="F1725" s="42">
        <v>2018</v>
      </c>
      <c r="G1725" s="43">
        <v>41837</v>
      </c>
    </row>
    <row r="1726" spans="1:7" x14ac:dyDescent="0.2">
      <c r="A1726" s="39">
        <v>325611</v>
      </c>
      <c r="B1726" s="35" t="s">
        <v>170</v>
      </c>
      <c r="C1726" s="35">
        <v>2841</v>
      </c>
      <c r="D1726" s="35" t="s">
        <v>3995</v>
      </c>
      <c r="E1726" s="35" t="s">
        <v>3996</v>
      </c>
      <c r="F1726" s="35">
        <v>2019</v>
      </c>
      <c r="G1726" s="40">
        <v>41205.699999999997</v>
      </c>
    </row>
    <row r="1727" spans="1:7" x14ac:dyDescent="0.2">
      <c r="A1727" s="41">
        <v>325611</v>
      </c>
      <c r="B1727" s="42" t="s">
        <v>170</v>
      </c>
      <c r="C1727" s="42">
        <v>2841</v>
      </c>
      <c r="D1727" s="42" t="s">
        <v>3995</v>
      </c>
      <c r="E1727" s="42" t="s">
        <v>3996</v>
      </c>
      <c r="F1727" s="42">
        <v>2020</v>
      </c>
      <c r="G1727" s="43">
        <v>40573.199999999997</v>
      </c>
    </row>
    <row r="1728" spans="1:7" x14ac:dyDescent="0.2">
      <c r="A1728" s="39">
        <v>325611</v>
      </c>
      <c r="B1728" s="35" t="s">
        <v>170</v>
      </c>
      <c r="C1728" s="35">
        <v>2841</v>
      </c>
      <c r="D1728" s="35" t="s">
        <v>3995</v>
      </c>
      <c r="E1728" s="35" t="s">
        <v>3996</v>
      </c>
      <c r="F1728" s="35">
        <v>2021</v>
      </c>
      <c r="G1728" s="40">
        <v>39943.599999999999</v>
      </c>
    </row>
    <row r="1729" spans="1:7" x14ac:dyDescent="0.2">
      <c r="A1729" s="41">
        <v>325620</v>
      </c>
      <c r="B1729" s="42" t="s">
        <v>171</v>
      </c>
      <c r="C1729" s="42">
        <v>2844</v>
      </c>
      <c r="D1729" s="42" t="s">
        <v>3995</v>
      </c>
      <c r="E1729" s="42" t="s">
        <v>3996</v>
      </c>
      <c r="F1729" s="42">
        <v>2011</v>
      </c>
      <c r="G1729" s="43">
        <v>45943.199999999997</v>
      </c>
    </row>
    <row r="1730" spans="1:7" x14ac:dyDescent="0.2">
      <c r="A1730" s="39">
        <v>325620</v>
      </c>
      <c r="B1730" s="35" t="s">
        <v>171</v>
      </c>
      <c r="C1730" s="35">
        <v>2844</v>
      </c>
      <c r="D1730" s="35" t="s">
        <v>3995</v>
      </c>
      <c r="E1730" s="35" t="s">
        <v>3996</v>
      </c>
      <c r="F1730" s="35">
        <v>2012</v>
      </c>
      <c r="G1730" s="40">
        <v>42727.6</v>
      </c>
    </row>
    <row r="1731" spans="1:7" x14ac:dyDescent="0.2">
      <c r="A1731" s="41">
        <v>325620</v>
      </c>
      <c r="B1731" s="42" t="s">
        <v>171</v>
      </c>
      <c r="C1731" s="42">
        <v>2844</v>
      </c>
      <c r="D1731" s="42" t="s">
        <v>3995</v>
      </c>
      <c r="E1731" s="42" t="s">
        <v>3996</v>
      </c>
      <c r="F1731" s="42">
        <v>2013</v>
      </c>
      <c r="G1731" s="43">
        <v>42278.8</v>
      </c>
    </row>
    <row r="1732" spans="1:7" x14ac:dyDescent="0.2">
      <c r="A1732" s="39">
        <v>325620</v>
      </c>
      <c r="B1732" s="35" t="s">
        <v>171</v>
      </c>
      <c r="C1732" s="35">
        <v>2844</v>
      </c>
      <c r="D1732" s="35" t="s">
        <v>3995</v>
      </c>
      <c r="E1732" s="35" t="s">
        <v>3996</v>
      </c>
      <c r="F1732" s="35">
        <v>2014</v>
      </c>
      <c r="G1732" s="40">
        <v>42886.7</v>
      </c>
    </row>
    <row r="1733" spans="1:7" x14ac:dyDescent="0.2">
      <c r="A1733" s="41">
        <v>325620</v>
      </c>
      <c r="B1733" s="42" t="s">
        <v>171</v>
      </c>
      <c r="C1733" s="42">
        <v>2844</v>
      </c>
      <c r="D1733" s="42" t="s">
        <v>3995</v>
      </c>
      <c r="E1733" s="42" t="s">
        <v>3996</v>
      </c>
      <c r="F1733" s="42">
        <v>2015</v>
      </c>
      <c r="G1733" s="43">
        <v>42630.2</v>
      </c>
    </row>
    <row r="1734" spans="1:7" x14ac:dyDescent="0.2">
      <c r="A1734" s="39">
        <v>325620</v>
      </c>
      <c r="B1734" s="35" t="s">
        <v>171</v>
      </c>
      <c r="C1734" s="35">
        <v>2844</v>
      </c>
      <c r="D1734" s="35" t="s">
        <v>3995</v>
      </c>
      <c r="E1734" s="35" t="s">
        <v>3996</v>
      </c>
      <c r="F1734" s="35">
        <v>2016</v>
      </c>
      <c r="G1734" s="40">
        <v>41910.300000000003</v>
      </c>
    </row>
    <row r="1735" spans="1:7" x14ac:dyDescent="0.2">
      <c r="A1735" s="41">
        <v>325620</v>
      </c>
      <c r="B1735" s="42" t="s">
        <v>171</v>
      </c>
      <c r="C1735" s="42">
        <v>2844</v>
      </c>
      <c r="D1735" s="42" t="s">
        <v>3995</v>
      </c>
      <c r="E1735" s="42" t="s">
        <v>3996</v>
      </c>
      <c r="F1735" s="42">
        <v>2017</v>
      </c>
      <c r="G1735" s="43">
        <v>41791.9</v>
      </c>
    </row>
    <row r="1736" spans="1:7" x14ac:dyDescent="0.2">
      <c r="A1736" s="39">
        <v>325620</v>
      </c>
      <c r="B1736" s="35" t="s">
        <v>171</v>
      </c>
      <c r="C1736" s="35">
        <v>2844</v>
      </c>
      <c r="D1736" s="35" t="s">
        <v>3995</v>
      </c>
      <c r="E1736" s="35" t="s">
        <v>3996</v>
      </c>
      <c r="F1736" s="35">
        <v>2018</v>
      </c>
      <c r="G1736" s="40">
        <v>41803.9</v>
      </c>
    </row>
    <row r="1737" spans="1:7" x14ac:dyDescent="0.2">
      <c r="A1737" s="41">
        <v>325620</v>
      </c>
      <c r="B1737" s="42" t="s">
        <v>171</v>
      </c>
      <c r="C1737" s="42">
        <v>2844</v>
      </c>
      <c r="D1737" s="42" t="s">
        <v>3995</v>
      </c>
      <c r="E1737" s="42" t="s">
        <v>3996</v>
      </c>
      <c r="F1737" s="42">
        <v>2019</v>
      </c>
      <c r="G1737" s="43">
        <v>42028</v>
      </c>
    </row>
    <row r="1738" spans="1:7" x14ac:dyDescent="0.2">
      <c r="A1738" s="39">
        <v>325620</v>
      </c>
      <c r="B1738" s="35" t="s">
        <v>171</v>
      </c>
      <c r="C1738" s="35">
        <v>2844</v>
      </c>
      <c r="D1738" s="35" t="s">
        <v>3995</v>
      </c>
      <c r="E1738" s="35" t="s">
        <v>3996</v>
      </c>
      <c r="F1738" s="35">
        <v>2020</v>
      </c>
      <c r="G1738" s="40">
        <v>41866.699999999997</v>
      </c>
    </row>
    <row r="1739" spans="1:7" x14ac:dyDescent="0.2">
      <c r="A1739" s="41">
        <v>325620</v>
      </c>
      <c r="B1739" s="42" t="s">
        <v>171</v>
      </c>
      <c r="C1739" s="42">
        <v>2844</v>
      </c>
      <c r="D1739" s="42" t="s">
        <v>3995</v>
      </c>
      <c r="E1739" s="42" t="s">
        <v>3996</v>
      </c>
      <c r="F1739" s="42">
        <v>2021</v>
      </c>
      <c r="G1739" s="43">
        <v>41693.699999999997</v>
      </c>
    </row>
    <row r="1740" spans="1:7" x14ac:dyDescent="0.2">
      <c r="A1740" s="39">
        <v>325910</v>
      </c>
      <c r="B1740" s="35" t="s">
        <v>172</v>
      </c>
      <c r="C1740" s="35">
        <v>2893</v>
      </c>
      <c r="D1740" s="35" t="s">
        <v>4001</v>
      </c>
      <c r="E1740" s="35" t="s">
        <v>3996</v>
      </c>
      <c r="F1740" s="35">
        <v>2011</v>
      </c>
      <c r="G1740" s="40">
        <v>5239.8999999999996</v>
      </c>
    </row>
    <row r="1741" spans="1:7" x14ac:dyDescent="0.2">
      <c r="A1741" s="41">
        <v>325910</v>
      </c>
      <c r="B1741" s="42" t="s">
        <v>172</v>
      </c>
      <c r="C1741" s="42">
        <v>2893</v>
      </c>
      <c r="D1741" s="42" t="s">
        <v>4001</v>
      </c>
      <c r="E1741" s="42" t="s">
        <v>3996</v>
      </c>
      <c r="F1741" s="42">
        <v>2012</v>
      </c>
      <c r="G1741" s="43">
        <v>5162.8999999999996</v>
      </c>
    </row>
    <row r="1742" spans="1:7" x14ac:dyDescent="0.2">
      <c r="A1742" s="39">
        <v>325910</v>
      </c>
      <c r="B1742" s="35" t="s">
        <v>172</v>
      </c>
      <c r="C1742" s="35">
        <v>2893</v>
      </c>
      <c r="D1742" s="35" t="s">
        <v>4001</v>
      </c>
      <c r="E1742" s="35" t="s">
        <v>3996</v>
      </c>
      <c r="F1742" s="35">
        <v>2013</v>
      </c>
      <c r="G1742" s="40">
        <v>5382.5</v>
      </c>
    </row>
    <row r="1743" spans="1:7" x14ac:dyDescent="0.2">
      <c r="A1743" s="41">
        <v>325910</v>
      </c>
      <c r="B1743" s="42" t="s">
        <v>172</v>
      </c>
      <c r="C1743" s="42">
        <v>2893</v>
      </c>
      <c r="D1743" s="42" t="s">
        <v>4001</v>
      </c>
      <c r="E1743" s="42" t="s">
        <v>3996</v>
      </c>
      <c r="F1743" s="42">
        <v>2014</v>
      </c>
      <c r="G1743" s="43">
        <v>5168.5</v>
      </c>
    </row>
    <row r="1744" spans="1:7" x14ac:dyDescent="0.2">
      <c r="A1744" s="39">
        <v>325910</v>
      </c>
      <c r="B1744" s="35" t="s">
        <v>172</v>
      </c>
      <c r="C1744" s="35">
        <v>2893</v>
      </c>
      <c r="D1744" s="35" t="s">
        <v>4001</v>
      </c>
      <c r="E1744" s="35" t="s">
        <v>3996</v>
      </c>
      <c r="F1744" s="35">
        <v>2015</v>
      </c>
      <c r="G1744" s="40">
        <v>5358</v>
      </c>
    </row>
    <row r="1745" spans="1:7" x14ac:dyDescent="0.2">
      <c r="A1745" s="41">
        <v>325910</v>
      </c>
      <c r="B1745" s="42" t="s">
        <v>172</v>
      </c>
      <c r="C1745" s="42">
        <v>2893</v>
      </c>
      <c r="D1745" s="42" t="s">
        <v>4001</v>
      </c>
      <c r="E1745" s="42" t="s">
        <v>3996</v>
      </c>
      <c r="F1745" s="42">
        <v>2016</v>
      </c>
      <c r="G1745" s="43">
        <v>5373.8</v>
      </c>
    </row>
    <row r="1746" spans="1:7" x14ac:dyDescent="0.2">
      <c r="A1746" s="39">
        <v>325910</v>
      </c>
      <c r="B1746" s="35" t="s">
        <v>172</v>
      </c>
      <c r="C1746" s="35">
        <v>2893</v>
      </c>
      <c r="D1746" s="35" t="s">
        <v>4001</v>
      </c>
      <c r="E1746" s="35" t="s">
        <v>3996</v>
      </c>
      <c r="F1746" s="35">
        <v>2017</v>
      </c>
      <c r="G1746" s="40">
        <v>5329.2</v>
      </c>
    </row>
    <row r="1747" spans="1:7" x14ac:dyDescent="0.2">
      <c r="A1747" s="41">
        <v>325910</v>
      </c>
      <c r="B1747" s="42" t="s">
        <v>172</v>
      </c>
      <c r="C1747" s="42">
        <v>2893</v>
      </c>
      <c r="D1747" s="42" t="s">
        <v>4001</v>
      </c>
      <c r="E1747" s="42" t="s">
        <v>3996</v>
      </c>
      <c r="F1747" s="42">
        <v>2018</v>
      </c>
      <c r="G1747" s="43">
        <v>5256.8</v>
      </c>
    </row>
    <row r="1748" spans="1:7" x14ac:dyDescent="0.2">
      <c r="A1748" s="39">
        <v>325910</v>
      </c>
      <c r="B1748" s="35" t="s">
        <v>172</v>
      </c>
      <c r="C1748" s="35">
        <v>2893</v>
      </c>
      <c r="D1748" s="35" t="s">
        <v>4001</v>
      </c>
      <c r="E1748" s="35" t="s">
        <v>3996</v>
      </c>
      <c r="F1748" s="35">
        <v>2019</v>
      </c>
      <c r="G1748" s="40">
        <v>5153.8999999999996</v>
      </c>
    </row>
    <row r="1749" spans="1:7" x14ac:dyDescent="0.2">
      <c r="A1749" s="41">
        <v>325910</v>
      </c>
      <c r="B1749" s="42" t="s">
        <v>172</v>
      </c>
      <c r="C1749" s="42">
        <v>2893</v>
      </c>
      <c r="D1749" s="42" t="s">
        <v>4001</v>
      </c>
      <c r="E1749" s="42" t="s">
        <v>3996</v>
      </c>
      <c r="F1749" s="42">
        <v>2020</v>
      </c>
      <c r="G1749" s="43">
        <v>5049.8</v>
      </c>
    </row>
    <row r="1750" spans="1:7" x14ac:dyDescent="0.2">
      <c r="A1750" s="39">
        <v>325910</v>
      </c>
      <c r="B1750" s="35" t="s">
        <v>172</v>
      </c>
      <c r="C1750" s="35">
        <v>2893</v>
      </c>
      <c r="D1750" s="35" t="s">
        <v>4001</v>
      </c>
      <c r="E1750" s="35" t="s">
        <v>3996</v>
      </c>
      <c r="F1750" s="35">
        <v>2021</v>
      </c>
      <c r="G1750" s="40">
        <v>4933.2</v>
      </c>
    </row>
    <row r="1751" spans="1:7" x14ac:dyDescent="0.2">
      <c r="A1751" s="41">
        <v>325920</v>
      </c>
      <c r="B1751" s="42" t="s">
        <v>173</v>
      </c>
      <c r="C1751" s="42">
        <v>2892</v>
      </c>
      <c r="D1751" s="42" t="s">
        <v>4001</v>
      </c>
      <c r="E1751" s="42" t="s">
        <v>3996</v>
      </c>
      <c r="F1751" s="42">
        <v>2011</v>
      </c>
      <c r="G1751" s="43">
        <v>2305.1999999999998</v>
      </c>
    </row>
    <row r="1752" spans="1:7" x14ac:dyDescent="0.2">
      <c r="A1752" s="39">
        <v>325920</v>
      </c>
      <c r="B1752" s="35" t="s">
        <v>173</v>
      </c>
      <c r="C1752" s="35">
        <v>2892</v>
      </c>
      <c r="D1752" s="35" t="s">
        <v>4001</v>
      </c>
      <c r="E1752" s="35" t="s">
        <v>3996</v>
      </c>
      <c r="F1752" s="35">
        <v>2012</v>
      </c>
      <c r="G1752" s="40">
        <v>2249.6</v>
      </c>
    </row>
    <row r="1753" spans="1:7" x14ac:dyDescent="0.2">
      <c r="A1753" s="41">
        <v>325920</v>
      </c>
      <c r="B1753" s="42" t="s">
        <v>173</v>
      </c>
      <c r="C1753" s="42">
        <v>2892</v>
      </c>
      <c r="D1753" s="42" t="s">
        <v>4001</v>
      </c>
      <c r="E1753" s="42" t="s">
        <v>3996</v>
      </c>
      <c r="F1753" s="42">
        <v>2013</v>
      </c>
      <c r="G1753" s="43">
        <v>2192.1</v>
      </c>
    </row>
    <row r="1754" spans="1:7" x14ac:dyDescent="0.2">
      <c r="A1754" s="39">
        <v>325920</v>
      </c>
      <c r="B1754" s="35" t="s">
        <v>173</v>
      </c>
      <c r="C1754" s="35">
        <v>2892</v>
      </c>
      <c r="D1754" s="35" t="s">
        <v>4001</v>
      </c>
      <c r="E1754" s="35" t="s">
        <v>3996</v>
      </c>
      <c r="F1754" s="35">
        <v>2014</v>
      </c>
      <c r="G1754" s="40">
        <v>2361.9</v>
      </c>
    </row>
    <row r="1755" spans="1:7" x14ac:dyDescent="0.2">
      <c r="A1755" s="41">
        <v>325920</v>
      </c>
      <c r="B1755" s="42" t="s">
        <v>173</v>
      </c>
      <c r="C1755" s="42">
        <v>2892</v>
      </c>
      <c r="D1755" s="42" t="s">
        <v>4001</v>
      </c>
      <c r="E1755" s="42" t="s">
        <v>3996</v>
      </c>
      <c r="F1755" s="42">
        <v>2015</v>
      </c>
      <c r="G1755" s="43">
        <v>2127.5</v>
      </c>
    </row>
    <row r="1756" spans="1:7" x14ac:dyDescent="0.2">
      <c r="A1756" s="39">
        <v>325920</v>
      </c>
      <c r="B1756" s="35" t="s">
        <v>173</v>
      </c>
      <c r="C1756" s="35">
        <v>2892</v>
      </c>
      <c r="D1756" s="35" t="s">
        <v>4001</v>
      </c>
      <c r="E1756" s="35" t="s">
        <v>3996</v>
      </c>
      <c r="F1756" s="35">
        <v>2016</v>
      </c>
      <c r="G1756" s="40">
        <v>2014.1</v>
      </c>
    </row>
    <row r="1757" spans="1:7" x14ac:dyDescent="0.2">
      <c r="A1757" s="41">
        <v>325920</v>
      </c>
      <c r="B1757" s="42" t="s">
        <v>173</v>
      </c>
      <c r="C1757" s="42">
        <v>2892</v>
      </c>
      <c r="D1757" s="42" t="s">
        <v>4001</v>
      </c>
      <c r="E1757" s="42" t="s">
        <v>3996</v>
      </c>
      <c r="F1757" s="42">
        <v>2017</v>
      </c>
      <c r="G1757" s="43">
        <v>2009.6</v>
      </c>
    </row>
    <row r="1758" spans="1:7" x14ac:dyDescent="0.2">
      <c r="A1758" s="39">
        <v>325920</v>
      </c>
      <c r="B1758" s="35" t="s">
        <v>173</v>
      </c>
      <c r="C1758" s="35">
        <v>2892</v>
      </c>
      <c r="D1758" s="35" t="s">
        <v>4001</v>
      </c>
      <c r="E1758" s="35" t="s">
        <v>3996</v>
      </c>
      <c r="F1758" s="35">
        <v>2018</v>
      </c>
      <c r="G1758" s="40">
        <v>2066.1</v>
      </c>
    </row>
    <row r="1759" spans="1:7" x14ac:dyDescent="0.2">
      <c r="A1759" s="41">
        <v>325920</v>
      </c>
      <c r="B1759" s="42" t="s">
        <v>173</v>
      </c>
      <c r="C1759" s="42">
        <v>2892</v>
      </c>
      <c r="D1759" s="42" t="s">
        <v>4001</v>
      </c>
      <c r="E1759" s="42" t="s">
        <v>3996</v>
      </c>
      <c r="F1759" s="42">
        <v>2019</v>
      </c>
      <c r="G1759" s="43">
        <v>2092.4</v>
      </c>
    </row>
    <row r="1760" spans="1:7" x14ac:dyDescent="0.2">
      <c r="A1760" s="39">
        <v>325920</v>
      </c>
      <c r="B1760" s="35" t="s">
        <v>173</v>
      </c>
      <c r="C1760" s="35">
        <v>2892</v>
      </c>
      <c r="D1760" s="35" t="s">
        <v>4001</v>
      </c>
      <c r="E1760" s="35" t="s">
        <v>3996</v>
      </c>
      <c r="F1760" s="35">
        <v>2020</v>
      </c>
      <c r="G1760" s="40">
        <v>2131.6</v>
      </c>
    </row>
    <row r="1761" spans="1:7" x14ac:dyDescent="0.2">
      <c r="A1761" s="41">
        <v>325920</v>
      </c>
      <c r="B1761" s="42" t="s">
        <v>173</v>
      </c>
      <c r="C1761" s="42">
        <v>2892</v>
      </c>
      <c r="D1761" s="42" t="s">
        <v>4001</v>
      </c>
      <c r="E1761" s="42" t="s">
        <v>3996</v>
      </c>
      <c r="F1761" s="42">
        <v>2021</v>
      </c>
      <c r="G1761" s="43">
        <v>2139.3000000000002</v>
      </c>
    </row>
    <row r="1762" spans="1:7" x14ac:dyDescent="0.2">
      <c r="A1762" s="39">
        <v>325991</v>
      </c>
      <c r="B1762" s="35" t="s">
        <v>174</v>
      </c>
      <c r="C1762" s="35">
        <v>3087</v>
      </c>
      <c r="D1762" s="35" t="s">
        <v>4001</v>
      </c>
      <c r="E1762" s="35" t="s">
        <v>3996</v>
      </c>
      <c r="F1762" s="35">
        <v>2011</v>
      </c>
      <c r="G1762" s="40">
        <v>43505.9</v>
      </c>
    </row>
    <row r="1763" spans="1:7" x14ac:dyDescent="0.2">
      <c r="A1763" s="41">
        <v>325991</v>
      </c>
      <c r="B1763" s="42" t="s">
        <v>174</v>
      </c>
      <c r="C1763" s="42">
        <v>3087</v>
      </c>
      <c r="D1763" s="42" t="s">
        <v>4001</v>
      </c>
      <c r="E1763" s="42" t="s">
        <v>3996</v>
      </c>
      <c r="F1763" s="42">
        <v>2012</v>
      </c>
      <c r="G1763" s="43">
        <v>41443.699999999997</v>
      </c>
    </row>
    <row r="1764" spans="1:7" x14ac:dyDescent="0.2">
      <c r="A1764" s="39">
        <v>325991</v>
      </c>
      <c r="B1764" s="35" t="s">
        <v>174</v>
      </c>
      <c r="C1764" s="35">
        <v>3087</v>
      </c>
      <c r="D1764" s="35" t="s">
        <v>4001</v>
      </c>
      <c r="E1764" s="35" t="s">
        <v>3996</v>
      </c>
      <c r="F1764" s="35">
        <v>2013</v>
      </c>
      <c r="G1764" s="40">
        <v>40780.800000000003</v>
      </c>
    </row>
    <row r="1765" spans="1:7" x14ac:dyDescent="0.2">
      <c r="A1765" s="41">
        <v>325991</v>
      </c>
      <c r="B1765" s="42" t="s">
        <v>174</v>
      </c>
      <c r="C1765" s="42">
        <v>3087</v>
      </c>
      <c r="D1765" s="42" t="s">
        <v>4001</v>
      </c>
      <c r="E1765" s="42" t="s">
        <v>3996</v>
      </c>
      <c r="F1765" s="42">
        <v>2014</v>
      </c>
      <c r="G1765" s="43">
        <v>40335.5</v>
      </c>
    </row>
    <row r="1766" spans="1:7" x14ac:dyDescent="0.2">
      <c r="A1766" s="39">
        <v>325991</v>
      </c>
      <c r="B1766" s="35" t="s">
        <v>174</v>
      </c>
      <c r="C1766" s="35">
        <v>3087</v>
      </c>
      <c r="D1766" s="35" t="s">
        <v>4001</v>
      </c>
      <c r="E1766" s="35" t="s">
        <v>3996</v>
      </c>
      <c r="F1766" s="35">
        <v>2015</v>
      </c>
      <c r="G1766" s="40">
        <v>40293.300000000003</v>
      </c>
    </row>
    <row r="1767" spans="1:7" x14ac:dyDescent="0.2">
      <c r="A1767" s="41">
        <v>325991</v>
      </c>
      <c r="B1767" s="42" t="s">
        <v>174</v>
      </c>
      <c r="C1767" s="42">
        <v>3087</v>
      </c>
      <c r="D1767" s="42" t="s">
        <v>4001</v>
      </c>
      <c r="E1767" s="42" t="s">
        <v>3996</v>
      </c>
      <c r="F1767" s="42">
        <v>2016</v>
      </c>
      <c r="G1767" s="43">
        <v>39891</v>
      </c>
    </row>
    <row r="1768" spans="1:7" x14ac:dyDescent="0.2">
      <c r="A1768" s="39">
        <v>325991</v>
      </c>
      <c r="B1768" s="35" t="s">
        <v>174</v>
      </c>
      <c r="C1768" s="35">
        <v>3087</v>
      </c>
      <c r="D1768" s="35" t="s">
        <v>4001</v>
      </c>
      <c r="E1768" s="35" t="s">
        <v>3996</v>
      </c>
      <c r="F1768" s="35">
        <v>2017</v>
      </c>
      <c r="G1768" s="40">
        <v>39712</v>
      </c>
    </row>
    <row r="1769" spans="1:7" x14ac:dyDescent="0.2">
      <c r="A1769" s="41">
        <v>325991</v>
      </c>
      <c r="B1769" s="42" t="s">
        <v>174</v>
      </c>
      <c r="C1769" s="42">
        <v>3087</v>
      </c>
      <c r="D1769" s="42" t="s">
        <v>4001</v>
      </c>
      <c r="E1769" s="42" t="s">
        <v>3996</v>
      </c>
      <c r="F1769" s="42">
        <v>2018</v>
      </c>
      <c r="G1769" s="43">
        <v>39491.1</v>
      </c>
    </row>
    <row r="1770" spans="1:7" x14ac:dyDescent="0.2">
      <c r="A1770" s="39">
        <v>325991</v>
      </c>
      <c r="B1770" s="35" t="s">
        <v>174</v>
      </c>
      <c r="C1770" s="35">
        <v>3087</v>
      </c>
      <c r="D1770" s="35" t="s">
        <v>4001</v>
      </c>
      <c r="E1770" s="35" t="s">
        <v>3996</v>
      </c>
      <c r="F1770" s="35">
        <v>2019</v>
      </c>
      <c r="G1770" s="40">
        <v>39282.400000000001</v>
      </c>
    </row>
    <row r="1771" spans="1:7" x14ac:dyDescent="0.2">
      <c r="A1771" s="41">
        <v>325991</v>
      </c>
      <c r="B1771" s="42" t="s">
        <v>174</v>
      </c>
      <c r="C1771" s="42">
        <v>3087</v>
      </c>
      <c r="D1771" s="42" t="s">
        <v>4001</v>
      </c>
      <c r="E1771" s="42" t="s">
        <v>3996</v>
      </c>
      <c r="F1771" s="42">
        <v>2020</v>
      </c>
      <c r="G1771" s="43">
        <v>39071.300000000003</v>
      </c>
    </row>
    <row r="1772" spans="1:7" x14ac:dyDescent="0.2">
      <c r="A1772" s="39">
        <v>325991</v>
      </c>
      <c r="B1772" s="35" t="s">
        <v>174</v>
      </c>
      <c r="C1772" s="35">
        <v>3087</v>
      </c>
      <c r="D1772" s="35" t="s">
        <v>4001</v>
      </c>
      <c r="E1772" s="35" t="s">
        <v>3996</v>
      </c>
      <c r="F1772" s="35">
        <v>2021</v>
      </c>
      <c r="G1772" s="40">
        <v>38857.699999999997</v>
      </c>
    </row>
    <row r="1773" spans="1:7" x14ac:dyDescent="0.2">
      <c r="A1773" s="41">
        <v>326111</v>
      </c>
      <c r="B1773" s="42" t="s">
        <v>175</v>
      </c>
      <c r="C1773" s="42">
        <v>2673</v>
      </c>
      <c r="D1773" s="42" t="s">
        <v>4001</v>
      </c>
      <c r="E1773" s="42" t="s">
        <v>3996</v>
      </c>
      <c r="F1773" s="42">
        <v>2011</v>
      </c>
      <c r="G1773" s="43">
        <v>40224.199999999997</v>
      </c>
    </row>
    <row r="1774" spans="1:7" x14ac:dyDescent="0.2">
      <c r="A1774" s="39">
        <v>326111</v>
      </c>
      <c r="B1774" s="35" t="s">
        <v>175</v>
      </c>
      <c r="C1774" s="35">
        <v>2673</v>
      </c>
      <c r="D1774" s="35" t="s">
        <v>4001</v>
      </c>
      <c r="E1774" s="35" t="s">
        <v>3996</v>
      </c>
      <c r="F1774" s="35">
        <v>2012</v>
      </c>
      <c r="G1774" s="40">
        <v>41983</v>
      </c>
    </row>
    <row r="1775" spans="1:7" x14ac:dyDescent="0.2">
      <c r="A1775" s="41">
        <v>326111</v>
      </c>
      <c r="B1775" s="42" t="s">
        <v>175</v>
      </c>
      <c r="C1775" s="42">
        <v>2673</v>
      </c>
      <c r="D1775" s="42" t="s">
        <v>4001</v>
      </c>
      <c r="E1775" s="42" t="s">
        <v>3996</v>
      </c>
      <c r="F1775" s="42">
        <v>2013</v>
      </c>
      <c r="G1775" s="43">
        <v>43720.3</v>
      </c>
    </row>
    <row r="1776" spans="1:7" x14ac:dyDescent="0.2">
      <c r="A1776" s="39">
        <v>326111</v>
      </c>
      <c r="B1776" s="35" t="s">
        <v>175</v>
      </c>
      <c r="C1776" s="35">
        <v>2673</v>
      </c>
      <c r="D1776" s="35" t="s">
        <v>4001</v>
      </c>
      <c r="E1776" s="35" t="s">
        <v>3996</v>
      </c>
      <c r="F1776" s="35">
        <v>2014</v>
      </c>
      <c r="G1776" s="40">
        <v>43866.400000000001</v>
      </c>
    </row>
    <row r="1777" spans="1:7" x14ac:dyDescent="0.2">
      <c r="A1777" s="41">
        <v>326111</v>
      </c>
      <c r="B1777" s="42" t="s">
        <v>175</v>
      </c>
      <c r="C1777" s="42">
        <v>2673</v>
      </c>
      <c r="D1777" s="42" t="s">
        <v>4001</v>
      </c>
      <c r="E1777" s="42" t="s">
        <v>3996</v>
      </c>
      <c r="F1777" s="42">
        <v>2015</v>
      </c>
      <c r="G1777" s="43">
        <v>44203.6</v>
      </c>
    </row>
    <row r="1778" spans="1:7" x14ac:dyDescent="0.2">
      <c r="A1778" s="39">
        <v>326111</v>
      </c>
      <c r="B1778" s="35" t="s">
        <v>175</v>
      </c>
      <c r="C1778" s="35">
        <v>2673</v>
      </c>
      <c r="D1778" s="35" t="s">
        <v>4001</v>
      </c>
      <c r="E1778" s="35" t="s">
        <v>3996</v>
      </c>
      <c r="F1778" s="35">
        <v>2016</v>
      </c>
      <c r="G1778" s="40">
        <v>44647.7</v>
      </c>
    </row>
    <row r="1779" spans="1:7" x14ac:dyDescent="0.2">
      <c r="A1779" s="41">
        <v>326111</v>
      </c>
      <c r="B1779" s="42" t="s">
        <v>175</v>
      </c>
      <c r="C1779" s="42">
        <v>2673</v>
      </c>
      <c r="D1779" s="42" t="s">
        <v>4001</v>
      </c>
      <c r="E1779" s="42" t="s">
        <v>3996</v>
      </c>
      <c r="F1779" s="42">
        <v>2017</v>
      </c>
      <c r="G1779" s="43">
        <v>45311.9</v>
      </c>
    </row>
    <row r="1780" spans="1:7" x14ac:dyDescent="0.2">
      <c r="A1780" s="39">
        <v>326111</v>
      </c>
      <c r="B1780" s="35" t="s">
        <v>175</v>
      </c>
      <c r="C1780" s="35">
        <v>2673</v>
      </c>
      <c r="D1780" s="35" t="s">
        <v>4001</v>
      </c>
      <c r="E1780" s="35" t="s">
        <v>3996</v>
      </c>
      <c r="F1780" s="35">
        <v>2018</v>
      </c>
      <c r="G1780" s="40">
        <v>45989.4</v>
      </c>
    </row>
    <row r="1781" spans="1:7" x14ac:dyDescent="0.2">
      <c r="A1781" s="41">
        <v>326111</v>
      </c>
      <c r="B1781" s="42" t="s">
        <v>175</v>
      </c>
      <c r="C1781" s="42">
        <v>2673</v>
      </c>
      <c r="D1781" s="42" t="s">
        <v>4001</v>
      </c>
      <c r="E1781" s="42" t="s">
        <v>3996</v>
      </c>
      <c r="F1781" s="42">
        <v>2019</v>
      </c>
      <c r="G1781" s="43">
        <v>46517.599999999999</v>
      </c>
    </row>
    <row r="1782" spans="1:7" x14ac:dyDescent="0.2">
      <c r="A1782" s="39">
        <v>326111</v>
      </c>
      <c r="B1782" s="35" t="s">
        <v>175</v>
      </c>
      <c r="C1782" s="35">
        <v>2673</v>
      </c>
      <c r="D1782" s="35" t="s">
        <v>4001</v>
      </c>
      <c r="E1782" s="35" t="s">
        <v>3996</v>
      </c>
      <c r="F1782" s="35">
        <v>2020</v>
      </c>
      <c r="G1782" s="40">
        <v>47209.4</v>
      </c>
    </row>
    <row r="1783" spans="1:7" x14ac:dyDescent="0.2">
      <c r="A1783" s="41">
        <v>326111</v>
      </c>
      <c r="B1783" s="42" t="s">
        <v>175</v>
      </c>
      <c r="C1783" s="42">
        <v>2673</v>
      </c>
      <c r="D1783" s="42" t="s">
        <v>4001</v>
      </c>
      <c r="E1783" s="42" t="s">
        <v>3996</v>
      </c>
      <c r="F1783" s="42">
        <v>2021</v>
      </c>
      <c r="G1783" s="43">
        <v>47624.6</v>
      </c>
    </row>
    <row r="1784" spans="1:7" x14ac:dyDescent="0.2">
      <c r="A1784" s="39">
        <v>326121</v>
      </c>
      <c r="B1784" s="35" t="s">
        <v>176</v>
      </c>
      <c r="C1784" s="35">
        <v>3082</v>
      </c>
      <c r="D1784" s="35" t="s">
        <v>4001</v>
      </c>
      <c r="E1784" s="35" t="s">
        <v>3996</v>
      </c>
      <c r="F1784" s="35">
        <v>2011</v>
      </c>
      <c r="G1784" s="40">
        <v>13687.7</v>
      </c>
    </row>
    <row r="1785" spans="1:7" x14ac:dyDescent="0.2">
      <c r="A1785" s="41">
        <v>326121</v>
      </c>
      <c r="B1785" s="42" t="s">
        <v>176</v>
      </c>
      <c r="C1785" s="42">
        <v>3082</v>
      </c>
      <c r="D1785" s="42" t="s">
        <v>4001</v>
      </c>
      <c r="E1785" s="42" t="s">
        <v>3996</v>
      </c>
      <c r="F1785" s="42">
        <v>2012</v>
      </c>
      <c r="G1785" s="43">
        <v>16184.9</v>
      </c>
    </row>
    <row r="1786" spans="1:7" x14ac:dyDescent="0.2">
      <c r="A1786" s="39">
        <v>326121</v>
      </c>
      <c r="B1786" s="35" t="s">
        <v>176</v>
      </c>
      <c r="C1786" s="35">
        <v>3082</v>
      </c>
      <c r="D1786" s="35" t="s">
        <v>4001</v>
      </c>
      <c r="E1786" s="35" t="s">
        <v>3996</v>
      </c>
      <c r="F1786" s="35">
        <v>2013</v>
      </c>
      <c r="G1786" s="40">
        <v>17259.3</v>
      </c>
    </row>
    <row r="1787" spans="1:7" x14ac:dyDescent="0.2">
      <c r="A1787" s="41">
        <v>326121</v>
      </c>
      <c r="B1787" s="42" t="s">
        <v>176</v>
      </c>
      <c r="C1787" s="42">
        <v>3082</v>
      </c>
      <c r="D1787" s="42" t="s">
        <v>4001</v>
      </c>
      <c r="E1787" s="42" t="s">
        <v>3996</v>
      </c>
      <c r="F1787" s="42">
        <v>2014</v>
      </c>
      <c r="G1787" s="43">
        <v>18286.099999999999</v>
      </c>
    </row>
    <row r="1788" spans="1:7" x14ac:dyDescent="0.2">
      <c r="A1788" s="39">
        <v>326121</v>
      </c>
      <c r="B1788" s="35" t="s">
        <v>176</v>
      </c>
      <c r="C1788" s="35">
        <v>3082</v>
      </c>
      <c r="D1788" s="35" t="s">
        <v>4001</v>
      </c>
      <c r="E1788" s="35" t="s">
        <v>3996</v>
      </c>
      <c r="F1788" s="35">
        <v>2015</v>
      </c>
      <c r="G1788" s="40">
        <v>18162.3</v>
      </c>
    </row>
    <row r="1789" spans="1:7" x14ac:dyDescent="0.2">
      <c r="A1789" s="41">
        <v>326121</v>
      </c>
      <c r="B1789" s="42" t="s">
        <v>176</v>
      </c>
      <c r="C1789" s="42">
        <v>3082</v>
      </c>
      <c r="D1789" s="42" t="s">
        <v>4001</v>
      </c>
      <c r="E1789" s="42" t="s">
        <v>3996</v>
      </c>
      <c r="F1789" s="42">
        <v>2016</v>
      </c>
      <c r="G1789" s="43">
        <v>18681.3</v>
      </c>
    </row>
    <row r="1790" spans="1:7" x14ac:dyDescent="0.2">
      <c r="A1790" s="39">
        <v>326121</v>
      </c>
      <c r="B1790" s="35" t="s">
        <v>176</v>
      </c>
      <c r="C1790" s="35">
        <v>3082</v>
      </c>
      <c r="D1790" s="35" t="s">
        <v>4001</v>
      </c>
      <c r="E1790" s="35" t="s">
        <v>3996</v>
      </c>
      <c r="F1790" s="35">
        <v>2017</v>
      </c>
      <c r="G1790" s="40">
        <v>19086.8</v>
      </c>
    </row>
    <row r="1791" spans="1:7" x14ac:dyDescent="0.2">
      <c r="A1791" s="41">
        <v>326121</v>
      </c>
      <c r="B1791" s="42" t="s">
        <v>176</v>
      </c>
      <c r="C1791" s="42">
        <v>3082</v>
      </c>
      <c r="D1791" s="42" t="s">
        <v>4001</v>
      </c>
      <c r="E1791" s="42" t="s">
        <v>3996</v>
      </c>
      <c r="F1791" s="42">
        <v>2018</v>
      </c>
      <c r="G1791" s="43">
        <v>19581.099999999999</v>
      </c>
    </row>
    <row r="1792" spans="1:7" x14ac:dyDescent="0.2">
      <c r="A1792" s="39">
        <v>326121</v>
      </c>
      <c r="B1792" s="35" t="s">
        <v>176</v>
      </c>
      <c r="C1792" s="35">
        <v>3082</v>
      </c>
      <c r="D1792" s="35" t="s">
        <v>4001</v>
      </c>
      <c r="E1792" s="35" t="s">
        <v>3996</v>
      </c>
      <c r="F1792" s="35">
        <v>2019</v>
      </c>
      <c r="G1792" s="40">
        <v>19974.099999999999</v>
      </c>
    </row>
    <row r="1793" spans="1:7" x14ac:dyDescent="0.2">
      <c r="A1793" s="41">
        <v>326121</v>
      </c>
      <c r="B1793" s="42" t="s">
        <v>176</v>
      </c>
      <c r="C1793" s="42">
        <v>3082</v>
      </c>
      <c r="D1793" s="42" t="s">
        <v>4001</v>
      </c>
      <c r="E1793" s="42" t="s">
        <v>3996</v>
      </c>
      <c r="F1793" s="42">
        <v>2020</v>
      </c>
      <c r="G1793" s="43">
        <v>20355.099999999999</v>
      </c>
    </row>
    <row r="1794" spans="1:7" x14ac:dyDescent="0.2">
      <c r="A1794" s="39">
        <v>326121</v>
      </c>
      <c r="B1794" s="35" t="s">
        <v>176</v>
      </c>
      <c r="C1794" s="35">
        <v>3082</v>
      </c>
      <c r="D1794" s="35" t="s">
        <v>4001</v>
      </c>
      <c r="E1794" s="35" t="s">
        <v>3996</v>
      </c>
      <c r="F1794" s="35">
        <v>2021</v>
      </c>
      <c r="G1794" s="40">
        <v>20723.5</v>
      </c>
    </row>
    <row r="1795" spans="1:7" x14ac:dyDescent="0.2">
      <c r="A1795" s="41">
        <v>326130</v>
      </c>
      <c r="B1795" s="42" t="s">
        <v>177</v>
      </c>
      <c r="C1795" s="42">
        <v>3083</v>
      </c>
      <c r="D1795" s="42" t="s">
        <v>4001</v>
      </c>
      <c r="E1795" s="42" t="s">
        <v>3996</v>
      </c>
      <c r="F1795" s="42">
        <v>2011</v>
      </c>
      <c r="G1795" s="43">
        <v>3127.3</v>
      </c>
    </row>
    <row r="1796" spans="1:7" x14ac:dyDescent="0.2">
      <c r="A1796" s="39">
        <v>326130</v>
      </c>
      <c r="B1796" s="35" t="s">
        <v>177</v>
      </c>
      <c r="C1796" s="35">
        <v>3083</v>
      </c>
      <c r="D1796" s="35" t="s">
        <v>4001</v>
      </c>
      <c r="E1796" s="35" t="s">
        <v>3996</v>
      </c>
      <c r="F1796" s="35">
        <v>2012</v>
      </c>
      <c r="G1796" s="40">
        <v>3315.9</v>
      </c>
    </row>
    <row r="1797" spans="1:7" x14ac:dyDescent="0.2">
      <c r="A1797" s="41">
        <v>326130</v>
      </c>
      <c r="B1797" s="42" t="s">
        <v>177</v>
      </c>
      <c r="C1797" s="42">
        <v>3083</v>
      </c>
      <c r="D1797" s="42" t="s">
        <v>4001</v>
      </c>
      <c r="E1797" s="42" t="s">
        <v>3996</v>
      </c>
      <c r="F1797" s="42">
        <v>2013</v>
      </c>
      <c r="G1797" s="43">
        <v>3622.4</v>
      </c>
    </row>
    <row r="1798" spans="1:7" x14ac:dyDescent="0.2">
      <c r="A1798" s="39">
        <v>326130</v>
      </c>
      <c r="B1798" s="35" t="s">
        <v>177</v>
      </c>
      <c r="C1798" s="35">
        <v>3083</v>
      </c>
      <c r="D1798" s="35" t="s">
        <v>4001</v>
      </c>
      <c r="E1798" s="35" t="s">
        <v>3996</v>
      </c>
      <c r="F1798" s="35">
        <v>2014</v>
      </c>
      <c r="G1798" s="40">
        <v>3855.9</v>
      </c>
    </row>
    <row r="1799" spans="1:7" x14ac:dyDescent="0.2">
      <c r="A1799" s="41">
        <v>326130</v>
      </c>
      <c r="B1799" s="42" t="s">
        <v>177</v>
      </c>
      <c r="C1799" s="42">
        <v>3083</v>
      </c>
      <c r="D1799" s="42" t="s">
        <v>4001</v>
      </c>
      <c r="E1799" s="42" t="s">
        <v>3996</v>
      </c>
      <c r="F1799" s="42">
        <v>2015</v>
      </c>
      <c r="G1799" s="43">
        <v>3701.2</v>
      </c>
    </row>
    <row r="1800" spans="1:7" x14ac:dyDescent="0.2">
      <c r="A1800" s="39">
        <v>326130</v>
      </c>
      <c r="B1800" s="35" t="s">
        <v>177</v>
      </c>
      <c r="C1800" s="35">
        <v>3083</v>
      </c>
      <c r="D1800" s="35" t="s">
        <v>4001</v>
      </c>
      <c r="E1800" s="35" t="s">
        <v>3996</v>
      </c>
      <c r="F1800" s="35">
        <v>2016</v>
      </c>
      <c r="G1800" s="40">
        <v>3747</v>
      </c>
    </row>
    <row r="1801" spans="1:7" x14ac:dyDescent="0.2">
      <c r="A1801" s="41">
        <v>326130</v>
      </c>
      <c r="B1801" s="42" t="s">
        <v>177</v>
      </c>
      <c r="C1801" s="42">
        <v>3083</v>
      </c>
      <c r="D1801" s="42" t="s">
        <v>4001</v>
      </c>
      <c r="E1801" s="42" t="s">
        <v>3996</v>
      </c>
      <c r="F1801" s="42">
        <v>2017</v>
      </c>
      <c r="G1801" s="43">
        <v>3887.1</v>
      </c>
    </row>
    <row r="1802" spans="1:7" x14ac:dyDescent="0.2">
      <c r="A1802" s="39">
        <v>326130</v>
      </c>
      <c r="B1802" s="35" t="s">
        <v>177</v>
      </c>
      <c r="C1802" s="35">
        <v>3083</v>
      </c>
      <c r="D1802" s="35" t="s">
        <v>4001</v>
      </c>
      <c r="E1802" s="35" t="s">
        <v>3996</v>
      </c>
      <c r="F1802" s="35">
        <v>2018</v>
      </c>
      <c r="G1802" s="40">
        <v>3960.4</v>
      </c>
    </row>
    <row r="1803" spans="1:7" x14ac:dyDescent="0.2">
      <c r="A1803" s="41">
        <v>326130</v>
      </c>
      <c r="B1803" s="42" t="s">
        <v>177</v>
      </c>
      <c r="C1803" s="42">
        <v>3083</v>
      </c>
      <c r="D1803" s="42" t="s">
        <v>4001</v>
      </c>
      <c r="E1803" s="42" t="s">
        <v>3996</v>
      </c>
      <c r="F1803" s="42">
        <v>2019</v>
      </c>
      <c r="G1803" s="43">
        <v>4041.1</v>
      </c>
    </row>
    <row r="1804" spans="1:7" x14ac:dyDescent="0.2">
      <c r="A1804" s="39">
        <v>326130</v>
      </c>
      <c r="B1804" s="35" t="s">
        <v>177</v>
      </c>
      <c r="C1804" s="35">
        <v>3083</v>
      </c>
      <c r="D1804" s="35" t="s">
        <v>4001</v>
      </c>
      <c r="E1804" s="35" t="s">
        <v>3996</v>
      </c>
      <c r="F1804" s="35">
        <v>2020</v>
      </c>
      <c r="G1804" s="40">
        <v>4108.1000000000004</v>
      </c>
    </row>
    <row r="1805" spans="1:7" x14ac:dyDescent="0.2">
      <c r="A1805" s="41">
        <v>326130</v>
      </c>
      <c r="B1805" s="42" t="s">
        <v>177</v>
      </c>
      <c r="C1805" s="42">
        <v>3083</v>
      </c>
      <c r="D1805" s="42" t="s">
        <v>4001</v>
      </c>
      <c r="E1805" s="42" t="s">
        <v>3996</v>
      </c>
      <c r="F1805" s="42">
        <v>2021</v>
      </c>
      <c r="G1805" s="43">
        <v>4179.8999999999996</v>
      </c>
    </row>
    <row r="1806" spans="1:7" x14ac:dyDescent="0.2">
      <c r="A1806" s="39">
        <v>326140</v>
      </c>
      <c r="B1806" s="35" t="s">
        <v>178</v>
      </c>
      <c r="C1806" s="35">
        <v>3086</v>
      </c>
      <c r="D1806" s="35" t="s">
        <v>4001</v>
      </c>
      <c r="E1806" s="35" t="s">
        <v>3996</v>
      </c>
      <c r="F1806" s="35">
        <v>2011</v>
      </c>
      <c r="G1806" s="40">
        <v>8583.2000000000007</v>
      </c>
    </row>
    <row r="1807" spans="1:7" x14ac:dyDescent="0.2">
      <c r="A1807" s="41">
        <v>326140</v>
      </c>
      <c r="B1807" s="42" t="s">
        <v>178</v>
      </c>
      <c r="C1807" s="42">
        <v>3086</v>
      </c>
      <c r="D1807" s="42" t="s">
        <v>4001</v>
      </c>
      <c r="E1807" s="42" t="s">
        <v>3996</v>
      </c>
      <c r="F1807" s="42">
        <v>2012</v>
      </c>
      <c r="G1807" s="43">
        <v>9120.7999999999993</v>
      </c>
    </row>
    <row r="1808" spans="1:7" x14ac:dyDescent="0.2">
      <c r="A1808" s="39">
        <v>326140</v>
      </c>
      <c r="B1808" s="35" t="s">
        <v>178</v>
      </c>
      <c r="C1808" s="35">
        <v>3086</v>
      </c>
      <c r="D1808" s="35" t="s">
        <v>4001</v>
      </c>
      <c r="E1808" s="35" t="s">
        <v>3996</v>
      </c>
      <c r="F1808" s="35">
        <v>2013</v>
      </c>
      <c r="G1808" s="40">
        <v>9349</v>
      </c>
    </row>
    <row r="1809" spans="1:7" x14ac:dyDescent="0.2">
      <c r="A1809" s="41">
        <v>326140</v>
      </c>
      <c r="B1809" s="42" t="s">
        <v>178</v>
      </c>
      <c r="C1809" s="42">
        <v>3086</v>
      </c>
      <c r="D1809" s="42" t="s">
        <v>4001</v>
      </c>
      <c r="E1809" s="42" t="s">
        <v>3996</v>
      </c>
      <c r="F1809" s="42">
        <v>2014</v>
      </c>
      <c r="G1809" s="43">
        <v>8772.6</v>
      </c>
    </row>
    <row r="1810" spans="1:7" x14ac:dyDescent="0.2">
      <c r="A1810" s="39">
        <v>326140</v>
      </c>
      <c r="B1810" s="35" t="s">
        <v>178</v>
      </c>
      <c r="C1810" s="35">
        <v>3086</v>
      </c>
      <c r="D1810" s="35" t="s">
        <v>4001</v>
      </c>
      <c r="E1810" s="35" t="s">
        <v>3996</v>
      </c>
      <c r="F1810" s="35">
        <v>2015</v>
      </c>
      <c r="G1810" s="40">
        <v>9318.1</v>
      </c>
    </row>
    <row r="1811" spans="1:7" x14ac:dyDescent="0.2">
      <c r="A1811" s="41">
        <v>326140</v>
      </c>
      <c r="B1811" s="42" t="s">
        <v>178</v>
      </c>
      <c r="C1811" s="42">
        <v>3086</v>
      </c>
      <c r="D1811" s="42" t="s">
        <v>4001</v>
      </c>
      <c r="E1811" s="42" t="s">
        <v>3996</v>
      </c>
      <c r="F1811" s="42">
        <v>2016</v>
      </c>
      <c r="G1811" s="43">
        <v>9394.4</v>
      </c>
    </row>
    <row r="1812" spans="1:7" x14ac:dyDescent="0.2">
      <c r="A1812" s="39">
        <v>326140</v>
      </c>
      <c r="B1812" s="35" t="s">
        <v>178</v>
      </c>
      <c r="C1812" s="35">
        <v>3086</v>
      </c>
      <c r="D1812" s="35" t="s">
        <v>4001</v>
      </c>
      <c r="E1812" s="35" t="s">
        <v>3996</v>
      </c>
      <c r="F1812" s="35">
        <v>2017</v>
      </c>
      <c r="G1812" s="40">
        <v>9407</v>
      </c>
    </row>
    <row r="1813" spans="1:7" x14ac:dyDescent="0.2">
      <c r="A1813" s="41">
        <v>326140</v>
      </c>
      <c r="B1813" s="42" t="s">
        <v>178</v>
      </c>
      <c r="C1813" s="42">
        <v>3086</v>
      </c>
      <c r="D1813" s="42" t="s">
        <v>4001</v>
      </c>
      <c r="E1813" s="42" t="s">
        <v>3996</v>
      </c>
      <c r="F1813" s="42">
        <v>2018</v>
      </c>
      <c r="G1813" s="43">
        <v>9462.7999999999993</v>
      </c>
    </row>
    <row r="1814" spans="1:7" x14ac:dyDescent="0.2">
      <c r="A1814" s="39">
        <v>326140</v>
      </c>
      <c r="B1814" s="35" t="s">
        <v>178</v>
      </c>
      <c r="C1814" s="35">
        <v>3086</v>
      </c>
      <c r="D1814" s="35" t="s">
        <v>4001</v>
      </c>
      <c r="E1814" s="35" t="s">
        <v>3996</v>
      </c>
      <c r="F1814" s="35">
        <v>2019</v>
      </c>
      <c r="G1814" s="40">
        <v>9513.2000000000007</v>
      </c>
    </row>
    <row r="1815" spans="1:7" x14ac:dyDescent="0.2">
      <c r="A1815" s="41">
        <v>326140</v>
      </c>
      <c r="B1815" s="42" t="s">
        <v>178</v>
      </c>
      <c r="C1815" s="42">
        <v>3086</v>
      </c>
      <c r="D1815" s="42" t="s">
        <v>4001</v>
      </c>
      <c r="E1815" s="42" t="s">
        <v>3996</v>
      </c>
      <c r="F1815" s="42">
        <v>2020</v>
      </c>
      <c r="G1815" s="43">
        <v>9559.1</v>
      </c>
    </row>
    <row r="1816" spans="1:7" x14ac:dyDescent="0.2">
      <c r="A1816" s="39">
        <v>326140</v>
      </c>
      <c r="B1816" s="35" t="s">
        <v>178</v>
      </c>
      <c r="C1816" s="35">
        <v>3086</v>
      </c>
      <c r="D1816" s="35" t="s">
        <v>4001</v>
      </c>
      <c r="E1816" s="35" t="s">
        <v>3996</v>
      </c>
      <c r="F1816" s="35">
        <v>2021</v>
      </c>
      <c r="G1816" s="40">
        <v>9609.6</v>
      </c>
    </row>
    <row r="1817" spans="1:7" x14ac:dyDescent="0.2">
      <c r="A1817" s="41">
        <v>326150</v>
      </c>
      <c r="B1817" s="42" t="s">
        <v>179</v>
      </c>
      <c r="C1817" s="42">
        <v>3086</v>
      </c>
      <c r="D1817" s="42" t="s">
        <v>4001</v>
      </c>
      <c r="E1817" s="42" t="s">
        <v>3996</v>
      </c>
      <c r="F1817" s="42">
        <v>2011</v>
      </c>
      <c r="G1817" s="43">
        <v>9194.7000000000007</v>
      </c>
    </row>
    <row r="1818" spans="1:7" x14ac:dyDescent="0.2">
      <c r="A1818" s="39">
        <v>326150</v>
      </c>
      <c r="B1818" s="35" t="s">
        <v>179</v>
      </c>
      <c r="C1818" s="35">
        <v>3086</v>
      </c>
      <c r="D1818" s="35" t="s">
        <v>4001</v>
      </c>
      <c r="E1818" s="35" t="s">
        <v>3996</v>
      </c>
      <c r="F1818" s="35">
        <v>2012</v>
      </c>
      <c r="G1818" s="40">
        <v>10043.200000000001</v>
      </c>
    </row>
    <row r="1819" spans="1:7" x14ac:dyDescent="0.2">
      <c r="A1819" s="41">
        <v>326150</v>
      </c>
      <c r="B1819" s="42" t="s">
        <v>179</v>
      </c>
      <c r="C1819" s="42">
        <v>3086</v>
      </c>
      <c r="D1819" s="42" t="s">
        <v>4001</v>
      </c>
      <c r="E1819" s="42" t="s">
        <v>3996</v>
      </c>
      <c r="F1819" s="42">
        <v>2013</v>
      </c>
      <c r="G1819" s="43">
        <v>10348.200000000001</v>
      </c>
    </row>
    <row r="1820" spans="1:7" x14ac:dyDescent="0.2">
      <c r="A1820" s="39">
        <v>326150</v>
      </c>
      <c r="B1820" s="35" t="s">
        <v>179</v>
      </c>
      <c r="C1820" s="35">
        <v>3086</v>
      </c>
      <c r="D1820" s="35" t="s">
        <v>4001</v>
      </c>
      <c r="E1820" s="35" t="s">
        <v>3996</v>
      </c>
      <c r="F1820" s="35">
        <v>2014</v>
      </c>
      <c r="G1820" s="40">
        <v>10797.5</v>
      </c>
    </row>
    <row r="1821" spans="1:7" x14ac:dyDescent="0.2">
      <c r="A1821" s="41">
        <v>326150</v>
      </c>
      <c r="B1821" s="42" t="s">
        <v>179</v>
      </c>
      <c r="C1821" s="42">
        <v>3086</v>
      </c>
      <c r="D1821" s="42" t="s">
        <v>4001</v>
      </c>
      <c r="E1821" s="42" t="s">
        <v>3996</v>
      </c>
      <c r="F1821" s="42">
        <v>2015</v>
      </c>
      <c r="G1821" s="43">
        <v>10949</v>
      </c>
    </row>
    <row r="1822" spans="1:7" x14ac:dyDescent="0.2">
      <c r="A1822" s="39">
        <v>326150</v>
      </c>
      <c r="B1822" s="35" t="s">
        <v>179</v>
      </c>
      <c r="C1822" s="35">
        <v>3086</v>
      </c>
      <c r="D1822" s="35" t="s">
        <v>4001</v>
      </c>
      <c r="E1822" s="35" t="s">
        <v>3996</v>
      </c>
      <c r="F1822" s="35">
        <v>2016</v>
      </c>
      <c r="G1822" s="40">
        <v>11244.3</v>
      </c>
    </row>
    <row r="1823" spans="1:7" x14ac:dyDescent="0.2">
      <c r="A1823" s="41">
        <v>326150</v>
      </c>
      <c r="B1823" s="42" t="s">
        <v>179</v>
      </c>
      <c r="C1823" s="42">
        <v>3086</v>
      </c>
      <c r="D1823" s="42" t="s">
        <v>4001</v>
      </c>
      <c r="E1823" s="42" t="s">
        <v>3996</v>
      </c>
      <c r="F1823" s="42">
        <v>2017</v>
      </c>
      <c r="G1823" s="43">
        <v>11590.4</v>
      </c>
    </row>
    <row r="1824" spans="1:7" x14ac:dyDescent="0.2">
      <c r="A1824" s="39">
        <v>326150</v>
      </c>
      <c r="B1824" s="35" t="s">
        <v>179</v>
      </c>
      <c r="C1824" s="35">
        <v>3086</v>
      </c>
      <c r="D1824" s="35" t="s">
        <v>4001</v>
      </c>
      <c r="E1824" s="35" t="s">
        <v>3996</v>
      </c>
      <c r="F1824" s="35">
        <v>2018</v>
      </c>
      <c r="G1824" s="40">
        <v>11857.9</v>
      </c>
    </row>
    <row r="1825" spans="1:7" x14ac:dyDescent="0.2">
      <c r="A1825" s="41">
        <v>326150</v>
      </c>
      <c r="B1825" s="42" t="s">
        <v>179</v>
      </c>
      <c r="C1825" s="42">
        <v>3086</v>
      </c>
      <c r="D1825" s="42" t="s">
        <v>4001</v>
      </c>
      <c r="E1825" s="42" t="s">
        <v>3996</v>
      </c>
      <c r="F1825" s="42">
        <v>2019</v>
      </c>
      <c r="G1825" s="43">
        <v>12109.5</v>
      </c>
    </row>
    <row r="1826" spans="1:7" x14ac:dyDescent="0.2">
      <c r="A1826" s="39">
        <v>326150</v>
      </c>
      <c r="B1826" s="35" t="s">
        <v>179</v>
      </c>
      <c r="C1826" s="35">
        <v>3086</v>
      </c>
      <c r="D1826" s="35" t="s">
        <v>4001</v>
      </c>
      <c r="E1826" s="35" t="s">
        <v>3996</v>
      </c>
      <c r="F1826" s="35">
        <v>2020</v>
      </c>
      <c r="G1826" s="40">
        <v>12381.3</v>
      </c>
    </row>
    <row r="1827" spans="1:7" x14ac:dyDescent="0.2">
      <c r="A1827" s="41">
        <v>326150</v>
      </c>
      <c r="B1827" s="42" t="s">
        <v>179</v>
      </c>
      <c r="C1827" s="42">
        <v>3086</v>
      </c>
      <c r="D1827" s="42" t="s">
        <v>4001</v>
      </c>
      <c r="E1827" s="42" t="s">
        <v>3996</v>
      </c>
      <c r="F1827" s="42">
        <v>2021</v>
      </c>
      <c r="G1827" s="43">
        <v>12636.8</v>
      </c>
    </row>
    <row r="1828" spans="1:7" x14ac:dyDescent="0.2">
      <c r="A1828" s="39">
        <v>326160</v>
      </c>
      <c r="B1828" s="35" t="s">
        <v>180</v>
      </c>
      <c r="C1828" s="35">
        <v>3085</v>
      </c>
      <c r="D1828" s="35" t="s">
        <v>4001</v>
      </c>
      <c r="E1828" s="35" t="s">
        <v>3996</v>
      </c>
      <c r="F1828" s="35">
        <v>2011</v>
      </c>
      <c r="G1828" s="40">
        <v>12597.1</v>
      </c>
    </row>
    <row r="1829" spans="1:7" x14ac:dyDescent="0.2">
      <c r="A1829" s="41">
        <v>326160</v>
      </c>
      <c r="B1829" s="42" t="s">
        <v>180</v>
      </c>
      <c r="C1829" s="42">
        <v>3085</v>
      </c>
      <c r="D1829" s="42" t="s">
        <v>4001</v>
      </c>
      <c r="E1829" s="42" t="s">
        <v>3996</v>
      </c>
      <c r="F1829" s="42">
        <v>2012</v>
      </c>
      <c r="G1829" s="43">
        <v>12881.5</v>
      </c>
    </row>
    <row r="1830" spans="1:7" x14ac:dyDescent="0.2">
      <c r="A1830" s="39">
        <v>326160</v>
      </c>
      <c r="B1830" s="35" t="s">
        <v>180</v>
      </c>
      <c r="C1830" s="35">
        <v>3085</v>
      </c>
      <c r="D1830" s="35" t="s">
        <v>4001</v>
      </c>
      <c r="E1830" s="35" t="s">
        <v>3996</v>
      </c>
      <c r="F1830" s="35">
        <v>2013</v>
      </c>
      <c r="G1830" s="40">
        <v>12595.3</v>
      </c>
    </row>
    <row r="1831" spans="1:7" x14ac:dyDescent="0.2">
      <c r="A1831" s="41">
        <v>326160</v>
      </c>
      <c r="B1831" s="42" t="s">
        <v>180</v>
      </c>
      <c r="C1831" s="42">
        <v>3085</v>
      </c>
      <c r="D1831" s="42" t="s">
        <v>4001</v>
      </c>
      <c r="E1831" s="42" t="s">
        <v>3996</v>
      </c>
      <c r="F1831" s="42">
        <v>2014</v>
      </c>
      <c r="G1831" s="43">
        <v>12831.9</v>
      </c>
    </row>
    <row r="1832" spans="1:7" x14ac:dyDescent="0.2">
      <c r="A1832" s="39">
        <v>326160</v>
      </c>
      <c r="B1832" s="35" t="s">
        <v>180</v>
      </c>
      <c r="C1832" s="35">
        <v>3085</v>
      </c>
      <c r="D1832" s="35" t="s">
        <v>4001</v>
      </c>
      <c r="E1832" s="35" t="s">
        <v>3996</v>
      </c>
      <c r="F1832" s="35">
        <v>2015</v>
      </c>
      <c r="G1832" s="40">
        <v>12530.5</v>
      </c>
    </row>
    <row r="1833" spans="1:7" x14ac:dyDescent="0.2">
      <c r="A1833" s="41">
        <v>326160</v>
      </c>
      <c r="B1833" s="42" t="s">
        <v>180</v>
      </c>
      <c r="C1833" s="42">
        <v>3085</v>
      </c>
      <c r="D1833" s="42" t="s">
        <v>4001</v>
      </c>
      <c r="E1833" s="42" t="s">
        <v>3996</v>
      </c>
      <c r="F1833" s="42">
        <v>2016</v>
      </c>
      <c r="G1833" s="43">
        <v>12640.3</v>
      </c>
    </row>
    <row r="1834" spans="1:7" x14ac:dyDescent="0.2">
      <c r="A1834" s="39">
        <v>326160</v>
      </c>
      <c r="B1834" s="35" t="s">
        <v>180</v>
      </c>
      <c r="C1834" s="35">
        <v>3085</v>
      </c>
      <c r="D1834" s="35" t="s">
        <v>4001</v>
      </c>
      <c r="E1834" s="35" t="s">
        <v>3996</v>
      </c>
      <c r="F1834" s="35">
        <v>2017</v>
      </c>
      <c r="G1834" s="40">
        <v>12749.4</v>
      </c>
    </row>
    <row r="1835" spans="1:7" x14ac:dyDescent="0.2">
      <c r="A1835" s="41">
        <v>326160</v>
      </c>
      <c r="B1835" s="42" t="s">
        <v>180</v>
      </c>
      <c r="C1835" s="42">
        <v>3085</v>
      </c>
      <c r="D1835" s="42" t="s">
        <v>4001</v>
      </c>
      <c r="E1835" s="42" t="s">
        <v>3996</v>
      </c>
      <c r="F1835" s="42">
        <v>2018</v>
      </c>
      <c r="G1835" s="43">
        <v>12864</v>
      </c>
    </row>
    <row r="1836" spans="1:7" x14ac:dyDescent="0.2">
      <c r="A1836" s="39">
        <v>326160</v>
      </c>
      <c r="B1836" s="35" t="s">
        <v>180</v>
      </c>
      <c r="C1836" s="35">
        <v>3085</v>
      </c>
      <c r="D1836" s="35" t="s">
        <v>4001</v>
      </c>
      <c r="E1836" s="35" t="s">
        <v>3996</v>
      </c>
      <c r="F1836" s="35">
        <v>2019</v>
      </c>
      <c r="G1836" s="40">
        <v>12951.6</v>
      </c>
    </row>
    <row r="1837" spans="1:7" x14ac:dyDescent="0.2">
      <c r="A1837" s="41">
        <v>326160</v>
      </c>
      <c r="B1837" s="42" t="s">
        <v>180</v>
      </c>
      <c r="C1837" s="42">
        <v>3085</v>
      </c>
      <c r="D1837" s="42" t="s">
        <v>4001</v>
      </c>
      <c r="E1837" s="42" t="s">
        <v>3996</v>
      </c>
      <c r="F1837" s="42">
        <v>2020</v>
      </c>
      <c r="G1837" s="43">
        <v>13060</v>
      </c>
    </row>
    <row r="1838" spans="1:7" x14ac:dyDescent="0.2">
      <c r="A1838" s="39">
        <v>326160</v>
      </c>
      <c r="B1838" s="35" t="s">
        <v>180</v>
      </c>
      <c r="C1838" s="35">
        <v>3085</v>
      </c>
      <c r="D1838" s="35" t="s">
        <v>4001</v>
      </c>
      <c r="E1838" s="35" t="s">
        <v>3996</v>
      </c>
      <c r="F1838" s="35">
        <v>2021</v>
      </c>
      <c r="G1838" s="40">
        <v>13166.8</v>
      </c>
    </row>
    <row r="1839" spans="1:7" x14ac:dyDescent="0.2">
      <c r="A1839" s="41">
        <v>326191</v>
      </c>
      <c r="B1839" s="42" t="s">
        <v>181</v>
      </c>
      <c r="C1839" s="42">
        <v>3088</v>
      </c>
      <c r="D1839" s="42" t="s">
        <v>4001</v>
      </c>
      <c r="E1839" s="42" t="s">
        <v>3996</v>
      </c>
      <c r="F1839" s="42">
        <v>2011</v>
      </c>
      <c r="G1839" s="43">
        <v>84960.2</v>
      </c>
    </row>
    <row r="1840" spans="1:7" x14ac:dyDescent="0.2">
      <c r="A1840" s="39">
        <v>326191</v>
      </c>
      <c r="B1840" s="35" t="s">
        <v>181</v>
      </c>
      <c r="C1840" s="35">
        <v>3088</v>
      </c>
      <c r="D1840" s="35" t="s">
        <v>4001</v>
      </c>
      <c r="E1840" s="35" t="s">
        <v>3996</v>
      </c>
      <c r="F1840" s="35">
        <v>2012</v>
      </c>
      <c r="G1840" s="40">
        <v>88592.9</v>
      </c>
    </row>
    <row r="1841" spans="1:7" x14ac:dyDescent="0.2">
      <c r="A1841" s="41">
        <v>326191</v>
      </c>
      <c r="B1841" s="42" t="s">
        <v>181</v>
      </c>
      <c r="C1841" s="42">
        <v>3088</v>
      </c>
      <c r="D1841" s="42" t="s">
        <v>4001</v>
      </c>
      <c r="E1841" s="42" t="s">
        <v>3996</v>
      </c>
      <c r="F1841" s="42">
        <v>2013</v>
      </c>
      <c r="G1841" s="43">
        <v>91411.7</v>
      </c>
    </row>
    <row r="1842" spans="1:7" x14ac:dyDescent="0.2">
      <c r="A1842" s="39">
        <v>326191</v>
      </c>
      <c r="B1842" s="35" t="s">
        <v>181</v>
      </c>
      <c r="C1842" s="35">
        <v>3088</v>
      </c>
      <c r="D1842" s="35" t="s">
        <v>4001</v>
      </c>
      <c r="E1842" s="35" t="s">
        <v>3996</v>
      </c>
      <c r="F1842" s="35">
        <v>2014</v>
      </c>
      <c r="G1842" s="40">
        <v>96433.2</v>
      </c>
    </row>
    <row r="1843" spans="1:7" x14ac:dyDescent="0.2">
      <c r="A1843" s="41">
        <v>326191</v>
      </c>
      <c r="B1843" s="42" t="s">
        <v>181</v>
      </c>
      <c r="C1843" s="42">
        <v>3088</v>
      </c>
      <c r="D1843" s="42" t="s">
        <v>4001</v>
      </c>
      <c r="E1843" s="42" t="s">
        <v>3996</v>
      </c>
      <c r="F1843" s="42">
        <v>2015</v>
      </c>
      <c r="G1843" s="43">
        <v>99014.7</v>
      </c>
    </row>
    <row r="1844" spans="1:7" x14ac:dyDescent="0.2">
      <c r="A1844" s="39">
        <v>326191</v>
      </c>
      <c r="B1844" s="35" t="s">
        <v>181</v>
      </c>
      <c r="C1844" s="35">
        <v>3088</v>
      </c>
      <c r="D1844" s="35" t="s">
        <v>4001</v>
      </c>
      <c r="E1844" s="35" t="s">
        <v>3996</v>
      </c>
      <c r="F1844" s="35">
        <v>2016</v>
      </c>
      <c r="G1844" s="40">
        <v>101095.1</v>
      </c>
    </row>
    <row r="1845" spans="1:7" x14ac:dyDescent="0.2">
      <c r="A1845" s="41">
        <v>326191</v>
      </c>
      <c r="B1845" s="42" t="s">
        <v>181</v>
      </c>
      <c r="C1845" s="42">
        <v>3088</v>
      </c>
      <c r="D1845" s="42" t="s">
        <v>4001</v>
      </c>
      <c r="E1845" s="42" t="s">
        <v>3996</v>
      </c>
      <c r="F1845" s="42">
        <v>2017</v>
      </c>
      <c r="G1845" s="43">
        <v>102700.4</v>
      </c>
    </row>
    <row r="1846" spans="1:7" x14ac:dyDescent="0.2">
      <c r="A1846" s="39">
        <v>326191</v>
      </c>
      <c r="B1846" s="35" t="s">
        <v>181</v>
      </c>
      <c r="C1846" s="35">
        <v>3088</v>
      </c>
      <c r="D1846" s="35" t="s">
        <v>4001</v>
      </c>
      <c r="E1846" s="35" t="s">
        <v>3996</v>
      </c>
      <c r="F1846" s="35">
        <v>2018</v>
      </c>
      <c r="G1846" s="40">
        <v>103724.2</v>
      </c>
    </row>
    <row r="1847" spans="1:7" x14ac:dyDescent="0.2">
      <c r="A1847" s="41">
        <v>326191</v>
      </c>
      <c r="B1847" s="42" t="s">
        <v>181</v>
      </c>
      <c r="C1847" s="42">
        <v>3088</v>
      </c>
      <c r="D1847" s="42" t="s">
        <v>4001</v>
      </c>
      <c r="E1847" s="42" t="s">
        <v>3996</v>
      </c>
      <c r="F1847" s="42">
        <v>2019</v>
      </c>
      <c r="G1847" s="43">
        <v>105551.1</v>
      </c>
    </row>
    <row r="1848" spans="1:7" x14ac:dyDescent="0.2">
      <c r="A1848" s="39">
        <v>326191</v>
      </c>
      <c r="B1848" s="35" t="s">
        <v>181</v>
      </c>
      <c r="C1848" s="35">
        <v>3088</v>
      </c>
      <c r="D1848" s="35" t="s">
        <v>4001</v>
      </c>
      <c r="E1848" s="35" t="s">
        <v>3996</v>
      </c>
      <c r="F1848" s="35">
        <v>2020</v>
      </c>
      <c r="G1848" s="40">
        <v>107464.7</v>
      </c>
    </row>
    <row r="1849" spans="1:7" x14ac:dyDescent="0.2">
      <c r="A1849" s="41">
        <v>326191</v>
      </c>
      <c r="B1849" s="42" t="s">
        <v>181</v>
      </c>
      <c r="C1849" s="42">
        <v>3088</v>
      </c>
      <c r="D1849" s="42" t="s">
        <v>4001</v>
      </c>
      <c r="E1849" s="42" t="s">
        <v>3996</v>
      </c>
      <c r="F1849" s="42">
        <v>2021</v>
      </c>
      <c r="G1849" s="43">
        <v>109120.8</v>
      </c>
    </row>
    <row r="1850" spans="1:7" x14ac:dyDescent="0.2">
      <c r="A1850" s="39">
        <v>326211</v>
      </c>
      <c r="B1850" s="35" t="s">
        <v>182</v>
      </c>
      <c r="C1850" s="35">
        <v>3011</v>
      </c>
      <c r="D1850" s="35" t="s">
        <v>4008</v>
      </c>
      <c r="E1850" s="35" t="s">
        <v>3996</v>
      </c>
      <c r="F1850" s="35">
        <v>2011</v>
      </c>
      <c r="G1850" s="40">
        <v>21308</v>
      </c>
    </row>
    <row r="1851" spans="1:7" x14ac:dyDescent="0.2">
      <c r="A1851" s="41">
        <v>326211</v>
      </c>
      <c r="B1851" s="42" t="s">
        <v>182</v>
      </c>
      <c r="C1851" s="42">
        <v>3011</v>
      </c>
      <c r="D1851" s="42" t="s">
        <v>4008</v>
      </c>
      <c r="E1851" s="42" t="s">
        <v>3996</v>
      </c>
      <c r="F1851" s="42">
        <v>2012</v>
      </c>
      <c r="G1851" s="43">
        <v>21344.799999999999</v>
      </c>
    </row>
    <row r="1852" spans="1:7" x14ac:dyDescent="0.2">
      <c r="A1852" s="39">
        <v>326211</v>
      </c>
      <c r="B1852" s="35" t="s">
        <v>182</v>
      </c>
      <c r="C1852" s="35">
        <v>3011</v>
      </c>
      <c r="D1852" s="35" t="s">
        <v>4008</v>
      </c>
      <c r="E1852" s="35" t="s">
        <v>3996</v>
      </c>
      <c r="F1852" s="35">
        <v>2013</v>
      </c>
      <c r="G1852" s="40">
        <v>19214.3</v>
      </c>
    </row>
    <row r="1853" spans="1:7" x14ac:dyDescent="0.2">
      <c r="A1853" s="41">
        <v>326211</v>
      </c>
      <c r="B1853" s="42" t="s">
        <v>182</v>
      </c>
      <c r="C1853" s="42">
        <v>3011</v>
      </c>
      <c r="D1853" s="42" t="s">
        <v>4008</v>
      </c>
      <c r="E1853" s="42" t="s">
        <v>3996</v>
      </c>
      <c r="F1853" s="42">
        <v>2014</v>
      </c>
      <c r="G1853" s="43">
        <v>18414.2</v>
      </c>
    </row>
    <row r="1854" spans="1:7" x14ac:dyDescent="0.2">
      <c r="A1854" s="39">
        <v>326211</v>
      </c>
      <c r="B1854" s="35" t="s">
        <v>182</v>
      </c>
      <c r="C1854" s="35">
        <v>3011</v>
      </c>
      <c r="D1854" s="35" t="s">
        <v>4008</v>
      </c>
      <c r="E1854" s="35" t="s">
        <v>3996</v>
      </c>
      <c r="F1854" s="35">
        <v>2015</v>
      </c>
      <c r="G1854" s="40">
        <v>18257.5</v>
      </c>
    </row>
    <row r="1855" spans="1:7" x14ac:dyDescent="0.2">
      <c r="A1855" s="41">
        <v>326211</v>
      </c>
      <c r="B1855" s="42" t="s">
        <v>182</v>
      </c>
      <c r="C1855" s="42">
        <v>3011</v>
      </c>
      <c r="D1855" s="42" t="s">
        <v>4008</v>
      </c>
      <c r="E1855" s="42" t="s">
        <v>3996</v>
      </c>
      <c r="F1855" s="42">
        <v>2016</v>
      </c>
      <c r="G1855" s="43">
        <v>18347.599999999999</v>
      </c>
    </row>
    <row r="1856" spans="1:7" x14ac:dyDescent="0.2">
      <c r="A1856" s="39">
        <v>326211</v>
      </c>
      <c r="B1856" s="35" t="s">
        <v>182</v>
      </c>
      <c r="C1856" s="35">
        <v>3011</v>
      </c>
      <c r="D1856" s="35" t="s">
        <v>4008</v>
      </c>
      <c r="E1856" s="35" t="s">
        <v>3996</v>
      </c>
      <c r="F1856" s="35">
        <v>2017</v>
      </c>
      <c r="G1856" s="40">
        <v>18404.599999999999</v>
      </c>
    </row>
    <row r="1857" spans="1:7" x14ac:dyDescent="0.2">
      <c r="A1857" s="41">
        <v>326211</v>
      </c>
      <c r="B1857" s="42" t="s">
        <v>182</v>
      </c>
      <c r="C1857" s="42">
        <v>3011</v>
      </c>
      <c r="D1857" s="42" t="s">
        <v>4008</v>
      </c>
      <c r="E1857" s="42" t="s">
        <v>3996</v>
      </c>
      <c r="F1857" s="42">
        <v>2018</v>
      </c>
      <c r="G1857" s="43">
        <v>18454.7</v>
      </c>
    </row>
    <row r="1858" spans="1:7" x14ac:dyDescent="0.2">
      <c r="A1858" s="39">
        <v>326211</v>
      </c>
      <c r="B1858" s="35" t="s">
        <v>182</v>
      </c>
      <c r="C1858" s="35">
        <v>3011</v>
      </c>
      <c r="D1858" s="35" t="s">
        <v>4008</v>
      </c>
      <c r="E1858" s="35" t="s">
        <v>3996</v>
      </c>
      <c r="F1858" s="35">
        <v>2019</v>
      </c>
      <c r="G1858" s="40">
        <v>18596.8</v>
      </c>
    </row>
    <row r="1859" spans="1:7" x14ac:dyDescent="0.2">
      <c r="A1859" s="41">
        <v>326211</v>
      </c>
      <c r="B1859" s="42" t="s">
        <v>182</v>
      </c>
      <c r="C1859" s="42">
        <v>3011</v>
      </c>
      <c r="D1859" s="42" t="s">
        <v>4008</v>
      </c>
      <c r="E1859" s="42" t="s">
        <v>3996</v>
      </c>
      <c r="F1859" s="42">
        <v>2020</v>
      </c>
      <c r="G1859" s="43">
        <v>18787.2</v>
      </c>
    </row>
    <row r="1860" spans="1:7" x14ac:dyDescent="0.2">
      <c r="A1860" s="39">
        <v>326211</v>
      </c>
      <c r="B1860" s="35" t="s">
        <v>182</v>
      </c>
      <c r="C1860" s="35">
        <v>3011</v>
      </c>
      <c r="D1860" s="35" t="s">
        <v>4008</v>
      </c>
      <c r="E1860" s="35" t="s">
        <v>3996</v>
      </c>
      <c r="F1860" s="35">
        <v>2021</v>
      </c>
      <c r="G1860" s="40">
        <v>18956.2</v>
      </c>
    </row>
    <row r="1861" spans="1:7" x14ac:dyDescent="0.2">
      <c r="A1861" s="41">
        <v>326220</v>
      </c>
      <c r="B1861" s="42" t="s">
        <v>183</v>
      </c>
      <c r="C1861" s="42">
        <v>3052</v>
      </c>
      <c r="D1861" s="42" t="s">
        <v>4001</v>
      </c>
      <c r="E1861" s="42" t="s">
        <v>3996</v>
      </c>
      <c r="F1861" s="42">
        <v>2011</v>
      </c>
      <c r="G1861" s="43">
        <v>5245.8</v>
      </c>
    </row>
    <row r="1862" spans="1:7" x14ac:dyDescent="0.2">
      <c r="A1862" s="39">
        <v>326220</v>
      </c>
      <c r="B1862" s="35" t="s">
        <v>183</v>
      </c>
      <c r="C1862" s="35">
        <v>3052</v>
      </c>
      <c r="D1862" s="35" t="s">
        <v>4001</v>
      </c>
      <c r="E1862" s="35" t="s">
        <v>3996</v>
      </c>
      <c r="F1862" s="35">
        <v>2012</v>
      </c>
      <c r="G1862" s="40">
        <v>5529.1</v>
      </c>
    </row>
    <row r="1863" spans="1:7" x14ac:dyDescent="0.2">
      <c r="A1863" s="41">
        <v>326220</v>
      </c>
      <c r="B1863" s="42" t="s">
        <v>183</v>
      </c>
      <c r="C1863" s="42">
        <v>3052</v>
      </c>
      <c r="D1863" s="42" t="s">
        <v>4001</v>
      </c>
      <c r="E1863" s="42" t="s">
        <v>3996</v>
      </c>
      <c r="F1863" s="42">
        <v>2013</v>
      </c>
      <c r="G1863" s="43">
        <v>5460.5</v>
      </c>
    </row>
    <row r="1864" spans="1:7" x14ac:dyDescent="0.2">
      <c r="A1864" s="39">
        <v>326220</v>
      </c>
      <c r="B1864" s="35" t="s">
        <v>183</v>
      </c>
      <c r="C1864" s="35">
        <v>3052</v>
      </c>
      <c r="D1864" s="35" t="s">
        <v>4001</v>
      </c>
      <c r="E1864" s="35" t="s">
        <v>3996</v>
      </c>
      <c r="F1864" s="35">
        <v>2014</v>
      </c>
      <c r="G1864" s="40">
        <v>5267.2</v>
      </c>
    </row>
    <row r="1865" spans="1:7" x14ac:dyDescent="0.2">
      <c r="A1865" s="41">
        <v>326220</v>
      </c>
      <c r="B1865" s="42" t="s">
        <v>183</v>
      </c>
      <c r="C1865" s="42">
        <v>3052</v>
      </c>
      <c r="D1865" s="42" t="s">
        <v>4001</v>
      </c>
      <c r="E1865" s="42" t="s">
        <v>3996</v>
      </c>
      <c r="F1865" s="42">
        <v>2015</v>
      </c>
      <c r="G1865" s="43">
        <v>5256.1</v>
      </c>
    </row>
    <row r="1866" spans="1:7" x14ac:dyDescent="0.2">
      <c r="A1866" s="39">
        <v>326220</v>
      </c>
      <c r="B1866" s="35" t="s">
        <v>183</v>
      </c>
      <c r="C1866" s="35">
        <v>3052</v>
      </c>
      <c r="D1866" s="35" t="s">
        <v>4001</v>
      </c>
      <c r="E1866" s="35" t="s">
        <v>3996</v>
      </c>
      <c r="F1866" s="35">
        <v>2016</v>
      </c>
      <c r="G1866" s="40">
        <v>5293.9</v>
      </c>
    </row>
    <row r="1867" spans="1:7" x14ac:dyDescent="0.2">
      <c r="A1867" s="41">
        <v>326220</v>
      </c>
      <c r="B1867" s="42" t="s">
        <v>183</v>
      </c>
      <c r="C1867" s="42">
        <v>3052</v>
      </c>
      <c r="D1867" s="42" t="s">
        <v>4001</v>
      </c>
      <c r="E1867" s="42" t="s">
        <v>3996</v>
      </c>
      <c r="F1867" s="42">
        <v>2017</v>
      </c>
      <c r="G1867" s="43">
        <v>5400.8</v>
      </c>
    </row>
    <row r="1868" spans="1:7" x14ac:dyDescent="0.2">
      <c r="A1868" s="39">
        <v>326220</v>
      </c>
      <c r="B1868" s="35" t="s">
        <v>183</v>
      </c>
      <c r="C1868" s="35">
        <v>3052</v>
      </c>
      <c r="D1868" s="35" t="s">
        <v>4001</v>
      </c>
      <c r="E1868" s="35" t="s">
        <v>3996</v>
      </c>
      <c r="F1868" s="35">
        <v>2018</v>
      </c>
      <c r="G1868" s="40">
        <v>5453.4</v>
      </c>
    </row>
    <row r="1869" spans="1:7" x14ac:dyDescent="0.2">
      <c r="A1869" s="41">
        <v>326220</v>
      </c>
      <c r="B1869" s="42" t="s">
        <v>183</v>
      </c>
      <c r="C1869" s="42">
        <v>3052</v>
      </c>
      <c r="D1869" s="42" t="s">
        <v>4001</v>
      </c>
      <c r="E1869" s="42" t="s">
        <v>3996</v>
      </c>
      <c r="F1869" s="42">
        <v>2019</v>
      </c>
      <c r="G1869" s="43">
        <v>5498.5</v>
      </c>
    </row>
    <row r="1870" spans="1:7" x14ac:dyDescent="0.2">
      <c r="A1870" s="39">
        <v>326220</v>
      </c>
      <c r="B1870" s="35" t="s">
        <v>183</v>
      </c>
      <c r="C1870" s="35">
        <v>3052</v>
      </c>
      <c r="D1870" s="35" t="s">
        <v>4001</v>
      </c>
      <c r="E1870" s="35" t="s">
        <v>3996</v>
      </c>
      <c r="F1870" s="35">
        <v>2020</v>
      </c>
      <c r="G1870" s="40">
        <v>5515.8</v>
      </c>
    </row>
    <row r="1871" spans="1:7" x14ac:dyDescent="0.2">
      <c r="A1871" s="41">
        <v>326220</v>
      </c>
      <c r="B1871" s="42" t="s">
        <v>183</v>
      </c>
      <c r="C1871" s="42">
        <v>3052</v>
      </c>
      <c r="D1871" s="42" t="s">
        <v>4001</v>
      </c>
      <c r="E1871" s="42" t="s">
        <v>3996</v>
      </c>
      <c r="F1871" s="42">
        <v>2021</v>
      </c>
      <c r="G1871" s="43">
        <v>5540.6</v>
      </c>
    </row>
    <row r="1872" spans="1:7" x14ac:dyDescent="0.2">
      <c r="A1872" s="39">
        <v>326291</v>
      </c>
      <c r="B1872" s="35" t="s">
        <v>184</v>
      </c>
      <c r="C1872" s="35">
        <v>3061</v>
      </c>
      <c r="D1872" s="35" t="s">
        <v>4001</v>
      </c>
      <c r="E1872" s="35" t="s">
        <v>3996</v>
      </c>
      <c r="F1872" s="35">
        <v>2011</v>
      </c>
      <c r="G1872" s="40">
        <v>18121.5</v>
      </c>
    </row>
    <row r="1873" spans="1:7" x14ac:dyDescent="0.2">
      <c r="A1873" s="41">
        <v>326291</v>
      </c>
      <c r="B1873" s="42" t="s">
        <v>184</v>
      </c>
      <c r="C1873" s="42">
        <v>3061</v>
      </c>
      <c r="D1873" s="42" t="s">
        <v>4001</v>
      </c>
      <c r="E1873" s="42" t="s">
        <v>3996</v>
      </c>
      <c r="F1873" s="42">
        <v>2012</v>
      </c>
      <c r="G1873" s="43">
        <v>19493.8</v>
      </c>
    </row>
    <row r="1874" spans="1:7" x14ac:dyDescent="0.2">
      <c r="A1874" s="39">
        <v>326291</v>
      </c>
      <c r="B1874" s="35" t="s">
        <v>184</v>
      </c>
      <c r="C1874" s="35">
        <v>3061</v>
      </c>
      <c r="D1874" s="35" t="s">
        <v>4001</v>
      </c>
      <c r="E1874" s="35" t="s">
        <v>3996</v>
      </c>
      <c r="F1874" s="35">
        <v>2013</v>
      </c>
      <c r="G1874" s="40">
        <v>19465.7</v>
      </c>
    </row>
    <row r="1875" spans="1:7" x14ac:dyDescent="0.2">
      <c r="A1875" s="41">
        <v>326291</v>
      </c>
      <c r="B1875" s="42" t="s">
        <v>184</v>
      </c>
      <c r="C1875" s="42">
        <v>3061</v>
      </c>
      <c r="D1875" s="42" t="s">
        <v>4001</v>
      </c>
      <c r="E1875" s="42" t="s">
        <v>3996</v>
      </c>
      <c r="F1875" s="42">
        <v>2014</v>
      </c>
      <c r="G1875" s="43">
        <v>19515.900000000001</v>
      </c>
    </row>
    <row r="1876" spans="1:7" x14ac:dyDescent="0.2">
      <c r="A1876" s="39">
        <v>326291</v>
      </c>
      <c r="B1876" s="35" t="s">
        <v>184</v>
      </c>
      <c r="C1876" s="35">
        <v>3061</v>
      </c>
      <c r="D1876" s="35" t="s">
        <v>4001</v>
      </c>
      <c r="E1876" s="35" t="s">
        <v>3996</v>
      </c>
      <c r="F1876" s="35">
        <v>2015</v>
      </c>
      <c r="G1876" s="40">
        <v>18818</v>
      </c>
    </row>
    <row r="1877" spans="1:7" x14ac:dyDescent="0.2">
      <c r="A1877" s="41">
        <v>326291</v>
      </c>
      <c r="B1877" s="42" t="s">
        <v>184</v>
      </c>
      <c r="C1877" s="42">
        <v>3061</v>
      </c>
      <c r="D1877" s="42" t="s">
        <v>4001</v>
      </c>
      <c r="E1877" s="42" t="s">
        <v>3996</v>
      </c>
      <c r="F1877" s="42">
        <v>2016</v>
      </c>
      <c r="G1877" s="43">
        <v>18612.2</v>
      </c>
    </row>
    <row r="1878" spans="1:7" x14ac:dyDescent="0.2">
      <c r="A1878" s="39">
        <v>326291</v>
      </c>
      <c r="B1878" s="35" t="s">
        <v>184</v>
      </c>
      <c r="C1878" s="35">
        <v>3061</v>
      </c>
      <c r="D1878" s="35" t="s">
        <v>4001</v>
      </c>
      <c r="E1878" s="35" t="s">
        <v>3996</v>
      </c>
      <c r="F1878" s="35">
        <v>2017</v>
      </c>
      <c r="G1878" s="40">
        <v>18861.099999999999</v>
      </c>
    </row>
    <row r="1879" spans="1:7" x14ac:dyDescent="0.2">
      <c r="A1879" s="41">
        <v>326291</v>
      </c>
      <c r="B1879" s="42" t="s">
        <v>184</v>
      </c>
      <c r="C1879" s="42">
        <v>3061</v>
      </c>
      <c r="D1879" s="42" t="s">
        <v>4001</v>
      </c>
      <c r="E1879" s="42" t="s">
        <v>3996</v>
      </c>
      <c r="F1879" s="42">
        <v>2018</v>
      </c>
      <c r="G1879" s="43">
        <v>18680.099999999999</v>
      </c>
    </row>
    <row r="1880" spans="1:7" x14ac:dyDescent="0.2">
      <c r="A1880" s="39">
        <v>326291</v>
      </c>
      <c r="B1880" s="35" t="s">
        <v>184</v>
      </c>
      <c r="C1880" s="35">
        <v>3061</v>
      </c>
      <c r="D1880" s="35" t="s">
        <v>4001</v>
      </c>
      <c r="E1880" s="35" t="s">
        <v>3996</v>
      </c>
      <c r="F1880" s="35">
        <v>2019</v>
      </c>
      <c r="G1880" s="40">
        <v>18842.7</v>
      </c>
    </row>
    <row r="1881" spans="1:7" x14ac:dyDescent="0.2">
      <c r="A1881" s="41">
        <v>326291</v>
      </c>
      <c r="B1881" s="42" t="s">
        <v>184</v>
      </c>
      <c r="C1881" s="42">
        <v>3061</v>
      </c>
      <c r="D1881" s="42" t="s">
        <v>4001</v>
      </c>
      <c r="E1881" s="42" t="s">
        <v>3996</v>
      </c>
      <c r="F1881" s="42">
        <v>2020</v>
      </c>
      <c r="G1881" s="43">
        <v>18812.7</v>
      </c>
    </row>
    <row r="1882" spans="1:7" x14ac:dyDescent="0.2">
      <c r="A1882" s="39">
        <v>326291</v>
      </c>
      <c r="B1882" s="35" t="s">
        <v>184</v>
      </c>
      <c r="C1882" s="35">
        <v>3061</v>
      </c>
      <c r="D1882" s="35" t="s">
        <v>4001</v>
      </c>
      <c r="E1882" s="35" t="s">
        <v>3996</v>
      </c>
      <c r="F1882" s="35">
        <v>2021</v>
      </c>
      <c r="G1882" s="40">
        <v>18967.099999999999</v>
      </c>
    </row>
    <row r="1883" spans="1:7" x14ac:dyDescent="0.2">
      <c r="A1883" s="41">
        <v>327110</v>
      </c>
      <c r="B1883" s="42" t="s">
        <v>185</v>
      </c>
      <c r="C1883" s="42">
        <v>3261</v>
      </c>
      <c r="D1883" s="42" t="s">
        <v>3995</v>
      </c>
      <c r="E1883" s="42" t="s">
        <v>3996</v>
      </c>
      <c r="F1883" s="42">
        <v>2011</v>
      </c>
      <c r="G1883" s="43">
        <v>2192.1999999999998</v>
      </c>
    </row>
    <row r="1884" spans="1:7" x14ac:dyDescent="0.2">
      <c r="A1884" s="39">
        <v>327110</v>
      </c>
      <c r="B1884" s="35" t="s">
        <v>185</v>
      </c>
      <c r="C1884" s="35">
        <v>3261</v>
      </c>
      <c r="D1884" s="35" t="s">
        <v>3995</v>
      </c>
      <c r="E1884" s="35" t="s">
        <v>3996</v>
      </c>
      <c r="F1884" s="35">
        <v>2012</v>
      </c>
      <c r="G1884" s="40">
        <v>2272.1</v>
      </c>
    </row>
    <row r="1885" spans="1:7" x14ac:dyDescent="0.2">
      <c r="A1885" s="41">
        <v>327110</v>
      </c>
      <c r="B1885" s="42" t="s">
        <v>185</v>
      </c>
      <c r="C1885" s="42">
        <v>3261</v>
      </c>
      <c r="D1885" s="42" t="s">
        <v>3995</v>
      </c>
      <c r="E1885" s="42" t="s">
        <v>3996</v>
      </c>
      <c r="F1885" s="42">
        <v>2013</v>
      </c>
      <c r="G1885" s="43">
        <v>2259.1</v>
      </c>
    </row>
    <row r="1886" spans="1:7" x14ac:dyDescent="0.2">
      <c r="A1886" s="39">
        <v>327110</v>
      </c>
      <c r="B1886" s="35" t="s">
        <v>185</v>
      </c>
      <c r="C1886" s="35">
        <v>3261</v>
      </c>
      <c r="D1886" s="35" t="s">
        <v>3995</v>
      </c>
      <c r="E1886" s="35" t="s">
        <v>3996</v>
      </c>
      <c r="F1886" s="35">
        <v>2014</v>
      </c>
      <c r="G1886" s="40">
        <v>2330.8000000000002</v>
      </c>
    </row>
    <row r="1887" spans="1:7" x14ac:dyDescent="0.2">
      <c r="A1887" s="41">
        <v>327110</v>
      </c>
      <c r="B1887" s="42" t="s">
        <v>185</v>
      </c>
      <c r="C1887" s="42">
        <v>3261</v>
      </c>
      <c r="D1887" s="42" t="s">
        <v>3995</v>
      </c>
      <c r="E1887" s="42" t="s">
        <v>3996</v>
      </c>
      <c r="F1887" s="42">
        <v>2015</v>
      </c>
      <c r="G1887" s="43">
        <v>2447.3000000000002</v>
      </c>
    </row>
    <row r="1888" spans="1:7" x14ac:dyDescent="0.2">
      <c r="A1888" s="39">
        <v>327110</v>
      </c>
      <c r="B1888" s="35" t="s">
        <v>185</v>
      </c>
      <c r="C1888" s="35">
        <v>3261</v>
      </c>
      <c r="D1888" s="35" t="s">
        <v>3995</v>
      </c>
      <c r="E1888" s="35" t="s">
        <v>3996</v>
      </c>
      <c r="F1888" s="35">
        <v>2016</v>
      </c>
      <c r="G1888" s="40">
        <v>2506.1</v>
      </c>
    </row>
    <row r="1889" spans="1:7" x14ac:dyDescent="0.2">
      <c r="A1889" s="41">
        <v>327110</v>
      </c>
      <c r="B1889" s="42" t="s">
        <v>185</v>
      </c>
      <c r="C1889" s="42">
        <v>3261</v>
      </c>
      <c r="D1889" s="42" t="s">
        <v>3995</v>
      </c>
      <c r="E1889" s="42" t="s">
        <v>3996</v>
      </c>
      <c r="F1889" s="42">
        <v>2017</v>
      </c>
      <c r="G1889" s="43">
        <v>2510.6999999999998</v>
      </c>
    </row>
    <row r="1890" spans="1:7" x14ac:dyDescent="0.2">
      <c r="A1890" s="39">
        <v>327110</v>
      </c>
      <c r="B1890" s="35" t="s">
        <v>185</v>
      </c>
      <c r="C1890" s="35">
        <v>3261</v>
      </c>
      <c r="D1890" s="35" t="s">
        <v>3995</v>
      </c>
      <c r="E1890" s="35" t="s">
        <v>3996</v>
      </c>
      <c r="F1890" s="35">
        <v>2018</v>
      </c>
      <c r="G1890" s="40">
        <v>2502.8000000000002</v>
      </c>
    </row>
    <row r="1891" spans="1:7" x14ac:dyDescent="0.2">
      <c r="A1891" s="41">
        <v>327110</v>
      </c>
      <c r="B1891" s="42" t="s">
        <v>185</v>
      </c>
      <c r="C1891" s="42">
        <v>3261</v>
      </c>
      <c r="D1891" s="42" t="s">
        <v>3995</v>
      </c>
      <c r="E1891" s="42" t="s">
        <v>3996</v>
      </c>
      <c r="F1891" s="42">
        <v>2019</v>
      </c>
      <c r="G1891" s="43">
        <v>2489.4</v>
      </c>
    </row>
    <row r="1892" spans="1:7" x14ac:dyDescent="0.2">
      <c r="A1892" s="39">
        <v>327110</v>
      </c>
      <c r="B1892" s="35" t="s">
        <v>185</v>
      </c>
      <c r="C1892" s="35">
        <v>3261</v>
      </c>
      <c r="D1892" s="35" t="s">
        <v>3995</v>
      </c>
      <c r="E1892" s="35" t="s">
        <v>3996</v>
      </c>
      <c r="F1892" s="35">
        <v>2020</v>
      </c>
      <c r="G1892" s="40">
        <v>2455.1</v>
      </c>
    </row>
    <row r="1893" spans="1:7" x14ac:dyDescent="0.2">
      <c r="A1893" s="41">
        <v>327110</v>
      </c>
      <c r="B1893" s="42" t="s">
        <v>185</v>
      </c>
      <c r="C1893" s="42">
        <v>3261</v>
      </c>
      <c r="D1893" s="42" t="s">
        <v>3995</v>
      </c>
      <c r="E1893" s="42" t="s">
        <v>3996</v>
      </c>
      <c r="F1893" s="42">
        <v>2021</v>
      </c>
      <c r="G1893" s="43">
        <v>2418.9</v>
      </c>
    </row>
    <row r="1894" spans="1:7" x14ac:dyDescent="0.2">
      <c r="A1894" s="39">
        <v>327120</v>
      </c>
      <c r="B1894" s="35" t="s">
        <v>186</v>
      </c>
      <c r="C1894" s="35">
        <v>3251</v>
      </c>
      <c r="D1894" s="35" t="s">
        <v>4001</v>
      </c>
      <c r="E1894" s="35" t="s">
        <v>3996</v>
      </c>
      <c r="F1894" s="35">
        <v>2011</v>
      </c>
      <c r="G1894" s="40">
        <v>5499.5</v>
      </c>
    </row>
    <row r="1895" spans="1:7" x14ac:dyDescent="0.2">
      <c r="A1895" s="41">
        <v>327120</v>
      </c>
      <c r="B1895" s="42" t="s">
        <v>186</v>
      </c>
      <c r="C1895" s="42">
        <v>3251</v>
      </c>
      <c r="D1895" s="42" t="s">
        <v>4001</v>
      </c>
      <c r="E1895" s="42" t="s">
        <v>3996</v>
      </c>
      <c r="F1895" s="42">
        <v>2012</v>
      </c>
      <c r="G1895" s="43">
        <v>5416.5</v>
      </c>
    </row>
    <row r="1896" spans="1:7" x14ac:dyDescent="0.2">
      <c r="A1896" s="39">
        <v>327120</v>
      </c>
      <c r="B1896" s="35" t="s">
        <v>186</v>
      </c>
      <c r="C1896" s="35">
        <v>3251</v>
      </c>
      <c r="D1896" s="35" t="s">
        <v>4001</v>
      </c>
      <c r="E1896" s="35" t="s">
        <v>3996</v>
      </c>
      <c r="F1896" s="35">
        <v>2013</v>
      </c>
      <c r="G1896" s="40">
        <v>5665.8</v>
      </c>
    </row>
    <row r="1897" spans="1:7" x14ac:dyDescent="0.2">
      <c r="A1897" s="41">
        <v>327120</v>
      </c>
      <c r="B1897" s="42" t="s">
        <v>186</v>
      </c>
      <c r="C1897" s="42">
        <v>3251</v>
      </c>
      <c r="D1897" s="42" t="s">
        <v>4001</v>
      </c>
      <c r="E1897" s="42" t="s">
        <v>3996</v>
      </c>
      <c r="F1897" s="42">
        <v>2014</v>
      </c>
      <c r="G1897" s="43">
        <v>5753.4</v>
      </c>
    </row>
    <row r="1898" spans="1:7" x14ac:dyDescent="0.2">
      <c r="A1898" s="39">
        <v>327120</v>
      </c>
      <c r="B1898" s="35" t="s">
        <v>186</v>
      </c>
      <c r="C1898" s="35">
        <v>3251</v>
      </c>
      <c r="D1898" s="35" t="s">
        <v>4001</v>
      </c>
      <c r="E1898" s="35" t="s">
        <v>3996</v>
      </c>
      <c r="F1898" s="35">
        <v>2015</v>
      </c>
      <c r="G1898" s="40">
        <v>5657.1</v>
      </c>
    </row>
    <row r="1899" spans="1:7" x14ac:dyDescent="0.2">
      <c r="A1899" s="41">
        <v>327120</v>
      </c>
      <c r="B1899" s="42" t="s">
        <v>186</v>
      </c>
      <c r="C1899" s="42">
        <v>3251</v>
      </c>
      <c r="D1899" s="42" t="s">
        <v>4001</v>
      </c>
      <c r="E1899" s="42" t="s">
        <v>3996</v>
      </c>
      <c r="F1899" s="42">
        <v>2016</v>
      </c>
      <c r="G1899" s="43">
        <v>5682.7</v>
      </c>
    </row>
    <row r="1900" spans="1:7" x14ac:dyDescent="0.2">
      <c r="A1900" s="39">
        <v>327120</v>
      </c>
      <c r="B1900" s="35" t="s">
        <v>186</v>
      </c>
      <c r="C1900" s="35">
        <v>3251</v>
      </c>
      <c r="D1900" s="35" t="s">
        <v>4001</v>
      </c>
      <c r="E1900" s="35" t="s">
        <v>3996</v>
      </c>
      <c r="F1900" s="35">
        <v>2017</v>
      </c>
      <c r="G1900" s="40">
        <v>5805.7</v>
      </c>
    </row>
    <row r="1901" spans="1:7" x14ac:dyDescent="0.2">
      <c r="A1901" s="41">
        <v>327120</v>
      </c>
      <c r="B1901" s="42" t="s">
        <v>186</v>
      </c>
      <c r="C1901" s="42">
        <v>3251</v>
      </c>
      <c r="D1901" s="42" t="s">
        <v>4001</v>
      </c>
      <c r="E1901" s="42" t="s">
        <v>3996</v>
      </c>
      <c r="F1901" s="42">
        <v>2018</v>
      </c>
      <c r="G1901" s="43">
        <v>5876.4</v>
      </c>
    </row>
    <row r="1902" spans="1:7" x14ac:dyDescent="0.2">
      <c r="A1902" s="39">
        <v>327120</v>
      </c>
      <c r="B1902" s="35" t="s">
        <v>186</v>
      </c>
      <c r="C1902" s="35">
        <v>3251</v>
      </c>
      <c r="D1902" s="35" t="s">
        <v>4001</v>
      </c>
      <c r="E1902" s="35" t="s">
        <v>3996</v>
      </c>
      <c r="F1902" s="35">
        <v>2019</v>
      </c>
      <c r="G1902" s="40">
        <v>5938.1</v>
      </c>
    </row>
    <row r="1903" spans="1:7" x14ac:dyDescent="0.2">
      <c r="A1903" s="41">
        <v>327120</v>
      </c>
      <c r="B1903" s="42" t="s">
        <v>186</v>
      </c>
      <c r="C1903" s="42">
        <v>3251</v>
      </c>
      <c r="D1903" s="42" t="s">
        <v>4001</v>
      </c>
      <c r="E1903" s="42" t="s">
        <v>3996</v>
      </c>
      <c r="F1903" s="42">
        <v>2020</v>
      </c>
      <c r="G1903" s="43">
        <v>5992.2</v>
      </c>
    </row>
    <row r="1904" spans="1:7" x14ac:dyDescent="0.2">
      <c r="A1904" s="39">
        <v>327120</v>
      </c>
      <c r="B1904" s="35" t="s">
        <v>186</v>
      </c>
      <c r="C1904" s="35">
        <v>3251</v>
      </c>
      <c r="D1904" s="35" t="s">
        <v>4001</v>
      </c>
      <c r="E1904" s="35" t="s">
        <v>3996</v>
      </c>
      <c r="F1904" s="35">
        <v>2021</v>
      </c>
      <c r="G1904" s="40">
        <v>6061.1</v>
      </c>
    </row>
    <row r="1905" spans="1:7" x14ac:dyDescent="0.2">
      <c r="A1905" s="41">
        <v>327211</v>
      </c>
      <c r="B1905" s="42" t="s">
        <v>187</v>
      </c>
      <c r="C1905" s="42">
        <v>3211</v>
      </c>
      <c r="D1905" s="42" t="s">
        <v>4001</v>
      </c>
      <c r="E1905" s="42" t="s">
        <v>3996</v>
      </c>
      <c r="F1905" s="42">
        <v>2011</v>
      </c>
      <c r="G1905" s="43">
        <v>24008.1</v>
      </c>
    </row>
    <row r="1906" spans="1:7" x14ac:dyDescent="0.2">
      <c r="A1906" s="39">
        <v>327211</v>
      </c>
      <c r="B1906" s="35" t="s">
        <v>187</v>
      </c>
      <c r="C1906" s="35">
        <v>3211</v>
      </c>
      <c r="D1906" s="35" t="s">
        <v>4001</v>
      </c>
      <c r="E1906" s="35" t="s">
        <v>3996</v>
      </c>
      <c r="F1906" s="35">
        <v>2012</v>
      </c>
      <c r="G1906" s="40">
        <v>24606.3</v>
      </c>
    </row>
    <row r="1907" spans="1:7" x14ac:dyDescent="0.2">
      <c r="A1907" s="41">
        <v>327211</v>
      </c>
      <c r="B1907" s="42" t="s">
        <v>187</v>
      </c>
      <c r="C1907" s="42">
        <v>3211</v>
      </c>
      <c r="D1907" s="42" t="s">
        <v>4001</v>
      </c>
      <c r="E1907" s="42" t="s">
        <v>3996</v>
      </c>
      <c r="F1907" s="42">
        <v>2013</v>
      </c>
      <c r="G1907" s="43">
        <v>24980.400000000001</v>
      </c>
    </row>
    <row r="1908" spans="1:7" x14ac:dyDescent="0.2">
      <c r="A1908" s="39">
        <v>327211</v>
      </c>
      <c r="B1908" s="35" t="s">
        <v>187</v>
      </c>
      <c r="C1908" s="35">
        <v>3211</v>
      </c>
      <c r="D1908" s="35" t="s">
        <v>4001</v>
      </c>
      <c r="E1908" s="35" t="s">
        <v>3996</v>
      </c>
      <c r="F1908" s="35">
        <v>2014</v>
      </c>
      <c r="G1908" s="40">
        <v>25358.5</v>
      </c>
    </row>
    <row r="1909" spans="1:7" x14ac:dyDescent="0.2">
      <c r="A1909" s="41">
        <v>327211</v>
      </c>
      <c r="B1909" s="42" t="s">
        <v>187</v>
      </c>
      <c r="C1909" s="42">
        <v>3211</v>
      </c>
      <c r="D1909" s="42" t="s">
        <v>4001</v>
      </c>
      <c r="E1909" s="42" t="s">
        <v>3996</v>
      </c>
      <c r="F1909" s="42">
        <v>2015</v>
      </c>
      <c r="G1909" s="43">
        <v>26008.400000000001</v>
      </c>
    </row>
    <row r="1910" spans="1:7" x14ac:dyDescent="0.2">
      <c r="A1910" s="39">
        <v>327211</v>
      </c>
      <c r="B1910" s="35" t="s">
        <v>187</v>
      </c>
      <c r="C1910" s="35">
        <v>3211</v>
      </c>
      <c r="D1910" s="35" t="s">
        <v>4001</v>
      </c>
      <c r="E1910" s="35" t="s">
        <v>3996</v>
      </c>
      <c r="F1910" s="35">
        <v>2016</v>
      </c>
      <c r="G1910" s="40">
        <v>26669.5</v>
      </c>
    </row>
    <row r="1911" spans="1:7" x14ac:dyDescent="0.2">
      <c r="A1911" s="41">
        <v>327211</v>
      </c>
      <c r="B1911" s="42" t="s">
        <v>187</v>
      </c>
      <c r="C1911" s="42">
        <v>3211</v>
      </c>
      <c r="D1911" s="42" t="s">
        <v>4001</v>
      </c>
      <c r="E1911" s="42" t="s">
        <v>3996</v>
      </c>
      <c r="F1911" s="42">
        <v>2017</v>
      </c>
      <c r="G1911" s="43">
        <v>27134.400000000001</v>
      </c>
    </row>
    <row r="1912" spans="1:7" x14ac:dyDescent="0.2">
      <c r="A1912" s="39">
        <v>327211</v>
      </c>
      <c r="B1912" s="35" t="s">
        <v>187</v>
      </c>
      <c r="C1912" s="35">
        <v>3211</v>
      </c>
      <c r="D1912" s="35" t="s">
        <v>4001</v>
      </c>
      <c r="E1912" s="35" t="s">
        <v>3996</v>
      </c>
      <c r="F1912" s="35">
        <v>2018</v>
      </c>
      <c r="G1912" s="40">
        <v>27461.1</v>
      </c>
    </row>
    <row r="1913" spans="1:7" x14ac:dyDescent="0.2">
      <c r="A1913" s="41">
        <v>327211</v>
      </c>
      <c r="B1913" s="42" t="s">
        <v>187</v>
      </c>
      <c r="C1913" s="42">
        <v>3211</v>
      </c>
      <c r="D1913" s="42" t="s">
        <v>4001</v>
      </c>
      <c r="E1913" s="42" t="s">
        <v>3996</v>
      </c>
      <c r="F1913" s="42">
        <v>2019</v>
      </c>
      <c r="G1913" s="43">
        <v>27961.7</v>
      </c>
    </row>
    <row r="1914" spans="1:7" x14ac:dyDescent="0.2">
      <c r="A1914" s="39">
        <v>327211</v>
      </c>
      <c r="B1914" s="35" t="s">
        <v>187</v>
      </c>
      <c r="C1914" s="35">
        <v>3211</v>
      </c>
      <c r="D1914" s="35" t="s">
        <v>4001</v>
      </c>
      <c r="E1914" s="35" t="s">
        <v>3996</v>
      </c>
      <c r="F1914" s="35">
        <v>2020</v>
      </c>
      <c r="G1914" s="40">
        <v>28532</v>
      </c>
    </row>
    <row r="1915" spans="1:7" x14ac:dyDescent="0.2">
      <c r="A1915" s="41">
        <v>327211</v>
      </c>
      <c r="B1915" s="42" t="s">
        <v>187</v>
      </c>
      <c r="C1915" s="42">
        <v>3211</v>
      </c>
      <c r="D1915" s="42" t="s">
        <v>4001</v>
      </c>
      <c r="E1915" s="42" t="s">
        <v>3996</v>
      </c>
      <c r="F1915" s="42">
        <v>2021</v>
      </c>
      <c r="G1915" s="43">
        <v>28991</v>
      </c>
    </row>
    <row r="1916" spans="1:7" x14ac:dyDescent="0.2">
      <c r="A1916" s="39">
        <v>327310</v>
      </c>
      <c r="B1916" s="35" t="s">
        <v>188</v>
      </c>
      <c r="C1916" s="35">
        <v>3241</v>
      </c>
      <c r="D1916" s="35" t="s">
        <v>4001</v>
      </c>
      <c r="E1916" s="35" t="s">
        <v>3996</v>
      </c>
      <c r="F1916" s="35">
        <v>2011</v>
      </c>
      <c r="G1916" s="40">
        <v>5727.5</v>
      </c>
    </row>
    <row r="1917" spans="1:7" x14ac:dyDescent="0.2">
      <c r="A1917" s="41">
        <v>327310</v>
      </c>
      <c r="B1917" s="42" t="s">
        <v>188</v>
      </c>
      <c r="C1917" s="42">
        <v>3241</v>
      </c>
      <c r="D1917" s="42" t="s">
        <v>4001</v>
      </c>
      <c r="E1917" s="42" t="s">
        <v>3996</v>
      </c>
      <c r="F1917" s="42">
        <v>2012</v>
      </c>
      <c r="G1917" s="43">
        <v>6216.5</v>
      </c>
    </row>
    <row r="1918" spans="1:7" x14ac:dyDescent="0.2">
      <c r="A1918" s="39">
        <v>327310</v>
      </c>
      <c r="B1918" s="35" t="s">
        <v>188</v>
      </c>
      <c r="C1918" s="35">
        <v>3241</v>
      </c>
      <c r="D1918" s="35" t="s">
        <v>4001</v>
      </c>
      <c r="E1918" s="35" t="s">
        <v>3996</v>
      </c>
      <c r="F1918" s="35">
        <v>2013</v>
      </c>
      <c r="G1918" s="40">
        <v>7017.2</v>
      </c>
    </row>
    <row r="1919" spans="1:7" x14ac:dyDescent="0.2">
      <c r="A1919" s="41">
        <v>327310</v>
      </c>
      <c r="B1919" s="42" t="s">
        <v>188</v>
      </c>
      <c r="C1919" s="42">
        <v>3241</v>
      </c>
      <c r="D1919" s="42" t="s">
        <v>4001</v>
      </c>
      <c r="E1919" s="42" t="s">
        <v>3996</v>
      </c>
      <c r="F1919" s="42">
        <v>2014</v>
      </c>
      <c r="G1919" s="43">
        <v>7345.8</v>
      </c>
    </row>
    <row r="1920" spans="1:7" x14ac:dyDescent="0.2">
      <c r="A1920" s="39">
        <v>327310</v>
      </c>
      <c r="B1920" s="35" t="s">
        <v>188</v>
      </c>
      <c r="C1920" s="35">
        <v>3241</v>
      </c>
      <c r="D1920" s="35" t="s">
        <v>4001</v>
      </c>
      <c r="E1920" s="35" t="s">
        <v>3996</v>
      </c>
      <c r="F1920" s="35">
        <v>2015</v>
      </c>
      <c r="G1920" s="40">
        <v>7442.6</v>
      </c>
    </row>
    <row r="1921" spans="1:7" x14ac:dyDescent="0.2">
      <c r="A1921" s="41">
        <v>327310</v>
      </c>
      <c r="B1921" s="42" t="s">
        <v>188</v>
      </c>
      <c r="C1921" s="42">
        <v>3241</v>
      </c>
      <c r="D1921" s="42" t="s">
        <v>4001</v>
      </c>
      <c r="E1921" s="42" t="s">
        <v>3996</v>
      </c>
      <c r="F1921" s="42">
        <v>2016</v>
      </c>
      <c r="G1921" s="43">
        <v>7750.6</v>
      </c>
    </row>
    <row r="1922" spans="1:7" x14ac:dyDescent="0.2">
      <c r="A1922" s="39">
        <v>327310</v>
      </c>
      <c r="B1922" s="35" t="s">
        <v>188</v>
      </c>
      <c r="C1922" s="35">
        <v>3241</v>
      </c>
      <c r="D1922" s="35" t="s">
        <v>4001</v>
      </c>
      <c r="E1922" s="35" t="s">
        <v>3996</v>
      </c>
      <c r="F1922" s="35">
        <v>2017</v>
      </c>
      <c r="G1922" s="40">
        <v>8103.5</v>
      </c>
    </row>
    <row r="1923" spans="1:7" x14ac:dyDescent="0.2">
      <c r="A1923" s="41">
        <v>327310</v>
      </c>
      <c r="B1923" s="42" t="s">
        <v>188</v>
      </c>
      <c r="C1923" s="42">
        <v>3241</v>
      </c>
      <c r="D1923" s="42" t="s">
        <v>4001</v>
      </c>
      <c r="E1923" s="42" t="s">
        <v>3996</v>
      </c>
      <c r="F1923" s="42">
        <v>2018</v>
      </c>
      <c r="G1923" s="43">
        <v>8339.2999999999993</v>
      </c>
    </row>
    <row r="1924" spans="1:7" x14ac:dyDescent="0.2">
      <c r="A1924" s="39">
        <v>327310</v>
      </c>
      <c r="B1924" s="35" t="s">
        <v>188</v>
      </c>
      <c r="C1924" s="35">
        <v>3241</v>
      </c>
      <c r="D1924" s="35" t="s">
        <v>4001</v>
      </c>
      <c r="E1924" s="35" t="s">
        <v>3996</v>
      </c>
      <c r="F1924" s="35">
        <v>2019</v>
      </c>
      <c r="G1924" s="40">
        <v>8724.7999999999993</v>
      </c>
    </row>
    <row r="1925" spans="1:7" x14ac:dyDescent="0.2">
      <c r="A1925" s="41">
        <v>327310</v>
      </c>
      <c r="B1925" s="42" t="s">
        <v>188</v>
      </c>
      <c r="C1925" s="42">
        <v>3241</v>
      </c>
      <c r="D1925" s="42" t="s">
        <v>4001</v>
      </c>
      <c r="E1925" s="42" t="s">
        <v>3996</v>
      </c>
      <c r="F1925" s="42">
        <v>2020</v>
      </c>
      <c r="G1925" s="43">
        <v>9210.4</v>
      </c>
    </row>
    <row r="1926" spans="1:7" x14ac:dyDescent="0.2">
      <c r="A1926" s="39">
        <v>327310</v>
      </c>
      <c r="B1926" s="35" t="s">
        <v>188</v>
      </c>
      <c r="C1926" s="35">
        <v>3241</v>
      </c>
      <c r="D1926" s="35" t="s">
        <v>4001</v>
      </c>
      <c r="E1926" s="35" t="s">
        <v>3996</v>
      </c>
      <c r="F1926" s="35">
        <v>2021</v>
      </c>
      <c r="G1926" s="40">
        <v>9622.2000000000007</v>
      </c>
    </row>
    <row r="1927" spans="1:7" x14ac:dyDescent="0.2">
      <c r="A1927" s="41">
        <v>327320</v>
      </c>
      <c r="B1927" s="42" t="s">
        <v>189</v>
      </c>
      <c r="C1927" s="42">
        <v>3273</v>
      </c>
      <c r="D1927" s="42" t="s">
        <v>4001</v>
      </c>
      <c r="E1927" s="42" t="s">
        <v>3996</v>
      </c>
      <c r="F1927" s="42">
        <v>2011</v>
      </c>
      <c r="G1927" s="43">
        <v>20477.099999999999</v>
      </c>
    </row>
    <row r="1928" spans="1:7" x14ac:dyDescent="0.2">
      <c r="A1928" s="39">
        <v>327320</v>
      </c>
      <c r="B1928" s="35" t="s">
        <v>189</v>
      </c>
      <c r="C1928" s="35">
        <v>3273</v>
      </c>
      <c r="D1928" s="35" t="s">
        <v>4001</v>
      </c>
      <c r="E1928" s="35" t="s">
        <v>3996</v>
      </c>
      <c r="F1928" s="35">
        <v>2012</v>
      </c>
      <c r="G1928" s="40">
        <v>21591.3</v>
      </c>
    </row>
    <row r="1929" spans="1:7" x14ac:dyDescent="0.2">
      <c r="A1929" s="41">
        <v>327320</v>
      </c>
      <c r="B1929" s="42" t="s">
        <v>189</v>
      </c>
      <c r="C1929" s="42">
        <v>3273</v>
      </c>
      <c r="D1929" s="42" t="s">
        <v>4001</v>
      </c>
      <c r="E1929" s="42" t="s">
        <v>3996</v>
      </c>
      <c r="F1929" s="42">
        <v>2013</v>
      </c>
      <c r="G1929" s="43">
        <v>22295.4</v>
      </c>
    </row>
    <row r="1930" spans="1:7" x14ac:dyDescent="0.2">
      <c r="A1930" s="39">
        <v>327320</v>
      </c>
      <c r="B1930" s="35" t="s">
        <v>189</v>
      </c>
      <c r="C1930" s="35">
        <v>3273</v>
      </c>
      <c r="D1930" s="35" t="s">
        <v>4001</v>
      </c>
      <c r="E1930" s="35" t="s">
        <v>3996</v>
      </c>
      <c r="F1930" s="35">
        <v>2014</v>
      </c>
      <c r="G1930" s="40">
        <v>24805</v>
      </c>
    </row>
    <row r="1931" spans="1:7" x14ac:dyDescent="0.2">
      <c r="A1931" s="41">
        <v>327320</v>
      </c>
      <c r="B1931" s="42" t="s">
        <v>189</v>
      </c>
      <c r="C1931" s="42">
        <v>3273</v>
      </c>
      <c r="D1931" s="42" t="s">
        <v>4001</v>
      </c>
      <c r="E1931" s="42" t="s">
        <v>3996</v>
      </c>
      <c r="F1931" s="42">
        <v>2015</v>
      </c>
      <c r="G1931" s="43">
        <v>25191.599999999999</v>
      </c>
    </row>
    <row r="1932" spans="1:7" x14ac:dyDescent="0.2">
      <c r="A1932" s="39">
        <v>327320</v>
      </c>
      <c r="B1932" s="35" t="s">
        <v>189</v>
      </c>
      <c r="C1932" s="35">
        <v>3273</v>
      </c>
      <c r="D1932" s="35" t="s">
        <v>4001</v>
      </c>
      <c r="E1932" s="35" t="s">
        <v>3996</v>
      </c>
      <c r="F1932" s="35">
        <v>2016</v>
      </c>
      <c r="G1932" s="40">
        <v>26119.599999999999</v>
      </c>
    </row>
    <row r="1933" spans="1:7" x14ac:dyDescent="0.2">
      <c r="A1933" s="41">
        <v>327320</v>
      </c>
      <c r="B1933" s="42" t="s">
        <v>189</v>
      </c>
      <c r="C1933" s="42">
        <v>3273</v>
      </c>
      <c r="D1933" s="42" t="s">
        <v>4001</v>
      </c>
      <c r="E1933" s="42" t="s">
        <v>3996</v>
      </c>
      <c r="F1933" s="42">
        <v>2017</v>
      </c>
      <c r="G1933" s="43">
        <v>26857.200000000001</v>
      </c>
    </row>
    <row r="1934" spans="1:7" x14ac:dyDescent="0.2">
      <c r="A1934" s="39">
        <v>327320</v>
      </c>
      <c r="B1934" s="35" t="s">
        <v>189</v>
      </c>
      <c r="C1934" s="35">
        <v>3273</v>
      </c>
      <c r="D1934" s="35" t="s">
        <v>4001</v>
      </c>
      <c r="E1934" s="35" t="s">
        <v>3996</v>
      </c>
      <c r="F1934" s="35">
        <v>2018</v>
      </c>
      <c r="G1934" s="40">
        <v>27343.3</v>
      </c>
    </row>
    <row r="1935" spans="1:7" x14ac:dyDescent="0.2">
      <c r="A1935" s="41">
        <v>327320</v>
      </c>
      <c r="B1935" s="42" t="s">
        <v>189</v>
      </c>
      <c r="C1935" s="42">
        <v>3273</v>
      </c>
      <c r="D1935" s="42" t="s">
        <v>4001</v>
      </c>
      <c r="E1935" s="42" t="s">
        <v>3996</v>
      </c>
      <c r="F1935" s="42">
        <v>2019</v>
      </c>
      <c r="G1935" s="43">
        <v>28075.4</v>
      </c>
    </row>
    <row r="1936" spans="1:7" x14ac:dyDescent="0.2">
      <c r="A1936" s="39">
        <v>327320</v>
      </c>
      <c r="B1936" s="35" t="s">
        <v>189</v>
      </c>
      <c r="C1936" s="35">
        <v>3273</v>
      </c>
      <c r="D1936" s="35" t="s">
        <v>4001</v>
      </c>
      <c r="E1936" s="35" t="s">
        <v>3996</v>
      </c>
      <c r="F1936" s="35">
        <v>2020</v>
      </c>
      <c r="G1936" s="40">
        <v>28627.200000000001</v>
      </c>
    </row>
    <row r="1937" spans="1:7" x14ac:dyDescent="0.2">
      <c r="A1937" s="41">
        <v>327320</v>
      </c>
      <c r="B1937" s="42" t="s">
        <v>189</v>
      </c>
      <c r="C1937" s="42">
        <v>3273</v>
      </c>
      <c r="D1937" s="42" t="s">
        <v>4001</v>
      </c>
      <c r="E1937" s="42" t="s">
        <v>3996</v>
      </c>
      <c r="F1937" s="42">
        <v>2021</v>
      </c>
      <c r="G1937" s="43">
        <v>29294.799999999999</v>
      </c>
    </row>
    <row r="1938" spans="1:7" x14ac:dyDescent="0.2">
      <c r="A1938" s="39">
        <v>327331</v>
      </c>
      <c r="B1938" s="35" t="s">
        <v>190</v>
      </c>
      <c r="C1938" s="35">
        <v>3251</v>
      </c>
      <c r="D1938" s="35" t="s">
        <v>4001</v>
      </c>
      <c r="E1938" s="35" t="s">
        <v>3996</v>
      </c>
      <c r="F1938" s="35">
        <v>2011</v>
      </c>
      <c r="G1938" s="40">
        <v>6427.6</v>
      </c>
    </row>
    <row r="1939" spans="1:7" x14ac:dyDescent="0.2">
      <c r="A1939" s="41">
        <v>327331</v>
      </c>
      <c r="B1939" s="42" t="s">
        <v>190</v>
      </c>
      <c r="C1939" s="42">
        <v>3251</v>
      </c>
      <c r="D1939" s="42" t="s">
        <v>4001</v>
      </c>
      <c r="E1939" s="42" t="s">
        <v>3996</v>
      </c>
      <c r="F1939" s="42">
        <v>2012</v>
      </c>
      <c r="G1939" s="43">
        <v>6334.2</v>
      </c>
    </row>
    <row r="1940" spans="1:7" x14ac:dyDescent="0.2">
      <c r="A1940" s="39">
        <v>327331</v>
      </c>
      <c r="B1940" s="35" t="s">
        <v>190</v>
      </c>
      <c r="C1940" s="35">
        <v>3251</v>
      </c>
      <c r="D1940" s="35" t="s">
        <v>4001</v>
      </c>
      <c r="E1940" s="35" t="s">
        <v>3996</v>
      </c>
      <c r="F1940" s="35">
        <v>2013</v>
      </c>
      <c r="G1940" s="40">
        <v>6462.1</v>
      </c>
    </row>
    <row r="1941" spans="1:7" x14ac:dyDescent="0.2">
      <c r="A1941" s="41">
        <v>327331</v>
      </c>
      <c r="B1941" s="42" t="s">
        <v>190</v>
      </c>
      <c r="C1941" s="42">
        <v>3251</v>
      </c>
      <c r="D1941" s="42" t="s">
        <v>4001</v>
      </c>
      <c r="E1941" s="42" t="s">
        <v>3996</v>
      </c>
      <c r="F1941" s="42">
        <v>2014</v>
      </c>
      <c r="G1941" s="43">
        <v>6762.5</v>
      </c>
    </row>
    <row r="1942" spans="1:7" x14ac:dyDescent="0.2">
      <c r="A1942" s="39">
        <v>327331</v>
      </c>
      <c r="B1942" s="35" t="s">
        <v>190</v>
      </c>
      <c r="C1942" s="35">
        <v>3251</v>
      </c>
      <c r="D1942" s="35" t="s">
        <v>4001</v>
      </c>
      <c r="E1942" s="35" t="s">
        <v>3996</v>
      </c>
      <c r="F1942" s="35">
        <v>2015</v>
      </c>
      <c r="G1942" s="40">
        <v>6788.8</v>
      </c>
    </row>
    <row r="1943" spans="1:7" x14ac:dyDescent="0.2">
      <c r="A1943" s="41">
        <v>327331</v>
      </c>
      <c r="B1943" s="42" t="s">
        <v>190</v>
      </c>
      <c r="C1943" s="42">
        <v>3251</v>
      </c>
      <c r="D1943" s="42" t="s">
        <v>4001</v>
      </c>
      <c r="E1943" s="42" t="s">
        <v>3996</v>
      </c>
      <c r="F1943" s="42">
        <v>2016</v>
      </c>
      <c r="G1943" s="43">
        <v>7036.9</v>
      </c>
    </row>
    <row r="1944" spans="1:7" x14ac:dyDescent="0.2">
      <c r="A1944" s="39">
        <v>327331</v>
      </c>
      <c r="B1944" s="35" t="s">
        <v>190</v>
      </c>
      <c r="C1944" s="35">
        <v>3251</v>
      </c>
      <c r="D1944" s="35" t="s">
        <v>4001</v>
      </c>
      <c r="E1944" s="35" t="s">
        <v>3996</v>
      </c>
      <c r="F1944" s="35">
        <v>2017</v>
      </c>
      <c r="G1944" s="40">
        <v>7256.6</v>
      </c>
    </row>
    <row r="1945" spans="1:7" x14ac:dyDescent="0.2">
      <c r="A1945" s="41">
        <v>327331</v>
      </c>
      <c r="B1945" s="42" t="s">
        <v>190</v>
      </c>
      <c r="C1945" s="42">
        <v>3251</v>
      </c>
      <c r="D1945" s="42" t="s">
        <v>4001</v>
      </c>
      <c r="E1945" s="42" t="s">
        <v>3996</v>
      </c>
      <c r="F1945" s="42">
        <v>2018</v>
      </c>
      <c r="G1945" s="43">
        <v>7459.6</v>
      </c>
    </row>
    <row r="1946" spans="1:7" x14ac:dyDescent="0.2">
      <c r="A1946" s="39">
        <v>327331</v>
      </c>
      <c r="B1946" s="35" t="s">
        <v>190</v>
      </c>
      <c r="C1946" s="35">
        <v>3251</v>
      </c>
      <c r="D1946" s="35" t="s">
        <v>4001</v>
      </c>
      <c r="E1946" s="35" t="s">
        <v>3996</v>
      </c>
      <c r="F1946" s="35">
        <v>2019</v>
      </c>
      <c r="G1946" s="40">
        <v>7730.3</v>
      </c>
    </row>
    <row r="1947" spans="1:7" x14ac:dyDescent="0.2">
      <c r="A1947" s="41">
        <v>327331</v>
      </c>
      <c r="B1947" s="42" t="s">
        <v>190</v>
      </c>
      <c r="C1947" s="42">
        <v>3251</v>
      </c>
      <c r="D1947" s="42" t="s">
        <v>4001</v>
      </c>
      <c r="E1947" s="42" t="s">
        <v>3996</v>
      </c>
      <c r="F1947" s="42">
        <v>2020</v>
      </c>
      <c r="G1947" s="43">
        <v>7959.7</v>
      </c>
    </row>
    <row r="1948" spans="1:7" x14ac:dyDescent="0.2">
      <c r="A1948" s="39">
        <v>327331</v>
      </c>
      <c r="B1948" s="35" t="s">
        <v>190</v>
      </c>
      <c r="C1948" s="35">
        <v>3251</v>
      </c>
      <c r="D1948" s="35" t="s">
        <v>4001</v>
      </c>
      <c r="E1948" s="35" t="s">
        <v>3996</v>
      </c>
      <c r="F1948" s="35">
        <v>2021</v>
      </c>
      <c r="G1948" s="40">
        <v>8267.2999999999993</v>
      </c>
    </row>
    <row r="1949" spans="1:7" x14ac:dyDescent="0.2">
      <c r="A1949" s="41">
        <v>327390</v>
      </c>
      <c r="B1949" s="42" t="s">
        <v>191</v>
      </c>
      <c r="C1949" s="42">
        <v>3272</v>
      </c>
      <c r="D1949" s="42" t="s">
        <v>4001</v>
      </c>
      <c r="E1949" s="42" t="s">
        <v>3996</v>
      </c>
      <c r="F1949" s="42">
        <v>2011</v>
      </c>
      <c r="G1949" s="43">
        <v>8237.4</v>
      </c>
    </row>
    <row r="1950" spans="1:7" x14ac:dyDescent="0.2">
      <c r="A1950" s="39">
        <v>327390</v>
      </c>
      <c r="B1950" s="35" t="s">
        <v>191</v>
      </c>
      <c r="C1950" s="35">
        <v>3272</v>
      </c>
      <c r="D1950" s="35" t="s">
        <v>4001</v>
      </c>
      <c r="E1950" s="35" t="s">
        <v>3996</v>
      </c>
      <c r="F1950" s="35">
        <v>2012</v>
      </c>
      <c r="G1950" s="40">
        <v>9167.2999999999993</v>
      </c>
    </row>
    <row r="1951" spans="1:7" x14ac:dyDescent="0.2">
      <c r="A1951" s="41">
        <v>327390</v>
      </c>
      <c r="B1951" s="42" t="s">
        <v>191</v>
      </c>
      <c r="C1951" s="42">
        <v>3272</v>
      </c>
      <c r="D1951" s="42" t="s">
        <v>4001</v>
      </c>
      <c r="E1951" s="42" t="s">
        <v>3996</v>
      </c>
      <c r="F1951" s="42">
        <v>2013</v>
      </c>
      <c r="G1951" s="43">
        <v>9993.4</v>
      </c>
    </row>
    <row r="1952" spans="1:7" x14ac:dyDescent="0.2">
      <c r="A1952" s="39">
        <v>327390</v>
      </c>
      <c r="B1952" s="35" t="s">
        <v>191</v>
      </c>
      <c r="C1952" s="35">
        <v>3272</v>
      </c>
      <c r="D1952" s="35" t="s">
        <v>4001</v>
      </c>
      <c r="E1952" s="35" t="s">
        <v>3996</v>
      </c>
      <c r="F1952" s="35">
        <v>2014</v>
      </c>
      <c r="G1952" s="40">
        <v>10815.5</v>
      </c>
    </row>
    <row r="1953" spans="1:7" x14ac:dyDescent="0.2">
      <c r="A1953" s="41">
        <v>327390</v>
      </c>
      <c r="B1953" s="42" t="s">
        <v>191</v>
      </c>
      <c r="C1953" s="42">
        <v>3272</v>
      </c>
      <c r="D1953" s="42" t="s">
        <v>4001</v>
      </c>
      <c r="E1953" s="42" t="s">
        <v>3996</v>
      </c>
      <c r="F1953" s="42">
        <v>2015</v>
      </c>
      <c r="G1953" s="43">
        <v>10247.5</v>
      </c>
    </row>
    <row r="1954" spans="1:7" x14ac:dyDescent="0.2">
      <c r="A1954" s="39">
        <v>327390</v>
      </c>
      <c r="B1954" s="35" t="s">
        <v>191</v>
      </c>
      <c r="C1954" s="35">
        <v>3272</v>
      </c>
      <c r="D1954" s="35" t="s">
        <v>4001</v>
      </c>
      <c r="E1954" s="35" t="s">
        <v>3996</v>
      </c>
      <c r="F1954" s="35">
        <v>2016</v>
      </c>
      <c r="G1954" s="40">
        <v>10598.2</v>
      </c>
    </row>
    <row r="1955" spans="1:7" x14ac:dyDescent="0.2">
      <c r="A1955" s="41">
        <v>327390</v>
      </c>
      <c r="B1955" s="42" t="s">
        <v>191</v>
      </c>
      <c r="C1955" s="42">
        <v>3272</v>
      </c>
      <c r="D1955" s="42" t="s">
        <v>4001</v>
      </c>
      <c r="E1955" s="42" t="s">
        <v>3996</v>
      </c>
      <c r="F1955" s="42">
        <v>2017</v>
      </c>
      <c r="G1955" s="43">
        <v>10797.9</v>
      </c>
    </row>
    <row r="1956" spans="1:7" x14ac:dyDescent="0.2">
      <c r="A1956" s="39">
        <v>327390</v>
      </c>
      <c r="B1956" s="35" t="s">
        <v>191</v>
      </c>
      <c r="C1956" s="35">
        <v>3272</v>
      </c>
      <c r="D1956" s="35" t="s">
        <v>4001</v>
      </c>
      <c r="E1956" s="35" t="s">
        <v>3996</v>
      </c>
      <c r="F1956" s="35">
        <v>2018</v>
      </c>
      <c r="G1956" s="40">
        <v>10844.3</v>
      </c>
    </row>
    <row r="1957" spans="1:7" x14ac:dyDescent="0.2">
      <c r="A1957" s="41">
        <v>327390</v>
      </c>
      <c r="B1957" s="42" t="s">
        <v>191</v>
      </c>
      <c r="C1957" s="42">
        <v>3272</v>
      </c>
      <c r="D1957" s="42" t="s">
        <v>4001</v>
      </c>
      <c r="E1957" s="42" t="s">
        <v>3996</v>
      </c>
      <c r="F1957" s="42">
        <v>2019</v>
      </c>
      <c r="G1957" s="43">
        <v>11146.4</v>
      </c>
    </row>
    <row r="1958" spans="1:7" x14ac:dyDescent="0.2">
      <c r="A1958" s="39">
        <v>327390</v>
      </c>
      <c r="B1958" s="35" t="s">
        <v>191</v>
      </c>
      <c r="C1958" s="35">
        <v>3272</v>
      </c>
      <c r="D1958" s="35" t="s">
        <v>4001</v>
      </c>
      <c r="E1958" s="35" t="s">
        <v>3996</v>
      </c>
      <c r="F1958" s="35">
        <v>2020</v>
      </c>
      <c r="G1958" s="40">
        <v>11521.3</v>
      </c>
    </row>
    <row r="1959" spans="1:7" x14ac:dyDescent="0.2">
      <c r="A1959" s="41">
        <v>327390</v>
      </c>
      <c r="B1959" s="42" t="s">
        <v>191</v>
      </c>
      <c r="C1959" s="42">
        <v>3272</v>
      </c>
      <c r="D1959" s="42" t="s">
        <v>4001</v>
      </c>
      <c r="E1959" s="42" t="s">
        <v>3996</v>
      </c>
      <c r="F1959" s="42">
        <v>2021</v>
      </c>
      <c r="G1959" s="43">
        <v>11890</v>
      </c>
    </row>
    <row r="1960" spans="1:7" x14ac:dyDescent="0.2">
      <c r="A1960" s="39">
        <v>327410</v>
      </c>
      <c r="B1960" s="35" t="s">
        <v>192</v>
      </c>
      <c r="C1960" s="35">
        <v>3274</v>
      </c>
      <c r="D1960" s="35" t="s">
        <v>4001</v>
      </c>
      <c r="E1960" s="35" t="s">
        <v>3996</v>
      </c>
      <c r="F1960" s="35">
        <v>2011</v>
      </c>
      <c r="G1960" s="40">
        <v>2440.6999999999998</v>
      </c>
    </row>
    <row r="1961" spans="1:7" x14ac:dyDescent="0.2">
      <c r="A1961" s="41">
        <v>327410</v>
      </c>
      <c r="B1961" s="42" t="s">
        <v>192</v>
      </c>
      <c r="C1961" s="42">
        <v>3274</v>
      </c>
      <c r="D1961" s="42" t="s">
        <v>4001</v>
      </c>
      <c r="E1961" s="42" t="s">
        <v>3996</v>
      </c>
      <c r="F1961" s="42">
        <v>2012</v>
      </c>
      <c r="G1961" s="43">
        <v>2483.9</v>
      </c>
    </row>
    <row r="1962" spans="1:7" x14ac:dyDescent="0.2">
      <c r="A1962" s="39">
        <v>327410</v>
      </c>
      <c r="B1962" s="35" t="s">
        <v>192</v>
      </c>
      <c r="C1962" s="35">
        <v>3274</v>
      </c>
      <c r="D1962" s="35" t="s">
        <v>4001</v>
      </c>
      <c r="E1962" s="35" t="s">
        <v>3996</v>
      </c>
      <c r="F1962" s="35">
        <v>2013</v>
      </c>
      <c r="G1962" s="40">
        <v>2527.1999999999998</v>
      </c>
    </row>
    <row r="1963" spans="1:7" x14ac:dyDescent="0.2">
      <c r="A1963" s="41">
        <v>327410</v>
      </c>
      <c r="B1963" s="42" t="s">
        <v>192</v>
      </c>
      <c r="C1963" s="42">
        <v>3274</v>
      </c>
      <c r="D1963" s="42" t="s">
        <v>4001</v>
      </c>
      <c r="E1963" s="42" t="s">
        <v>3996</v>
      </c>
      <c r="F1963" s="42">
        <v>2014</v>
      </c>
      <c r="G1963" s="43">
        <v>2591.3000000000002</v>
      </c>
    </row>
    <row r="1964" spans="1:7" x14ac:dyDescent="0.2">
      <c r="A1964" s="39">
        <v>327410</v>
      </c>
      <c r="B1964" s="35" t="s">
        <v>192</v>
      </c>
      <c r="C1964" s="35">
        <v>3274</v>
      </c>
      <c r="D1964" s="35" t="s">
        <v>4001</v>
      </c>
      <c r="E1964" s="35" t="s">
        <v>3996</v>
      </c>
      <c r="F1964" s="35">
        <v>2015</v>
      </c>
      <c r="G1964" s="40">
        <v>2647.1</v>
      </c>
    </row>
    <row r="1965" spans="1:7" x14ac:dyDescent="0.2">
      <c r="A1965" s="41">
        <v>327410</v>
      </c>
      <c r="B1965" s="42" t="s">
        <v>192</v>
      </c>
      <c r="C1965" s="42">
        <v>3274</v>
      </c>
      <c r="D1965" s="42" t="s">
        <v>4001</v>
      </c>
      <c r="E1965" s="42" t="s">
        <v>3996</v>
      </c>
      <c r="F1965" s="42">
        <v>2016</v>
      </c>
      <c r="G1965" s="43">
        <v>2714.9</v>
      </c>
    </row>
    <row r="1966" spans="1:7" x14ac:dyDescent="0.2">
      <c r="A1966" s="39">
        <v>327410</v>
      </c>
      <c r="B1966" s="35" t="s">
        <v>192</v>
      </c>
      <c r="C1966" s="35">
        <v>3274</v>
      </c>
      <c r="D1966" s="35" t="s">
        <v>4001</v>
      </c>
      <c r="E1966" s="35" t="s">
        <v>3996</v>
      </c>
      <c r="F1966" s="35">
        <v>2017</v>
      </c>
      <c r="G1966" s="40">
        <v>2793</v>
      </c>
    </row>
    <row r="1967" spans="1:7" x14ac:dyDescent="0.2">
      <c r="A1967" s="41">
        <v>327410</v>
      </c>
      <c r="B1967" s="42" t="s">
        <v>192</v>
      </c>
      <c r="C1967" s="42">
        <v>3274</v>
      </c>
      <c r="D1967" s="42" t="s">
        <v>4001</v>
      </c>
      <c r="E1967" s="42" t="s">
        <v>3996</v>
      </c>
      <c r="F1967" s="42">
        <v>2018</v>
      </c>
      <c r="G1967" s="43">
        <v>2845.5</v>
      </c>
    </row>
    <row r="1968" spans="1:7" x14ac:dyDescent="0.2">
      <c r="A1968" s="39">
        <v>327410</v>
      </c>
      <c r="B1968" s="35" t="s">
        <v>192</v>
      </c>
      <c r="C1968" s="35">
        <v>3274</v>
      </c>
      <c r="D1968" s="35" t="s">
        <v>4001</v>
      </c>
      <c r="E1968" s="35" t="s">
        <v>3996</v>
      </c>
      <c r="F1968" s="35">
        <v>2019</v>
      </c>
      <c r="G1968" s="40">
        <v>2883.9</v>
      </c>
    </row>
    <row r="1969" spans="1:7" x14ac:dyDescent="0.2">
      <c r="A1969" s="41">
        <v>327410</v>
      </c>
      <c r="B1969" s="42" t="s">
        <v>192</v>
      </c>
      <c r="C1969" s="42">
        <v>3274</v>
      </c>
      <c r="D1969" s="42" t="s">
        <v>4001</v>
      </c>
      <c r="E1969" s="42" t="s">
        <v>3996</v>
      </c>
      <c r="F1969" s="42">
        <v>2020</v>
      </c>
      <c r="G1969" s="43">
        <v>2915.5</v>
      </c>
    </row>
    <row r="1970" spans="1:7" x14ac:dyDescent="0.2">
      <c r="A1970" s="39">
        <v>327410</v>
      </c>
      <c r="B1970" s="35" t="s">
        <v>192</v>
      </c>
      <c r="C1970" s="35">
        <v>3274</v>
      </c>
      <c r="D1970" s="35" t="s">
        <v>4001</v>
      </c>
      <c r="E1970" s="35" t="s">
        <v>3996</v>
      </c>
      <c r="F1970" s="35">
        <v>2021</v>
      </c>
      <c r="G1970" s="40">
        <v>2948.3</v>
      </c>
    </row>
    <row r="1971" spans="1:7" x14ac:dyDescent="0.2">
      <c r="A1971" s="41">
        <v>327420</v>
      </c>
      <c r="B1971" s="42" t="s">
        <v>193</v>
      </c>
      <c r="C1971" s="42">
        <v>3275</v>
      </c>
      <c r="D1971" s="42" t="s">
        <v>4001</v>
      </c>
      <c r="E1971" s="42" t="s">
        <v>3996</v>
      </c>
      <c r="F1971" s="42">
        <v>2011</v>
      </c>
      <c r="G1971" s="43">
        <v>3303.2</v>
      </c>
    </row>
    <row r="1972" spans="1:7" x14ac:dyDescent="0.2">
      <c r="A1972" s="39">
        <v>327420</v>
      </c>
      <c r="B1972" s="35" t="s">
        <v>193</v>
      </c>
      <c r="C1972" s="35">
        <v>3275</v>
      </c>
      <c r="D1972" s="35" t="s">
        <v>4001</v>
      </c>
      <c r="E1972" s="35" t="s">
        <v>3996</v>
      </c>
      <c r="F1972" s="35">
        <v>2012</v>
      </c>
      <c r="G1972" s="40">
        <v>3885.6</v>
      </c>
    </row>
    <row r="1973" spans="1:7" x14ac:dyDescent="0.2">
      <c r="A1973" s="41">
        <v>327420</v>
      </c>
      <c r="B1973" s="42" t="s">
        <v>193</v>
      </c>
      <c r="C1973" s="42">
        <v>3275</v>
      </c>
      <c r="D1973" s="42" t="s">
        <v>4001</v>
      </c>
      <c r="E1973" s="42" t="s">
        <v>3996</v>
      </c>
      <c r="F1973" s="42">
        <v>2013</v>
      </c>
      <c r="G1973" s="43">
        <v>4539.2</v>
      </c>
    </row>
    <row r="1974" spans="1:7" x14ac:dyDescent="0.2">
      <c r="A1974" s="39">
        <v>327420</v>
      </c>
      <c r="B1974" s="35" t="s">
        <v>193</v>
      </c>
      <c r="C1974" s="35">
        <v>3275</v>
      </c>
      <c r="D1974" s="35" t="s">
        <v>4001</v>
      </c>
      <c r="E1974" s="35" t="s">
        <v>3996</v>
      </c>
      <c r="F1974" s="35">
        <v>2014</v>
      </c>
      <c r="G1974" s="40">
        <v>5091.8</v>
      </c>
    </row>
    <row r="1975" spans="1:7" x14ac:dyDescent="0.2">
      <c r="A1975" s="41">
        <v>327420</v>
      </c>
      <c r="B1975" s="42" t="s">
        <v>193</v>
      </c>
      <c r="C1975" s="42">
        <v>3275</v>
      </c>
      <c r="D1975" s="42" t="s">
        <v>4001</v>
      </c>
      <c r="E1975" s="42" t="s">
        <v>3996</v>
      </c>
      <c r="F1975" s="42">
        <v>2015</v>
      </c>
      <c r="G1975" s="43">
        <v>5834.9</v>
      </c>
    </row>
    <row r="1976" spans="1:7" x14ac:dyDescent="0.2">
      <c r="A1976" s="39">
        <v>327420</v>
      </c>
      <c r="B1976" s="35" t="s">
        <v>193</v>
      </c>
      <c r="C1976" s="35">
        <v>3275</v>
      </c>
      <c r="D1976" s="35" t="s">
        <v>4001</v>
      </c>
      <c r="E1976" s="35" t="s">
        <v>3996</v>
      </c>
      <c r="F1976" s="35">
        <v>2016</v>
      </c>
      <c r="G1976" s="40">
        <v>6312.9</v>
      </c>
    </row>
    <row r="1977" spans="1:7" x14ac:dyDescent="0.2">
      <c r="A1977" s="41">
        <v>327420</v>
      </c>
      <c r="B1977" s="42" t="s">
        <v>193</v>
      </c>
      <c r="C1977" s="42">
        <v>3275</v>
      </c>
      <c r="D1977" s="42" t="s">
        <v>4001</v>
      </c>
      <c r="E1977" s="42" t="s">
        <v>3996</v>
      </c>
      <c r="F1977" s="42">
        <v>2017</v>
      </c>
      <c r="G1977" s="43">
        <v>6895.5</v>
      </c>
    </row>
    <row r="1978" spans="1:7" x14ac:dyDescent="0.2">
      <c r="A1978" s="39">
        <v>327420</v>
      </c>
      <c r="B1978" s="35" t="s">
        <v>193</v>
      </c>
      <c r="C1978" s="35">
        <v>3275</v>
      </c>
      <c r="D1978" s="35" t="s">
        <v>4001</v>
      </c>
      <c r="E1978" s="35" t="s">
        <v>3996</v>
      </c>
      <c r="F1978" s="35">
        <v>2018</v>
      </c>
      <c r="G1978" s="40">
        <v>7454.5</v>
      </c>
    </row>
    <row r="1979" spans="1:7" x14ac:dyDescent="0.2">
      <c r="A1979" s="41">
        <v>327420</v>
      </c>
      <c r="B1979" s="42" t="s">
        <v>193</v>
      </c>
      <c r="C1979" s="42">
        <v>3275</v>
      </c>
      <c r="D1979" s="42" t="s">
        <v>4001</v>
      </c>
      <c r="E1979" s="42" t="s">
        <v>3996</v>
      </c>
      <c r="F1979" s="42">
        <v>2019</v>
      </c>
      <c r="G1979" s="43">
        <v>7882.7</v>
      </c>
    </row>
    <row r="1980" spans="1:7" x14ac:dyDescent="0.2">
      <c r="A1980" s="39">
        <v>327420</v>
      </c>
      <c r="B1980" s="35" t="s">
        <v>193</v>
      </c>
      <c r="C1980" s="35">
        <v>3275</v>
      </c>
      <c r="D1980" s="35" t="s">
        <v>4001</v>
      </c>
      <c r="E1980" s="35" t="s">
        <v>3996</v>
      </c>
      <c r="F1980" s="35">
        <v>2020</v>
      </c>
      <c r="G1980" s="40">
        <v>8135.5</v>
      </c>
    </row>
    <row r="1981" spans="1:7" x14ac:dyDescent="0.2">
      <c r="A1981" s="41">
        <v>327420</v>
      </c>
      <c r="B1981" s="42" t="s">
        <v>193</v>
      </c>
      <c r="C1981" s="42">
        <v>3275</v>
      </c>
      <c r="D1981" s="42" t="s">
        <v>4001</v>
      </c>
      <c r="E1981" s="42" t="s">
        <v>3996</v>
      </c>
      <c r="F1981" s="42">
        <v>2021</v>
      </c>
      <c r="G1981" s="43">
        <v>8367.7999999999993</v>
      </c>
    </row>
    <row r="1982" spans="1:7" x14ac:dyDescent="0.2">
      <c r="A1982" s="39">
        <v>327910</v>
      </c>
      <c r="B1982" s="35" t="s">
        <v>194</v>
      </c>
      <c r="C1982" s="35">
        <v>3291</v>
      </c>
      <c r="D1982" s="35" t="s">
        <v>4001</v>
      </c>
      <c r="E1982" s="35" t="s">
        <v>3996</v>
      </c>
      <c r="F1982" s="35">
        <v>2011</v>
      </c>
      <c r="G1982" s="40">
        <v>5449.5</v>
      </c>
    </row>
    <row r="1983" spans="1:7" x14ac:dyDescent="0.2">
      <c r="A1983" s="41">
        <v>327910</v>
      </c>
      <c r="B1983" s="42" t="s">
        <v>194</v>
      </c>
      <c r="C1983" s="42">
        <v>3291</v>
      </c>
      <c r="D1983" s="42" t="s">
        <v>4001</v>
      </c>
      <c r="E1983" s="42" t="s">
        <v>3996</v>
      </c>
      <c r="F1983" s="42">
        <v>2012</v>
      </c>
      <c r="G1983" s="43">
        <v>5689.4</v>
      </c>
    </row>
    <row r="1984" spans="1:7" x14ac:dyDescent="0.2">
      <c r="A1984" s="39">
        <v>327910</v>
      </c>
      <c r="B1984" s="35" t="s">
        <v>194</v>
      </c>
      <c r="C1984" s="35">
        <v>3291</v>
      </c>
      <c r="D1984" s="35" t="s">
        <v>4001</v>
      </c>
      <c r="E1984" s="35" t="s">
        <v>3996</v>
      </c>
      <c r="F1984" s="35">
        <v>2013</v>
      </c>
      <c r="G1984" s="40">
        <v>5698.5</v>
      </c>
    </row>
    <row r="1985" spans="1:7" x14ac:dyDescent="0.2">
      <c r="A1985" s="41">
        <v>327910</v>
      </c>
      <c r="B1985" s="42" t="s">
        <v>194</v>
      </c>
      <c r="C1985" s="42">
        <v>3291</v>
      </c>
      <c r="D1985" s="42" t="s">
        <v>4001</v>
      </c>
      <c r="E1985" s="42" t="s">
        <v>3996</v>
      </c>
      <c r="F1985" s="42">
        <v>2014</v>
      </c>
      <c r="G1985" s="43">
        <v>6189.1</v>
      </c>
    </row>
    <row r="1986" spans="1:7" x14ac:dyDescent="0.2">
      <c r="A1986" s="39">
        <v>327910</v>
      </c>
      <c r="B1986" s="35" t="s">
        <v>194</v>
      </c>
      <c r="C1986" s="35">
        <v>3291</v>
      </c>
      <c r="D1986" s="35" t="s">
        <v>4001</v>
      </c>
      <c r="E1986" s="35" t="s">
        <v>3996</v>
      </c>
      <c r="F1986" s="35">
        <v>2015</v>
      </c>
      <c r="G1986" s="40">
        <v>6231.7</v>
      </c>
    </row>
    <row r="1987" spans="1:7" x14ac:dyDescent="0.2">
      <c r="A1987" s="41">
        <v>327910</v>
      </c>
      <c r="B1987" s="42" t="s">
        <v>194</v>
      </c>
      <c r="C1987" s="42">
        <v>3291</v>
      </c>
      <c r="D1987" s="42" t="s">
        <v>4001</v>
      </c>
      <c r="E1987" s="42" t="s">
        <v>3996</v>
      </c>
      <c r="F1987" s="42">
        <v>2016</v>
      </c>
      <c r="G1987" s="43">
        <v>6330.6</v>
      </c>
    </row>
    <row r="1988" spans="1:7" x14ac:dyDescent="0.2">
      <c r="A1988" s="39">
        <v>327910</v>
      </c>
      <c r="B1988" s="35" t="s">
        <v>194</v>
      </c>
      <c r="C1988" s="35">
        <v>3291</v>
      </c>
      <c r="D1988" s="35" t="s">
        <v>4001</v>
      </c>
      <c r="E1988" s="35" t="s">
        <v>3996</v>
      </c>
      <c r="F1988" s="35">
        <v>2017</v>
      </c>
      <c r="G1988" s="40">
        <v>6520.8</v>
      </c>
    </row>
    <row r="1989" spans="1:7" x14ac:dyDescent="0.2">
      <c r="A1989" s="41">
        <v>327910</v>
      </c>
      <c r="B1989" s="42" t="s">
        <v>194</v>
      </c>
      <c r="C1989" s="42">
        <v>3291</v>
      </c>
      <c r="D1989" s="42" t="s">
        <v>4001</v>
      </c>
      <c r="E1989" s="42" t="s">
        <v>3996</v>
      </c>
      <c r="F1989" s="42">
        <v>2018</v>
      </c>
      <c r="G1989" s="43">
        <v>6608.3</v>
      </c>
    </row>
    <row r="1990" spans="1:7" x14ac:dyDescent="0.2">
      <c r="A1990" s="39">
        <v>327910</v>
      </c>
      <c r="B1990" s="35" t="s">
        <v>194</v>
      </c>
      <c r="C1990" s="35">
        <v>3291</v>
      </c>
      <c r="D1990" s="35" t="s">
        <v>4001</v>
      </c>
      <c r="E1990" s="35" t="s">
        <v>3996</v>
      </c>
      <c r="F1990" s="35">
        <v>2019</v>
      </c>
      <c r="G1990" s="40">
        <v>6706.8</v>
      </c>
    </row>
    <row r="1991" spans="1:7" x14ac:dyDescent="0.2">
      <c r="A1991" s="41">
        <v>327910</v>
      </c>
      <c r="B1991" s="42" t="s">
        <v>194</v>
      </c>
      <c r="C1991" s="42">
        <v>3291</v>
      </c>
      <c r="D1991" s="42" t="s">
        <v>4001</v>
      </c>
      <c r="E1991" s="42" t="s">
        <v>3996</v>
      </c>
      <c r="F1991" s="42">
        <v>2020</v>
      </c>
      <c r="G1991" s="43">
        <v>6786.9</v>
      </c>
    </row>
    <row r="1992" spans="1:7" x14ac:dyDescent="0.2">
      <c r="A1992" s="39">
        <v>327910</v>
      </c>
      <c r="B1992" s="35" t="s">
        <v>194</v>
      </c>
      <c r="C1992" s="35">
        <v>3291</v>
      </c>
      <c r="D1992" s="35" t="s">
        <v>4001</v>
      </c>
      <c r="E1992" s="35" t="s">
        <v>3996</v>
      </c>
      <c r="F1992" s="35">
        <v>2021</v>
      </c>
      <c r="G1992" s="40">
        <v>6872.9</v>
      </c>
    </row>
    <row r="1993" spans="1:7" x14ac:dyDescent="0.2">
      <c r="A1993" s="41">
        <v>327991</v>
      </c>
      <c r="B1993" s="42" t="s">
        <v>195</v>
      </c>
      <c r="C1993" s="42">
        <v>3281</v>
      </c>
      <c r="D1993" s="42" t="s">
        <v>4001</v>
      </c>
      <c r="E1993" s="42" t="s">
        <v>3996</v>
      </c>
      <c r="F1993" s="42">
        <v>2011</v>
      </c>
      <c r="G1993" s="43">
        <v>16043.4</v>
      </c>
    </row>
    <row r="1994" spans="1:7" x14ac:dyDescent="0.2">
      <c r="A1994" s="39">
        <v>327991</v>
      </c>
      <c r="B1994" s="35" t="s">
        <v>195</v>
      </c>
      <c r="C1994" s="35">
        <v>3281</v>
      </c>
      <c r="D1994" s="35" t="s">
        <v>4001</v>
      </c>
      <c r="E1994" s="35" t="s">
        <v>3996</v>
      </c>
      <c r="F1994" s="35">
        <v>2012</v>
      </c>
      <c r="G1994" s="40">
        <v>16905.2</v>
      </c>
    </row>
    <row r="1995" spans="1:7" x14ac:dyDescent="0.2">
      <c r="A1995" s="41">
        <v>327991</v>
      </c>
      <c r="B1995" s="42" t="s">
        <v>195</v>
      </c>
      <c r="C1995" s="42">
        <v>3281</v>
      </c>
      <c r="D1995" s="42" t="s">
        <v>4001</v>
      </c>
      <c r="E1995" s="42" t="s">
        <v>3996</v>
      </c>
      <c r="F1995" s="42">
        <v>2013</v>
      </c>
      <c r="G1995" s="43">
        <v>18875.099999999999</v>
      </c>
    </row>
    <row r="1996" spans="1:7" x14ac:dyDescent="0.2">
      <c r="A1996" s="39">
        <v>327991</v>
      </c>
      <c r="B1996" s="35" t="s">
        <v>195</v>
      </c>
      <c r="C1996" s="35">
        <v>3281</v>
      </c>
      <c r="D1996" s="35" t="s">
        <v>4001</v>
      </c>
      <c r="E1996" s="35" t="s">
        <v>3996</v>
      </c>
      <c r="F1996" s="35">
        <v>2014</v>
      </c>
      <c r="G1996" s="40">
        <v>19086.400000000001</v>
      </c>
    </row>
    <row r="1997" spans="1:7" x14ac:dyDescent="0.2">
      <c r="A1997" s="41">
        <v>327991</v>
      </c>
      <c r="B1997" s="42" t="s">
        <v>195</v>
      </c>
      <c r="C1997" s="42">
        <v>3281</v>
      </c>
      <c r="D1997" s="42" t="s">
        <v>4001</v>
      </c>
      <c r="E1997" s="42" t="s">
        <v>3996</v>
      </c>
      <c r="F1997" s="42">
        <v>2015</v>
      </c>
      <c r="G1997" s="43">
        <v>18446.400000000001</v>
      </c>
    </row>
    <row r="1998" spans="1:7" x14ac:dyDescent="0.2">
      <c r="A1998" s="39">
        <v>327991</v>
      </c>
      <c r="B1998" s="35" t="s">
        <v>195</v>
      </c>
      <c r="C1998" s="35">
        <v>3281</v>
      </c>
      <c r="D1998" s="35" t="s">
        <v>4001</v>
      </c>
      <c r="E1998" s="35" t="s">
        <v>3996</v>
      </c>
      <c r="F1998" s="35">
        <v>2016</v>
      </c>
      <c r="G1998" s="40">
        <v>18153.099999999999</v>
      </c>
    </row>
    <row r="1999" spans="1:7" x14ac:dyDescent="0.2">
      <c r="A1999" s="41">
        <v>327991</v>
      </c>
      <c r="B1999" s="42" t="s">
        <v>195</v>
      </c>
      <c r="C1999" s="42">
        <v>3281</v>
      </c>
      <c r="D1999" s="42" t="s">
        <v>4001</v>
      </c>
      <c r="E1999" s="42" t="s">
        <v>3996</v>
      </c>
      <c r="F1999" s="42">
        <v>2017</v>
      </c>
      <c r="G1999" s="43">
        <v>19111</v>
      </c>
    </row>
    <row r="2000" spans="1:7" x14ac:dyDescent="0.2">
      <c r="A2000" s="39">
        <v>327991</v>
      </c>
      <c r="B2000" s="35" t="s">
        <v>195</v>
      </c>
      <c r="C2000" s="35">
        <v>3281</v>
      </c>
      <c r="D2000" s="35" t="s">
        <v>4001</v>
      </c>
      <c r="E2000" s="35" t="s">
        <v>3996</v>
      </c>
      <c r="F2000" s="35">
        <v>2018</v>
      </c>
      <c r="G2000" s="40">
        <v>20023.5</v>
      </c>
    </row>
    <row r="2001" spans="1:7" x14ac:dyDescent="0.2">
      <c r="A2001" s="41">
        <v>327991</v>
      </c>
      <c r="B2001" s="42" t="s">
        <v>195</v>
      </c>
      <c r="C2001" s="42">
        <v>3281</v>
      </c>
      <c r="D2001" s="42" t="s">
        <v>4001</v>
      </c>
      <c r="E2001" s="42" t="s">
        <v>3996</v>
      </c>
      <c r="F2001" s="42">
        <v>2019</v>
      </c>
      <c r="G2001" s="43">
        <v>20856.599999999999</v>
      </c>
    </row>
    <row r="2002" spans="1:7" x14ac:dyDescent="0.2">
      <c r="A2002" s="39">
        <v>327991</v>
      </c>
      <c r="B2002" s="35" t="s">
        <v>195</v>
      </c>
      <c r="C2002" s="35">
        <v>3281</v>
      </c>
      <c r="D2002" s="35" t="s">
        <v>4001</v>
      </c>
      <c r="E2002" s="35" t="s">
        <v>3996</v>
      </c>
      <c r="F2002" s="35">
        <v>2020</v>
      </c>
      <c r="G2002" s="40">
        <v>21208.3</v>
      </c>
    </row>
    <row r="2003" spans="1:7" x14ac:dyDescent="0.2">
      <c r="A2003" s="41">
        <v>327991</v>
      </c>
      <c r="B2003" s="42" t="s">
        <v>195</v>
      </c>
      <c r="C2003" s="42">
        <v>3281</v>
      </c>
      <c r="D2003" s="42" t="s">
        <v>4001</v>
      </c>
      <c r="E2003" s="42" t="s">
        <v>3996</v>
      </c>
      <c r="F2003" s="42">
        <v>2021</v>
      </c>
      <c r="G2003" s="43">
        <v>21534.799999999999</v>
      </c>
    </row>
    <row r="2004" spans="1:7" x14ac:dyDescent="0.2">
      <c r="A2004" s="39">
        <v>331110</v>
      </c>
      <c r="B2004" s="35" t="s">
        <v>196</v>
      </c>
      <c r="C2004" s="35">
        <v>3312</v>
      </c>
      <c r="D2004" s="35" t="s">
        <v>4001</v>
      </c>
      <c r="E2004" s="35" t="s">
        <v>3996</v>
      </c>
      <c r="F2004" s="35">
        <v>2011</v>
      </c>
      <c r="G2004" s="40">
        <v>122515.6</v>
      </c>
    </row>
    <row r="2005" spans="1:7" x14ac:dyDescent="0.2">
      <c r="A2005" s="41">
        <v>331110</v>
      </c>
      <c r="B2005" s="42" t="s">
        <v>196</v>
      </c>
      <c r="C2005" s="42">
        <v>3312</v>
      </c>
      <c r="D2005" s="42" t="s">
        <v>4001</v>
      </c>
      <c r="E2005" s="42" t="s">
        <v>3996</v>
      </c>
      <c r="F2005" s="42">
        <v>2012</v>
      </c>
      <c r="G2005" s="43">
        <v>118737.8</v>
      </c>
    </row>
    <row r="2006" spans="1:7" x14ac:dyDescent="0.2">
      <c r="A2006" s="39">
        <v>331110</v>
      </c>
      <c r="B2006" s="35" t="s">
        <v>196</v>
      </c>
      <c r="C2006" s="35">
        <v>3312</v>
      </c>
      <c r="D2006" s="35" t="s">
        <v>4001</v>
      </c>
      <c r="E2006" s="35" t="s">
        <v>3996</v>
      </c>
      <c r="F2006" s="35">
        <v>2013</v>
      </c>
      <c r="G2006" s="40">
        <v>111746.5</v>
      </c>
    </row>
    <row r="2007" spans="1:7" x14ac:dyDescent="0.2">
      <c r="A2007" s="41">
        <v>331110</v>
      </c>
      <c r="B2007" s="42" t="s">
        <v>196</v>
      </c>
      <c r="C2007" s="42">
        <v>3312</v>
      </c>
      <c r="D2007" s="42" t="s">
        <v>4001</v>
      </c>
      <c r="E2007" s="42" t="s">
        <v>3996</v>
      </c>
      <c r="F2007" s="42">
        <v>2014</v>
      </c>
      <c r="G2007" s="43">
        <v>109909</v>
      </c>
    </row>
    <row r="2008" spans="1:7" x14ac:dyDescent="0.2">
      <c r="A2008" s="39">
        <v>331110</v>
      </c>
      <c r="B2008" s="35" t="s">
        <v>196</v>
      </c>
      <c r="C2008" s="35">
        <v>3312</v>
      </c>
      <c r="D2008" s="35" t="s">
        <v>4001</v>
      </c>
      <c r="E2008" s="35" t="s">
        <v>3996</v>
      </c>
      <c r="F2008" s="35">
        <v>2015</v>
      </c>
      <c r="G2008" s="40">
        <v>89216.1</v>
      </c>
    </row>
    <row r="2009" spans="1:7" x14ac:dyDescent="0.2">
      <c r="A2009" s="41">
        <v>331110</v>
      </c>
      <c r="B2009" s="42" t="s">
        <v>196</v>
      </c>
      <c r="C2009" s="42">
        <v>3312</v>
      </c>
      <c r="D2009" s="42" t="s">
        <v>4001</v>
      </c>
      <c r="E2009" s="42" t="s">
        <v>3996</v>
      </c>
      <c r="F2009" s="42">
        <v>2016</v>
      </c>
      <c r="G2009" s="43">
        <v>79195.3</v>
      </c>
    </row>
    <row r="2010" spans="1:7" x14ac:dyDescent="0.2">
      <c r="A2010" s="39">
        <v>331110</v>
      </c>
      <c r="B2010" s="35" t="s">
        <v>196</v>
      </c>
      <c r="C2010" s="35">
        <v>3312</v>
      </c>
      <c r="D2010" s="35" t="s">
        <v>4001</v>
      </c>
      <c r="E2010" s="35" t="s">
        <v>3996</v>
      </c>
      <c r="F2010" s="35">
        <v>2017</v>
      </c>
      <c r="G2010" s="40">
        <v>84232.8</v>
      </c>
    </row>
    <row r="2011" spans="1:7" x14ac:dyDescent="0.2">
      <c r="A2011" s="41">
        <v>331110</v>
      </c>
      <c r="B2011" s="42" t="s">
        <v>196</v>
      </c>
      <c r="C2011" s="42">
        <v>3312</v>
      </c>
      <c r="D2011" s="42" t="s">
        <v>4001</v>
      </c>
      <c r="E2011" s="42" t="s">
        <v>3996</v>
      </c>
      <c r="F2011" s="42">
        <v>2018</v>
      </c>
      <c r="G2011" s="43">
        <v>94407.6</v>
      </c>
    </row>
    <row r="2012" spans="1:7" x14ac:dyDescent="0.2">
      <c r="A2012" s="39">
        <v>331110</v>
      </c>
      <c r="B2012" s="35" t="s">
        <v>196</v>
      </c>
      <c r="C2012" s="35">
        <v>3312</v>
      </c>
      <c r="D2012" s="35" t="s">
        <v>4001</v>
      </c>
      <c r="E2012" s="35" t="s">
        <v>3996</v>
      </c>
      <c r="F2012" s="35">
        <v>2019</v>
      </c>
      <c r="G2012" s="40">
        <v>93310</v>
      </c>
    </row>
    <row r="2013" spans="1:7" x14ac:dyDescent="0.2">
      <c r="A2013" s="41">
        <v>331110</v>
      </c>
      <c r="B2013" s="42" t="s">
        <v>196</v>
      </c>
      <c r="C2013" s="42">
        <v>3312</v>
      </c>
      <c r="D2013" s="42" t="s">
        <v>4001</v>
      </c>
      <c r="E2013" s="42" t="s">
        <v>3996</v>
      </c>
      <c r="F2013" s="42">
        <v>2020</v>
      </c>
      <c r="G2013" s="43">
        <v>90986.6</v>
      </c>
    </row>
    <row r="2014" spans="1:7" x14ac:dyDescent="0.2">
      <c r="A2014" s="39">
        <v>331110</v>
      </c>
      <c r="B2014" s="35" t="s">
        <v>196</v>
      </c>
      <c r="C2014" s="35">
        <v>3312</v>
      </c>
      <c r="D2014" s="35" t="s">
        <v>4001</v>
      </c>
      <c r="E2014" s="35" t="s">
        <v>3996</v>
      </c>
      <c r="F2014" s="35">
        <v>2021</v>
      </c>
      <c r="G2014" s="40">
        <v>90676.800000000003</v>
      </c>
    </row>
    <row r="2015" spans="1:7" x14ac:dyDescent="0.2">
      <c r="A2015" s="41">
        <v>331210</v>
      </c>
      <c r="B2015" s="42" t="s">
        <v>197</v>
      </c>
      <c r="C2015" s="42">
        <v>3317</v>
      </c>
      <c r="D2015" s="42" t="s">
        <v>4001</v>
      </c>
      <c r="E2015" s="42" t="s">
        <v>3996</v>
      </c>
      <c r="F2015" s="42">
        <v>2011</v>
      </c>
      <c r="G2015" s="43">
        <v>14046.3</v>
      </c>
    </row>
    <row r="2016" spans="1:7" x14ac:dyDescent="0.2">
      <c r="A2016" s="39">
        <v>331210</v>
      </c>
      <c r="B2016" s="35" t="s">
        <v>197</v>
      </c>
      <c r="C2016" s="35">
        <v>3317</v>
      </c>
      <c r="D2016" s="35" t="s">
        <v>4001</v>
      </c>
      <c r="E2016" s="35" t="s">
        <v>3996</v>
      </c>
      <c r="F2016" s="35">
        <v>2012</v>
      </c>
      <c r="G2016" s="40">
        <v>15508.1</v>
      </c>
    </row>
    <row r="2017" spans="1:7" x14ac:dyDescent="0.2">
      <c r="A2017" s="41">
        <v>331210</v>
      </c>
      <c r="B2017" s="42" t="s">
        <v>197</v>
      </c>
      <c r="C2017" s="42">
        <v>3317</v>
      </c>
      <c r="D2017" s="42" t="s">
        <v>4001</v>
      </c>
      <c r="E2017" s="42" t="s">
        <v>3996</v>
      </c>
      <c r="F2017" s="42">
        <v>2013</v>
      </c>
      <c r="G2017" s="43">
        <v>14297.5</v>
      </c>
    </row>
    <row r="2018" spans="1:7" x14ac:dyDescent="0.2">
      <c r="A2018" s="39">
        <v>331210</v>
      </c>
      <c r="B2018" s="35" t="s">
        <v>197</v>
      </c>
      <c r="C2018" s="35">
        <v>3317</v>
      </c>
      <c r="D2018" s="35" t="s">
        <v>4001</v>
      </c>
      <c r="E2018" s="35" t="s">
        <v>3996</v>
      </c>
      <c r="F2018" s="35">
        <v>2014</v>
      </c>
      <c r="G2018" s="40">
        <v>13998</v>
      </c>
    </row>
    <row r="2019" spans="1:7" x14ac:dyDescent="0.2">
      <c r="A2019" s="41">
        <v>331210</v>
      </c>
      <c r="B2019" s="42" t="s">
        <v>197</v>
      </c>
      <c r="C2019" s="42">
        <v>3317</v>
      </c>
      <c r="D2019" s="42" t="s">
        <v>4001</v>
      </c>
      <c r="E2019" s="42" t="s">
        <v>3996</v>
      </c>
      <c r="F2019" s="42">
        <v>2015</v>
      </c>
      <c r="G2019" s="43">
        <v>10518.8</v>
      </c>
    </row>
    <row r="2020" spans="1:7" x14ac:dyDescent="0.2">
      <c r="A2020" s="39">
        <v>331210</v>
      </c>
      <c r="B2020" s="35" t="s">
        <v>197</v>
      </c>
      <c r="C2020" s="35">
        <v>3317</v>
      </c>
      <c r="D2020" s="35" t="s">
        <v>4001</v>
      </c>
      <c r="E2020" s="35" t="s">
        <v>3996</v>
      </c>
      <c r="F2020" s="35">
        <v>2016</v>
      </c>
      <c r="G2020" s="40">
        <v>8370.2000000000007</v>
      </c>
    </row>
    <row r="2021" spans="1:7" x14ac:dyDescent="0.2">
      <c r="A2021" s="41">
        <v>331210</v>
      </c>
      <c r="B2021" s="42" t="s">
        <v>197</v>
      </c>
      <c r="C2021" s="42">
        <v>3317</v>
      </c>
      <c r="D2021" s="42" t="s">
        <v>4001</v>
      </c>
      <c r="E2021" s="42" t="s">
        <v>3996</v>
      </c>
      <c r="F2021" s="42">
        <v>2017</v>
      </c>
      <c r="G2021" s="43">
        <v>8971.7000000000007</v>
      </c>
    </row>
    <row r="2022" spans="1:7" x14ac:dyDescent="0.2">
      <c r="A2022" s="39">
        <v>331210</v>
      </c>
      <c r="B2022" s="35" t="s">
        <v>197</v>
      </c>
      <c r="C2022" s="35">
        <v>3317</v>
      </c>
      <c r="D2022" s="35" t="s">
        <v>4001</v>
      </c>
      <c r="E2022" s="35" t="s">
        <v>3996</v>
      </c>
      <c r="F2022" s="35">
        <v>2018</v>
      </c>
      <c r="G2022" s="40">
        <v>9925.2000000000007</v>
      </c>
    </row>
    <row r="2023" spans="1:7" x14ac:dyDescent="0.2">
      <c r="A2023" s="41">
        <v>331210</v>
      </c>
      <c r="B2023" s="42" t="s">
        <v>197</v>
      </c>
      <c r="C2023" s="42">
        <v>3317</v>
      </c>
      <c r="D2023" s="42" t="s">
        <v>4001</v>
      </c>
      <c r="E2023" s="42" t="s">
        <v>3996</v>
      </c>
      <c r="F2023" s="42">
        <v>2019</v>
      </c>
      <c r="G2023" s="43">
        <v>10288.700000000001</v>
      </c>
    </row>
    <row r="2024" spans="1:7" x14ac:dyDescent="0.2">
      <c r="A2024" s="39">
        <v>331210</v>
      </c>
      <c r="B2024" s="35" t="s">
        <v>197</v>
      </c>
      <c r="C2024" s="35">
        <v>3317</v>
      </c>
      <c r="D2024" s="35" t="s">
        <v>4001</v>
      </c>
      <c r="E2024" s="35" t="s">
        <v>3996</v>
      </c>
      <c r="F2024" s="35">
        <v>2020</v>
      </c>
      <c r="G2024" s="40">
        <v>10236.5</v>
      </c>
    </row>
    <row r="2025" spans="1:7" x14ac:dyDescent="0.2">
      <c r="A2025" s="41">
        <v>331210</v>
      </c>
      <c r="B2025" s="42" t="s">
        <v>197</v>
      </c>
      <c r="C2025" s="42">
        <v>3317</v>
      </c>
      <c r="D2025" s="42" t="s">
        <v>4001</v>
      </c>
      <c r="E2025" s="42" t="s">
        <v>3996</v>
      </c>
      <c r="F2025" s="42">
        <v>2021</v>
      </c>
      <c r="G2025" s="43">
        <v>10506.5</v>
      </c>
    </row>
    <row r="2026" spans="1:7" x14ac:dyDescent="0.2">
      <c r="A2026" s="39">
        <v>331221</v>
      </c>
      <c r="B2026" s="35" t="s">
        <v>198</v>
      </c>
      <c r="C2026" s="35">
        <v>3312</v>
      </c>
      <c r="D2026" s="35" t="s">
        <v>4001</v>
      </c>
      <c r="E2026" s="35" t="s">
        <v>3996</v>
      </c>
      <c r="F2026" s="35">
        <v>2011</v>
      </c>
      <c r="G2026" s="40">
        <v>12687.6</v>
      </c>
    </row>
    <row r="2027" spans="1:7" x14ac:dyDescent="0.2">
      <c r="A2027" s="41">
        <v>331221</v>
      </c>
      <c r="B2027" s="42" t="s">
        <v>198</v>
      </c>
      <c r="C2027" s="42">
        <v>3312</v>
      </c>
      <c r="D2027" s="42" t="s">
        <v>4001</v>
      </c>
      <c r="E2027" s="42" t="s">
        <v>3996</v>
      </c>
      <c r="F2027" s="42">
        <v>2012</v>
      </c>
      <c r="G2027" s="43">
        <v>11817.3</v>
      </c>
    </row>
    <row r="2028" spans="1:7" x14ac:dyDescent="0.2">
      <c r="A2028" s="39">
        <v>331221</v>
      </c>
      <c r="B2028" s="35" t="s">
        <v>198</v>
      </c>
      <c r="C2028" s="35">
        <v>3312</v>
      </c>
      <c r="D2028" s="35" t="s">
        <v>4001</v>
      </c>
      <c r="E2028" s="35" t="s">
        <v>3996</v>
      </c>
      <c r="F2028" s="35">
        <v>2013</v>
      </c>
      <c r="G2028" s="40">
        <v>11366.4</v>
      </c>
    </row>
    <row r="2029" spans="1:7" x14ac:dyDescent="0.2">
      <c r="A2029" s="41">
        <v>331221</v>
      </c>
      <c r="B2029" s="42" t="s">
        <v>198</v>
      </c>
      <c r="C2029" s="42">
        <v>3312</v>
      </c>
      <c r="D2029" s="42" t="s">
        <v>4001</v>
      </c>
      <c r="E2029" s="42" t="s">
        <v>3996</v>
      </c>
      <c r="F2029" s="42">
        <v>2014</v>
      </c>
      <c r="G2029" s="43">
        <v>11601.1</v>
      </c>
    </row>
    <row r="2030" spans="1:7" x14ac:dyDescent="0.2">
      <c r="A2030" s="39">
        <v>331221</v>
      </c>
      <c r="B2030" s="35" t="s">
        <v>198</v>
      </c>
      <c r="C2030" s="35">
        <v>3312</v>
      </c>
      <c r="D2030" s="35" t="s">
        <v>4001</v>
      </c>
      <c r="E2030" s="35" t="s">
        <v>3996</v>
      </c>
      <c r="F2030" s="35">
        <v>2015</v>
      </c>
      <c r="G2030" s="40">
        <v>10023</v>
      </c>
    </row>
    <row r="2031" spans="1:7" x14ac:dyDescent="0.2">
      <c r="A2031" s="41">
        <v>331221</v>
      </c>
      <c r="B2031" s="42" t="s">
        <v>198</v>
      </c>
      <c r="C2031" s="42">
        <v>3312</v>
      </c>
      <c r="D2031" s="42" t="s">
        <v>4001</v>
      </c>
      <c r="E2031" s="42" t="s">
        <v>3996</v>
      </c>
      <c r="F2031" s="42">
        <v>2016</v>
      </c>
      <c r="G2031" s="43">
        <v>9789</v>
      </c>
    </row>
    <row r="2032" spans="1:7" x14ac:dyDescent="0.2">
      <c r="A2032" s="39">
        <v>331221</v>
      </c>
      <c r="B2032" s="35" t="s">
        <v>198</v>
      </c>
      <c r="C2032" s="35">
        <v>3312</v>
      </c>
      <c r="D2032" s="35" t="s">
        <v>4001</v>
      </c>
      <c r="E2032" s="35" t="s">
        <v>3996</v>
      </c>
      <c r="F2032" s="35">
        <v>2017</v>
      </c>
      <c r="G2032" s="40">
        <v>10109.700000000001</v>
      </c>
    </row>
    <row r="2033" spans="1:7" x14ac:dyDescent="0.2">
      <c r="A2033" s="41">
        <v>331221</v>
      </c>
      <c r="B2033" s="42" t="s">
        <v>198</v>
      </c>
      <c r="C2033" s="42">
        <v>3312</v>
      </c>
      <c r="D2033" s="42" t="s">
        <v>4001</v>
      </c>
      <c r="E2033" s="42" t="s">
        <v>3996</v>
      </c>
      <c r="F2033" s="42">
        <v>2018</v>
      </c>
      <c r="G2033" s="43">
        <v>10263.5</v>
      </c>
    </row>
    <row r="2034" spans="1:7" x14ac:dyDescent="0.2">
      <c r="A2034" s="39">
        <v>331221</v>
      </c>
      <c r="B2034" s="35" t="s">
        <v>198</v>
      </c>
      <c r="C2034" s="35">
        <v>3312</v>
      </c>
      <c r="D2034" s="35" t="s">
        <v>4001</v>
      </c>
      <c r="E2034" s="35" t="s">
        <v>3996</v>
      </c>
      <c r="F2034" s="35">
        <v>2019</v>
      </c>
      <c r="G2034" s="40">
        <v>10277</v>
      </c>
    </row>
    <row r="2035" spans="1:7" x14ac:dyDescent="0.2">
      <c r="A2035" s="41">
        <v>331221</v>
      </c>
      <c r="B2035" s="42" t="s">
        <v>198</v>
      </c>
      <c r="C2035" s="42">
        <v>3312</v>
      </c>
      <c r="D2035" s="42" t="s">
        <v>4001</v>
      </c>
      <c r="E2035" s="42" t="s">
        <v>3996</v>
      </c>
      <c r="F2035" s="42">
        <v>2020</v>
      </c>
      <c r="G2035" s="43">
        <v>10304.6</v>
      </c>
    </row>
    <row r="2036" spans="1:7" x14ac:dyDescent="0.2">
      <c r="A2036" s="39">
        <v>331221</v>
      </c>
      <c r="B2036" s="35" t="s">
        <v>198</v>
      </c>
      <c r="C2036" s="35">
        <v>3312</v>
      </c>
      <c r="D2036" s="35" t="s">
        <v>4001</v>
      </c>
      <c r="E2036" s="35" t="s">
        <v>3996</v>
      </c>
      <c r="F2036" s="35">
        <v>2021</v>
      </c>
      <c r="G2036" s="40">
        <v>10335.200000000001</v>
      </c>
    </row>
    <row r="2037" spans="1:7" x14ac:dyDescent="0.2">
      <c r="A2037" s="41">
        <v>331313</v>
      </c>
      <c r="B2037" s="42" t="s">
        <v>199</v>
      </c>
      <c r="C2037" s="42">
        <v>2819</v>
      </c>
      <c r="D2037" s="42" t="s">
        <v>4001</v>
      </c>
      <c r="E2037" s="42" t="s">
        <v>3996</v>
      </c>
      <c r="F2037" s="42">
        <v>2011</v>
      </c>
      <c r="G2037" s="43">
        <v>40860.300000000003</v>
      </c>
    </row>
    <row r="2038" spans="1:7" x14ac:dyDescent="0.2">
      <c r="A2038" s="39">
        <v>331313</v>
      </c>
      <c r="B2038" s="35" t="s">
        <v>199</v>
      </c>
      <c r="C2038" s="35">
        <v>2819</v>
      </c>
      <c r="D2038" s="35" t="s">
        <v>4001</v>
      </c>
      <c r="E2038" s="35" t="s">
        <v>3996</v>
      </c>
      <c r="F2038" s="35">
        <v>2012</v>
      </c>
      <c r="G2038" s="40">
        <v>39706.9</v>
      </c>
    </row>
    <row r="2039" spans="1:7" x14ac:dyDescent="0.2">
      <c r="A2039" s="41">
        <v>331313</v>
      </c>
      <c r="B2039" s="42" t="s">
        <v>199</v>
      </c>
      <c r="C2039" s="42">
        <v>2819</v>
      </c>
      <c r="D2039" s="42" t="s">
        <v>4001</v>
      </c>
      <c r="E2039" s="42" t="s">
        <v>3996</v>
      </c>
      <c r="F2039" s="42">
        <v>2013</v>
      </c>
      <c r="G2039" s="43">
        <v>40103.199999999997</v>
      </c>
    </row>
    <row r="2040" spans="1:7" x14ac:dyDescent="0.2">
      <c r="A2040" s="39">
        <v>331313</v>
      </c>
      <c r="B2040" s="35" t="s">
        <v>199</v>
      </c>
      <c r="C2040" s="35">
        <v>2819</v>
      </c>
      <c r="D2040" s="35" t="s">
        <v>4001</v>
      </c>
      <c r="E2040" s="35" t="s">
        <v>3996</v>
      </c>
      <c r="F2040" s="35">
        <v>2014</v>
      </c>
      <c r="G2040" s="40">
        <v>39776.9</v>
      </c>
    </row>
    <row r="2041" spans="1:7" x14ac:dyDescent="0.2">
      <c r="A2041" s="41">
        <v>331313</v>
      </c>
      <c r="B2041" s="42" t="s">
        <v>199</v>
      </c>
      <c r="C2041" s="42">
        <v>2819</v>
      </c>
      <c r="D2041" s="42" t="s">
        <v>4001</v>
      </c>
      <c r="E2041" s="42" t="s">
        <v>3996</v>
      </c>
      <c r="F2041" s="42">
        <v>2015</v>
      </c>
      <c r="G2041" s="43">
        <v>37302.5</v>
      </c>
    </row>
    <row r="2042" spans="1:7" x14ac:dyDescent="0.2">
      <c r="A2042" s="39">
        <v>331313</v>
      </c>
      <c r="B2042" s="35" t="s">
        <v>199</v>
      </c>
      <c r="C2042" s="35">
        <v>2819</v>
      </c>
      <c r="D2042" s="35" t="s">
        <v>4001</v>
      </c>
      <c r="E2042" s="35" t="s">
        <v>3996</v>
      </c>
      <c r="F2042" s="35">
        <v>2016</v>
      </c>
      <c r="G2042" s="40">
        <v>33846.6</v>
      </c>
    </row>
    <row r="2043" spans="1:7" x14ac:dyDescent="0.2">
      <c r="A2043" s="41">
        <v>331313</v>
      </c>
      <c r="B2043" s="42" t="s">
        <v>199</v>
      </c>
      <c r="C2043" s="42">
        <v>2819</v>
      </c>
      <c r="D2043" s="42" t="s">
        <v>4001</v>
      </c>
      <c r="E2043" s="42" t="s">
        <v>3996</v>
      </c>
      <c r="F2043" s="42">
        <v>2017</v>
      </c>
      <c r="G2043" s="43">
        <v>33989.1</v>
      </c>
    </row>
    <row r="2044" spans="1:7" x14ac:dyDescent="0.2">
      <c r="A2044" s="39">
        <v>331313</v>
      </c>
      <c r="B2044" s="35" t="s">
        <v>199</v>
      </c>
      <c r="C2044" s="35">
        <v>2819</v>
      </c>
      <c r="D2044" s="35" t="s">
        <v>4001</v>
      </c>
      <c r="E2044" s="35" t="s">
        <v>3996</v>
      </c>
      <c r="F2044" s="35">
        <v>2018</v>
      </c>
      <c r="G2044" s="40">
        <v>34935.1</v>
      </c>
    </row>
    <row r="2045" spans="1:7" x14ac:dyDescent="0.2">
      <c r="A2045" s="41">
        <v>331313</v>
      </c>
      <c r="B2045" s="42" t="s">
        <v>199</v>
      </c>
      <c r="C2045" s="42">
        <v>2819</v>
      </c>
      <c r="D2045" s="42" t="s">
        <v>4001</v>
      </c>
      <c r="E2045" s="42" t="s">
        <v>3996</v>
      </c>
      <c r="F2045" s="42">
        <v>2019</v>
      </c>
      <c r="G2045" s="43">
        <v>36194.5</v>
      </c>
    </row>
    <row r="2046" spans="1:7" x14ac:dyDescent="0.2">
      <c r="A2046" s="39">
        <v>331313</v>
      </c>
      <c r="B2046" s="35" t="s">
        <v>199</v>
      </c>
      <c r="C2046" s="35">
        <v>2819</v>
      </c>
      <c r="D2046" s="35" t="s">
        <v>4001</v>
      </c>
      <c r="E2046" s="35" t="s">
        <v>3996</v>
      </c>
      <c r="F2046" s="35">
        <v>2020</v>
      </c>
      <c r="G2046" s="40">
        <v>36774.699999999997</v>
      </c>
    </row>
    <row r="2047" spans="1:7" x14ac:dyDescent="0.2">
      <c r="A2047" s="41">
        <v>331313</v>
      </c>
      <c r="B2047" s="42" t="s">
        <v>199</v>
      </c>
      <c r="C2047" s="42">
        <v>2819</v>
      </c>
      <c r="D2047" s="42" t="s">
        <v>4001</v>
      </c>
      <c r="E2047" s="42" t="s">
        <v>3996</v>
      </c>
      <c r="F2047" s="42">
        <v>2021</v>
      </c>
      <c r="G2047" s="43">
        <v>37287.5</v>
      </c>
    </row>
    <row r="2048" spans="1:7" x14ac:dyDescent="0.2">
      <c r="A2048" s="39">
        <v>331410</v>
      </c>
      <c r="B2048" s="35" t="s">
        <v>200</v>
      </c>
      <c r="C2048" s="35">
        <v>3331</v>
      </c>
      <c r="D2048" s="35" t="s">
        <v>4001</v>
      </c>
      <c r="E2048" s="35" t="s">
        <v>3996</v>
      </c>
      <c r="F2048" s="35">
        <v>2011</v>
      </c>
      <c r="G2048" s="40">
        <v>22642.6</v>
      </c>
    </row>
    <row r="2049" spans="1:7" x14ac:dyDescent="0.2">
      <c r="A2049" s="41">
        <v>331410</v>
      </c>
      <c r="B2049" s="42" t="s">
        <v>200</v>
      </c>
      <c r="C2049" s="42">
        <v>3331</v>
      </c>
      <c r="D2049" s="42" t="s">
        <v>4001</v>
      </c>
      <c r="E2049" s="42" t="s">
        <v>3996</v>
      </c>
      <c r="F2049" s="42">
        <v>2012</v>
      </c>
      <c r="G2049" s="43">
        <v>16151.3</v>
      </c>
    </row>
    <row r="2050" spans="1:7" x14ac:dyDescent="0.2">
      <c r="A2050" s="39">
        <v>331410</v>
      </c>
      <c r="B2050" s="35" t="s">
        <v>200</v>
      </c>
      <c r="C2050" s="35">
        <v>3331</v>
      </c>
      <c r="D2050" s="35" t="s">
        <v>4001</v>
      </c>
      <c r="E2050" s="35" t="s">
        <v>3996</v>
      </c>
      <c r="F2050" s="35">
        <v>2013</v>
      </c>
      <c r="G2050" s="40">
        <v>16121.4</v>
      </c>
    </row>
    <row r="2051" spans="1:7" x14ac:dyDescent="0.2">
      <c r="A2051" s="41">
        <v>331410</v>
      </c>
      <c r="B2051" s="42" t="s">
        <v>200</v>
      </c>
      <c r="C2051" s="42">
        <v>3331</v>
      </c>
      <c r="D2051" s="42" t="s">
        <v>4001</v>
      </c>
      <c r="E2051" s="42" t="s">
        <v>3996</v>
      </c>
      <c r="F2051" s="42">
        <v>2014</v>
      </c>
      <c r="G2051" s="43">
        <v>15156</v>
      </c>
    </row>
    <row r="2052" spans="1:7" x14ac:dyDescent="0.2">
      <c r="A2052" s="39">
        <v>331410</v>
      </c>
      <c r="B2052" s="35" t="s">
        <v>200</v>
      </c>
      <c r="C2052" s="35">
        <v>3331</v>
      </c>
      <c r="D2052" s="35" t="s">
        <v>4001</v>
      </c>
      <c r="E2052" s="35" t="s">
        <v>3996</v>
      </c>
      <c r="F2052" s="35">
        <v>2015</v>
      </c>
      <c r="G2052" s="40">
        <v>11961.6</v>
      </c>
    </row>
    <row r="2053" spans="1:7" x14ac:dyDescent="0.2">
      <c r="A2053" s="41">
        <v>331410</v>
      </c>
      <c r="B2053" s="42" t="s">
        <v>200</v>
      </c>
      <c r="C2053" s="42">
        <v>3331</v>
      </c>
      <c r="D2053" s="42" t="s">
        <v>4001</v>
      </c>
      <c r="E2053" s="42" t="s">
        <v>3996</v>
      </c>
      <c r="F2053" s="42">
        <v>2016</v>
      </c>
      <c r="G2053" s="43">
        <v>10354.6</v>
      </c>
    </row>
    <row r="2054" spans="1:7" x14ac:dyDescent="0.2">
      <c r="A2054" s="39">
        <v>331410</v>
      </c>
      <c r="B2054" s="35" t="s">
        <v>200</v>
      </c>
      <c r="C2054" s="35">
        <v>3331</v>
      </c>
      <c r="D2054" s="35" t="s">
        <v>4001</v>
      </c>
      <c r="E2054" s="35" t="s">
        <v>3996</v>
      </c>
      <c r="F2054" s="35">
        <v>2017</v>
      </c>
      <c r="G2054" s="40">
        <v>10146.5</v>
      </c>
    </row>
    <row r="2055" spans="1:7" x14ac:dyDescent="0.2">
      <c r="A2055" s="41">
        <v>331410</v>
      </c>
      <c r="B2055" s="42" t="s">
        <v>200</v>
      </c>
      <c r="C2055" s="42">
        <v>3331</v>
      </c>
      <c r="D2055" s="42" t="s">
        <v>4001</v>
      </c>
      <c r="E2055" s="42" t="s">
        <v>3996</v>
      </c>
      <c r="F2055" s="42">
        <v>2018</v>
      </c>
      <c r="G2055" s="43">
        <v>10762.1</v>
      </c>
    </row>
    <row r="2056" spans="1:7" x14ac:dyDescent="0.2">
      <c r="A2056" s="39">
        <v>331410</v>
      </c>
      <c r="B2056" s="35" t="s">
        <v>200</v>
      </c>
      <c r="C2056" s="35">
        <v>3331</v>
      </c>
      <c r="D2056" s="35" t="s">
        <v>4001</v>
      </c>
      <c r="E2056" s="35" t="s">
        <v>3996</v>
      </c>
      <c r="F2056" s="35">
        <v>2019</v>
      </c>
      <c r="G2056" s="40">
        <v>11042.5</v>
      </c>
    </row>
    <row r="2057" spans="1:7" x14ac:dyDescent="0.2">
      <c r="A2057" s="41">
        <v>331410</v>
      </c>
      <c r="B2057" s="42" t="s">
        <v>200</v>
      </c>
      <c r="C2057" s="42">
        <v>3331</v>
      </c>
      <c r="D2057" s="42" t="s">
        <v>4001</v>
      </c>
      <c r="E2057" s="42" t="s">
        <v>3996</v>
      </c>
      <c r="F2057" s="42">
        <v>2020</v>
      </c>
      <c r="G2057" s="43">
        <v>10999.8</v>
      </c>
    </row>
    <row r="2058" spans="1:7" x14ac:dyDescent="0.2">
      <c r="A2058" s="39">
        <v>331410</v>
      </c>
      <c r="B2058" s="35" t="s">
        <v>200</v>
      </c>
      <c r="C2058" s="35">
        <v>3331</v>
      </c>
      <c r="D2058" s="35" t="s">
        <v>4001</v>
      </c>
      <c r="E2058" s="35" t="s">
        <v>3996</v>
      </c>
      <c r="F2058" s="35">
        <v>2021</v>
      </c>
      <c r="G2058" s="40">
        <v>11068.4</v>
      </c>
    </row>
    <row r="2059" spans="1:7" x14ac:dyDescent="0.2">
      <c r="A2059" s="41">
        <v>331420</v>
      </c>
      <c r="B2059" s="42" t="s">
        <v>201</v>
      </c>
      <c r="C2059" s="42">
        <v>3341</v>
      </c>
      <c r="D2059" s="42" t="s">
        <v>4001</v>
      </c>
      <c r="E2059" s="42" t="s">
        <v>3996</v>
      </c>
      <c r="F2059" s="42">
        <v>2011</v>
      </c>
      <c r="G2059" s="43">
        <v>27144.400000000001</v>
      </c>
    </row>
    <row r="2060" spans="1:7" x14ac:dyDescent="0.2">
      <c r="A2060" s="39">
        <v>331420</v>
      </c>
      <c r="B2060" s="35" t="s">
        <v>201</v>
      </c>
      <c r="C2060" s="35">
        <v>3341</v>
      </c>
      <c r="D2060" s="35" t="s">
        <v>4001</v>
      </c>
      <c r="E2060" s="35" t="s">
        <v>3996</v>
      </c>
      <c r="F2060" s="35">
        <v>2012</v>
      </c>
      <c r="G2060" s="40">
        <v>24620.6</v>
      </c>
    </row>
    <row r="2061" spans="1:7" x14ac:dyDescent="0.2">
      <c r="A2061" s="41">
        <v>331420</v>
      </c>
      <c r="B2061" s="42" t="s">
        <v>201</v>
      </c>
      <c r="C2061" s="42">
        <v>3341</v>
      </c>
      <c r="D2061" s="42" t="s">
        <v>4001</v>
      </c>
      <c r="E2061" s="42" t="s">
        <v>3996</v>
      </c>
      <c r="F2061" s="42">
        <v>2013</v>
      </c>
      <c r="G2061" s="43">
        <v>24450.6</v>
      </c>
    </row>
    <row r="2062" spans="1:7" x14ac:dyDescent="0.2">
      <c r="A2062" s="39">
        <v>331420</v>
      </c>
      <c r="B2062" s="35" t="s">
        <v>201</v>
      </c>
      <c r="C2062" s="35">
        <v>3341</v>
      </c>
      <c r="D2062" s="35" t="s">
        <v>4001</v>
      </c>
      <c r="E2062" s="35" t="s">
        <v>3996</v>
      </c>
      <c r="F2062" s="35">
        <v>2014</v>
      </c>
      <c r="G2062" s="40">
        <v>24005.3</v>
      </c>
    </row>
    <row r="2063" spans="1:7" x14ac:dyDescent="0.2">
      <c r="A2063" s="41">
        <v>331420</v>
      </c>
      <c r="B2063" s="42" t="s">
        <v>201</v>
      </c>
      <c r="C2063" s="42">
        <v>3341</v>
      </c>
      <c r="D2063" s="42" t="s">
        <v>4001</v>
      </c>
      <c r="E2063" s="42" t="s">
        <v>3996</v>
      </c>
      <c r="F2063" s="42">
        <v>2015</v>
      </c>
      <c r="G2063" s="43">
        <v>22046.7</v>
      </c>
    </row>
    <row r="2064" spans="1:7" x14ac:dyDescent="0.2">
      <c r="A2064" s="39">
        <v>331420</v>
      </c>
      <c r="B2064" s="35" t="s">
        <v>201</v>
      </c>
      <c r="C2064" s="35">
        <v>3341</v>
      </c>
      <c r="D2064" s="35" t="s">
        <v>4001</v>
      </c>
      <c r="E2064" s="35" t="s">
        <v>3996</v>
      </c>
      <c r="F2064" s="35">
        <v>2016</v>
      </c>
      <c r="G2064" s="40">
        <v>18135.099999999999</v>
      </c>
    </row>
    <row r="2065" spans="1:7" x14ac:dyDescent="0.2">
      <c r="A2065" s="41">
        <v>331420</v>
      </c>
      <c r="B2065" s="42" t="s">
        <v>201</v>
      </c>
      <c r="C2065" s="42">
        <v>3341</v>
      </c>
      <c r="D2065" s="42" t="s">
        <v>4001</v>
      </c>
      <c r="E2065" s="42" t="s">
        <v>3996</v>
      </c>
      <c r="F2065" s="42">
        <v>2017</v>
      </c>
      <c r="G2065" s="43">
        <v>18181</v>
      </c>
    </row>
    <row r="2066" spans="1:7" x14ac:dyDescent="0.2">
      <c r="A2066" s="39">
        <v>331420</v>
      </c>
      <c r="B2066" s="35" t="s">
        <v>201</v>
      </c>
      <c r="C2066" s="35">
        <v>3341</v>
      </c>
      <c r="D2066" s="35" t="s">
        <v>4001</v>
      </c>
      <c r="E2066" s="35" t="s">
        <v>3996</v>
      </c>
      <c r="F2066" s="35">
        <v>2018</v>
      </c>
      <c r="G2066" s="40">
        <v>19126.5</v>
      </c>
    </row>
    <row r="2067" spans="1:7" x14ac:dyDescent="0.2">
      <c r="A2067" s="41">
        <v>331420</v>
      </c>
      <c r="B2067" s="42" t="s">
        <v>201</v>
      </c>
      <c r="C2067" s="42">
        <v>3341</v>
      </c>
      <c r="D2067" s="42" t="s">
        <v>4001</v>
      </c>
      <c r="E2067" s="42" t="s">
        <v>3996</v>
      </c>
      <c r="F2067" s="42">
        <v>2019</v>
      </c>
      <c r="G2067" s="43">
        <v>19600.2</v>
      </c>
    </row>
    <row r="2068" spans="1:7" x14ac:dyDescent="0.2">
      <c r="A2068" s="39">
        <v>331420</v>
      </c>
      <c r="B2068" s="35" t="s">
        <v>201</v>
      </c>
      <c r="C2068" s="35">
        <v>3341</v>
      </c>
      <c r="D2068" s="35" t="s">
        <v>4001</v>
      </c>
      <c r="E2068" s="35" t="s">
        <v>3996</v>
      </c>
      <c r="F2068" s="35">
        <v>2020</v>
      </c>
      <c r="G2068" s="40">
        <v>19421.099999999999</v>
      </c>
    </row>
    <row r="2069" spans="1:7" x14ac:dyDescent="0.2">
      <c r="A2069" s="41">
        <v>331420</v>
      </c>
      <c r="B2069" s="42" t="s">
        <v>201</v>
      </c>
      <c r="C2069" s="42">
        <v>3341</v>
      </c>
      <c r="D2069" s="42" t="s">
        <v>4001</v>
      </c>
      <c r="E2069" s="42" t="s">
        <v>3996</v>
      </c>
      <c r="F2069" s="42">
        <v>2021</v>
      </c>
      <c r="G2069" s="43">
        <v>19626.599999999999</v>
      </c>
    </row>
    <row r="2070" spans="1:7" x14ac:dyDescent="0.2">
      <c r="A2070" s="39">
        <v>331491</v>
      </c>
      <c r="B2070" s="35" t="s">
        <v>202</v>
      </c>
      <c r="C2070" s="35">
        <v>3356</v>
      </c>
      <c r="D2070" s="35" t="s">
        <v>4001</v>
      </c>
      <c r="E2070" s="35" t="s">
        <v>3996</v>
      </c>
      <c r="F2070" s="35">
        <v>2011</v>
      </c>
      <c r="G2070" s="40">
        <v>24321.8</v>
      </c>
    </row>
    <row r="2071" spans="1:7" x14ac:dyDescent="0.2">
      <c r="A2071" s="41">
        <v>331491</v>
      </c>
      <c r="B2071" s="42" t="s">
        <v>202</v>
      </c>
      <c r="C2071" s="42">
        <v>3356</v>
      </c>
      <c r="D2071" s="42" t="s">
        <v>4001</v>
      </c>
      <c r="E2071" s="42" t="s">
        <v>3996</v>
      </c>
      <c r="F2071" s="42">
        <v>2012</v>
      </c>
      <c r="G2071" s="43">
        <v>24069.9</v>
      </c>
    </row>
    <row r="2072" spans="1:7" x14ac:dyDescent="0.2">
      <c r="A2072" s="39">
        <v>331491</v>
      </c>
      <c r="B2072" s="35" t="s">
        <v>202</v>
      </c>
      <c r="C2072" s="35">
        <v>3356</v>
      </c>
      <c r="D2072" s="35" t="s">
        <v>4001</v>
      </c>
      <c r="E2072" s="35" t="s">
        <v>3996</v>
      </c>
      <c r="F2072" s="35">
        <v>2013</v>
      </c>
      <c r="G2072" s="40">
        <v>21899.599999999999</v>
      </c>
    </row>
    <row r="2073" spans="1:7" x14ac:dyDescent="0.2">
      <c r="A2073" s="41">
        <v>331491</v>
      </c>
      <c r="B2073" s="42" t="s">
        <v>202</v>
      </c>
      <c r="C2073" s="42">
        <v>3356</v>
      </c>
      <c r="D2073" s="42" t="s">
        <v>4001</v>
      </c>
      <c r="E2073" s="42" t="s">
        <v>3996</v>
      </c>
      <c r="F2073" s="42">
        <v>2014</v>
      </c>
      <c r="G2073" s="43">
        <v>20305.599999999999</v>
      </c>
    </row>
    <row r="2074" spans="1:7" x14ac:dyDescent="0.2">
      <c r="A2074" s="39">
        <v>331491</v>
      </c>
      <c r="B2074" s="35" t="s">
        <v>202</v>
      </c>
      <c r="C2074" s="35">
        <v>3356</v>
      </c>
      <c r="D2074" s="35" t="s">
        <v>4001</v>
      </c>
      <c r="E2074" s="35" t="s">
        <v>3996</v>
      </c>
      <c r="F2074" s="35">
        <v>2015</v>
      </c>
      <c r="G2074" s="40">
        <v>18523.5</v>
      </c>
    </row>
    <row r="2075" spans="1:7" x14ac:dyDescent="0.2">
      <c r="A2075" s="41">
        <v>331491</v>
      </c>
      <c r="B2075" s="42" t="s">
        <v>202</v>
      </c>
      <c r="C2075" s="42">
        <v>3356</v>
      </c>
      <c r="D2075" s="42" t="s">
        <v>4001</v>
      </c>
      <c r="E2075" s="42" t="s">
        <v>3996</v>
      </c>
      <c r="F2075" s="42">
        <v>2016</v>
      </c>
      <c r="G2075" s="43">
        <v>17950.5</v>
      </c>
    </row>
    <row r="2076" spans="1:7" x14ac:dyDescent="0.2">
      <c r="A2076" s="39">
        <v>331491</v>
      </c>
      <c r="B2076" s="35" t="s">
        <v>202</v>
      </c>
      <c r="C2076" s="35">
        <v>3356</v>
      </c>
      <c r="D2076" s="35" t="s">
        <v>4001</v>
      </c>
      <c r="E2076" s="35" t="s">
        <v>3996</v>
      </c>
      <c r="F2076" s="35">
        <v>2017</v>
      </c>
      <c r="G2076" s="40">
        <v>18438.7</v>
      </c>
    </row>
    <row r="2077" spans="1:7" x14ac:dyDescent="0.2">
      <c r="A2077" s="41">
        <v>331491</v>
      </c>
      <c r="B2077" s="42" t="s">
        <v>202</v>
      </c>
      <c r="C2077" s="42">
        <v>3356</v>
      </c>
      <c r="D2077" s="42" t="s">
        <v>4001</v>
      </c>
      <c r="E2077" s="42" t="s">
        <v>3996</v>
      </c>
      <c r="F2077" s="42">
        <v>2018</v>
      </c>
      <c r="G2077" s="43">
        <v>18954.599999999999</v>
      </c>
    </row>
    <row r="2078" spans="1:7" x14ac:dyDescent="0.2">
      <c r="A2078" s="39">
        <v>331491</v>
      </c>
      <c r="B2078" s="35" t="s">
        <v>202</v>
      </c>
      <c r="C2078" s="35">
        <v>3356</v>
      </c>
      <c r="D2078" s="35" t="s">
        <v>4001</v>
      </c>
      <c r="E2078" s="35" t="s">
        <v>3996</v>
      </c>
      <c r="F2078" s="35">
        <v>2019</v>
      </c>
      <c r="G2078" s="40">
        <v>19400.3</v>
      </c>
    </row>
    <row r="2079" spans="1:7" x14ac:dyDescent="0.2">
      <c r="A2079" s="41">
        <v>331491</v>
      </c>
      <c r="B2079" s="42" t="s">
        <v>202</v>
      </c>
      <c r="C2079" s="42">
        <v>3356</v>
      </c>
      <c r="D2079" s="42" t="s">
        <v>4001</v>
      </c>
      <c r="E2079" s="42" t="s">
        <v>3996</v>
      </c>
      <c r="F2079" s="42">
        <v>2020</v>
      </c>
      <c r="G2079" s="43">
        <v>19818.3</v>
      </c>
    </row>
    <row r="2080" spans="1:7" x14ac:dyDescent="0.2">
      <c r="A2080" s="39">
        <v>331491</v>
      </c>
      <c r="B2080" s="35" t="s">
        <v>202</v>
      </c>
      <c r="C2080" s="35">
        <v>3356</v>
      </c>
      <c r="D2080" s="35" t="s">
        <v>4001</v>
      </c>
      <c r="E2080" s="35" t="s">
        <v>3996</v>
      </c>
      <c r="F2080" s="35">
        <v>2021</v>
      </c>
      <c r="G2080" s="40">
        <v>20241.400000000001</v>
      </c>
    </row>
    <row r="2081" spans="1:7" x14ac:dyDescent="0.2">
      <c r="A2081" s="41">
        <v>331511</v>
      </c>
      <c r="B2081" s="42" t="s">
        <v>203</v>
      </c>
      <c r="C2081" s="42">
        <v>3321</v>
      </c>
      <c r="D2081" s="42" t="s">
        <v>4001</v>
      </c>
      <c r="E2081" s="42" t="s">
        <v>3996</v>
      </c>
      <c r="F2081" s="42">
        <v>2011</v>
      </c>
      <c r="G2081" s="43">
        <v>19663.099999999999</v>
      </c>
    </row>
    <row r="2082" spans="1:7" x14ac:dyDescent="0.2">
      <c r="A2082" s="39">
        <v>331511</v>
      </c>
      <c r="B2082" s="35" t="s">
        <v>203</v>
      </c>
      <c r="C2082" s="35">
        <v>3321</v>
      </c>
      <c r="D2082" s="35" t="s">
        <v>4001</v>
      </c>
      <c r="E2082" s="35" t="s">
        <v>3996</v>
      </c>
      <c r="F2082" s="35">
        <v>2012</v>
      </c>
      <c r="G2082" s="40">
        <v>20174.599999999999</v>
      </c>
    </row>
    <row r="2083" spans="1:7" x14ac:dyDescent="0.2">
      <c r="A2083" s="41">
        <v>331511</v>
      </c>
      <c r="B2083" s="42" t="s">
        <v>203</v>
      </c>
      <c r="C2083" s="42">
        <v>3321</v>
      </c>
      <c r="D2083" s="42" t="s">
        <v>4001</v>
      </c>
      <c r="E2083" s="42" t="s">
        <v>3996</v>
      </c>
      <c r="F2083" s="42">
        <v>2013</v>
      </c>
      <c r="G2083" s="43">
        <v>19517.3</v>
      </c>
    </row>
    <row r="2084" spans="1:7" x14ac:dyDescent="0.2">
      <c r="A2084" s="39">
        <v>331511</v>
      </c>
      <c r="B2084" s="35" t="s">
        <v>203</v>
      </c>
      <c r="C2084" s="35">
        <v>3321</v>
      </c>
      <c r="D2084" s="35" t="s">
        <v>4001</v>
      </c>
      <c r="E2084" s="35" t="s">
        <v>3996</v>
      </c>
      <c r="F2084" s="35">
        <v>2014</v>
      </c>
      <c r="G2084" s="40">
        <v>20275.3</v>
      </c>
    </row>
    <row r="2085" spans="1:7" x14ac:dyDescent="0.2">
      <c r="A2085" s="41">
        <v>331511</v>
      </c>
      <c r="B2085" s="42" t="s">
        <v>203</v>
      </c>
      <c r="C2085" s="42">
        <v>3321</v>
      </c>
      <c r="D2085" s="42" t="s">
        <v>4001</v>
      </c>
      <c r="E2085" s="42" t="s">
        <v>3996</v>
      </c>
      <c r="F2085" s="42">
        <v>2015</v>
      </c>
      <c r="G2085" s="43">
        <v>19907.2</v>
      </c>
    </row>
    <row r="2086" spans="1:7" x14ac:dyDescent="0.2">
      <c r="A2086" s="39">
        <v>331511</v>
      </c>
      <c r="B2086" s="35" t="s">
        <v>203</v>
      </c>
      <c r="C2086" s="35">
        <v>3321</v>
      </c>
      <c r="D2086" s="35" t="s">
        <v>4001</v>
      </c>
      <c r="E2086" s="35" t="s">
        <v>3996</v>
      </c>
      <c r="F2086" s="35">
        <v>2016</v>
      </c>
      <c r="G2086" s="40">
        <v>19614.2</v>
      </c>
    </row>
    <row r="2087" spans="1:7" x14ac:dyDescent="0.2">
      <c r="A2087" s="41">
        <v>331511</v>
      </c>
      <c r="B2087" s="42" t="s">
        <v>203</v>
      </c>
      <c r="C2087" s="42">
        <v>3321</v>
      </c>
      <c r="D2087" s="42" t="s">
        <v>4001</v>
      </c>
      <c r="E2087" s="42" t="s">
        <v>3996</v>
      </c>
      <c r="F2087" s="42">
        <v>2017</v>
      </c>
      <c r="G2087" s="43">
        <v>19891.900000000001</v>
      </c>
    </row>
    <row r="2088" spans="1:7" x14ac:dyDescent="0.2">
      <c r="A2088" s="39">
        <v>331511</v>
      </c>
      <c r="B2088" s="35" t="s">
        <v>203</v>
      </c>
      <c r="C2088" s="35">
        <v>3321</v>
      </c>
      <c r="D2088" s="35" t="s">
        <v>4001</v>
      </c>
      <c r="E2088" s="35" t="s">
        <v>3996</v>
      </c>
      <c r="F2088" s="35">
        <v>2018</v>
      </c>
      <c r="G2088" s="40">
        <v>20540.599999999999</v>
      </c>
    </row>
    <row r="2089" spans="1:7" x14ac:dyDescent="0.2">
      <c r="A2089" s="41">
        <v>331511</v>
      </c>
      <c r="B2089" s="42" t="s">
        <v>203</v>
      </c>
      <c r="C2089" s="42">
        <v>3321</v>
      </c>
      <c r="D2089" s="42" t="s">
        <v>4001</v>
      </c>
      <c r="E2089" s="42" t="s">
        <v>3996</v>
      </c>
      <c r="F2089" s="42">
        <v>2019</v>
      </c>
      <c r="G2089" s="43">
        <v>20934.400000000001</v>
      </c>
    </row>
    <row r="2090" spans="1:7" x14ac:dyDescent="0.2">
      <c r="A2090" s="39">
        <v>331511</v>
      </c>
      <c r="B2090" s="35" t="s">
        <v>203</v>
      </c>
      <c r="C2090" s="35">
        <v>3321</v>
      </c>
      <c r="D2090" s="35" t="s">
        <v>4001</v>
      </c>
      <c r="E2090" s="35" t="s">
        <v>3996</v>
      </c>
      <c r="F2090" s="35">
        <v>2020</v>
      </c>
      <c r="G2090" s="40">
        <v>21086.7</v>
      </c>
    </row>
    <row r="2091" spans="1:7" x14ac:dyDescent="0.2">
      <c r="A2091" s="41">
        <v>331511</v>
      </c>
      <c r="B2091" s="42" t="s">
        <v>203</v>
      </c>
      <c r="C2091" s="42">
        <v>3321</v>
      </c>
      <c r="D2091" s="42" t="s">
        <v>4001</v>
      </c>
      <c r="E2091" s="42" t="s">
        <v>3996</v>
      </c>
      <c r="F2091" s="42">
        <v>2021</v>
      </c>
      <c r="G2091" s="43">
        <v>21244.6</v>
      </c>
    </row>
    <row r="2092" spans="1:7" x14ac:dyDescent="0.2">
      <c r="A2092" s="39">
        <v>331523</v>
      </c>
      <c r="B2092" s="35" t="s">
        <v>204</v>
      </c>
      <c r="C2092" s="35">
        <v>3363</v>
      </c>
      <c r="D2092" s="35" t="s">
        <v>4001</v>
      </c>
      <c r="E2092" s="35" t="s">
        <v>3996</v>
      </c>
      <c r="F2092" s="35">
        <v>2011</v>
      </c>
      <c r="G2092" s="40">
        <v>13451.5</v>
      </c>
    </row>
    <row r="2093" spans="1:7" x14ac:dyDescent="0.2">
      <c r="A2093" s="41">
        <v>331523</v>
      </c>
      <c r="B2093" s="42" t="s">
        <v>204</v>
      </c>
      <c r="C2093" s="42">
        <v>3363</v>
      </c>
      <c r="D2093" s="42" t="s">
        <v>4001</v>
      </c>
      <c r="E2093" s="42" t="s">
        <v>3996</v>
      </c>
      <c r="F2093" s="42">
        <v>2012</v>
      </c>
      <c r="G2093" s="43">
        <v>13460</v>
      </c>
    </row>
    <row r="2094" spans="1:7" x14ac:dyDescent="0.2">
      <c r="A2094" s="39">
        <v>331523</v>
      </c>
      <c r="B2094" s="35" t="s">
        <v>204</v>
      </c>
      <c r="C2094" s="35">
        <v>3363</v>
      </c>
      <c r="D2094" s="35" t="s">
        <v>4001</v>
      </c>
      <c r="E2094" s="35" t="s">
        <v>3996</v>
      </c>
      <c r="F2094" s="35">
        <v>2013</v>
      </c>
      <c r="G2094" s="40">
        <v>13652.3</v>
      </c>
    </row>
    <row r="2095" spans="1:7" x14ac:dyDescent="0.2">
      <c r="A2095" s="41">
        <v>331523</v>
      </c>
      <c r="B2095" s="42" t="s">
        <v>204</v>
      </c>
      <c r="C2095" s="42">
        <v>3363</v>
      </c>
      <c r="D2095" s="42" t="s">
        <v>4001</v>
      </c>
      <c r="E2095" s="42" t="s">
        <v>3996</v>
      </c>
      <c r="F2095" s="42">
        <v>2014</v>
      </c>
      <c r="G2095" s="43">
        <v>13963.1</v>
      </c>
    </row>
    <row r="2096" spans="1:7" x14ac:dyDescent="0.2">
      <c r="A2096" s="39">
        <v>331523</v>
      </c>
      <c r="B2096" s="35" t="s">
        <v>204</v>
      </c>
      <c r="C2096" s="35">
        <v>3363</v>
      </c>
      <c r="D2096" s="35" t="s">
        <v>4001</v>
      </c>
      <c r="E2096" s="35" t="s">
        <v>3996</v>
      </c>
      <c r="F2096" s="35">
        <v>2015</v>
      </c>
      <c r="G2096" s="40">
        <v>14066.8</v>
      </c>
    </row>
    <row r="2097" spans="1:7" x14ac:dyDescent="0.2">
      <c r="A2097" s="41">
        <v>331523</v>
      </c>
      <c r="B2097" s="42" t="s">
        <v>204</v>
      </c>
      <c r="C2097" s="42">
        <v>3363</v>
      </c>
      <c r="D2097" s="42" t="s">
        <v>4001</v>
      </c>
      <c r="E2097" s="42" t="s">
        <v>3996</v>
      </c>
      <c r="F2097" s="42">
        <v>2016</v>
      </c>
      <c r="G2097" s="43">
        <v>13985</v>
      </c>
    </row>
    <row r="2098" spans="1:7" x14ac:dyDescent="0.2">
      <c r="A2098" s="39">
        <v>331523</v>
      </c>
      <c r="B2098" s="35" t="s">
        <v>204</v>
      </c>
      <c r="C2098" s="35">
        <v>3363</v>
      </c>
      <c r="D2098" s="35" t="s">
        <v>4001</v>
      </c>
      <c r="E2098" s="35" t="s">
        <v>3996</v>
      </c>
      <c r="F2098" s="35">
        <v>2017</v>
      </c>
      <c r="G2098" s="40">
        <v>14130.2</v>
      </c>
    </row>
    <row r="2099" spans="1:7" x14ac:dyDescent="0.2">
      <c r="A2099" s="41">
        <v>331523</v>
      </c>
      <c r="B2099" s="42" t="s">
        <v>204</v>
      </c>
      <c r="C2099" s="42">
        <v>3363</v>
      </c>
      <c r="D2099" s="42" t="s">
        <v>4001</v>
      </c>
      <c r="E2099" s="42" t="s">
        <v>3996</v>
      </c>
      <c r="F2099" s="42">
        <v>2018</v>
      </c>
      <c r="G2099" s="43">
        <v>14399.3</v>
      </c>
    </row>
    <row r="2100" spans="1:7" x14ac:dyDescent="0.2">
      <c r="A2100" s="39">
        <v>331523</v>
      </c>
      <c r="B2100" s="35" t="s">
        <v>204</v>
      </c>
      <c r="C2100" s="35">
        <v>3363</v>
      </c>
      <c r="D2100" s="35" t="s">
        <v>4001</v>
      </c>
      <c r="E2100" s="35" t="s">
        <v>3996</v>
      </c>
      <c r="F2100" s="35">
        <v>2019</v>
      </c>
      <c r="G2100" s="40">
        <v>14845.2</v>
      </c>
    </row>
    <row r="2101" spans="1:7" x14ac:dyDescent="0.2">
      <c r="A2101" s="41">
        <v>331523</v>
      </c>
      <c r="B2101" s="42" t="s">
        <v>204</v>
      </c>
      <c r="C2101" s="42">
        <v>3363</v>
      </c>
      <c r="D2101" s="42" t="s">
        <v>4001</v>
      </c>
      <c r="E2101" s="42" t="s">
        <v>3996</v>
      </c>
      <c r="F2101" s="42">
        <v>2020</v>
      </c>
      <c r="G2101" s="43">
        <v>15236.9</v>
      </c>
    </row>
    <row r="2102" spans="1:7" x14ac:dyDescent="0.2">
      <c r="A2102" s="39">
        <v>331523</v>
      </c>
      <c r="B2102" s="35" t="s">
        <v>204</v>
      </c>
      <c r="C2102" s="35">
        <v>3363</v>
      </c>
      <c r="D2102" s="35" t="s">
        <v>4001</v>
      </c>
      <c r="E2102" s="35" t="s">
        <v>3996</v>
      </c>
      <c r="F2102" s="35">
        <v>2021</v>
      </c>
      <c r="G2102" s="40">
        <v>15544.7</v>
      </c>
    </row>
    <row r="2103" spans="1:7" x14ac:dyDescent="0.2">
      <c r="A2103" s="41">
        <v>332111</v>
      </c>
      <c r="B2103" s="42" t="s">
        <v>205</v>
      </c>
      <c r="C2103" s="42">
        <v>3462</v>
      </c>
      <c r="D2103" s="42" t="s">
        <v>4001</v>
      </c>
      <c r="E2103" s="42" t="s">
        <v>3996</v>
      </c>
      <c r="F2103" s="42">
        <v>2011</v>
      </c>
      <c r="G2103" s="43">
        <v>35599</v>
      </c>
    </row>
    <row r="2104" spans="1:7" x14ac:dyDescent="0.2">
      <c r="A2104" s="39">
        <v>332111</v>
      </c>
      <c r="B2104" s="35" t="s">
        <v>205</v>
      </c>
      <c r="C2104" s="35">
        <v>3462</v>
      </c>
      <c r="D2104" s="35" t="s">
        <v>4001</v>
      </c>
      <c r="E2104" s="35" t="s">
        <v>3996</v>
      </c>
      <c r="F2104" s="35">
        <v>2012</v>
      </c>
      <c r="G2104" s="40">
        <v>36319.300000000003</v>
      </c>
    </row>
    <row r="2105" spans="1:7" x14ac:dyDescent="0.2">
      <c r="A2105" s="41">
        <v>332111</v>
      </c>
      <c r="B2105" s="42" t="s">
        <v>205</v>
      </c>
      <c r="C2105" s="42">
        <v>3462</v>
      </c>
      <c r="D2105" s="42" t="s">
        <v>4001</v>
      </c>
      <c r="E2105" s="42" t="s">
        <v>3996</v>
      </c>
      <c r="F2105" s="42">
        <v>2013</v>
      </c>
      <c r="G2105" s="43">
        <v>35967.699999999997</v>
      </c>
    </row>
    <row r="2106" spans="1:7" x14ac:dyDescent="0.2">
      <c r="A2106" s="39">
        <v>332111</v>
      </c>
      <c r="B2106" s="35" t="s">
        <v>205</v>
      </c>
      <c r="C2106" s="35">
        <v>3462</v>
      </c>
      <c r="D2106" s="35" t="s">
        <v>4001</v>
      </c>
      <c r="E2106" s="35" t="s">
        <v>3996</v>
      </c>
      <c r="F2106" s="35">
        <v>2014</v>
      </c>
      <c r="G2106" s="40">
        <v>36013.1</v>
      </c>
    </row>
    <row r="2107" spans="1:7" x14ac:dyDescent="0.2">
      <c r="A2107" s="41">
        <v>332111</v>
      </c>
      <c r="B2107" s="42" t="s">
        <v>205</v>
      </c>
      <c r="C2107" s="42">
        <v>3462</v>
      </c>
      <c r="D2107" s="42" t="s">
        <v>4001</v>
      </c>
      <c r="E2107" s="42" t="s">
        <v>3996</v>
      </c>
      <c r="F2107" s="42">
        <v>2015</v>
      </c>
      <c r="G2107" s="43">
        <v>34583</v>
      </c>
    </row>
    <row r="2108" spans="1:7" x14ac:dyDescent="0.2">
      <c r="A2108" s="39">
        <v>332111</v>
      </c>
      <c r="B2108" s="35" t="s">
        <v>205</v>
      </c>
      <c r="C2108" s="35">
        <v>3462</v>
      </c>
      <c r="D2108" s="35" t="s">
        <v>4001</v>
      </c>
      <c r="E2108" s="35" t="s">
        <v>3996</v>
      </c>
      <c r="F2108" s="35">
        <v>2016</v>
      </c>
      <c r="G2108" s="40">
        <v>34314.400000000001</v>
      </c>
    </row>
    <row r="2109" spans="1:7" x14ac:dyDescent="0.2">
      <c r="A2109" s="41">
        <v>332111</v>
      </c>
      <c r="B2109" s="42" t="s">
        <v>205</v>
      </c>
      <c r="C2109" s="42">
        <v>3462</v>
      </c>
      <c r="D2109" s="42" t="s">
        <v>4001</v>
      </c>
      <c r="E2109" s="42" t="s">
        <v>3996</v>
      </c>
      <c r="F2109" s="42">
        <v>2017</v>
      </c>
      <c r="G2109" s="43">
        <v>34832.6</v>
      </c>
    </row>
    <row r="2110" spans="1:7" x14ac:dyDescent="0.2">
      <c r="A2110" s="39">
        <v>332111</v>
      </c>
      <c r="B2110" s="35" t="s">
        <v>205</v>
      </c>
      <c r="C2110" s="35">
        <v>3462</v>
      </c>
      <c r="D2110" s="35" t="s">
        <v>4001</v>
      </c>
      <c r="E2110" s="35" t="s">
        <v>3996</v>
      </c>
      <c r="F2110" s="35">
        <v>2018</v>
      </c>
      <c r="G2110" s="40">
        <v>35959.9</v>
      </c>
    </row>
    <row r="2111" spans="1:7" x14ac:dyDescent="0.2">
      <c r="A2111" s="41">
        <v>332111</v>
      </c>
      <c r="B2111" s="42" t="s">
        <v>205</v>
      </c>
      <c r="C2111" s="42">
        <v>3462</v>
      </c>
      <c r="D2111" s="42" t="s">
        <v>4001</v>
      </c>
      <c r="E2111" s="42" t="s">
        <v>3996</v>
      </c>
      <c r="F2111" s="42">
        <v>2019</v>
      </c>
      <c r="G2111" s="43">
        <v>36616.5</v>
      </c>
    </row>
    <row r="2112" spans="1:7" x14ac:dyDescent="0.2">
      <c r="A2112" s="39">
        <v>332111</v>
      </c>
      <c r="B2112" s="35" t="s">
        <v>205</v>
      </c>
      <c r="C2112" s="35">
        <v>3462</v>
      </c>
      <c r="D2112" s="35" t="s">
        <v>4001</v>
      </c>
      <c r="E2112" s="35" t="s">
        <v>3996</v>
      </c>
      <c r="F2112" s="35">
        <v>2020</v>
      </c>
      <c r="G2112" s="40">
        <v>36831</v>
      </c>
    </row>
    <row r="2113" spans="1:7" x14ac:dyDescent="0.2">
      <c r="A2113" s="41">
        <v>332111</v>
      </c>
      <c r="B2113" s="42" t="s">
        <v>205</v>
      </c>
      <c r="C2113" s="42">
        <v>3462</v>
      </c>
      <c r="D2113" s="42" t="s">
        <v>4001</v>
      </c>
      <c r="E2113" s="42" t="s">
        <v>3996</v>
      </c>
      <c r="F2113" s="42">
        <v>2021</v>
      </c>
      <c r="G2113" s="43">
        <v>37093.199999999997</v>
      </c>
    </row>
    <row r="2114" spans="1:7" x14ac:dyDescent="0.2">
      <c r="A2114" s="39">
        <v>332215</v>
      </c>
      <c r="B2114" s="35" t="s">
        <v>206</v>
      </c>
      <c r="C2114" s="35">
        <v>3421</v>
      </c>
      <c r="D2114" s="35" t="s">
        <v>3995</v>
      </c>
      <c r="E2114" s="35" t="s">
        <v>3996</v>
      </c>
      <c r="F2114" s="35">
        <v>2011</v>
      </c>
      <c r="G2114" s="40">
        <v>11205.2</v>
      </c>
    </row>
    <row r="2115" spans="1:7" x14ac:dyDescent="0.2">
      <c r="A2115" s="41">
        <v>332215</v>
      </c>
      <c r="B2115" s="42" t="s">
        <v>206</v>
      </c>
      <c r="C2115" s="42">
        <v>3421</v>
      </c>
      <c r="D2115" s="42" t="s">
        <v>3995</v>
      </c>
      <c r="E2115" s="42" t="s">
        <v>3996</v>
      </c>
      <c r="F2115" s="42">
        <v>2012</v>
      </c>
      <c r="G2115" s="43">
        <v>10358.200000000001</v>
      </c>
    </row>
    <row r="2116" spans="1:7" x14ac:dyDescent="0.2">
      <c r="A2116" s="39">
        <v>332215</v>
      </c>
      <c r="B2116" s="35" t="s">
        <v>206</v>
      </c>
      <c r="C2116" s="35">
        <v>3421</v>
      </c>
      <c r="D2116" s="35" t="s">
        <v>3995</v>
      </c>
      <c r="E2116" s="35" t="s">
        <v>3996</v>
      </c>
      <c r="F2116" s="35">
        <v>2013</v>
      </c>
      <c r="G2116" s="40">
        <v>10469.700000000001</v>
      </c>
    </row>
    <row r="2117" spans="1:7" x14ac:dyDescent="0.2">
      <c r="A2117" s="41">
        <v>332215</v>
      </c>
      <c r="B2117" s="42" t="s">
        <v>206</v>
      </c>
      <c r="C2117" s="42">
        <v>3421</v>
      </c>
      <c r="D2117" s="42" t="s">
        <v>3995</v>
      </c>
      <c r="E2117" s="42" t="s">
        <v>3996</v>
      </c>
      <c r="F2117" s="42">
        <v>2014</v>
      </c>
      <c r="G2117" s="43">
        <v>10210</v>
      </c>
    </row>
    <row r="2118" spans="1:7" x14ac:dyDescent="0.2">
      <c r="A2118" s="39">
        <v>332215</v>
      </c>
      <c r="B2118" s="35" t="s">
        <v>206</v>
      </c>
      <c r="C2118" s="35">
        <v>3421</v>
      </c>
      <c r="D2118" s="35" t="s">
        <v>3995</v>
      </c>
      <c r="E2118" s="35" t="s">
        <v>3996</v>
      </c>
      <c r="F2118" s="35">
        <v>2015</v>
      </c>
      <c r="G2118" s="40">
        <v>10769.9</v>
      </c>
    </row>
    <row r="2119" spans="1:7" x14ac:dyDescent="0.2">
      <c r="A2119" s="41">
        <v>332215</v>
      </c>
      <c r="B2119" s="42" t="s">
        <v>206</v>
      </c>
      <c r="C2119" s="42">
        <v>3421</v>
      </c>
      <c r="D2119" s="42" t="s">
        <v>3995</v>
      </c>
      <c r="E2119" s="42" t="s">
        <v>3996</v>
      </c>
      <c r="F2119" s="42">
        <v>2016</v>
      </c>
      <c r="G2119" s="43">
        <v>11033</v>
      </c>
    </row>
    <row r="2120" spans="1:7" x14ac:dyDescent="0.2">
      <c r="A2120" s="39">
        <v>332215</v>
      </c>
      <c r="B2120" s="35" t="s">
        <v>206</v>
      </c>
      <c r="C2120" s="35">
        <v>3421</v>
      </c>
      <c r="D2120" s="35" t="s">
        <v>3995</v>
      </c>
      <c r="E2120" s="35" t="s">
        <v>3996</v>
      </c>
      <c r="F2120" s="35">
        <v>2017</v>
      </c>
      <c r="G2120" s="40">
        <v>10941.1</v>
      </c>
    </row>
    <row r="2121" spans="1:7" x14ac:dyDescent="0.2">
      <c r="A2121" s="41">
        <v>332215</v>
      </c>
      <c r="B2121" s="42" t="s">
        <v>206</v>
      </c>
      <c r="C2121" s="42">
        <v>3421</v>
      </c>
      <c r="D2121" s="42" t="s">
        <v>3995</v>
      </c>
      <c r="E2121" s="42" t="s">
        <v>3996</v>
      </c>
      <c r="F2121" s="42">
        <v>2018</v>
      </c>
      <c r="G2121" s="43">
        <v>10829.1</v>
      </c>
    </row>
    <row r="2122" spans="1:7" x14ac:dyDescent="0.2">
      <c r="A2122" s="39">
        <v>332215</v>
      </c>
      <c r="B2122" s="35" t="s">
        <v>206</v>
      </c>
      <c r="C2122" s="35">
        <v>3421</v>
      </c>
      <c r="D2122" s="35" t="s">
        <v>3995</v>
      </c>
      <c r="E2122" s="35" t="s">
        <v>3996</v>
      </c>
      <c r="F2122" s="35">
        <v>2019</v>
      </c>
      <c r="G2122" s="40">
        <v>10852.6</v>
      </c>
    </row>
    <row r="2123" spans="1:7" x14ac:dyDescent="0.2">
      <c r="A2123" s="41">
        <v>332215</v>
      </c>
      <c r="B2123" s="42" t="s">
        <v>206</v>
      </c>
      <c r="C2123" s="42">
        <v>3421</v>
      </c>
      <c r="D2123" s="42" t="s">
        <v>3995</v>
      </c>
      <c r="E2123" s="42" t="s">
        <v>3996</v>
      </c>
      <c r="F2123" s="42">
        <v>2020</v>
      </c>
      <c r="G2123" s="43">
        <v>10829.9</v>
      </c>
    </row>
    <row r="2124" spans="1:7" x14ac:dyDescent="0.2">
      <c r="A2124" s="39">
        <v>332215</v>
      </c>
      <c r="B2124" s="35" t="s">
        <v>206</v>
      </c>
      <c r="C2124" s="35">
        <v>3421</v>
      </c>
      <c r="D2124" s="35" t="s">
        <v>3995</v>
      </c>
      <c r="E2124" s="35" t="s">
        <v>3996</v>
      </c>
      <c r="F2124" s="35">
        <v>2021</v>
      </c>
      <c r="G2124" s="40">
        <v>10838.6</v>
      </c>
    </row>
    <row r="2125" spans="1:7" x14ac:dyDescent="0.2">
      <c r="A2125" s="41">
        <v>332311</v>
      </c>
      <c r="B2125" s="42" t="s">
        <v>207</v>
      </c>
      <c r="C2125" s="42">
        <v>3448</v>
      </c>
      <c r="D2125" s="42" t="s">
        <v>4009</v>
      </c>
      <c r="E2125" s="42" t="s">
        <v>3996</v>
      </c>
      <c r="F2125" s="42">
        <v>2011</v>
      </c>
      <c r="G2125" s="43">
        <v>39704.199999999997</v>
      </c>
    </row>
    <row r="2126" spans="1:7" x14ac:dyDescent="0.2">
      <c r="A2126" s="39">
        <v>332311</v>
      </c>
      <c r="B2126" s="35" t="s">
        <v>207</v>
      </c>
      <c r="C2126" s="35">
        <v>3448</v>
      </c>
      <c r="D2126" s="35" t="s">
        <v>4009</v>
      </c>
      <c r="E2126" s="35" t="s">
        <v>3996</v>
      </c>
      <c r="F2126" s="35">
        <v>2012</v>
      </c>
      <c r="G2126" s="40">
        <v>42340.5</v>
      </c>
    </row>
    <row r="2127" spans="1:7" x14ac:dyDescent="0.2">
      <c r="A2127" s="41">
        <v>332311</v>
      </c>
      <c r="B2127" s="42" t="s">
        <v>207</v>
      </c>
      <c r="C2127" s="42">
        <v>3448</v>
      </c>
      <c r="D2127" s="42" t="s">
        <v>4009</v>
      </c>
      <c r="E2127" s="42" t="s">
        <v>3996</v>
      </c>
      <c r="F2127" s="42">
        <v>2013</v>
      </c>
      <c r="G2127" s="43">
        <v>42850.9</v>
      </c>
    </row>
    <row r="2128" spans="1:7" x14ac:dyDescent="0.2">
      <c r="A2128" s="39">
        <v>332311</v>
      </c>
      <c r="B2128" s="35" t="s">
        <v>207</v>
      </c>
      <c r="C2128" s="35">
        <v>3448</v>
      </c>
      <c r="D2128" s="35" t="s">
        <v>4009</v>
      </c>
      <c r="E2128" s="35" t="s">
        <v>3996</v>
      </c>
      <c r="F2128" s="35">
        <v>2014</v>
      </c>
      <c r="G2128" s="40">
        <v>45443.7</v>
      </c>
    </row>
    <row r="2129" spans="1:7" x14ac:dyDescent="0.2">
      <c r="A2129" s="41">
        <v>332311</v>
      </c>
      <c r="B2129" s="42" t="s">
        <v>207</v>
      </c>
      <c r="C2129" s="42">
        <v>3448</v>
      </c>
      <c r="D2129" s="42" t="s">
        <v>4009</v>
      </c>
      <c r="E2129" s="42" t="s">
        <v>3996</v>
      </c>
      <c r="F2129" s="42">
        <v>2015</v>
      </c>
      <c r="G2129" s="43">
        <v>44430.8</v>
      </c>
    </row>
    <row r="2130" spans="1:7" x14ac:dyDescent="0.2">
      <c r="A2130" s="39">
        <v>332311</v>
      </c>
      <c r="B2130" s="35" t="s">
        <v>207</v>
      </c>
      <c r="C2130" s="35">
        <v>3448</v>
      </c>
      <c r="D2130" s="35" t="s">
        <v>4009</v>
      </c>
      <c r="E2130" s="35" t="s">
        <v>3996</v>
      </c>
      <c r="F2130" s="35">
        <v>2016</v>
      </c>
      <c r="G2130" s="40">
        <v>44892.3</v>
      </c>
    </row>
    <row r="2131" spans="1:7" x14ac:dyDescent="0.2">
      <c r="A2131" s="41">
        <v>332311</v>
      </c>
      <c r="B2131" s="42" t="s">
        <v>207</v>
      </c>
      <c r="C2131" s="42">
        <v>3448</v>
      </c>
      <c r="D2131" s="42" t="s">
        <v>4009</v>
      </c>
      <c r="E2131" s="42" t="s">
        <v>3996</v>
      </c>
      <c r="F2131" s="42">
        <v>2017</v>
      </c>
      <c r="G2131" s="43">
        <v>46381.1</v>
      </c>
    </row>
    <row r="2132" spans="1:7" x14ac:dyDescent="0.2">
      <c r="A2132" s="39">
        <v>332311</v>
      </c>
      <c r="B2132" s="35" t="s">
        <v>207</v>
      </c>
      <c r="C2132" s="35">
        <v>3448</v>
      </c>
      <c r="D2132" s="35" t="s">
        <v>4009</v>
      </c>
      <c r="E2132" s="35" t="s">
        <v>3996</v>
      </c>
      <c r="F2132" s="35">
        <v>2018</v>
      </c>
      <c r="G2132" s="40">
        <v>47921.7</v>
      </c>
    </row>
    <row r="2133" spans="1:7" x14ac:dyDescent="0.2">
      <c r="A2133" s="41">
        <v>332311</v>
      </c>
      <c r="B2133" s="42" t="s">
        <v>207</v>
      </c>
      <c r="C2133" s="42">
        <v>3448</v>
      </c>
      <c r="D2133" s="42" t="s">
        <v>4009</v>
      </c>
      <c r="E2133" s="42" t="s">
        <v>3996</v>
      </c>
      <c r="F2133" s="42">
        <v>2019</v>
      </c>
      <c r="G2133" s="43">
        <v>49692.1</v>
      </c>
    </row>
    <row r="2134" spans="1:7" x14ac:dyDescent="0.2">
      <c r="A2134" s="39">
        <v>332311</v>
      </c>
      <c r="B2134" s="35" t="s">
        <v>207</v>
      </c>
      <c r="C2134" s="35">
        <v>3448</v>
      </c>
      <c r="D2134" s="35" t="s">
        <v>4009</v>
      </c>
      <c r="E2134" s="35" t="s">
        <v>3996</v>
      </c>
      <c r="F2134" s="35">
        <v>2020</v>
      </c>
      <c r="G2134" s="40">
        <v>52024.3</v>
      </c>
    </row>
    <row r="2135" spans="1:7" x14ac:dyDescent="0.2">
      <c r="A2135" s="41">
        <v>332311</v>
      </c>
      <c r="B2135" s="42" t="s">
        <v>207</v>
      </c>
      <c r="C2135" s="42">
        <v>3448</v>
      </c>
      <c r="D2135" s="42" t="s">
        <v>4009</v>
      </c>
      <c r="E2135" s="42" t="s">
        <v>3996</v>
      </c>
      <c r="F2135" s="42">
        <v>2021</v>
      </c>
      <c r="G2135" s="43">
        <v>53614.8</v>
      </c>
    </row>
    <row r="2136" spans="1:7" x14ac:dyDescent="0.2">
      <c r="A2136" s="39">
        <v>332321</v>
      </c>
      <c r="B2136" s="35" t="s">
        <v>208</v>
      </c>
      <c r="C2136" s="35">
        <v>3442</v>
      </c>
      <c r="D2136" s="35" t="s">
        <v>4001</v>
      </c>
      <c r="E2136" s="35" t="s">
        <v>3996</v>
      </c>
      <c r="F2136" s="35">
        <v>2011</v>
      </c>
      <c r="G2136" s="40">
        <v>37059.199999999997</v>
      </c>
    </row>
    <row r="2137" spans="1:7" x14ac:dyDescent="0.2">
      <c r="A2137" s="41">
        <v>332321</v>
      </c>
      <c r="B2137" s="42" t="s">
        <v>208</v>
      </c>
      <c r="C2137" s="42">
        <v>3442</v>
      </c>
      <c r="D2137" s="42" t="s">
        <v>4001</v>
      </c>
      <c r="E2137" s="42" t="s">
        <v>3996</v>
      </c>
      <c r="F2137" s="42">
        <v>2012</v>
      </c>
      <c r="G2137" s="43">
        <v>37886.5</v>
      </c>
    </row>
    <row r="2138" spans="1:7" x14ac:dyDescent="0.2">
      <c r="A2138" s="39">
        <v>332321</v>
      </c>
      <c r="B2138" s="35" t="s">
        <v>208</v>
      </c>
      <c r="C2138" s="35">
        <v>3442</v>
      </c>
      <c r="D2138" s="35" t="s">
        <v>4001</v>
      </c>
      <c r="E2138" s="35" t="s">
        <v>3996</v>
      </c>
      <c r="F2138" s="35">
        <v>2013</v>
      </c>
      <c r="G2138" s="40">
        <v>38055</v>
      </c>
    </row>
    <row r="2139" spans="1:7" x14ac:dyDescent="0.2">
      <c r="A2139" s="41">
        <v>332321</v>
      </c>
      <c r="B2139" s="42" t="s">
        <v>208</v>
      </c>
      <c r="C2139" s="42">
        <v>3442</v>
      </c>
      <c r="D2139" s="42" t="s">
        <v>4001</v>
      </c>
      <c r="E2139" s="42" t="s">
        <v>3996</v>
      </c>
      <c r="F2139" s="42">
        <v>2014</v>
      </c>
      <c r="G2139" s="43">
        <v>39487.4</v>
      </c>
    </row>
    <row r="2140" spans="1:7" x14ac:dyDescent="0.2">
      <c r="A2140" s="39">
        <v>332321</v>
      </c>
      <c r="B2140" s="35" t="s">
        <v>208</v>
      </c>
      <c r="C2140" s="35">
        <v>3442</v>
      </c>
      <c r="D2140" s="35" t="s">
        <v>4001</v>
      </c>
      <c r="E2140" s="35" t="s">
        <v>3996</v>
      </c>
      <c r="F2140" s="35">
        <v>2015</v>
      </c>
      <c r="G2140" s="40">
        <v>39814.9</v>
      </c>
    </row>
    <row r="2141" spans="1:7" x14ac:dyDescent="0.2">
      <c r="A2141" s="41">
        <v>332321</v>
      </c>
      <c r="B2141" s="42" t="s">
        <v>208</v>
      </c>
      <c r="C2141" s="42">
        <v>3442</v>
      </c>
      <c r="D2141" s="42" t="s">
        <v>4001</v>
      </c>
      <c r="E2141" s="42" t="s">
        <v>3996</v>
      </c>
      <c r="F2141" s="42">
        <v>2016</v>
      </c>
      <c r="G2141" s="43">
        <v>40383.1</v>
      </c>
    </row>
    <row r="2142" spans="1:7" x14ac:dyDescent="0.2">
      <c r="A2142" s="39">
        <v>332321</v>
      </c>
      <c r="B2142" s="35" t="s">
        <v>208</v>
      </c>
      <c r="C2142" s="35">
        <v>3442</v>
      </c>
      <c r="D2142" s="35" t="s">
        <v>4001</v>
      </c>
      <c r="E2142" s="35" t="s">
        <v>3996</v>
      </c>
      <c r="F2142" s="35">
        <v>2017</v>
      </c>
      <c r="G2142" s="40">
        <v>41485.199999999997</v>
      </c>
    </row>
    <row r="2143" spans="1:7" x14ac:dyDescent="0.2">
      <c r="A2143" s="41">
        <v>332321</v>
      </c>
      <c r="B2143" s="42" t="s">
        <v>208</v>
      </c>
      <c r="C2143" s="42">
        <v>3442</v>
      </c>
      <c r="D2143" s="42" t="s">
        <v>4001</v>
      </c>
      <c r="E2143" s="42" t="s">
        <v>3996</v>
      </c>
      <c r="F2143" s="42">
        <v>2018</v>
      </c>
      <c r="G2143" s="43">
        <v>42517.7</v>
      </c>
    </row>
    <row r="2144" spans="1:7" x14ac:dyDescent="0.2">
      <c r="A2144" s="39">
        <v>332321</v>
      </c>
      <c r="B2144" s="35" t="s">
        <v>208</v>
      </c>
      <c r="C2144" s="35">
        <v>3442</v>
      </c>
      <c r="D2144" s="35" t="s">
        <v>4001</v>
      </c>
      <c r="E2144" s="35" t="s">
        <v>3996</v>
      </c>
      <c r="F2144" s="35">
        <v>2019</v>
      </c>
      <c r="G2144" s="40">
        <v>43792.2</v>
      </c>
    </row>
    <row r="2145" spans="1:7" x14ac:dyDescent="0.2">
      <c r="A2145" s="41">
        <v>332321</v>
      </c>
      <c r="B2145" s="42" t="s">
        <v>208</v>
      </c>
      <c r="C2145" s="42">
        <v>3442</v>
      </c>
      <c r="D2145" s="42" t="s">
        <v>4001</v>
      </c>
      <c r="E2145" s="42" t="s">
        <v>3996</v>
      </c>
      <c r="F2145" s="42">
        <v>2020</v>
      </c>
      <c r="G2145" s="43">
        <v>45242.400000000001</v>
      </c>
    </row>
    <row r="2146" spans="1:7" x14ac:dyDescent="0.2">
      <c r="A2146" s="39">
        <v>332321</v>
      </c>
      <c r="B2146" s="35" t="s">
        <v>208</v>
      </c>
      <c r="C2146" s="35">
        <v>3442</v>
      </c>
      <c r="D2146" s="35" t="s">
        <v>4001</v>
      </c>
      <c r="E2146" s="35" t="s">
        <v>3996</v>
      </c>
      <c r="F2146" s="35">
        <v>2021</v>
      </c>
      <c r="G2146" s="40">
        <v>46265.8</v>
      </c>
    </row>
    <row r="2147" spans="1:7" x14ac:dyDescent="0.2">
      <c r="A2147" s="41">
        <v>332410</v>
      </c>
      <c r="B2147" s="42" t="s">
        <v>209</v>
      </c>
      <c r="C2147" s="42">
        <v>3443</v>
      </c>
      <c r="D2147" s="42" t="s">
        <v>4009</v>
      </c>
      <c r="E2147" s="42" t="s">
        <v>3996</v>
      </c>
      <c r="F2147" s="42">
        <v>2011</v>
      </c>
      <c r="G2147" s="43">
        <v>6983</v>
      </c>
    </row>
    <row r="2148" spans="1:7" x14ac:dyDescent="0.2">
      <c r="A2148" s="39">
        <v>332410</v>
      </c>
      <c r="B2148" s="35" t="s">
        <v>209</v>
      </c>
      <c r="C2148" s="35">
        <v>3443</v>
      </c>
      <c r="D2148" s="35" t="s">
        <v>4009</v>
      </c>
      <c r="E2148" s="35" t="s">
        <v>3996</v>
      </c>
      <c r="F2148" s="35">
        <v>2012</v>
      </c>
      <c r="G2148" s="40">
        <v>7397.5</v>
      </c>
    </row>
    <row r="2149" spans="1:7" x14ac:dyDescent="0.2">
      <c r="A2149" s="41">
        <v>332410</v>
      </c>
      <c r="B2149" s="42" t="s">
        <v>209</v>
      </c>
      <c r="C2149" s="42">
        <v>3443</v>
      </c>
      <c r="D2149" s="42" t="s">
        <v>4009</v>
      </c>
      <c r="E2149" s="42" t="s">
        <v>3996</v>
      </c>
      <c r="F2149" s="42">
        <v>2013</v>
      </c>
      <c r="G2149" s="43">
        <v>7836.4</v>
      </c>
    </row>
    <row r="2150" spans="1:7" x14ac:dyDescent="0.2">
      <c r="A2150" s="39">
        <v>332410</v>
      </c>
      <c r="B2150" s="35" t="s">
        <v>209</v>
      </c>
      <c r="C2150" s="35">
        <v>3443</v>
      </c>
      <c r="D2150" s="35" t="s">
        <v>4009</v>
      </c>
      <c r="E2150" s="35" t="s">
        <v>3996</v>
      </c>
      <c r="F2150" s="35">
        <v>2014</v>
      </c>
      <c r="G2150" s="40">
        <v>8043.2</v>
      </c>
    </row>
    <row r="2151" spans="1:7" x14ac:dyDescent="0.2">
      <c r="A2151" s="41">
        <v>332410</v>
      </c>
      <c r="B2151" s="42" t="s">
        <v>209</v>
      </c>
      <c r="C2151" s="42">
        <v>3443</v>
      </c>
      <c r="D2151" s="42" t="s">
        <v>4009</v>
      </c>
      <c r="E2151" s="42" t="s">
        <v>3996</v>
      </c>
      <c r="F2151" s="42">
        <v>2015</v>
      </c>
      <c r="G2151" s="43">
        <v>7042.5</v>
      </c>
    </row>
    <row r="2152" spans="1:7" x14ac:dyDescent="0.2">
      <c r="A2152" s="39">
        <v>332410</v>
      </c>
      <c r="B2152" s="35" t="s">
        <v>209</v>
      </c>
      <c r="C2152" s="35">
        <v>3443</v>
      </c>
      <c r="D2152" s="35" t="s">
        <v>4009</v>
      </c>
      <c r="E2152" s="35" t="s">
        <v>3996</v>
      </c>
      <c r="F2152" s="35">
        <v>2016</v>
      </c>
      <c r="G2152" s="40">
        <v>6795.4</v>
      </c>
    </row>
    <row r="2153" spans="1:7" x14ac:dyDescent="0.2">
      <c r="A2153" s="41">
        <v>332410</v>
      </c>
      <c r="B2153" s="42" t="s">
        <v>209</v>
      </c>
      <c r="C2153" s="42">
        <v>3443</v>
      </c>
      <c r="D2153" s="42" t="s">
        <v>4009</v>
      </c>
      <c r="E2153" s="42" t="s">
        <v>3996</v>
      </c>
      <c r="F2153" s="42">
        <v>2017</v>
      </c>
      <c r="G2153" s="43">
        <v>6965.9</v>
      </c>
    </row>
    <row r="2154" spans="1:7" x14ac:dyDescent="0.2">
      <c r="A2154" s="39">
        <v>332410</v>
      </c>
      <c r="B2154" s="35" t="s">
        <v>209</v>
      </c>
      <c r="C2154" s="35">
        <v>3443</v>
      </c>
      <c r="D2154" s="35" t="s">
        <v>4009</v>
      </c>
      <c r="E2154" s="35" t="s">
        <v>3996</v>
      </c>
      <c r="F2154" s="35">
        <v>2018</v>
      </c>
      <c r="G2154" s="40">
        <v>7105.5</v>
      </c>
    </row>
    <row r="2155" spans="1:7" x14ac:dyDescent="0.2">
      <c r="A2155" s="41">
        <v>332410</v>
      </c>
      <c r="B2155" s="42" t="s">
        <v>209</v>
      </c>
      <c r="C2155" s="42">
        <v>3443</v>
      </c>
      <c r="D2155" s="42" t="s">
        <v>4009</v>
      </c>
      <c r="E2155" s="42" t="s">
        <v>3996</v>
      </c>
      <c r="F2155" s="42">
        <v>2019</v>
      </c>
      <c r="G2155" s="43">
        <v>7134.8</v>
      </c>
    </row>
    <row r="2156" spans="1:7" x14ac:dyDescent="0.2">
      <c r="A2156" s="39">
        <v>332410</v>
      </c>
      <c r="B2156" s="35" t="s">
        <v>209</v>
      </c>
      <c r="C2156" s="35">
        <v>3443</v>
      </c>
      <c r="D2156" s="35" t="s">
        <v>4009</v>
      </c>
      <c r="E2156" s="35" t="s">
        <v>3996</v>
      </c>
      <c r="F2156" s="35">
        <v>2020</v>
      </c>
      <c r="G2156" s="40">
        <v>7162.7</v>
      </c>
    </row>
    <row r="2157" spans="1:7" x14ac:dyDescent="0.2">
      <c r="A2157" s="41">
        <v>332410</v>
      </c>
      <c r="B2157" s="42" t="s">
        <v>209</v>
      </c>
      <c r="C2157" s="42">
        <v>3443</v>
      </c>
      <c r="D2157" s="42" t="s">
        <v>4009</v>
      </c>
      <c r="E2157" s="42" t="s">
        <v>3996</v>
      </c>
      <c r="F2157" s="42">
        <v>2021</v>
      </c>
      <c r="G2157" s="43">
        <v>7184.2</v>
      </c>
    </row>
    <row r="2158" spans="1:7" x14ac:dyDescent="0.2">
      <c r="A2158" s="39">
        <v>332420</v>
      </c>
      <c r="B2158" s="35" t="s">
        <v>210</v>
      </c>
      <c r="C2158" s="35">
        <v>3443</v>
      </c>
      <c r="D2158" s="35" t="s">
        <v>4009</v>
      </c>
      <c r="E2158" s="35" t="s">
        <v>3996</v>
      </c>
      <c r="F2158" s="35">
        <v>2011</v>
      </c>
      <c r="G2158" s="40">
        <v>7679.7</v>
      </c>
    </row>
    <row r="2159" spans="1:7" x14ac:dyDescent="0.2">
      <c r="A2159" s="41">
        <v>332420</v>
      </c>
      <c r="B2159" s="42" t="s">
        <v>210</v>
      </c>
      <c r="C2159" s="42">
        <v>3443</v>
      </c>
      <c r="D2159" s="42" t="s">
        <v>4009</v>
      </c>
      <c r="E2159" s="42" t="s">
        <v>3996</v>
      </c>
      <c r="F2159" s="42">
        <v>2012</v>
      </c>
      <c r="G2159" s="43">
        <v>9907.1</v>
      </c>
    </row>
    <row r="2160" spans="1:7" x14ac:dyDescent="0.2">
      <c r="A2160" s="39">
        <v>332420</v>
      </c>
      <c r="B2160" s="35" t="s">
        <v>210</v>
      </c>
      <c r="C2160" s="35">
        <v>3443</v>
      </c>
      <c r="D2160" s="35" t="s">
        <v>4009</v>
      </c>
      <c r="E2160" s="35" t="s">
        <v>3996</v>
      </c>
      <c r="F2160" s="35">
        <v>2013</v>
      </c>
      <c r="G2160" s="40">
        <v>9911</v>
      </c>
    </row>
    <row r="2161" spans="1:7" x14ac:dyDescent="0.2">
      <c r="A2161" s="41">
        <v>332420</v>
      </c>
      <c r="B2161" s="42" t="s">
        <v>210</v>
      </c>
      <c r="C2161" s="42">
        <v>3443</v>
      </c>
      <c r="D2161" s="42" t="s">
        <v>4009</v>
      </c>
      <c r="E2161" s="42" t="s">
        <v>3996</v>
      </c>
      <c r="F2161" s="42">
        <v>2014</v>
      </c>
      <c r="G2161" s="43">
        <v>10336.299999999999</v>
      </c>
    </row>
    <row r="2162" spans="1:7" x14ac:dyDescent="0.2">
      <c r="A2162" s="39">
        <v>332420</v>
      </c>
      <c r="B2162" s="35" t="s">
        <v>210</v>
      </c>
      <c r="C2162" s="35">
        <v>3443</v>
      </c>
      <c r="D2162" s="35" t="s">
        <v>4009</v>
      </c>
      <c r="E2162" s="35" t="s">
        <v>3996</v>
      </c>
      <c r="F2162" s="35">
        <v>2015</v>
      </c>
      <c r="G2162" s="40">
        <v>10306</v>
      </c>
    </row>
    <row r="2163" spans="1:7" x14ac:dyDescent="0.2">
      <c r="A2163" s="41">
        <v>332420</v>
      </c>
      <c r="B2163" s="42" t="s">
        <v>210</v>
      </c>
      <c r="C2163" s="42">
        <v>3443</v>
      </c>
      <c r="D2163" s="42" t="s">
        <v>4009</v>
      </c>
      <c r="E2163" s="42" t="s">
        <v>3996</v>
      </c>
      <c r="F2163" s="42">
        <v>2016</v>
      </c>
      <c r="G2163" s="43">
        <v>10423.700000000001</v>
      </c>
    </row>
    <row r="2164" spans="1:7" x14ac:dyDescent="0.2">
      <c r="A2164" s="39">
        <v>332420</v>
      </c>
      <c r="B2164" s="35" t="s">
        <v>210</v>
      </c>
      <c r="C2164" s="35">
        <v>3443</v>
      </c>
      <c r="D2164" s="35" t="s">
        <v>4009</v>
      </c>
      <c r="E2164" s="35" t="s">
        <v>3996</v>
      </c>
      <c r="F2164" s="35">
        <v>2017</v>
      </c>
      <c r="G2164" s="40">
        <v>10892.4</v>
      </c>
    </row>
    <row r="2165" spans="1:7" x14ac:dyDescent="0.2">
      <c r="A2165" s="41">
        <v>332420</v>
      </c>
      <c r="B2165" s="42" t="s">
        <v>210</v>
      </c>
      <c r="C2165" s="42">
        <v>3443</v>
      </c>
      <c r="D2165" s="42" t="s">
        <v>4009</v>
      </c>
      <c r="E2165" s="42" t="s">
        <v>3996</v>
      </c>
      <c r="F2165" s="42">
        <v>2018</v>
      </c>
      <c r="G2165" s="43">
        <v>11125.8</v>
      </c>
    </row>
    <row r="2166" spans="1:7" x14ac:dyDescent="0.2">
      <c r="A2166" s="39">
        <v>332420</v>
      </c>
      <c r="B2166" s="35" t="s">
        <v>210</v>
      </c>
      <c r="C2166" s="35">
        <v>3443</v>
      </c>
      <c r="D2166" s="35" t="s">
        <v>4009</v>
      </c>
      <c r="E2166" s="35" t="s">
        <v>3996</v>
      </c>
      <c r="F2166" s="35">
        <v>2019</v>
      </c>
      <c r="G2166" s="40">
        <v>11190.3</v>
      </c>
    </row>
    <row r="2167" spans="1:7" x14ac:dyDescent="0.2">
      <c r="A2167" s="41">
        <v>332420</v>
      </c>
      <c r="B2167" s="42" t="s">
        <v>210</v>
      </c>
      <c r="C2167" s="42">
        <v>3443</v>
      </c>
      <c r="D2167" s="42" t="s">
        <v>4009</v>
      </c>
      <c r="E2167" s="42" t="s">
        <v>3996</v>
      </c>
      <c r="F2167" s="42">
        <v>2020</v>
      </c>
      <c r="G2167" s="43">
        <v>11196.3</v>
      </c>
    </row>
    <row r="2168" spans="1:7" x14ac:dyDescent="0.2">
      <c r="A2168" s="39">
        <v>332420</v>
      </c>
      <c r="B2168" s="35" t="s">
        <v>210</v>
      </c>
      <c r="C2168" s="35">
        <v>3443</v>
      </c>
      <c r="D2168" s="35" t="s">
        <v>4009</v>
      </c>
      <c r="E2168" s="35" t="s">
        <v>3996</v>
      </c>
      <c r="F2168" s="35">
        <v>2021</v>
      </c>
      <c r="G2168" s="40">
        <v>11271.8</v>
      </c>
    </row>
    <row r="2169" spans="1:7" x14ac:dyDescent="0.2">
      <c r="A2169" s="41">
        <v>332431</v>
      </c>
      <c r="B2169" s="42" t="s">
        <v>211</v>
      </c>
      <c r="C2169" s="42">
        <v>3411</v>
      </c>
      <c r="D2169" s="42" t="s">
        <v>4001</v>
      </c>
      <c r="E2169" s="42" t="s">
        <v>3996</v>
      </c>
      <c r="F2169" s="42">
        <v>2011</v>
      </c>
      <c r="G2169" s="43">
        <v>20077.3</v>
      </c>
    </row>
    <row r="2170" spans="1:7" x14ac:dyDescent="0.2">
      <c r="A2170" s="39">
        <v>332431</v>
      </c>
      <c r="B2170" s="35" t="s">
        <v>211</v>
      </c>
      <c r="C2170" s="35">
        <v>3411</v>
      </c>
      <c r="D2170" s="35" t="s">
        <v>4001</v>
      </c>
      <c r="E2170" s="35" t="s">
        <v>3996</v>
      </c>
      <c r="F2170" s="35">
        <v>2012</v>
      </c>
      <c r="G2170" s="40">
        <v>19759.400000000001</v>
      </c>
    </row>
    <row r="2171" spans="1:7" x14ac:dyDescent="0.2">
      <c r="A2171" s="41">
        <v>332431</v>
      </c>
      <c r="B2171" s="42" t="s">
        <v>211</v>
      </c>
      <c r="C2171" s="42">
        <v>3411</v>
      </c>
      <c r="D2171" s="42" t="s">
        <v>4001</v>
      </c>
      <c r="E2171" s="42" t="s">
        <v>3996</v>
      </c>
      <c r="F2171" s="42">
        <v>2013</v>
      </c>
      <c r="G2171" s="43">
        <v>19200</v>
      </c>
    </row>
    <row r="2172" spans="1:7" x14ac:dyDescent="0.2">
      <c r="A2172" s="39">
        <v>332431</v>
      </c>
      <c r="B2172" s="35" t="s">
        <v>211</v>
      </c>
      <c r="C2172" s="35">
        <v>3411</v>
      </c>
      <c r="D2172" s="35" t="s">
        <v>4001</v>
      </c>
      <c r="E2172" s="35" t="s">
        <v>3996</v>
      </c>
      <c r="F2172" s="35">
        <v>2014</v>
      </c>
      <c r="G2172" s="40">
        <v>19358.5</v>
      </c>
    </row>
    <row r="2173" spans="1:7" x14ac:dyDescent="0.2">
      <c r="A2173" s="41">
        <v>332431</v>
      </c>
      <c r="B2173" s="42" t="s">
        <v>211</v>
      </c>
      <c r="C2173" s="42">
        <v>3411</v>
      </c>
      <c r="D2173" s="42" t="s">
        <v>4001</v>
      </c>
      <c r="E2173" s="42" t="s">
        <v>3996</v>
      </c>
      <c r="F2173" s="42">
        <v>2015</v>
      </c>
      <c r="G2173" s="43">
        <v>18587.099999999999</v>
      </c>
    </row>
    <row r="2174" spans="1:7" x14ac:dyDescent="0.2">
      <c r="A2174" s="39">
        <v>332431</v>
      </c>
      <c r="B2174" s="35" t="s">
        <v>211</v>
      </c>
      <c r="C2174" s="35">
        <v>3411</v>
      </c>
      <c r="D2174" s="35" t="s">
        <v>4001</v>
      </c>
      <c r="E2174" s="35" t="s">
        <v>3996</v>
      </c>
      <c r="F2174" s="35">
        <v>2016</v>
      </c>
      <c r="G2174" s="40">
        <v>17901.900000000001</v>
      </c>
    </row>
    <row r="2175" spans="1:7" x14ac:dyDescent="0.2">
      <c r="A2175" s="41">
        <v>332431</v>
      </c>
      <c r="B2175" s="42" t="s">
        <v>211</v>
      </c>
      <c r="C2175" s="42">
        <v>3411</v>
      </c>
      <c r="D2175" s="42" t="s">
        <v>4001</v>
      </c>
      <c r="E2175" s="42" t="s">
        <v>3996</v>
      </c>
      <c r="F2175" s="42">
        <v>2017</v>
      </c>
      <c r="G2175" s="43">
        <v>17733.900000000001</v>
      </c>
    </row>
    <row r="2176" spans="1:7" x14ac:dyDescent="0.2">
      <c r="A2176" s="39">
        <v>332431</v>
      </c>
      <c r="B2176" s="35" t="s">
        <v>211</v>
      </c>
      <c r="C2176" s="35">
        <v>3411</v>
      </c>
      <c r="D2176" s="35" t="s">
        <v>4001</v>
      </c>
      <c r="E2176" s="35" t="s">
        <v>3996</v>
      </c>
      <c r="F2176" s="35">
        <v>2018</v>
      </c>
      <c r="G2176" s="40">
        <v>17586.3</v>
      </c>
    </row>
    <row r="2177" spans="1:7" x14ac:dyDescent="0.2">
      <c r="A2177" s="41">
        <v>332431</v>
      </c>
      <c r="B2177" s="42" t="s">
        <v>211</v>
      </c>
      <c r="C2177" s="42">
        <v>3411</v>
      </c>
      <c r="D2177" s="42" t="s">
        <v>4001</v>
      </c>
      <c r="E2177" s="42" t="s">
        <v>3996</v>
      </c>
      <c r="F2177" s="42">
        <v>2019</v>
      </c>
      <c r="G2177" s="43">
        <v>17420.099999999999</v>
      </c>
    </row>
    <row r="2178" spans="1:7" x14ac:dyDescent="0.2">
      <c r="A2178" s="39">
        <v>332431</v>
      </c>
      <c r="B2178" s="35" t="s">
        <v>211</v>
      </c>
      <c r="C2178" s="35">
        <v>3411</v>
      </c>
      <c r="D2178" s="35" t="s">
        <v>4001</v>
      </c>
      <c r="E2178" s="35" t="s">
        <v>3996</v>
      </c>
      <c r="F2178" s="35">
        <v>2020</v>
      </c>
      <c r="G2178" s="40">
        <v>17246.900000000001</v>
      </c>
    </row>
    <row r="2179" spans="1:7" x14ac:dyDescent="0.2">
      <c r="A2179" s="41">
        <v>332431</v>
      </c>
      <c r="B2179" s="42" t="s">
        <v>211</v>
      </c>
      <c r="C2179" s="42">
        <v>3411</v>
      </c>
      <c r="D2179" s="42" t="s">
        <v>4001</v>
      </c>
      <c r="E2179" s="42" t="s">
        <v>3996</v>
      </c>
      <c r="F2179" s="42">
        <v>2021</v>
      </c>
      <c r="G2179" s="43">
        <v>17033</v>
      </c>
    </row>
    <row r="2180" spans="1:7" x14ac:dyDescent="0.2">
      <c r="A2180" s="39">
        <v>332510</v>
      </c>
      <c r="B2180" s="35" t="s">
        <v>212</v>
      </c>
      <c r="C2180" s="35">
        <v>3429</v>
      </c>
      <c r="D2180" s="35" t="s">
        <v>4009</v>
      </c>
      <c r="E2180" s="35" t="s">
        <v>3996</v>
      </c>
      <c r="F2180" s="35">
        <v>2011</v>
      </c>
      <c r="G2180" s="40">
        <v>7272.7</v>
      </c>
    </row>
    <row r="2181" spans="1:7" x14ac:dyDescent="0.2">
      <c r="A2181" s="41">
        <v>332510</v>
      </c>
      <c r="B2181" s="42" t="s">
        <v>212</v>
      </c>
      <c r="C2181" s="42">
        <v>3429</v>
      </c>
      <c r="D2181" s="42" t="s">
        <v>4009</v>
      </c>
      <c r="E2181" s="42" t="s">
        <v>3996</v>
      </c>
      <c r="F2181" s="42">
        <v>2012</v>
      </c>
      <c r="G2181" s="43">
        <v>7832.1</v>
      </c>
    </row>
    <row r="2182" spans="1:7" x14ac:dyDescent="0.2">
      <c r="A2182" s="39">
        <v>332510</v>
      </c>
      <c r="B2182" s="35" t="s">
        <v>212</v>
      </c>
      <c r="C2182" s="35">
        <v>3429</v>
      </c>
      <c r="D2182" s="35" t="s">
        <v>4009</v>
      </c>
      <c r="E2182" s="35" t="s">
        <v>3996</v>
      </c>
      <c r="F2182" s="35">
        <v>2013</v>
      </c>
      <c r="G2182" s="40">
        <v>7947.5</v>
      </c>
    </row>
    <row r="2183" spans="1:7" x14ac:dyDescent="0.2">
      <c r="A2183" s="41">
        <v>332510</v>
      </c>
      <c r="B2183" s="42" t="s">
        <v>212</v>
      </c>
      <c r="C2183" s="42">
        <v>3429</v>
      </c>
      <c r="D2183" s="42" t="s">
        <v>4009</v>
      </c>
      <c r="E2183" s="42" t="s">
        <v>3996</v>
      </c>
      <c r="F2183" s="42">
        <v>2014</v>
      </c>
      <c r="G2183" s="43">
        <v>8416.2999999999993</v>
      </c>
    </row>
    <row r="2184" spans="1:7" x14ac:dyDescent="0.2">
      <c r="A2184" s="39">
        <v>332510</v>
      </c>
      <c r="B2184" s="35" t="s">
        <v>212</v>
      </c>
      <c r="C2184" s="35">
        <v>3429</v>
      </c>
      <c r="D2184" s="35" t="s">
        <v>4009</v>
      </c>
      <c r="E2184" s="35" t="s">
        <v>3996</v>
      </c>
      <c r="F2184" s="35">
        <v>2015</v>
      </c>
      <c r="G2184" s="40">
        <v>8298</v>
      </c>
    </row>
    <row r="2185" spans="1:7" x14ac:dyDescent="0.2">
      <c r="A2185" s="41">
        <v>332510</v>
      </c>
      <c r="B2185" s="42" t="s">
        <v>212</v>
      </c>
      <c r="C2185" s="42">
        <v>3429</v>
      </c>
      <c r="D2185" s="42" t="s">
        <v>4009</v>
      </c>
      <c r="E2185" s="42" t="s">
        <v>3996</v>
      </c>
      <c r="F2185" s="42">
        <v>2016</v>
      </c>
      <c r="G2185" s="43">
        <v>8466.1</v>
      </c>
    </row>
    <row r="2186" spans="1:7" x14ac:dyDescent="0.2">
      <c r="A2186" s="39">
        <v>332510</v>
      </c>
      <c r="B2186" s="35" t="s">
        <v>212</v>
      </c>
      <c r="C2186" s="35">
        <v>3429</v>
      </c>
      <c r="D2186" s="35" t="s">
        <v>4009</v>
      </c>
      <c r="E2186" s="35" t="s">
        <v>3996</v>
      </c>
      <c r="F2186" s="35">
        <v>2017</v>
      </c>
      <c r="G2186" s="40">
        <v>8683.7000000000007</v>
      </c>
    </row>
    <row r="2187" spans="1:7" x14ac:dyDescent="0.2">
      <c r="A2187" s="41">
        <v>332510</v>
      </c>
      <c r="B2187" s="42" t="s">
        <v>212</v>
      </c>
      <c r="C2187" s="42">
        <v>3429</v>
      </c>
      <c r="D2187" s="42" t="s">
        <v>4009</v>
      </c>
      <c r="E2187" s="42" t="s">
        <v>3996</v>
      </c>
      <c r="F2187" s="42">
        <v>2018</v>
      </c>
      <c r="G2187" s="43">
        <v>8839.7999999999993</v>
      </c>
    </row>
    <row r="2188" spans="1:7" x14ac:dyDescent="0.2">
      <c r="A2188" s="39">
        <v>332510</v>
      </c>
      <c r="B2188" s="35" t="s">
        <v>212</v>
      </c>
      <c r="C2188" s="35">
        <v>3429</v>
      </c>
      <c r="D2188" s="35" t="s">
        <v>4009</v>
      </c>
      <c r="E2188" s="35" t="s">
        <v>3996</v>
      </c>
      <c r="F2188" s="35">
        <v>2019</v>
      </c>
      <c r="G2188" s="40">
        <v>9055.2999999999993</v>
      </c>
    </row>
    <row r="2189" spans="1:7" x14ac:dyDescent="0.2">
      <c r="A2189" s="41">
        <v>332510</v>
      </c>
      <c r="B2189" s="42" t="s">
        <v>212</v>
      </c>
      <c r="C2189" s="42">
        <v>3429</v>
      </c>
      <c r="D2189" s="42" t="s">
        <v>4009</v>
      </c>
      <c r="E2189" s="42" t="s">
        <v>3996</v>
      </c>
      <c r="F2189" s="42">
        <v>2020</v>
      </c>
      <c r="G2189" s="43">
        <v>9300.2999999999993</v>
      </c>
    </row>
    <row r="2190" spans="1:7" x14ac:dyDescent="0.2">
      <c r="A2190" s="39">
        <v>332510</v>
      </c>
      <c r="B2190" s="35" t="s">
        <v>212</v>
      </c>
      <c r="C2190" s="35">
        <v>3429</v>
      </c>
      <c r="D2190" s="35" t="s">
        <v>4009</v>
      </c>
      <c r="E2190" s="35" t="s">
        <v>3996</v>
      </c>
      <c r="F2190" s="35">
        <v>2021</v>
      </c>
      <c r="G2190" s="40">
        <v>9528.6</v>
      </c>
    </row>
    <row r="2191" spans="1:7" x14ac:dyDescent="0.2">
      <c r="A2191" s="41">
        <v>332613</v>
      </c>
      <c r="B2191" s="42" t="s">
        <v>213</v>
      </c>
      <c r="C2191" s="42">
        <v>3315</v>
      </c>
      <c r="D2191" s="42" t="s">
        <v>4001</v>
      </c>
      <c r="E2191" s="42" t="s">
        <v>3996</v>
      </c>
      <c r="F2191" s="42">
        <v>2011</v>
      </c>
      <c r="G2191" s="43">
        <v>9641.4</v>
      </c>
    </row>
    <row r="2192" spans="1:7" x14ac:dyDescent="0.2">
      <c r="A2192" s="39">
        <v>332613</v>
      </c>
      <c r="B2192" s="35" t="s">
        <v>213</v>
      </c>
      <c r="C2192" s="35">
        <v>3315</v>
      </c>
      <c r="D2192" s="35" t="s">
        <v>4001</v>
      </c>
      <c r="E2192" s="35" t="s">
        <v>3996</v>
      </c>
      <c r="F2192" s="35">
        <v>2012</v>
      </c>
      <c r="G2192" s="40">
        <v>9140.7000000000007</v>
      </c>
    </row>
    <row r="2193" spans="1:7" x14ac:dyDescent="0.2">
      <c r="A2193" s="41">
        <v>332613</v>
      </c>
      <c r="B2193" s="42" t="s">
        <v>213</v>
      </c>
      <c r="C2193" s="42">
        <v>3315</v>
      </c>
      <c r="D2193" s="42" t="s">
        <v>4001</v>
      </c>
      <c r="E2193" s="42" t="s">
        <v>3996</v>
      </c>
      <c r="F2193" s="42">
        <v>2013</v>
      </c>
      <c r="G2193" s="43">
        <v>9070.4</v>
      </c>
    </row>
    <row r="2194" spans="1:7" x14ac:dyDescent="0.2">
      <c r="A2194" s="39">
        <v>332613</v>
      </c>
      <c r="B2194" s="35" t="s">
        <v>213</v>
      </c>
      <c r="C2194" s="35">
        <v>3315</v>
      </c>
      <c r="D2194" s="35" t="s">
        <v>4001</v>
      </c>
      <c r="E2194" s="35" t="s">
        <v>3996</v>
      </c>
      <c r="F2194" s="35">
        <v>2014</v>
      </c>
      <c r="G2194" s="40">
        <v>9053.7000000000007</v>
      </c>
    </row>
    <row r="2195" spans="1:7" x14ac:dyDescent="0.2">
      <c r="A2195" s="41">
        <v>332613</v>
      </c>
      <c r="B2195" s="42" t="s">
        <v>213</v>
      </c>
      <c r="C2195" s="42">
        <v>3315</v>
      </c>
      <c r="D2195" s="42" t="s">
        <v>4001</v>
      </c>
      <c r="E2195" s="42" t="s">
        <v>3996</v>
      </c>
      <c r="F2195" s="42">
        <v>2015</v>
      </c>
      <c r="G2195" s="43">
        <v>8827.9</v>
      </c>
    </row>
    <row r="2196" spans="1:7" x14ac:dyDescent="0.2">
      <c r="A2196" s="39">
        <v>332613</v>
      </c>
      <c r="B2196" s="35" t="s">
        <v>213</v>
      </c>
      <c r="C2196" s="35">
        <v>3315</v>
      </c>
      <c r="D2196" s="35" t="s">
        <v>4001</v>
      </c>
      <c r="E2196" s="35" t="s">
        <v>3996</v>
      </c>
      <c r="F2196" s="35">
        <v>2016</v>
      </c>
      <c r="G2196" s="40">
        <v>8720.7000000000007</v>
      </c>
    </row>
    <row r="2197" spans="1:7" x14ac:dyDescent="0.2">
      <c r="A2197" s="41">
        <v>332613</v>
      </c>
      <c r="B2197" s="42" t="s">
        <v>213</v>
      </c>
      <c r="C2197" s="42">
        <v>3315</v>
      </c>
      <c r="D2197" s="42" t="s">
        <v>4001</v>
      </c>
      <c r="E2197" s="42" t="s">
        <v>3996</v>
      </c>
      <c r="F2197" s="42">
        <v>2017</v>
      </c>
      <c r="G2197" s="43">
        <v>8925</v>
      </c>
    </row>
    <row r="2198" spans="1:7" x14ac:dyDescent="0.2">
      <c r="A2198" s="39">
        <v>332613</v>
      </c>
      <c r="B2198" s="35" t="s">
        <v>213</v>
      </c>
      <c r="C2198" s="35">
        <v>3315</v>
      </c>
      <c r="D2198" s="35" t="s">
        <v>4001</v>
      </c>
      <c r="E2198" s="35" t="s">
        <v>3996</v>
      </c>
      <c r="F2198" s="35">
        <v>2018</v>
      </c>
      <c r="G2198" s="40">
        <v>9109.2999999999993</v>
      </c>
    </row>
    <row r="2199" spans="1:7" x14ac:dyDescent="0.2">
      <c r="A2199" s="41">
        <v>332613</v>
      </c>
      <c r="B2199" s="42" t="s">
        <v>213</v>
      </c>
      <c r="C2199" s="42">
        <v>3315</v>
      </c>
      <c r="D2199" s="42" t="s">
        <v>4001</v>
      </c>
      <c r="E2199" s="42" t="s">
        <v>3996</v>
      </c>
      <c r="F2199" s="42">
        <v>2019</v>
      </c>
      <c r="G2199" s="43">
        <v>9254.4</v>
      </c>
    </row>
    <row r="2200" spans="1:7" x14ac:dyDescent="0.2">
      <c r="A2200" s="39">
        <v>332613</v>
      </c>
      <c r="B2200" s="35" t="s">
        <v>213</v>
      </c>
      <c r="C2200" s="35">
        <v>3315</v>
      </c>
      <c r="D2200" s="35" t="s">
        <v>4001</v>
      </c>
      <c r="E2200" s="35" t="s">
        <v>3996</v>
      </c>
      <c r="F2200" s="35">
        <v>2020</v>
      </c>
      <c r="G2200" s="40">
        <v>9378.4</v>
      </c>
    </row>
    <row r="2201" spans="1:7" x14ac:dyDescent="0.2">
      <c r="A2201" s="41">
        <v>332613</v>
      </c>
      <c r="B2201" s="42" t="s">
        <v>213</v>
      </c>
      <c r="C2201" s="42">
        <v>3315</v>
      </c>
      <c r="D2201" s="42" t="s">
        <v>4001</v>
      </c>
      <c r="E2201" s="42" t="s">
        <v>3996</v>
      </c>
      <c r="F2201" s="42">
        <v>2021</v>
      </c>
      <c r="G2201" s="43">
        <v>9502.4</v>
      </c>
    </row>
    <row r="2202" spans="1:7" x14ac:dyDescent="0.2">
      <c r="A2202" s="39">
        <v>332710</v>
      </c>
      <c r="B2202" s="35" t="s">
        <v>214</v>
      </c>
      <c r="C2202" s="35">
        <v>3599</v>
      </c>
      <c r="D2202" s="35" t="s">
        <v>4009</v>
      </c>
      <c r="E2202" s="35" t="s">
        <v>3996</v>
      </c>
      <c r="F2202" s="35">
        <v>2011</v>
      </c>
      <c r="G2202" s="40">
        <v>40205.800000000003</v>
      </c>
    </row>
    <row r="2203" spans="1:7" x14ac:dyDescent="0.2">
      <c r="A2203" s="41">
        <v>332710</v>
      </c>
      <c r="B2203" s="42" t="s">
        <v>214</v>
      </c>
      <c r="C2203" s="42">
        <v>3599</v>
      </c>
      <c r="D2203" s="42" t="s">
        <v>4009</v>
      </c>
      <c r="E2203" s="42" t="s">
        <v>3996</v>
      </c>
      <c r="F2203" s="42">
        <v>2012</v>
      </c>
      <c r="G2203" s="43">
        <v>41013.699999999997</v>
      </c>
    </row>
    <row r="2204" spans="1:7" x14ac:dyDescent="0.2">
      <c r="A2204" s="39">
        <v>332710</v>
      </c>
      <c r="B2204" s="35" t="s">
        <v>214</v>
      </c>
      <c r="C2204" s="35">
        <v>3599</v>
      </c>
      <c r="D2204" s="35" t="s">
        <v>4009</v>
      </c>
      <c r="E2204" s="35" t="s">
        <v>3996</v>
      </c>
      <c r="F2204" s="35">
        <v>2013</v>
      </c>
      <c r="G2204" s="40">
        <v>40836.9</v>
      </c>
    </row>
    <row r="2205" spans="1:7" x14ac:dyDescent="0.2">
      <c r="A2205" s="41">
        <v>332710</v>
      </c>
      <c r="B2205" s="42" t="s">
        <v>214</v>
      </c>
      <c r="C2205" s="42">
        <v>3599</v>
      </c>
      <c r="D2205" s="42" t="s">
        <v>4009</v>
      </c>
      <c r="E2205" s="42" t="s">
        <v>3996</v>
      </c>
      <c r="F2205" s="42">
        <v>2014</v>
      </c>
      <c r="G2205" s="43">
        <v>41482.5</v>
      </c>
    </row>
    <row r="2206" spans="1:7" x14ac:dyDescent="0.2">
      <c r="A2206" s="39">
        <v>332710</v>
      </c>
      <c r="B2206" s="35" t="s">
        <v>214</v>
      </c>
      <c r="C2206" s="35">
        <v>3599</v>
      </c>
      <c r="D2206" s="35" t="s">
        <v>4009</v>
      </c>
      <c r="E2206" s="35" t="s">
        <v>3996</v>
      </c>
      <c r="F2206" s="35">
        <v>2015</v>
      </c>
      <c r="G2206" s="40">
        <v>41834.9</v>
      </c>
    </row>
    <row r="2207" spans="1:7" x14ac:dyDescent="0.2">
      <c r="A2207" s="41">
        <v>332710</v>
      </c>
      <c r="B2207" s="42" t="s">
        <v>214</v>
      </c>
      <c r="C2207" s="42">
        <v>3599</v>
      </c>
      <c r="D2207" s="42" t="s">
        <v>4009</v>
      </c>
      <c r="E2207" s="42" t="s">
        <v>3996</v>
      </c>
      <c r="F2207" s="42">
        <v>2016</v>
      </c>
      <c r="G2207" s="43">
        <v>41360.6</v>
      </c>
    </row>
    <row r="2208" spans="1:7" x14ac:dyDescent="0.2">
      <c r="A2208" s="39">
        <v>332710</v>
      </c>
      <c r="B2208" s="35" t="s">
        <v>214</v>
      </c>
      <c r="C2208" s="35">
        <v>3599</v>
      </c>
      <c r="D2208" s="35" t="s">
        <v>4009</v>
      </c>
      <c r="E2208" s="35" t="s">
        <v>3996</v>
      </c>
      <c r="F2208" s="35">
        <v>2017</v>
      </c>
      <c r="G2208" s="40">
        <v>41968.7</v>
      </c>
    </row>
    <row r="2209" spans="1:7" x14ac:dyDescent="0.2">
      <c r="A2209" s="41">
        <v>332710</v>
      </c>
      <c r="B2209" s="42" t="s">
        <v>214</v>
      </c>
      <c r="C2209" s="42">
        <v>3599</v>
      </c>
      <c r="D2209" s="42" t="s">
        <v>4009</v>
      </c>
      <c r="E2209" s="42" t="s">
        <v>3996</v>
      </c>
      <c r="F2209" s="42">
        <v>2018</v>
      </c>
      <c r="G2209" s="43">
        <v>42980.5</v>
      </c>
    </row>
    <row r="2210" spans="1:7" x14ac:dyDescent="0.2">
      <c r="A2210" s="39">
        <v>332710</v>
      </c>
      <c r="B2210" s="35" t="s">
        <v>214</v>
      </c>
      <c r="C2210" s="35">
        <v>3599</v>
      </c>
      <c r="D2210" s="35" t="s">
        <v>4009</v>
      </c>
      <c r="E2210" s="35" t="s">
        <v>3996</v>
      </c>
      <c r="F2210" s="35">
        <v>2019</v>
      </c>
      <c r="G2210" s="40">
        <v>43719.1</v>
      </c>
    </row>
    <row r="2211" spans="1:7" x14ac:dyDescent="0.2">
      <c r="A2211" s="41">
        <v>332710</v>
      </c>
      <c r="B2211" s="42" t="s">
        <v>214</v>
      </c>
      <c r="C2211" s="42">
        <v>3599</v>
      </c>
      <c r="D2211" s="42" t="s">
        <v>4009</v>
      </c>
      <c r="E2211" s="42" t="s">
        <v>3996</v>
      </c>
      <c r="F2211" s="42">
        <v>2020</v>
      </c>
      <c r="G2211" s="43">
        <v>44215.9</v>
      </c>
    </row>
    <row r="2212" spans="1:7" x14ac:dyDescent="0.2">
      <c r="A2212" s="39">
        <v>332710</v>
      </c>
      <c r="B2212" s="35" t="s">
        <v>214</v>
      </c>
      <c r="C2212" s="35">
        <v>3599</v>
      </c>
      <c r="D2212" s="35" t="s">
        <v>4009</v>
      </c>
      <c r="E2212" s="35" t="s">
        <v>3996</v>
      </c>
      <c r="F2212" s="35">
        <v>2021</v>
      </c>
      <c r="G2212" s="40">
        <v>44695.7</v>
      </c>
    </row>
    <row r="2213" spans="1:7" x14ac:dyDescent="0.2">
      <c r="A2213" s="41">
        <v>332721</v>
      </c>
      <c r="B2213" s="42" t="s">
        <v>215</v>
      </c>
      <c r="C2213" s="42">
        <v>3451</v>
      </c>
      <c r="D2213" s="42" t="s">
        <v>4001</v>
      </c>
      <c r="E2213" s="42" t="s">
        <v>3996</v>
      </c>
      <c r="F2213" s="42">
        <v>2011</v>
      </c>
      <c r="G2213" s="43">
        <v>27405.8</v>
      </c>
    </row>
    <row r="2214" spans="1:7" x14ac:dyDescent="0.2">
      <c r="A2214" s="39">
        <v>332721</v>
      </c>
      <c r="B2214" s="35" t="s">
        <v>215</v>
      </c>
      <c r="C2214" s="35">
        <v>3451</v>
      </c>
      <c r="D2214" s="35" t="s">
        <v>4001</v>
      </c>
      <c r="E2214" s="35" t="s">
        <v>3996</v>
      </c>
      <c r="F2214" s="35">
        <v>2012</v>
      </c>
      <c r="G2214" s="40">
        <v>29552.1</v>
      </c>
    </row>
    <row r="2215" spans="1:7" x14ac:dyDescent="0.2">
      <c r="A2215" s="41">
        <v>332721</v>
      </c>
      <c r="B2215" s="42" t="s">
        <v>215</v>
      </c>
      <c r="C2215" s="42">
        <v>3451</v>
      </c>
      <c r="D2215" s="42" t="s">
        <v>4001</v>
      </c>
      <c r="E2215" s="42" t="s">
        <v>3996</v>
      </c>
      <c r="F2215" s="42">
        <v>2013</v>
      </c>
      <c r="G2215" s="43">
        <v>29880</v>
      </c>
    </row>
    <row r="2216" spans="1:7" x14ac:dyDescent="0.2">
      <c r="A2216" s="39">
        <v>332721</v>
      </c>
      <c r="B2216" s="35" t="s">
        <v>215</v>
      </c>
      <c r="C2216" s="35">
        <v>3451</v>
      </c>
      <c r="D2216" s="35" t="s">
        <v>4001</v>
      </c>
      <c r="E2216" s="35" t="s">
        <v>3996</v>
      </c>
      <c r="F2216" s="35">
        <v>2014</v>
      </c>
      <c r="G2216" s="40">
        <v>29722.5</v>
      </c>
    </row>
    <row r="2217" spans="1:7" x14ac:dyDescent="0.2">
      <c r="A2217" s="41">
        <v>332721</v>
      </c>
      <c r="B2217" s="42" t="s">
        <v>215</v>
      </c>
      <c r="C2217" s="42">
        <v>3451</v>
      </c>
      <c r="D2217" s="42" t="s">
        <v>4001</v>
      </c>
      <c r="E2217" s="42" t="s">
        <v>3996</v>
      </c>
      <c r="F2217" s="42">
        <v>2015</v>
      </c>
      <c r="G2217" s="43">
        <v>28590.400000000001</v>
      </c>
    </row>
    <row r="2218" spans="1:7" x14ac:dyDescent="0.2">
      <c r="A2218" s="39">
        <v>332721</v>
      </c>
      <c r="B2218" s="35" t="s">
        <v>215</v>
      </c>
      <c r="C2218" s="35">
        <v>3451</v>
      </c>
      <c r="D2218" s="35" t="s">
        <v>4001</v>
      </c>
      <c r="E2218" s="35" t="s">
        <v>3996</v>
      </c>
      <c r="F2218" s="35">
        <v>2016</v>
      </c>
      <c r="G2218" s="40">
        <v>28606.7</v>
      </c>
    </row>
    <row r="2219" spans="1:7" x14ac:dyDescent="0.2">
      <c r="A2219" s="41">
        <v>332721</v>
      </c>
      <c r="B2219" s="42" t="s">
        <v>215</v>
      </c>
      <c r="C2219" s="42">
        <v>3451</v>
      </c>
      <c r="D2219" s="42" t="s">
        <v>4001</v>
      </c>
      <c r="E2219" s="42" t="s">
        <v>3996</v>
      </c>
      <c r="F2219" s="42">
        <v>2017</v>
      </c>
      <c r="G2219" s="43">
        <v>30028.400000000001</v>
      </c>
    </row>
    <row r="2220" spans="1:7" x14ac:dyDescent="0.2">
      <c r="A2220" s="39">
        <v>332721</v>
      </c>
      <c r="B2220" s="35" t="s">
        <v>215</v>
      </c>
      <c r="C2220" s="35">
        <v>3451</v>
      </c>
      <c r="D2220" s="35" t="s">
        <v>4001</v>
      </c>
      <c r="E2220" s="35" t="s">
        <v>3996</v>
      </c>
      <c r="F2220" s="35">
        <v>2018</v>
      </c>
      <c r="G2220" s="40">
        <v>31090.400000000001</v>
      </c>
    </row>
    <row r="2221" spans="1:7" x14ac:dyDescent="0.2">
      <c r="A2221" s="41">
        <v>332721</v>
      </c>
      <c r="B2221" s="42" t="s">
        <v>215</v>
      </c>
      <c r="C2221" s="42">
        <v>3451</v>
      </c>
      <c r="D2221" s="42" t="s">
        <v>4001</v>
      </c>
      <c r="E2221" s="42" t="s">
        <v>3996</v>
      </c>
      <c r="F2221" s="42">
        <v>2019</v>
      </c>
      <c r="G2221" s="43">
        <v>31632.1</v>
      </c>
    </row>
    <row r="2222" spans="1:7" x14ac:dyDescent="0.2">
      <c r="A2222" s="39">
        <v>332721</v>
      </c>
      <c r="B2222" s="35" t="s">
        <v>215</v>
      </c>
      <c r="C2222" s="35">
        <v>3451</v>
      </c>
      <c r="D2222" s="35" t="s">
        <v>4001</v>
      </c>
      <c r="E2222" s="35" t="s">
        <v>3996</v>
      </c>
      <c r="F2222" s="35">
        <v>2020</v>
      </c>
      <c r="G2222" s="40">
        <v>32250</v>
      </c>
    </row>
    <row r="2223" spans="1:7" x14ac:dyDescent="0.2">
      <c r="A2223" s="41">
        <v>332721</v>
      </c>
      <c r="B2223" s="42" t="s">
        <v>215</v>
      </c>
      <c r="C2223" s="42">
        <v>3451</v>
      </c>
      <c r="D2223" s="42" t="s">
        <v>4001</v>
      </c>
      <c r="E2223" s="42" t="s">
        <v>3996</v>
      </c>
      <c r="F2223" s="42">
        <v>2021</v>
      </c>
      <c r="G2223" s="43">
        <v>32883.9</v>
      </c>
    </row>
    <row r="2224" spans="1:7" x14ac:dyDescent="0.2">
      <c r="A2224" s="39">
        <v>332811</v>
      </c>
      <c r="B2224" s="35" t="s">
        <v>216</v>
      </c>
      <c r="C2224" s="35">
        <v>3398</v>
      </c>
      <c r="D2224" s="35" t="s">
        <v>4001</v>
      </c>
      <c r="E2224" s="35" t="s">
        <v>3996</v>
      </c>
      <c r="F2224" s="35">
        <v>2011</v>
      </c>
      <c r="G2224" s="40">
        <v>28552.7</v>
      </c>
    </row>
    <row r="2225" spans="1:7" x14ac:dyDescent="0.2">
      <c r="A2225" s="41">
        <v>332811</v>
      </c>
      <c r="B2225" s="42" t="s">
        <v>216</v>
      </c>
      <c r="C2225" s="42">
        <v>3398</v>
      </c>
      <c r="D2225" s="42" t="s">
        <v>4001</v>
      </c>
      <c r="E2225" s="42" t="s">
        <v>3996</v>
      </c>
      <c r="F2225" s="42">
        <v>2012</v>
      </c>
      <c r="G2225" s="43">
        <v>28393.9</v>
      </c>
    </row>
    <row r="2226" spans="1:7" x14ac:dyDescent="0.2">
      <c r="A2226" s="39">
        <v>332811</v>
      </c>
      <c r="B2226" s="35" t="s">
        <v>216</v>
      </c>
      <c r="C2226" s="35">
        <v>3398</v>
      </c>
      <c r="D2226" s="35" t="s">
        <v>4001</v>
      </c>
      <c r="E2226" s="35" t="s">
        <v>3996</v>
      </c>
      <c r="F2226" s="35">
        <v>2013</v>
      </c>
      <c r="G2226" s="40">
        <v>28543.3</v>
      </c>
    </row>
    <row r="2227" spans="1:7" x14ac:dyDescent="0.2">
      <c r="A2227" s="41">
        <v>332811</v>
      </c>
      <c r="B2227" s="42" t="s">
        <v>216</v>
      </c>
      <c r="C2227" s="42">
        <v>3398</v>
      </c>
      <c r="D2227" s="42" t="s">
        <v>4001</v>
      </c>
      <c r="E2227" s="42" t="s">
        <v>3996</v>
      </c>
      <c r="F2227" s="42">
        <v>2014</v>
      </c>
      <c r="G2227" s="43">
        <v>29131.5</v>
      </c>
    </row>
    <row r="2228" spans="1:7" x14ac:dyDescent="0.2">
      <c r="A2228" s="39">
        <v>332811</v>
      </c>
      <c r="B2228" s="35" t="s">
        <v>216</v>
      </c>
      <c r="C2228" s="35">
        <v>3398</v>
      </c>
      <c r="D2228" s="35" t="s">
        <v>4001</v>
      </c>
      <c r="E2228" s="35" t="s">
        <v>3996</v>
      </c>
      <c r="F2228" s="35">
        <v>2015</v>
      </c>
      <c r="G2228" s="40">
        <v>27837.5</v>
      </c>
    </row>
    <row r="2229" spans="1:7" x14ac:dyDescent="0.2">
      <c r="A2229" s="41">
        <v>332811</v>
      </c>
      <c r="B2229" s="42" t="s">
        <v>216</v>
      </c>
      <c r="C2229" s="42">
        <v>3398</v>
      </c>
      <c r="D2229" s="42" t="s">
        <v>4001</v>
      </c>
      <c r="E2229" s="42" t="s">
        <v>3996</v>
      </c>
      <c r="F2229" s="42">
        <v>2016</v>
      </c>
      <c r="G2229" s="43">
        <v>27691.8</v>
      </c>
    </row>
    <row r="2230" spans="1:7" x14ac:dyDescent="0.2">
      <c r="A2230" s="39">
        <v>332811</v>
      </c>
      <c r="B2230" s="35" t="s">
        <v>216</v>
      </c>
      <c r="C2230" s="35">
        <v>3398</v>
      </c>
      <c r="D2230" s="35" t="s">
        <v>4001</v>
      </c>
      <c r="E2230" s="35" t="s">
        <v>3996</v>
      </c>
      <c r="F2230" s="35">
        <v>2017</v>
      </c>
      <c r="G2230" s="40">
        <v>28482.400000000001</v>
      </c>
    </row>
    <row r="2231" spans="1:7" x14ac:dyDescent="0.2">
      <c r="A2231" s="41">
        <v>332811</v>
      </c>
      <c r="B2231" s="42" t="s">
        <v>216</v>
      </c>
      <c r="C2231" s="42">
        <v>3398</v>
      </c>
      <c r="D2231" s="42" t="s">
        <v>4001</v>
      </c>
      <c r="E2231" s="42" t="s">
        <v>3996</v>
      </c>
      <c r="F2231" s="42">
        <v>2018</v>
      </c>
      <c r="G2231" s="43">
        <v>29240</v>
      </c>
    </row>
    <row r="2232" spans="1:7" x14ac:dyDescent="0.2">
      <c r="A2232" s="39">
        <v>332811</v>
      </c>
      <c r="B2232" s="35" t="s">
        <v>216</v>
      </c>
      <c r="C2232" s="35">
        <v>3398</v>
      </c>
      <c r="D2232" s="35" t="s">
        <v>4001</v>
      </c>
      <c r="E2232" s="35" t="s">
        <v>3996</v>
      </c>
      <c r="F2232" s="35">
        <v>2019</v>
      </c>
      <c r="G2232" s="40">
        <v>29648.9</v>
      </c>
    </row>
    <row r="2233" spans="1:7" x14ac:dyDescent="0.2">
      <c r="A2233" s="41">
        <v>332811</v>
      </c>
      <c r="B2233" s="42" t="s">
        <v>216</v>
      </c>
      <c r="C2233" s="42">
        <v>3398</v>
      </c>
      <c r="D2233" s="42" t="s">
        <v>4001</v>
      </c>
      <c r="E2233" s="42" t="s">
        <v>3996</v>
      </c>
      <c r="F2233" s="42">
        <v>2020</v>
      </c>
      <c r="G2233" s="43">
        <v>29938.9</v>
      </c>
    </row>
    <row r="2234" spans="1:7" x14ac:dyDescent="0.2">
      <c r="A2234" s="39">
        <v>332811</v>
      </c>
      <c r="B2234" s="35" t="s">
        <v>216</v>
      </c>
      <c r="C2234" s="35">
        <v>3398</v>
      </c>
      <c r="D2234" s="35" t="s">
        <v>4001</v>
      </c>
      <c r="E2234" s="35" t="s">
        <v>3996</v>
      </c>
      <c r="F2234" s="35">
        <v>2021</v>
      </c>
      <c r="G2234" s="40">
        <v>30318.1</v>
      </c>
    </row>
    <row r="2235" spans="1:7" x14ac:dyDescent="0.2">
      <c r="A2235" s="41">
        <v>332911</v>
      </c>
      <c r="B2235" s="42" t="s">
        <v>217</v>
      </c>
      <c r="C2235" s="42">
        <v>3491</v>
      </c>
      <c r="D2235" s="42" t="s">
        <v>4001</v>
      </c>
      <c r="E2235" s="42" t="s">
        <v>3996</v>
      </c>
      <c r="F2235" s="42">
        <v>2011</v>
      </c>
      <c r="G2235" s="43">
        <v>33259.1</v>
      </c>
    </row>
    <row r="2236" spans="1:7" x14ac:dyDescent="0.2">
      <c r="A2236" s="39">
        <v>332911</v>
      </c>
      <c r="B2236" s="35" t="s">
        <v>217</v>
      </c>
      <c r="C2236" s="35">
        <v>3491</v>
      </c>
      <c r="D2236" s="35" t="s">
        <v>4001</v>
      </c>
      <c r="E2236" s="35" t="s">
        <v>3996</v>
      </c>
      <c r="F2236" s="35">
        <v>2012</v>
      </c>
      <c r="G2236" s="40">
        <v>33760.199999999997</v>
      </c>
    </row>
    <row r="2237" spans="1:7" x14ac:dyDescent="0.2">
      <c r="A2237" s="41">
        <v>332911</v>
      </c>
      <c r="B2237" s="42" t="s">
        <v>217</v>
      </c>
      <c r="C2237" s="42">
        <v>3491</v>
      </c>
      <c r="D2237" s="42" t="s">
        <v>4001</v>
      </c>
      <c r="E2237" s="42" t="s">
        <v>3996</v>
      </c>
      <c r="F2237" s="42">
        <v>2013</v>
      </c>
      <c r="G2237" s="43">
        <v>34588.400000000001</v>
      </c>
    </row>
    <row r="2238" spans="1:7" x14ac:dyDescent="0.2">
      <c r="A2238" s="39">
        <v>332911</v>
      </c>
      <c r="B2238" s="35" t="s">
        <v>217</v>
      </c>
      <c r="C2238" s="35">
        <v>3491</v>
      </c>
      <c r="D2238" s="35" t="s">
        <v>4001</v>
      </c>
      <c r="E2238" s="35" t="s">
        <v>3996</v>
      </c>
      <c r="F2238" s="35">
        <v>2014</v>
      </c>
      <c r="G2238" s="40">
        <v>35052.5</v>
      </c>
    </row>
    <row r="2239" spans="1:7" x14ac:dyDescent="0.2">
      <c r="A2239" s="41">
        <v>332911</v>
      </c>
      <c r="B2239" s="42" t="s">
        <v>217</v>
      </c>
      <c r="C2239" s="42">
        <v>3491</v>
      </c>
      <c r="D2239" s="42" t="s">
        <v>4001</v>
      </c>
      <c r="E2239" s="42" t="s">
        <v>3996</v>
      </c>
      <c r="F2239" s="42">
        <v>2015</v>
      </c>
      <c r="G2239" s="43">
        <v>33101.9</v>
      </c>
    </row>
    <row r="2240" spans="1:7" x14ac:dyDescent="0.2">
      <c r="A2240" s="39">
        <v>332911</v>
      </c>
      <c r="B2240" s="35" t="s">
        <v>217</v>
      </c>
      <c r="C2240" s="35">
        <v>3491</v>
      </c>
      <c r="D2240" s="35" t="s">
        <v>4001</v>
      </c>
      <c r="E2240" s="35" t="s">
        <v>3996</v>
      </c>
      <c r="F2240" s="35">
        <v>2016</v>
      </c>
      <c r="G2240" s="40">
        <v>31601.3</v>
      </c>
    </row>
    <row r="2241" spans="1:7" x14ac:dyDescent="0.2">
      <c r="A2241" s="41">
        <v>332911</v>
      </c>
      <c r="B2241" s="42" t="s">
        <v>217</v>
      </c>
      <c r="C2241" s="42">
        <v>3491</v>
      </c>
      <c r="D2241" s="42" t="s">
        <v>4001</v>
      </c>
      <c r="E2241" s="42" t="s">
        <v>3996</v>
      </c>
      <c r="F2241" s="42">
        <v>2017</v>
      </c>
      <c r="G2241" s="43">
        <v>32449.8</v>
      </c>
    </row>
    <row r="2242" spans="1:7" x14ac:dyDescent="0.2">
      <c r="A2242" s="39">
        <v>332911</v>
      </c>
      <c r="B2242" s="35" t="s">
        <v>217</v>
      </c>
      <c r="C2242" s="35">
        <v>3491</v>
      </c>
      <c r="D2242" s="35" t="s">
        <v>4001</v>
      </c>
      <c r="E2242" s="35" t="s">
        <v>3996</v>
      </c>
      <c r="F2242" s="35">
        <v>2018</v>
      </c>
      <c r="G2242" s="40">
        <v>33712.300000000003</v>
      </c>
    </row>
    <row r="2243" spans="1:7" x14ac:dyDescent="0.2">
      <c r="A2243" s="41">
        <v>332911</v>
      </c>
      <c r="B2243" s="42" t="s">
        <v>217</v>
      </c>
      <c r="C2243" s="42">
        <v>3491</v>
      </c>
      <c r="D2243" s="42" t="s">
        <v>4001</v>
      </c>
      <c r="E2243" s="42" t="s">
        <v>3996</v>
      </c>
      <c r="F2243" s="42">
        <v>2019</v>
      </c>
      <c r="G2243" s="43">
        <v>34199</v>
      </c>
    </row>
    <row r="2244" spans="1:7" x14ac:dyDescent="0.2">
      <c r="A2244" s="39">
        <v>332911</v>
      </c>
      <c r="B2244" s="35" t="s">
        <v>217</v>
      </c>
      <c r="C2244" s="35">
        <v>3491</v>
      </c>
      <c r="D2244" s="35" t="s">
        <v>4001</v>
      </c>
      <c r="E2244" s="35" t="s">
        <v>3996</v>
      </c>
      <c r="F2244" s="35">
        <v>2020</v>
      </c>
      <c r="G2244" s="40">
        <v>34350.199999999997</v>
      </c>
    </row>
    <row r="2245" spans="1:7" x14ac:dyDescent="0.2">
      <c r="A2245" s="41">
        <v>332911</v>
      </c>
      <c r="B2245" s="42" t="s">
        <v>217</v>
      </c>
      <c r="C2245" s="42">
        <v>3491</v>
      </c>
      <c r="D2245" s="42" t="s">
        <v>4001</v>
      </c>
      <c r="E2245" s="42" t="s">
        <v>3996</v>
      </c>
      <c r="F2245" s="42">
        <v>2021</v>
      </c>
      <c r="G2245" s="43">
        <v>34589.699999999997</v>
      </c>
    </row>
    <row r="2246" spans="1:7" x14ac:dyDescent="0.2">
      <c r="A2246" s="39">
        <v>332994</v>
      </c>
      <c r="B2246" s="35" t="s">
        <v>218</v>
      </c>
      <c r="C2246" s="35">
        <v>3484</v>
      </c>
      <c r="D2246" s="35" t="s">
        <v>4009</v>
      </c>
      <c r="E2246" s="35" t="s">
        <v>3996</v>
      </c>
      <c r="F2246" s="35">
        <v>2011</v>
      </c>
      <c r="G2246" s="40">
        <v>12888.8</v>
      </c>
    </row>
    <row r="2247" spans="1:7" x14ac:dyDescent="0.2">
      <c r="A2247" s="41">
        <v>332994</v>
      </c>
      <c r="B2247" s="42" t="s">
        <v>218</v>
      </c>
      <c r="C2247" s="42">
        <v>3484</v>
      </c>
      <c r="D2247" s="42" t="s">
        <v>4009</v>
      </c>
      <c r="E2247" s="42" t="s">
        <v>3996</v>
      </c>
      <c r="F2247" s="42">
        <v>2012</v>
      </c>
      <c r="G2247" s="43">
        <v>13723.9</v>
      </c>
    </row>
    <row r="2248" spans="1:7" x14ac:dyDescent="0.2">
      <c r="A2248" s="39">
        <v>332994</v>
      </c>
      <c r="B2248" s="35" t="s">
        <v>218</v>
      </c>
      <c r="C2248" s="35">
        <v>3484</v>
      </c>
      <c r="D2248" s="35" t="s">
        <v>4009</v>
      </c>
      <c r="E2248" s="35" t="s">
        <v>3996</v>
      </c>
      <c r="F2248" s="35">
        <v>2013</v>
      </c>
      <c r="G2248" s="40">
        <v>14624.5</v>
      </c>
    </row>
    <row r="2249" spans="1:7" x14ac:dyDescent="0.2">
      <c r="A2249" s="41">
        <v>332994</v>
      </c>
      <c r="B2249" s="42" t="s">
        <v>218</v>
      </c>
      <c r="C2249" s="42">
        <v>3484</v>
      </c>
      <c r="D2249" s="42" t="s">
        <v>4009</v>
      </c>
      <c r="E2249" s="42" t="s">
        <v>3996</v>
      </c>
      <c r="F2249" s="42">
        <v>2014</v>
      </c>
      <c r="G2249" s="43">
        <v>13210.3</v>
      </c>
    </row>
    <row r="2250" spans="1:7" x14ac:dyDescent="0.2">
      <c r="A2250" s="39">
        <v>332994</v>
      </c>
      <c r="B2250" s="35" t="s">
        <v>218</v>
      </c>
      <c r="C2250" s="35">
        <v>3484</v>
      </c>
      <c r="D2250" s="35" t="s">
        <v>4009</v>
      </c>
      <c r="E2250" s="35" t="s">
        <v>3996</v>
      </c>
      <c r="F2250" s="35">
        <v>2015</v>
      </c>
      <c r="G2250" s="40">
        <v>13948.9</v>
      </c>
    </row>
    <row r="2251" spans="1:7" x14ac:dyDescent="0.2">
      <c r="A2251" s="41">
        <v>332994</v>
      </c>
      <c r="B2251" s="42" t="s">
        <v>218</v>
      </c>
      <c r="C2251" s="42">
        <v>3484</v>
      </c>
      <c r="D2251" s="42" t="s">
        <v>4009</v>
      </c>
      <c r="E2251" s="42" t="s">
        <v>3996</v>
      </c>
      <c r="F2251" s="42">
        <v>2016</v>
      </c>
      <c r="G2251" s="43">
        <v>16225.5</v>
      </c>
    </row>
    <row r="2252" spans="1:7" x14ac:dyDescent="0.2">
      <c r="A2252" s="39">
        <v>332994</v>
      </c>
      <c r="B2252" s="35" t="s">
        <v>218</v>
      </c>
      <c r="C2252" s="35">
        <v>3484</v>
      </c>
      <c r="D2252" s="35" t="s">
        <v>4009</v>
      </c>
      <c r="E2252" s="35" t="s">
        <v>3996</v>
      </c>
      <c r="F2252" s="35">
        <v>2017</v>
      </c>
      <c r="G2252" s="40">
        <v>14589.3</v>
      </c>
    </row>
    <row r="2253" spans="1:7" x14ac:dyDescent="0.2">
      <c r="A2253" s="41">
        <v>332994</v>
      </c>
      <c r="B2253" s="42" t="s">
        <v>218</v>
      </c>
      <c r="C2253" s="42">
        <v>3484</v>
      </c>
      <c r="D2253" s="42" t="s">
        <v>4009</v>
      </c>
      <c r="E2253" s="42" t="s">
        <v>3996</v>
      </c>
      <c r="F2253" s="42">
        <v>2018</v>
      </c>
      <c r="G2253" s="43">
        <v>15533.1</v>
      </c>
    </row>
    <row r="2254" spans="1:7" x14ac:dyDescent="0.2">
      <c r="A2254" s="39">
        <v>332994</v>
      </c>
      <c r="B2254" s="35" t="s">
        <v>218</v>
      </c>
      <c r="C2254" s="35">
        <v>3484</v>
      </c>
      <c r="D2254" s="35" t="s">
        <v>4009</v>
      </c>
      <c r="E2254" s="35" t="s">
        <v>3996</v>
      </c>
      <c r="F2254" s="35">
        <v>2019</v>
      </c>
      <c r="G2254" s="40">
        <v>16055.3</v>
      </c>
    </row>
    <row r="2255" spans="1:7" x14ac:dyDescent="0.2">
      <c r="A2255" s="41">
        <v>332994</v>
      </c>
      <c r="B2255" s="42" t="s">
        <v>218</v>
      </c>
      <c r="C2255" s="42">
        <v>3484</v>
      </c>
      <c r="D2255" s="42" t="s">
        <v>4009</v>
      </c>
      <c r="E2255" s="42" t="s">
        <v>3996</v>
      </c>
      <c r="F2255" s="42">
        <v>2020</v>
      </c>
      <c r="G2255" s="43">
        <v>16466.599999999999</v>
      </c>
    </row>
    <row r="2256" spans="1:7" x14ac:dyDescent="0.2">
      <c r="A2256" s="39">
        <v>332994</v>
      </c>
      <c r="B2256" s="35" t="s">
        <v>218</v>
      </c>
      <c r="C2256" s="35">
        <v>3484</v>
      </c>
      <c r="D2256" s="35" t="s">
        <v>4009</v>
      </c>
      <c r="E2256" s="35" t="s">
        <v>3996</v>
      </c>
      <c r="F2256" s="35">
        <v>2021</v>
      </c>
      <c r="G2256" s="40">
        <v>17046</v>
      </c>
    </row>
    <row r="2257" spans="1:7" x14ac:dyDescent="0.2">
      <c r="A2257" s="41">
        <v>332991</v>
      </c>
      <c r="B2257" s="42" t="s">
        <v>219</v>
      </c>
      <c r="C2257" s="42">
        <v>3562</v>
      </c>
      <c r="D2257" s="42" t="s">
        <v>4009</v>
      </c>
      <c r="E2257" s="42" t="s">
        <v>3996</v>
      </c>
      <c r="F2257" s="42">
        <v>2011</v>
      </c>
      <c r="G2257" s="43">
        <v>7474</v>
      </c>
    </row>
    <row r="2258" spans="1:7" x14ac:dyDescent="0.2">
      <c r="A2258" s="39">
        <v>332991</v>
      </c>
      <c r="B2258" s="35" t="s">
        <v>219</v>
      </c>
      <c r="C2258" s="35">
        <v>3562</v>
      </c>
      <c r="D2258" s="35" t="s">
        <v>4009</v>
      </c>
      <c r="E2258" s="35" t="s">
        <v>3996</v>
      </c>
      <c r="F2258" s="35">
        <v>2012</v>
      </c>
      <c r="G2258" s="40">
        <v>7317.1</v>
      </c>
    </row>
    <row r="2259" spans="1:7" x14ac:dyDescent="0.2">
      <c r="A2259" s="41">
        <v>332991</v>
      </c>
      <c r="B2259" s="42" t="s">
        <v>219</v>
      </c>
      <c r="C2259" s="42">
        <v>3562</v>
      </c>
      <c r="D2259" s="42" t="s">
        <v>4009</v>
      </c>
      <c r="E2259" s="42" t="s">
        <v>3996</v>
      </c>
      <c r="F2259" s="42">
        <v>2013</v>
      </c>
      <c r="G2259" s="43">
        <v>6773.5</v>
      </c>
    </row>
    <row r="2260" spans="1:7" x14ac:dyDescent="0.2">
      <c r="A2260" s="39">
        <v>332991</v>
      </c>
      <c r="B2260" s="35" t="s">
        <v>219</v>
      </c>
      <c r="C2260" s="35">
        <v>3562</v>
      </c>
      <c r="D2260" s="35" t="s">
        <v>4009</v>
      </c>
      <c r="E2260" s="35" t="s">
        <v>3996</v>
      </c>
      <c r="F2260" s="35">
        <v>2014</v>
      </c>
      <c r="G2260" s="40">
        <v>7232.9</v>
      </c>
    </row>
    <row r="2261" spans="1:7" x14ac:dyDescent="0.2">
      <c r="A2261" s="41">
        <v>332991</v>
      </c>
      <c r="B2261" s="42" t="s">
        <v>219</v>
      </c>
      <c r="C2261" s="42">
        <v>3562</v>
      </c>
      <c r="D2261" s="42" t="s">
        <v>4009</v>
      </c>
      <c r="E2261" s="42" t="s">
        <v>3996</v>
      </c>
      <c r="F2261" s="42">
        <v>2015</v>
      </c>
      <c r="G2261" s="43">
        <v>7285.4</v>
      </c>
    </row>
    <row r="2262" spans="1:7" x14ac:dyDescent="0.2">
      <c r="A2262" s="39">
        <v>332991</v>
      </c>
      <c r="B2262" s="35" t="s">
        <v>219</v>
      </c>
      <c r="C2262" s="35">
        <v>3562</v>
      </c>
      <c r="D2262" s="35" t="s">
        <v>4009</v>
      </c>
      <c r="E2262" s="35" t="s">
        <v>3996</v>
      </c>
      <c r="F2262" s="35">
        <v>2016</v>
      </c>
      <c r="G2262" s="40">
        <v>7184.4</v>
      </c>
    </row>
    <row r="2263" spans="1:7" x14ac:dyDescent="0.2">
      <c r="A2263" s="41">
        <v>332991</v>
      </c>
      <c r="B2263" s="42" t="s">
        <v>219</v>
      </c>
      <c r="C2263" s="42">
        <v>3562</v>
      </c>
      <c r="D2263" s="42" t="s">
        <v>4009</v>
      </c>
      <c r="E2263" s="42" t="s">
        <v>3996</v>
      </c>
      <c r="F2263" s="42">
        <v>2017</v>
      </c>
      <c r="G2263" s="43">
        <v>7321.2</v>
      </c>
    </row>
    <row r="2264" spans="1:7" x14ac:dyDescent="0.2">
      <c r="A2264" s="39">
        <v>332991</v>
      </c>
      <c r="B2264" s="35" t="s">
        <v>219</v>
      </c>
      <c r="C2264" s="35">
        <v>3562</v>
      </c>
      <c r="D2264" s="35" t="s">
        <v>4009</v>
      </c>
      <c r="E2264" s="35" t="s">
        <v>3996</v>
      </c>
      <c r="F2264" s="35">
        <v>2018</v>
      </c>
      <c r="G2264" s="40">
        <v>7448.6</v>
      </c>
    </row>
    <row r="2265" spans="1:7" x14ac:dyDescent="0.2">
      <c r="A2265" s="41">
        <v>332991</v>
      </c>
      <c r="B2265" s="42" t="s">
        <v>219</v>
      </c>
      <c r="C2265" s="42">
        <v>3562</v>
      </c>
      <c r="D2265" s="42" t="s">
        <v>4009</v>
      </c>
      <c r="E2265" s="42" t="s">
        <v>3996</v>
      </c>
      <c r="F2265" s="42">
        <v>2019</v>
      </c>
      <c r="G2265" s="43">
        <v>7482.3</v>
      </c>
    </row>
    <row r="2266" spans="1:7" x14ac:dyDescent="0.2">
      <c r="A2266" s="39">
        <v>332991</v>
      </c>
      <c r="B2266" s="35" t="s">
        <v>219</v>
      </c>
      <c r="C2266" s="35">
        <v>3562</v>
      </c>
      <c r="D2266" s="35" t="s">
        <v>4009</v>
      </c>
      <c r="E2266" s="35" t="s">
        <v>3996</v>
      </c>
      <c r="F2266" s="35">
        <v>2020</v>
      </c>
      <c r="G2266" s="40">
        <v>7600.6</v>
      </c>
    </row>
    <row r="2267" spans="1:7" x14ac:dyDescent="0.2">
      <c r="A2267" s="41">
        <v>332991</v>
      </c>
      <c r="B2267" s="42" t="s">
        <v>219</v>
      </c>
      <c r="C2267" s="42">
        <v>3562</v>
      </c>
      <c r="D2267" s="42" t="s">
        <v>4009</v>
      </c>
      <c r="E2267" s="42" t="s">
        <v>3996</v>
      </c>
      <c r="F2267" s="42">
        <v>2021</v>
      </c>
      <c r="G2267" s="43">
        <v>7699.7</v>
      </c>
    </row>
    <row r="2268" spans="1:7" x14ac:dyDescent="0.2">
      <c r="A2268" s="39">
        <v>333111</v>
      </c>
      <c r="B2268" s="35" t="s">
        <v>220</v>
      </c>
      <c r="C2268" s="35">
        <v>3523</v>
      </c>
      <c r="D2268" s="35" t="s">
        <v>4008</v>
      </c>
      <c r="E2268" s="35" t="s">
        <v>3996</v>
      </c>
      <c r="F2268" s="35">
        <v>2011</v>
      </c>
      <c r="G2268" s="40">
        <v>39252.1</v>
      </c>
    </row>
    <row r="2269" spans="1:7" x14ac:dyDescent="0.2">
      <c r="A2269" s="41">
        <v>333111</v>
      </c>
      <c r="B2269" s="42" t="s">
        <v>220</v>
      </c>
      <c r="C2269" s="42">
        <v>3523</v>
      </c>
      <c r="D2269" s="42" t="s">
        <v>4008</v>
      </c>
      <c r="E2269" s="42" t="s">
        <v>3996</v>
      </c>
      <c r="F2269" s="42">
        <v>2012</v>
      </c>
      <c r="G2269" s="43">
        <v>44583.1</v>
      </c>
    </row>
    <row r="2270" spans="1:7" x14ac:dyDescent="0.2">
      <c r="A2270" s="39">
        <v>333111</v>
      </c>
      <c r="B2270" s="35" t="s">
        <v>220</v>
      </c>
      <c r="C2270" s="35">
        <v>3523</v>
      </c>
      <c r="D2270" s="35" t="s">
        <v>4008</v>
      </c>
      <c r="E2270" s="35" t="s">
        <v>3996</v>
      </c>
      <c r="F2270" s="35">
        <v>2013</v>
      </c>
      <c r="G2270" s="40">
        <v>48857.2</v>
      </c>
    </row>
    <row r="2271" spans="1:7" x14ac:dyDescent="0.2">
      <c r="A2271" s="41">
        <v>333111</v>
      </c>
      <c r="B2271" s="42" t="s">
        <v>220</v>
      </c>
      <c r="C2271" s="42">
        <v>3523</v>
      </c>
      <c r="D2271" s="42" t="s">
        <v>4008</v>
      </c>
      <c r="E2271" s="42" t="s">
        <v>3996</v>
      </c>
      <c r="F2271" s="42">
        <v>2014</v>
      </c>
      <c r="G2271" s="43">
        <v>47780.1</v>
      </c>
    </row>
    <row r="2272" spans="1:7" x14ac:dyDescent="0.2">
      <c r="A2272" s="39">
        <v>333111</v>
      </c>
      <c r="B2272" s="35" t="s">
        <v>220</v>
      </c>
      <c r="C2272" s="35">
        <v>3523</v>
      </c>
      <c r="D2272" s="35" t="s">
        <v>4008</v>
      </c>
      <c r="E2272" s="35" t="s">
        <v>3996</v>
      </c>
      <c r="F2272" s="35">
        <v>2015</v>
      </c>
      <c r="G2272" s="40">
        <v>42630.6</v>
      </c>
    </row>
    <row r="2273" spans="1:7" x14ac:dyDescent="0.2">
      <c r="A2273" s="41">
        <v>333111</v>
      </c>
      <c r="B2273" s="42" t="s">
        <v>220</v>
      </c>
      <c r="C2273" s="42">
        <v>3523</v>
      </c>
      <c r="D2273" s="42" t="s">
        <v>4008</v>
      </c>
      <c r="E2273" s="42" t="s">
        <v>3996</v>
      </c>
      <c r="F2273" s="42">
        <v>2016</v>
      </c>
      <c r="G2273" s="43">
        <v>40590.199999999997</v>
      </c>
    </row>
    <row r="2274" spans="1:7" x14ac:dyDescent="0.2">
      <c r="A2274" s="39">
        <v>333111</v>
      </c>
      <c r="B2274" s="35" t="s">
        <v>220</v>
      </c>
      <c r="C2274" s="35">
        <v>3523</v>
      </c>
      <c r="D2274" s="35" t="s">
        <v>4008</v>
      </c>
      <c r="E2274" s="35" t="s">
        <v>3996</v>
      </c>
      <c r="F2274" s="35">
        <v>2017</v>
      </c>
      <c r="G2274" s="40">
        <v>39716.800000000003</v>
      </c>
    </row>
    <row r="2275" spans="1:7" x14ac:dyDescent="0.2">
      <c r="A2275" s="41">
        <v>333111</v>
      </c>
      <c r="B2275" s="42" t="s">
        <v>220</v>
      </c>
      <c r="C2275" s="42">
        <v>3523</v>
      </c>
      <c r="D2275" s="42" t="s">
        <v>4008</v>
      </c>
      <c r="E2275" s="42" t="s">
        <v>3996</v>
      </c>
      <c r="F2275" s="42">
        <v>2018</v>
      </c>
      <c r="G2275" s="43">
        <v>39382</v>
      </c>
    </row>
    <row r="2276" spans="1:7" x14ac:dyDescent="0.2">
      <c r="A2276" s="39">
        <v>333111</v>
      </c>
      <c r="B2276" s="35" t="s">
        <v>220</v>
      </c>
      <c r="C2276" s="35">
        <v>3523</v>
      </c>
      <c r="D2276" s="35" t="s">
        <v>4008</v>
      </c>
      <c r="E2276" s="35" t="s">
        <v>3996</v>
      </c>
      <c r="F2276" s="35">
        <v>2019</v>
      </c>
      <c r="G2276" s="40">
        <v>38941</v>
      </c>
    </row>
    <row r="2277" spans="1:7" x14ac:dyDescent="0.2">
      <c r="A2277" s="41">
        <v>333111</v>
      </c>
      <c r="B2277" s="42" t="s">
        <v>220</v>
      </c>
      <c r="C2277" s="42">
        <v>3523</v>
      </c>
      <c r="D2277" s="42" t="s">
        <v>4008</v>
      </c>
      <c r="E2277" s="42" t="s">
        <v>3996</v>
      </c>
      <c r="F2277" s="42">
        <v>2020</v>
      </c>
      <c r="G2277" s="43">
        <v>39143.699999999997</v>
      </c>
    </row>
    <row r="2278" spans="1:7" x14ac:dyDescent="0.2">
      <c r="A2278" s="39">
        <v>333111</v>
      </c>
      <c r="B2278" s="35" t="s">
        <v>220</v>
      </c>
      <c r="C2278" s="35">
        <v>3523</v>
      </c>
      <c r="D2278" s="35" t="s">
        <v>4008</v>
      </c>
      <c r="E2278" s="35" t="s">
        <v>3996</v>
      </c>
      <c r="F2278" s="35">
        <v>2021</v>
      </c>
      <c r="G2278" s="40">
        <v>39237.699999999997</v>
      </c>
    </row>
    <row r="2279" spans="1:7" x14ac:dyDescent="0.2">
      <c r="A2279" s="41">
        <v>333120</v>
      </c>
      <c r="B2279" s="42" t="s">
        <v>221</v>
      </c>
      <c r="C2279" s="42">
        <v>3531</v>
      </c>
      <c r="D2279" s="42" t="s">
        <v>4008</v>
      </c>
      <c r="E2279" s="42" t="s">
        <v>3996</v>
      </c>
      <c r="F2279" s="42">
        <v>2011</v>
      </c>
      <c r="G2279" s="43">
        <v>39624.800000000003</v>
      </c>
    </row>
    <row r="2280" spans="1:7" x14ac:dyDescent="0.2">
      <c r="A2280" s="39">
        <v>333120</v>
      </c>
      <c r="B2280" s="35" t="s">
        <v>221</v>
      </c>
      <c r="C2280" s="35">
        <v>3531</v>
      </c>
      <c r="D2280" s="35" t="s">
        <v>4008</v>
      </c>
      <c r="E2280" s="35" t="s">
        <v>3996</v>
      </c>
      <c r="F2280" s="35">
        <v>2012</v>
      </c>
      <c r="G2280" s="40">
        <v>44417.1</v>
      </c>
    </row>
    <row r="2281" spans="1:7" x14ac:dyDescent="0.2">
      <c r="A2281" s="41">
        <v>333120</v>
      </c>
      <c r="B2281" s="42" t="s">
        <v>221</v>
      </c>
      <c r="C2281" s="42">
        <v>3531</v>
      </c>
      <c r="D2281" s="42" t="s">
        <v>4008</v>
      </c>
      <c r="E2281" s="42" t="s">
        <v>3996</v>
      </c>
      <c r="F2281" s="42">
        <v>2013</v>
      </c>
      <c r="G2281" s="43">
        <v>36015.5</v>
      </c>
    </row>
    <row r="2282" spans="1:7" x14ac:dyDescent="0.2">
      <c r="A2282" s="39">
        <v>333120</v>
      </c>
      <c r="B2282" s="35" t="s">
        <v>221</v>
      </c>
      <c r="C2282" s="35">
        <v>3531</v>
      </c>
      <c r="D2282" s="35" t="s">
        <v>4008</v>
      </c>
      <c r="E2282" s="35" t="s">
        <v>3996</v>
      </c>
      <c r="F2282" s="35">
        <v>2014</v>
      </c>
      <c r="G2282" s="40">
        <v>37280.699999999997</v>
      </c>
    </row>
    <row r="2283" spans="1:7" x14ac:dyDescent="0.2">
      <c r="A2283" s="41">
        <v>333120</v>
      </c>
      <c r="B2283" s="42" t="s">
        <v>221</v>
      </c>
      <c r="C2283" s="42">
        <v>3531</v>
      </c>
      <c r="D2283" s="42" t="s">
        <v>4008</v>
      </c>
      <c r="E2283" s="42" t="s">
        <v>3996</v>
      </c>
      <c r="F2283" s="42">
        <v>2015</v>
      </c>
      <c r="G2283" s="43">
        <v>44318.6</v>
      </c>
    </row>
    <row r="2284" spans="1:7" x14ac:dyDescent="0.2">
      <c r="A2284" s="39">
        <v>333120</v>
      </c>
      <c r="B2284" s="35" t="s">
        <v>221</v>
      </c>
      <c r="C2284" s="35">
        <v>3531</v>
      </c>
      <c r="D2284" s="35" t="s">
        <v>4008</v>
      </c>
      <c r="E2284" s="35" t="s">
        <v>3996</v>
      </c>
      <c r="F2284" s="35">
        <v>2016</v>
      </c>
      <c r="G2284" s="40">
        <v>37303.800000000003</v>
      </c>
    </row>
    <row r="2285" spans="1:7" x14ac:dyDescent="0.2">
      <c r="A2285" s="41">
        <v>333120</v>
      </c>
      <c r="B2285" s="42" t="s">
        <v>221</v>
      </c>
      <c r="C2285" s="42">
        <v>3531</v>
      </c>
      <c r="D2285" s="42" t="s">
        <v>4008</v>
      </c>
      <c r="E2285" s="42" t="s">
        <v>3996</v>
      </c>
      <c r="F2285" s="42">
        <v>2017</v>
      </c>
      <c r="G2285" s="43">
        <v>39003.800000000003</v>
      </c>
    </row>
    <row r="2286" spans="1:7" x14ac:dyDescent="0.2">
      <c r="A2286" s="39">
        <v>333120</v>
      </c>
      <c r="B2286" s="35" t="s">
        <v>221</v>
      </c>
      <c r="C2286" s="35">
        <v>3531</v>
      </c>
      <c r="D2286" s="35" t="s">
        <v>4008</v>
      </c>
      <c r="E2286" s="35" t="s">
        <v>3996</v>
      </c>
      <c r="F2286" s="35">
        <v>2018</v>
      </c>
      <c r="G2286" s="40">
        <v>40038.800000000003</v>
      </c>
    </row>
    <row r="2287" spans="1:7" x14ac:dyDescent="0.2">
      <c r="A2287" s="41">
        <v>333120</v>
      </c>
      <c r="B2287" s="42" t="s">
        <v>221</v>
      </c>
      <c r="C2287" s="42">
        <v>3531</v>
      </c>
      <c r="D2287" s="42" t="s">
        <v>4008</v>
      </c>
      <c r="E2287" s="42" t="s">
        <v>3996</v>
      </c>
      <c r="F2287" s="42">
        <v>2019</v>
      </c>
      <c r="G2287" s="43">
        <v>40764.1</v>
      </c>
    </row>
    <row r="2288" spans="1:7" x14ac:dyDescent="0.2">
      <c r="A2288" s="39">
        <v>333120</v>
      </c>
      <c r="B2288" s="35" t="s">
        <v>221</v>
      </c>
      <c r="C2288" s="35">
        <v>3531</v>
      </c>
      <c r="D2288" s="35" t="s">
        <v>4008</v>
      </c>
      <c r="E2288" s="35" t="s">
        <v>3996</v>
      </c>
      <c r="F2288" s="35">
        <v>2020</v>
      </c>
      <c r="G2288" s="40">
        <v>42405.8</v>
      </c>
    </row>
    <row r="2289" spans="1:7" x14ac:dyDescent="0.2">
      <c r="A2289" s="41">
        <v>333120</v>
      </c>
      <c r="B2289" s="42" t="s">
        <v>221</v>
      </c>
      <c r="C2289" s="42">
        <v>3531</v>
      </c>
      <c r="D2289" s="42" t="s">
        <v>4008</v>
      </c>
      <c r="E2289" s="42" t="s">
        <v>3996</v>
      </c>
      <c r="F2289" s="42">
        <v>2021</v>
      </c>
      <c r="G2289" s="43">
        <v>43895.3</v>
      </c>
    </row>
    <row r="2290" spans="1:7" x14ac:dyDescent="0.2">
      <c r="A2290" s="39">
        <v>333131</v>
      </c>
      <c r="B2290" s="35" t="s">
        <v>222</v>
      </c>
      <c r="C2290" s="35">
        <v>3532</v>
      </c>
      <c r="D2290" s="35" t="s">
        <v>4009</v>
      </c>
      <c r="E2290" s="35" t="s">
        <v>3996</v>
      </c>
      <c r="F2290" s="35">
        <v>2011</v>
      </c>
      <c r="G2290" s="40">
        <v>29282</v>
      </c>
    </row>
    <row r="2291" spans="1:7" x14ac:dyDescent="0.2">
      <c r="A2291" s="41">
        <v>333131</v>
      </c>
      <c r="B2291" s="42" t="s">
        <v>222</v>
      </c>
      <c r="C2291" s="42">
        <v>3532</v>
      </c>
      <c r="D2291" s="42" t="s">
        <v>4009</v>
      </c>
      <c r="E2291" s="42" t="s">
        <v>3996</v>
      </c>
      <c r="F2291" s="42">
        <v>2012</v>
      </c>
      <c r="G2291" s="43">
        <v>34520.5</v>
      </c>
    </row>
    <row r="2292" spans="1:7" x14ac:dyDescent="0.2">
      <c r="A2292" s="39">
        <v>333131</v>
      </c>
      <c r="B2292" s="35" t="s">
        <v>222</v>
      </c>
      <c r="C2292" s="35">
        <v>3532</v>
      </c>
      <c r="D2292" s="35" t="s">
        <v>4009</v>
      </c>
      <c r="E2292" s="35" t="s">
        <v>3996</v>
      </c>
      <c r="F2292" s="35">
        <v>2013</v>
      </c>
      <c r="G2292" s="40">
        <v>33394.300000000003</v>
      </c>
    </row>
    <row r="2293" spans="1:7" x14ac:dyDescent="0.2">
      <c r="A2293" s="41">
        <v>333131</v>
      </c>
      <c r="B2293" s="42" t="s">
        <v>222</v>
      </c>
      <c r="C2293" s="42">
        <v>3532</v>
      </c>
      <c r="D2293" s="42" t="s">
        <v>4009</v>
      </c>
      <c r="E2293" s="42" t="s">
        <v>3996</v>
      </c>
      <c r="F2293" s="42">
        <v>2014</v>
      </c>
      <c r="G2293" s="43">
        <v>32862.699999999997</v>
      </c>
    </row>
    <row r="2294" spans="1:7" x14ac:dyDescent="0.2">
      <c r="A2294" s="39">
        <v>333131</v>
      </c>
      <c r="B2294" s="35" t="s">
        <v>222</v>
      </c>
      <c r="C2294" s="35">
        <v>3532</v>
      </c>
      <c r="D2294" s="35" t="s">
        <v>4009</v>
      </c>
      <c r="E2294" s="35" t="s">
        <v>3996</v>
      </c>
      <c r="F2294" s="35">
        <v>2015</v>
      </c>
      <c r="G2294" s="40">
        <v>20768.3</v>
      </c>
    </row>
    <row r="2295" spans="1:7" x14ac:dyDescent="0.2">
      <c r="A2295" s="41">
        <v>333131</v>
      </c>
      <c r="B2295" s="42" t="s">
        <v>222</v>
      </c>
      <c r="C2295" s="42">
        <v>3532</v>
      </c>
      <c r="D2295" s="42" t="s">
        <v>4009</v>
      </c>
      <c r="E2295" s="42" t="s">
        <v>3996</v>
      </c>
      <c r="F2295" s="42">
        <v>2016</v>
      </c>
      <c r="G2295" s="43">
        <v>11246.1</v>
      </c>
    </row>
    <row r="2296" spans="1:7" x14ac:dyDescent="0.2">
      <c r="A2296" s="39">
        <v>333131</v>
      </c>
      <c r="B2296" s="35" t="s">
        <v>222</v>
      </c>
      <c r="C2296" s="35">
        <v>3532</v>
      </c>
      <c r="D2296" s="35" t="s">
        <v>4009</v>
      </c>
      <c r="E2296" s="35" t="s">
        <v>3996</v>
      </c>
      <c r="F2296" s="35">
        <v>2017</v>
      </c>
      <c r="G2296" s="40">
        <v>12639.7</v>
      </c>
    </row>
    <row r="2297" spans="1:7" x14ac:dyDescent="0.2">
      <c r="A2297" s="41">
        <v>333131</v>
      </c>
      <c r="B2297" s="42" t="s">
        <v>222</v>
      </c>
      <c r="C2297" s="42">
        <v>3532</v>
      </c>
      <c r="D2297" s="42" t="s">
        <v>4009</v>
      </c>
      <c r="E2297" s="42" t="s">
        <v>3996</v>
      </c>
      <c r="F2297" s="42">
        <v>2018</v>
      </c>
      <c r="G2297" s="43">
        <v>13127.9</v>
      </c>
    </row>
    <row r="2298" spans="1:7" x14ac:dyDescent="0.2">
      <c r="A2298" s="39">
        <v>333131</v>
      </c>
      <c r="B2298" s="35" t="s">
        <v>222</v>
      </c>
      <c r="C2298" s="35">
        <v>3532</v>
      </c>
      <c r="D2298" s="35" t="s">
        <v>4009</v>
      </c>
      <c r="E2298" s="35" t="s">
        <v>3996</v>
      </c>
      <c r="F2298" s="35">
        <v>2019</v>
      </c>
      <c r="G2298" s="40">
        <v>13460.9</v>
      </c>
    </row>
    <row r="2299" spans="1:7" x14ac:dyDescent="0.2">
      <c r="A2299" s="41">
        <v>333131</v>
      </c>
      <c r="B2299" s="42" t="s">
        <v>222</v>
      </c>
      <c r="C2299" s="42">
        <v>3532</v>
      </c>
      <c r="D2299" s="42" t="s">
        <v>4009</v>
      </c>
      <c r="E2299" s="42" t="s">
        <v>3996</v>
      </c>
      <c r="F2299" s="42">
        <v>2020</v>
      </c>
      <c r="G2299" s="43">
        <v>13875.4</v>
      </c>
    </row>
    <row r="2300" spans="1:7" x14ac:dyDescent="0.2">
      <c r="A2300" s="39">
        <v>333131</v>
      </c>
      <c r="B2300" s="35" t="s">
        <v>222</v>
      </c>
      <c r="C2300" s="35">
        <v>3532</v>
      </c>
      <c r="D2300" s="35" t="s">
        <v>4009</v>
      </c>
      <c r="E2300" s="35" t="s">
        <v>3996</v>
      </c>
      <c r="F2300" s="35">
        <v>2021</v>
      </c>
      <c r="G2300" s="40">
        <v>14128.5</v>
      </c>
    </row>
    <row r="2301" spans="1:7" x14ac:dyDescent="0.2">
      <c r="A2301" s="41">
        <v>333243</v>
      </c>
      <c r="B2301" s="42" t="s">
        <v>223</v>
      </c>
      <c r="C2301" s="42">
        <v>3553</v>
      </c>
      <c r="D2301" s="42" t="s">
        <v>4009</v>
      </c>
      <c r="E2301" s="42" t="s">
        <v>3996</v>
      </c>
      <c r="F2301" s="42">
        <v>2011</v>
      </c>
      <c r="G2301" s="43">
        <v>583.79999999999995</v>
      </c>
    </row>
    <row r="2302" spans="1:7" x14ac:dyDescent="0.2">
      <c r="A2302" s="39">
        <v>333243</v>
      </c>
      <c r="B2302" s="35" t="s">
        <v>223</v>
      </c>
      <c r="C2302" s="35">
        <v>3553</v>
      </c>
      <c r="D2302" s="35" t="s">
        <v>4009</v>
      </c>
      <c r="E2302" s="35" t="s">
        <v>3996</v>
      </c>
      <c r="F2302" s="35">
        <v>2012</v>
      </c>
      <c r="G2302" s="40">
        <v>516.29999999999995</v>
      </c>
    </row>
    <row r="2303" spans="1:7" x14ac:dyDescent="0.2">
      <c r="A2303" s="41">
        <v>333243</v>
      </c>
      <c r="B2303" s="42" t="s">
        <v>223</v>
      </c>
      <c r="C2303" s="42">
        <v>3553</v>
      </c>
      <c r="D2303" s="42" t="s">
        <v>4009</v>
      </c>
      <c r="E2303" s="42" t="s">
        <v>3996</v>
      </c>
      <c r="F2303" s="42">
        <v>2013</v>
      </c>
      <c r="G2303" s="43">
        <v>626.70000000000005</v>
      </c>
    </row>
    <row r="2304" spans="1:7" x14ac:dyDescent="0.2">
      <c r="A2304" s="39">
        <v>333243</v>
      </c>
      <c r="B2304" s="35" t="s">
        <v>223</v>
      </c>
      <c r="C2304" s="35">
        <v>3553</v>
      </c>
      <c r="D2304" s="35" t="s">
        <v>4009</v>
      </c>
      <c r="E2304" s="35" t="s">
        <v>3996</v>
      </c>
      <c r="F2304" s="35">
        <v>2014</v>
      </c>
      <c r="G2304" s="40">
        <v>747.2</v>
      </c>
    </row>
    <row r="2305" spans="1:7" x14ac:dyDescent="0.2">
      <c r="A2305" s="41">
        <v>333243</v>
      </c>
      <c r="B2305" s="42" t="s">
        <v>223</v>
      </c>
      <c r="C2305" s="42">
        <v>3553</v>
      </c>
      <c r="D2305" s="42" t="s">
        <v>4009</v>
      </c>
      <c r="E2305" s="42" t="s">
        <v>3996</v>
      </c>
      <c r="F2305" s="42">
        <v>2015</v>
      </c>
      <c r="G2305" s="43">
        <v>742.3</v>
      </c>
    </row>
    <row r="2306" spans="1:7" x14ac:dyDescent="0.2">
      <c r="A2306" s="39">
        <v>333243</v>
      </c>
      <c r="B2306" s="35" t="s">
        <v>223</v>
      </c>
      <c r="C2306" s="35">
        <v>3553</v>
      </c>
      <c r="D2306" s="35" t="s">
        <v>4009</v>
      </c>
      <c r="E2306" s="35" t="s">
        <v>3996</v>
      </c>
      <c r="F2306" s="35">
        <v>2016</v>
      </c>
      <c r="G2306" s="40">
        <v>746.5</v>
      </c>
    </row>
    <row r="2307" spans="1:7" x14ac:dyDescent="0.2">
      <c r="A2307" s="41">
        <v>333243</v>
      </c>
      <c r="B2307" s="42" t="s">
        <v>223</v>
      </c>
      <c r="C2307" s="42">
        <v>3553</v>
      </c>
      <c r="D2307" s="42" t="s">
        <v>4009</v>
      </c>
      <c r="E2307" s="42" t="s">
        <v>3996</v>
      </c>
      <c r="F2307" s="42">
        <v>2017</v>
      </c>
      <c r="G2307" s="43">
        <v>763.2</v>
      </c>
    </row>
    <row r="2308" spans="1:7" x14ac:dyDescent="0.2">
      <c r="A2308" s="39">
        <v>333243</v>
      </c>
      <c r="B2308" s="35" t="s">
        <v>223</v>
      </c>
      <c r="C2308" s="35">
        <v>3553</v>
      </c>
      <c r="D2308" s="35" t="s">
        <v>4009</v>
      </c>
      <c r="E2308" s="35" t="s">
        <v>3996</v>
      </c>
      <c r="F2308" s="35">
        <v>2018</v>
      </c>
      <c r="G2308" s="40">
        <v>792.2</v>
      </c>
    </row>
    <row r="2309" spans="1:7" x14ac:dyDescent="0.2">
      <c r="A2309" s="41">
        <v>333243</v>
      </c>
      <c r="B2309" s="42" t="s">
        <v>223</v>
      </c>
      <c r="C2309" s="42">
        <v>3553</v>
      </c>
      <c r="D2309" s="42" t="s">
        <v>4009</v>
      </c>
      <c r="E2309" s="42" t="s">
        <v>3996</v>
      </c>
      <c r="F2309" s="42">
        <v>2019</v>
      </c>
      <c r="G2309" s="43">
        <v>811.9</v>
      </c>
    </row>
    <row r="2310" spans="1:7" x14ac:dyDescent="0.2">
      <c r="A2310" s="39">
        <v>333243</v>
      </c>
      <c r="B2310" s="35" t="s">
        <v>223</v>
      </c>
      <c r="C2310" s="35">
        <v>3553</v>
      </c>
      <c r="D2310" s="35" t="s">
        <v>4009</v>
      </c>
      <c r="E2310" s="35" t="s">
        <v>3996</v>
      </c>
      <c r="F2310" s="35">
        <v>2020</v>
      </c>
      <c r="G2310" s="40">
        <v>805.6</v>
      </c>
    </row>
    <row r="2311" spans="1:7" x14ac:dyDescent="0.2">
      <c r="A2311" s="41">
        <v>333243</v>
      </c>
      <c r="B2311" s="42" t="s">
        <v>223</v>
      </c>
      <c r="C2311" s="42">
        <v>3553</v>
      </c>
      <c r="D2311" s="42" t="s">
        <v>4009</v>
      </c>
      <c r="E2311" s="42" t="s">
        <v>3996</v>
      </c>
      <c r="F2311" s="42">
        <v>2021</v>
      </c>
      <c r="G2311" s="43">
        <v>807.5</v>
      </c>
    </row>
    <row r="2312" spans="1:7" x14ac:dyDescent="0.2">
      <c r="A2312" s="39">
        <v>333249</v>
      </c>
      <c r="B2312" s="35" t="s">
        <v>224</v>
      </c>
      <c r="C2312" s="35">
        <v>3552</v>
      </c>
      <c r="D2312" s="35" t="s">
        <v>4009</v>
      </c>
      <c r="E2312" s="35" t="s">
        <v>3996</v>
      </c>
      <c r="F2312" s="35">
        <v>2011</v>
      </c>
      <c r="G2312" s="40">
        <v>3267.3</v>
      </c>
    </row>
    <row r="2313" spans="1:7" x14ac:dyDescent="0.2">
      <c r="A2313" s="41">
        <v>333249</v>
      </c>
      <c r="B2313" s="42" t="s">
        <v>224</v>
      </c>
      <c r="C2313" s="42">
        <v>3552</v>
      </c>
      <c r="D2313" s="42" t="s">
        <v>4009</v>
      </c>
      <c r="E2313" s="42" t="s">
        <v>3996</v>
      </c>
      <c r="F2313" s="42">
        <v>2012</v>
      </c>
      <c r="G2313" s="43">
        <v>3067.9</v>
      </c>
    </row>
    <row r="2314" spans="1:7" x14ac:dyDescent="0.2">
      <c r="A2314" s="39">
        <v>333249</v>
      </c>
      <c r="B2314" s="35" t="s">
        <v>224</v>
      </c>
      <c r="C2314" s="35">
        <v>3552</v>
      </c>
      <c r="D2314" s="35" t="s">
        <v>4009</v>
      </c>
      <c r="E2314" s="35" t="s">
        <v>3996</v>
      </c>
      <c r="F2314" s="35">
        <v>2013</v>
      </c>
      <c r="G2314" s="40">
        <v>3272.9</v>
      </c>
    </row>
    <row r="2315" spans="1:7" x14ac:dyDescent="0.2">
      <c r="A2315" s="41">
        <v>333249</v>
      </c>
      <c r="B2315" s="42" t="s">
        <v>224</v>
      </c>
      <c r="C2315" s="42">
        <v>3552</v>
      </c>
      <c r="D2315" s="42" t="s">
        <v>4009</v>
      </c>
      <c r="E2315" s="42" t="s">
        <v>3996</v>
      </c>
      <c r="F2315" s="42">
        <v>2014</v>
      </c>
      <c r="G2315" s="43">
        <v>3299.2</v>
      </c>
    </row>
    <row r="2316" spans="1:7" x14ac:dyDescent="0.2">
      <c r="A2316" s="39">
        <v>333249</v>
      </c>
      <c r="B2316" s="35" t="s">
        <v>224</v>
      </c>
      <c r="C2316" s="35">
        <v>3552</v>
      </c>
      <c r="D2316" s="35" t="s">
        <v>4009</v>
      </c>
      <c r="E2316" s="35" t="s">
        <v>3996</v>
      </c>
      <c r="F2316" s="35">
        <v>2015</v>
      </c>
      <c r="G2316" s="40">
        <v>3116.1</v>
      </c>
    </row>
    <row r="2317" spans="1:7" x14ac:dyDescent="0.2">
      <c r="A2317" s="41">
        <v>333249</v>
      </c>
      <c r="B2317" s="42" t="s">
        <v>224</v>
      </c>
      <c r="C2317" s="42">
        <v>3552</v>
      </c>
      <c r="D2317" s="42" t="s">
        <v>4009</v>
      </c>
      <c r="E2317" s="42" t="s">
        <v>3996</v>
      </c>
      <c r="F2317" s="42">
        <v>2016</v>
      </c>
      <c r="G2317" s="43">
        <v>2970.3</v>
      </c>
    </row>
    <row r="2318" spans="1:7" x14ac:dyDescent="0.2">
      <c r="A2318" s="39">
        <v>333249</v>
      </c>
      <c r="B2318" s="35" t="s">
        <v>224</v>
      </c>
      <c r="C2318" s="35">
        <v>3552</v>
      </c>
      <c r="D2318" s="35" t="s">
        <v>4009</v>
      </c>
      <c r="E2318" s="35" t="s">
        <v>3996</v>
      </c>
      <c r="F2318" s="35">
        <v>2017</v>
      </c>
      <c r="G2318" s="40">
        <v>2967.7</v>
      </c>
    </row>
    <row r="2319" spans="1:7" x14ac:dyDescent="0.2">
      <c r="A2319" s="41">
        <v>333249</v>
      </c>
      <c r="B2319" s="42" t="s">
        <v>224</v>
      </c>
      <c r="C2319" s="42">
        <v>3552</v>
      </c>
      <c r="D2319" s="42" t="s">
        <v>4009</v>
      </c>
      <c r="E2319" s="42" t="s">
        <v>3996</v>
      </c>
      <c r="F2319" s="42">
        <v>2018</v>
      </c>
      <c r="G2319" s="43">
        <v>2981.1</v>
      </c>
    </row>
    <row r="2320" spans="1:7" x14ac:dyDescent="0.2">
      <c r="A2320" s="39">
        <v>333249</v>
      </c>
      <c r="B2320" s="35" t="s">
        <v>224</v>
      </c>
      <c r="C2320" s="35">
        <v>3552</v>
      </c>
      <c r="D2320" s="35" t="s">
        <v>4009</v>
      </c>
      <c r="E2320" s="35" t="s">
        <v>3996</v>
      </c>
      <c r="F2320" s="35">
        <v>2019</v>
      </c>
      <c r="G2320" s="40">
        <v>3013.9</v>
      </c>
    </row>
    <row r="2321" spans="1:7" x14ac:dyDescent="0.2">
      <c r="A2321" s="41">
        <v>333249</v>
      </c>
      <c r="B2321" s="42" t="s">
        <v>224</v>
      </c>
      <c r="C2321" s="42">
        <v>3552</v>
      </c>
      <c r="D2321" s="42" t="s">
        <v>4009</v>
      </c>
      <c r="E2321" s="42" t="s">
        <v>3996</v>
      </c>
      <c r="F2321" s="42">
        <v>2020</v>
      </c>
      <c r="G2321" s="43">
        <v>3003.7</v>
      </c>
    </row>
    <row r="2322" spans="1:7" x14ac:dyDescent="0.2">
      <c r="A2322" s="39">
        <v>333249</v>
      </c>
      <c r="B2322" s="35" t="s">
        <v>224</v>
      </c>
      <c r="C2322" s="35">
        <v>3552</v>
      </c>
      <c r="D2322" s="35" t="s">
        <v>4009</v>
      </c>
      <c r="E2322" s="35" t="s">
        <v>3996</v>
      </c>
      <c r="F2322" s="35">
        <v>2021</v>
      </c>
      <c r="G2322" s="40">
        <v>3003.5</v>
      </c>
    </row>
    <row r="2323" spans="1:7" x14ac:dyDescent="0.2">
      <c r="A2323" s="41">
        <v>333242</v>
      </c>
      <c r="B2323" s="42" t="s">
        <v>225</v>
      </c>
      <c r="C2323" s="42">
        <v>3559</v>
      </c>
      <c r="D2323" s="42" t="s">
        <v>4009</v>
      </c>
      <c r="E2323" s="42" t="s">
        <v>3996</v>
      </c>
      <c r="F2323" s="42">
        <v>2011</v>
      </c>
      <c r="G2323" s="43">
        <v>13276.8</v>
      </c>
    </row>
    <row r="2324" spans="1:7" x14ac:dyDescent="0.2">
      <c r="A2324" s="39">
        <v>333242</v>
      </c>
      <c r="B2324" s="35" t="s">
        <v>225</v>
      </c>
      <c r="C2324" s="35">
        <v>3559</v>
      </c>
      <c r="D2324" s="35" t="s">
        <v>4009</v>
      </c>
      <c r="E2324" s="35" t="s">
        <v>3996</v>
      </c>
      <c r="F2324" s="35">
        <v>2012</v>
      </c>
      <c r="G2324" s="40">
        <v>10669.5</v>
      </c>
    </row>
    <row r="2325" spans="1:7" x14ac:dyDescent="0.2">
      <c r="A2325" s="41">
        <v>333242</v>
      </c>
      <c r="B2325" s="42" t="s">
        <v>225</v>
      </c>
      <c r="C2325" s="42">
        <v>3559</v>
      </c>
      <c r="D2325" s="42" t="s">
        <v>4009</v>
      </c>
      <c r="E2325" s="42" t="s">
        <v>3996</v>
      </c>
      <c r="F2325" s="42">
        <v>2013</v>
      </c>
      <c r="G2325" s="43">
        <v>9733</v>
      </c>
    </row>
    <row r="2326" spans="1:7" x14ac:dyDescent="0.2">
      <c r="A2326" s="39">
        <v>333242</v>
      </c>
      <c r="B2326" s="35" t="s">
        <v>225</v>
      </c>
      <c r="C2326" s="35">
        <v>3559</v>
      </c>
      <c r="D2326" s="35" t="s">
        <v>4009</v>
      </c>
      <c r="E2326" s="35" t="s">
        <v>3996</v>
      </c>
      <c r="F2326" s="35">
        <v>2014</v>
      </c>
      <c r="G2326" s="40">
        <v>7486</v>
      </c>
    </row>
    <row r="2327" spans="1:7" x14ac:dyDescent="0.2">
      <c r="A2327" s="41">
        <v>333242</v>
      </c>
      <c r="B2327" s="42" t="s">
        <v>225</v>
      </c>
      <c r="C2327" s="42">
        <v>3559</v>
      </c>
      <c r="D2327" s="42" t="s">
        <v>4009</v>
      </c>
      <c r="E2327" s="42" t="s">
        <v>3996</v>
      </c>
      <c r="F2327" s="42">
        <v>2015</v>
      </c>
      <c r="G2327" s="43">
        <v>8392.1</v>
      </c>
    </row>
    <row r="2328" spans="1:7" x14ac:dyDescent="0.2">
      <c r="A2328" s="39">
        <v>333242</v>
      </c>
      <c r="B2328" s="35" t="s">
        <v>225</v>
      </c>
      <c r="C2328" s="35">
        <v>3559</v>
      </c>
      <c r="D2328" s="35" t="s">
        <v>4009</v>
      </c>
      <c r="E2328" s="35" t="s">
        <v>3996</v>
      </c>
      <c r="F2328" s="35">
        <v>2016</v>
      </c>
      <c r="G2328" s="40">
        <v>8635.2999999999993</v>
      </c>
    </row>
    <row r="2329" spans="1:7" x14ac:dyDescent="0.2">
      <c r="A2329" s="41">
        <v>333242</v>
      </c>
      <c r="B2329" s="42" t="s">
        <v>225</v>
      </c>
      <c r="C2329" s="42">
        <v>3559</v>
      </c>
      <c r="D2329" s="42" t="s">
        <v>4009</v>
      </c>
      <c r="E2329" s="42" t="s">
        <v>3996</v>
      </c>
      <c r="F2329" s="42">
        <v>2017</v>
      </c>
      <c r="G2329" s="43">
        <v>9017</v>
      </c>
    </row>
    <row r="2330" spans="1:7" x14ac:dyDescent="0.2">
      <c r="A2330" s="39">
        <v>333242</v>
      </c>
      <c r="B2330" s="35" t="s">
        <v>225</v>
      </c>
      <c r="C2330" s="35">
        <v>3559</v>
      </c>
      <c r="D2330" s="35" t="s">
        <v>4009</v>
      </c>
      <c r="E2330" s="35" t="s">
        <v>3996</v>
      </c>
      <c r="F2330" s="35">
        <v>2018</v>
      </c>
      <c r="G2330" s="40">
        <v>9567</v>
      </c>
    </row>
    <row r="2331" spans="1:7" x14ac:dyDescent="0.2">
      <c r="A2331" s="41">
        <v>333242</v>
      </c>
      <c r="B2331" s="42" t="s">
        <v>225</v>
      </c>
      <c r="C2331" s="42">
        <v>3559</v>
      </c>
      <c r="D2331" s="42" t="s">
        <v>4009</v>
      </c>
      <c r="E2331" s="42" t="s">
        <v>3996</v>
      </c>
      <c r="F2331" s="42">
        <v>2019</v>
      </c>
      <c r="G2331" s="43">
        <v>9193.9</v>
      </c>
    </row>
    <row r="2332" spans="1:7" x14ac:dyDescent="0.2">
      <c r="A2332" s="39">
        <v>333242</v>
      </c>
      <c r="B2332" s="35" t="s">
        <v>225</v>
      </c>
      <c r="C2332" s="35">
        <v>3559</v>
      </c>
      <c r="D2332" s="35" t="s">
        <v>4009</v>
      </c>
      <c r="E2332" s="35" t="s">
        <v>3996</v>
      </c>
      <c r="F2332" s="35">
        <v>2020</v>
      </c>
      <c r="G2332" s="40">
        <v>9092.7000000000007</v>
      </c>
    </row>
    <row r="2333" spans="1:7" x14ac:dyDescent="0.2">
      <c r="A2333" s="41">
        <v>333242</v>
      </c>
      <c r="B2333" s="42" t="s">
        <v>225</v>
      </c>
      <c r="C2333" s="42">
        <v>3559</v>
      </c>
      <c r="D2333" s="42" t="s">
        <v>4009</v>
      </c>
      <c r="E2333" s="42" t="s">
        <v>3996</v>
      </c>
      <c r="F2333" s="42">
        <v>2021</v>
      </c>
      <c r="G2333" s="43">
        <v>9474.6</v>
      </c>
    </row>
    <row r="2334" spans="1:7" x14ac:dyDescent="0.2">
      <c r="A2334" s="39">
        <v>333243</v>
      </c>
      <c r="B2334" s="35" t="s">
        <v>226</v>
      </c>
      <c r="C2334" s="35">
        <v>3553</v>
      </c>
      <c r="D2334" s="35" t="s">
        <v>4009</v>
      </c>
      <c r="E2334" s="35" t="s">
        <v>3996</v>
      </c>
      <c r="F2334" s="35">
        <v>2011</v>
      </c>
      <c r="G2334" s="40">
        <v>22064.7</v>
      </c>
    </row>
    <row r="2335" spans="1:7" x14ac:dyDescent="0.2">
      <c r="A2335" s="41">
        <v>333243</v>
      </c>
      <c r="B2335" s="42" t="s">
        <v>226</v>
      </c>
      <c r="C2335" s="42">
        <v>3553</v>
      </c>
      <c r="D2335" s="42" t="s">
        <v>4009</v>
      </c>
      <c r="E2335" s="42" t="s">
        <v>3996</v>
      </c>
      <c r="F2335" s="42">
        <v>2012</v>
      </c>
      <c r="G2335" s="43">
        <v>22385.200000000001</v>
      </c>
    </row>
    <row r="2336" spans="1:7" x14ac:dyDescent="0.2">
      <c r="A2336" s="39">
        <v>333243</v>
      </c>
      <c r="B2336" s="35" t="s">
        <v>226</v>
      </c>
      <c r="C2336" s="35">
        <v>3553</v>
      </c>
      <c r="D2336" s="35" t="s">
        <v>4009</v>
      </c>
      <c r="E2336" s="35" t="s">
        <v>3996</v>
      </c>
      <c r="F2336" s="35">
        <v>2013</v>
      </c>
      <c r="G2336" s="40">
        <v>22958</v>
      </c>
    </row>
    <row r="2337" spans="1:7" x14ac:dyDescent="0.2">
      <c r="A2337" s="41">
        <v>333243</v>
      </c>
      <c r="B2337" s="42" t="s">
        <v>226</v>
      </c>
      <c r="C2337" s="42">
        <v>3553</v>
      </c>
      <c r="D2337" s="42" t="s">
        <v>4009</v>
      </c>
      <c r="E2337" s="42" t="s">
        <v>3996</v>
      </c>
      <c r="F2337" s="42">
        <v>2014</v>
      </c>
      <c r="G2337" s="43">
        <v>24318.9</v>
      </c>
    </row>
    <row r="2338" spans="1:7" x14ac:dyDescent="0.2">
      <c r="A2338" s="39">
        <v>333243</v>
      </c>
      <c r="B2338" s="35" t="s">
        <v>226</v>
      </c>
      <c r="C2338" s="35">
        <v>3553</v>
      </c>
      <c r="D2338" s="35" t="s">
        <v>4009</v>
      </c>
      <c r="E2338" s="35" t="s">
        <v>3996</v>
      </c>
      <c r="F2338" s="35">
        <v>2015</v>
      </c>
      <c r="G2338" s="40">
        <v>24052.9</v>
      </c>
    </row>
    <row r="2339" spans="1:7" x14ac:dyDescent="0.2">
      <c r="A2339" s="41">
        <v>333243</v>
      </c>
      <c r="B2339" s="42" t="s">
        <v>226</v>
      </c>
      <c r="C2339" s="42">
        <v>3553</v>
      </c>
      <c r="D2339" s="42" t="s">
        <v>4009</v>
      </c>
      <c r="E2339" s="42" t="s">
        <v>3996</v>
      </c>
      <c r="F2339" s="42">
        <v>2016</v>
      </c>
      <c r="G2339" s="43">
        <v>23752.7</v>
      </c>
    </row>
    <row r="2340" spans="1:7" x14ac:dyDescent="0.2">
      <c r="A2340" s="39">
        <v>333243</v>
      </c>
      <c r="B2340" s="35" t="s">
        <v>226</v>
      </c>
      <c r="C2340" s="35">
        <v>3553</v>
      </c>
      <c r="D2340" s="35" t="s">
        <v>4009</v>
      </c>
      <c r="E2340" s="35" t="s">
        <v>3996</v>
      </c>
      <c r="F2340" s="35">
        <v>2017</v>
      </c>
      <c r="G2340" s="40">
        <v>24171</v>
      </c>
    </row>
    <row r="2341" spans="1:7" x14ac:dyDescent="0.2">
      <c r="A2341" s="41">
        <v>333243</v>
      </c>
      <c r="B2341" s="42" t="s">
        <v>226</v>
      </c>
      <c r="C2341" s="42">
        <v>3553</v>
      </c>
      <c r="D2341" s="42" t="s">
        <v>4009</v>
      </c>
      <c r="E2341" s="42" t="s">
        <v>3996</v>
      </c>
      <c r="F2341" s="42">
        <v>2018</v>
      </c>
      <c r="G2341" s="43">
        <v>24802.6</v>
      </c>
    </row>
    <row r="2342" spans="1:7" x14ac:dyDescent="0.2">
      <c r="A2342" s="39">
        <v>333243</v>
      </c>
      <c r="B2342" s="35" t="s">
        <v>226</v>
      </c>
      <c r="C2342" s="35">
        <v>3553</v>
      </c>
      <c r="D2342" s="35" t="s">
        <v>4009</v>
      </c>
      <c r="E2342" s="35" t="s">
        <v>3996</v>
      </c>
      <c r="F2342" s="35">
        <v>2019</v>
      </c>
      <c r="G2342" s="40">
        <v>25198.5</v>
      </c>
    </row>
    <row r="2343" spans="1:7" x14ac:dyDescent="0.2">
      <c r="A2343" s="41">
        <v>333243</v>
      </c>
      <c r="B2343" s="42" t="s">
        <v>226</v>
      </c>
      <c r="C2343" s="42">
        <v>3553</v>
      </c>
      <c r="D2343" s="42" t="s">
        <v>4009</v>
      </c>
      <c r="E2343" s="42" t="s">
        <v>3996</v>
      </c>
      <c r="F2343" s="42">
        <v>2020</v>
      </c>
      <c r="G2343" s="43">
        <v>25387.1</v>
      </c>
    </row>
    <row r="2344" spans="1:7" x14ac:dyDescent="0.2">
      <c r="A2344" s="39">
        <v>333243</v>
      </c>
      <c r="B2344" s="35" t="s">
        <v>226</v>
      </c>
      <c r="C2344" s="35">
        <v>3553</v>
      </c>
      <c r="D2344" s="35" t="s">
        <v>4009</v>
      </c>
      <c r="E2344" s="35" t="s">
        <v>3996</v>
      </c>
      <c r="F2344" s="35">
        <v>2021</v>
      </c>
      <c r="G2344" s="40">
        <v>25642.1</v>
      </c>
    </row>
    <row r="2345" spans="1:7" x14ac:dyDescent="0.2">
      <c r="A2345" s="41">
        <v>333316</v>
      </c>
      <c r="B2345" s="42" t="s">
        <v>227</v>
      </c>
      <c r="C2345" s="42">
        <v>3559</v>
      </c>
      <c r="D2345" s="42" t="s">
        <v>4009</v>
      </c>
      <c r="E2345" s="42" t="s">
        <v>3996</v>
      </c>
      <c r="F2345" s="42">
        <v>2011</v>
      </c>
      <c r="G2345" s="43">
        <v>25432.5</v>
      </c>
    </row>
    <row r="2346" spans="1:7" x14ac:dyDescent="0.2">
      <c r="A2346" s="39">
        <v>333316</v>
      </c>
      <c r="B2346" s="35" t="s">
        <v>227</v>
      </c>
      <c r="C2346" s="35">
        <v>3559</v>
      </c>
      <c r="D2346" s="35" t="s">
        <v>4009</v>
      </c>
      <c r="E2346" s="35" t="s">
        <v>3996</v>
      </c>
      <c r="F2346" s="35">
        <v>2012</v>
      </c>
      <c r="G2346" s="40">
        <v>26503.1</v>
      </c>
    </row>
    <row r="2347" spans="1:7" x14ac:dyDescent="0.2">
      <c r="A2347" s="41">
        <v>333316</v>
      </c>
      <c r="B2347" s="42" t="s">
        <v>227</v>
      </c>
      <c r="C2347" s="42">
        <v>3559</v>
      </c>
      <c r="D2347" s="42" t="s">
        <v>4009</v>
      </c>
      <c r="E2347" s="42" t="s">
        <v>3996</v>
      </c>
      <c r="F2347" s="42">
        <v>2013</v>
      </c>
      <c r="G2347" s="43">
        <v>25192</v>
      </c>
    </row>
    <row r="2348" spans="1:7" x14ac:dyDescent="0.2">
      <c r="A2348" s="39">
        <v>333316</v>
      </c>
      <c r="B2348" s="35" t="s">
        <v>227</v>
      </c>
      <c r="C2348" s="35">
        <v>3559</v>
      </c>
      <c r="D2348" s="35" t="s">
        <v>4009</v>
      </c>
      <c r="E2348" s="35" t="s">
        <v>3996</v>
      </c>
      <c r="F2348" s="35">
        <v>2014</v>
      </c>
      <c r="G2348" s="40">
        <v>24141.200000000001</v>
      </c>
    </row>
    <row r="2349" spans="1:7" x14ac:dyDescent="0.2">
      <c r="A2349" s="41">
        <v>333316</v>
      </c>
      <c r="B2349" s="42" t="s">
        <v>227</v>
      </c>
      <c r="C2349" s="42">
        <v>3559</v>
      </c>
      <c r="D2349" s="42" t="s">
        <v>4009</v>
      </c>
      <c r="E2349" s="42" t="s">
        <v>3996</v>
      </c>
      <c r="F2349" s="42">
        <v>2015</v>
      </c>
      <c r="G2349" s="43">
        <v>24181.4</v>
      </c>
    </row>
    <row r="2350" spans="1:7" x14ac:dyDescent="0.2">
      <c r="A2350" s="39">
        <v>333316</v>
      </c>
      <c r="B2350" s="35" t="s">
        <v>227</v>
      </c>
      <c r="C2350" s="35">
        <v>3559</v>
      </c>
      <c r="D2350" s="35" t="s">
        <v>4009</v>
      </c>
      <c r="E2350" s="35" t="s">
        <v>3996</v>
      </c>
      <c r="F2350" s="35">
        <v>2016</v>
      </c>
      <c r="G2350" s="40">
        <v>24028.2</v>
      </c>
    </row>
    <row r="2351" spans="1:7" x14ac:dyDescent="0.2">
      <c r="A2351" s="41">
        <v>333316</v>
      </c>
      <c r="B2351" s="42" t="s">
        <v>227</v>
      </c>
      <c r="C2351" s="42">
        <v>3559</v>
      </c>
      <c r="D2351" s="42" t="s">
        <v>4009</v>
      </c>
      <c r="E2351" s="42" t="s">
        <v>3996</v>
      </c>
      <c r="F2351" s="42">
        <v>2017</v>
      </c>
      <c r="G2351" s="43">
        <v>23887.1</v>
      </c>
    </row>
    <row r="2352" spans="1:7" x14ac:dyDescent="0.2">
      <c r="A2352" s="39">
        <v>333316</v>
      </c>
      <c r="B2352" s="35" t="s">
        <v>227</v>
      </c>
      <c r="C2352" s="35">
        <v>3559</v>
      </c>
      <c r="D2352" s="35" t="s">
        <v>4009</v>
      </c>
      <c r="E2352" s="35" t="s">
        <v>3996</v>
      </c>
      <c r="F2352" s="35">
        <v>2018</v>
      </c>
      <c r="G2352" s="40">
        <v>23644.5</v>
      </c>
    </row>
    <row r="2353" spans="1:7" x14ac:dyDescent="0.2">
      <c r="A2353" s="41">
        <v>333316</v>
      </c>
      <c r="B2353" s="42" t="s">
        <v>227</v>
      </c>
      <c r="C2353" s="42">
        <v>3559</v>
      </c>
      <c r="D2353" s="42" t="s">
        <v>4009</v>
      </c>
      <c r="E2353" s="42" t="s">
        <v>3996</v>
      </c>
      <c r="F2353" s="42">
        <v>2019</v>
      </c>
      <c r="G2353" s="43">
        <v>23768.3</v>
      </c>
    </row>
    <row r="2354" spans="1:7" x14ac:dyDescent="0.2">
      <c r="A2354" s="39">
        <v>333316</v>
      </c>
      <c r="B2354" s="35" t="s">
        <v>227</v>
      </c>
      <c r="C2354" s="35">
        <v>3559</v>
      </c>
      <c r="D2354" s="35" t="s">
        <v>4009</v>
      </c>
      <c r="E2354" s="35" t="s">
        <v>3996</v>
      </c>
      <c r="F2354" s="35">
        <v>2020</v>
      </c>
      <c r="G2354" s="40">
        <v>23990.6</v>
      </c>
    </row>
    <row r="2355" spans="1:7" x14ac:dyDescent="0.2">
      <c r="A2355" s="41">
        <v>333316</v>
      </c>
      <c r="B2355" s="42" t="s">
        <v>227</v>
      </c>
      <c r="C2355" s="42">
        <v>3559</v>
      </c>
      <c r="D2355" s="42" t="s">
        <v>4009</v>
      </c>
      <c r="E2355" s="42" t="s">
        <v>3996</v>
      </c>
      <c r="F2355" s="42">
        <v>2021</v>
      </c>
      <c r="G2355" s="43">
        <v>24269</v>
      </c>
    </row>
    <row r="2356" spans="1:7" x14ac:dyDescent="0.2">
      <c r="A2356" s="39">
        <v>333413</v>
      </c>
      <c r="B2356" s="35" t="s">
        <v>228</v>
      </c>
      <c r="C2356" s="35">
        <v>2499</v>
      </c>
      <c r="D2356" s="35" t="s">
        <v>4001</v>
      </c>
      <c r="E2356" s="35" t="s">
        <v>3996</v>
      </c>
      <c r="F2356" s="35">
        <v>2011</v>
      </c>
      <c r="G2356" s="40">
        <v>41508.199999999997</v>
      </c>
    </row>
    <row r="2357" spans="1:7" x14ac:dyDescent="0.2">
      <c r="A2357" s="41">
        <v>333413</v>
      </c>
      <c r="B2357" s="42" t="s">
        <v>228</v>
      </c>
      <c r="C2357" s="42">
        <v>2499</v>
      </c>
      <c r="D2357" s="42" t="s">
        <v>4001</v>
      </c>
      <c r="E2357" s="42" t="s">
        <v>3996</v>
      </c>
      <c r="F2357" s="42">
        <v>2012</v>
      </c>
      <c r="G2357" s="43">
        <v>44107.6</v>
      </c>
    </row>
    <row r="2358" spans="1:7" x14ac:dyDescent="0.2">
      <c r="A2358" s="39">
        <v>333413</v>
      </c>
      <c r="B2358" s="35" t="s">
        <v>228</v>
      </c>
      <c r="C2358" s="35">
        <v>2499</v>
      </c>
      <c r="D2358" s="35" t="s">
        <v>4001</v>
      </c>
      <c r="E2358" s="35" t="s">
        <v>3996</v>
      </c>
      <c r="F2358" s="35">
        <v>2013</v>
      </c>
      <c r="G2358" s="40">
        <v>44578.2</v>
      </c>
    </row>
    <row r="2359" spans="1:7" x14ac:dyDescent="0.2">
      <c r="A2359" s="41">
        <v>333413</v>
      </c>
      <c r="B2359" s="42" t="s">
        <v>228</v>
      </c>
      <c r="C2359" s="42">
        <v>2499</v>
      </c>
      <c r="D2359" s="42" t="s">
        <v>4001</v>
      </c>
      <c r="E2359" s="42" t="s">
        <v>3996</v>
      </c>
      <c r="F2359" s="42">
        <v>2014</v>
      </c>
      <c r="G2359" s="43">
        <v>43405.7</v>
      </c>
    </row>
    <row r="2360" spans="1:7" x14ac:dyDescent="0.2">
      <c r="A2360" s="39">
        <v>333413</v>
      </c>
      <c r="B2360" s="35" t="s">
        <v>228</v>
      </c>
      <c r="C2360" s="35">
        <v>2499</v>
      </c>
      <c r="D2360" s="35" t="s">
        <v>4001</v>
      </c>
      <c r="E2360" s="35" t="s">
        <v>3996</v>
      </c>
      <c r="F2360" s="35">
        <v>2015</v>
      </c>
      <c r="G2360" s="40">
        <v>43532.6</v>
      </c>
    </row>
    <row r="2361" spans="1:7" x14ac:dyDescent="0.2">
      <c r="A2361" s="41">
        <v>333413</v>
      </c>
      <c r="B2361" s="42" t="s">
        <v>228</v>
      </c>
      <c r="C2361" s="42">
        <v>2499</v>
      </c>
      <c r="D2361" s="42" t="s">
        <v>4001</v>
      </c>
      <c r="E2361" s="42" t="s">
        <v>3996</v>
      </c>
      <c r="F2361" s="42">
        <v>2016</v>
      </c>
      <c r="G2361" s="43">
        <v>44863.1</v>
      </c>
    </row>
    <row r="2362" spans="1:7" x14ac:dyDescent="0.2">
      <c r="A2362" s="39">
        <v>333413</v>
      </c>
      <c r="B2362" s="35" t="s">
        <v>228</v>
      </c>
      <c r="C2362" s="35">
        <v>2499</v>
      </c>
      <c r="D2362" s="35" t="s">
        <v>4001</v>
      </c>
      <c r="E2362" s="35" t="s">
        <v>3996</v>
      </c>
      <c r="F2362" s="35">
        <v>2017</v>
      </c>
      <c r="G2362" s="40">
        <v>46175.4</v>
      </c>
    </row>
    <row r="2363" spans="1:7" x14ac:dyDescent="0.2">
      <c r="A2363" s="41">
        <v>333413</v>
      </c>
      <c r="B2363" s="42" t="s">
        <v>228</v>
      </c>
      <c r="C2363" s="42">
        <v>2499</v>
      </c>
      <c r="D2363" s="42" t="s">
        <v>4001</v>
      </c>
      <c r="E2363" s="42" t="s">
        <v>3996</v>
      </c>
      <c r="F2363" s="42">
        <v>2018</v>
      </c>
      <c r="G2363" s="43">
        <v>47252.9</v>
      </c>
    </row>
    <row r="2364" spans="1:7" x14ac:dyDescent="0.2">
      <c r="A2364" s="39">
        <v>333413</v>
      </c>
      <c r="B2364" s="35" t="s">
        <v>228</v>
      </c>
      <c r="C2364" s="35">
        <v>2499</v>
      </c>
      <c r="D2364" s="35" t="s">
        <v>4001</v>
      </c>
      <c r="E2364" s="35" t="s">
        <v>3996</v>
      </c>
      <c r="F2364" s="35">
        <v>2019</v>
      </c>
      <c r="G2364" s="40">
        <v>48268.1</v>
      </c>
    </row>
    <row r="2365" spans="1:7" x14ac:dyDescent="0.2">
      <c r="A2365" s="41">
        <v>333413</v>
      </c>
      <c r="B2365" s="42" t="s">
        <v>228</v>
      </c>
      <c r="C2365" s="42">
        <v>2499</v>
      </c>
      <c r="D2365" s="42" t="s">
        <v>4001</v>
      </c>
      <c r="E2365" s="42" t="s">
        <v>3996</v>
      </c>
      <c r="F2365" s="42">
        <v>2020</v>
      </c>
      <c r="G2365" s="43">
        <v>48968.6</v>
      </c>
    </row>
    <row r="2366" spans="1:7" x14ac:dyDescent="0.2">
      <c r="A2366" s="39">
        <v>333413</v>
      </c>
      <c r="B2366" s="35" t="s">
        <v>228</v>
      </c>
      <c r="C2366" s="35">
        <v>2499</v>
      </c>
      <c r="D2366" s="35" t="s">
        <v>4001</v>
      </c>
      <c r="E2366" s="35" t="s">
        <v>3996</v>
      </c>
      <c r="F2366" s="35">
        <v>2021</v>
      </c>
      <c r="G2366" s="40">
        <v>49551.5</v>
      </c>
    </row>
    <row r="2367" spans="1:7" x14ac:dyDescent="0.2">
      <c r="A2367" s="41">
        <v>333511</v>
      </c>
      <c r="B2367" s="42" t="s">
        <v>229</v>
      </c>
      <c r="C2367" s="42">
        <v>3544</v>
      </c>
      <c r="D2367" s="42" t="s">
        <v>4009</v>
      </c>
      <c r="E2367" s="42" t="s">
        <v>3996</v>
      </c>
      <c r="F2367" s="42">
        <v>2011</v>
      </c>
      <c r="G2367" s="43">
        <v>29053.5</v>
      </c>
    </row>
    <row r="2368" spans="1:7" x14ac:dyDescent="0.2">
      <c r="A2368" s="39">
        <v>333511</v>
      </c>
      <c r="B2368" s="35" t="s">
        <v>229</v>
      </c>
      <c r="C2368" s="35">
        <v>3544</v>
      </c>
      <c r="D2368" s="35" t="s">
        <v>4009</v>
      </c>
      <c r="E2368" s="35" t="s">
        <v>3996</v>
      </c>
      <c r="F2368" s="35">
        <v>2012</v>
      </c>
      <c r="G2368" s="40">
        <v>31084.2</v>
      </c>
    </row>
    <row r="2369" spans="1:7" x14ac:dyDescent="0.2">
      <c r="A2369" s="41">
        <v>333511</v>
      </c>
      <c r="B2369" s="42" t="s">
        <v>229</v>
      </c>
      <c r="C2369" s="42">
        <v>3544</v>
      </c>
      <c r="D2369" s="42" t="s">
        <v>4009</v>
      </c>
      <c r="E2369" s="42" t="s">
        <v>3996</v>
      </c>
      <c r="F2369" s="42">
        <v>2013</v>
      </c>
      <c r="G2369" s="43">
        <v>31203.599999999999</v>
      </c>
    </row>
    <row r="2370" spans="1:7" x14ac:dyDescent="0.2">
      <c r="A2370" s="39">
        <v>333511</v>
      </c>
      <c r="B2370" s="35" t="s">
        <v>229</v>
      </c>
      <c r="C2370" s="35">
        <v>3544</v>
      </c>
      <c r="D2370" s="35" t="s">
        <v>4009</v>
      </c>
      <c r="E2370" s="35" t="s">
        <v>3996</v>
      </c>
      <c r="F2370" s="35">
        <v>2014</v>
      </c>
      <c r="G2370" s="40">
        <v>32140.9</v>
      </c>
    </row>
    <row r="2371" spans="1:7" x14ac:dyDescent="0.2">
      <c r="A2371" s="41">
        <v>333511</v>
      </c>
      <c r="B2371" s="42" t="s">
        <v>229</v>
      </c>
      <c r="C2371" s="42">
        <v>3544</v>
      </c>
      <c r="D2371" s="42" t="s">
        <v>4009</v>
      </c>
      <c r="E2371" s="42" t="s">
        <v>3996</v>
      </c>
      <c r="F2371" s="42">
        <v>2015</v>
      </c>
      <c r="G2371" s="43">
        <v>34162.1</v>
      </c>
    </row>
    <row r="2372" spans="1:7" x14ac:dyDescent="0.2">
      <c r="A2372" s="39">
        <v>333511</v>
      </c>
      <c r="B2372" s="35" t="s">
        <v>229</v>
      </c>
      <c r="C2372" s="35">
        <v>3544</v>
      </c>
      <c r="D2372" s="35" t="s">
        <v>4009</v>
      </c>
      <c r="E2372" s="35" t="s">
        <v>3996</v>
      </c>
      <c r="F2372" s="35">
        <v>2016</v>
      </c>
      <c r="G2372" s="40">
        <v>35979</v>
      </c>
    </row>
    <row r="2373" spans="1:7" x14ac:dyDescent="0.2">
      <c r="A2373" s="41">
        <v>333511</v>
      </c>
      <c r="B2373" s="42" t="s">
        <v>229</v>
      </c>
      <c r="C2373" s="42">
        <v>3544</v>
      </c>
      <c r="D2373" s="42" t="s">
        <v>4009</v>
      </c>
      <c r="E2373" s="42" t="s">
        <v>3996</v>
      </c>
      <c r="F2373" s="42">
        <v>2017</v>
      </c>
      <c r="G2373" s="43">
        <v>36946.699999999997</v>
      </c>
    </row>
    <row r="2374" spans="1:7" x14ac:dyDescent="0.2">
      <c r="A2374" s="39">
        <v>333511</v>
      </c>
      <c r="B2374" s="35" t="s">
        <v>229</v>
      </c>
      <c r="C2374" s="35">
        <v>3544</v>
      </c>
      <c r="D2374" s="35" t="s">
        <v>4009</v>
      </c>
      <c r="E2374" s="35" t="s">
        <v>3996</v>
      </c>
      <c r="F2374" s="35">
        <v>2018</v>
      </c>
      <c r="G2374" s="40">
        <v>38021.699999999997</v>
      </c>
    </row>
    <row r="2375" spans="1:7" x14ac:dyDescent="0.2">
      <c r="A2375" s="41">
        <v>333511</v>
      </c>
      <c r="B2375" s="42" t="s">
        <v>229</v>
      </c>
      <c r="C2375" s="42">
        <v>3544</v>
      </c>
      <c r="D2375" s="42" t="s">
        <v>4009</v>
      </c>
      <c r="E2375" s="42" t="s">
        <v>3996</v>
      </c>
      <c r="F2375" s="42">
        <v>2019</v>
      </c>
      <c r="G2375" s="43">
        <v>38762</v>
      </c>
    </row>
    <row r="2376" spans="1:7" x14ac:dyDescent="0.2">
      <c r="A2376" s="39">
        <v>333511</v>
      </c>
      <c r="B2376" s="35" t="s">
        <v>229</v>
      </c>
      <c r="C2376" s="35">
        <v>3544</v>
      </c>
      <c r="D2376" s="35" t="s">
        <v>4009</v>
      </c>
      <c r="E2376" s="35" t="s">
        <v>3996</v>
      </c>
      <c r="F2376" s="35">
        <v>2020</v>
      </c>
      <c r="G2376" s="40">
        <v>39287</v>
      </c>
    </row>
    <row r="2377" spans="1:7" x14ac:dyDescent="0.2">
      <c r="A2377" s="41">
        <v>333511</v>
      </c>
      <c r="B2377" s="42" t="s">
        <v>229</v>
      </c>
      <c r="C2377" s="42">
        <v>3544</v>
      </c>
      <c r="D2377" s="42" t="s">
        <v>4009</v>
      </c>
      <c r="E2377" s="42" t="s">
        <v>3996</v>
      </c>
      <c r="F2377" s="42">
        <v>2021</v>
      </c>
      <c r="G2377" s="43">
        <v>39876.400000000001</v>
      </c>
    </row>
    <row r="2378" spans="1:7" x14ac:dyDescent="0.2">
      <c r="A2378" s="39">
        <v>333612</v>
      </c>
      <c r="B2378" s="35" t="s">
        <v>230</v>
      </c>
      <c r="C2378" s="35">
        <v>3566</v>
      </c>
      <c r="D2378" s="35" t="s">
        <v>4009</v>
      </c>
      <c r="E2378" s="35" t="s">
        <v>3996</v>
      </c>
      <c r="F2378" s="35">
        <v>2011</v>
      </c>
      <c r="G2378" s="40">
        <v>49840.7</v>
      </c>
    </row>
    <row r="2379" spans="1:7" x14ac:dyDescent="0.2">
      <c r="A2379" s="41">
        <v>333612</v>
      </c>
      <c r="B2379" s="42" t="s">
        <v>230</v>
      </c>
      <c r="C2379" s="42">
        <v>3566</v>
      </c>
      <c r="D2379" s="42" t="s">
        <v>4009</v>
      </c>
      <c r="E2379" s="42" t="s">
        <v>3996</v>
      </c>
      <c r="F2379" s="42">
        <v>2012</v>
      </c>
      <c r="G2379" s="43">
        <v>57001.2</v>
      </c>
    </row>
    <row r="2380" spans="1:7" x14ac:dyDescent="0.2">
      <c r="A2380" s="39">
        <v>333612</v>
      </c>
      <c r="B2380" s="35" t="s">
        <v>230</v>
      </c>
      <c r="C2380" s="35">
        <v>3566</v>
      </c>
      <c r="D2380" s="35" t="s">
        <v>4009</v>
      </c>
      <c r="E2380" s="35" t="s">
        <v>3996</v>
      </c>
      <c r="F2380" s="35">
        <v>2013</v>
      </c>
      <c r="G2380" s="40">
        <v>50222.1</v>
      </c>
    </row>
    <row r="2381" spans="1:7" x14ac:dyDescent="0.2">
      <c r="A2381" s="41">
        <v>333612</v>
      </c>
      <c r="B2381" s="42" t="s">
        <v>230</v>
      </c>
      <c r="C2381" s="42">
        <v>3566</v>
      </c>
      <c r="D2381" s="42" t="s">
        <v>4009</v>
      </c>
      <c r="E2381" s="42" t="s">
        <v>3996</v>
      </c>
      <c r="F2381" s="42">
        <v>2014</v>
      </c>
      <c r="G2381" s="43">
        <v>51440.9</v>
      </c>
    </row>
    <row r="2382" spans="1:7" x14ac:dyDescent="0.2">
      <c r="A2382" s="39">
        <v>333612</v>
      </c>
      <c r="B2382" s="35" t="s">
        <v>230</v>
      </c>
      <c r="C2382" s="35">
        <v>3566</v>
      </c>
      <c r="D2382" s="35" t="s">
        <v>4009</v>
      </c>
      <c r="E2382" s="35" t="s">
        <v>3996</v>
      </c>
      <c r="F2382" s="35">
        <v>2015</v>
      </c>
      <c r="G2382" s="40">
        <v>53191.8</v>
      </c>
    </row>
    <row r="2383" spans="1:7" x14ac:dyDescent="0.2">
      <c r="A2383" s="41">
        <v>333612</v>
      </c>
      <c r="B2383" s="42" t="s">
        <v>230</v>
      </c>
      <c r="C2383" s="42">
        <v>3566</v>
      </c>
      <c r="D2383" s="42" t="s">
        <v>4009</v>
      </c>
      <c r="E2383" s="42" t="s">
        <v>3996</v>
      </c>
      <c r="F2383" s="42">
        <v>2016</v>
      </c>
      <c r="G2383" s="43">
        <v>55673.1</v>
      </c>
    </row>
    <row r="2384" spans="1:7" x14ac:dyDescent="0.2">
      <c r="A2384" s="39">
        <v>333612</v>
      </c>
      <c r="B2384" s="35" t="s">
        <v>230</v>
      </c>
      <c r="C2384" s="35">
        <v>3566</v>
      </c>
      <c r="D2384" s="35" t="s">
        <v>4009</v>
      </c>
      <c r="E2384" s="35" t="s">
        <v>3996</v>
      </c>
      <c r="F2384" s="35">
        <v>2017</v>
      </c>
      <c r="G2384" s="40">
        <v>56768.3</v>
      </c>
    </row>
    <row r="2385" spans="1:7" x14ac:dyDescent="0.2">
      <c r="A2385" s="41">
        <v>333612</v>
      </c>
      <c r="B2385" s="42" t="s">
        <v>230</v>
      </c>
      <c r="C2385" s="42">
        <v>3566</v>
      </c>
      <c r="D2385" s="42" t="s">
        <v>4009</v>
      </c>
      <c r="E2385" s="42" t="s">
        <v>3996</v>
      </c>
      <c r="F2385" s="42">
        <v>2018</v>
      </c>
      <c r="G2385" s="43">
        <v>56988.5</v>
      </c>
    </row>
    <row r="2386" spans="1:7" x14ac:dyDescent="0.2">
      <c r="A2386" s="39">
        <v>333612</v>
      </c>
      <c r="B2386" s="35" t="s">
        <v>230</v>
      </c>
      <c r="C2386" s="35">
        <v>3566</v>
      </c>
      <c r="D2386" s="35" t="s">
        <v>4009</v>
      </c>
      <c r="E2386" s="35" t="s">
        <v>3996</v>
      </c>
      <c r="F2386" s="35">
        <v>2019</v>
      </c>
      <c r="G2386" s="40">
        <v>58323.6</v>
      </c>
    </row>
    <row r="2387" spans="1:7" x14ac:dyDescent="0.2">
      <c r="A2387" s="41">
        <v>333612</v>
      </c>
      <c r="B2387" s="42" t="s">
        <v>230</v>
      </c>
      <c r="C2387" s="42">
        <v>3566</v>
      </c>
      <c r="D2387" s="42" t="s">
        <v>4009</v>
      </c>
      <c r="E2387" s="42" t="s">
        <v>3996</v>
      </c>
      <c r="F2387" s="42">
        <v>2020</v>
      </c>
      <c r="G2387" s="43">
        <v>59005</v>
      </c>
    </row>
    <row r="2388" spans="1:7" x14ac:dyDescent="0.2">
      <c r="A2388" s="39">
        <v>333612</v>
      </c>
      <c r="B2388" s="35" t="s">
        <v>230</v>
      </c>
      <c r="C2388" s="35">
        <v>3566</v>
      </c>
      <c r="D2388" s="35" t="s">
        <v>4009</v>
      </c>
      <c r="E2388" s="35" t="s">
        <v>3996</v>
      </c>
      <c r="F2388" s="35">
        <v>2021</v>
      </c>
      <c r="G2388" s="40">
        <v>59862.3</v>
      </c>
    </row>
    <row r="2389" spans="1:7" x14ac:dyDescent="0.2">
      <c r="A2389" s="41">
        <v>333611</v>
      </c>
      <c r="B2389" s="42" t="s">
        <v>231</v>
      </c>
      <c r="C2389" s="42">
        <v>3511</v>
      </c>
      <c r="D2389" s="42" t="s">
        <v>4009</v>
      </c>
      <c r="E2389" s="42" t="s">
        <v>3996</v>
      </c>
      <c r="F2389" s="42">
        <v>2011</v>
      </c>
      <c r="G2389" s="43">
        <v>10085.6</v>
      </c>
    </row>
    <row r="2390" spans="1:7" x14ac:dyDescent="0.2">
      <c r="A2390" s="39">
        <v>333611</v>
      </c>
      <c r="B2390" s="35" t="s">
        <v>231</v>
      </c>
      <c r="C2390" s="35">
        <v>3511</v>
      </c>
      <c r="D2390" s="35" t="s">
        <v>4009</v>
      </c>
      <c r="E2390" s="35" t="s">
        <v>3996</v>
      </c>
      <c r="F2390" s="35">
        <v>2012</v>
      </c>
      <c r="G2390" s="40">
        <v>17793.8</v>
      </c>
    </row>
    <row r="2391" spans="1:7" x14ac:dyDescent="0.2">
      <c r="A2391" s="41">
        <v>333611</v>
      </c>
      <c r="B2391" s="42" t="s">
        <v>231</v>
      </c>
      <c r="C2391" s="42">
        <v>3511</v>
      </c>
      <c r="D2391" s="42" t="s">
        <v>4009</v>
      </c>
      <c r="E2391" s="42" t="s">
        <v>3996</v>
      </c>
      <c r="F2391" s="42">
        <v>2013</v>
      </c>
      <c r="G2391" s="43">
        <v>2779.7</v>
      </c>
    </row>
    <row r="2392" spans="1:7" x14ac:dyDescent="0.2">
      <c r="A2392" s="39">
        <v>333611</v>
      </c>
      <c r="B2392" s="35" t="s">
        <v>231</v>
      </c>
      <c r="C2392" s="35">
        <v>3511</v>
      </c>
      <c r="D2392" s="35" t="s">
        <v>4009</v>
      </c>
      <c r="E2392" s="35" t="s">
        <v>3996</v>
      </c>
      <c r="F2392" s="35">
        <v>2014</v>
      </c>
      <c r="G2392" s="40">
        <v>6379.4</v>
      </c>
    </row>
    <row r="2393" spans="1:7" x14ac:dyDescent="0.2">
      <c r="A2393" s="41">
        <v>333611</v>
      </c>
      <c r="B2393" s="42" t="s">
        <v>231</v>
      </c>
      <c r="C2393" s="42">
        <v>3511</v>
      </c>
      <c r="D2393" s="42" t="s">
        <v>4009</v>
      </c>
      <c r="E2393" s="42" t="s">
        <v>3996</v>
      </c>
      <c r="F2393" s="42">
        <v>2015</v>
      </c>
      <c r="G2393" s="43">
        <v>9772.2999999999993</v>
      </c>
    </row>
    <row r="2394" spans="1:7" x14ac:dyDescent="0.2">
      <c r="A2394" s="39">
        <v>333611</v>
      </c>
      <c r="B2394" s="35" t="s">
        <v>231</v>
      </c>
      <c r="C2394" s="35">
        <v>3511</v>
      </c>
      <c r="D2394" s="35" t="s">
        <v>4009</v>
      </c>
      <c r="E2394" s="35" t="s">
        <v>3996</v>
      </c>
      <c r="F2394" s="35">
        <v>2016</v>
      </c>
      <c r="G2394" s="40">
        <v>10497.4</v>
      </c>
    </row>
    <row r="2395" spans="1:7" x14ac:dyDescent="0.2">
      <c r="A2395" s="41">
        <v>333611</v>
      </c>
      <c r="B2395" s="42" t="s">
        <v>231</v>
      </c>
      <c r="C2395" s="42">
        <v>3511</v>
      </c>
      <c r="D2395" s="42" t="s">
        <v>4009</v>
      </c>
      <c r="E2395" s="42" t="s">
        <v>3996</v>
      </c>
      <c r="F2395" s="42">
        <v>2017</v>
      </c>
      <c r="G2395" s="43">
        <v>8793.2999999999993</v>
      </c>
    </row>
    <row r="2396" spans="1:7" x14ac:dyDescent="0.2">
      <c r="A2396" s="39">
        <v>333611</v>
      </c>
      <c r="B2396" s="35" t="s">
        <v>231</v>
      </c>
      <c r="C2396" s="35">
        <v>3511</v>
      </c>
      <c r="D2396" s="35" t="s">
        <v>4009</v>
      </c>
      <c r="E2396" s="35" t="s">
        <v>3996</v>
      </c>
      <c r="F2396" s="35">
        <v>2018</v>
      </c>
      <c r="G2396" s="40">
        <v>12848.8</v>
      </c>
    </row>
    <row r="2397" spans="1:7" x14ac:dyDescent="0.2">
      <c r="A2397" s="41">
        <v>333611</v>
      </c>
      <c r="B2397" s="42" t="s">
        <v>231</v>
      </c>
      <c r="C2397" s="42">
        <v>3511</v>
      </c>
      <c r="D2397" s="42" t="s">
        <v>4009</v>
      </c>
      <c r="E2397" s="42" t="s">
        <v>3996</v>
      </c>
      <c r="F2397" s="42">
        <v>2019</v>
      </c>
      <c r="G2397" s="43">
        <v>7564.9</v>
      </c>
    </row>
    <row r="2398" spans="1:7" x14ac:dyDescent="0.2">
      <c r="A2398" s="39">
        <v>333611</v>
      </c>
      <c r="B2398" s="35" t="s">
        <v>231</v>
      </c>
      <c r="C2398" s="35">
        <v>3511</v>
      </c>
      <c r="D2398" s="35" t="s">
        <v>4009</v>
      </c>
      <c r="E2398" s="35" t="s">
        <v>3996</v>
      </c>
      <c r="F2398" s="35">
        <v>2020</v>
      </c>
      <c r="G2398" s="40">
        <v>6785</v>
      </c>
    </row>
    <row r="2399" spans="1:7" x14ac:dyDescent="0.2">
      <c r="A2399" s="41">
        <v>333611</v>
      </c>
      <c r="B2399" s="42" t="s">
        <v>231</v>
      </c>
      <c r="C2399" s="42">
        <v>3511</v>
      </c>
      <c r="D2399" s="42" t="s">
        <v>4009</v>
      </c>
      <c r="E2399" s="42" t="s">
        <v>3996</v>
      </c>
      <c r="F2399" s="42">
        <v>2021</v>
      </c>
      <c r="G2399" s="43">
        <v>4486.8999999999996</v>
      </c>
    </row>
    <row r="2400" spans="1:7" x14ac:dyDescent="0.2">
      <c r="A2400" s="39">
        <v>333911</v>
      </c>
      <c r="B2400" s="35" t="s">
        <v>232</v>
      </c>
      <c r="C2400" s="35">
        <v>3561</v>
      </c>
      <c r="D2400" s="35" t="s">
        <v>4009</v>
      </c>
      <c r="E2400" s="35" t="s">
        <v>3996</v>
      </c>
      <c r="F2400" s="35">
        <v>2011</v>
      </c>
      <c r="G2400" s="40">
        <v>25923.8</v>
      </c>
    </row>
    <row r="2401" spans="1:7" x14ac:dyDescent="0.2">
      <c r="A2401" s="41">
        <v>333911</v>
      </c>
      <c r="B2401" s="42" t="s">
        <v>232</v>
      </c>
      <c r="C2401" s="42">
        <v>3561</v>
      </c>
      <c r="D2401" s="42" t="s">
        <v>4009</v>
      </c>
      <c r="E2401" s="42" t="s">
        <v>3996</v>
      </c>
      <c r="F2401" s="42">
        <v>2012</v>
      </c>
      <c r="G2401" s="43">
        <v>28142.799999999999</v>
      </c>
    </row>
    <row r="2402" spans="1:7" x14ac:dyDescent="0.2">
      <c r="A2402" s="39">
        <v>333911</v>
      </c>
      <c r="B2402" s="35" t="s">
        <v>232</v>
      </c>
      <c r="C2402" s="35">
        <v>3561</v>
      </c>
      <c r="D2402" s="35" t="s">
        <v>4009</v>
      </c>
      <c r="E2402" s="35" t="s">
        <v>3996</v>
      </c>
      <c r="F2402" s="35">
        <v>2013</v>
      </c>
      <c r="G2402" s="40">
        <v>28780.400000000001</v>
      </c>
    </row>
    <row r="2403" spans="1:7" x14ac:dyDescent="0.2">
      <c r="A2403" s="41">
        <v>333911</v>
      </c>
      <c r="B2403" s="42" t="s">
        <v>232</v>
      </c>
      <c r="C2403" s="42">
        <v>3561</v>
      </c>
      <c r="D2403" s="42" t="s">
        <v>4009</v>
      </c>
      <c r="E2403" s="42" t="s">
        <v>3996</v>
      </c>
      <c r="F2403" s="42">
        <v>2014</v>
      </c>
      <c r="G2403" s="43">
        <v>30041.4</v>
      </c>
    </row>
    <row r="2404" spans="1:7" x14ac:dyDescent="0.2">
      <c r="A2404" s="39">
        <v>333911</v>
      </c>
      <c r="B2404" s="35" t="s">
        <v>232</v>
      </c>
      <c r="C2404" s="35">
        <v>3561</v>
      </c>
      <c r="D2404" s="35" t="s">
        <v>4009</v>
      </c>
      <c r="E2404" s="35" t="s">
        <v>3996</v>
      </c>
      <c r="F2404" s="35">
        <v>2015</v>
      </c>
      <c r="G2404" s="40">
        <v>29129.599999999999</v>
      </c>
    </row>
    <row r="2405" spans="1:7" x14ac:dyDescent="0.2">
      <c r="A2405" s="41">
        <v>333911</v>
      </c>
      <c r="B2405" s="42" t="s">
        <v>232</v>
      </c>
      <c r="C2405" s="42">
        <v>3561</v>
      </c>
      <c r="D2405" s="42" t="s">
        <v>4009</v>
      </c>
      <c r="E2405" s="42" t="s">
        <v>3996</v>
      </c>
      <c r="F2405" s="42">
        <v>2016</v>
      </c>
      <c r="G2405" s="43">
        <v>27475.4</v>
      </c>
    </row>
    <row r="2406" spans="1:7" x14ac:dyDescent="0.2">
      <c r="A2406" s="39">
        <v>333911</v>
      </c>
      <c r="B2406" s="35" t="s">
        <v>232</v>
      </c>
      <c r="C2406" s="35">
        <v>3561</v>
      </c>
      <c r="D2406" s="35" t="s">
        <v>4009</v>
      </c>
      <c r="E2406" s="35" t="s">
        <v>3996</v>
      </c>
      <c r="F2406" s="35">
        <v>2017</v>
      </c>
      <c r="G2406" s="40">
        <v>28201.5</v>
      </c>
    </row>
    <row r="2407" spans="1:7" x14ac:dyDescent="0.2">
      <c r="A2407" s="41">
        <v>333911</v>
      </c>
      <c r="B2407" s="42" t="s">
        <v>232</v>
      </c>
      <c r="C2407" s="42">
        <v>3561</v>
      </c>
      <c r="D2407" s="42" t="s">
        <v>4009</v>
      </c>
      <c r="E2407" s="42" t="s">
        <v>3996</v>
      </c>
      <c r="F2407" s="42">
        <v>2018</v>
      </c>
      <c r="G2407" s="43">
        <v>29542.6</v>
      </c>
    </row>
    <row r="2408" spans="1:7" x14ac:dyDescent="0.2">
      <c r="A2408" s="39">
        <v>333911</v>
      </c>
      <c r="B2408" s="35" t="s">
        <v>232</v>
      </c>
      <c r="C2408" s="35">
        <v>3561</v>
      </c>
      <c r="D2408" s="35" t="s">
        <v>4009</v>
      </c>
      <c r="E2408" s="35" t="s">
        <v>3996</v>
      </c>
      <c r="F2408" s="35">
        <v>2019</v>
      </c>
      <c r="G2408" s="40">
        <v>30451.1</v>
      </c>
    </row>
    <row r="2409" spans="1:7" x14ac:dyDescent="0.2">
      <c r="A2409" s="41">
        <v>333911</v>
      </c>
      <c r="B2409" s="42" t="s">
        <v>232</v>
      </c>
      <c r="C2409" s="42">
        <v>3561</v>
      </c>
      <c r="D2409" s="42" t="s">
        <v>4009</v>
      </c>
      <c r="E2409" s="42" t="s">
        <v>3996</v>
      </c>
      <c r="F2409" s="42">
        <v>2020</v>
      </c>
      <c r="G2409" s="43">
        <v>31136.2</v>
      </c>
    </row>
    <row r="2410" spans="1:7" x14ac:dyDescent="0.2">
      <c r="A2410" s="39">
        <v>333911</v>
      </c>
      <c r="B2410" s="35" t="s">
        <v>232</v>
      </c>
      <c r="C2410" s="35">
        <v>3561</v>
      </c>
      <c r="D2410" s="35" t="s">
        <v>4009</v>
      </c>
      <c r="E2410" s="35" t="s">
        <v>3996</v>
      </c>
      <c r="F2410" s="35">
        <v>2021</v>
      </c>
      <c r="G2410" s="40">
        <v>31562.799999999999</v>
      </c>
    </row>
    <row r="2411" spans="1:7" x14ac:dyDescent="0.2">
      <c r="A2411" s="41">
        <v>333921</v>
      </c>
      <c r="B2411" s="42" t="s">
        <v>233</v>
      </c>
      <c r="C2411" s="42">
        <v>3534</v>
      </c>
      <c r="D2411" s="42" t="s">
        <v>4009</v>
      </c>
      <c r="E2411" s="42" t="s">
        <v>3996</v>
      </c>
      <c r="F2411" s="42">
        <v>2011</v>
      </c>
      <c r="G2411" s="43">
        <v>30669.5</v>
      </c>
    </row>
    <row r="2412" spans="1:7" x14ac:dyDescent="0.2">
      <c r="A2412" s="39">
        <v>333921</v>
      </c>
      <c r="B2412" s="35" t="s">
        <v>233</v>
      </c>
      <c r="C2412" s="35">
        <v>3534</v>
      </c>
      <c r="D2412" s="35" t="s">
        <v>4009</v>
      </c>
      <c r="E2412" s="35" t="s">
        <v>3996</v>
      </c>
      <c r="F2412" s="35">
        <v>2012</v>
      </c>
      <c r="G2412" s="40">
        <v>32358.5</v>
      </c>
    </row>
    <row r="2413" spans="1:7" x14ac:dyDescent="0.2">
      <c r="A2413" s="41">
        <v>333921</v>
      </c>
      <c r="B2413" s="42" t="s">
        <v>233</v>
      </c>
      <c r="C2413" s="42">
        <v>3534</v>
      </c>
      <c r="D2413" s="42" t="s">
        <v>4009</v>
      </c>
      <c r="E2413" s="42" t="s">
        <v>3996</v>
      </c>
      <c r="F2413" s="42">
        <v>2013</v>
      </c>
      <c r="G2413" s="43">
        <v>29554.400000000001</v>
      </c>
    </row>
    <row r="2414" spans="1:7" x14ac:dyDescent="0.2">
      <c r="A2414" s="39">
        <v>333921</v>
      </c>
      <c r="B2414" s="35" t="s">
        <v>233</v>
      </c>
      <c r="C2414" s="35">
        <v>3534</v>
      </c>
      <c r="D2414" s="35" t="s">
        <v>4009</v>
      </c>
      <c r="E2414" s="35" t="s">
        <v>3996</v>
      </c>
      <c r="F2414" s="35">
        <v>2014</v>
      </c>
      <c r="G2414" s="40">
        <v>29837.5</v>
      </c>
    </row>
    <row r="2415" spans="1:7" x14ac:dyDescent="0.2">
      <c r="A2415" s="41">
        <v>333921</v>
      </c>
      <c r="B2415" s="42" t="s">
        <v>233</v>
      </c>
      <c r="C2415" s="42">
        <v>3534</v>
      </c>
      <c r="D2415" s="42" t="s">
        <v>4009</v>
      </c>
      <c r="E2415" s="42" t="s">
        <v>3996</v>
      </c>
      <c r="F2415" s="42">
        <v>2015</v>
      </c>
      <c r="G2415" s="43">
        <v>32413.599999999999</v>
      </c>
    </row>
    <row r="2416" spans="1:7" x14ac:dyDescent="0.2">
      <c r="A2416" s="39">
        <v>333921</v>
      </c>
      <c r="B2416" s="35" t="s">
        <v>233</v>
      </c>
      <c r="C2416" s="35">
        <v>3534</v>
      </c>
      <c r="D2416" s="35" t="s">
        <v>4009</v>
      </c>
      <c r="E2416" s="35" t="s">
        <v>3996</v>
      </c>
      <c r="F2416" s="35">
        <v>2016</v>
      </c>
      <c r="G2416" s="40">
        <v>33954.9</v>
      </c>
    </row>
    <row r="2417" spans="1:7" x14ac:dyDescent="0.2">
      <c r="A2417" s="41">
        <v>333921</v>
      </c>
      <c r="B2417" s="42" t="s">
        <v>233</v>
      </c>
      <c r="C2417" s="42">
        <v>3534</v>
      </c>
      <c r="D2417" s="42" t="s">
        <v>4009</v>
      </c>
      <c r="E2417" s="42" t="s">
        <v>3996</v>
      </c>
      <c r="F2417" s="42">
        <v>2017</v>
      </c>
      <c r="G2417" s="43">
        <v>35120.800000000003</v>
      </c>
    </row>
    <row r="2418" spans="1:7" x14ac:dyDescent="0.2">
      <c r="A2418" s="39">
        <v>333921</v>
      </c>
      <c r="B2418" s="35" t="s">
        <v>233</v>
      </c>
      <c r="C2418" s="35">
        <v>3534</v>
      </c>
      <c r="D2418" s="35" t="s">
        <v>4009</v>
      </c>
      <c r="E2418" s="35" t="s">
        <v>3996</v>
      </c>
      <c r="F2418" s="35">
        <v>2018</v>
      </c>
      <c r="G2418" s="40">
        <v>36669.1</v>
      </c>
    </row>
    <row r="2419" spans="1:7" x14ac:dyDescent="0.2">
      <c r="A2419" s="41">
        <v>333921</v>
      </c>
      <c r="B2419" s="42" t="s">
        <v>233</v>
      </c>
      <c r="C2419" s="42">
        <v>3534</v>
      </c>
      <c r="D2419" s="42" t="s">
        <v>4009</v>
      </c>
      <c r="E2419" s="42" t="s">
        <v>3996</v>
      </c>
      <c r="F2419" s="42">
        <v>2019</v>
      </c>
      <c r="G2419" s="43">
        <v>37938.199999999997</v>
      </c>
    </row>
    <row r="2420" spans="1:7" x14ac:dyDescent="0.2">
      <c r="A2420" s="39">
        <v>333921</v>
      </c>
      <c r="B2420" s="35" t="s">
        <v>233</v>
      </c>
      <c r="C2420" s="35">
        <v>3534</v>
      </c>
      <c r="D2420" s="35" t="s">
        <v>4009</v>
      </c>
      <c r="E2420" s="35" t="s">
        <v>3996</v>
      </c>
      <c r="F2420" s="35">
        <v>2020</v>
      </c>
      <c r="G2420" s="40">
        <v>38905.599999999999</v>
      </c>
    </row>
    <row r="2421" spans="1:7" x14ac:dyDescent="0.2">
      <c r="A2421" s="41">
        <v>333921</v>
      </c>
      <c r="B2421" s="42" t="s">
        <v>233</v>
      </c>
      <c r="C2421" s="42">
        <v>3534</v>
      </c>
      <c r="D2421" s="42" t="s">
        <v>4009</v>
      </c>
      <c r="E2421" s="42" t="s">
        <v>3996</v>
      </c>
      <c r="F2421" s="42">
        <v>2021</v>
      </c>
      <c r="G2421" s="43">
        <v>39991</v>
      </c>
    </row>
    <row r="2422" spans="1:7" x14ac:dyDescent="0.2">
      <c r="A2422" s="39">
        <v>333991</v>
      </c>
      <c r="B2422" s="35" t="s">
        <v>234</v>
      </c>
      <c r="C2422" s="35">
        <v>3546</v>
      </c>
      <c r="D2422" s="35" t="s">
        <v>4009</v>
      </c>
      <c r="E2422" s="35" t="s">
        <v>3996</v>
      </c>
      <c r="F2422" s="35">
        <v>2011</v>
      </c>
      <c r="G2422" s="40">
        <v>42250.1</v>
      </c>
    </row>
    <row r="2423" spans="1:7" x14ac:dyDescent="0.2">
      <c r="A2423" s="41">
        <v>333991</v>
      </c>
      <c r="B2423" s="42" t="s">
        <v>234</v>
      </c>
      <c r="C2423" s="42">
        <v>3546</v>
      </c>
      <c r="D2423" s="42" t="s">
        <v>4009</v>
      </c>
      <c r="E2423" s="42" t="s">
        <v>3996</v>
      </c>
      <c r="F2423" s="42">
        <v>2012</v>
      </c>
      <c r="G2423" s="43">
        <v>47262.8</v>
      </c>
    </row>
    <row r="2424" spans="1:7" x14ac:dyDescent="0.2">
      <c r="A2424" s="39">
        <v>333991</v>
      </c>
      <c r="B2424" s="35" t="s">
        <v>234</v>
      </c>
      <c r="C2424" s="35">
        <v>3546</v>
      </c>
      <c r="D2424" s="35" t="s">
        <v>4009</v>
      </c>
      <c r="E2424" s="35" t="s">
        <v>3996</v>
      </c>
      <c r="F2424" s="35">
        <v>2013</v>
      </c>
      <c r="G2424" s="40">
        <v>47210</v>
      </c>
    </row>
    <row r="2425" spans="1:7" x14ac:dyDescent="0.2">
      <c r="A2425" s="41">
        <v>333991</v>
      </c>
      <c r="B2425" s="42" t="s">
        <v>234</v>
      </c>
      <c r="C2425" s="42">
        <v>3546</v>
      </c>
      <c r="D2425" s="42" t="s">
        <v>4009</v>
      </c>
      <c r="E2425" s="42" t="s">
        <v>3996</v>
      </c>
      <c r="F2425" s="42">
        <v>2014</v>
      </c>
      <c r="G2425" s="43">
        <v>46807.4</v>
      </c>
    </row>
    <row r="2426" spans="1:7" x14ac:dyDescent="0.2">
      <c r="A2426" s="39">
        <v>333991</v>
      </c>
      <c r="B2426" s="35" t="s">
        <v>234</v>
      </c>
      <c r="C2426" s="35">
        <v>3546</v>
      </c>
      <c r="D2426" s="35" t="s">
        <v>4009</v>
      </c>
      <c r="E2426" s="35" t="s">
        <v>3996</v>
      </c>
      <c r="F2426" s="35">
        <v>2015</v>
      </c>
      <c r="G2426" s="40">
        <v>48394.5</v>
      </c>
    </row>
    <row r="2427" spans="1:7" x14ac:dyDescent="0.2">
      <c r="A2427" s="41">
        <v>333991</v>
      </c>
      <c r="B2427" s="42" t="s">
        <v>234</v>
      </c>
      <c r="C2427" s="42">
        <v>3546</v>
      </c>
      <c r="D2427" s="42" t="s">
        <v>4009</v>
      </c>
      <c r="E2427" s="42" t="s">
        <v>3996</v>
      </c>
      <c r="F2427" s="42">
        <v>2016</v>
      </c>
      <c r="G2427" s="43">
        <v>49089.1</v>
      </c>
    </row>
    <row r="2428" spans="1:7" x14ac:dyDescent="0.2">
      <c r="A2428" s="39">
        <v>333991</v>
      </c>
      <c r="B2428" s="35" t="s">
        <v>234</v>
      </c>
      <c r="C2428" s="35">
        <v>3546</v>
      </c>
      <c r="D2428" s="35" t="s">
        <v>4009</v>
      </c>
      <c r="E2428" s="35" t="s">
        <v>3996</v>
      </c>
      <c r="F2428" s="35">
        <v>2017</v>
      </c>
      <c r="G2428" s="40">
        <v>50008.7</v>
      </c>
    </row>
    <row r="2429" spans="1:7" x14ac:dyDescent="0.2">
      <c r="A2429" s="41">
        <v>333991</v>
      </c>
      <c r="B2429" s="42" t="s">
        <v>234</v>
      </c>
      <c r="C2429" s="42">
        <v>3546</v>
      </c>
      <c r="D2429" s="42" t="s">
        <v>4009</v>
      </c>
      <c r="E2429" s="42" t="s">
        <v>3996</v>
      </c>
      <c r="F2429" s="42">
        <v>2018</v>
      </c>
      <c r="G2429" s="43">
        <v>50862.1</v>
      </c>
    </row>
    <row r="2430" spans="1:7" x14ac:dyDescent="0.2">
      <c r="A2430" s="39">
        <v>333991</v>
      </c>
      <c r="B2430" s="35" t="s">
        <v>234</v>
      </c>
      <c r="C2430" s="35">
        <v>3546</v>
      </c>
      <c r="D2430" s="35" t="s">
        <v>4009</v>
      </c>
      <c r="E2430" s="35" t="s">
        <v>3996</v>
      </c>
      <c r="F2430" s="35">
        <v>2019</v>
      </c>
      <c r="G2430" s="40">
        <v>51923.199999999997</v>
      </c>
    </row>
    <row r="2431" spans="1:7" x14ac:dyDescent="0.2">
      <c r="A2431" s="41">
        <v>333991</v>
      </c>
      <c r="B2431" s="42" t="s">
        <v>234</v>
      </c>
      <c r="C2431" s="42">
        <v>3546</v>
      </c>
      <c r="D2431" s="42" t="s">
        <v>4009</v>
      </c>
      <c r="E2431" s="42" t="s">
        <v>3996</v>
      </c>
      <c r="F2431" s="42">
        <v>2020</v>
      </c>
      <c r="G2431" s="43">
        <v>52688.6</v>
      </c>
    </row>
    <row r="2432" spans="1:7" x14ac:dyDescent="0.2">
      <c r="A2432" s="39">
        <v>333991</v>
      </c>
      <c r="B2432" s="35" t="s">
        <v>234</v>
      </c>
      <c r="C2432" s="35">
        <v>3546</v>
      </c>
      <c r="D2432" s="35" t="s">
        <v>4009</v>
      </c>
      <c r="E2432" s="35" t="s">
        <v>3996</v>
      </c>
      <c r="F2432" s="35">
        <v>2021</v>
      </c>
      <c r="G2432" s="40">
        <v>53682.1</v>
      </c>
    </row>
    <row r="2433" spans="1:7" x14ac:dyDescent="0.2">
      <c r="A2433" s="41">
        <v>334111</v>
      </c>
      <c r="B2433" s="42" t="s">
        <v>235</v>
      </c>
      <c r="C2433" s="42">
        <v>3571</v>
      </c>
      <c r="D2433" s="42" t="s">
        <v>4010</v>
      </c>
      <c r="E2433" s="42" t="s">
        <v>4003</v>
      </c>
      <c r="F2433" s="42">
        <v>2011</v>
      </c>
      <c r="G2433" s="43">
        <v>9153.4</v>
      </c>
    </row>
    <row r="2434" spans="1:7" x14ac:dyDescent="0.2">
      <c r="A2434" s="39">
        <v>334111</v>
      </c>
      <c r="B2434" s="35" t="s">
        <v>235</v>
      </c>
      <c r="C2434" s="35">
        <v>3571</v>
      </c>
      <c r="D2434" s="35" t="s">
        <v>4010</v>
      </c>
      <c r="E2434" s="35" t="s">
        <v>4003</v>
      </c>
      <c r="F2434" s="35">
        <v>2012</v>
      </c>
      <c r="G2434" s="40">
        <v>10705.9</v>
      </c>
    </row>
    <row r="2435" spans="1:7" x14ac:dyDescent="0.2">
      <c r="A2435" s="41">
        <v>334111</v>
      </c>
      <c r="B2435" s="42" t="s">
        <v>235</v>
      </c>
      <c r="C2435" s="42">
        <v>3571</v>
      </c>
      <c r="D2435" s="42" t="s">
        <v>4010</v>
      </c>
      <c r="E2435" s="42" t="s">
        <v>4003</v>
      </c>
      <c r="F2435" s="42">
        <v>2013</v>
      </c>
      <c r="G2435" s="43">
        <v>8630.4</v>
      </c>
    </row>
    <row r="2436" spans="1:7" x14ac:dyDescent="0.2">
      <c r="A2436" s="39">
        <v>334111</v>
      </c>
      <c r="B2436" s="35" t="s">
        <v>235</v>
      </c>
      <c r="C2436" s="35">
        <v>3571</v>
      </c>
      <c r="D2436" s="35" t="s">
        <v>4010</v>
      </c>
      <c r="E2436" s="35" t="s">
        <v>4003</v>
      </c>
      <c r="F2436" s="35">
        <v>2014</v>
      </c>
      <c r="G2436" s="40">
        <v>9164.6</v>
      </c>
    </row>
    <row r="2437" spans="1:7" x14ac:dyDescent="0.2">
      <c r="A2437" s="41">
        <v>334111</v>
      </c>
      <c r="B2437" s="42" t="s">
        <v>235</v>
      </c>
      <c r="C2437" s="42">
        <v>3571</v>
      </c>
      <c r="D2437" s="42" t="s">
        <v>4010</v>
      </c>
      <c r="E2437" s="42" t="s">
        <v>4003</v>
      </c>
      <c r="F2437" s="42">
        <v>2015</v>
      </c>
      <c r="G2437" s="43">
        <v>8807.5</v>
      </c>
    </row>
    <row r="2438" spans="1:7" x14ac:dyDescent="0.2">
      <c r="A2438" s="39">
        <v>334111</v>
      </c>
      <c r="B2438" s="35" t="s">
        <v>235</v>
      </c>
      <c r="C2438" s="35">
        <v>3571</v>
      </c>
      <c r="D2438" s="35" t="s">
        <v>4010</v>
      </c>
      <c r="E2438" s="35" t="s">
        <v>4003</v>
      </c>
      <c r="F2438" s="35">
        <v>2016</v>
      </c>
      <c r="G2438" s="40">
        <v>8534.2000000000007</v>
      </c>
    </row>
    <row r="2439" spans="1:7" x14ac:dyDescent="0.2">
      <c r="A2439" s="41">
        <v>334111</v>
      </c>
      <c r="B2439" s="42" t="s">
        <v>235</v>
      </c>
      <c r="C2439" s="42">
        <v>3571</v>
      </c>
      <c r="D2439" s="42" t="s">
        <v>4010</v>
      </c>
      <c r="E2439" s="42" t="s">
        <v>4003</v>
      </c>
      <c r="F2439" s="42">
        <v>2017</v>
      </c>
      <c r="G2439" s="43">
        <v>8474.5</v>
      </c>
    </row>
    <row r="2440" spans="1:7" x14ac:dyDescent="0.2">
      <c r="A2440" s="39">
        <v>334111</v>
      </c>
      <c r="B2440" s="35" t="s">
        <v>235</v>
      </c>
      <c r="C2440" s="35">
        <v>3571</v>
      </c>
      <c r="D2440" s="35" t="s">
        <v>4010</v>
      </c>
      <c r="E2440" s="35" t="s">
        <v>4003</v>
      </c>
      <c r="F2440" s="35">
        <v>2018</v>
      </c>
      <c r="G2440" s="40">
        <v>8305</v>
      </c>
    </row>
    <row r="2441" spans="1:7" x14ac:dyDescent="0.2">
      <c r="A2441" s="41">
        <v>334111</v>
      </c>
      <c r="B2441" s="42" t="s">
        <v>235</v>
      </c>
      <c r="C2441" s="42">
        <v>3571</v>
      </c>
      <c r="D2441" s="42" t="s">
        <v>4010</v>
      </c>
      <c r="E2441" s="42" t="s">
        <v>4003</v>
      </c>
      <c r="F2441" s="42">
        <v>2019</v>
      </c>
      <c r="G2441" s="43">
        <v>8114</v>
      </c>
    </row>
    <row r="2442" spans="1:7" x14ac:dyDescent="0.2">
      <c r="A2442" s="39">
        <v>334111</v>
      </c>
      <c r="B2442" s="35" t="s">
        <v>235</v>
      </c>
      <c r="C2442" s="35">
        <v>3571</v>
      </c>
      <c r="D2442" s="35" t="s">
        <v>4010</v>
      </c>
      <c r="E2442" s="35" t="s">
        <v>4003</v>
      </c>
      <c r="F2442" s="35">
        <v>2020</v>
      </c>
      <c r="G2442" s="40">
        <v>7935.5</v>
      </c>
    </row>
    <row r="2443" spans="1:7" x14ac:dyDescent="0.2">
      <c r="A2443" s="41">
        <v>334111</v>
      </c>
      <c r="B2443" s="42" t="s">
        <v>235</v>
      </c>
      <c r="C2443" s="42">
        <v>3571</v>
      </c>
      <c r="D2443" s="42" t="s">
        <v>4010</v>
      </c>
      <c r="E2443" s="42" t="s">
        <v>4003</v>
      </c>
      <c r="F2443" s="42">
        <v>2021</v>
      </c>
      <c r="G2443" s="43">
        <v>7760.9</v>
      </c>
    </row>
    <row r="2444" spans="1:7" x14ac:dyDescent="0.2">
      <c r="A2444" s="39">
        <v>334112</v>
      </c>
      <c r="B2444" s="35" t="s">
        <v>236</v>
      </c>
      <c r="C2444" s="35">
        <v>3572</v>
      </c>
      <c r="D2444" s="35" t="s">
        <v>4010</v>
      </c>
      <c r="E2444" s="35" t="s">
        <v>4003</v>
      </c>
      <c r="F2444" s="35">
        <v>2011</v>
      </c>
      <c r="G2444" s="40">
        <v>22154.7</v>
      </c>
    </row>
    <row r="2445" spans="1:7" x14ac:dyDescent="0.2">
      <c r="A2445" s="41">
        <v>334112</v>
      </c>
      <c r="B2445" s="42" t="s">
        <v>236</v>
      </c>
      <c r="C2445" s="42">
        <v>3572</v>
      </c>
      <c r="D2445" s="42" t="s">
        <v>4010</v>
      </c>
      <c r="E2445" s="42" t="s">
        <v>4003</v>
      </c>
      <c r="F2445" s="42">
        <v>2012</v>
      </c>
      <c r="G2445" s="43">
        <v>20832.8</v>
      </c>
    </row>
    <row r="2446" spans="1:7" x14ac:dyDescent="0.2">
      <c r="A2446" s="39">
        <v>334112</v>
      </c>
      <c r="B2446" s="35" t="s">
        <v>236</v>
      </c>
      <c r="C2446" s="35">
        <v>3572</v>
      </c>
      <c r="D2446" s="35" t="s">
        <v>4010</v>
      </c>
      <c r="E2446" s="35" t="s">
        <v>4003</v>
      </c>
      <c r="F2446" s="35">
        <v>2013</v>
      </c>
      <c r="G2446" s="40">
        <v>21842</v>
      </c>
    </row>
    <row r="2447" spans="1:7" x14ac:dyDescent="0.2">
      <c r="A2447" s="41">
        <v>334112</v>
      </c>
      <c r="B2447" s="42" t="s">
        <v>236</v>
      </c>
      <c r="C2447" s="42">
        <v>3572</v>
      </c>
      <c r="D2447" s="42" t="s">
        <v>4010</v>
      </c>
      <c r="E2447" s="42" t="s">
        <v>4003</v>
      </c>
      <c r="F2447" s="42">
        <v>2014</v>
      </c>
      <c r="G2447" s="43">
        <v>20967.3</v>
      </c>
    </row>
    <row r="2448" spans="1:7" x14ac:dyDescent="0.2">
      <c r="A2448" s="39">
        <v>334112</v>
      </c>
      <c r="B2448" s="35" t="s">
        <v>236</v>
      </c>
      <c r="C2448" s="35">
        <v>3572</v>
      </c>
      <c r="D2448" s="35" t="s">
        <v>4010</v>
      </c>
      <c r="E2448" s="35" t="s">
        <v>4003</v>
      </c>
      <c r="F2448" s="35">
        <v>2015</v>
      </c>
      <c r="G2448" s="40">
        <v>20741.599999999999</v>
      </c>
    </row>
    <row r="2449" spans="1:7" x14ac:dyDescent="0.2">
      <c r="A2449" s="41">
        <v>334112</v>
      </c>
      <c r="B2449" s="42" t="s">
        <v>236</v>
      </c>
      <c r="C2449" s="42">
        <v>3572</v>
      </c>
      <c r="D2449" s="42" t="s">
        <v>4010</v>
      </c>
      <c r="E2449" s="42" t="s">
        <v>4003</v>
      </c>
      <c r="F2449" s="42">
        <v>2016</v>
      </c>
      <c r="G2449" s="43">
        <v>20443.5</v>
      </c>
    </row>
    <row r="2450" spans="1:7" x14ac:dyDescent="0.2">
      <c r="A2450" s="39">
        <v>334112</v>
      </c>
      <c r="B2450" s="35" t="s">
        <v>236</v>
      </c>
      <c r="C2450" s="35">
        <v>3572</v>
      </c>
      <c r="D2450" s="35" t="s">
        <v>4010</v>
      </c>
      <c r="E2450" s="35" t="s">
        <v>4003</v>
      </c>
      <c r="F2450" s="35">
        <v>2017</v>
      </c>
      <c r="G2450" s="40">
        <v>20337.900000000001</v>
      </c>
    </row>
    <row r="2451" spans="1:7" x14ac:dyDescent="0.2">
      <c r="A2451" s="41">
        <v>334112</v>
      </c>
      <c r="B2451" s="42" t="s">
        <v>236</v>
      </c>
      <c r="C2451" s="42">
        <v>3572</v>
      </c>
      <c r="D2451" s="42" t="s">
        <v>4010</v>
      </c>
      <c r="E2451" s="42" t="s">
        <v>4003</v>
      </c>
      <c r="F2451" s="42">
        <v>2018</v>
      </c>
      <c r="G2451" s="43">
        <v>20104.400000000001</v>
      </c>
    </row>
    <row r="2452" spans="1:7" x14ac:dyDescent="0.2">
      <c r="A2452" s="39">
        <v>334112</v>
      </c>
      <c r="B2452" s="35" t="s">
        <v>236</v>
      </c>
      <c r="C2452" s="35">
        <v>3572</v>
      </c>
      <c r="D2452" s="35" t="s">
        <v>4010</v>
      </c>
      <c r="E2452" s="35" t="s">
        <v>4003</v>
      </c>
      <c r="F2452" s="35">
        <v>2019</v>
      </c>
      <c r="G2452" s="40">
        <v>19919.3</v>
      </c>
    </row>
    <row r="2453" spans="1:7" x14ac:dyDescent="0.2">
      <c r="A2453" s="41">
        <v>334112</v>
      </c>
      <c r="B2453" s="42" t="s">
        <v>236</v>
      </c>
      <c r="C2453" s="42">
        <v>3572</v>
      </c>
      <c r="D2453" s="42" t="s">
        <v>4010</v>
      </c>
      <c r="E2453" s="42" t="s">
        <v>4003</v>
      </c>
      <c r="F2453" s="42">
        <v>2020</v>
      </c>
      <c r="G2453" s="43">
        <v>19701.099999999999</v>
      </c>
    </row>
    <row r="2454" spans="1:7" x14ac:dyDescent="0.2">
      <c r="A2454" s="39">
        <v>334112</v>
      </c>
      <c r="B2454" s="35" t="s">
        <v>236</v>
      </c>
      <c r="C2454" s="35">
        <v>3572</v>
      </c>
      <c r="D2454" s="35" t="s">
        <v>4010</v>
      </c>
      <c r="E2454" s="35" t="s">
        <v>4003</v>
      </c>
      <c r="F2454" s="35">
        <v>2021</v>
      </c>
      <c r="G2454" s="40">
        <v>19526.3</v>
      </c>
    </row>
    <row r="2455" spans="1:7" x14ac:dyDescent="0.2">
      <c r="A2455" s="41">
        <v>334210</v>
      </c>
      <c r="B2455" s="42" t="s">
        <v>237</v>
      </c>
      <c r="C2455" s="42">
        <v>3661</v>
      </c>
      <c r="D2455" s="42" t="s">
        <v>4011</v>
      </c>
      <c r="E2455" s="42" t="s">
        <v>4003</v>
      </c>
      <c r="F2455" s="42">
        <v>2011</v>
      </c>
      <c r="G2455" s="43">
        <v>9289.9</v>
      </c>
    </row>
    <row r="2456" spans="1:7" x14ac:dyDescent="0.2">
      <c r="A2456" s="39">
        <v>334210</v>
      </c>
      <c r="B2456" s="35" t="s">
        <v>237</v>
      </c>
      <c r="C2456" s="35">
        <v>3661</v>
      </c>
      <c r="D2456" s="35" t="s">
        <v>4011</v>
      </c>
      <c r="E2456" s="35" t="s">
        <v>4003</v>
      </c>
      <c r="F2456" s="35">
        <v>2012</v>
      </c>
      <c r="G2456" s="40">
        <v>8690.7000000000007</v>
      </c>
    </row>
    <row r="2457" spans="1:7" x14ac:dyDescent="0.2">
      <c r="A2457" s="41">
        <v>334210</v>
      </c>
      <c r="B2457" s="42" t="s">
        <v>237</v>
      </c>
      <c r="C2457" s="42">
        <v>3661</v>
      </c>
      <c r="D2457" s="42" t="s">
        <v>4011</v>
      </c>
      <c r="E2457" s="42" t="s">
        <v>4003</v>
      </c>
      <c r="F2457" s="42">
        <v>2013</v>
      </c>
      <c r="G2457" s="43">
        <v>8777.5</v>
      </c>
    </row>
    <row r="2458" spans="1:7" x14ac:dyDescent="0.2">
      <c r="A2458" s="39">
        <v>334210</v>
      </c>
      <c r="B2458" s="35" t="s">
        <v>237</v>
      </c>
      <c r="C2458" s="35">
        <v>3661</v>
      </c>
      <c r="D2458" s="35" t="s">
        <v>4011</v>
      </c>
      <c r="E2458" s="35" t="s">
        <v>4003</v>
      </c>
      <c r="F2458" s="35">
        <v>2014</v>
      </c>
      <c r="G2458" s="40">
        <v>8615.1</v>
      </c>
    </row>
    <row r="2459" spans="1:7" x14ac:dyDescent="0.2">
      <c r="A2459" s="41">
        <v>334210</v>
      </c>
      <c r="B2459" s="42" t="s">
        <v>237</v>
      </c>
      <c r="C2459" s="42">
        <v>3661</v>
      </c>
      <c r="D2459" s="42" t="s">
        <v>4011</v>
      </c>
      <c r="E2459" s="42" t="s">
        <v>4003</v>
      </c>
      <c r="F2459" s="42">
        <v>2015</v>
      </c>
      <c r="G2459" s="43">
        <v>8279.2999999999993</v>
      </c>
    </row>
    <row r="2460" spans="1:7" x14ac:dyDescent="0.2">
      <c r="A2460" s="39">
        <v>334210</v>
      </c>
      <c r="B2460" s="35" t="s">
        <v>237</v>
      </c>
      <c r="C2460" s="35">
        <v>3661</v>
      </c>
      <c r="D2460" s="35" t="s">
        <v>4011</v>
      </c>
      <c r="E2460" s="35" t="s">
        <v>4003</v>
      </c>
      <c r="F2460" s="35">
        <v>2016</v>
      </c>
      <c r="G2460" s="40">
        <v>8183.4</v>
      </c>
    </row>
    <row r="2461" spans="1:7" x14ac:dyDescent="0.2">
      <c r="A2461" s="41">
        <v>334210</v>
      </c>
      <c r="B2461" s="42" t="s">
        <v>237</v>
      </c>
      <c r="C2461" s="42">
        <v>3661</v>
      </c>
      <c r="D2461" s="42" t="s">
        <v>4011</v>
      </c>
      <c r="E2461" s="42" t="s">
        <v>4003</v>
      </c>
      <c r="F2461" s="42">
        <v>2017</v>
      </c>
      <c r="G2461" s="43">
        <v>8197.9</v>
      </c>
    </row>
    <row r="2462" spans="1:7" x14ac:dyDescent="0.2">
      <c r="A2462" s="39">
        <v>334210</v>
      </c>
      <c r="B2462" s="35" t="s">
        <v>237</v>
      </c>
      <c r="C2462" s="35">
        <v>3661</v>
      </c>
      <c r="D2462" s="35" t="s">
        <v>4011</v>
      </c>
      <c r="E2462" s="35" t="s">
        <v>4003</v>
      </c>
      <c r="F2462" s="35">
        <v>2018</v>
      </c>
      <c r="G2462" s="40">
        <v>8185.6</v>
      </c>
    </row>
    <row r="2463" spans="1:7" x14ac:dyDescent="0.2">
      <c r="A2463" s="41">
        <v>334210</v>
      </c>
      <c r="B2463" s="42" t="s">
        <v>237</v>
      </c>
      <c r="C2463" s="42">
        <v>3661</v>
      </c>
      <c r="D2463" s="42" t="s">
        <v>4011</v>
      </c>
      <c r="E2463" s="42" t="s">
        <v>4003</v>
      </c>
      <c r="F2463" s="42">
        <v>2019</v>
      </c>
      <c r="G2463" s="43">
        <v>8170.5</v>
      </c>
    </row>
    <row r="2464" spans="1:7" x14ac:dyDescent="0.2">
      <c r="A2464" s="39">
        <v>334210</v>
      </c>
      <c r="B2464" s="35" t="s">
        <v>237</v>
      </c>
      <c r="C2464" s="35">
        <v>3661</v>
      </c>
      <c r="D2464" s="35" t="s">
        <v>4011</v>
      </c>
      <c r="E2464" s="35" t="s">
        <v>4003</v>
      </c>
      <c r="F2464" s="35">
        <v>2020</v>
      </c>
      <c r="G2464" s="40">
        <v>8159.9</v>
      </c>
    </row>
    <row r="2465" spans="1:7" x14ac:dyDescent="0.2">
      <c r="A2465" s="41">
        <v>334210</v>
      </c>
      <c r="B2465" s="42" t="s">
        <v>237</v>
      </c>
      <c r="C2465" s="42">
        <v>3661</v>
      </c>
      <c r="D2465" s="42" t="s">
        <v>4011</v>
      </c>
      <c r="E2465" s="42" t="s">
        <v>4003</v>
      </c>
      <c r="F2465" s="42">
        <v>2021</v>
      </c>
      <c r="G2465" s="43">
        <v>8162.1</v>
      </c>
    </row>
    <row r="2466" spans="1:7" x14ac:dyDescent="0.2">
      <c r="A2466" s="39">
        <v>334220</v>
      </c>
      <c r="B2466" s="35" t="s">
        <v>238</v>
      </c>
      <c r="C2466" s="35">
        <v>3663</v>
      </c>
      <c r="D2466" s="35" t="s">
        <v>4011</v>
      </c>
      <c r="E2466" s="35" t="s">
        <v>4003</v>
      </c>
      <c r="F2466" s="35">
        <v>2011</v>
      </c>
      <c r="G2466" s="40">
        <v>33064.400000000001</v>
      </c>
    </row>
    <row r="2467" spans="1:7" x14ac:dyDescent="0.2">
      <c r="A2467" s="41">
        <v>334220</v>
      </c>
      <c r="B2467" s="42" t="s">
        <v>238</v>
      </c>
      <c r="C2467" s="42">
        <v>3663</v>
      </c>
      <c r="D2467" s="42" t="s">
        <v>4011</v>
      </c>
      <c r="E2467" s="42" t="s">
        <v>4003</v>
      </c>
      <c r="F2467" s="42">
        <v>2012</v>
      </c>
      <c r="G2467" s="43">
        <v>31906.799999999999</v>
      </c>
    </row>
    <row r="2468" spans="1:7" x14ac:dyDescent="0.2">
      <c r="A2468" s="39">
        <v>334220</v>
      </c>
      <c r="B2468" s="35" t="s">
        <v>238</v>
      </c>
      <c r="C2468" s="35">
        <v>3663</v>
      </c>
      <c r="D2468" s="35" t="s">
        <v>4011</v>
      </c>
      <c r="E2468" s="35" t="s">
        <v>4003</v>
      </c>
      <c r="F2468" s="35">
        <v>2013</v>
      </c>
      <c r="G2468" s="40">
        <v>31848.7</v>
      </c>
    </row>
    <row r="2469" spans="1:7" x14ac:dyDescent="0.2">
      <c r="A2469" s="41">
        <v>334220</v>
      </c>
      <c r="B2469" s="42" t="s">
        <v>238</v>
      </c>
      <c r="C2469" s="42">
        <v>3663</v>
      </c>
      <c r="D2469" s="42" t="s">
        <v>4011</v>
      </c>
      <c r="E2469" s="42" t="s">
        <v>4003</v>
      </c>
      <c r="F2469" s="42">
        <v>2014</v>
      </c>
      <c r="G2469" s="43">
        <v>27103.200000000001</v>
      </c>
    </row>
    <row r="2470" spans="1:7" x14ac:dyDescent="0.2">
      <c r="A2470" s="39">
        <v>334220</v>
      </c>
      <c r="B2470" s="35" t="s">
        <v>238</v>
      </c>
      <c r="C2470" s="35">
        <v>3663</v>
      </c>
      <c r="D2470" s="35" t="s">
        <v>4011</v>
      </c>
      <c r="E2470" s="35" t="s">
        <v>4003</v>
      </c>
      <c r="F2470" s="35">
        <v>2015</v>
      </c>
      <c r="G2470" s="40">
        <v>27066.400000000001</v>
      </c>
    </row>
    <row r="2471" spans="1:7" x14ac:dyDescent="0.2">
      <c r="A2471" s="41">
        <v>334220</v>
      </c>
      <c r="B2471" s="42" t="s">
        <v>238</v>
      </c>
      <c r="C2471" s="42">
        <v>3663</v>
      </c>
      <c r="D2471" s="42" t="s">
        <v>4011</v>
      </c>
      <c r="E2471" s="42" t="s">
        <v>4003</v>
      </c>
      <c r="F2471" s="42">
        <v>2016</v>
      </c>
      <c r="G2471" s="43">
        <v>27294.400000000001</v>
      </c>
    </row>
    <row r="2472" spans="1:7" x14ac:dyDescent="0.2">
      <c r="A2472" s="39">
        <v>334220</v>
      </c>
      <c r="B2472" s="35" t="s">
        <v>238</v>
      </c>
      <c r="C2472" s="35">
        <v>3663</v>
      </c>
      <c r="D2472" s="35" t="s">
        <v>4011</v>
      </c>
      <c r="E2472" s="35" t="s">
        <v>4003</v>
      </c>
      <c r="F2472" s="35">
        <v>2017</v>
      </c>
      <c r="G2472" s="40">
        <v>27636.1</v>
      </c>
    </row>
    <row r="2473" spans="1:7" x14ac:dyDescent="0.2">
      <c r="A2473" s="41">
        <v>334220</v>
      </c>
      <c r="B2473" s="42" t="s">
        <v>238</v>
      </c>
      <c r="C2473" s="42">
        <v>3663</v>
      </c>
      <c r="D2473" s="42" t="s">
        <v>4011</v>
      </c>
      <c r="E2473" s="42" t="s">
        <v>4003</v>
      </c>
      <c r="F2473" s="42">
        <v>2018</v>
      </c>
      <c r="G2473" s="43">
        <v>28095</v>
      </c>
    </row>
    <row r="2474" spans="1:7" x14ac:dyDescent="0.2">
      <c r="A2474" s="39">
        <v>334220</v>
      </c>
      <c r="B2474" s="35" t="s">
        <v>238</v>
      </c>
      <c r="C2474" s="35">
        <v>3663</v>
      </c>
      <c r="D2474" s="35" t="s">
        <v>4011</v>
      </c>
      <c r="E2474" s="35" t="s">
        <v>4003</v>
      </c>
      <c r="F2474" s="35">
        <v>2019</v>
      </c>
      <c r="G2474" s="40">
        <v>28471.599999999999</v>
      </c>
    </row>
    <row r="2475" spans="1:7" x14ac:dyDescent="0.2">
      <c r="A2475" s="41">
        <v>334220</v>
      </c>
      <c r="B2475" s="42" t="s">
        <v>238</v>
      </c>
      <c r="C2475" s="42">
        <v>3663</v>
      </c>
      <c r="D2475" s="42" t="s">
        <v>4011</v>
      </c>
      <c r="E2475" s="42" t="s">
        <v>4003</v>
      </c>
      <c r="F2475" s="42">
        <v>2020</v>
      </c>
      <c r="G2475" s="43">
        <v>28769.7</v>
      </c>
    </row>
    <row r="2476" spans="1:7" x14ac:dyDescent="0.2">
      <c r="A2476" s="39">
        <v>334220</v>
      </c>
      <c r="B2476" s="35" t="s">
        <v>238</v>
      </c>
      <c r="C2476" s="35">
        <v>3663</v>
      </c>
      <c r="D2476" s="35" t="s">
        <v>4011</v>
      </c>
      <c r="E2476" s="35" t="s">
        <v>4003</v>
      </c>
      <c r="F2476" s="35">
        <v>2021</v>
      </c>
      <c r="G2476" s="40">
        <v>29164.3</v>
      </c>
    </row>
    <row r="2477" spans="1:7" x14ac:dyDescent="0.2">
      <c r="A2477" s="41">
        <v>334290</v>
      </c>
      <c r="B2477" s="42" t="s">
        <v>239</v>
      </c>
      <c r="C2477" s="42">
        <v>3669</v>
      </c>
      <c r="D2477" s="42" t="s">
        <v>4011</v>
      </c>
      <c r="E2477" s="42" t="s">
        <v>4003</v>
      </c>
      <c r="F2477" s="42">
        <v>2011</v>
      </c>
      <c r="G2477" s="43">
        <v>5812.5</v>
      </c>
    </row>
    <row r="2478" spans="1:7" x14ac:dyDescent="0.2">
      <c r="A2478" s="39">
        <v>334290</v>
      </c>
      <c r="B2478" s="35" t="s">
        <v>239</v>
      </c>
      <c r="C2478" s="35">
        <v>3669</v>
      </c>
      <c r="D2478" s="35" t="s">
        <v>4011</v>
      </c>
      <c r="E2478" s="35" t="s">
        <v>4003</v>
      </c>
      <c r="F2478" s="35">
        <v>2012</v>
      </c>
      <c r="G2478" s="40">
        <v>5354.6</v>
      </c>
    </row>
    <row r="2479" spans="1:7" x14ac:dyDescent="0.2">
      <c r="A2479" s="41">
        <v>334290</v>
      </c>
      <c r="B2479" s="42" t="s">
        <v>239</v>
      </c>
      <c r="C2479" s="42">
        <v>3669</v>
      </c>
      <c r="D2479" s="42" t="s">
        <v>4011</v>
      </c>
      <c r="E2479" s="42" t="s">
        <v>4003</v>
      </c>
      <c r="F2479" s="42">
        <v>2013</v>
      </c>
      <c r="G2479" s="43">
        <v>5624.4</v>
      </c>
    </row>
    <row r="2480" spans="1:7" x14ac:dyDescent="0.2">
      <c r="A2480" s="39">
        <v>334290</v>
      </c>
      <c r="B2480" s="35" t="s">
        <v>239</v>
      </c>
      <c r="C2480" s="35">
        <v>3669</v>
      </c>
      <c r="D2480" s="35" t="s">
        <v>4011</v>
      </c>
      <c r="E2480" s="35" t="s">
        <v>4003</v>
      </c>
      <c r="F2480" s="35">
        <v>2014</v>
      </c>
      <c r="G2480" s="40">
        <v>5607.4</v>
      </c>
    </row>
    <row r="2481" spans="1:7" x14ac:dyDescent="0.2">
      <c r="A2481" s="41">
        <v>334290</v>
      </c>
      <c r="B2481" s="42" t="s">
        <v>239</v>
      </c>
      <c r="C2481" s="42">
        <v>3669</v>
      </c>
      <c r="D2481" s="42" t="s">
        <v>4011</v>
      </c>
      <c r="E2481" s="42" t="s">
        <v>4003</v>
      </c>
      <c r="F2481" s="42">
        <v>2015</v>
      </c>
      <c r="G2481" s="43">
        <v>5388.7</v>
      </c>
    </row>
    <row r="2482" spans="1:7" x14ac:dyDescent="0.2">
      <c r="A2482" s="39">
        <v>334290</v>
      </c>
      <c r="B2482" s="35" t="s">
        <v>239</v>
      </c>
      <c r="C2482" s="35">
        <v>3669</v>
      </c>
      <c r="D2482" s="35" t="s">
        <v>4011</v>
      </c>
      <c r="E2482" s="35" t="s">
        <v>4003</v>
      </c>
      <c r="F2482" s="35">
        <v>2016</v>
      </c>
      <c r="G2482" s="40">
        <v>5367.1</v>
      </c>
    </row>
    <row r="2483" spans="1:7" x14ac:dyDescent="0.2">
      <c r="A2483" s="41">
        <v>334290</v>
      </c>
      <c r="B2483" s="42" t="s">
        <v>239</v>
      </c>
      <c r="C2483" s="42">
        <v>3669</v>
      </c>
      <c r="D2483" s="42" t="s">
        <v>4011</v>
      </c>
      <c r="E2483" s="42" t="s">
        <v>4003</v>
      </c>
      <c r="F2483" s="42">
        <v>2017</v>
      </c>
      <c r="G2483" s="43">
        <v>5458.4</v>
      </c>
    </row>
    <row r="2484" spans="1:7" x14ac:dyDescent="0.2">
      <c r="A2484" s="39">
        <v>334290</v>
      </c>
      <c r="B2484" s="35" t="s">
        <v>239</v>
      </c>
      <c r="C2484" s="35">
        <v>3669</v>
      </c>
      <c r="D2484" s="35" t="s">
        <v>4011</v>
      </c>
      <c r="E2484" s="35" t="s">
        <v>4003</v>
      </c>
      <c r="F2484" s="35">
        <v>2018</v>
      </c>
      <c r="G2484" s="40">
        <v>5529.3</v>
      </c>
    </row>
    <row r="2485" spans="1:7" x14ac:dyDescent="0.2">
      <c r="A2485" s="41">
        <v>334290</v>
      </c>
      <c r="B2485" s="42" t="s">
        <v>239</v>
      </c>
      <c r="C2485" s="42">
        <v>3669</v>
      </c>
      <c r="D2485" s="42" t="s">
        <v>4011</v>
      </c>
      <c r="E2485" s="42" t="s">
        <v>4003</v>
      </c>
      <c r="F2485" s="42">
        <v>2019</v>
      </c>
      <c r="G2485" s="43">
        <v>5562.5</v>
      </c>
    </row>
    <row r="2486" spans="1:7" x14ac:dyDescent="0.2">
      <c r="A2486" s="39">
        <v>334290</v>
      </c>
      <c r="B2486" s="35" t="s">
        <v>239</v>
      </c>
      <c r="C2486" s="35">
        <v>3669</v>
      </c>
      <c r="D2486" s="35" t="s">
        <v>4011</v>
      </c>
      <c r="E2486" s="35" t="s">
        <v>4003</v>
      </c>
      <c r="F2486" s="35">
        <v>2020</v>
      </c>
      <c r="G2486" s="40">
        <v>5601.4</v>
      </c>
    </row>
    <row r="2487" spans="1:7" x14ac:dyDescent="0.2">
      <c r="A2487" s="41">
        <v>334290</v>
      </c>
      <c r="B2487" s="42" t="s">
        <v>239</v>
      </c>
      <c r="C2487" s="42">
        <v>3669</v>
      </c>
      <c r="D2487" s="42" t="s">
        <v>4011</v>
      </c>
      <c r="E2487" s="42" t="s">
        <v>4003</v>
      </c>
      <c r="F2487" s="42">
        <v>2021</v>
      </c>
      <c r="G2487" s="43">
        <v>5635.1</v>
      </c>
    </row>
    <row r="2488" spans="1:7" x14ac:dyDescent="0.2">
      <c r="A2488" s="39">
        <v>334310</v>
      </c>
      <c r="B2488" s="35" t="s">
        <v>240</v>
      </c>
      <c r="C2488" s="35">
        <v>3651</v>
      </c>
      <c r="D2488" s="35" t="s">
        <v>3995</v>
      </c>
      <c r="E2488" s="35" t="s">
        <v>3996</v>
      </c>
      <c r="F2488" s="35">
        <v>2011</v>
      </c>
      <c r="G2488" s="40">
        <v>2914.6</v>
      </c>
    </row>
    <row r="2489" spans="1:7" x14ac:dyDescent="0.2">
      <c r="A2489" s="41">
        <v>334310</v>
      </c>
      <c r="B2489" s="42" t="s">
        <v>240</v>
      </c>
      <c r="C2489" s="42">
        <v>3651</v>
      </c>
      <c r="D2489" s="42" t="s">
        <v>3995</v>
      </c>
      <c r="E2489" s="42" t="s">
        <v>3996</v>
      </c>
      <c r="F2489" s="42">
        <v>2012</v>
      </c>
      <c r="G2489" s="43">
        <v>3205.3</v>
      </c>
    </row>
    <row r="2490" spans="1:7" x14ac:dyDescent="0.2">
      <c r="A2490" s="39">
        <v>334310</v>
      </c>
      <c r="B2490" s="35" t="s">
        <v>240</v>
      </c>
      <c r="C2490" s="35">
        <v>3651</v>
      </c>
      <c r="D2490" s="35" t="s">
        <v>3995</v>
      </c>
      <c r="E2490" s="35" t="s">
        <v>3996</v>
      </c>
      <c r="F2490" s="35">
        <v>2013</v>
      </c>
      <c r="G2490" s="40">
        <v>3074.9</v>
      </c>
    </row>
    <row r="2491" spans="1:7" x14ac:dyDescent="0.2">
      <c r="A2491" s="41">
        <v>334310</v>
      </c>
      <c r="B2491" s="42" t="s">
        <v>240</v>
      </c>
      <c r="C2491" s="42">
        <v>3651</v>
      </c>
      <c r="D2491" s="42" t="s">
        <v>3995</v>
      </c>
      <c r="E2491" s="42" t="s">
        <v>3996</v>
      </c>
      <c r="F2491" s="42">
        <v>2014</v>
      </c>
      <c r="G2491" s="43">
        <v>3253.4</v>
      </c>
    </row>
    <row r="2492" spans="1:7" x14ac:dyDescent="0.2">
      <c r="A2492" s="39">
        <v>334310</v>
      </c>
      <c r="B2492" s="35" t="s">
        <v>240</v>
      </c>
      <c r="C2492" s="35">
        <v>3651</v>
      </c>
      <c r="D2492" s="35" t="s">
        <v>3995</v>
      </c>
      <c r="E2492" s="35" t="s">
        <v>3996</v>
      </c>
      <c r="F2492" s="35">
        <v>2015</v>
      </c>
      <c r="G2492" s="40">
        <v>3470.6</v>
      </c>
    </row>
    <row r="2493" spans="1:7" x14ac:dyDescent="0.2">
      <c r="A2493" s="41">
        <v>334310</v>
      </c>
      <c r="B2493" s="42" t="s">
        <v>240</v>
      </c>
      <c r="C2493" s="42">
        <v>3651</v>
      </c>
      <c r="D2493" s="42" t="s">
        <v>3995</v>
      </c>
      <c r="E2493" s="42" t="s">
        <v>3996</v>
      </c>
      <c r="F2493" s="42">
        <v>2016</v>
      </c>
      <c r="G2493" s="43">
        <v>3600</v>
      </c>
    </row>
    <row r="2494" spans="1:7" x14ac:dyDescent="0.2">
      <c r="A2494" s="39">
        <v>334310</v>
      </c>
      <c r="B2494" s="35" t="s">
        <v>240</v>
      </c>
      <c r="C2494" s="35">
        <v>3651</v>
      </c>
      <c r="D2494" s="35" t="s">
        <v>3995</v>
      </c>
      <c r="E2494" s="35" t="s">
        <v>3996</v>
      </c>
      <c r="F2494" s="35">
        <v>2017</v>
      </c>
      <c r="G2494" s="40">
        <v>3760.9</v>
      </c>
    </row>
    <row r="2495" spans="1:7" x14ac:dyDescent="0.2">
      <c r="A2495" s="41">
        <v>334310</v>
      </c>
      <c r="B2495" s="42" t="s">
        <v>240</v>
      </c>
      <c r="C2495" s="42">
        <v>3651</v>
      </c>
      <c r="D2495" s="42" t="s">
        <v>3995</v>
      </c>
      <c r="E2495" s="42" t="s">
        <v>3996</v>
      </c>
      <c r="F2495" s="42">
        <v>2018</v>
      </c>
      <c r="G2495" s="43">
        <v>3904.6</v>
      </c>
    </row>
    <row r="2496" spans="1:7" x14ac:dyDescent="0.2">
      <c r="A2496" s="39">
        <v>334310</v>
      </c>
      <c r="B2496" s="35" t="s">
        <v>240</v>
      </c>
      <c r="C2496" s="35">
        <v>3651</v>
      </c>
      <c r="D2496" s="35" t="s">
        <v>3995</v>
      </c>
      <c r="E2496" s="35" t="s">
        <v>3996</v>
      </c>
      <c r="F2496" s="35">
        <v>2019</v>
      </c>
      <c r="G2496" s="40">
        <v>4017.8</v>
      </c>
    </row>
    <row r="2497" spans="1:7" x14ac:dyDescent="0.2">
      <c r="A2497" s="41">
        <v>334310</v>
      </c>
      <c r="B2497" s="42" t="s">
        <v>240</v>
      </c>
      <c r="C2497" s="42">
        <v>3651</v>
      </c>
      <c r="D2497" s="42" t="s">
        <v>3995</v>
      </c>
      <c r="E2497" s="42" t="s">
        <v>3996</v>
      </c>
      <c r="F2497" s="42">
        <v>2020</v>
      </c>
      <c r="G2497" s="43">
        <v>4067</v>
      </c>
    </row>
    <row r="2498" spans="1:7" x14ac:dyDescent="0.2">
      <c r="A2498" s="39">
        <v>334310</v>
      </c>
      <c r="B2498" s="35" t="s">
        <v>240</v>
      </c>
      <c r="C2498" s="35">
        <v>3651</v>
      </c>
      <c r="D2498" s="35" t="s">
        <v>3995</v>
      </c>
      <c r="E2498" s="35" t="s">
        <v>3996</v>
      </c>
      <c r="F2498" s="35">
        <v>2021</v>
      </c>
      <c r="G2498" s="40">
        <v>4148.1000000000004</v>
      </c>
    </row>
    <row r="2499" spans="1:7" x14ac:dyDescent="0.2">
      <c r="A2499" s="41">
        <v>334413</v>
      </c>
      <c r="B2499" s="42" t="s">
        <v>241</v>
      </c>
      <c r="C2499" s="42">
        <v>3674</v>
      </c>
      <c r="D2499" s="42" t="s">
        <v>4010</v>
      </c>
      <c r="E2499" s="42" t="s">
        <v>4003</v>
      </c>
      <c r="F2499" s="42">
        <v>2011</v>
      </c>
      <c r="G2499" s="43">
        <v>86791.4</v>
      </c>
    </row>
    <row r="2500" spans="1:7" x14ac:dyDescent="0.2">
      <c r="A2500" s="39">
        <v>334413</v>
      </c>
      <c r="B2500" s="35" t="s">
        <v>241</v>
      </c>
      <c r="C2500" s="35">
        <v>3674</v>
      </c>
      <c r="D2500" s="35" t="s">
        <v>4010</v>
      </c>
      <c r="E2500" s="35" t="s">
        <v>4003</v>
      </c>
      <c r="F2500" s="35">
        <v>2012</v>
      </c>
      <c r="G2500" s="40">
        <v>76129.8</v>
      </c>
    </row>
    <row r="2501" spans="1:7" x14ac:dyDescent="0.2">
      <c r="A2501" s="41">
        <v>334413</v>
      </c>
      <c r="B2501" s="42" t="s">
        <v>241</v>
      </c>
      <c r="C2501" s="42">
        <v>3674</v>
      </c>
      <c r="D2501" s="42" t="s">
        <v>4010</v>
      </c>
      <c r="E2501" s="42" t="s">
        <v>4003</v>
      </c>
      <c r="F2501" s="42">
        <v>2013</v>
      </c>
      <c r="G2501" s="43">
        <v>63902.2</v>
      </c>
    </row>
    <row r="2502" spans="1:7" x14ac:dyDescent="0.2">
      <c r="A2502" s="39">
        <v>334413</v>
      </c>
      <c r="B2502" s="35" t="s">
        <v>241</v>
      </c>
      <c r="C2502" s="35">
        <v>3674</v>
      </c>
      <c r="D2502" s="35" t="s">
        <v>4010</v>
      </c>
      <c r="E2502" s="35" t="s">
        <v>4003</v>
      </c>
      <c r="F2502" s="35">
        <v>2014</v>
      </c>
      <c r="G2502" s="40">
        <v>46428.3</v>
      </c>
    </row>
    <row r="2503" spans="1:7" x14ac:dyDescent="0.2">
      <c r="A2503" s="41">
        <v>334413</v>
      </c>
      <c r="B2503" s="42" t="s">
        <v>241</v>
      </c>
      <c r="C2503" s="42">
        <v>3674</v>
      </c>
      <c r="D2503" s="42" t="s">
        <v>4010</v>
      </c>
      <c r="E2503" s="42" t="s">
        <v>4003</v>
      </c>
      <c r="F2503" s="42">
        <v>2015</v>
      </c>
      <c r="G2503" s="43">
        <v>52790.8</v>
      </c>
    </row>
    <row r="2504" spans="1:7" x14ac:dyDescent="0.2">
      <c r="A2504" s="39">
        <v>334413</v>
      </c>
      <c r="B2504" s="35" t="s">
        <v>241</v>
      </c>
      <c r="C2504" s="35">
        <v>3674</v>
      </c>
      <c r="D2504" s="35" t="s">
        <v>4010</v>
      </c>
      <c r="E2504" s="35" t="s">
        <v>4003</v>
      </c>
      <c r="F2504" s="35">
        <v>2016</v>
      </c>
      <c r="G2504" s="40">
        <v>54214.7</v>
      </c>
    </row>
    <row r="2505" spans="1:7" x14ac:dyDescent="0.2">
      <c r="A2505" s="41">
        <v>334413</v>
      </c>
      <c r="B2505" s="42" t="s">
        <v>241</v>
      </c>
      <c r="C2505" s="42">
        <v>3674</v>
      </c>
      <c r="D2505" s="42" t="s">
        <v>4010</v>
      </c>
      <c r="E2505" s="42" t="s">
        <v>4003</v>
      </c>
      <c r="F2505" s="42">
        <v>2017</v>
      </c>
      <c r="G2505" s="43">
        <v>55895.4</v>
      </c>
    </row>
    <row r="2506" spans="1:7" x14ac:dyDescent="0.2">
      <c r="A2506" s="39">
        <v>334413</v>
      </c>
      <c r="B2506" s="35" t="s">
        <v>241</v>
      </c>
      <c r="C2506" s="35">
        <v>3674</v>
      </c>
      <c r="D2506" s="35" t="s">
        <v>4010</v>
      </c>
      <c r="E2506" s="35" t="s">
        <v>4003</v>
      </c>
      <c r="F2506" s="35">
        <v>2018</v>
      </c>
      <c r="G2506" s="40">
        <v>53715.5</v>
      </c>
    </row>
    <row r="2507" spans="1:7" x14ac:dyDescent="0.2">
      <c r="A2507" s="41">
        <v>334413</v>
      </c>
      <c r="B2507" s="42" t="s">
        <v>241</v>
      </c>
      <c r="C2507" s="42">
        <v>3674</v>
      </c>
      <c r="D2507" s="42" t="s">
        <v>4010</v>
      </c>
      <c r="E2507" s="42" t="s">
        <v>4003</v>
      </c>
      <c r="F2507" s="42">
        <v>2019</v>
      </c>
      <c r="G2507" s="43">
        <v>51513.1</v>
      </c>
    </row>
    <row r="2508" spans="1:7" x14ac:dyDescent="0.2">
      <c r="A2508" s="39">
        <v>334413</v>
      </c>
      <c r="B2508" s="35" t="s">
        <v>241</v>
      </c>
      <c r="C2508" s="35">
        <v>3674</v>
      </c>
      <c r="D2508" s="35" t="s">
        <v>4010</v>
      </c>
      <c r="E2508" s="35" t="s">
        <v>4003</v>
      </c>
      <c r="F2508" s="35">
        <v>2020</v>
      </c>
      <c r="G2508" s="40">
        <v>54552.4</v>
      </c>
    </row>
    <row r="2509" spans="1:7" x14ac:dyDescent="0.2">
      <c r="A2509" s="41">
        <v>334413</v>
      </c>
      <c r="B2509" s="42" t="s">
        <v>241</v>
      </c>
      <c r="C2509" s="42">
        <v>3674</v>
      </c>
      <c r="D2509" s="42" t="s">
        <v>4010</v>
      </c>
      <c r="E2509" s="42" t="s">
        <v>4003</v>
      </c>
      <c r="F2509" s="42">
        <v>2021</v>
      </c>
      <c r="G2509" s="43">
        <v>56789.1</v>
      </c>
    </row>
    <row r="2510" spans="1:7" x14ac:dyDescent="0.2">
      <c r="A2510" s="39">
        <v>334419</v>
      </c>
      <c r="B2510" s="35" t="s">
        <v>242</v>
      </c>
      <c r="C2510" s="35">
        <v>3679</v>
      </c>
      <c r="D2510" s="35" t="s">
        <v>4010</v>
      </c>
      <c r="E2510" s="35" t="s">
        <v>4003</v>
      </c>
      <c r="F2510" s="35">
        <v>2011</v>
      </c>
      <c r="G2510" s="40">
        <v>46596</v>
      </c>
    </row>
    <row r="2511" spans="1:7" x14ac:dyDescent="0.2">
      <c r="A2511" s="41">
        <v>334419</v>
      </c>
      <c r="B2511" s="42" t="s">
        <v>242</v>
      </c>
      <c r="C2511" s="42">
        <v>3679</v>
      </c>
      <c r="D2511" s="42" t="s">
        <v>4010</v>
      </c>
      <c r="E2511" s="42" t="s">
        <v>4003</v>
      </c>
      <c r="F2511" s="42">
        <v>2012</v>
      </c>
      <c r="G2511" s="43">
        <v>44111.3</v>
      </c>
    </row>
    <row r="2512" spans="1:7" x14ac:dyDescent="0.2">
      <c r="A2512" s="39">
        <v>334419</v>
      </c>
      <c r="B2512" s="35" t="s">
        <v>242</v>
      </c>
      <c r="C2512" s="35">
        <v>3679</v>
      </c>
      <c r="D2512" s="35" t="s">
        <v>4010</v>
      </c>
      <c r="E2512" s="35" t="s">
        <v>4003</v>
      </c>
      <c r="F2512" s="35">
        <v>2013</v>
      </c>
      <c r="G2512" s="40">
        <v>43612.6</v>
      </c>
    </row>
    <row r="2513" spans="1:7" x14ac:dyDescent="0.2">
      <c r="A2513" s="41">
        <v>334419</v>
      </c>
      <c r="B2513" s="42" t="s">
        <v>242</v>
      </c>
      <c r="C2513" s="42">
        <v>3679</v>
      </c>
      <c r="D2513" s="42" t="s">
        <v>4010</v>
      </c>
      <c r="E2513" s="42" t="s">
        <v>4003</v>
      </c>
      <c r="F2513" s="42">
        <v>2014</v>
      </c>
      <c r="G2513" s="43">
        <v>42383.1</v>
      </c>
    </row>
    <row r="2514" spans="1:7" x14ac:dyDescent="0.2">
      <c r="A2514" s="39">
        <v>334419</v>
      </c>
      <c r="B2514" s="35" t="s">
        <v>242</v>
      </c>
      <c r="C2514" s="35">
        <v>3679</v>
      </c>
      <c r="D2514" s="35" t="s">
        <v>4010</v>
      </c>
      <c r="E2514" s="35" t="s">
        <v>4003</v>
      </c>
      <c r="F2514" s="35">
        <v>2015</v>
      </c>
      <c r="G2514" s="40">
        <v>40659.300000000003</v>
      </c>
    </row>
    <row r="2515" spans="1:7" x14ac:dyDescent="0.2">
      <c r="A2515" s="41">
        <v>334419</v>
      </c>
      <c r="B2515" s="42" t="s">
        <v>242</v>
      </c>
      <c r="C2515" s="42">
        <v>3679</v>
      </c>
      <c r="D2515" s="42" t="s">
        <v>4010</v>
      </c>
      <c r="E2515" s="42" t="s">
        <v>4003</v>
      </c>
      <c r="F2515" s="42">
        <v>2016</v>
      </c>
      <c r="G2515" s="43">
        <v>40532.9</v>
      </c>
    </row>
    <row r="2516" spans="1:7" x14ac:dyDescent="0.2">
      <c r="A2516" s="39">
        <v>334419</v>
      </c>
      <c r="B2516" s="35" t="s">
        <v>242</v>
      </c>
      <c r="C2516" s="35">
        <v>3679</v>
      </c>
      <c r="D2516" s="35" t="s">
        <v>4010</v>
      </c>
      <c r="E2516" s="35" t="s">
        <v>4003</v>
      </c>
      <c r="F2516" s="35">
        <v>2017</v>
      </c>
      <c r="G2516" s="40">
        <v>40345</v>
      </c>
    </row>
    <row r="2517" spans="1:7" x14ac:dyDescent="0.2">
      <c r="A2517" s="41">
        <v>334419</v>
      </c>
      <c r="B2517" s="42" t="s">
        <v>242</v>
      </c>
      <c r="C2517" s="42">
        <v>3679</v>
      </c>
      <c r="D2517" s="42" t="s">
        <v>4010</v>
      </c>
      <c r="E2517" s="42" t="s">
        <v>4003</v>
      </c>
      <c r="F2517" s="42">
        <v>2018</v>
      </c>
      <c r="G2517" s="43">
        <v>40572.9</v>
      </c>
    </row>
    <row r="2518" spans="1:7" x14ac:dyDescent="0.2">
      <c r="A2518" s="39">
        <v>334419</v>
      </c>
      <c r="B2518" s="35" t="s">
        <v>242</v>
      </c>
      <c r="C2518" s="35">
        <v>3679</v>
      </c>
      <c r="D2518" s="35" t="s">
        <v>4010</v>
      </c>
      <c r="E2518" s="35" t="s">
        <v>4003</v>
      </c>
      <c r="F2518" s="35">
        <v>2019</v>
      </c>
      <c r="G2518" s="40">
        <v>40803.4</v>
      </c>
    </row>
    <row r="2519" spans="1:7" x14ac:dyDescent="0.2">
      <c r="A2519" s="41">
        <v>334419</v>
      </c>
      <c r="B2519" s="42" t="s">
        <v>242</v>
      </c>
      <c r="C2519" s="42">
        <v>3679</v>
      </c>
      <c r="D2519" s="42" t="s">
        <v>4010</v>
      </c>
      <c r="E2519" s="42" t="s">
        <v>4003</v>
      </c>
      <c r="F2519" s="42">
        <v>2020</v>
      </c>
      <c r="G2519" s="43">
        <v>40915.1</v>
      </c>
    </row>
    <row r="2520" spans="1:7" x14ac:dyDescent="0.2">
      <c r="A2520" s="39">
        <v>334419</v>
      </c>
      <c r="B2520" s="35" t="s">
        <v>242</v>
      </c>
      <c r="C2520" s="35">
        <v>3679</v>
      </c>
      <c r="D2520" s="35" t="s">
        <v>4010</v>
      </c>
      <c r="E2520" s="35" t="s">
        <v>4003</v>
      </c>
      <c r="F2520" s="35">
        <v>2021</v>
      </c>
      <c r="G2520" s="40">
        <v>41031</v>
      </c>
    </row>
    <row r="2521" spans="1:7" x14ac:dyDescent="0.2">
      <c r="A2521" s="41">
        <v>334413</v>
      </c>
      <c r="B2521" s="42" t="s">
        <v>243</v>
      </c>
      <c r="C2521" s="42">
        <v>3674</v>
      </c>
      <c r="D2521" s="42" t="s">
        <v>4010</v>
      </c>
      <c r="E2521" s="42" t="s">
        <v>4003</v>
      </c>
      <c r="F2521" s="42">
        <v>2011</v>
      </c>
      <c r="G2521" s="43">
        <v>2428.9</v>
      </c>
    </row>
    <row r="2522" spans="1:7" x14ac:dyDescent="0.2">
      <c r="A2522" s="39">
        <v>334413</v>
      </c>
      <c r="B2522" s="35" t="s">
        <v>243</v>
      </c>
      <c r="C2522" s="35">
        <v>3674</v>
      </c>
      <c r="D2522" s="35" t="s">
        <v>4010</v>
      </c>
      <c r="E2522" s="35" t="s">
        <v>4003</v>
      </c>
      <c r="F2522" s="35">
        <v>2012</v>
      </c>
      <c r="G2522" s="40">
        <v>1299.5</v>
      </c>
    </row>
    <row r="2523" spans="1:7" x14ac:dyDescent="0.2">
      <c r="A2523" s="41">
        <v>334413</v>
      </c>
      <c r="B2523" s="42" t="s">
        <v>243</v>
      </c>
      <c r="C2523" s="42">
        <v>3674</v>
      </c>
      <c r="D2523" s="42" t="s">
        <v>4010</v>
      </c>
      <c r="E2523" s="42" t="s">
        <v>4003</v>
      </c>
      <c r="F2523" s="42">
        <v>2013</v>
      </c>
      <c r="G2523" s="43">
        <v>1366.8</v>
      </c>
    </row>
    <row r="2524" spans="1:7" x14ac:dyDescent="0.2">
      <c r="A2524" s="39">
        <v>334413</v>
      </c>
      <c r="B2524" s="35" t="s">
        <v>243</v>
      </c>
      <c r="C2524" s="35">
        <v>3674</v>
      </c>
      <c r="D2524" s="35" t="s">
        <v>4010</v>
      </c>
      <c r="E2524" s="35" t="s">
        <v>4003</v>
      </c>
      <c r="F2524" s="35">
        <v>2014</v>
      </c>
      <c r="G2524" s="40">
        <v>1402.3</v>
      </c>
    </row>
    <row r="2525" spans="1:7" x14ac:dyDescent="0.2">
      <c r="A2525" s="41">
        <v>334413</v>
      </c>
      <c r="B2525" s="42" t="s">
        <v>243</v>
      </c>
      <c r="C2525" s="42">
        <v>3674</v>
      </c>
      <c r="D2525" s="42" t="s">
        <v>4010</v>
      </c>
      <c r="E2525" s="42" t="s">
        <v>4003</v>
      </c>
      <c r="F2525" s="42">
        <v>2015</v>
      </c>
      <c r="G2525" s="43">
        <v>1199.0999999999999</v>
      </c>
    </row>
    <row r="2526" spans="1:7" x14ac:dyDescent="0.2">
      <c r="A2526" s="39">
        <v>334413</v>
      </c>
      <c r="B2526" s="35" t="s">
        <v>243</v>
      </c>
      <c r="C2526" s="35">
        <v>3674</v>
      </c>
      <c r="D2526" s="35" t="s">
        <v>4010</v>
      </c>
      <c r="E2526" s="35" t="s">
        <v>4003</v>
      </c>
      <c r="F2526" s="35">
        <v>2016</v>
      </c>
      <c r="G2526" s="40">
        <v>1130.2</v>
      </c>
    </row>
    <row r="2527" spans="1:7" x14ac:dyDescent="0.2">
      <c r="A2527" s="41">
        <v>334413</v>
      </c>
      <c r="B2527" s="42" t="s">
        <v>243</v>
      </c>
      <c r="C2527" s="42">
        <v>3674</v>
      </c>
      <c r="D2527" s="42" t="s">
        <v>4010</v>
      </c>
      <c r="E2527" s="42" t="s">
        <v>4003</v>
      </c>
      <c r="F2527" s="42">
        <v>2017</v>
      </c>
      <c r="G2527" s="43">
        <v>1205.8</v>
      </c>
    </row>
    <row r="2528" spans="1:7" x14ac:dyDescent="0.2">
      <c r="A2528" s="39">
        <v>334413</v>
      </c>
      <c r="B2528" s="35" t="s">
        <v>243</v>
      </c>
      <c r="C2528" s="35">
        <v>3674</v>
      </c>
      <c r="D2528" s="35" t="s">
        <v>4010</v>
      </c>
      <c r="E2528" s="35" t="s">
        <v>4003</v>
      </c>
      <c r="F2528" s="35">
        <v>2018</v>
      </c>
      <c r="G2528" s="40">
        <v>1261.7</v>
      </c>
    </row>
    <row r="2529" spans="1:7" x14ac:dyDescent="0.2">
      <c r="A2529" s="41">
        <v>334413</v>
      </c>
      <c r="B2529" s="42" t="s">
        <v>243</v>
      </c>
      <c r="C2529" s="42">
        <v>3674</v>
      </c>
      <c r="D2529" s="42" t="s">
        <v>4010</v>
      </c>
      <c r="E2529" s="42" t="s">
        <v>4003</v>
      </c>
      <c r="F2529" s="42">
        <v>2019</v>
      </c>
      <c r="G2529" s="43">
        <v>1291.7</v>
      </c>
    </row>
    <row r="2530" spans="1:7" x14ac:dyDescent="0.2">
      <c r="A2530" s="39">
        <v>334413</v>
      </c>
      <c r="B2530" s="35" t="s">
        <v>243</v>
      </c>
      <c r="C2530" s="35">
        <v>3674</v>
      </c>
      <c r="D2530" s="35" t="s">
        <v>4010</v>
      </c>
      <c r="E2530" s="35" t="s">
        <v>4003</v>
      </c>
      <c r="F2530" s="35">
        <v>2020</v>
      </c>
      <c r="G2530" s="40">
        <v>1318.7</v>
      </c>
    </row>
    <row r="2531" spans="1:7" x14ac:dyDescent="0.2">
      <c r="A2531" s="41">
        <v>334413</v>
      </c>
      <c r="B2531" s="42" t="s">
        <v>243</v>
      </c>
      <c r="C2531" s="42">
        <v>3674</v>
      </c>
      <c r="D2531" s="42" t="s">
        <v>4010</v>
      </c>
      <c r="E2531" s="42" t="s">
        <v>4003</v>
      </c>
      <c r="F2531" s="42">
        <v>2021</v>
      </c>
      <c r="G2531" s="43">
        <v>1312.4</v>
      </c>
    </row>
    <row r="2532" spans="1:7" x14ac:dyDescent="0.2">
      <c r="A2532" s="39">
        <v>334511</v>
      </c>
      <c r="B2532" s="35" t="s">
        <v>244</v>
      </c>
      <c r="C2532" s="35">
        <v>3812</v>
      </c>
      <c r="D2532" s="35" t="s">
        <v>4011</v>
      </c>
      <c r="E2532" s="35" t="s">
        <v>4003</v>
      </c>
      <c r="F2532" s="35">
        <v>2011</v>
      </c>
      <c r="G2532" s="40">
        <v>115815.6</v>
      </c>
    </row>
    <row r="2533" spans="1:7" x14ac:dyDescent="0.2">
      <c r="A2533" s="41">
        <v>334511</v>
      </c>
      <c r="B2533" s="42" t="s">
        <v>244</v>
      </c>
      <c r="C2533" s="42">
        <v>3812</v>
      </c>
      <c r="D2533" s="42" t="s">
        <v>4011</v>
      </c>
      <c r="E2533" s="42" t="s">
        <v>4003</v>
      </c>
      <c r="F2533" s="42">
        <v>2012</v>
      </c>
      <c r="G2533" s="43">
        <v>111973.9</v>
      </c>
    </row>
    <row r="2534" spans="1:7" x14ac:dyDescent="0.2">
      <c r="A2534" s="39">
        <v>334511</v>
      </c>
      <c r="B2534" s="35" t="s">
        <v>244</v>
      </c>
      <c r="C2534" s="35">
        <v>3812</v>
      </c>
      <c r="D2534" s="35" t="s">
        <v>4011</v>
      </c>
      <c r="E2534" s="35" t="s">
        <v>4003</v>
      </c>
      <c r="F2534" s="35">
        <v>2013</v>
      </c>
      <c r="G2534" s="40">
        <v>107111.9</v>
      </c>
    </row>
    <row r="2535" spans="1:7" x14ac:dyDescent="0.2">
      <c r="A2535" s="41">
        <v>334511</v>
      </c>
      <c r="B2535" s="42" t="s">
        <v>244</v>
      </c>
      <c r="C2535" s="42">
        <v>3812</v>
      </c>
      <c r="D2535" s="42" t="s">
        <v>4011</v>
      </c>
      <c r="E2535" s="42" t="s">
        <v>4003</v>
      </c>
      <c r="F2535" s="42">
        <v>2014</v>
      </c>
      <c r="G2535" s="43">
        <v>106409.5</v>
      </c>
    </row>
    <row r="2536" spans="1:7" x14ac:dyDescent="0.2">
      <c r="A2536" s="39">
        <v>334511</v>
      </c>
      <c r="B2536" s="35" t="s">
        <v>244</v>
      </c>
      <c r="C2536" s="35">
        <v>3812</v>
      </c>
      <c r="D2536" s="35" t="s">
        <v>4011</v>
      </c>
      <c r="E2536" s="35" t="s">
        <v>4003</v>
      </c>
      <c r="F2536" s="35">
        <v>2015</v>
      </c>
      <c r="G2536" s="40">
        <v>103859.8</v>
      </c>
    </row>
    <row r="2537" spans="1:7" x14ac:dyDescent="0.2">
      <c r="A2537" s="41">
        <v>334511</v>
      </c>
      <c r="B2537" s="42" t="s">
        <v>244</v>
      </c>
      <c r="C2537" s="42">
        <v>3812</v>
      </c>
      <c r="D2537" s="42" t="s">
        <v>4011</v>
      </c>
      <c r="E2537" s="42" t="s">
        <v>4003</v>
      </c>
      <c r="F2537" s="42">
        <v>2016</v>
      </c>
      <c r="G2537" s="43">
        <v>104304.4</v>
      </c>
    </row>
    <row r="2538" spans="1:7" x14ac:dyDescent="0.2">
      <c r="A2538" s="39">
        <v>334511</v>
      </c>
      <c r="B2538" s="35" t="s">
        <v>244</v>
      </c>
      <c r="C2538" s="35">
        <v>3812</v>
      </c>
      <c r="D2538" s="35" t="s">
        <v>4011</v>
      </c>
      <c r="E2538" s="35" t="s">
        <v>4003</v>
      </c>
      <c r="F2538" s="35">
        <v>2017</v>
      </c>
      <c r="G2538" s="40">
        <v>103965</v>
      </c>
    </row>
    <row r="2539" spans="1:7" x14ac:dyDescent="0.2">
      <c r="A2539" s="41">
        <v>334511</v>
      </c>
      <c r="B2539" s="42" t="s">
        <v>244</v>
      </c>
      <c r="C2539" s="42">
        <v>3812</v>
      </c>
      <c r="D2539" s="42" t="s">
        <v>4011</v>
      </c>
      <c r="E2539" s="42" t="s">
        <v>4003</v>
      </c>
      <c r="F2539" s="42">
        <v>2018</v>
      </c>
      <c r="G2539" s="43">
        <v>105646.7</v>
      </c>
    </row>
    <row r="2540" spans="1:7" x14ac:dyDescent="0.2">
      <c r="A2540" s="39">
        <v>334511</v>
      </c>
      <c r="B2540" s="35" t="s">
        <v>244</v>
      </c>
      <c r="C2540" s="35">
        <v>3812</v>
      </c>
      <c r="D2540" s="35" t="s">
        <v>4011</v>
      </c>
      <c r="E2540" s="35" t="s">
        <v>4003</v>
      </c>
      <c r="F2540" s="35">
        <v>2019</v>
      </c>
      <c r="G2540" s="40">
        <v>107844.1</v>
      </c>
    </row>
    <row r="2541" spans="1:7" x14ac:dyDescent="0.2">
      <c r="A2541" s="41">
        <v>334511</v>
      </c>
      <c r="B2541" s="42" t="s">
        <v>244</v>
      </c>
      <c r="C2541" s="42">
        <v>3812</v>
      </c>
      <c r="D2541" s="42" t="s">
        <v>4011</v>
      </c>
      <c r="E2541" s="42" t="s">
        <v>4003</v>
      </c>
      <c r="F2541" s="42">
        <v>2020</v>
      </c>
      <c r="G2541" s="43">
        <v>109343.3</v>
      </c>
    </row>
    <row r="2542" spans="1:7" x14ac:dyDescent="0.2">
      <c r="A2542" s="39">
        <v>334511</v>
      </c>
      <c r="B2542" s="35" t="s">
        <v>244</v>
      </c>
      <c r="C2542" s="35">
        <v>3812</v>
      </c>
      <c r="D2542" s="35" t="s">
        <v>4011</v>
      </c>
      <c r="E2542" s="35" t="s">
        <v>4003</v>
      </c>
      <c r="F2542" s="35">
        <v>2021</v>
      </c>
      <c r="G2542" s="40">
        <v>111057.1</v>
      </c>
    </row>
    <row r="2543" spans="1:7" x14ac:dyDescent="0.2">
      <c r="A2543" s="41">
        <v>334510</v>
      </c>
      <c r="B2543" s="42" t="s">
        <v>245</v>
      </c>
      <c r="C2543" s="42">
        <v>3842</v>
      </c>
      <c r="D2543" s="42" t="s">
        <v>4006</v>
      </c>
      <c r="E2543" s="42" t="s">
        <v>4007</v>
      </c>
      <c r="F2543" s="42">
        <v>2011</v>
      </c>
      <c r="G2543" s="43">
        <v>37461.5</v>
      </c>
    </row>
    <row r="2544" spans="1:7" x14ac:dyDescent="0.2">
      <c r="A2544" s="39">
        <v>334510</v>
      </c>
      <c r="B2544" s="35" t="s">
        <v>245</v>
      </c>
      <c r="C2544" s="35">
        <v>3842</v>
      </c>
      <c r="D2544" s="35" t="s">
        <v>4006</v>
      </c>
      <c r="E2544" s="35" t="s">
        <v>4007</v>
      </c>
      <c r="F2544" s="35">
        <v>2012</v>
      </c>
      <c r="G2544" s="40">
        <v>39596.199999999997</v>
      </c>
    </row>
    <row r="2545" spans="1:7" x14ac:dyDescent="0.2">
      <c r="A2545" s="41">
        <v>334510</v>
      </c>
      <c r="B2545" s="42" t="s">
        <v>245</v>
      </c>
      <c r="C2545" s="42">
        <v>3842</v>
      </c>
      <c r="D2545" s="42" t="s">
        <v>4006</v>
      </c>
      <c r="E2545" s="42" t="s">
        <v>4007</v>
      </c>
      <c r="F2545" s="42">
        <v>2013</v>
      </c>
      <c r="G2545" s="43">
        <v>40475.199999999997</v>
      </c>
    </row>
    <row r="2546" spans="1:7" x14ac:dyDescent="0.2">
      <c r="A2546" s="39">
        <v>334510</v>
      </c>
      <c r="B2546" s="35" t="s">
        <v>245</v>
      </c>
      <c r="C2546" s="35">
        <v>3842</v>
      </c>
      <c r="D2546" s="35" t="s">
        <v>4006</v>
      </c>
      <c r="E2546" s="35" t="s">
        <v>4007</v>
      </c>
      <c r="F2546" s="35">
        <v>2014</v>
      </c>
      <c r="G2546" s="40">
        <v>40196.1</v>
      </c>
    </row>
    <row r="2547" spans="1:7" x14ac:dyDescent="0.2">
      <c r="A2547" s="41">
        <v>334510</v>
      </c>
      <c r="B2547" s="42" t="s">
        <v>245</v>
      </c>
      <c r="C2547" s="42">
        <v>3842</v>
      </c>
      <c r="D2547" s="42" t="s">
        <v>4006</v>
      </c>
      <c r="E2547" s="42" t="s">
        <v>4007</v>
      </c>
      <c r="F2547" s="42">
        <v>2015</v>
      </c>
      <c r="G2547" s="43">
        <v>41220.199999999997</v>
      </c>
    </row>
    <row r="2548" spans="1:7" x14ac:dyDescent="0.2">
      <c r="A2548" s="39">
        <v>334510</v>
      </c>
      <c r="B2548" s="35" t="s">
        <v>245</v>
      </c>
      <c r="C2548" s="35">
        <v>3842</v>
      </c>
      <c r="D2548" s="35" t="s">
        <v>4006</v>
      </c>
      <c r="E2548" s="35" t="s">
        <v>4007</v>
      </c>
      <c r="F2548" s="35">
        <v>2016</v>
      </c>
      <c r="G2548" s="40">
        <v>42420.1</v>
      </c>
    </row>
    <row r="2549" spans="1:7" x14ac:dyDescent="0.2">
      <c r="A2549" s="41">
        <v>334510</v>
      </c>
      <c r="B2549" s="42" t="s">
        <v>245</v>
      </c>
      <c r="C2549" s="42">
        <v>3842</v>
      </c>
      <c r="D2549" s="42" t="s">
        <v>4006</v>
      </c>
      <c r="E2549" s="42" t="s">
        <v>4007</v>
      </c>
      <c r="F2549" s="42">
        <v>2017</v>
      </c>
      <c r="G2549" s="43">
        <v>43480.9</v>
      </c>
    </row>
    <row r="2550" spans="1:7" x14ac:dyDescent="0.2">
      <c r="A2550" s="39">
        <v>334510</v>
      </c>
      <c r="B2550" s="35" t="s">
        <v>245</v>
      </c>
      <c r="C2550" s="35">
        <v>3842</v>
      </c>
      <c r="D2550" s="35" t="s">
        <v>4006</v>
      </c>
      <c r="E2550" s="35" t="s">
        <v>4007</v>
      </c>
      <c r="F2550" s="35">
        <v>2018</v>
      </c>
      <c r="G2550" s="40">
        <v>44536.3</v>
      </c>
    </row>
    <row r="2551" spans="1:7" x14ac:dyDescent="0.2">
      <c r="A2551" s="41">
        <v>334510</v>
      </c>
      <c r="B2551" s="42" t="s">
        <v>245</v>
      </c>
      <c r="C2551" s="42">
        <v>3842</v>
      </c>
      <c r="D2551" s="42" t="s">
        <v>4006</v>
      </c>
      <c r="E2551" s="42" t="s">
        <v>4007</v>
      </c>
      <c r="F2551" s="42">
        <v>2019</v>
      </c>
      <c r="G2551" s="43">
        <v>46013.2</v>
      </c>
    </row>
    <row r="2552" spans="1:7" x14ac:dyDescent="0.2">
      <c r="A2552" s="39">
        <v>334510</v>
      </c>
      <c r="B2552" s="35" t="s">
        <v>245</v>
      </c>
      <c r="C2552" s="35">
        <v>3842</v>
      </c>
      <c r="D2552" s="35" t="s">
        <v>4006</v>
      </c>
      <c r="E2552" s="35" t="s">
        <v>4007</v>
      </c>
      <c r="F2552" s="35">
        <v>2020</v>
      </c>
      <c r="G2552" s="40">
        <v>47406.1</v>
      </c>
    </row>
    <row r="2553" spans="1:7" x14ac:dyDescent="0.2">
      <c r="A2553" s="41">
        <v>334510</v>
      </c>
      <c r="B2553" s="42" t="s">
        <v>245</v>
      </c>
      <c r="C2553" s="42">
        <v>3842</v>
      </c>
      <c r="D2553" s="42" t="s">
        <v>4006</v>
      </c>
      <c r="E2553" s="42" t="s">
        <v>4007</v>
      </c>
      <c r="F2553" s="42">
        <v>2021</v>
      </c>
      <c r="G2553" s="43">
        <v>48893.599999999999</v>
      </c>
    </row>
    <row r="2554" spans="1:7" x14ac:dyDescent="0.2">
      <c r="A2554" s="39">
        <v>334614</v>
      </c>
      <c r="B2554" s="35" t="s">
        <v>246</v>
      </c>
      <c r="C2554" s="35">
        <v>3577</v>
      </c>
      <c r="D2554" s="35" t="s">
        <v>4010</v>
      </c>
      <c r="E2554" s="35" t="s">
        <v>4003</v>
      </c>
      <c r="F2554" s="35">
        <v>2011</v>
      </c>
      <c r="G2554" s="40">
        <v>3269.5</v>
      </c>
    </row>
    <row r="2555" spans="1:7" x14ac:dyDescent="0.2">
      <c r="A2555" s="41">
        <v>334614</v>
      </c>
      <c r="B2555" s="42" t="s">
        <v>246</v>
      </c>
      <c r="C2555" s="42">
        <v>3577</v>
      </c>
      <c r="D2555" s="42" t="s">
        <v>4010</v>
      </c>
      <c r="E2555" s="42" t="s">
        <v>4003</v>
      </c>
      <c r="F2555" s="42">
        <v>2012</v>
      </c>
      <c r="G2555" s="43">
        <v>3017.6</v>
      </c>
    </row>
    <row r="2556" spans="1:7" x14ac:dyDescent="0.2">
      <c r="A2556" s="39">
        <v>334614</v>
      </c>
      <c r="B2556" s="35" t="s">
        <v>246</v>
      </c>
      <c r="C2556" s="35">
        <v>3577</v>
      </c>
      <c r="D2556" s="35" t="s">
        <v>4010</v>
      </c>
      <c r="E2556" s="35" t="s">
        <v>4003</v>
      </c>
      <c r="F2556" s="35">
        <v>2013</v>
      </c>
      <c r="G2556" s="40">
        <v>2784.3</v>
      </c>
    </row>
    <row r="2557" spans="1:7" x14ac:dyDescent="0.2">
      <c r="A2557" s="41">
        <v>334614</v>
      </c>
      <c r="B2557" s="42" t="s">
        <v>246</v>
      </c>
      <c r="C2557" s="42">
        <v>3577</v>
      </c>
      <c r="D2557" s="42" t="s">
        <v>4010</v>
      </c>
      <c r="E2557" s="42" t="s">
        <v>4003</v>
      </c>
      <c r="F2557" s="42">
        <v>2014</v>
      </c>
      <c r="G2557" s="43">
        <v>2704.6</v>
      </c>
    </row>
    <row r="2558" spans="1:7" x14ac:dyDescent="0.2">
      <c r="A2558" s="39">
        <v>334614</v>
      </c>
      <c r="B2558" s="35" t="s">
        <v>246</v>
      </c>
      <c r="C2558" s="35">
        <v>3577</v>
      </c>
      <c r="D2558" s="35" t="s">
        <v>4010</v>
      </c>
      <c r="E2558" s="35" t="s">
        <v>4003</v>
      </c>
      <c r="F2558" s="35">
        <v>2015</v>
      </c>
      <c r="G2558" s="40">
        <v>2502.8000000000002</v>
      </c>
    </row>
    <row r="2559" spans="1:7" x14ac:dyDescent="0.2">
      <c r="A2559" s="41">
        <v>334614</v>
      </c>
      <c r="B2559" s="42" t="s">
        <v>246</v>
      </c>
      <c r="C2559" s="42">
        <v>3577</v>
      </c>
      <c r="D2559" s="42" t="s">
        <v>4010</v>
      </c>
      <c r="E2559" s="42" t="s">
        <v>4003</v>
      </c>
      <c r="F2559" s="42">
        <v>2016</v>
      </c>
      <c r="G2559" s="43">
        <v>2335.4</v>
      </c>
    </row>
    <row r="2560" spans="1:7" x14ac:dyDescent="0.2">
      <c r="A2560" s="39">
        <v>334614</v>
      </c>
      <c r="B2560" s="35" t="s">
        <v>246</v>
      </c>
      <c r="C2560" s="35">
        <v>3577</v>
      </c>
      <c r="D2560" s="35" t="s">
        <v>4010</v>
      </c>
      <c r="E2560" s="35" t="s">
        <v>4003</v>
      </c>
      <c r="F2560" s="35">
        <v>2017</v>
      </c>
      <c r="G2560" s="40">
        <v>2288.5</v>
      </c>
    </row>
    <row r="2561" spans="1:7" x14ac:dyDescent="0.2">
      <c r="A2561" s="41">
        <v>334614</v>
      </c>
      <c r="B2561" s="42" t="s">
        <v>246</v>
      </c>
      <c r="C2561" s="42">
        <v>3577</v>
      </c>
      <c r="D2561" s="42" t="s">
        <v>4010</v>
      </c>
      <c r="E2561" s="42" t="s">
        <v>4003</v>
      </c>
      <c r="F2561" s="42">
        <v>2018</v>
      </c>
      <c r="G2561" s="43">
        <v>2204.1</v>
      </c>
    </row>
    <row r="2562" spans="1:7" x14ac:dyDescent="0.2">
      <c r="A2562" s="39">
        <v>334614</v>
      </c>
      <c r="B2562" s="35" t="s">
        <v>246</v>
      </c>
      <c r="C2562" s="35">
        <v>3577</v>
      </c>
      <c r="D2562" s="35" t="s">
        <v>4010</v>
      </c>
      <c r="E2562" s="35" t="s">
        <v>4003</v>
      </c>
      <c r="F2562" s="35">
        <v>2019</v>
      </c>
      <c r="G2562" s="40">
        <v>2093.1</v>
      </c>
    </row>
    <row r="2563" spans="1:7" x14ac:dyDescent="0.2">
      <c r="A2563" s="41">
        <v>334614</v>
      </c>
      <c r="B2563" s="42" t="s">
        <v>246</v>
      </c>
      <c r="C2563" s="42">
        <v>3577</v>
      </c>
      <c r="D2563" s="42" t="s">
        <v>4010</v>
      </c>
      <c r="E2563" s="42" t="s">
        <v>4003</v>
      </c>
      <c r="F2563" s="42">
        <v>2020</v>
      </c>
      <c r="G2563" s="43">
        <v>1992.3</v>
      </c>
    </row>
    <row r="2564" spans="1:7" x14ac:dyDescent="0.2">
      <c r="A2564" s="39">
        <v>334614</v>
      </c>
      <c r="B2564" s="35" t="s">
        <v>246</v>
      </c>
      <c r="C2564" s="35">
        <v>3577</v>
      </c>
      <c r="D2564" s="35" t="s">
        <v>4010</v>
      </c>
      <c r="E2564" s="35" t="s">
        <v>4003</v>
      </c>
      <c r="F2564" s="35">
        <v>2021</v>
      </c>
      <c r="G2564" s="40">
        <v>1893.7</v>
      </c>
    </row>
    <row r="2565" spans="1:7" x14ac:dyDescent="0.2">
      <c r="A2565" s="41">
        <v>335110</v>
      </c>
      <c r="B2565" s="42" t="s">
        <v>247</v>
      </c>
      <c r="C2565" s="42">
        <v>3641</v>
      </c>
      <c r="D2565" s="42" t="s">
        <v>4009</v>
      </c>
      <c r="E2565" s="42" t="s">
        <v>3996</v>
      </c>
      <c r="F2565" s="42">
        <v>2011</v>
      </c>
      <c r="G2565" s="43">
        <v>2005.2</v>
      </c>
    </row>
    <row r="2566" spans="1:7" x14ac:dyDescent="0.2">
      <c r="A2566" s="39">
        <v>335110</v>
      </c>
      <c r="B2566" s="35" t="s">
        <v>247</v>
      </c>
      <c r="C2566" s="35">
        <v>3641</v>
      </c>
      <c r="D2566" s="35" t="s">
        <v>4009</v>
      </c>
      <c r="E2566" s="35" t="s">
        <v>3996</v>
      </c>
      <c r="F2566" s="35">
        <v>2012</v>
      </c>
      <c r="G2566" s="40">
        <v>1992.7</v>
      </c>
    </row>
    <row r="2567" spans="1:7" x14ac:dyDescent="0.2">
      <c r="A2567" s="41">
        <v>335110</v>
      </c>
      <c r="B2567" s="42" t="s">
        <v>247</v>
      </c>
      <c r="C2567" s="42">
        <v>3641</v>
      </c>
      <c r="D2567" s="42" t="s">
        <v>4009</v>
      </c>
      <c r="E2567" s="42" t="s">
        <v>3996</v>
      </c>
      <c r="F2567" s="42">
        <v>2013</v>
      </c>
      <c r="G2567" s="43">
        <v>1844.2</v>
      </c>
    </row>
    <row r="2568" spans="1:7" x14ac:dyDescent="0.2">
      <c r="A2568" s="39">
        <v>335110</v>
      </c>
      <c r="B2568" s="35" t="s">
        <v>247</v>
      </c>
      <c r="C2568" s="35">
        <v>3641</v>
      </c>
      <c r="D2568" s="35" t="s">
        <v>4009</v>
      </c>
      <c r="E2568" s="35" t="s">
        <v>3996</v>
      </c>
      <c r="F2568" s="35">
        <v>2014</v>
      </c>
      <c r="G2568" s="40">
        <v>1592.1</v>
      </c>
    </row>
    <row r="2569" spans="1:7" x14ac:dyDescent="0.2">
      <c r="A2569" s="41">
        <v>335110</v>
      </c>
      <c r="B2569" s="42" t="s">
        <v>247</v>
      </c>
      <c r="C2569" s="42">
        <v>3641</v>
      </c>
      <c r="D2569" s="42" t="s">
        <v>4009</v>
      </c>
      <c r="E2569" s="42" t="s">
        <v>3996</v>
      </c>
      <c r="F2569" s="42">
        <v>2015</v>
      </c>
      <c r="G2569" s="43">
        <v>1578.1</v>
      </c>
    </row>
    <row r="2570" spans="1:7" x14ac:dyDescent="0.2">
      <c r="A2570" s="39">
        <v>335110</v>
      </c>
      <c r="B2570" s="35" t="s">
        <v>247</v>
      </c>
      <c r="C2570" s="35">
        <v>3641</v>
      </c>
      <c r="D2570" s="35" t="s">
        <v>4009</v>
      </c>
      <c r="E2570" s="35" t="s">
        <v>3996</v>
      </c>
      <c r="F2570" s="35">
        <v>2016</v>
      </c>
      <c r="G2570" s="40">
        <v>1625.3</v>
      </c>
    </row>
    <row r="2571" spans="1:7" x14ac:dyDescent="0.2">
      <c r="A2571" s="41">
        <v>335110</v>
      </c>
      <c r="B2571" s="42" t="s">
        <v>247</v>
      </c>
      <c r="C2571" s="42">
        <v>3641</v>
      </c>
      <c r="D2571" s="42" t="s">
        <v>4009</v>
      </c>
      <c r="E2571" s="42" t="s">
        <v>3996</v>
      </c>
      <c r="F2571" s="42">
        <v>2017</v>
      </c>
      <c r="G2571" s="43">
        <v>1588.2</v>
      </c>
    </row>
    <row r="2572" spans="1:7" x14ac:dyDescent="0.2">
      <c r="A2572" s="39">
        <v>335110</v>
      </c>
      <c r="B2572" s="35" t="s">
        <v>247</v>
      </c>
      <c r="C2572" s="35">
        <v>3641</v>
      </c>
      <c r="D2572" s="35" t="s">
        <v>4009</v>
      </c>
      <c r="E2572" s="35" t="s">
        <v>3996</v>
      </c>
      <c r="F2572" s="35">
        <v>2018</v>
      </c>
      <c r="G2572" s="40">
        <v>1580.8</v>
      </c>
    </row>
    <row r="2573" spans="1:7" x14ac:dyDescent="0.2">
      <c r="A2573" s="41">
        <v>335110</v>
      </c>
      <c r="B2573" s="42" t="s">
        <v>247</v>
      </c>
      <c r="C2573" s="42">
        <v>3641</v>
      </c>
      <c r="D2573" s="42" t="s">
        <v>4009</v>
      </c>
      <c r="E2573" s="42" t="s">
        <v>3996</v>
      </c>
      <c r="F2573" s="42">
        <v>2019</v>
      </c>
      <c r="G2573" s="43">
        <v>1576.2</v>
      </c>
    </row>
    <row r="2574" spans="1:7" x14ac:dyDescent="0.2">
      <c r="A2574" s="39">
        <v>335110</v>
      </c>
      <c r="B2574" s="35" t="s">
        <v>247</v>
      </c>
      <c r="C2574" s="35">
        <v>3641</v>
      </c>
      <c r="D2574" s="35" t="s">
        <v>4009</v>
      </c>
      <c r="E2574" s="35" t="s">
        <v>3996</v>
      </c>
      <c r="F2574" s="35">
        <v>2020</v>
      </c>
      <c r="G2574" s="40">
        <v>1570.1</v>
      </c>
    </row>
    <row r="2575" spans="1:7" x14ac:dyDescent="0.2">
      <c r="A2575" s="41">
        <v>335110</v>
      </c>
      <c r="B2575" s="42" t="s">
        <v>247</v>
      </c>
      <c r="C2575" s="42">
        <v>3641</v>
      </c>
      <c r="D2575" s="42" t="s">
        <v>4009</v>
      </c>
      <c r="E2575" s="42" t="s">
        <v>3996</v>
      </c>
      <c r="F2575" s="42">
        <v>2021</v>
      </c>
      <c r="G2575" s="43">
        <v>1568.4</v>
      </c>
    </row>
    <row r="2576" spans="1:7" x14ac:dyDescent="0.2">
      <c r="A2576" s="39">
        <v>335121</v>
      </c>
      <c r="B2576" s="35" t="s">
        <v>248</v>
      </c>
      <c r="C2576" s="35">
        <v>3645</v>
      </c>
      <c r="D2576" s="35" t="s">
        <v>4009</v>
      </c>
      <c r="E2576" s="35" t="s">
        <v>3996</v>
      </c>
      <c r="F2576" s="35">
        <v>2011</v>
      </c>
      <c r="G2576" s="40">
        <v>10632.3</v>
      </c>
    </row>
    <row r="2577" spans="1:7" x14ac:dyDescent="0.2">
      <c r="A2577" s="41">
        <v>335121</v>
      </c>
      <c r="B2577" s="42" t="s">
        <v>248</v>
      </c>
      <c r="C2577" s="42">
        <v>3645</v>
      </c>
      <c r="D2577" s="42" t="s">
        <v>4009</v>
      </c>
      <c r="E2577" s="42" t="s">
        <v>3996</v>
      </c>
      <c r="F2577" s="42">
        <v>2012</v>
      </c>
      <c r="G2577" s="43">
        <v>10569.5</v>
      </c>
    </row>
    <row r="2578" spans="1:7" x14ac:dyDescent="0.2">
      <c r="A2578" s="39">
        <v>335121</v>
      </c>
      <c r="B2578" s="35" t="s">
        <v>248</v>
      </c>
      <c r="C2578" s="35">
        <v>3645</v>
      </c>
      <c r="D2578" s="35" t="s">
        <v>4009</v>
      </c>
      <c r="E2578" s="35" t="s">
        <v>3996</v>
      </c>
      <c r="F2578" s="35">
        <v>2013</v>
      </c>
      <c r="G2578" s="40">
        <v>10570.4</v>
      </c>
    </row>
    <row r="2579" spans="1:7" x14ac:dyDescent="0.2">
      <c r="A2579" s="41">
        <v>335121</v>
      </c>
      <c r="B2579" s="42" t="s">
        <v>248</v>
      </c>
      <c r="C2579" s="42">
        <v>3645</v>
      </c>
      <c r="D2579" s="42" t="s">
        <v>4009</v>
      </c>
      <c r="E2579" s="42" t="s">
        <v>3996</v>
      </c>
      <c r="F2579" s="42">
        <v>2014</v>
      </c>
      <c r="G2579" s="43">
        <v>11036.7</v>
      </c>
    </row>
    <row r="2580" spans="1:7" x14ac:dyDescent="0.2">
      <c r="A2580" s="39">
        <v>335121</v>
      </c>
      <c r="B2580" s="35" t="s">
        <v>248</v>
      </c>
      <c r="C2580" s="35">
        <v>3645</v>
      </c>
      <c r="D2580" s="35" t="s">
        <v>4009</v>
      </c>
      <c r="E2580" s="35" t="s">
        <v>3996</v>
      </c>
      <c r="F2580" s="35">
        <v>2015</v>
      </c>
      <c r="G2580" s="40">
        <v>11531</v>
      </c>
    </row>
    <row r="2581" spans="1:7" x14ac:dyDescent="0.2">
      <c r="A2581" s="41">
        <v>335121</v>
      </c>
      <c r="B2581" s="42" t="s">
        <v>248</v>
      </c>
      <c r="C2581" s="42">
        <v>3645</v>
      </c>
      <c r="D2581" s="42" t="s">
        <v>4009</v>
      </c>
      <c r="E2581" s="42" t="s">
        <v>3996</v>
      </c>
      <c r="F2581" s="42">
        <v>2016</v>
      </c>
      <c r="G2581" s="43">
        <v>11676.8</v>
      </c>
    </row>
    <row r="2582" spans="1:7" x14ac:dyDescent="0.2">
      <c r="A2582" s="39">
        <v>335121</v>
      </c>
      <c r="B2582" s="35" t="s">
        <v>248</v>
      </c>
      <c r="C2582" s="35">
        <v>3645</v>
      </c>
      <c r="D2582" s="35" t="s">
        <v>4009</v>
      </c>
      <c r="E2582" s="35" t="s">
        <v>3996</v>
      </c>
      <c r="F2582" s="35">
        <v>2017</v>
      </c>
      <c r="G2582" s="40">
        <v>11869</v>
      </c>
    </row>
    <row r="2583" spans="1:7" x14ac:dyDescent="0.2">
      <c r="A2583" s="41">
        <v>335121</v>
      </c>
      <c r="B2583" s="42" t="s">
        <v>248</v>
      </c>
      <c r="C2583" s="42">
        <v>3645</v>
      </c>
      <c r="D2583" s="42" t="s">
        <v>4009</v>
      </c>
      <c r="E2583" s="42" t="s">
        <v>3996</v>
      </c>
      <c r="F2583" s="42">
        <v>2018</v>
      </c>
      <c r="G2583" s="43">
        <v>12014.4</v>
      </c>
    </row>
    <row r="2584" spans="1:7" x14ac:dyDescent="0.2">
      <c r="A2584" s="39">
        <v>335121</v>
      </c>
      <c r="B2584" s="35" t="s">
        <v>248</v>
      </c>
      <c r="C2584" s="35">
        <v>3645</v>
      </c>
      <c r="D2584" s="35" t="s">
        <v>4009</v>
      </c>
      <c r="E2584" s="35" t="s">
        <v>3996</v>
      </c>
      <c r="F2584" s="35">
        <v>2019</v>
      </c>
      <c r="G2584" s="40">
        <v>12252.2</v>
      </c>
    </row>
    <row r="2585" spans="1:7" x14ac:dyDescent="0.2">
      <c r="A2585" s="41">
        <v>335121</v>
      </c>
      <c r="B2585" s="42" t="s">
        <v>248</v>
      </c>
      <c r="C2585" s="42">
        <v>3645</v>
      </c>
      <c r="D2585" s="42" t="s">
        <v>4009</v>
      </c>
      <c r="E2585" s="42" t="s">
        <v>3996</v>
      </c>
      <c r="F2585" s="42">
        <v>2020</v>
      </c>
      <c r="G2585" s="43">
        <v>12546.4</v>
      </c>
    </row>
    <row r="2586" spans="1:7" x14ac:dyDescent="0.2">
      <c r="A2586" s="39">
        <v>335121</v>
      </c>
      <c r="B2586" s="35" t="s">
        <v>248</v>
      </c>
      <c r="C2586" s="35">
        <v>3645</v>
      </c>
      <c r="D2586" s="35" t="s">
        <v>4009</v>
      </c>
      <c r="E2586" s="35" t="s">
        <v>3996</v>
      </c>
      <c r="F2586" s="35">
        <v>2021</v>
      </c>
      <c r="G2586" s="40">
        <v>12770.9</v>
      </c>
    </row>
    <row r="2587" spans="1:7" x14ac:dyDescent="0.2">
      <c r="A2587" s="41">
        <v>335210</v>
      </c>
      <c r="B2587" s="42" t="s">
        <v>249</v>
      </c>
      <c r="C2587" s="42">
        <v>3634</v>
      </c>
      <c r="D2587" s="42" t="s">
        <v>3995</v>
      </c>
      <c r="E2587" s="42" t="s">
        <v>3996</v>
      </c>
      <c r="F2587" s="42">
        <v>2011</v>
      </c>
      <c r="G2587" s="43">
        <v>3537.4</v>
      </c>
    </row>
    <row r="2588" spans="1:7" x14ac:dyDescent="0.2">
      <c r="A2588" s="39">
        <v>335210</v>
      </c>
      <c r="B2588" s="35" t="s">
        <v>249</v>
      </c>
      <c r="C2588" s="35">
        <v>3634</v>
      </c>
      <c r="D2588" s="35" t="s">
        <v>3995</v>
      </c>
      <c r="E2588" s="35" t="s">
        <v>3996</v>
      </c>
      <c r="F2588" s="35">
        <v>2012</v>
      </c>
      <c r="G2588" s="40">
        <v>3897.3</v>
      </c>
    </row>
    <row r="2589" spans="1:7" x14ac:dyDescent="0.2">
      <c r="A2589" s="41">
        <v>335210</v>
      </c>
      <c r="B2589" s="42" t="s">
        <v>249</v>
      </c>
      <c r="C2589" s="42">
        <v>3634</v>
      </c>
      <c r="D2589" s="42" t="s">
        <v>3995</v>
      </c>
      <c r="E2589" s="42" t="s">
        <v>3996</v>
      </c>
      <c r="F2589" s="42">
        <v>2013</v>
      </c>
      <c r="G2589" s="43">
        <v>3696.5</v>
      </c>
    </row>
    <row r="2590" spans="1:7" x14ac:dyDescent="0.2">
      <c r="A2590" s="39">
        <v>335210</v>
      </c>
      <c r="B2590" s="35" t="s">
        <v>249</v>
      </c>
      <c r="C2590" s="35">
        <v>3634</v>
      </c>
      <c r="D2590" s="35" t="s">
        <v>3995</v>
      </c>
      <c r="E2590" s="35" t="s">
        <v>3996</v>
      </c>
      <c r="F2590" s="35">
        <v>2014</v>
      </c>
      <c r="G2590" s="40">
        <v>3543.6</v>
      </c>
    </row>
    <row r="2591" spans="1:7" x14ac:dyDescent="0.2">
      <c r="A2591" s="41">
        <v>335210</v>
      </c>
      <c r="B2591" s="42" t="s">
        <v>249</v>
      </c>
      <c r="C2591" s="42">
        <v>3634</v>
      </c>
      <c r="D2591" s="42" t="s">
        <v>3995</v>
      </c>
      <c r="E2591" s="42" t="s">
        <v>3996</v>
      </c>
      <c r="F2591" s="42">
        <v>2015</v>
      </c>
      <c r="G2591" s="43">
        <v>3502.6</v>
      </c>
    </row>
    <row r="2592" spans="1:7" x14ac:dyDescent="0.2">
      <c r="A2592" s="39">
        <v>335210</v>
      </c>
      <c r="B2592" s="35" t="s">
        <v>249</v>
      </c>
      <c r="C2592" s="35">
        <v>3634</v>
      </c>
      <c r="D2592" s="35" t="s">
        <v>3995</v>
      </c>
      <c r="E2592" s="35" t="s">
        <v>3996</v>
      </c>
      <c r="F2592" s="35">
        <v>2016</v>
      </c>
      <c r="G2592" s="40">
        <v>3464.2</v>
      </c>
    </row>
    <row r="2593" spans="1:7" x14ac:dyDescent="0.2">
      <c r="A2593" s="41">
        <v>335210</v>
      </c>
      <c r="B2593" s="42" t="s">
        <v>249</v>
      </c>
      <c r="C2593" s="42">
        <v>3634</v>
      </c>
      <c r="D2593" s="42" t="s">
        <v>3995</v>
      </c>
      <c r="E2593" s="42" t="s">
        <v>3996</v>
      </c>
      <c r="F2593" s="42">
        <v>2017</v>
      </c>
      <c r="G2593" s="43">
        <v>3423</v>
      </c>
    </row>
    <row r="2594" spans="1:7" x14ac:dyDescent="0.2">
      <c r="A2594" s="39">
        <v>335210</v>
      </c>
      <c r="B2594" s="35" t="s">
        <v>249</v>
      </c>
      <c r="C2594" s="35">
        <v>3634</v>
      </c>
      <c r="D2594" s="35" t="s">
        <v>3995</v>
      </c>
      <c r="E2594" s="35" t="s">
        <v>3996</v>
      </c>
      <c r="F2594" s="35">
        <v>2018</v>
      </c>
      <c r="G2594" s="40">
        <v>3389.8</v>
      </c>
    </row>
    <row r="2595" spans="1:7" x14ac:dyDescent="0.2">
      <c r="A2595" s="41">
        <v>335210</v>
      </c>
      <c r="B2595" s="42" t="s">
        <v>249</v>
      </c>
      <c r="C2595" s="42">
        <v>3634</v>
      </c>
      <c r="D2595" s="42" t="s">
        <v>3995</v>
      </c>
      <c r="E2595" s="42" t="s">
        <v>3996</v>
      </c>
      <c r="F2595" s="42">
        <v>2019</v>
      </c>
      <c r="G2595" s="43">
        <v>3355.3</v>
      </c>
    </row>
    <row r="2596" spans="1:7" x14ac:dyDescent="0.2">
      <c r="A2596" s="39">
        <v>335210</v>
      </c>
      <c r="B2596" s="35" t="s">
        <v>249</v>
      </c>
      <c r="C2596" s="35">
        <v>3634</v>
      </c>
      <c r="D2596" s="35" t="s">
        <v>3995</v>
      </c>
      <c r="E2596" s="35" t="s">
        <v>3996</v>
      </c>
      <c r="F2596" s="35">
        <v>2020</v>
      </c>
      <c r="G2596" s="40">
        <v>3317.6</v>
      </c>
    </row>
    <row r="2597" spans="1:7" x14ac:dyDescent="0.2">
      <c r="A2597" s="41">
        <v>335210</v>
      </c>
      <c r="B2597" s="42" t="s">
        <v>249</v>
      </c>
      <c r="C2597" s="42">
        <v>3634</v>
      </c>
      <c r="D2597" s="42" t="s">
        <v>3995</v>
      </c>
      <c r="E2597" s="42" t="s">
        <v>3996</v>
      </c>
      <c r="F2597" s="42">
        <v>2021</v>
      </c>
      <c r="G2597" s="43">
        <v>3260.3</v>
      </c>
    </row>
    <row r="2598" spans="1:7" x14ac:dyDescent="0.2">
      <c r="A2598" s="39">
        <v>335221</v>
      </c>
      <c r="B2598" s="35" t="s">
        <v>250</v>
      </c>
      <c r="C2598" s="35">
        <v>3631</v>
      </c>
      <c r="D2598" s="35" t="s">
        <v>3995</v>
      </c>
      <c r="E2598" s="35" t="s">
        <v>3996</v>
      </c>
      <c r="F2598" s="35">
        <v>2011</v>
      </c>
      <c r="G2598" s="40">
        <v>16054.6</v>
      </c>
    </row>
    <row r="2599" spans="1:7" x14ac:dyDescent="0.2">
      <c r="A2599" s="41">
        <v>335221</v>
      </c>
      <c r="B2599" s="42" t="s">
        <v>250</v>
      </c>
      <c r="C2599" s="42">
        <v>3631</v>
      </c>
      <c r="D2599" s="42" t="s">
        <v>3995</v>
      </c>
      <c r="E2599" s="42" t="s">
        <v>3996</v>
      </c>
      <c r="F2599" s="42">
        <v>2012</v>
      </c>
      <c r="G2599" s="43">
        <v>16698.3</v>
      </c>
    </row>
    <row r="2600" spans="1:7" x14ac:dyDescent="0.2">
      <c r="A2600" s="39">
        <v>335221</v>
      </c>
      <c r="B2600" s="35" t="s">
        <v>250</v>
      </c>
      <c r="C2600" s="35">
        <v>3631</v>
      </c>
      <c r="D2600" s="35" t="s">
        <v>3995</v>
      </c>
      <c r="E2600" s="35" t="s">
        <v>3996</v>
      </c>
      <c r="F2600" s="35">
        <v>2013</v>
      </c>
      <c r="G2600" s="40">
        <v>16166</v>
      </c>
    </row>
    <row r="2601" spans="1:7" x14ac:dyDescent="0.2">
      <c r="A2601" s="41">
        <v>335221</v>
      </c>
      <c r="B2601" s="42" t="s">
        <v>250</v>
      </c>
      <c r="C2601" s="42">
        <v>3631</v>
      </c>
      <c r="D2601" s="42" t="s">
        <v>3995</v>
      </c>
      <c r="E2601" s="42" t="s">
        <v>3996</v>
      </c>
      <c r="F2601" s="42">
        <v>2014</v>
      </c>
      <c r="G2601" s="43">
        <v>17167</v>
      </c>
    </row>
    <row r="2602" spans="1:7" x14ac:dyDescent="0.2">
      <c r="A2602" s="39">
        <v>335221</v>
      </c>
      <c r="B2602" s="35" t="s">
        <v>250</v>
      </c>
      <c r="C2602" s="35">
        <v>3631</v>
      </c>
      <c r="D2602" s="35" t="s">
        <v>3995</v>
      </c>
      <c r="E2602" s="35" t="s">
        <v>3996</v>
      </c>
      <c r="F2602" s="35">
        <v>2015</v>
      </c>
      <c r="G2602" s="40">
        <v>16301.9</v>
      </c>
    </row>
    <row r="2603" spans="1:7" x14ac:dyDescent="0.2">
      <c r="A2603" s="41">
        <v>335221</v>
      </c>
      <c r="B2603" s="42" t="s">
        <v>250</v>
      </c>
      <c r="C2603" s="42">
        <v>3631</v>
      </c>
      <c r="D2603" s="42" t="s">
        <v>3995</v>
      </c>
      <c r="E2603" s="42" t="s">
        <v>3996</v>
      </c>
      <c r="F2603" s="42">
        <v>2016</v>
      </c>
      <c r="G2603" s="43">
        <v>15638.6</v>
      </c>
    </row>
    <row r="2604" spans="1:7" x14ac:dyDescent="0.2">
      <c r="A2604" s="39">
        <v>335221</v>
      </c>
      <c r="B2604" s="35" t="s">
        <v>250</v>
      </c>
      <c r="C2604" s="35">
        <v>3631</v>
      </c>
      <c r="D2604" s="35" t="s">
        <v>3995</v>
      </c>
      <c r="E2604" s="35" t="s">
        <v>3996</v>
      </c>
      <c r="F2604" s="35">
        <v>2017</v>
      </c>
      <c r="G2604" s="40">
        <v>15853.6</v>
      </c>
    </row>
    <row r="2605" spans="1:7" x14ac:dyDescent="0.2">
      <c r="A2605" s="41">
        <v>335221</v>
      </c>
      <c r="B2605" s="42" t="s">
        <v>250</v>
      </c>
      <c r="C2605" s="42">
        <v>3631</v>
      </c>
      <c r="D2605" s="42" t="s">
        <v>3995</v>
      </c>
      <c r="E2605" s="42" t="s">
        <v>3996</v>
      </c>
      <c r="F2605" s="42">
        <v>2018</v>
      </c>
      <c r="G2605" s="43">
        <v>15928.3</v>
      </c>
    </row>
    <row r="2606" spans="1:7" x14ac:dyDescent="0.2">
      <c r="A2606" s="39">
        <v>335221</v>
      </c>
      <c r="B2606" s="35" t="s">
        <v>250</v>
      </c>
      <c r="C2606" s="35">
        <v>3631</v>
      </c>
      <c r="D2606" s="35" t="s">
        <v>3995</v>
      </c>
      <c r="E2606" s="35" t="s">
        <v>3996</v>
      </c>
      <c r="F2606" s="35">
        <v>2019</v>
      </c>
      <c r="G2606" s="40">
        <v>16171</v>
      </c>
    </row>
    <row r="2607" spans="1:7" x14ac:dyDescent="0.2">
      <c r="A2607" s="41">
        <v>335221</v>
      </c>
      <c r="B2607" s="42" t="s">
        <v>250</v>
      </c>
      <c r="C2607" s="42">
        <v>3631</v>
      </c>
      <c r="D2607" s="42" t="s">
        <v>3995</v>
      </c>
      <c r="E2607" s="42" t="s">
        <v>3996</v>
      </c>
      <c r="F2607" s="42">
        <v>2020</v>
      </c>
      <c r="G2607" s="43">
        <v>16261.9</v>
      </c>
    </row>
    <row r="2608" spans="1:7" x14ac:dyDescent="0.2">
      <c r="A2608" s="39">
        <v>335221</v>
      </c>
      <c r="B2608" s="35" t="s">
        <v>250</v>
      </c>
      <c r="C2608" s="35">
        <v>3631</v>
      </c>
      <c r="D2608" s="35" t="s">
        <v>3995</v>
      </c>
      <c r="E2608" s="35" t="s">
        <v>3996</v>
      </c>
      <c r="F2608" s="35">
        <v>2021</v>
      </c>
      <c r="G2608" s="40">
        <v>16543.400000000001</v>
      </c>
    </row>
    <row r="2609" spans="1:7" x14ac:dyDescent="0.2">
      <c r="A2609" s="41">
        <v>335311</v>
      </c>
      <c r="B2609" s="42" t="s">
        <v>251</v>
      </c>
      <c r="C2609" s="42">
        <v>3548</v>
      </c>
      <c r="D2609" s="42" t="s">
        <v>4009</v>
      </c>
      <c r="E2609" s="42" t="s">
        <v>3996</v>
      </c>
      <c r="F2609" s="42">
        <v>2011</v>
      </c>
      <c r="G2609" s="43">
        <v>40427.1</v>
      </c>
    </row>
    <row r="2610" spans="1:7" x14ac:dyDescent="0.2">
      <c r="A2610" s="39">
        <v>335311</v>
      </c>
      <c r="B2610" s="35" t="s">
        <v>251</v>
      </c>
      <c r="C2610" s="35">
        <v>3548</v>
      </c>
      <c r="D2610" s="35" t="s">
        <v>4009</v>
      </c>
      <c r="E2610" s="35" t="s">
        <v>3996</v>
      </c>
      <c r="F2610" s="35">
        <v>2012</v>
      </c>
      <c r="G2610" s="40">
        <v>40992.699999999997</v>
      </c>
    </row>
    <row r="2611" spans="1:7" x14ac:dyDescent="0.2">
      <c r="A2611" s="41">
        <v>335311</v>
      </c>
      <c r="B2611" s="42" t="s">
        <v>251</v>
      </c>
      <c r="C2611" s="42">
        <v>3548</v>
      </c>
      <c r="D2611" s="42" t="s">
        <v>4009</v>
      </c>
      <c r="E2611" s="42" t="s">
        <v>3996</v>
      </c>
      <c r="F2611" s="42">
        <v>2013</v>
      </c>
      <c r="G2611" s="43">
        <v>40526.6</v>
      </c>
    </row>
    <row r="2612" spans="1:7" x14ac:dyDescent="0.2">
      <c r="A2612" s="39">
        <v>335311</v>
      </c>
      <c r="B2612" s="35" t="s">
        <v>251</v>
      </c>
      <c r="C2612" s="35">
        <v>3548</v>
      </c>
      <c r="D2612" s="35" t="s">
        <v>4009</v>
      </c>
      <c r="E2612" s="35" t="s">
        <v>3996</v>
      </c>
      <c r="F2612" s="35">
        <v>2014</v>
      </c>
      <c r="G2612" s="40">
        <v>40894.1</v>
      </c>
    </row>
    <row r="2613" spans="1:7" x14ac:dyDescent="0.2">
      <c r="A2613" s="41">
        <v>335311</v>
      </c>
      <c r="B2613" s="42" t="s">
        <v>251</v>
      </c>
      <c r="C2613" s="42">
        <v>3548</v>
      </c>
      <c r="D2613" s="42" t="s">
        <v>4009</v>
      </c>
      <c r="E2613" s="42" t="s">
        <v>3996</v>
      </c>
      <c r="F2613" s="42">
        <v>2015</v>
      </c>
      <c r="G2613" s="43">
        <v>40090.1</v>
      </c>
    </row>
    <row r="2614" spans="1:7" x14ac:dyDescent="0.2">
      <c r="A2614" s="39">
        <v>335311</v>
      </c>
      <c r="B2614" s="35" t="s">
        <v>251</v>
      </c>
      <c r="C2614" s="35">
        <v>3548</v>
      </c>
      <c r="D2614" s="35" t="s">
        <v>4009</v>
      </c>
      <c r="E2614" s="35" t="s">
        <v>3996</v>
      </c>
      <c r="F2614" s="35">
        <v>2016</v>
      </c>
      <c r="G2614" s="40">
        <v>39823</v>
      </c>
    </row>
    <row r="2615" spans="1:7" x14ac:dyDescent="0.2">
      <c r="A2615" s="41">
        <v>335311</v>
      </c>
      <c r="B2615" s="42" t="s">
        <v>251</v>
      </c>
      <c r="C2615" s="42">
        <v>3548</v>
      </c>
      <c r="D2615" s="42" t="s">
        <v>4009</v>
      </c>
      <c r="E2615" s="42" t="s">
        <v>3996</v>
      </c>
      <c r="F2615" s="42">
        <v>2017</v>
      </c>
      <c r="G2615" s="43">
        <v>40016</v>
      </c>
    </row>
    <row r="2616" spans="1:7" x14ac:dyDescent="0.2">
      <c r="A2616" s="39">
        <v>335311</v>
      </c>
      <c r="B2616" s="35" t="s">
        <v>251</v>
      </c>
      <c r="C2616" s="35">
        <v>3548</v>
      </c>
      <c r="D2616" s="35" t="s">
        <v>4009</v>
      </c>
      <c r="E2616" s="35" t="s">
        <v>3996</v>
      </c>
      <c r="F2616" s="35">
        <v>2018</v>
      </c>
      <c r="G2616" s="40">
        <v>40440</v>
      </c>
    </row>
    <row r="2617" spans="1:7" x14ac:dyDescent="0.2">
      <c r="A2617" s="41">
        <v>335311</v>
      </c>
      <c r="B2617" s="42" t="s">
        <v>251</v>
      </c>
      <c r="C2617" s="42">
        <v>3548</v>
      </c>
      <c r="D2617" s="42" t="s">
        <v>4009</v>
      </c>
      <c r="E2617" s="42" t="s">
        <v>3996</v>
      </c>
      <c r="F2617" s="42">
        <v>2019</v>
      </c>
      <c r="G2617" s="43">
        <v>40803.9</v>
      </c>
    </row>
    <row r="2618" spans="1:7" x14ac:dyDescent="0.2">
      <c r="A2618" s="39">
        <v>335311</v>
      </c>
      <c r="B2618" s="35" t="s">
        <v>251</v>
      </c>
      <c r="C2618" s="35">
        <v>3548</v>
      </c>
      <c r="D2618" s="35" t="s">
        <v>4009</v>
      </c>
      <c r="E2618" s="35" t="s">
        <v>3996</v>
      </c>
      <c r="F2618" s="35">
        <v>2020</v>
      </c>
      <c r="G2618" s="40">
        <v>41043.5</v>
      </c>
    </row>
    <row r="2619" spans="1:7" x14ac:dyDescent="0.2">
      <c r="A2619" s="41">
        <v>335311</v>
      </c>
      <c r="B2619" s="42" t="s">
        <v>251</v>
      </c>
      <c r="C2619" s="42">
        <v>3548</v>
      </c>
      <c r="D2619" s="42" t="s">
        <v>4009</v>
      </c>
      <c r="E2619" s="42" t="s">
        <v>3996</v>
      </c>
      <c r="F2619" s="42">
        <v>2021</v>
      </c>
      <c r="G2619" s="43">
        <v>41315</v>
      </c>
    </row>
    <row r="2620" spans="1:7" x14ac:dyDescent="0.2">
      <c r="A2620" s="39">
        <v>335911</v>
      </c>
      <c r="B2620" s="35" t="s">
        <v>252</v>
      </c>
      <c r="C2620" s="35">
        <v>3691</v>
      </c>
      <c r="D2620" s="35" t="s">
        <v>3995</v>
      </c>
      <c r="E2620" s="35" t="s">
        <v>3996</v>
      </c>
      <c r="F2620" s="35">
        <v>2011</v>
      </c>
      <c r="G2620" s="40">
        <v>12411.8</v>
      </c>
    </row>
    <row r="2621" spans="1:7" x14ac:dyDescent="0.2">
      <c r="A2621" s="41">
        <v>335911</v>
      </c>
      <c r="B2621" s="42" t="s">
        <v>252</v>
      </c>
      <c r="C2621" s="42">
        <v>3691</v>
      </c>
      <c r="D2621" s="42" t="s">
        <v>3995</v>
      </c>
      <c r="E2621" s="42" t="s">
        <v>3996</v>
      </c>
      <c r="F2621" s="42">
        <v>2012</v>
      </c>
      <c r="G2621" s="43">
        <v>11553.5</v>
      </c>
    </row>
    <row r="2622" spans="1:7" x14ac:dyDescent="0.2">
      <c r="A2622" s="39">
        <v>335911</v>
      </c>
      <c r="B2622" s="35" t="s">
        <v>252</v>
      </c>
      <c r="C2622" s="35">
        <v>3691</v>
      </c>
      <c r="D2622" s="35" t="s">
        <v>3995</v>
      </c>
      <c r="E2622" s="35" t="s">
        <v>3996</v>
      </c>
      <c r="F2622" s="35">
        <v>2013</v>
      </c>
      <c r="G2622" s="40">
        <v>10803.8</v>
      </c>
    </row>
    <row r="2623" spans="1:7" x14ac:dyDescent="0.2">
      <c r="A2623" s="41">
        <v>335911</v>
      </c>
      <c r="B2623" s="42" t="s">
        <v>252</v>
      </c>
      <c r="C2623" s="42">
        <v>3691</v>
      </c>
      <c r="D2623" s="42" t="s">
        <v>3995</v>
      </c>
      <c r="E2623" s="42" t="s">
        <v>3996</v>
      </c>
      <c r="F2623" s="42">
        <v>2014</v>
      </c>
      <c r="G2623" s="43">
        <v>11064.4</v>
      </c>
    </row>
    <row r="2624" spans="1:7" x14ac:dyDescent="0.2">
      <c r="A2624" s="39">
        <v>335911</v>
      </c>
      <c r="B2624" s="35" t="s">
        <v>252</v>
      </c>
      <c r="C2624" s="35">
        <v>3691</v>
      </c>
      <c r="D2624" s="35" t="s">
        <v>3995</v>
      </c>
      <c r="E2624" s="35" t="s">
        <v>3996</v>
      </c>
      <c r="F2624" s="35">
        <v>2015</v>
      </c>
      <c r="G2624" s="40">
        <v>11141.2</v>
      </c>
    </row>
    <row r="2625" spans="1:7" x14ac:dyDescent="0.2">
      <c r="A2625" s="41">
        <v>335911</v>
      </c>
      <c r="B2625" s="42" t="s">
        <v>252</v>
      </c>
      <c r="C2625" s="42">
        <v>3691</v>
      </c>
      <c r="D2625" s="42" t="s">
        <v>3995</v>
      </c>
      <c r="E2625" s="42" t="s">
        <v>3996</v>
      </c>
      <c r="F2625" s="42">
        <v>2016</v>
      </c>
      <c r="G2625" s="43">
        <v>11262.5</v>
      </c>
    </row>
    <row r="2626" spans="1:7" x14ac:dyDescent="0.2">
      <c r="A2626" s="39">
        <v>335911</v>
      </c>
      <c r="B2626" s="35" t="s">
        <v>252</v>
      </c>
      <c r="C2626" s="35">
        <v>3691</v>
      </c>
      <c r="D2626" s="35" t="s">
        <v>3995</v>
      </c>
      <c r="E2626" s="35" t="s">
        <v>3996</v>
      </c>
      <c r="F2626" s="35">
        <v>2017</v>
      </c>
      <c r="G2626" s="40">
        <v>11397.1</v>
      </c>
    </row>
    <row r="2627" spans="1:7" x14ac:dyDescent="0.2">
      <c r="A2627" s="41">
        <v>335911</v>
      </c>
      <c r="B2627" s="42" t="s">
        <v>252</v>
      </c>
      <c r="C2627" s="42">
        <v>3691</v>
      </c>
      <c r="D2627" s="42" t="s">
        <v>3995</v>
      </c>
      <c r="E2627" s="42" t="s">
        <v>3996</v>
      </c>
      <c r="F2627" s="42">
        <v>2018</v>
      </c>
      <c r="G2627" s="43">
        <v>11585.4</v>
      </c>
    </row>
    <row r="2628" spans="1:7" x14ac:dyDescent="0.2">
      <c r="A2628" s="39">
        <v>335911</v>
      </c>
      <c r="B2628" s="35" t="s">
        <v>252</v>
      </c>
      <c r="C2628" s="35">
        <v>3691</v>
      </c>
      <c r="D2628" s="35" t="s">
        <v>3995</v>
      </c>
      <c r="E2628" s="35" t="s">
        <v>3996</v>
      </c>
      <c r="F2628" s="35">
        <v>2019</v>
      </c>
      <c r="G2628" s="40">
        <v>11840.1</v>
      </c>
    </row>
    <row r="2629" spans="1:7" x14ac:dyDescent="0.2">
      <c r="A2629" s="41">
        <v>335911</v>
      </c>
      <c r="B2629" s="42" t="s">
        <v>252</v>
      </c>
      <c r="C2629" s="42">
        <v>3691</v>
      </c>
      <c r="D2629" s="42" t="s">
        <v>3995</v>
      </c>
      <c r="E2629" s="42" t="s">
        <v>3996</v>
      </c>
      <c r="F2629" s="42">
        <v>2020</v>
      </c>
      <c r="G2629" s="43">
        <v>12130.6</v>
      </c>
    </row>
    <row r="2630" spans="1:7" x14ac:dyDescent="0.2">
      <c r="A2630" s="39">
        <v>335911</v>
      </c>
      <c r="B2630" s="35" t="s">
        <v>252</v>
      </c>
      <c r="C2630" s="35">
        <v>3691</v>
      </c>
      <c r="D2630" s="35" t="s">
        <v>3995</v>
      </c>
      <c r="E2630" s="35" t="s">
        <v>3996</v>
      </c>
      <c r="F2630" s="35">
        <v>2021</v>
      </c>
      <c r="G2630" s="40">
        <v>12440.3</v>
      </c>
    </row>
    <row r="2631" spans="1:7" x14ac:dyDescent="0.2">
      <c r="A2631" s="41">
        <v>335921</v>
      </c>
      <c r="B2631" s="42" t="s">
        <v>253</v>
      </c>
      <c r="C2631" s="42">
        <v>3357</v>
      </c>
      <c r="D2631" s="42" t="s">
        <v>4001</v>
      </c>
      <c r="E2631" s="42" t="s">
        <v>3996</v>
      </c>
      <c r="F2631" s="42">
        <v>2011</v>
      </c>
      <c r="G2631" s="43">
        <v>15554.9</v>
      </c>
    </row>
    <row r="2632" spans="1:7" x14ac:dyDescent="0.2">
      <c r="A2632" s="39">
        <v>335921</v>
      </c>
      <c r="B2632" s="35" t="s">
        <v>253</v>
      </c>
      <c r="C2632" s="35">
        <v>3357</v>
      </c>
      <c r="D2632" s="35" t="s">
        <v>4001</v>
      </c>
      <c r="E2632" s="35" t="s">
        <v>3996</v>
      </c>
      <c r="F2632" s="35">
        <v>2012</v>
      </c>
      <c r="G2632" s="40">
        <v>16067.1</v>
      </c>
    </row>
    <row r="2633" spans="1:7" x14ac:dyDescent="0.2">
      <c r="A2633" s="41">
        <v>335921</v>
      </c>
      <c r="B2633" s="42" t="s">
        <v>253</v>
      </c>
      <c r="C2633" s="42">
        <v>3357</v>
      </c>
      <c r="D2633" s="42" t="s">
        <v>4001</v>
      </c>
      <c r="E2633" s="42" t="s">
        <v>3996</v>
      </c>
      <c r="F2633" s="42">
        <v>2013</v>
      </c>
      <c r="G2633" s="43">
        <v>14351.9</v>
      </c>
    </row>
    <row r="2634" spans="1:7" x14ac:dyDescent="0.2">
      <c r="A2634" s="39">
        <v>335921</v>
      </c>
      <c r="B2634" s="35" t="s">
        <v>253</v>
      </c>
      <c r="C2634" s="35">
        <v>3357</v>
      </c>
      <c r="D2634" s="35" t="s">
        <v>4001</v>
      </c>
      <c r="E2634" s="35" t="s">
        <v>3996</v>
      </c>
      <c r="F2634" s="35">
        <v>2014</v>
      </c>
      <c r="G2634" s="40">
        <v>13937.7</v>
      </c>
    </row>
    <row r="2635" spans="1:7" x14ac:dyDescent="0.2">
      <c r="A2635" s="41">
        <v>335921</v>
      </c>
      <c r="B2635" s="42" t="s">
        <v>253</v>
      </c>
      <c r="C2635" s="42">
        <v>3357</v>
      </c>
      <c r="D2635" s="42" t="s">
        <v>4001</v>
      </c>
      <c r="E2635" s="42" t="s">
        <v>3996</v>
      </c>
      <c r="F2635" s="42">
        <v>2015</v>
      </c>
      <c r="G2635" s="43">
        <v>12993.1</v>
      </c>
    </row>
    <row r="2636" spans="1:7" x14ac:dyDescent="0.2">
      <c r="A2636" s="39">
        <v>335921</v>
      </c>
      <c r="B2636" s="35" t="s">
        <v>253</v>
      </c>
      <c r="C2636" s="35">
        <v>3357</v>
      </c>
      <c r="D2636" s="35" t="s">
        <v>4001</v>
      </c>
      <c r="E2636" s="35" t="s">
        <v>3996</v>
      </c>
      <c r="F2636" s="35">
        <v>2016</v>
      </c>
      <c r="G2636" s="40">
        <v>12594</v>
      </c>
    </row>
    <row r="2637" spans="1:7" x14ac:dyDescent="0.2">
      <c r="A2637" s="41">
        <v>335921</v>
      </c>
      <c r="B2637" s="42" t="s">
        <v>253</v>
      </c>
      <c r="C2637" s="42">
        <v>3357</v>
      </c>
      <c r="D2637" s="42" t="s">
        <v>4001</v>
      </c>
      <c r="E2637" s="42" t="s">
        <v>3996</v>
      </c>
      <c r="F2637" s="42">
        <v>2017</v>
      </c>
      <c r="G2637" s="43">
        <v>12780.2</v>
      </c>
    </row>
    <row r="2638" spans="1:7" x14ac:dyDescent="0.2">
      <c r="A2638" s="39">
        <v>335921</v>
      </c>
      <c r="B2638" s="35" t="s">
        <v>253</v>
      </c>
      <c r="C2638" s="35">
        <v>3357</v>
      </c>
      <c r="D2638" s="35" t="s">
        <v>4001</v>
      </c>
      <c r="E2638" s="35" t="s">
        <v>3996</v>
      </c>
      <c r="F2638" s="35">
        <v>2018</v>
      </c>
      <c r="G2638" s="40">
        <v>12913.4</v>
      </c>
    </row>
    <row r="2639" spans="1:7" x14ac:dyDescent="0.2">
      <c r="A2639" s="41">
        <v>335921</v>
      </c>
      <c r="B2639" s="42" t="s">
        <v>253</v>
      </c>
      <c r="C2639" s="42">
        <v>3357</v>
      </c>
      <c r="D2639" s="42" t="s">
        <v>4001</v>
      </c>
      <c r="E2639" s="42" t="s">
        <v>3996</v>
      </c>
      <c r="F2639" s="42">
        <v>2019</v>
      </c>
      <c r="G2639" s="43">
        <v>13146.1</v>
      </c>
    </row>
    <row r="2640" spans="1:7" x14ac:dyDescent="0.2">
      <c r="A2640" s="39">
        <v>335921</v>
      </c>
      <c r="B2640" s="35" t="s">
        <v>253</v>
      </c>
      <c r="C2640" s="35">
        <v>3357</v>
      </c>
      <c r="D2640" s="35" t="s">
        <v>4001</v>
      </c>
      <c r="E2640" s="35" t="s">
        <v>3996</v>
      </c>
      <c r="F2640" s="35">
        <v>2020</v>
      </c>
      <c r="G2640" s="40">
        <v>13397.9</v>
      </c>
    </row>
    <row r="2641" spans="1:7" x14ac:dyDescent="0.2">
      <c r="A2641" s="41">
        <v>335921</v>
      </c>
      <c r="B2641" s="42" t="s">
        <v>253</v>
      </c>
      <c r="C2641" s="42">
        <v>3357</v>
      </c>
      <c r="D2641" s="42" t="s">
        <v>4001</v>
      </c>
      <c r="E2641" s="42" t="s">
        <v>3996</v>
      </c>
      <c r="F2641" s="42">
        <v>2021</v>
      </c>
      <c r="G2641" s="43">
        <v>13597.3</v>
      </c>
    </row>
    <row r="2642" spans="1:7" x14ac:dyDescent="0.2">
      <c r="A2642" s="39">
        <v>335931</v>
      </c>
      <c r="B2642" s="35" t="s">
        <v>254</v>
      </c>
      <c r="C2642" s="35">
        <v>3643</v>
      </c>
      <c r="D2642" s="35" t="s">
        <v>4009</v>
      </c>
      <c r="E2642" s="35" t="s">
        <v>3996</v>
      </c>
      <c r="F2642" s="35">
        <v>2011</v>
      </c>
      <c r="G2642" s="40">
        <v>11840.4</v>
      </c>
    </row>
    <row r="2643" spans="1:7" x14ac:dyDescent="0.2">
      <c r="A2643" s="41">
        <v>335931</v>
      </c>
      <c r="B2643" s="42" t="s">
        <v>254</v>
      </c>
      <c r="C2643" s="42">
        <v>3643</v>
      </c>
      <c r="D2643" s="42" t="s">
        <v>4009</v>
      </c>
      <c r="E2643" s="42" t="s">
        <v>3996</v>
      </c>
      <c r="F2643" s="42">
        <v>2012</v>
      </c>
      <c r="G2643" s="43">
        <v>13821.9</v>
      </c>
    </row>
    <row r="2644" spans="1:7" x14ac:dyDescent="0.2">
      <c r="A2644" s="39">
        <v>335931</v>
      </c>
      <c r="B2644" s="35" t="s">
        <v>254</v>
      </c>
      <c r="C2644" s="35">
        <v>3643</v>
      </c>
      <c r="D2644" s="35" t="s">
        <v>4009</v>
      </c>
      <c r="E2644" s="35" t="s">
        <v>3996</v>
      </c>
      <c r="F2644" s="35">
        <v>2013</v>
      </c>
      <c r="G2644" s="40">
        <v>15175.9</v>
      </c>
    </row>
    <row r="2645" spans="1:7" x14ac:dyDescent="0.2">
      <c r="A2645" s="41">
        <v>335931</v>
      </c>
      <c r="B2645" s="42" t="s">
        <v>254</v>
      </c>
      <c r="C2645" s="42">
        <v>3643</v>
      </c>
      <c r="D2645" s="42" t="s">
        <v>4009</v>
      </c>
      <c r="E2645" s="42" t="s">
        <v>3996</v>
      </c>
      <c r="F2645" s="42">
        <v>2014</v>
      </c>
      <c r="G2645" s="43">
        <v>14669</v>
      </c>
    </row>
    <row r="2646" spans="1:7" x14ac:dyDescent="0.2">
      <c r="A2646" s="39">
        <v>335931</v>
      </c>
      <c r="B2646" s="35" t="s">
        <v>254</v>
      </c>
      <c r="C2646" s="35">
        <v>3643</v>
      </c>
      <c r="D2646" s="35" t="s">
        <v>4009</v>
      </c>
      <c r="E2646" s="35" t="s">
        <v>3996</v>
      </c>
      <c r="F2646" s="35">
        <v>2015</v>
      </c>
      <c r="G2646" s="40">
        <v>15247.3</v>
      </c>
    </row>
    <row r="2647" spans="1:7" x14ac:dyDescent="0.2">
      <c r="A2647" s="41">
        <v>335931</v>
      </c>
      <c r="B2647" s="42" t="s">
        <v>254</v>
      </c>
      <c r="C2647" s="42">
        <v>3643</v>
      </c>
      <c r="D2647" s="42" t="s">
        <v>4009</v>
      </c>
      <c r="E2647" s="42" t="s">
        <v>3996</v>
      </c>
      <c r="F2647" s="42">
        <v>2016</v>
      </c>
      <c r="G2647" s="43">
        <v>15310.5</v>
      </c>
    </row>
    <row r="2648" spans="1:7" x14ac:dyDescent="0.2">
      <c r="A2648" s="39">
        <v>335931</v>
      </c>
      <c r="B2648" s="35" t="s">
        <v>254</v>
      </c>
      <c r="C2648" s="35">
        <v>3643</v>
      </c>
      <c r="D2648" s="35" t="s">
        <v>4009</v>
      </c>
      <c r="E2648" s="35" t="s">
        <v>3996</v>
      </c>
      <c r="F2648" s="35">
        <v>2017</v>
      </c>
      <c r="G2648" s="40">
        <v>15591</v>
      </c>
    </row>
    <row r="2649" spans="1:7" x14ac:dyDescent="0.2">
      <c r="A2649" s="41">
        <v>335931</v>
      </c>
      <c r="B2649" s="42" t="s">
        <v>254</v>
      </c>
      <c r="C2649" s="42">
        <v>3643</v>
      </c>
      <c r="D2649" s="42" t="s">
        <v>4009</v>
      </c>
      <c r="E2649" s="42" t="s">
        <v>3996</v>
      </c>
      <c r="F2649" s="42">
        <v>2018</v>
      </c>
      <c r="G2649" s="43">
        <v>15811.6</v>
      </c>
    </row>
    <row r="2650" spans="1:7" x14ac:dyDescent="0.2">
      <c r="A2650" s="39">
        <v>335931</v>
      </c>
      <c r="B2650" s="35" t="s">
        <v>254</v>
      </c>
      <c r="C2650" s="35">
        <v>3643</v>
      </c>
      <c r="D2650" s="35" t="s">
        <v>4009</v>
      </c>
      <c r="E2650" s="35" t="s">
        <v>3996</v>
      </c>
      <c r="F2650" s="35">
        <v>2019</v>
      </c>
      <c r="G2650" s="40">
        <v>16039.2</v>
      </c>
    </row>
    <row r="2651" spans="1:7" x14ac:dyDescent="0.2">
      <c r="A2651" s="41">
        <v>335931</v>
      </c>
      <c r="B2651" s="42" t="s">
        <v>254</v>
      </c>
      <c r="C2651" s="42">
        <v>3643</v>
      </c>
      <c r="D2651" s="42" t="s">
        <v>4009</v>
      </c>
      <c r="E2651" s="42" t="s">
        <v>3996</v>
      </c>
      <c r="F2651" s="42">
        <v>2020</v>
      </c>
      <c r="G2651" s="43">
        <v>16228.3</v>
      </c>
    </row>
    <row r="2652" spans="1:7" x14ac:dyDescent="0.2">
      <c r="A2652" s="39">
        <v>335931</v>
      </c>
      <c r="B2652" s="35" t="s">
        <v>254</v>
      </c>
      <c r="C2652" s="35">
        <v>3643</v>
      </c>
      <c r="D2652" s="35" t="s">
        <v>4009</v>
      </c>
      <c r="E2652" s="35" t="s">
        <v>3996</v>
      </c>
      <c r="F2652" s="35">
        <v>2021</v>
      </c>
      <c r="G2652" s="40">
        <v>16409.8</v>
      </c>
    </row>
    <row r="2653" spans="1:7" x14ac:dyDescent="0.2">
      <c r="A2653" s="41">
        <v>335991</v>
      </c>
      <c r="B2653" s="42" t="s">
        <v>255</v>
      </c>
      <c r="C2653" s="42">
        <v>3624</v>
      </c>
      <c r="D2653" s="42" t="s">
        <v>4001</v>
      </c>
      <c r="E2653" s="42" t="s">
        <v>3996</v>
      </c>
      <c r="F2653" s="42">
        <v>2011</v>
      </c>
      <c r="G2653" s="43">
        <v>14112</v>
      </c>
    </row>
    <row r="2654" spans="1:7" x14ac:dyDescent="0.2">
      <c r="A2654" s="39">
        <v>335991</v>
      </c>
      <c r="B2654" s="35" t="s">
        <v>255</v>
      </c>
      <c r="C2654" s="35">
        <v>3624</v>
      </c>
      <c r="D2654" s="35" t="s">
        <v>4001</v>
      </c>
      <c r="E2654" s="35" t="s">
        <v>3996</v>
      </c>
      <c r="F2654" s="35">
        <v>2012</v>
      </c>
      <c r="G2654" s="40">
        <v>14923.4</v>
      </c>
    </row>
    <row r="2655" spans="1:7" x14ac:dyDescent="0.2">
      <c r="A2655" s="41">
        <v>335991</v>
      </c>
      <c r="B2655" s="42" t="s">
        <v>255</v>
      </c>
      <c r="C2655" s="42">
        <v>3624</v>
      </c>
      <c r="D2655" s="42" t="s">
        <v>4001</v>
      </c>
      <c r="E2655" s="42" t="s">
        <v>3996</v>
      </c>
      <c r="F2655" s="42">
        <v>2013</v>
      </c>
      <c r="G2655" s="43">
        <v>14870.4</v>
      </c>
    </row>
    <row r="2656" spans="1:7" x14ac:dyDescent="0.2">
      <c r="A2656" s="39">
        <v>335991</v>
      </c>
      <c r="B2656" s="35" t="s">
        <v>255</v>
      </c>
      <c r="C2656" s="35">
        <v>3624</v>
      </c>
      <c r="D2656" s="35" t="s">
        <v>4001</v>
      </c>
      <c r="E2656" s="35" t="s">
        <v>3996</v>
      </c>
      <c r="F2656" s="35">
        <v>2014</v>
      </c>
      <c r="G2656" s="40">
        <v>14176.7</v>
      </c>
    </row>
    <row r="2657" spans="1:7" x14ac:dyDescent="0.2">
      <c r="A2657" s="41">
        <v>335991</v>
      </c>
      <c r="B2657" s="42" t="s">
        <v>255</v>
      </c>
      <c r="C2657" s="42">
        <v>3624</v>
      </c>
      <c r="D2657" s="42" t="s">
        <v>4001</v>
      </c>
      <c r="E2657" s="42" t="s">
        <v>3996</v>
      </c>
      <c r="F2657" s="42">
        <v>2015</v>
      </c>
      <c r="G2657" s="43">
        <v>14813.3</v>
      </c>
    </row>
    <row r="2658" spans="1:7" x14ac:dyDescent="0.2">
      <c r="A2658" s="39">
        <v>335991</v>
      </c>
      <c r="B2658" s="35" t="s">
        <v>255</v>
      </c>
      <c r="C2658" s="35">
        <v>3624</v>
      </c>
      <c r="D2658" s="35" t="s">
        <v>4001</v>
      </c>
      <c r="E2658" s="35" t="s">
        <v>3996</v>
      </c>
      <c r="F2658" s="35">
        <v>2016</v>
      </c>
      <c r="G2658" s="40">
        <v>15123.9</v>
      </c>
    </row>
    <row r="2659" spans="1:7" x14ac:dyDescent="0.2">
      <c r="A2659" s="41">
        <v>335991</v>
      </c>
      <c r="B2659" s="42" t="s">
        <v>255</v>
      </c>
      <c r="C2659" s="42">
        <v>3624</v>
      </c>
      <c r="D2659" s="42" t="s">
        <v>4001</v>
      </c>
      <c r="E2659" s="42" t="s">
        <v>3996</v>
      </c>
      <c r="F2659" s="42">
        <v>2017</v>
      </c>
      <c r="G2659" s="43">
        <v>15456.7</v>
      </c>
    </row>
    <row r="2660" spans="1:7" x14ac:dyDescent="0.2">
      <c r="A2660" s="39">
        <v>335991</v>
      </c>
      <c r="B2660" s="35" t="s">
        <v>255</v>
      </c>
      <c r="C2660" s="35">
        <v>3624</v>
      </c>
      <c r="D2660" s="35" t="s">
        <v>4001</v>
      </c>
      <c r="E2660" s="35" t="s">
        <v>3996</v>
      </c>
      <c r="F2660" s="35">
        <v>2018</v>
      </c>
      <c r="G2660" s="40">
        <v>15796.7</v>
      </c>
    </row>
    <row r="2661" spans="1:7" x14ac:dyDescent="0.2">
      <c r="A2661" s="41">
        <v>335991</v>
      </c>
      <c r="B2661" s="42" t="s">
        <v>255</v>
      </c>
      <c r="C2661" s="42">
        <v>3624</v>
      </c>
      <c r="D2661" s="42" t="s">
        <v>4001</v>
      </c>
      <c r="E2661" s="42" t="s">
        <v>3996</v>
      </c>
      <c r="F2661" s="42">
        <v>2019</v>
      </c>
      <c r="G2661" s="43">
        <v>16128.5</v>
      </c>
    </row>
    <row r="2662" spans="1:7" x14ac:dyDescent="0.2">
      <c r="A2662" s="39">
        <v>335991</v>
      </c>
      <c r="B2662" s="35" t="s">
        <v>255</v>
      </c>
      <c r="C2662" s="35">
        <v>3624</v>
      </c>
      <c r="D2662" s="35" t="s">
        <v>4001</v>
      </c>
      <c r="E2662" s="35" t="s">
        <v>3996</v>
      </c>
      <c r="F2662" s="35">
        <v>2020</v>
      </c>
      <c r="G2662" s="40">
        <v>16418.8</v>
      </c>
    </row>
    <row r="2663" spans="1:7" x14ac:dyDescent="0.2">
      <c r="A2663" s="41">
        <v>335991</v>
      </c>
      <c r="B2663" s="42" t="s">
        <v>255</v>
      </c>
      <c r="C2663" s="42">
        <v>3624</v>
      </c>
      <c r="D2663" s="42" t="s">
        <v>4001</v>
      </c>
      <c r="E2663" s="42" t="s">
        <v>3996</v>
      </c>
      <c r="F2663" s="42">
        <v>2021</v>
      </c>
      <c r="G2663" s="43">
        <v>16697.900000000001</v>
      </c>
    </row>
    <row r="2664" spans="1:7" x14ac:dyDescent="0.2">
      <c r="A2664" s="39">
        <v>336111</v>
      </c>
      <c r="B2664" s="35" t="s">
        <v>256</v>
      </c>
      <c r="C2664" s="35">
        <v>3711</v>
      </c>
      <c r="D2664" s="35" t="s">
        <v>4008</v>
      </c>
      <c r="E2664" s="35" t="s">
        <v>3996</v>
      </c>
      <c r="F2664" s="35">
        <v>2011</v>
      </c>
      <c r="G2664" s="40">
        <v>88144.4</v>
      </c>
    </row>
    <row r="2665" spans="1:7" x14ac:dyDescent="0.2">
      <c r="A2665" s="41">
        <v>336111</v>
      </c>
      <c r="B2665" s="42" t="s">
        <v>256</v>
      </c>
      <c r="C2665" s="42">
        <v>3711</v>
      </c>
      <c r="D2665" s="42" t="s">
        <v>4008</v>
      </c>
      <c r="E2665" s="42" t="s">
        <v>3996</v>
      </c>
      <c r="F2665" s="42">
        <v>2012</v>
      </c>
      <c r="G2665" s="43">
        <v>114717.2</v>
      </c>
    </row>
    <row r="2666" spans="1:7" x14ac:dyDescent="0.2">
      <c r="A2666" s="39">
        <v>336111</v>
      </c>
      <c r="B2666" s="35" t="s">
        <v>256</v>
      </c>
      <c r="C2666" s="35">
        <v>3711</v>
      </c>
      <c r="D2666" s="35" t="s">
        <v>4008</v>
      </c>
      <c r="E2666" s="35" t="s">
        <v>3996</v>
      </c>
      <c r="F2666" s="35">
        <v>2013</v>
      </c>
      <c r="G2666" s="40">
        <v>119473.7</v>
      </c>
    </row>
    <row r="2667" spans="1:7" x14ac:dyDescent="0.2">
      <c r="A2667" s="41">
        <v>336111</v>
      </c>
      <c r="B2667" s="42" t="s">
        <v>256</v>
      </c>
      <c r="C2667" s="42">
        <v>3711</v>
      </c>
      <c r="D2667" s="42" t="s">
        <v>4008</v>
      </c>
      <c r="E2667" s="42" t="s">
        <v>3996</v>
      </c>
      <c r="F2667" s="42">
        <v>2014</v>
      </c>
      <c r="G2667" s="43">
        <v>121074</v>
      </c>
    </row>
    <row r="2668" spans="1:7" x14ac:dyDescent="0.2">
      <c r="A2668" s="39">
        <v>336111</v>
      </c>
      <c r="B2668" s="35" t="s">
        <v>256</v>
      </c>
      <c r="C2668" s="35">
        <v>3711</v>
      </c>
      <c r="D2668" s="35" t="s">
        <v>4008</v>
      </c>
      <c r="E2668" s="35" t="s">
        <v>3996</v>
      </c>
      <c r="F2668" s="35">
        <v>2015</v>
      </c>
      <c r="G2668" s="40">
        <v>128731.5</v>
      </c>
    </row>
    <row r="2669" spans="1:7" x14ac:dyDescent="0.2">
      <c r="A2669" s="41">
        <v>336111</v>
      </c>
      <c r="B2669" s="42" t="s">
        <v>256</v>
      </c>
      <c r="C2669" s="42">
        <v>3711</v>
      </c>
      <c r="D2669" s="42" t="s">
        <v>4008</v>
      </c>
      <c r="E2669" s="42" t="s">
        <v>3996</v>
      </c>
      <c r="F2669" s="42">
        <v>2016</v>
      </c>
      <c r="G2669" s="43">
        <v>117088.8</v>
      </c>
    </row>
    <row r="2670" spans="1:7" x14ac:dyDescent="0.2">
      <c r="A2670" s="39">
        <v>336111</v>
      </c>
      <c r="B2670" s="35" t="s">
        <v>256</v>
      </c>
      <c r="C2670" s="35">
        <v>3711</v>
      </c>
      <c r="D2670" s="35" t="s">
        <v>4008</v>
      </c>
      <c r="E2670" s="35" t="s">
        <v>3996</v>
      </c>
      <c r="F2670" s="35">
        <v>2017</v>
      </c>
      <c r="G2670" s="40">
        <v>117874.6</v>
      </c>
    </row>
    <row r="2671" spans="1:7" x14ac:dyDescent="0.2">
      <c r="A2671" s="41">
        <v>336111</v>
      </c>
      <c r="B2671" s="42" t="s">
        <v>256</v>
      </c>
      <c r="C2671" s="42">
        <v>3711</v>
      </c>
      <c r="D2671" s="42" t="s">
        <v>4008</v>
      </c>
      <c r="E2671" s="42" t="s">
        <v>3996</v>
      </c>
      <c r="F2671" s="42">
        <v>2018</v>
      </c>
      <c r="G2671" s="43">
        <v>119531.6</v>
      </c>
    </row>
    <row r="2672" spans="1:7" x14ac:dyDescent="0.2">
      <c r="A2672" s="39">
        <v>336111</v>
      </c>
      <c r="B2672" s="35" t="s">
        <v>256</v>
      </c>
      <c r="C2672" s="35">
        <v>3711</v>
      </c>
      <c r="D2672" s="35" t="s">
        <v>4008</v>
      </c>
      <c r="E2672" s="35" t="s">
        <v>3996</v>
      </c>
      <c r="F2672" s="35">
        <v>2019</v>
      </c>
      <c r="G2672" s="40">
        <v>123208.2</v>
      </c>
    </row>
    <row r="2673" spans="1:7" x14ac:dyDescent="0.2">
      <c r="A2673" s="41">
        <v>336111</v>
      </c>
      <c r="B2673" s="42" t="s">
        <v>256</v>
      </c>
      <c r="C2673" s="42">
        <v>3711</v>
      </c>
      <c r="D2673" s="42" t="s">
        <v>4008</v>
      </c>
      <c r="E2673" s="42" t="s">
        <v>3996</v>
      </c>
      <c r="F2673" s="42">
        <v>2020</v>
      </c>
      <c r="G2673" s="43">
        <v>126796.8</v>
      </c>
    </row>
    <row r="2674" spans="1:7" x14ac:dyDescent="0.2">
      <c r="A2674" s="39">
        <v>336111</v>
      </c>
      <c r="B2674" s="35" t="s">
        <v>256</v>
      </c>
      <c r="C2674" s="35">
        <v>3711</v>
      </c>
      <c r="D2674" s="35" t="s">
        <v>4008</v>
      </c>
      <c r="E2674" s="35" t="s">
        <v>3996</v>
      </c>
      <c r="F2674" s="35">
        <v>2021</v>
      </c>
      <c r="G2674" s="40">
        <v>130493.5</v>
      </c>
    </row>
    <row r="2675" spans="1:7" x14ac:dyDescent="0.2">
      <c r="A2675" s="41">
        <v>336112</v>
      </c>
      <c r="B2675" s="42" t="s">
        <v>257</v>
      </c>
      <c r="C2675" s="42">
        <v>3711</v>
      </c>
      <c r="D2675" s="42" t="s">
        <v>4008</v>
      </c>
      <c r="E2675" s="42" t="s">
        <v>3996</v>
      </c>
      <c r="F2675" s="42">
        <v>2011</v>
      </c>
      <c r="G2675" s="43">
        <v>130749.2</v>
      </c>
    </row>
    <row r="2676" spans="1:7" x14ac:dyDescent="0.2">
      <c r="A2676" s="39">
        <v>336112</v>
      </c>
      <c r="B2676" s="35" t="s">
        <v>257</v>
      </c>
      <c r="C2676" s="35">
        <v>3711</v>
      </c>
      <c r="D2676" s="35" t="s">
        <v>4008</v>
      </c>
      <c r="E2676" s="35" t="s">
        <v>3996</v>
      </c>
      <c r="F2676" s="35">
        <v>2012</v>
      </c>
      <c r="G2676" s="40">
        <v>128841.60000000001</v>
      </c>
    </row>
    <row r="2677" spans="1:7" x14ac:dyDescent="0.2">
      <c r="A2677" s="41">
        <v>336112</v>
      </c>
      <c r="B2677" s="42" t="s">
        <v>257</v>
      </c>
      <c r="C2677" s="42">
        <v>3711</v>
      </c>
      <c r="D2677" s="42" t="s">
        <v>4008</v>
      </c>
      <c r="E2677" s="42" t="s">
        <v>3996</v>
      </c>
      <c r="F2677" s="42">
        <v>2013</v>
      </c>
      <c r="G2677" s="43">
        <v>144962.5</v>
      </c>
    </row>
    <row r="2678" spans="1:7" x14ac:dyDescent="0.2">
      <c r="A2678" s="39">
        <v>336112</v>
      </c>
      <c r="B2678" s="35" t="s">
        <v>257</v>
      </c>
      <c r="C2678" s="35">
        <v>3711</v>
      </c>
      <c r="D2678" s="35" t="s">
        <v>4008</v>
      </c>
      <c r="E2678" s="35" t="s">
        <v>3996</v>
      </c>
      <c r="F2678" s="35">
        <v>2014</v>
      </c>
      <c r="G2678" s="40">
        <v>162504.70000000001</v>
      </c>
    </row>
    <row r="2679" spans="1:7" x14ac:dyDescent="0.2">
      <c r="A2679" s="41">
        <v>336112</v>
      </c>
      <c r="B2679" s="42" t="s">
        <v>257</v>
      </c>
      <c r="C2679" s="42">
        <v>3711</v>
      </c>
      <c r="D2679" s="42" t="s">
        <v>4008</v>
      </c>
      <c r="E2679" s="42" t="s">
        <v>3996</v>
      </c>
      <c r="F2679" s="42">
        <v>2015</v>
      </c>
      <c r="G2679" s="43">
        <v>180966.2</v>
      </c>
    </row>
    <row r="2680" spans="1:7" x14ac:dyDescent="0.2">
      <c r="A2680" s="39">
        <v>336112</v>
      </c>
      <c r="B2680" s="35" t="s">
        <v>257</v>
      </c>
      <c r="C2680" s="35">
        <v>3711</v>
      </c>
      <c r="D2680" s="35" t="s">
        <v>4008</v>
      </c>
      <c r="E2680" s="35" t="s">
        <v>3996</v>
      </c>
      <c r="F2680" s="35">
        <v>2016</v>
      </c>
      <c r="G2680" s="40">
        <v>194344.8</v>
      </c>
    </row>
    <row r="2681" spans="1:7" x14ac:dyDescent="0.2">
      <c r="A2681" s="41">
        <v>336112</v>
      </c>
      <c r="B2681" s="42" t="s">
        <v>257</v>
      </c>
      <c r="C2681" s="42">
        <v>3711</v>
      </c>
      <c r="D2681" s="42" t="s">
        <v>4008</v>
      </c>
      <c r="E2681" s="42" t="s">
        <v>3996</v>
      </c>
      <c r="F2681" s="42">
        <v>2017</v>
      </c>
      <c r="G2681" s="43">
        <v>200674.5</v>
      </c>
    </row>
    <row r="2682" spans="1:7" x14ac:dyDescent="0.2">
      <c r="A2682" s="39">
        <v>336112</v>
      </c>
      <c r="B2682" s="35" t="s">
        <v>257</v>
      </c>
      <c r="C2682" s="35">
        <v>3711</v>
      </c>
      <c r="D2682" s="35" t="s">
        <v>4008</v>
      </c>
      <c r="E2682" s="35" t="s">
        <v>3996</v>
      </c>
      <c r="F2682" s="35">
        <v>2018</v>
      </c>
      <c r="G2682" s="40">
        <v>204265.9</v>
      </c>
    </row>
    <row r="2683" spans="1:7" x14ac:dyDescent="0.2">
      <c r="A2683" s="41">
        <v>336112</v>
      </c>
      <c r="B2683" s="42" t="s">
        <v>257</v>
      </c>
      <c r="C2683" s="42">
        <v>3711</v>
      </c>
      <c r="D2683" s="42" t="s">
        <v>4008</v>
      </c>
      <c r="E2683" s="42" t="s">
        <v>3996</v>
      </c>
      <c r="F2683" s="42">
        <v>2019</v>
      </c>
      <c r="G2683" s="43">
        <v>214934.7</v>
      </c>
    </row>
    <row r="2684" spans="1:7" x14ac:dyDescent="0.2">
      <c r="A2684" s="39">
        <v>336112</v>
      </c>
      <c r="B2684" s="35" t="s">
        <v>257</v>
      </c>
      <c r="C2684" s="35">
        <v>3711</v>
      </c>
      <c r="D2684" s="35" t="s">
        <v>4008</v>
      </c>
      <c r="E2684" s="35" t="s">
        <v>3996</v>
      </c>
      <c r="F2684" s="35">
        <v>2020</v>
      </c>
      <c r="G2684" s="40">
        <v>226911.8</v>
      </c>
    </row>
    <row r="2685" spans="1:7" x14ac:dyDescent="0.2">
      <c r="A2685" s="41">
        <v>336112</v>
      </c>
      <c r="B2685" s="42" t="s">
        <v>257</v>
      </c>
      <c r="C2685" s="42">
        <v>3711</v>
      </c>
      <c r="D2685" s="42" t="s">
        <v>4008</v>
      </c>
      <c r="E2685" s="42" t="s">
        <v>3996</v>
      </c>
      <c r="F2685" s="42">
        <v>2021</v>
      </c>
      <c r="G2685" s="43">
        <v>233945</v>
      </c>
    </row>
    <row r="2686" spans="1:7" x14ac:dyDescent="0.2">
      <c r="A2686" s="39">
        <v>336120</v>
      </c>
      <c r="B2686" s="35" t="s">
        <v>258</v>
      </c>
      <c r="C2686" s="35">
        <v>3711</v>
      </c>
      <c r="D2686" s="35" t="s">
        <v>4008</v>
      </c>
      <c r="E2686" s="35" t="s">
        <v>3996</v>
      </c>
      <c r="F2686" s="35">
        <v>2011</v>
      </c>
      <c r="G2686" s="40">
        <v>28732.5</v>
      </c>
    </row>
    <row r="2687" spans="1:7" x14ac:dyDescent="0.2">
      <c r="A2687" s="41">
        <v>336120</v>
      </c>
      <c r="B2687" s="42" t="s">
        <v>258</v>
      </c>
      <c r="C2687" s="42">
        <v>3711</v>
      </c>
      <c r="D2687" s="42" t="s">
        <v>4008</v>
      </c>
      <c r="E2687" s="42" t="s">
        <v>3996</v>
      </c>
      <c r="F2687" s="42">
        <v>2012</v>
      </c>
      <c r="G2687" s="43">
        <v>31171.599999999999</v>
      </c>
    </row>
    <row r="2688" spans="1:7" x14ac:dyDescent="0.2">
      <c r="A2688" s="39">
        <v>336120</v>
      </c>
      <c r="B2688" s="35" t="s">
        <v>258</v>
      </c>
      <c r="C2688" s="35">
        <v>3711</v>
      </c>
      <c r="D2688" s="35" t="s">
        <v>4008</v>
      </c>
      <c r="E2688" s="35" t="s">
        <v>3996</v>
      </c>
      <c r="F2688" s="35">
        <v>2013</v>
      </c>
      <c r="G2688" s="40">
        <v>30087.7</v>
      </c>
    </row>
    <row r="2689" spans="1:7" x14ac:dyDescent="0.2">
      <c r="A2689" s="41">
        <v>336120</v>
      </c>
      <c r="B2689" s="42" t="s">
        <v>258</v>
      </c>
      <c r="C2689" s="42">
        <v>3711</v>
      </c>
      <c r="D2689" s="42" t="s">
        <v>4008</v>
      </c>
      <c r="E2689" s="42" t="s">
        <v>3996</v>
      </c>
      <c r="F2689" s="42">
        <v>2014</v>
      </c>
      <c r="G2689" s="43">
        <v>30021.9</v>
      </c>
    </row>
    <row r="2690" spans="1:7" x14ac:dyDescent="0.2">
      <c r="A2690" s="39">
        <v>336120</v>
      </c>
      <c r="B2690" s="35" t="s">
        <v>258</v>
      </c>
      <c r="C2690" s="35">
        <v>3711</v>
      </c>
      <c r="D2690" s="35" t="s">
        <v>4008</v>
      </c>
      <c r="E2690" s="35" t="s">
        <v>3996</v>
      </c>
      <c r="F2690" s="35">
        <v>2015</v>
      </c>
      <c r="G2690" s="40">
        <v>32162.1</v>
      </c>
    </row>
    <row r="2691" spans="1:7" x14ac:dyDescent="0.2">
      <c r="A2691" s="41">
        <v>336120</v>
      </c>
      <c r="B2691" s="42" t="s">
        <v>258</v>
      </c>
      <c r="C2691" s="42">
        <v>3711</v>
      </c>
      <c r="D2691" s="42" t="s">
        <v>4008</v>
      </c>
      <c r="E2691" s="42" t="s">
        <v>3996</v>
      </c>
      <c r="F2691" s="42">
        <v>2016</v>
      </c>
      <c r="G2691" s="43">
        <v>27081.200000000001</v>
      </c>
    </row>
    <row r="2692" spans="1:7" x14ac:dyDescent="0.2">
      <c r="A2692" s="39">
        <v>336120</v>
      </c>
      <c r="B2692" s="35" t="s">
        <v>258</v>
      </c>
      <c r="C2692" s="35">
        <v>3711</v>
      </c>
      <c r="D2692" s="35" t="s">
        <v>4008</v>
      </c>
      <c r="E2692" s="35" t="s">
        <v>3996</v>
      </c>
      <c r="F2692" s="35">
        <v>2017</v>
      </c>
      <c r="G2692" s="40">
        <v>28137.9</v>
      </c>
    </row>
    <row r="2693" spans="1:7" x14ac:dyDescent="0.2">
      <c r="A2693" s="41">
        <v>336120</v>
      </c>
      <c r="B2693" s="42" t="s">
        <v>258</v>
      </c>
      <c r="C2693" s="42">
        <v>3711</v>
      </c>
      <c r="D2693" s="42" t="s">
        <v>4008</v>
      </c>
      <c r="E2693" s="42" t="s">
        <v>3996</v>
      </c>
      <c r="F2693" s="42">
        <v>2018</v>
      </c>
      <c r="G2693" s="43">
        <v>29402.799999999999</v>
      </c>
    </row>
    <row r="2694" spans="1:7" x14ac:dyDescent="0.2">
      <c r="A2694" s="39">
        <v>336120</v>
      </c>
      <c r="B2694" s="35" t="s">
        <v>258</v>
      </c>
      <c r="C2694" s="35">
        <v>3711</v>
      </c>
      <c r="D2694" s="35" t="s">
        <v>4008</v>
      </c>
      <c r="E2694" s="35" t="s">
        <v>3996</v>
      </c>
      <c r="F2694" s="35">
        <v>2019</v>
      </c>
      <c r="G2694" s="40">
        <v>30120.5</v>
      </c>
    </row>
    <row r="2695" spans="1:7" x14ac:dyDescent="0.2">
      <c r="A2695" s="41">
        <v>336120</v>
      </c>
      <c r="B2695" s="42" t="s">
        <v>258</v>
      </c>
      <c r="C2695" s="42">
        <v>3711</v>
      </c>
      <c r="D2695" s="42" t="s">
        <v>4008</v>
      </c>
      <c r="E2695" s="42" t="s">
        <v>3996</v>
      </c>
      <c r="F2695" s="42">
        <v>2020</v>
      </c>
      <c r="G2695" s="43">
        <v>30818.1</v>
      </c>
    </row>
    <row r="2696" spans="1:7" x14ac:dyDescent="0.2">
      <c r="A2696" s="39">
        <v>336120</v>
      </c>
      <c r="B2696" s="35" t="s">
        <v>258</v>
      </c>
      <c r="C2696" s="35">
        <v>3711</v>
      </c>
      <c r="D2696" s="35" t="s">
        <v>4008</v>
      </c>
      <c r="E2696" s="35" t="s">
        <v>3996</v>
      </c>
      <c r="F2696" s="35">
        <v>2021</v>
      </c>
      <c r="G2696" s="40">
        <v>31738.400000000001</v>
      </c>
    </row>
    <row r="2697" spans="1:7" x14ac:dyDescent="0.2">
      <c r="A2697" s="41">
        <v>336211</v>
      </c>
      <c r="B2697" s="42" t="s">
        <v>259</v>
      </c>
      <c r="C2697" s="42">
        <v>3711</v>
      </c>
      <c r="D2697" s="42" t="s">
        <v>4008</v>
      </c>
      <c r="E2697" s="42" t="s">
        <v>3996</v>
      </c>
      <c r="F2697" s="42">
        <v>2011</v>
      </c>
      <c r="G2697" s="43">
        <v>29769.1</v>
      </c>
    </row>
    <row r="2698" spans="1:7" x14ac:dyDescent="0.2">
      <c r="A2698" s="39">
        <v>336211</v>
      </c>
      <c r="B2698" s="35" t="s">
        <v>259</v>
      </c>
      <c r="C2698" s="35">
        <v>3711</v>
      </c>
      <c r="D2698" s="35" t="s">
        <v>4008</v>
      </c>
      <c r="E2698" s="35" t="s">
        <v>3996</v>
      </c>
      <c r="F2698" s="35">
        <v>2012</v>
      </c>
      <c r="G2698" s="40">
        <v>33707.5</v>
      </c>
    </row>
    <row r="2699" spans="1:7" x14ac:dyDescent="0.2">
      <c r="A2699" s="41">
        <v>336211</v>
      </c>
      <c r="B2699" s="42" t="s">
        <v>259</v>
      </c>
      <c r="C2699" s="42">
        <v>3711</v>
      </c>
      <c r="D2699" s="42" t="s">
        <v>4008</v>
      </c>
      <c r="E2699" s="42" t="s">
        <v>3996</v>
      </c>
      <c r="F2699" s="42">
        <v>2013</v>
      </c>
      <c r="G2699" s="43">
        <v>36516.400000000001</v>
      </c>
    </row>
    <row r="2700" spans="1:7" x14ac:dyDescent="0.2">
      <c r="A2700" s="39">
        <v>336211</v>
      </c>
      <c r="B2700" s="35" t="s">
        <v>259</v>
      </c>
      <c r="C2700" s="35">
        <v>3711</v>
      </c>
      <c r="D2700" s="35" t="s">
        <v>4008</v>
      </c>
      <c r="E2700" s="35" t="s">
        <v>3996</v>
      </c>
      <c r="F2700" s="35">
        <v>2014</v>
      </c>
      <c r="G2700" s="40">
        <v>40513.199999999997</v>
      </c>
    </row>
    <row r="2701" spans="1:7" x14ac:dyDescent="0.2">
      <c r="A2701" s="41">
        <v>336211</v>
      </c>
      <c r="B2701" s="42" t="s">
        <v>259</v>
      </c>
      <c r="C2701" s="42">
        <v>3711</v>
      </c>
      <c r="D2701" s="42" t="s">
        <v>4008</v>
      </c>
      <c r="E2701" s="42" t="s">
        <v>3996</v>
      </c>
      <c r="F2701" s="42">
        <v>2015</v>
      </c>
      <c r="G2701" s="43">
        <v>42199.199999999997</v>
      </c>
    </row>
    <row r="2702" spans="1:7" x14ac:dyDescent="0.2">
      <c r="A2702" s="39">
        <v>336211</v>
      </c>
      <c r="B2702" s="35" t="s">
        <v>259</v>
      </c>
      <c r="C2702" s="35">
        <v>3711</v>
      </c>
      <c r="D2702" s="35" t="s">
        <v>4008</v>
      </c>
      <c r="E2702" s="35" t="s">
        <v>3996</v>
      </c>
      <c r="F2702" s="35">
        <v>2016</v>
      </c>
      <c r="G2702" s="40">
        <v>42654.3</v>
      </c>
    </row>
    <row r="2703" spans="1:7" x14ac:dyDescent="0.2">
      <c r="A2703" s="41">
        <v>336211</v>
      </c>
      <c r="B2703" s="42" t="s">
        <v>259</v>
      </c>
      <c r="C2703" s="42">
        <v>3711</v>
      </c>
      <c r="D2703" s="42" t="s">
        <v>4008</v>
      </c>
      <c r="E2703" s="42" t="s">
        <v>3996</v>
      </c>
      <c r="F2703" s="42">
        <v>2017</v>
      </c>
      <c r="G2703" s="43">
        <v>43170.6</v>
      </c>
    </row>
    <row r="2704" spans="1:7" x14ac:dyDescent="0.2">
      <c r="A2704" s="39">
        <v>336211</v>
      </c>
      <c r="B2704" s="35" t="s">
        <v>259</v>
      </c>
      <c r="C2704" s="35">
        <v>3711</v>
      </c>
      <c r="D2704" s="35" t="s">
        <v>4008</v>
      </c>
      <c r="E2704" s="35" t="s">
        <v>3996</v>
      </c>
      <c r="F2704" s="35">
        <v>2018</v>
      </c>
      <c r="G2704" s="40">
        <v>44119.5</v>
      </c>
    </row>
    <row r="2705" spans="1:7" x14ac:dyDescent="0.2">
      <c r="A2705" s="41">
        <v>336211</v>
      </c>
      <c r="B2705" s="42" t="s">
        <v>259</v>
      </c>
      <c r="C2705" s="42">
        <v>3711</v>
      </c>
      <c r="D2705" s="42" t="s">
        <v>4008</v>
      </c>
      <c r="E2705" s="42" t="s">
        <v>3996</v>
      </c>
      <c r="F2705" s="42">
        <v>2019</v>
      </c>
      <c r="G2705" s="43">
        <v>46168.3</v>
      </c>
    </row>
    <row r="2706" spans="1:7" x14ac:dyDescent="0.2">
      <c r="A2706" s="39">
        <v>336211</v>
      </c>
      <c r="B2706" s="35" t="s">
        <v>259</v>
      </c>
      <c r="C2706" s="35">
        <v>3711</v>
      </c>
      <c r="D2706" s="35" t="s">
        <v>4008</v>
      </c>
      <c r="E2706" s="35" t="s">
        <v>3996</v>
      </c>
      <c r="F2706" s="35">
        <v>2020</v>
      </c>
      <c r="G2706" s="40">
        <v>48336.6</v>
      </c>
    </row>
    <row r="2707" spans="1:7" x14ac:dyDescent="0.2">
      <c r="A2707" s="41">
        <v>336211</v>
      </c>
      <c r="B2707" s="42" t="s">
        <v>259</v>
      </c>
      <c r="C2707" s="42">
        <v>3711</v>
      </c>
      <c r="D2707" s="42" t="s">
        <v>4008</v>
      </c>
      <c r="E2707" s="42" t="s">
        <v>3996</v>
      </c>
      <c r="F2707" s="42">
        <v>2021</v>
      </c>
      <c r="G2707" s="43">
        <v>50363.9</v>
      </c>
    </row>
    <row r="2708" spans="1:7" x14ac:dyDescent="0.2">
      <c r="A2708" s="39">
        <v>336310</v>
      </c>
      <c r="B2708" s="35" t="s">
        <v>260</v>
      </c>
      <c r="C2708" s="35">
        <v>3592</v>
      </c>
      <c r="D2708" s="35" t="s">
        <v>4008</v>
      </c>
      <c r="E2708" s="35" t="s">
        <v>3996</v>
      </c>
      <c r="F2708" s="35">
        <v>2011</v>
      </c>
      <c r="G2708" s="40">
        <v>26680.799999999999</v>
      </c>
    </row>
    <row r="2709" spans="1:7" x14ac:dyDescent="0.2">
      <c r="A2709" s="41">
        <v>336310</v>
      </c>
      <c r="B2709" s="42" t="s">
        <v>260</v>
      </c>
      <c r="C2709" s="42">
        <v>3592</v>
      </c>
      <c r="D2709" s="42" t="s">
        <v>4008</v>
      </c>
      <c r="E2709" s="42" t="s">
        <v>3996</v>
      </c>
      <c r="F2709" s="42">
        <v>2012</v>
      </c>
      <c r="G2709" s="43">
        <v>31032.799999999999</v>
      </c>
    </row>
    <row r="2710" spans="1:7" x14ac:dyDescent="0.2">
      <c r="A2710" s="39">
        <v>336310</v>
      </c>
      <c r="B2710" s="35" t="s">
        <v>260</v>
      </c>
      <c r="C2710" s="35">
        <v>3592</v>
      </c>
      <c r="D2710" s="35" t="s">
        <v>4008</v>
      </c>
      <c r="E2710" s="35" t="s">
        <v>3996</v>
      </c>
      <c r="F2710" s="35">
        <v>2013</v>
      </c>
      <c r="G2710" s="40">
        <v>32958.300000000003</v>
      </c>
    </row>
    <row r="2711" spans="1:7" x14ac:dyDescent="0.2">
      <c r="A2711" s="41">
        <v>336310</v>
      </c>
      <c r="B2711" s="42" t="s">
        <v>260</v>
      </c>
      <c r="C2711" s="42">
        <v>3592</v>
      </c>
      <c r="D2711" s="42" t="s">
        <v>4008</v>
      </c>
      <c r="E2711" s="42" t="s">
        <v>3996</v>
      </c>
      <c r="F2711" s="42">
        <v>2014</v>
      </c>
      <c r="G2711" s="43">
        <v>33070.300000000003</v>
      </c>
    </row>
    <row r="2712" spans="1:7" x14ac:dyDescent="0.2">
      <c r="A2712" s="39">
        <v>336310</v>
      </c>
      <c r="B2712" s="35" t="s">
        <v>260</v>
      </c>
      <c r="C2712" s="35">
        <v>3592</v>
      </c>
      <c r="D2712" s="35" t="s">
        <v>4008</v>
      </c>
      <c r="E2712" s="35" t="s">
        <v>3996</v>
      </c>
      <c r="F2712" s="35">
        <v>2015</v>
      </c>
      <c r="G2712" s="40">
        <v>33099.199999999997</v>
      </c>
    </row>
    <row r="2713" spans="1:7" x14ac:dyDescent="0.2">
      <c r="A2713" s="41">
        <v>336310</v>
      </c>
      <c r="B2713" s="42" t="s">
        <v>260</v>
      </c>
      <c r="C2713" s="42">
        <v>3592</v>
      </c>
      <c r="D2713" s="42" t="s">
        <v>4008</v>
      </c>
      <c r="E2713" s="42" t="s">
        <v>3996</v>
      </c>
      <c r="F2713" s="42">
        <v>2016</v>
      </c>
      <c r="G2713" s="43">
        <v>33899.4</v>
      </c>
    </row>
    <row r="2714" spans="1:7" x14ac:dyDescent="0.2">
      <c r="A2714" s="39">
        <v>336310</v>
      </c>
      <c r="B2714" s="35" t="s">
        <v>260</v>
      </c>
      <c r="C2714" s="35">
        <v>3592</v>
      </c>
      <c r="D2714" s="35" t="s">
        <v>4008</v>
      </c>
      <c r="E2714" s="35" t="s">
        <v>3996</v>
      </c>
      <c r="F2714" s="35">
        <v>2017</v>
      </c>
      <c r="G2714" s="40">
        <v>35468.400000000001</v>
      </c>
    </row>
    <row r="2715" spans="1:7" x14ac:dyDescent="0.2">
      <c r="A2715" s="41">
        <v>336310</v>
      </c>
      <c r="B2715" s="42" t="s">
        <v>260</v>
      </c>
      <c r="C2715" s="42">
        <v>3592</v>
      </c>
      <c r="D2715" s="42" t="s">
        <v>4008</v>
      </c>
      <c r="E2715" s="42" t="s">
        <v>3996</v>
      </c>
      <c r="F2715" s="42">
        <v>2018</v>
      </c>
      <c r="G2715" s="43">
        <v>37066.300000000003</v>
      </c>
    </row>
    <row r="2716" spans="1:7" x14ac:dyDescent="0.2">
      <c r="A2716" s="39">
        <v>336310</v>
      </c>
      <c r="B2716" s="35" t="s">
        <v>260</v>
      </c>
      <c r="C2716" s="35">
        <v>3592</v>
      </c>
      <c r="D2716" s="35" t="s">
        <v>4008</v>
      </c>
      <c r="E2716" s="35" t="s">
        <v>3996</v>
      </c>
      <c r="F2716" s="35">
        <v>2019</v>
      </c>
      <c r="G2716" s="40">
        <v>37563.5</v>
      </c>
    </row>
    <row r="2717" spans="1:7" x14ac:dyDescent="0.2">
      <c r="A2717" s="41">
        <v>336310</v>
      </c>
      <c r="B2717" s="42" t="s">
        <v>260</v>
      </c>
      <c r="C2717" s="42">
        <v>3592</v>
      </c>
      <c r="D2717" s="42" t="s">
        <v>4008</v>
      </c>
      <c r="E2717" s="42" t="s">
        <v>3996</v>
      </c>
      <c r="F2717" s="42">
        <v>2020</v>
      </c>
      <c r="G2717" s="43">
        <v>37587.800000000003</v>
      </c>
    </row>
    <row r="2718" spans="1:7" x14ac:dyDescent="0.2">
      <c r="A2718" s="39">
        <v>336310</v>
      </c>
      <c r="B2718" s="35" t="s">
        <v>260</v>
      </c>
      <c r="C2718" s="35">
        <v>3592</v>
      </c>
      <c r="D2718" s="35" t="s">
        <v>4008</v>
      </c>
      <c r="E2718" s="35" t="s">
        <v>3996</v>
      </c>
      <c r="F2718" s="35">
        <v>2021</v>
      </c>
      <c r="G2718" s="40">
        <v>38044.300000000003</v>
      </c>
    </row>
    <row r="2719" spans="1:7" x14ac:dyDescent="0.2">
      <c r="A2719" s="41">
        <v>336320</v>
      </c>
      <c r="B2719" s="42" t="s">
        <v>261</v>
      </c>
      <c r="C2719" s="42">
        <v>3647</v>
      </c>
      <c r="D2719" s="42" t="s">
        <v>4009</v>
      </c>
      <c r="E2719" s="42" t="s">
        <v>3996</v>
      </c>
      <c r="F2719" s="42">
        <v>2011</v>
      </c>
      <c r="G2719" s="43">
        <v>16809.3</v>
      </c>
    </row>
    <row r="2720" spans="1:7" x14ac:dyDescent="0.2">
      <c r="A2720" s="39">
        <v>336320</v>
      </c>
      <c r="B2720" s="35" t="s">
        <v>261</v>
      </c>
      <c r="C2720" s="35">
        <v>3647</v>
      </c>
      <c r="D2720" s="35" t="s">
        <v>4009</v>
      </c>
      <c r="E2720" s="35" t="s">
        <v>3996</v>
      </c>
      <c r="F2720" s="35">
        <v>2012</v>
      </c>
      <c r="G2720" s="40">
        <v>20636.5</v>
      </c>
    </row>
    <row r="2721" spans="1:7" x14ac:dyDescent="0.2">
      <c r="A2721" s="41">
        <v>336320</v>
      </c>
      <c r="B2721" s="42" t="s">
        <v>261</v>
      </c>
      <c r="C2721" s="42">
        <v>3647</v>
      </c>
      <c r="D2721" s="42" t="s">
        <v>4009</v>
      </c>
      <c r="E2721" s="42" t="s">
        <v>3996</v>
      </c>
      <c r="F2721" s="42">
        <v>2013</v>
      </c>
      <c r="G2721" s="43">
        <v>22111.1</v>
      </c>
    </row>
    <row r="2722" spans="1:7" x14ac:dyDescent="0.2">
      <c r="A2722" s="39">
        <v>336320</v>
      </c>
      <c r="B2722" s="35" t="s">
        <v>261</v>
      </c>
      <c r="C2722" s="35">
        <v>3647</v>
      </c>
      <c r="D2722" s="35" t="s">
        <v>4009</v>
      </c>
      <c r="E2722" s="35" t="s">
        <v>3996</v>
      </c>
      <c r="F2722" s="35">
        <v>2014</v>
      </c>
      <c r="G2722" s="40">
        <v>23670.1</v>
      </c>
    </row>
    <row r="2723" spans="1:7" x14ac:dyDescent="0.2">
      <c r="A2723" s="41">
        <v>336320</v>
      </c>
      <c r="B2723" s="42" t="s">
        <v>261</v>
      </c>
      <c r="C2723" s="42">
        <v>3647</v>
      </c>
      <c r="D2723" s="42" t="s">
        <v>4009</v>
      </c>
      <c r="E2723" s="42" t="s">
        <v>3996</v>
      </c>
      <c r="F2723" s="42">
        <v>2015</v>
      </c>
      <c r="G2723" s="43">
        <v>25596</v>
      </c>
    </row>
    <row r="2724" spans="1:7" x14ac:dyDescent="0.2">
      <c r="A2724" s="39">
        <v>336320</v>
      </c>
      <c r="B2724" s="35" t="s">
        <v>261</v>
      </c>
      <c r="C2724" s="35">
        <v>3647</v>
      </c>
      <c r="D2724" s="35" t="s">
        <v>4009</v>
      </c>
      <c r="E2724" s="35" t="s">
        <v>3996</v>
      </c>
      <c r="F2724" s="35">
        <v>2016</v>
      </c>
      <c r="G2724" s="40">
        <v>27652.6</v>
      </c>
    </row>
    <row r="2725" spans="1:7" x14ac:dyDescent="0.2">
      <c r="A2725" s="41">
        <v>336320</v>
      </c>
      <c r="B2725" s="42" t="s">
        <v>261</v>
      </c>
      <c r="C2725" s="42">
        <v>3647</v>
      </c>
      <c r="D2725" s="42" t="s">
        <v>4009</v>
      </c>
      <c r="E2725" s="42" t="s">
        <v>3996</v>
      </c>
      <c r="F2725" s="42">
        <v>2017</v>
      </c>
      <c r="G2725" s="43">
        <v>27717.5</v>
      </c>
    </row>
    <row r="2726" spans="1:7" x14ac:dyDescent="0.2">
      <c r="A2726" s="39">
        <v>336320</v>
      </c>
      <c r="B2726" s="35" t="s">
        <v>261</v>
      </c>
      <c r="C2726" s="35">
        <v>3647</v>
      </c>
      <c r="D2726" s="35" t="s">
        <v>4009</v>
      </c>
      <c r="E2726" s="35" t="s">
        <v>3996</v>
      </c>
      <c r="F2726" s="35">
        <v>2018</v>
      </c>
      <c r="G2726" s="40">
        <v>27550.799999999999</v>
      </c>
    </row>
    <row r="2727" spans="1:7" x14ac:dyDescent="0.2">
      <c r="A2727" s="41">
        <v>336320</v>
      </c>
      <c r="B2727" s="42" t="s">
        <v>261</v>
      </c>
      <c r="C2727" s="42">
        <v>3647</v>
      </c>
      <c r="D2727" s="42" t="s">
        <v>4009</v>
      </c>
      <c r="E2727" s="42" t="s">
        <v>3996</v>
      </c>
      <c r="F2727" s="42">
        <v>2019</v>
      </c>
      <c r="G2727" s="43">
        <v>27377.1</v>
      </c>
    </row>
    <row r="2728" spans="1:7" x14ac:dyDescent="0.2">
      <c r="A2728" s="39">
        <v>336320</v>
      </c>
      <c r="B2728" s="35" t="s">
        <v>261</v>
      </c>
      <c r="C2728" s="35">
        <v>3647</v>
      </c>
      <c r="D2728" s="35" t="s">
        <v>4009</v>
      </c>
      <c r="E2728" s="35" t="s">
        <v>3996</v>
      </c>
      <c r="F2728" s="35">
        <v>2020</v>
      </c>
      <c r="G2728" s="40">
        <v>26802.3</v>
      </c>
    </row>
    <row r="2729" spans="1:7" x14ac:dyDescent="0.2">
      <c r="A2729" s="41">
        <v>336320</v>
      </c>
      <c r="B2729" s="42" t="s">
        <v>261</v>
      </c>
      <c r="C2729" s="42">
        <v>3647</v>
      </c>
      <c r="D2729" s="42" t="s">
        <v>4009</v>
      </c>
      <c r="E2729" s="42" t="s">
        <v>3996</v>
      </c>
      <c r="F2729" s="42">
        <v>2021</v>
      </c>
      <c r="G2729" s="43">
        <v>26653.4</v>
      </c>
    </row>
    <row r="2730" spans="1:7" x14ac:dyDescent="0.2">
      <c r="A2730" s="39">
        <v>336330</v>
      </c>
      <c r="B2730" s="35" t="s">
        <v>262</v>
      </c>
      <c r="C2730" s="35">
        <v>3714</v>
      </c>
      <c r="D2730" s="35" t="s">
        <v>4008</v>
      </c>
      <c r="E2730" s="35" t="s">
        <v>3996</v>
      </c>
      <c r="F2730" s="35">
        <v>2011</v>
      </c>
      <c r="G2730" s="40">
        <v>11312.4</v>
      </c>
    </row>
    <row r="2731" spans="1:7" x14ac:dyDescent="0.2">
      <c r="A2731" s="41">
        <v>336330</v>
      </c>
      <c r="B2731" s="42" t="s">
        <v>262</v>
      </c>
      <c r="C2731" s="42">
        <v>3714</v>
      </c>
      <c r="D2731" s="42" t="s">
        <v>4008</v>
      </c>
      <c r="E2731" s="42" t="s">
        <v>3996</v>
      </c>
      <c r="F2731" s="42">
        <v>2012</v>
      </c>
      <c r="G2731" s="43">
        <v>12711.4</v>
      </c>
    </row>
    <row r="2732" spans="1:7" x14ac:dyDescent="0.2">
      <c r="A2732" s="39">
        <v>336330</v>
      </c>
      <c r="B2732" s="35" t="s">
        <v>262</v>
      </c>
      <c r="C2732" s="35">
        <v>3714</v>
      </c>
      <c r="D2732" s="35" t="s">
        <v>4008</v>
      </c>
      <c r="E2732" s="35" t="s">
        <v>3996</v>
      </c>
      <c r="F2732" s="35">
        <v>2013</v>
      </c>
      <c r="G2732" s="40">
        <v>12754.2</v>
      </c>
    </row>
    <row r="2733" spans="1:7" x14ac:dyDescent="0.2">
      <c r="A2733" s="41">
        <v>336330</v>
      </c>
      <c r="B2733" s="42" t="s">
        <v>262</v>
      </c>
      <c r="C2733" s="42">
        <v>3714</v>
      </c>
      <c r="D2733" s="42" t="s">
        <v>4008</v>
      </c>
      <c r="E2733" s="42" t="s">
        <v>3996</v>
      </c>
      <c r="F2733" s="42">
        <v>2014</v>
      </c>
      <c r="G2733" s="43">
        <v>15091.1</v>
      </c>
    </row>
    <row r="2734" spans="1:7" x14ac:dyDescent="0.2">
      <c r="A2734" s="39">
        <v>336330</v>
      </c>
      <c r="B2734" s="35" t="s">
        <v>262</v>
      </c>
      <c r="C2734" s="35">
        <v>3714</v>
      </c>
      <c r="D2734" s="35" t="s">
        <v>4008</v>
      </c>
      <c r="E2734" s="35" t="s">
        <v>3996</v>
      </c>
      <c r="F2734" s="35">
        <v>2015</v>
      </c>
      <c r="G2734" s="40">
        <v>15501.8</v>
      </c>
    </row>
    <row r="2735" spans="1:7" x14ac:dyDescent="0.2">
      <c r="A2735" s="41">
        <v>336330</v>
      </c>
      <c r="B2735" s="42" t="s">
        <v>262</v>
      </c>
      <c r="C2735" s="42">
        <v>3714</v>
      </c>
      <c r="D2735" s="42" t="s">
        <v>4008</v>
      </c>
      <c r="E2735" s="42" t="s">
        <v>3996</v>
      </c>
      <c r="F2735" s="42">
        <v>2016</v>
      </c>
      <c r="G2735" s="43">
        <v>15616.5</v>
      </c>
    </row>
    <row r="2736" spans="1:7" x14ac:dyDescent="0.2">
      <c r="A2736" s="39">
        <v>336330</v>
      </c>
      <c r="B2736" s="35" t="s">
        <v>262</v>
      </c>
      <c r="C2736" s="35">
        <v>3714</v>
      </c>
      <c r="D2736" s="35" t="s">
        <v>4008</v>
      </c>
      <c r="E2736" s="35" t="s">
        <v>3996</v>
      </c>
      <c r="F2736" s="35">
        <v>2017</v>
      </c>
      <c r="G2736" s="40">
        <v>15762.5</v>
      </c>
    </row>
    <row r="2737" spans="1:7" x14ac:dyDescent="0.2">
      <c r="A2737" s="41">
        <v>336330</v>
      </c>
      <c r="B2737" s="42" t="s">
        <v>262</v>
      </c>
      <c r="C2737" s="42">
        <v>3714</v>
      </c>
      <c r="D2737" s="42" t="s">
        <v>4008</v>
      </c>
      <c r="E2737" s="42" t="s">
        <v>3996</v>
      </c>
      <c r="F2737" s="42">
        <v>2018</v>
      </c>
      <c r="G2737" s="43">
        <v>16139.1</v>
      </c>
    </row>
    <row r="2738" spans="1:7" x14ac:dyDescent="0.2">
      <c r="A2738" s="39">
        <v>336330</v>
      </c>
      <c r="B2738" s="35" t="s">
        <v>262</v>
      </c>
      <c r="C2738" s="35">
        <v>3714</v>
      </c>
      <c r="D2738" s="35" t="s">
        <v>4008</v>
      </c>
      <c r="E2738" s="35" t="s">
        <v>3996</v>
      </c>
      <c r="F2738" s="35">
        <v>2019</v>
      </c>
      <c r="G2738" s="40">
        <v>16635.7</v>
      </c>
    </row>
    <row r="2739" spans="1:7" x14ac:dyDescent="0.2">
      <c r="A2739" s="41">
        <v>336330</v>
      </c>
      <c r="B2739" s="42" t="s">
        <v>262</v>
      </c>
      <c r="C2739" s="42">
        <v>3714</v>
      </c>
      <c r="D2739" s="42" t="s">
        <v>4008</v>
      </c>
      <c r="E2739" s="42" t="s">
        <v>3996</v>
      </c>
      <c r="F2739" s="42">
        <v>2020</v>
      </c>
      <c r="G2739" s="43">
        <v>17138.7</v>
      </c>
    </row>
    <row r="2740" spans="1:7" x14ac:dyDescent="0.2">
      <c r="A2740" s="39">
        <v>336330</v>
      </c>
      <c r="B2740" s="35" t="s">
        <v>262</v>
      </c>
      <c r="C2740" s="35">
        <v>3714</v>
      </c>
      <c r="D2740" s="35" t="s">
        <v>4008</v>
      </c>
      <c r="E2740" s="35" t="s">
        <v>3996</v>
      </c>
      <c r="F2740" s="35">
        <v>2021</v>
      </c>
      <c r="G2740" s="40">
        <v>17512.2</v>
      </c>
    </row>
    <row r="2741" spans="1:7" x14ac:dyDescent="0.2">
      <c r="A2741" s="41">
        <v>336340</v>
      </c>
      <c r="B2741" s="42" t="s">
        <v>263</v>
      </c>
      <c r="C2741" s="42">
        <v>3292</v>
      </c>
      <c r="D2741" s="42" t="s">
        <v>4001</v>
      </c>
      <c r="E2741" s="42" t="s">
        <v>3996</v>
      </c>
      <c r="F2741" s="42">
        <v>2011</v>
      </c>
      <c r="G2741" s="43">
        <v>10386.9</v>
      </c>
    </row>
    <row r="2742" spans="1:7" x14ac:dyDescent="0.2">
      <c r="A2742" s="39">
        <v>336340</v>
      </c>
      <c r="B2742" s="35" t="s">
        <v>263</v>
      </c>
      <c r="C2742" s="35">
        <v>3292</v>
      </c>
      <c r="D2742" s="35" t="s">
        <v>4001</v>
      </c>
      <c r="E2742" s="35" t="s">
        <v>3996</v>
      </c>
      <c r="F2742" s="35">
        <v>2012</v>
      </c>
      <c r="G2742" s="40">
        <v>11291.5</v>
      </c>
    </row>
    <row r="2743" spans="1:7" x14ac:dyDescent="0.2">
      <c r="A2743" s="41">
        <v>336340</v>
      </c>
      <c r="B2743" s="42" t="s">
        <v>263</v>
      </c>
      <c r="C2743" s="42">
        <v>3292</v>
      </c>
      <c r="D2743" s="42" t="s">
        <v>4001</v>
      </c>
      <c r="E2743" s="42" t="s">
        <v>3996</v>
      </c>
      <c r="F2743" s="42">
        <v>2013</v>
      </c>
      <c r="G2743" s="43">
        <v>11300.9</v>
      </c>
    </row>
    <row r="2744" spans="1:7" x14ac:dyDescent="0.2">
      <c r="A2744" s="39">
        <v>336340</v>
      </c>
      <c r="B2744" s="35" t="s">
        <v>263</v>
      </c>
      <c r="C2744" s="35">
        <v>3292</v>
      </c>
      <c r="D2744" s="35" t="s">
        <v>4001</v>
      </c>
      <c r="E2744" s="35" t="s">
        <v>3996</v>
      </c>
      <c r="F2744" s="35">
        <v>2014</v>
      </c>
      <c r="G2744" s="40">
        <v>11547.1</v>
      </c>
    </row>
    <row r="2745" spans="1:7" x14ac:dyDescent="0.2">
      <c r="A2745" s="41">
        <v>336340</v>
      </c>
      <c r="B2745" s="42" t="s">
        <v>263</v>
      </c>
      <c r="C2745" s="42">
        <v>3292</v>
      </c>
      <c r="D2745" s="42" t="s">
        <v>4001</v>
      </c>
      <c r="E2745" s="42" t="s">
        <v>3996</v>
      </c>
      <c r="F2745" s="42">
        <v>2015</v>
      </c>
      <c r="G2745" s="43">
        <v>12104.2</v>
      </c>
    </row>
    <row r="2746" spans="1:7" x14ac:dyDescent="0.2">
      <c r="A2746" s="39">
        <v>336340</v>
      </c>
      <c r="B2746" s="35" t="s">
        <v>263</v>
      </c>
      <c r="C2746" s="35">
        <v>3292</v>
      </c>
      <c r="D2746" s="35" t="s">
        <v>4001</v>
      </c>
      <c r="E2746" s="35" t="s">
        <v>3996</v>
      </c>
      <c r="F2746" s="35">
        <v>2016</v>
      </c>
      <c r="G2746" s="40">
        <v>12345.2</v>
      </c>
    </row>
    <row r="2747" spans="1:7" x14ac:dyDescent="0.2">
      <c r="A2747" s="41">
        <v>336340</v>
      </c>
      <c r="B2747" s="42" t="s">
        <v>263</v>
      </c>
      <c r="C2747" s="42">
        <v>3292</v>
      </c>
      <c r="D2747" s="42" t="s">
        <v>4001</v>
      </c>
      <c r="E2747" s="42" t="s">
        <v>3996</v>
      </c>
      <c r="F2747" s="42">
        <v>2017</v>
      </c>
      <c r="G2747" s="43">
        <v>12747.1</v>
      </c>
    </row>
    <row r="2748" spans="1:7" x14ac:dyDescent="0.2">
      <c r="A2748" s="39">
        <v>336340</v>
      </c>
      <c r="B2748" s="35" t="s">
        <v>263</v>
      </c>
      <c r="C2748" s="35">
        <v>3292</v>
      </c>
      <c r="D2748" s="35" t="s">
        <v>4001</v>
      </c>
      <c r="E2748" s="35" t="s">
        <v>3996</v>
      </c>
      <c r="F2748" s="35">
        <v>2018</v>
      </c>
      <c r="G2748" s="40">
        <v>13031.7</v>
      </c>
    </row>
    <row r="2749" spans="1:7" x14ac:dyDescent="0.2">
      <c r="A2749" s="41">
        <v>336340</v>
      </c>
      <c r="B2749" s="42" t="s">
        <v>263</v>
      </c>
      <c r="C2749" s="42">
        <v>3292</v>
      </c>
      <c r="D2749" s="42" t="s">
        <v>4001</v>
      </c>
      <c r="E2749" s="42" t="s">
        <v>3996</v>
      </c>
      <c r="F2749" s="42">
        <v>2019</v>
      </c>
      <c r="G2749" s="43">
        <v>13132.2</v>
      </c>
    </row>
    <row r="2750" spans="1:7" x14ac:dyDescent="0.2">
      <c r="A2750" s="39">
        <v>336340</v>
      </c>
      <c r="B2750" s="35" t="s">
        <v>263</v>
      </c>
      <c r="C2750" s="35">
        <v>3292</v>
      </c>
      <c r="D2750" s="35" t="s">
        <v>4001</v>
      </c>
      <c r="E2750" s="35" t="s">
        <v>3996</v>
      </c>
      <c r="F2750" s="35">
        <v>2020</v>
      </c>
      <c r="G2750" s="40">
        <v>13325.3</v>
      </c>
    </row>
    <row r="2751" spans="1:7" x14ac:dyDescent="0.2">
      <c r="A2751" s="41">
        <v>336340</v>
      </c>
      <c r="B2751" s="42" t="s">
        <v>263</v>
      </c>
      <c r="C2751" s="42">
        <v>3292</v>
      </c>
      <c r="D2751" s="42" t="s">
        <v>4001</v>
      </c>
      <c r="E2751" s="42" t="s">
        <v>3996</v>
      </c>
      <c r="F2751" s="42">
        <v>2021</v>
      </c>
      <c r="G2751" s="43">
        <v>13471</v>
      </c>
    </row>
    <row r="2752" spans="1:7" x14ac:dyDescent="0.2">
      <c r="A2752" s="39">
        <v>336350</v>
      </c>
      <c r="B2752" s="35" t="s">
        <v>264</v>
      </c>
      <c r="C2752" s="35">
        <v>3292</v>
      </c>
      <c r="D2752" s="35" t="s">
        <v>4001</v>
      </c>
      <c r="E2752" s="35" t="s">
        <v>3996</v>
      </c>
      <c r="F2752" s="35">
        <v>2011</v>
      </c>
      <c r="G2752" s="40">
        <v>34850.699999999997</v>
      </c>
    </row>
    <row r="2753" spans="1:7" x14ac:dyDescent="0.2">
      <c r="A2753" s="41">
        <v>336350</v>
      </c>
      <c r="B2753" s="42" t="s">
        <v>264</v>
      </c>
      <c r="C2753" s="42">
        <v>3292</v>
      </c>
      <c r="D2753" s="42" t="s">
        <v>4001</v>
      </c>
      <c r="E2753" s="42" t="s">
        <v>3996</v>
      </c>
      <c r="F2753" s="42">
        <v>2012</v>
      </c>
      <c r="G2753" s="43">
        <v>36751.9</v>
      </c>
    </row>
    <row r="2754" spans="1:7" x14ac:dyDescent="0.2">
      <c r="A2754" s="39">
        <v>336350</v>
      </c>
      <c r="B2754" s="35" t="s">
        <v>264</v>
      </c>
      <c r="C2754" s="35">
        <v>3292</v>
      </c>
      <c r="D2754" s="35" t="s">
        <v>4001</v>
      </c>
      <c r="E2754" s="35" t="s">
        <v>3996</v>
      </c>
      <c r="F2754" s="35">
        <v>2013</v>
      </c>
      <c r="G2754" s="40">
        <v>37177.4</v>
      </c>
    </row>
    <row r="2755" spans="1:7" x14ac:dyDescent="0.2">
      <c r="A2755" s="41">
        <v>336350</v>
      </c>
      <c r="B2755" s="42" t="s">
        <v>264</v>
      </c>
      <c r="C2755" s="42">
        <v>3292</v>
      </c>
      <c r="D2755" s="42" t="s">
        <v>4001</v>
      </c>
      <c r="E2755" s="42" t="s">
        <v>3996</v>
      </c>
      <c r="F2755" s="42">
        <v>2014</v>
      </c>
      <c r="G2755" s="43">
        <v>39238.6</v>
      </c>
    </row>
    <row r="2756" spans="1:7" x14ac:dyDescent="0.2">
      <c r="A2756" s="39">
        <v>336350</v>
      </c>
      <c r="B2756" s="35" t="s">
        <v>264</v>
      </c>
      <c r="C2756" s="35">
        <v>3292</v>
      </c>
      <c r="D2756" s="35" t="s">
        <v>4001</v>
      </c>
      <c r="E2756" s="35" t="s">
        <v>3996</v>
      </c>
      <c r="F2756" s="35">
        <v>2015</v>
      </c>
      <c r="G2756" s="40">
        <v>40538.300000000003</v>
      </c>
    </row>
    <row r="2757" spans="1:7" x14ac:dyDescent="0.2">
      <c r="A2757" s="41">
        <v>336350</v>
      </c>
      <c r="B2757" s="42" t="s">
        <v>264</v>
      </c>
      <c r="C2757" s="42">
        <v>3292</v>
      </c>
      <c r="D2757" s="42" t="s">
        <v>4001</v>
      </c>
      <c r="E2757" s="42" t="s">
        <v>3996</v>
      </c>
      <c r="F2757" s="42">
        <v>2016</v>
      </c>
      <c r="G2757" s="43">
        <v>41336.400000000001</v>
      </c>
    </row>
    <row r="2758" spans="1:7" x14ac:dyDescent="0.2">
      <c r="A2758" s="39">
        <v>336350</v>
      </c>
      <c r="B2758" s="35" t="s">
        <v>264</v>
      </c>
      <c r="C2758" s="35">
        <v>3292</v>
      </c>
      <c r="D2758" s="35" t="s">
        <v>4001</v>
      </c>
      <c r="E2758" s="35" t="s">
        <v>3996</v>
      </c>
      <c r="F2758" s="35">
        <v>2017</v>
      </c>
      <c r="G2758" s="40">
        <v>41954.7</v>
      </c>
    </row>
    <row r="2759" spans="1:7" x14ac:dyDescent="0.2">
      <c r="A2759" s="41">
        <v>336350</v>
      </c>
      <c r="B2759" s="42" t="s">
        <v>264</v>
      </c>
      <c r="C2759" s="42">
        <v>3292</v>
      </c>
      <c r="D2759" s="42" t="s">
        <v>4001</v>
      </c>
      <c r="E2759" s="42" t="s">
        <v>3996</v>
      </c>
      <c r="F2759" s="42">
        <v>2018</v>
      </c>
      <c r="G2759" s="43">
        <v>42554.400000000001</v>
      </c>
    </row>
    <row r="2760" spans="1:7" x14ac:dyDescent="0.2">
      <c r="A2760" s="39">
        <v>336350</v>
      </c>
      <c r="B2760" s="35" t="s">
        <v>264</v>
      </c>
      <c r="C2760" s="35">
        <v>3292</v>
      </c>
      <c r="D2760" s="35" t="s">
        <v>4001</v>
      </c>
      <c r="E2760" s="35" t="s">
        <v>3996</v>
      </c>
      <c r="F2760" s="35">
        <v>2019</v>
      </c>
      <c r="G2760" s="40">
        <v>44032.7</v>
      </c>
    </row>
    <row r="2761" spans="1:7" x14ac:dyDescent="0.2">
      <c r="A2761" s="41">
        <v>336350</v>
      </c>
      <c r="B2761" s="42" t="s">
        <v>264</v>
      </c>
      <c r="C2761" s="42">
        <v>3292</v>
      </c>
      <c r="D2761" s="42" t="s">
        <v>4001</v>
      </c>
      <c r="E2761" s="42" t="s">
        <v>3996</v>
      </c>
      <c r="F2761" s="42">
        <v>2020</v>
      </c>
      <c r="G2761" s="43">
        <v>45506.400000000001</v>
      </c>
    </row>
    <row r="2762" spans="1:7" x14ac:dyDescent="0.2">
      <c r="A2762" s="39">
        <v>336350</v>
      </c>
      <c r="B2762" s="35" t="s">
        <v>264</v>
      </c>
      <c r="C2762" s="35">
        <v>3292</v>
      </c>
      <c r="D2762" s="35" t="s">
        <v>4001</v>
      </c>
      <c r="E2762" s="35" t="s">
        <v>3996</v>
      </c>
      <c r="F2762" s="35">
        <v>2021</v>
      </c>
      <c r="G2762" s="40">
        <v>46418.5</v>
      </c>
    </row>
    <row r="2763" spans="1:7" x14ac:dyDescent="0.2">
      <c r="A2763" s="41">
        <v>336360</v>
      </c>
      <c r="B2763" s="42" t="s">
        <v>265</v>
      </c>
      <c r="C2763" s="42">
        <v>2396</v>
      </c>
      <c r="D2763" s="42" t="s">
        <v>3995</v>
      </c>
      <c r="E2763" s="42" t="s">
        <v>3996</v>
      </c>
      <c r="F2763" s="42">
        <v>2011</v>
      </c>
      <c r="G2763" s="43">
        <v>21182.7</v>
      </c>
    </row>
    <row r="2764" spans="1:7" x14ac:dyDescent="0.2">
      <c r="A2764" s="39">
        <v>336360</v>
      </c>
      <c r="B2764" s="35" t="s">
        <v>265</v>
      </c>
      <c r="C2764" s="35">
        <v>2396</v>
      </c>
      <c r="D2764" s="35" t="s">
        <v>3995</v>
      </c>
      <c r="E2764" s="35" t="s">
        <v>3996</v>
      </c>
      <c r="F2764" s="35">
        <v>2012</v>
      </c>
      <c r="G2764" s="40">
        <v>23523.599999999999</v>
      </c>
    </row>
    <row r="2765" spans="1:7" x14ac:dyDescent="0.2">
      <c r="A2765" s="41">
        <v>336360</v>
      </c>
      <c r="B2765" s="42" t="s">
        <v>265</v>
      </c>
      <c r="C2765" s="42">
        <v>2396</v>
      </c>
      <c r="D2765" s="42" t="s">
        <v>3995</v>
      </c>
      <c r="E2765" s="42" t="s">
        <v>3996</v>
      </c>
      <c r="F2765" s="42">
        <v>2013</v>
      </c>
      <c r="G2765" s="43">
        <v>25920</v>
      </c>
    </row>
    <row r="2766" spans="1:7" x14ac:dyDescent="0.2">
      <c r="A2766" s="39">
        <v>336360</v>
      </c>
      <c r="B2766" s="35" t="s">
        <v>265</v>
      </c>
      <c r="C2766" s="35">
        <v>2396</v>
      </c>
      <c r="D2766" s="35" t="s">
        <v>3995</v>
      </c>
      <c r="E2766" s="35" t="s">
        <v>3996</v>
      </c>
      <c r="F2766" s="35">
        <v>2014</v>
      </c>
      <c r="G2766" s="40">
        <v>28507</v>
      </c>
    </row>
    <row r="2767" spans="1:7" x14ac:dyDescent="0.2">
      <c r="A2767" s="41">
        <v>336360</v>
      </c>
      <c r="B2767" s="42" t="s">
        <v>265</v>
      </c>
      <c r="C2767" s="42">
        <v>2396</v>
      </c>
      <c r="D2767" s="42" t="s">
        <v>3995</v>
      </c>
      <c r="E2767" s="42" t="s">
        <v>3996</v>
      </c>
      <c r="F2767" s="42">
        <v>2015</v>
      </c>
      <c r="G2767" s="43">
        <v>28984.799999999999</v>
      </c>
    </row>
    <row r="2768" spans="1:7" x14ac:dyDescent="0.2">
      <c r="A2768" s="39">
        <v>336360</v>
      </c>
      <c r="B2768" s="35" t="s">
        <v>265</v>
      </c>
      <c r="C2768" s="35">
        <v>2396</v>
      </c>
      <c r="D2768" s="35" t="s">
        <v>3995</v>
      </c>
      <c r="E2768" s="35" t="s">
        <v>3996</v>
      </c>
      <c r="F2768" s="35">
        <v>2016</v>
      </c>
      <c r="G2768" s="40">
        <v>29146.3</v>
      </c>
    </row>
    <row r="2769" spans="1:7" x14ac:dyDescent="0.2">
      <c r="A2769" s="41">
        <v>336360</v>
      </c>
      <c r="B2769" s="42" t="s">
        <v>265</v>
      </c>
      <c r="C2769" s="42">
        <v>2396</v>
      </c>
      <c r="D2769" s="42" t="s">
        <v>3995</v>
      </c>
      <c r="E2769" s="42" t="s">
        <v>3996</v>
      </c>
      <c r="F2769" s="42">
        <v>2017</v>
      </c>
      <c r="G2769" s="43">
        <v>29672.9</v>
      </c>
    </row>
    <row r="2770" spans="1:7" x14ac:dyDescent="0.2">
      <c r="A2770" s="39">
        <v>336360</v>
      </c>
      <c r="B2770" s="35" t="s">
        <v>265</v>
      </c>
      <c r="C2770" s="35">
        <v>2396</v>
      </c>
      <c r="D2770" s="35" t="s">
        <v>3995</v>
      </c>
      <c r="E2770" s="35" t="s">
        <v>3996</v>
      </c>
      <c r="F2770" s="35">
        <v>2018</v>
      </c>
      <c r="G2770" s="40">
        <v>30808.5</v>
      </c>
    </row>
    <row r="2771" spans="1:7" x14ac:dyDescent="0.2">
      <c r="A2771" s="41">
        <v>336360</v>
      </c>
      <c r="B2771" s="42" t="s">
        <v>265</v>
      </c>
      <c r="C2771" s="42">
        <v>2396</v>
      </c>
      <c r="D2771" s="42" t="s">
        <v>3995</v>
      </c>
      <c r="E2771" s="42" t="s">
        <v>3996</v>
      </c>
      <c r="F2771" s="42">
        <v>2019</v>
      </c>
      <c r="G2771" s="43">
        <v>31761.8</v>
      </c>
    </row>
    <row r="2772" spans="1:7" x14ac:dyDescent="0.2">
      <c r="A2772" s="39">
        <v>336360</v>
      </c>
      <c r="B2772" s="35" t="s">
        <v>265</v>
      </c>
      <c r="C2772" s="35">
        <v>2396</v>
      </c>
      <c r="D2772" s="35" t="s">
        <v>3995</v>
      </c>
      <c r="E2772" s="35" t="s">
        <v>3996</v>
      </c>
      <c r="F2772" s="35">
        <v>2020</v>
      </c>
      <c r="G2772" s="40">
        <v>32711.8</v>
      </c>
    </row>
    <row r="2773" spans="1:7" x14ac:dyDescent="0.2">
      <c r="A2773" s="41">
        <v>336360</v>
      </c>
      <c r="B2773" s="42" t="s">
        <v>265</v>
      </c>
      <c r="C2773" s="42">
        <v>2396</v>
      </c>
      <c r="D2773" s="42" t="s">
        <v>3995</v>
      </c>
      <c r="E2773" s="42" t="s">
        <v>3996</v>
      </c>
      <c r="F2773" s="42">
        <v>2021</v>
      </c>
      <c r="G2773" s="43">
        <v>33963.5</v>
      </c>
    </row>
    <row r="2774" spans="1:7" x14ac:dyDescent="0.2">
      <c r="A2774" s="39">
        <v>336370</v>
      </c>
      <c r="B2774" s="35" t="s">
        <v>266</v>
      </c>
      <c r="C2774" s="35">
        <v>3465</v>
      </c>
      <c r="D2774" s="35" t="s">
        <v>4001</v>
      </c>
      <c r="E2774" s="35" t="s">
        <v>3996</v>
      </c>
      <c r="F2774" s="35">
        <v>2011</v>
      </c>
      <c r="G2774" s="40">
        <v>29674</v>
      </c>
    </row>
    <row r="2775" spans="1:7" x14ac:dyDescent="0.2">
      <c r="A2775" s="41">
        <v>336370</v>
      </c>
      <c r="B2775" s="42" t="s">
        <v>266</v>
      </c>
      <c r="C2775" s="42">
        <v>3465</v>
      </c>
      <c r="D2775" s="42" t="s">
        <v>4001</v>
      </c>
      <c r="E2775" s="42" t="s">
        <v>3996</v>
      </c>
      <c r="F2775" s="42">
        <v>2012</v>
      </c>
      <c r="G2775" s="43">
        <v>30860.5</v>
      </c>
    </row>
    <row r="2776" spans="1:7" x14ac:dyDescent="0.2">
      <c r="A2776" s="39">
        <v>336370</v>
      </c>
      <c r="B2776" s="35" t="s">
        <v>266</v>
      </c>
      <c r="C2776" s="35">
        <v>3465</v>
      </c>
      <c r="D2776" s="35" t="s">
        <v>4001</v>
      </c>
      <c r="E2776" s="35" t="s">
        <v>3996</v>
      </c>
      <c r="F2776" s="35">
        <v>2013</v>
      </c>
      <c r="G2776" s="40">
        <v>32192.799999999999</v>
      </c>
    </row>
    <row r="2777" spans="1:7" x14ac:dyDescent="0.2">
      <c r="A2777" s="41">
        <v>336370</v>
      </c>
      <c r="B2777" s="42" t="s">
        <v>266</v>
      </c>
      <c r="C2777" s="42">
        <v>3465</v>
      </c>
      <c r="D2777" s="42" t="s">
        <v>4001</v>
      </c>
      <c r="E2777" s="42" t="s">
        <v>3996</v>
      </c>
      <c r="F2777" s="42">
        <v>2014</v>
      </c>
      <c r="G2777" s="43">
        <v>34161.5</v>
      </c>
    </row>
    <row r="2778" spans="1:7" x14ac:dyDescent="0.2">
      <c r="A2778" s="39">
        <v>336370</v>
      </c>
      <c r="B2778" s="35" t="s">
        <v>266</v>
      </c>
      <c r="C2778" s="35">
        <v>3465</v>
      </c>
      <c r="D2778" s="35" t="s">
        <v>4001</v>
      </c>
      <c r="E2778" s="35" t="s">
        <v>3996</v>
      </c>
      <c r="F2778" s="35">
        <v>2015</v>
      </c>
      <c r="G2778" s="40">
        <v>35560.1</v>
      </c>
    </row>
    <row r="2779" spans="1:7" x14ac:dyDescent="0.2">
      <c r="A2779" s="41">
        <v>336370</v>
      </c>
      <c r="B2779" s="42" t="s">
        <v>266</v>
      </c>
      <c r="C2779" s="42">
        <v>3465</v>
      </c>
      <c r="D2779" s="42" t="s">
        <v>4001</v>
      </c>
      <c r="E2779" s="42" t="s">
        <v>3996</v>
      </c>
      <c r="F2779" s="42">
        <v>2016</v>
      </c>
      <c r="G2779" s="43">
        <v>36973.300000000003</v>
      </c>
    </row>
    <row r="2780" spans="1:7" x14ac:dyDescent="0.2">
      <c r="A2780" s="39">
        <v>336370</v>
      </c>
      <c r="B2780" s="35" t="s">
        <v>266</v>
      </c>
      <c r="C2780" s="35">
        <v>3465</v>
      </c>
      <c r="D2780" s="35" t="s">
        <v>4001</v>
      </c>
      <c r="E2780" s="35" t="s">
        <v>3996</v>
      </c>
      <c r="F2780" s="35">
        <v>2017</v>
      </c>
      <c r="G2780" s="40">
        <v>37158.9</v>
      </c>
    </row>
    <row r="2781" spans="1:7" x14ac:dyDescent="0.2">
      <c r="A2781" s="41">
        <v>336370</v>
      </c>
      <c r="B2781" s="42" t="s">
        <v>266</v>
      </c>
      <c r="C2781" s="42">
        <v>3465</v>
      </c>
      <c r="D2781" s="42" t="s">
        <v>4001</v>
      </c>
      <c r="E2781" s="42" t="s">
        <v>3996</v>
      </c>
      <c r="F2781" s="42">
        <v>2018</v>
      </c>
      <c r="G2781" s="43">
        <v>37652.800000000003</v>
      </c>
    </row>
    <row r="2782" spans="1:7" x14ac:dyDescent="0.2">
      <c r="A2782" s="39">
        <v>336370</v>
      </c>
      <c r="B2782" s="35" t="s">
        <v>266</v>
      </c>
      <c r="C2782" s="35">
        <v>3465</v>
      </c>
      <c r="D2782" s="35" t="s">
        <v>4001</v>
      </c>
      <c r="E2782" s="35" t="s">
        <v>3996</v>
      </c>
      <c r="F2782" s="35">
        <v>2019</v>
      </c>
      <c r="G2782" s="40">
        <v>39661.599999999999</v>
      </c>
    </row>
    <row r="2783" spans="1:7" x14ac:dyDescent="0.2">
      <c r="A2783" s="41">
        <v>336370</v>
      </c>
      <c r="B2783" s="42" t="s">
        <v>266</v>
      </c>
      <c r="C2783" s="42">
        <v>3465</v>
      </c>
      <c r="D2783" s="42" t="s">
        <v>4001</v>
      </c>
      <c r="E2783" s="42" t="s">
        <v>3996</v>
      </c>
      <c r="F2783" s="42">
        <v>2020</v>
      </c>
      <c r="G2783" s="43">
        <v>41771.800000000003</v>
      </c>
    </row>
    <row r="2784" spans="1:7" x14ac:dyDescent="0.2">
      <c r="A2784" s="39">
        <v>336370</v>
      </c>
      <c r="B2784" s="35" t="s">
        <v>266</v>
      </c>
      <c r="C2784" s="35">
        <v>3465</v>
      </c>
      <c r="D2784" s="35" t="s">
        <v>4001</v>
      </c>
      <c r="E2784" s="35" t="s">
        <v>3996</v>
      </c>
      <c r="F2784" s="35">
        <v>2021</v>
      </c>
      <c r="G2784" s="40">
        <v>43075.4</v>
      </c>
    </row>
    <row r="2785" spans="1:7" x14ac:dyDescent="0.2">
      <c r="A2785" s="41">
        <v>336390</v>
      </c>
      <c r="B2785" s="42" t="s">
        <v>267</v>
      </c>
      <c r="C2785" s="42">
        <v>3429</v>
      </c>
      <c r="D2785" s="42" t="s">
        <v>4009</v>
      </c>
      <c r="E2785" s="42" t="s">
        <v>3996</v>
      </c>
      <c r="F2785" s="42">
        <v>2011</v>
      </c>
      <c r="G2785" s="43">
        <v>53623.5</v>
      </c>
    </row>
    <row r="2786" spans="1:7" x14ac:dyDescent="0.2">
      <c r="A2786" s="39">
        <v>336390</v>
      </c>
      <c r="B2786" s="35" t="s">
        <v>267</v>
      </c>
      <c r="C2786" s="35">
        <v>3429</v>
      </c>
      <c r="D2786" s="35" t="s">
        <v>4009</v>
      </c>
      <c r="E2786" s="35" t="s">
        <v>3996</v>
      </c>
      <c r="F2786" s="35">
        <v>2012</v>
      </c>
      <c r="G2786" s="40">
        <v>60568.7</v>
      </c>
    </row>
    <row r="2787" spans="1:7" x14ac:dyDescent="0.2">
      <c r="A2787" s="41">
        <v>336390</v>
      </c>
      <c r="B2787" s="42" t="s">
        <v>267</v>
      </c>
      <c r="C2787" s="42">
        <v>3429</v>
      </c>
      <c r="D2787" s="42" t="s">
        <v>4009</v>
      </c>
      <c r="E2787" s="42" t="s">
        <v>3996</v>
      </c>
      <c r="F2787" s="42">
        <v>2013</v>
      </c>
      <c r="G2787" s="43">
        <v>62134.6</v>
      </c>
    </row>
    <row r="2788" spans="1:7" x14ac:dyDescent="0.2">
      <c r="A2788" s="39">
        <v>336390</v>
      </c>
      <c r="B2788" s="35" t="s">
        <v>267</v>
      </c>
      <c r="C2788" s="35">
        <v>3429</v>
      </c>
      <c r="D2788" s="35" t="s">
        <v>4009</v>
      </c>
      <c r="E2788" s="35" t="s">
        <v>3996</v>
      </c>
      <c r="F2788" s="35">
        <v>2014</v>
      </c>
      <c r="G2788" s="40">
        <v>65682.100000000006</v>
      </c>
    </row>
    <row r="2789" spans="1:7" x14ac:dyDescent="0.2">
      <c r="A2789" s="41">
        <v>336390</v>
      </c>
      <c r="B2789" s="42" t="s">
        <v>267</v>
      </c>
      <c r="C2789" s="42">
        <v>3429</v>
      </c>
      <c r="D2789" s="42" t="s">
        <v>4009</v>
      </c>
      <c r="E2789" s="42" t="s">
        <v>3996</v>
      </c>
      <c r="F2789" s="42">
        <v>2015</v>
      </c>
      <c r="G2789" s="43">
        <v>70242.3</v>
      </c>
    </row>
    <row r="2790" spans="1:7" x14ac:dyDescent="0.2">
      <c r="A2790" s="39">
        <v>336390</v>
      </c>
      <c r="B2790" s="35" t="s">
        <v>267</v>
      </c>
      <c r="C2790" s="35">
        <v>3429</v>
      </c>
      <c r="D2790" s="35" t="s">
        <v>4009</v>
      </c>
      <c r="E2790" s="35" t="s">
        <v>3996</v>
      </c>
      <c r="F2790" s="35">
        <v>2016</v>
      </c>
      <c r="G2790" s="40">
        <v>73234.2</v>
      </c>
    </row>
    <row r="2791" spans="1:7" x14ac:dyDescent="0.2">
      <c r="A2791" s="41">
        <v>336390</v>
      </c>
      <c r="B2791" s="42" t="s">
        <v>267</v>
      </c>
      <c r="C2791" s="42">
        <v>3429</v>
      </c>
      <c r="D2791" s="42" t="s">
        <v>4009</v>
      </c>
      <c r="E2791" s="42" t="s">
        <v>3996</v>
      </c>
      <c r="F2791" s="42">
        <v>2017</v>
      </c>
      <c r="G2791" s="43">
        <v>73981.399999999994</v>
      </c>
    </row>
    <row r="2792" spans="1:7" x14ac:dyDescent="0.2">
      <c r="A2792" s="39">
        <v>336390</v>
      </c>
      <c r="B2792" s="35" t="s">
        <v>267</v>
      </c>
      <c r="C2792" s="35">
        <v>3429</v>
      </c>
      <c r="D2792" s="35" t="s">
        <v>4009</v>
      </c>
      <c r="E2792" s="35" t="s">
        <v>3996</v>
      </c>
      <c r="F2792" s="35">
        <v>2018</v>
      </c>
      <c r="G2792" s="40">
        <v>74685.7</v>
      </c>
    </row>
    <row r="2793" spans="1:7" x14ac:dyDescent="0.2">
      <c r="A2793" s="41">
        <v>336390</v>
      </c>
      <c r="B2793" s="42" t="s">
        <v>267</v>
      </c>
      <c r="C2793" s="42">
        <v>3429</v>
      </c>
      <c r="D2793" s="42" t="s">
        <v>4009</v>
      </c>
      <c r="E2793" s="42" t="s">
        <v>3996</v>
      </c>
      <c r="F2793" s="42">
        <v>2019</v>
      </c>
      <c r="G2793" s="43">
        <v>75375.100000000006</v>
      </c>
    </row>
    <row r="2794" spans="1:7" x14ac:dyDescent="0.2">
      <c r="A2794" s="39">
        <v>336390</v>
      </c>
      <c r="B2794" s="35" t="s">
        <v>267</v>
      </c>
      <c r="C2794" s="35">
        <v>3429</v>
      </c>
      <c r="D2794" s="35" t="s">
        <v>4009</v>
      </c>
      <c r="E2794" s="35" t="s">
        <v>3996</v>
      </c>
      <c r="F2794" s="35">
        <v>2020</v>
      </c>
      <c r="G2794" s="40">
        <v>76108.2</v>
      </c>
    </row>
    <row r="2795" spans="1:7" x14ac:dyDescent="0.2">
      <c r="A2795" s="41">
        <v>336390</v>
      </c>
      <c r="B2795" s="42" t="s">
        <v>267</v>
      </c>
      <c r="C2795" s="42">
        <v>3429</v>
      </c>
      <c r="D2795" s="42" t="s">
        <v>4009</v>
      </c>
      <c r="E2795" s="42" t="s">
        <v>3996</v>
      </c>
      <c r="F2795" s="42">
        <v>2021</v>
      </c>
      <c r="G2795" s="43">
        <v>76851.8</v>
      </c>
    </row>
    <row r="2796" spans="1:7" x14ac:dyDescent="0.2">
      <c r="A2796" s="39">
        <v>336411</v>
      </c>
      <c r="B2796" s="35" t="s">
        <v>268</v>
      </c>
      <c r="C2796" s="35">
        <v>3721</v>
      </c>
      <c r="D2796" s="35" t="s">
        <v>4009</v>
      </c>
      <c r="E2796" s="35" t="s">
        <v>3996</v>
      </c>
      <c r="F2796" s="35">
        <v>2011</v>
      </c>
      <c r="G2796" s="40">
        <v>173020.6</v>
      </c>
    </row>
    <row r="2797" spans="1:7" x14ac:dyDescent="0.2">
      <c r="A2797" s="41">
        <v>336411</v>
      </c>
      <c r="B2797" s="42" t="s">
        <v>268</v>
      </c>
      <c r="C2797" s="42">
        <v>3721</v>
      </c>
      <c r="D2797" s="42" t="s">
        <v>4009</v>
      </c>
      <c r="E2797" s="42" t="s">
        <v>3996</v>
      </c>
      <c r="F2797" s="42">
        <v>2012</v>
      </c>
      <c r="G2797" s="43">
        <v>202373.1</v>
      </c>
    </row>
    <row r="2798" spans="1:7" x14ac:dyDescent="0.2">
      <c r="A2798" s="39">
        <v>336411</v>
      </c>
      <c r="B2798" s="35" t="s">
        <v>268</v>
      </c>
      <c r="C2798" s="35">
        <v>3721</v>
      </c>
      <c r="D2798" s="35" t="s">
        <v>4009</v>
      </c>
      <c r="E2798" s="35" t="s">
        <v>3996</v>
      </c>
      <c r="F2798" s="35">
        <v>2013</v>
      </c>
      <c r="G2798" s="40">
        <v>208093.5</v>
      </c>
    </row>
    <row r="2799" spans="1:7" x14ac:dyDescent="0.2">
      <c r="A2799" s="41">
        <v>336411</v>
      </c>
      <c r="B2799" s="42" t="s">
        <v>268</v>
      </c>
      <c r="C2799" s="42">
        <v>3721</v>
      </c>
      <c r="D2799" s="42" t="s">
        <v>4009</v>
      </c>
      <c r="E2799" s="42" t="s">
        <v>3996</v>
      </c>
      <c r="F2799" s="42">
        <v>2014</v>
      </c>
      <c r="G2799" s="43">
        <v>218705</v>
      </c>
    </row>
    <row r="2800" spans="1:7" x14ac:dyDescent="0.2">
      <c r="A2800" s="39">
        <v>336411</v>
      </c>
      <c r="B2800" s="35" t="s">
        <v>268</v>
      </c>
      <c r="C2800" s="35">
        <v>3721</v>
      </c>
      <c r="D2800" s="35" t="s">
        <v>4009</v>
      </c>
      <c r="E2800" s="35" t="s">
        <v>3996</v>
      </c>
      <c r="F2800" s="35">
        <v>2015</v>
      </c>
      <c r="G2800" s="40">
        <v>232938.9</v>
      </c>
    </row>
    <row r="2801" spans="1:7" x14ac:dyDescent="0.2">
      <c r="A2801" s="41">
        <v>336411</v>
      </c>
      <c r="B2801" s="42" t="s">
        <v>268</v>
      </c>
      <c r="C2801" s="42">
        <v>3721</v>
      </c>
      <c r="D2801" s="42" t="s">
        <v>4009</v>
      </c>
      <c r="E2801" s="42" t="s">
        <v>3996</v>
      </c>
      <c r="F2801" s="42">
        <v>2016</v>
      </c>
      <c r="G2801" s="43">
        <v>241249.3</v>
      </c>
    </row>
    <row r="2802" spans="1:7" x14ac:dyDescent="0.2">
      <c r="A2802" s="39">
        <v>336411</v>
      </c>
      <c r="B2802" s="35" t="s">
        <v>268</v>
      </c>
      <c r="C2802" s="35">
        <v>3721</v>
      </c>
      <c r="D2802" s="35" t="s">
        <v>4009</v>
      </c>
      <c r="E2802" s="35" t="s">
        <v>3996</v>
      </c>
      <c r="F2802" s="35">
        <v>2017</v>
      </c>
      <c r="G2802" s="40">
        <v>253091.7</v>
      </c>
    </row>
    <row r="2803" spans="1:7" x14ac:dyDescent="0.2">
      <c r="A2803" s="41">
        <v>336411</v>
      </c>
      <c r="B2803" s="42" t="s">
        <v>268</v>
      </c>
      <c r="C2803" s="42">
        <v>3721</v>
      </c>
      <c r="D2803" s="42" t="s">
        <v>4009</v>
      </c>
      <c r="E2803" s="42" t="s">
        <v>3996</v>
      </c>
      <c r="F2803" s="42">
        <v>2018</v>
      </c>
      <c r="G2803" s="43">
        <v>266208.59999999998</v>
      </c>
    </row>
    <row r="2804" spans="1:7" x14ac:dyDescent="0.2">
      <c r="A2804" s="39">
        <v>336411</v>
      </c>
      <c r="B2804" s="35" t="s">
        <v>268</v>
      </c>
      <c r="C2804" s="35">
        <v>3721</v>
      </c>
      <c r="D2804" s="35" t="s">
        <v>4009</v>
      </c>
      <c r="E2804" s="35" t="s">
        <v>3996</v>
      </c>
      <c r="F2804" s="35">
        <v>2019</v>
      </c>
      <c r="G2804" s="40">
        <v>279354.8</v>
      </c>
    </row>
    <row r="2805" spans="1:7" x14ac:dyDescent="0.2">
      <c r="A2805" s="41">
        <v>336411</v>
      </c>
      <c r="B2805" s="42" t="s">
        <v>268</v>
      </c>
      <c r="C2805" s="42">
        <v>3721</v>
      </c>
      <c r="D2805" s="42" t="s">
        <v>4009</v>
      </c>
      <c r="E2805" s="42" t="s">
        <v>3996</v>
      </c>
      <c r="F2805" s="42">
        <v>2020</v>
      </c>
      <c r="G2805" s="43">
        <v>286794.2</v>
      </c>
    </row>
    <row r="2806" spans="1:7" x14ac:dyDescent="0.2">
      <c r="A2806" s="39">
        <v>336411</v>
      </c>
      <c r="B2806" s="35" t="s">
        <v>268</v>
      </c>
      <c r="C2806" s="35">
        <v>3721</v>
      </c>
      <c r="D2806" s="35" t="s">
        <v>4009</v>
      </c>
      <c r="E2806" s="35" t="s">
        <v>3996</v>
      </c>
      <c r="F2806" s="35">
        <v>2021</v>
      </c>
      <c r="G2806" s="40">
        <v>296458.09999999998</v>
      </c>
    </row>
    <row r="2807" spans="1:7" x14ac:dyDescent="0.2">
      <c r="A2807" s="41">
        <v>336414</v>
      </c>
      <c r="B2807" s="42" t="s">
        <v>269</v>
      </c>
      <c r="C2807" s="42">
        <v>3761</v>
      </c>
      <c r="D2807" s="42" t="s">
        <v>4009</v>
      </c>
      <c r="E2807" s="42" t="s">
        <v>3996</v>
      </c>
      <c r="F2807" s="42">
        <v>2011</v>
      </c>
      <c r="G2807" s="43">
        <v>25552.2</v>
      </c>
    </row>
    <row r="2808" spans="1:7" x14ac:dyDescent="0.2">
      <c r="A2808" s="39">
        <v>336414</v>
      </c>
      <c r="B2808" s="35" t="s">
        <v>269</v>
      </c>
      <c r="C2808" s="35">
        <v>3761</v>
      </c>
      <c r="D2808" s="35" t="s">
        <v>4009</v>
      </c>
      <c r="E2808" s="35" t="s">
        <v>3996</v>
      </c>
      <c r="F2808" s="35">
        <v>2012</v>
      </c>
      <c r="G2808" s="40">
        <v>24443.200000000001</v>
      </c>
    </row>
    <row r="2809" spans="1:7" x14ac:dyDescent="0.2">
      <c r="A2809" s="41">
        <v>336414</v>
      </c>
      <c r="B2809" s="42" t="s">
        <v>269</v>
      </c>
      <c r="C2809" s="42">
        <v>3761</v>
      </c>
      <c r="D2809" s="42" t="s">
        <v>4009</v>
      </c>
      <c r="E2809" s="42" t="s">
        <v>3996</v>
      </c>
      <c r="F2809" s="42">
        <v>2013</v>
      </c>
      <c r="G2809" s="43">
        <v>24842.5</v>
      </c>
    </row>
    <row r="2810" spans="1:7" x14ac:dyDescent="0.2">
      <c r="A2810" s="39">
        <v>336414</v>
      </c>
      <c r="B2810" s="35" t="s">
        <v>269</v>
      </c>
      <c r="C2810" s="35">
        <v>3761</v>
      </c>
      <c r="D2810" s="35" t="s">
        <v>4009</v>
      </c>
      <c r="E2810" s="35" t="s">
        <v>3996</v>
      </c>
      <c r="F2810" s="35">
        <v>2014</v>
      </c>
      <c r="G2810" s="40">
        <v>25027.200000000001</v>
      </c>
    </row>
    <row r="2811" spans="1:7" x14ac:dyDescent="0.2">
      <c r="A2811" s="41">
        <v>336414</v>
      </c>
      <c r="B2811" s="42" t="s">
        <v>269</v>
      </c>
      <c r="C2811" s="42">
        <v>3761</v>
      </c>
      <c r="D2811" s="42" t="s">
        <v>4009</v>
      </c>
      <c r="E2811" s="42" t="s">
        <v>3996</v>
      </c>
      <c r="F2811" s="42">
        <v>2015</v>
      </c>
      <c r="G2811" s="43">
        <v>26257.599999999999</v>
      </c>
    </row>
    <row r="2812" spans="1:7" x14ac:dyDescent="0.2">
      <c r="A2812" s="39">
        <v>336414</v>
      </c>
      <c r="B2812" s="35" t="s">
        <v>269</v>
      </c>
      <c r="C2812" s="35">
        <v>3761</v>
      </c>
      <c r="D2812" s="35" t="s">
        <v>4009</v>
      </c>
      <c r="E2812" s="35" t="s">
        <v>3996</v>
      </c>
      <c r="F2812" s="35">
        <v>2016</v>
      </c>
      <c r="G2812" s="40">
        <v>27677.7</v>
      </c>
    </row>
    <row r="2813" spans="1:7" x14ac:dyDescent="0.2">
      <c r="A2813" s="41">
        <v>336414</v>
      </c>
      <c r="B2813" s="42" t="s">
        <v>269</v>
      </c>
      <c r="C2813" s="42">
        <v>3761</v>
      </c>
      <c r="D2813" s="42" t="s">
        <v>4009</v>
      </c>
      <c r="E2813" s="42" t="s">
        <v>3996</v>
      </c>
      <c r="F2813" s="42">
        <v>2017</v>
      </c>
      <c r="G2813" s="43">
        <v>26749.599999999999</v>
      </c>
    </row>
    <row r="2814" spans="1:7" x14ac:dyDescent="0.2">
      <c r="A2814" s="39">
        <v>336414</v>
      </c>
      <c r="B2814" s="35" t="s">
        <v>269</v>
      </c>
      <c r="C2814" s="35">
        <v>3761</v>
      </c>
      <c r="D2814" s="35" t="s">
        <v>4009</v>
      </c>
      <c r="E2814" s="35" t="s">
        <v>3996</v>
      </c>
      <c r="F2814" s="35">
        <v>2018</v>
      </c>
      <c r="G2814" s="40">
        <v>27781.599999999999</v>
      </c>
    </row>
    <row r="2815" spans="1:7" x14ac:dyDescent="0.2">
      <c r="A2815" s="41">
        <v>336414</v>
      </c>
      <c r="B2815" s="42" t="s">
        <v>269</v>
      </c>
      <c r="C2815" s="42">
        <v>3761</v>
      </c>
      <c r="D2815" s="42" t="s">
        <v>4009</v>
      </c>
      <c r="E2815" s="42" t="s">
        <v>3996</v>
      </c>
      <c r="F2815" s="42">
        <v>2019</v>
      </c>
      <c r="G2815" s="43">
        <v>29263.1</v>
      </c>
    </row>
    <row r="2816" spans="1:7" x14ac:dyDescent="0.2">
      <c r="A2816" s="39">
        <v>336414</v>
      </c>
      <c r="B2816" s="35" t="s">
        <v>269</v>
      </c>
      <c r="C2816" s="35">
        <v>3761</v>
      </c>
      <c r="D2816" s="35" t="s">
        <v>4009</v>
      </c>
      <c r="E2816" s="35" t="s">
        <v>3996</v>
      </c>
      <c r="F2816" s="35">
        <v>2020</v>
      </c>
      <c r="G2816" s="40">
        <v>30217.1</v>
      </c>
    </row>
    <row r="2817" spans="1:7" x14ac:dyDescent="0.2">
      <c r="A2817" s="41">
        <v>336414</v>
      </c>
      <c r="B2817" s="42" t="s">
        <v>269</v>
      </c>
      <c r="C2817" s="42">
        <v>3761</v>
      </c>
      <c r="D2817" s="42" t="s">
        <v>4009</v>
      </c>
      <c r="E2817" s="42" t="s">
        <v>3996</v>
      </c>
      <c r="F2817" s="42">
        <v>2021</v>
      </c>
      <c r="G2817" s="43">
        <v>30772.7</v>
      </c>
    </row>
    <row r="2818" spans="1:7" x14ac:dyDescent="0.2">
      <c r="A2818" s="39">
        <v>336510</v>
      </c>
      <c r="B2818" s="35" t="s">
        <v>270</v>
      </c>
      <c r="C2818" s="35">
        <v>3531</v>
      </c>
      <c r="D2818" s="35" t="s">
        <v>4008</v>
      </c>
      <c r="E2818" s="35" t="s">
        <v>3996</v>
      </c>
      <c r="F2818" s="35">
        <v>2011</v>
      </c>
      <c r="G2818" s="40">
        <v>14172.2</v>
      </c>
    </row>
    <row r="2819" spans="1:7" x14ac:dyDescent="0.2">
      <c r="A2819" s="41">
        <v>336510</v>
      </c>
      <c r="B2819" s="42" t="s">
        <v>270</v>
      </c>
      <c r="C2819" s="42">
        <v>3531</v>
      </c>
      <c r="D2819" s="42" t="s">
        <v>4008</v>
      </c>
      <c r="E2819" s="42" t="s">
        <v>3996</v>
      </c>
      <c r="F2819" s="42">
        <v>2012</v>
      </c>
      <c r="G2819" s="43">
        <v>18254.599999999999</v>
      </c>
    </row>
    <row r="2820" spans="1:7" x14ac:dyDescent="0.2">
      <c r="A2820" s="39">
        <v>336510</v>
      </c>
      <c r="B2820" s="35" t="s">
        <v>270</v>
      </c>
      <c r="C2820" s="35">
        <v>3531</v>
      </c>
      <c r="D2820" s="35" t="s">
        <v>4008</v>
      </c>
      <c r="E2820" s="35" t="s">
        <v>3996</v>
      </c>
      <c r="F2820" s="35">
        <v>2013</v>
      </c>
      <c r="G2820" s="40">
        <v>20972.6</v>
      </c>
    </row>
    <row r="2821" spans="1:7" x14ac:dyDescent="0.2">
      <c r="A2821" s="41">
        <v>336510</v>
      </c>
      <c r="B2821" s="42" t="s">
        <v>270</v>
      </c>
      <c r="C2821" s="42">
        <v>3531</v>
      </c>
      <c r="D2821" s="42" t="s">
        <v>4008</v>
      </c>
      <c r="E2821" s="42" t="s">
        <v>3996</v>
      </c>
      <c r="F2821" s="42">
        <v>2014</v>
      </c>
      <c r="G2821" s="43">
        <v>23351.8</v>
      </c>
    </row>
    <row r="2822" spans="1:7" x14ac:dyDescent="0.2">
      <c r="A2822" s="39">
        <v>336510</v>
      </c>
      <c r="B2822" s="35" t="s">
        <v>270</v>
      </c>
      <c r="C2822" s="35">
        <v>3531</v>
      </c>
      <c r="D2822" s="35" t="s">
        <v>4008</v>
      </c>
      <c r="E2822" s="35" t="s">
        <v>3996</v>
      </c>
      <c r="F2822" s="35">
        <v>2015</v>
      </c>
      <c r="G2822" s="40">
        <v>23572.3</v>
      </c>
    </row>
    <row r="2823" spans="1:7" x14ac:dyDescent="0.2">
      <c r="A2823" s="41">
        <v>336510</v>
      </c>
      <c r="B2823" s="42" t="s">
        <v>270</v>
      </c>
      <c r="C2823" s="42">
        <v>3531</v>
      </c>
      <c r="D2823" s="42" t="s">
        <v>4008</v>
      </c>
      <c r="E2823" s="42" t="s">
        <v>3996</v>
      </c>
      <c r="F2823" s="42">
        <v>2016</v>
      </c>
      <c r="G2823" s="43">
        <v>24241.4</v>
      </c>
    </row>
    <row r="2824" spans="1:7" x14ac:dyDescent="0.2">
      <c r="A2824" s="39">
        <v>336510</v>
      </c>
      <c r="B2824" s="35" t="s">
        <v>270</v>
      </c>
      <c r="C2824" s="35">
        <v>3531</v>
      </c>
      <c r="D2824" s="35" t="s">
        <v>4008</v>
      </c>
      <c r="E2824" s="35" t="s">
        <v>3996</v>
      </c>
      <c r="F2824" s="35">
        <v>2017</v>
      </c>
      <c r="G2824" s="40">
        <v>24986</v>
      </c>
    </row>
    <row r="2825" spans="1:7" x14ac:dyDescent="0.2">
      <c r="A2825" s="41">
        <v>336510</v>
      </c>
      <c r="B2825" s="42" t="s">
        <v>270</v>
      </c>
      <c r="C2825" s="42">
        <v>3531</v>
      </c>
      <c r="D2825" s="42" t="s">
        <v>4008</v>
      </c>
      <c r="E2825" s="42" t="s">
        <v>3996</v>
      </c>
      <c r="F2825" s="42">
        <v>2018</v>
      </c>
      <c r="G2825" s="43">
        <v>25734.7</v>
      </c>
    </row>
    <row r="2826" spans="1:7" x14ac:dyDescent="0.2">
      <c r="A2826" s="39">
        <v>336510</v>
      </c>
      <c r="B2826" s="35" t="s">
        <v>270</v>
      </c>
      <c r="C2826" s="35">
        <v>3531</v>
      </c>
      <c r="D2826" s="35" t="s">
        <v>4008</v>
      </c>
      <c r="E2826" s="35" t="s">
        <v>3996</v>
      </c>
      <c r="F2826" s="35">
        <v>2019</v>
      </c>
      <c r="G2826" s="40">
        <v>26382.3</v>
      </c>
    </row>
    <row r="2827" spans="1:7" x14ac:dyDescent="0.2">
      <c r="A2827" s="41">
        <v>336510</v>
      </c>
      <c r="B2827" s="42" t="s">
        <v>270</v>
      </c>
      <c r="C2827" s="42">
        <v>3531</v>
      </c>
      <c r="D2827" s="42" t="s">
        <v>4008</v>
      </c>
      <c r="E2827" s="42" t="s">
        <v>3996</v>
      </c>
      <c r="F2827" s="42">
        <v>2020</v>
      </c>
      <c r="G2827" s="43">
        <v>26865</v>
      </c>
    </row>
    <row r="2828" spans="1:7" x14ac:dyDescent="0.2">
      <c r="A2828" s="39">
        <v>336510</v>
      </c>
      <c r="B2828" s="35" t="s">
        <v>270</v>
      </c>
      <c r="C2828" s="35">
        <v>3531</v>
      </c>
      <c r="D2828" s="35" t="s">
        <v>4008</v>
      </c>
      <c r="E2828" s="35" t="s">
        <v>3996</v>
      </c>
      <c r="F2828" s="35">
        <v>2021</v>
      </c>
      <c r="G2828" s="40">
        <v>27351.9</v>
      </c>
    </row>
    <row r="2829" spans="1:7" x14ac:dyDescent="0.2">
      <c r="A2829" s="41">
        <v>336611</v>
      </c>
      <c r="B2829" s="42" t="s">
        <v>271</v>
      </c>
      <c r="C2829" s="42">
        <v>3731</v>
      </c>
      <c r="D2829" s="42" t="s">
        <v>4009</v>
      </c>
      <c r="E2829" s="42" t="s">
        <v>3996</v>
      </c>
      <c r="F2829" s="42">
        <v>2011</v>
      </c>
      <c r="G2829" s="43">
        <v>23561.200000000001</v>
      </c>
    </row>
    <row r="2830" spans="1:7" x14ac:dyDescent="0.2">
      <c r="A2830" s="39">
        <v>336611</v>
      </c>
      <c r="B2830" s="35" t="s">
        <v>271</v>
      </c>
      <c r="C2830" s="35">
        <v>3731</v>
      </c>
      <c r="D2830" s="35" t="s">
        <v>4009</v>
      </c>
      <c r="E2830" s="35" t="s">
        <v>3996</v>
      </c>
      <c r="F2830" s="35">
        <v>2012</v>
      </c>
      <c r="G2830" s="40">
        <v>24696.7</v>
      </c>
    </row>
    <row r="2831" spans="1:7" x14ac:dyDescent="0.2">
      <c r="A2831" s="41">
        <v>336611</v>
      </c>
      <c r="B2831" s="42" t="s">
        <v>271</v>
      </c>
      <c r="C2831" s="42">
        <v>3731</v>
      </c>
      <c r="D2831" s="42" t="s">
        <v>4009</v>
      </c>
      <c r="E2831" s="42" t="s">
        <v>3996</v>
      </c>
      <c r="F2831" s="42">
        <v>2013</v>
      </c>
      <c r="G2831" s="43">
        <v>24921.3</v>
      </c>
    </row>
    <row r="2832" spans="1:7" x14ac:dyDescent="0.2">
      <c r="A2832" s="39">
        <v>336611</v>
      </c>
      <c r="B2832" s="35" t="s">
        <v>271</v>
      </c>
      <c r="C2832" s="35">
        <v>3731</v>
      </c>
      <c r="D2832" s="35" t="s">
        <v>4009</v>
      </c>
      <c r="E2832" s="35" t="s">
        <v>3996</v>
      </c>
      <c r="F2832" s="35">
        <v>2014</v>
      </c>
      <c r="G2832" s="40">
        <v>25732.9</v>
      </c>
    </row>
    <row r="2833" spans="1:7" x14ac:dyDescent="0.2">
      <c r="A2833" s="41">
        <v>336611</v>
      </c>
      <c r="B2833" s="42" t="s">
        <v>271</v>
      </c>
      <c r="C2833" s="42">
        <v>3731</v>
      </c>
      <c r="D2833" s="42" t="s">
        <v>4009</v>
      </c>
      <c r="E2833" s="42" t="s">
        <v>3996</v>
      </c>
      <c r="F2833" s="42">
        <v>2015</v>
      </c>
      <c r="G2833" s="43">
        <v>25513.599999999999</v>
      </c>
    </row>
    <row r="2834" spans="1:7" x14ac:dyDescent="0.2">
      <c r="A2834" s="39">
        <v>336611</v>
      </c>
      <c r="B2834" s="35" t="s">
        <v>271</v>
      </c>
      <c r="C2834" s="35">
        <v>3731</v>
      </c>
      <c r="D2834" s="35" t="s">
        <v>4009</v>
      </c>
      <c r="E2834" s="35" t="s">
        <v>3996</v>
      </c>
      <c r="F2834" s="35">
        <v>2016</v>
      </c>
      <c r="G2834" s="40">
        <v>25509.4</v>
      </c>
    </row>
    <row r="2835" spans="1:7" x14ac:dyDescent="0.2">
      <c r="A2835" s="41">
        <v>336611</v>
      </c>
      <c r="B2835" s="42" t="s">
        <v>271</v>
      </c>
      <c r="C2835" s="42">
        <v>3731</v>
      </c>
      <c r="D2835" s="42" t="s">
        <v>4009</v>
      </c>
      <c r="E2835" s="42" t="s">
        <v>3996</v>
      </c>
      <c r="F2835" s="42">
        <v>2017</v>
      </c>
      <c r="G2835" s="43">
        <v>25904.5</v>
      </c>
    </row>
    <row r="2836" spans="1:7" x14ac:dyDescent="0.2">
      <c r="A2836" s="39">
        <v>336611</v>
      </c>
      <c r="B2836" s="35" t="s">
        <v>271</v>
      </c>
      <c r="C2836" s="35">
        <v>3731</v>
      </c>
      <c r="D2836" s="35" t="s">
        <v>4009</v>
      </c>
      <c r="E2836" s="35" t="s">
        <v>3996</v>
      </c>
      <c r="F2836" s="35">
        <v>2018</v>
      </c>
      <c r="G2836" s="40">
        <v>27398.9</v>
      </c>
    </row>
    <row r="2837" spans="1:7" x14ac:dyDescent="0.2">
      <c r="A2837" s="41">
        <v>336611</v>
      </c>
      <c r="B2837" s="42" t="s">
        <v>271</v>
      </c>
      <c r="C2837" s="42">
        <v>3731</v>
      </c>
      <c r="D2837" s="42" t="s">
        <v>4009</v>
      </c>
      <c r="E2837" s="42" t="s">
        <v>3996</v>
      </c>
      <c r="F2837" s="42">
        <v>2019</v>
      </c>
      <c r="G2837" s="43">
        <v>29359.5</v>
      </c>
    </row>
    <row r="2838" spans="1:7" x14ac:dyDescent="0.2">
      <c r="A2838" s="39">
        <v>336611</v>
      </c>
      <c r="B2838" s="35" t="s">
        <v>271</v>
      </c>
      <c r="C2838" s="35">
        <v>3731</v>
      </c>
      <c r="D2838" s="35" t="s">
        <v>4009</v>
      </c>
      <c r="E2838" s="35" t="s">
        <v>3996</v>
      </c>
      <c r="F2838" s="35">
        <v>2020</v>
      </c>
      <c r="G2838" s="40">
        <v>29932.2</v>
      </c>
    </row>
    <row r="2839" spans="1:7" x14ac:dyDescent="0.2">
      <c r="A2839" s="41">
        <v>336611</v>
      </c>
      <c r="B2839" s="42" t="s">
        <v>271</v>
      </c>
      <c r="C2839" s="42">
        <v>3731</v>
      </c>
      <c r="D2839" s="42" t="s">
        <v>4009</v>
      </c>
      <c r="E2839" s="42" t="s">
        <v>3996</v>
      </c>
      <c r="F2839" s="42">
        <v>2021</v>
      </c>
      <c r="G2839" s="43">
        <v>31296.2</v>
      </c>
    </row>
    <row r="2840" spans="1:7" x14ac:dyDescent="0.2">
      <c r="A2840" s="39">
        <v>336612</v>
      </c>
      <c r="B2840" s="35" t="s">
        <v>272</v>
      </c>
      <c r="C2840" s="35">
        <v>3732</v>
      </c>
      <c r="D2840" s="35" t="s">
        <v>4008</v>
      </c>
      <c r="E2840" s="35" t="s">
        <v>3996</v>
      </c>
      <c r="F2840" s="35">
        <v>2011</v>
      </c>
      <c r="G2840" s="40">
        <v>6581.4</v>
      </c>
    </row>
    <row r="2841" spans="1:7" x14ac:dyDescent="0.2">
      <c r="A2841" s="41">
        <v>336612</v>
      </c>
      <c r="B2841" s="42" t="s">
        <v>272</v>
      </c>
      <c r="C2841" s="42">
        <v>3732</v>
      </c>
      <c r="D2841" s="42" t="s">
        <v>4008</v>
      </c>
      <c r="E2841" s="42" t="s">
        <v>3996</v>
      </c>
      <c r="F2841" s="42">
        <v>2012</v>
      </c>
      <c r="G2841" s="43">
        <v>7370</v>
      </c>
    </row>
    <row r="2842" spans="1:7" x14ac:dyDescent="0.2">
      <c r="A2842" s="39">
        <v>336612</v>
      </c>
      <c r="B2842" s="35" t="s">
        <v>272</v>
      </c>
      <c r="C2842" s="35">
        <v>3732</v>
      </c>
      <c r="D2842" s="35" t="s">
        <v>4008</v>
      </c>
      <c r="E2842" s="35" t="s">
        <v>3996</v>
      </c>
      <c r="F2842" s="35">
        <v>2013</v>
      </c>
      <c r="G2842" s="40">
        <v>8185.2</v>
      </c>
    </row>
    <row r="2843" spans="1:7" x14ac:dyDescent="0.2">
      <c r="A2843" s="41">
        <v>336612</v>
      </c>
      <c r="B2843" s="42" t="s">
        <v>272</v>
      </c>
      <c r="C2843" s="42">
        <v>3732</v>
      </c>
      <c r="D2843" s="42" t="s">
        <v>4008</v>
      </c>
      <c r="E2843" s="42" t="s">
        <v>3996</v>
      </c>
      <c r="F2843" s="42">
        <v>2014</v>
      </c>
      <c r="G2843" s="43">
        <v>8791.7999999999993</v>
      </c>
    </row>
    <row r="2844" spans="1:7" x14ac:dyDescent="0.2">
      <c r="A2844" s="39">
        <v>336612</v>
      </c>
      <c r="B2844" s="35" t="s">
        <v>272</v>
      </c>
      <c r="C2844" s="35">
        <v>3732</v>
      </c>
      <c r="D2844" s="35" t="s">
        <v>4008</v>
      </c>
      <c r="E2844" s="35" t="s">
        <v>3996</v>
      </c>
      <c r="F2844" s="35">
        <v>2015</v>
      </c>
      <c r="G2844" s="40">
        <v>9214.1</v>
      </c>
    </row>
    <row r="2845" spans="1:7" x14ac:dyDescent="0.2">
      <c r="A2845" s="41">
        <v>336612</v>
      </c>
      <c r="B2845" s="42" t="s">
        <v>272</v>
      </c>
      <c r="C2845" s="42">
        <v>3732</v>
      </c>
      <c r="D2845" s="42" t="s">
        <v>4008</v>
      </c>
      <c r="E2845" s="42" t="s">
        <v>3996</v>
      </c>
      <c r="F2845" s="42">
        <v>2016</v>
      </c>
      <c r="G2845" s="43">
        <v>9578.7999999999993</v>
      </c>
    </row>
    <row r="2846" spans="1:7" x14ac:dyDescent="0.2">
      <c r="A2846" s="39">
        <v>336612</v>
      </c>
      <c r="B2846" s="35" t="s">
        <v>272</v>
      </c>
      <c r="C2846" s="35">
        <v>3732</v>
      </c>
      <c r="D2846" s="35" t="s">
        <v>4008</v>
      </c>
      <c r="E2846" s="35" t="s">
        <v>3996</v>
      </c>
      <c r="F2846" s="35">
        <v>2017</v>
      </c>
      <c r="G2846" s="40">
        <v>10018.4</v>
      </c>
    </row>
    <row r="2847" spans="1:7" x14ac:dyDescent="0.2">
      <c r="A2847" s="41">
        <v>336612</v>
      </c>
      <c r="B2847" s="42" t="s">
        <v>272</v>
      </c>
      <c r="C2847" s="42">
        <v>3732</v>
      </c>
      <c r="D2847" s="42" t="s">
        <v>4008</v>
      </c>
      <c r="E2847" s="42" t="s">
        <v>3996</v>
      </c>
      <c r="F2847" s="42">
        <v>2018</v>
      </c>
      <c r="G2847" s="43">
        <v>10240.799999999999</v>
      </c>
    </row>
    <row r="2848" spans="1:7" x14ac:dyDescent="0.2">
      <c r="A2848" s="39">
        <v>336612</v>
      </c>
      <c r="B2848" s="35" t="s">
        <v>272</v>
      </c>
      <c r="C2848" s="35">
        <v>3732</v>
      </c>
      <c r="D2848" s="35" t="s">
        <v>4008</v>
      </c>
      <c r="E2848" s="35" t="s">
        <v>3996</v>
      </c>
      <c r="F2848" s="35">
        <v>2019</v>
      </c>
      <c r="G2848" s="40">
        <v>10471.299999999999</v>
      </c>
    </row>
    <row r="2849" spans="1:7" x14ac:dyDescent="0.2">
      <c r="A2849" s="41">
        <v>336612</v>
      </c>
      <c r="B2849" s="42" t="s">
        <v>272</v>
      </c>
      <c r="C2849" s="42">
        <v>3732</v>
      </c>
      <c r="D2849" s="42" t="s">
        <v>4008</v>
      </c>
      <c r="E2849" s="42" t="s">
        <v>3996</v>
      </c>
      <c r="F2849" s="42">
        <v>2020</v>
      </c>
      <c r="G2849" s="43">
        <v>10644</v>
      </c>
    </row>
    <row r="2850" spans="1:7" x14ac:dyDescent="0.2">
      <c r="A2850" s="39">
        <v>336612</v>
      </c>
      <c r="B2850" s="35" t="s">
        <v>272</v>
      </c>
      <c r="C2850" s="35">
        <v>3732</v>
      </c>
      <c r="D2850" s="35" t="s">
        <v>4008</v>
      </c>
      <c r="E2850" s="35" t="s">
        <v>3996</v>
      </c>
      <c r="F2850" s="35">
        <v>2021</v>
      </c>
      <c r="G2850" s="40">
        <v>10720.7</v>
      </c>
    </row>
    <row r="2851" spans="1:7" x14ac:dyDescent="0.2">
      <c r="A2851" s="41">
        <v>336991</v>
      </c>
      <c r="B2851" s="42" t="s">
        <v>273</v>
      </c>
      <c r="C2851" s="42">
        <v>3751</v>
      </c>
      <c r="D2851" s="42" t="s">
        <v>4008</v>
      </c>
      <c r="E2851" s="42" t="s">
        <v>3996</v>
      </c>
      <c r="F2851" s="42">
        <v>2011</v>
      </c>
      <c r="G2851" s="43">
        <v>6763.5</v>
      </c>
    </row>
    <row r="2852" spans="1:7" x14ac:dyDescent="0.2">
      <c r="A2852" s="39">
        <v>336991</v>
      </c>
      <c r="B2852" s="35" t="s">
        <v>273</v>
      </c>
      <c r="C2852" s="35">
        <v>3751</v>
      </c>
      <c r="D2852" s="35" t="s">
        <v>4008</v>
      </c>
      <c r="E2852" s="35" t="s">
        <v>3996</v>
      </c>
      <c r="F2852" s="35">
        <v>2012</v>
      </c>
      <c r="G2852" s="40">
        <v>6175.2</v>
      </c>
    </row>
    <row r="2853" spans="1:7" x14ac:dyDescent="0.2">
      <c r="A2853" s="41">
        <v>336991</v>
      </c>
      <c r="B2853" s="42" t="s">
        <v>273</v>
      </c>
      <c r="C2853" s="42">
        <v>3751</v>
      </c>
      <c r="D2853" s="42" t="s">
        <v>4008</v>
      </c>
      <c r="E2853" s="42" t="s">
        <v>3996</v>
      </c>
      <c r="F2853" s="42">
        <v>2013</v>
      </c>
      <c r="G2853" s="43">
        <v>6257.8</v>
      </c>
    </row>
    <row r="2854" spans="1:7" x14ac:dyDescent="0.2">
      <c r="A2854" s="39">
        <v>336991</v>
      </c>
      <c r="B2854" s="35" t="s">
        <v>273</v>
      </c>
      <c r="C2854" s="35">
        <v>3751</v>
      </c>
      <c r="D2854" s="35" t="s">
        <v>4008</v>
      </c>
      <c r="E2854" s="35" t="s">
        <v>3996</v>
      </c>
      <c r="F2854" s="35">
        <v>2014</v>
      </c>
      <c r="G2854" s="40">
        <v>6245.9</v>
      </c>
    </row>
    <row r="2855" spans="1:7" x14ac:dyDescent="0.2">
      <c r="A2855" s="41">
        <v>336991</v>
      </c>
      <c r="B2855" s="42" t="s">
        <v>273</v>
      </c>
      <c r="C2855" s="42">
        <v>3751</v>
      </c>
      <c r="D2855" s="42" t="s">
        <v>4008</v>
      </c>
      <c r="E2855" s="42" t="s">
        <v>3996</v>
      </c>
      <c r="F2855" s="42">
        <v>2015</v>
      </c>
      <c r="G2855" s="43">
        <v>6261.3</v>
      </c>
    </row>
    <row r="2856" spans="1:7" x14ac:dyDescent="0.2">
      <c r="A2856" s="39">
        <v>336991</v>
      </c>
      <c r="B2856" s="35" t="s">
        <v>273</v>
      </c>
      <c r="C2856" s="35">
        <v>3751</v>
      </c>
      <c r="D2856" s="35" t="s">
        <v>4008</v>
      </c>
      <c r="E2856" s="35" t="s">
        <v>3996</v>
      </c>
      <c r="F2856" s="35">
        <v>2016</v>
      </c>
      <c r="G2856" s="40">
        <v>6235.2</v>
      </c>
    </row>
    <row r="2857" spans="1:7" x14ac:dyDescent="0.2">
      <c r="A2857" s="41">
        <v>336991</v>
      </c>
      <c r="B2857" s="42" t="s">
        <v>273</v>
      </c>
      <c r="C2857" s="42">
        <v>3751</v>
      </c>
      <c r="D2857" s="42" t="s">
        <v>4008</v>
      </c>
      <c r="E2857" s="42" t="s">
        <v>3996</v>
      </c>
      <c r="F2857" s="42">
        <v>2017</v>
      </c>
      <c r="G2857" s="43">
        <v>6254.6</v>
      </c>
    </row>
    <row r="2858" spans="1:7" x14ac:dyDescent="0.2">
      <c r="A2858" s="39">
        <v>336991</v>
      </c>
      <c r="B2858" s="35" t="s">
        <v>273</v>
      </c>
      <c r="C2858" s="35">
        <v>3751</v>
      </c>
      <c r="D2858" s="35" t="s">
        <v>4008</v>
      </c>
      <c r="E2858" s="35" t="s">
        <v>3996</v>
      </c>
      <c r="F2858" s="35">
        <v>2018</v>
      </c>
      <c r="G2858" s="40">
        <v>6265.8</v>
      </c>
    </row>
    <row r="2859" spans="1:7" x14ac:dyDescent="0.2">
      <c r="A2859" s="41">
        <v>336991</v>
      </c>
      <c r="B2859" s="42" t="s">
        <v>273</v>
      </c>
      <c r="C2859" s="42">
        <v>3751</v>
      </c>
      <c r="D2859" s="42" t="s">
        <v>4008</v>
      </c>
      <c r="E2859" s="42" t="s">
        <v>3996</v>
      </c>
      <c r="F2859" s="42">
        <v>2019</v>
      </c>
      <c r="G2859" s="43">
        <v>6278.2</v>
      </c>
    </row>
    <row r="2860" spans="1:7" x14ac:dyDescent="0.2">
      <c r="A2860" s="39">
        <v>336991</v>
      </c>
      <c r="B2860" s="35" t="s">
        <v>273</v>
      </c>
      <c r="C2860" s="35">
        <v>3751</v>
      </c>
      <c r="D2860" s="35" t="s">
        <v>4008</v>
      </c>
      <c r="E2860" s="35" t="s">
        <v>3996</v>
      </c>
      <c r="F2860" s="35">
        <v>2020</v>
      </c>
      <c r="G2860" s="40">
        <v>6284.3</v>
      </c>
    </row>
    <row r="2861" spans="1:7" x14ac:dyDescent="0.2">
      <c r="A2861" s="41">
        <v>336991</v>
      </c>
      <c r="B2861" s="42" t="s">
        <v>273</v>
      </c>
      <c r="C2861" s="42">
        <v>3751</v>
      </c>
      <c r="D2861" s="42" t="s">
        <v>4008</v>
      </c>
      <c r="E2861" s="42" t="s">
        <v>3996</v>
      </c>
      <c r="F2861" s="42">
        <v>2021</v>
      </c>
      <c r="G2861" s="43">
        <v>6277</v>
      </c>
    </row>
    <row r="2862" spans="1:7" x14ac:dyDescent="0.2">
      <c r="A2862" s="39">
        <v>336992</v>
      </c>
      <c r="B2862" s="35" t="s">
        <v>274</v>
      </c>
      <c r="C2862" s="35">
        <v>3711</v>
      </c>
      <c r="D2862" s="35" t="s">
        <v>4008</v>
      </c>
      <c r="E2862" s="35" t="s">
        <v>3996</v>
      </c>
      <c r="F2862" s="35">
        <v>2011</v>
      </c>
      <c r="G2862" s="40">
        <v>7831.2</v>
      </c>
    </row>
    <row r="2863" spans="1:7" x14ac:dyDescent="0.2">
      <c r="A2863" s="41">
        <v>336992</v>
      </c>
      <c r="B2863" s="42" t="s">
        <v>274</v>
      </c>
      <c r="C2863" s="42">
        <v>3711</v>
      </c>
      <c r="D2863" s="42" t="s">
        <v>4008</v>
      </c>
      <c r="E2863" s="42" t="s">
        <v>3996</v>
      </c>
      <c r="F2863" s="42">
        <v>2012</v>
      </c>
      <c r="G2863" s="43">
        <v>5930.6</v>
      </c>
    </row>
    <row r="2864" spans="1:7" x14ac:dyDescent="0.2">
      <c r="A2864" s="39">
        <v>336992</v>
      </c>
      <c r="B2864" s="35" t="s">
        <v>274</v>
      </c>
      <c r="C2864" s="35">
        <v>3711</v>
      </c>
      <c r="D2864" s="35" t="s">
        <v>4008</v>
      </c>
      <c r="E2864" s="35" t="s">
        <v>3996</v>
      </c>
      <c r="F2864" s="35">
        <v>2013</v>
      </c>
      <c r="G2864" s="40">
        <v>4010.9</v>
      </c>
    </row>
    <row r="2865" spans="1:7" x14ac:dyDescent="0.2">
      <c r="A2865" s="41">
        <v>336992</v>
      </c>
      <c r="B2865" s="42" t="s">
        <v>274</v>
      </c>
      <c r="C2865" s="42">
        <v>3711</v>
      </c>
      <c r="D2865" s="42" t="s">
        <v>4008</v>
      </c>
      <c r="E2865" s="42" t="s">
        <v>3996</v>
      </c>
      <c r="F2865" s="42">
        <v>2014</v>
      </c>
      <c r="G2865" s="43">
        <v>3513.8</v>
      </c>
    </row>
    <row r="2866" spans="1:7" x14ac:dyDescent="0.2">
      <c r="A2866" s="39">
        <v>336992</v>
      </c>
      <c r="B2866" s="35" t="s">
        <v>274</v>
      </c>
      <c r="C2866" s="35">
        <v>3711</v>
      </c>
      <c r="D2866" s="35" t="s">
        <v>4008</v>
      </c>
      <c r="E2866" s="35" t="s">
        <v>3996</v>
      </c>
      <c r="F2866" s="35">
        <v>2015</v>
      </c>
      <c r="G2866" s="40">
        <v>3269.2</v>
      </c>
    </row>
    <row r="2867" spans="1:7" x14ac:dyDescent="0.2">
      <c r="A2867" s="41">
        <v>336992</v>
      </c>
      <c r="B2867" s="42" t="s">
        <v>274</v>
      </c>
      <c r="C2867" s="42">
        <v>3711</v>
      </c>
      <c r="D2867" s="42" t="s">
        <v>4008</v>
      </c>
      <c r="E2867" s="42" t="s">
        <v>3996</v>
      </c>
      <c r="F2867" s="42">
        <v>2016</v>
      </c>
      <c r="G2867" s="43">
        <v>3324.6</v>
      </c>
    </row>
    <row r="2868" spans="1:7" x14ac:dyDescent="0.2">
      <c r="A2868" s="39">
        <v>336992</v>
      </c>
      <c r="B2868" s="35" t="s">
        <v>274</v>
      </c>
      <c r="C2868" s="35">
        <v>3711</v>
      </c>
      <c r="D2868" s="35" t="s">
        <v>4008</v>
      </c>
      <c r="E2868" s="35" t="s">
        <v>3996</v>
      </c>
      <c r="F2868" s="35">
        <v>2017</v>
      </c>
      <c r="G2868" s="40">
        <v>3438.9</v>
      </c>
    </row>
    <row r="2869" spans="1:7" x14ac:dyDescent="0.2">
      <c r="A2869" s="41">
        <v>336992</v>
      </c>
      <c r="B2869" s="42" t="s">
        <v>274</v>
      </c>
      <c r="C2869" s="42">
        <v>3711</v>
      </c>
      <c r="D2869" s="42" t="s">
        <v>4008</v>
      </c>
      <c r="E2869" s="42" t="s">
        <v>3996</v>
      </c>
      <c r="F2869" s="42">
        <v>2018</v>
      </c>
      <c r="G2869" s="43">
        <v>3681.4</v>
      </c>
    </row>
    <row r="2870" spans="1:7" x14ac:dyDescent="0.2">
      <c r="A2870" s="39">
        <v>336992</v>
      </c>
      <c r="B2870" s="35" t="s">
        <v>274</v>
      </c>
      <c r="C2870" s="35">
        <v>3711</v>
      </c>
      <c r="D2870" s="35" t="s">
        <v>4008</v>
      </c>
      <c r="E2870" s="35" t="s">
        <v>3996</v>
      </c>
      <c r="F2870" s="35">
        <v>2019</v>
      </c>
      <c r="G2870" s="40">
        <v>4065.6</v>
      </c>
    </row>
    <row r="2871" spans="1:7" x14ac:dyDescent="0.2">
      <c r="A2871" s="41">
        <v>336992</v>
      </c>
      <c r="B2871" s="42" t="s">
        <v>274</v>
      </c>
      <c r="C2871" s="42">
        <v>3711</v>
      </c>
      <c r="D2871" s="42" t="s">
        <v>4008</v>
      </c>
      <c r="E2871" s="42" t="s">
        <v>3996</v>
      </c>
      <c r="F2871" s="42">
        <v>2020</v>
      </c>
      <c r="G2871" s="43">
        <v>4435.3</v>
      </c>
    </row>
    <row r="2872" spans="1:7" x14ac:dyDescent="0.2">
      <c r="A2872" s="39">
        <v>336992</v>
      </c>
      <c r="B2872" s="35" t="s">
        <v>274</v>
      </c>
      <c r="C2872" s="35">
        <v>3711</v>
      </c>
      <c r="D2872" s="35" t="s">
        <v>4008</v>
      </c>
      <c r="E2872" s="35" t="s">
        <v>3996</v>
      </c>
      <c r="F2872" s="35">
        <v>2021</v>
      </c>
      <c r="G2872" s="40">
        <v>4828.3</v>
      </c>
    </row>
    <row r="2873" spans="1:7" x14ac:dyDescent="0.2">
      <c r="A2873" s="41">
        <v>336999</v>
      </c>
      <c r="B2873" s="42" t="s">
        <v>275</v>
      </c>
      <c r="C2873" s="42">
        <v>3799</v>
      </c>
      <c r="D2873" s="42" t="s">
        <v>4008</v>
      </c>
      <c r="E2873" s="42" t="s">
        <v>3996</v>
      </c>
      <c r="F2873" s="42">
        <v>2011</v>
      </c>
      <c r="G2873" s="43">
        <v>7610.8</v>
      </c>
    </row>
    <row r="2874" spans="1:7" x14ac:dyDescent="0.2">
      <c r="A2874" s="39">
        <v>336999</v>
      </c>
      <c r="B2874" s="35" t="s">
        <v>275</v>
      </c>
      <c r="C2874" s="35">
        <v>3799</v>
      </c>
      <c r="D2874" s="35" t="s">
        <v>4008</v>
      </c>
      <c r="E2874" s="35" t="s">
        <v>3996</v>
      </c>
      <c r="F2874" s="35">
        <v>2012</v>
      </c>
      <c r="G2874" s="40">
        <v>7574.2</v>
      </c>
    </row>
    <row r="2875" spans="1:7" x14ac:dyDescent="0.2">
      <c r="A2875" s="41">
        <v>336999</v>
      </c>
      <c r="B2875" s="42" t="s">
        <v>275</v>
      </c>
      <c r="C2875" s="42">
        <v>3799</v>
      </c>
      <c r="D2875" s="42" t="s">
        <v>4008</v>
      </c>
      <c r="E2875" s="42" t="s">
        <v>3996</v>
      </c>
      <c r="F2875" s="42">
        <v>2013</v>
      </c>
      <c r="G2875" s="43">
        <v>8229.2000000000007</v>
      </c>
    </row>
    <row r="2876" spans="1:7" x14ac:dyDescent="0.2">
      <c r="A2876" s="39">
        <v>336999</v>
      </c>
      <c r="B2876" s="35" t="s">
        <v>275</v>
      </c>
      <c r="C2876" s="35">
        <v>3799</v>
      </c>
      <c r="D2876" s="35" t="s">
        <v>4008</v>
      </c>
      <c r="E2876" s="35" t="s">
        <v>3996</v>
      </c>
      <c r="F2876" s="35">
        <v>2014</v>
      </c>
      <c r="G2876" s="40">
        <v>8632.4</v>
      </c>
    </row>
    <row r="2877" spans="1:7" x14ac:dyDescent="0.2">
      <c r="A2877" s="41">
        <v>336999</v>
      </c>
      <c r="B2877" s="42" t="s">
        <v>275</v>
      </c>
      <c r="C2877" s="42">
        <v>3799</v>
      </c>
      <c r="D2877" s="42" t="s">
        <v>4008</v>
      </c>
      <c r="E2877" s="42" t="s">
        <v>3996</v>
      </c>
      <c r="F2877" s="42">
        <v>2015</v>
      </c>
      <c r="G2877" s="43">
        <v>8333.6</v>
      </c>
    </row>
    <row r="2878" spans="1:7" x14ac:dyDescent="0.2">
      <c r="A2878" s="39">
        <v>336999</v>
      </c>
      <c r="B2878" s="35" t="s">
        <v>275</v>
      </c>
      <c r="C2878" s="35">
        <v>3799</v>
      </c>
      <c r="D2878" s="35" t="s">
        <v>4008</v>
      </c>
      <c r="E2878" s="35" t="s">
        <v>3996</v>
      </c>
      <c r="F2878" s="35">
        <v>2016</v>
      </c>
      <c r="G2878" s="40">
        <v>8411.7999999999993</v>
      </c>
    </row>
    <row r="2879" spans="1:7" x14ac:dyDescent="0.2">
      <c r="A2879" s="41">
        <v>336999</v>
      </c>
      <c r="B2879" s="42" t="s">
        <v>275</v>
      </c>
      <c r="C2879" s="42">
        <v>3799</v>
      </c>
      <c r="D2879" s="42" t="s">
        <v>4008</v>
      </c>
      <c r="E2879" s="42" t="s">
        <v>3996</v>
      </c>
      <c r="F2879" s="42">
        <v>2017</v>
      </c>
      <c r="G2879" s="43">
        <v>8404</v>
      </c>
    </row>
    <row r="2880" spans="1:7" x14ac:dyDescent="0.2">
      <c r="A2880" s="39">
        <v>336999</v>
      </c>
      <c r="B2880" s="35" t="s">
        <v>275</v>
      </c>
      <c r="C2880" s="35">
        <v>3799</v>
      </c>
      <c r="D2880" s="35" t="s">
        <v>4008</v>
      </c>
      <c r="E2880" s="35" t="s">
        <v>3996</v>
      </c>
      <c r="F2880" s="35">
        <v>2018</v>
      </c>
      <c r="G2880" s="40">
        <v>8435.1</v>
      </c>
    </row>
    <row r="2881" spans="1:7" x14ac:dyDescent="0.2">
      <c r="A2881" s="41">
        <v>336999</v>
      </c>
      <c r="B2881" s="42" t="s">
        <v>275</v>
      </c>
      <c r="C2881" s="42">
        <v>3799</v>
      </c>
      <c r="D2881" s="42" t="s">
        <v>4008</v>
      </c>
      <c r="E2881" s="42" t="s">
        <v>3996</v>
      </c>
      <c r="F2881" s="42">
        <v>2019</v>
      </c>
      <c r="G2881" s="43">
        <v>8417.9</v>
      </c>
    </row>
    <row r="2882" spans="1:7" x14ac:dyDescent="0.2">
      <c r="A2882" s="39">
        <v>336999</v>
      </c>
      <c r="B2882" s="35" t="s">
        <v>275</v>
      </c>
      <c r="C2882" s="35">
        <v>3799</v>
      </c>
      <c r="D2882" s="35" t="s">
        <v>4008</v>
      </c>
      <c r="E2882" s="35" t="s">
        <v>3996</v>
      </c>
      <c r="F2882" s="35">
        <v>2020</v>
      </c>
      <c r="G2882" s="40">
        <v>8459.2999999999993</v>
      </c>
    </row>
    <row r="2883" spans="1:7" x14ac:dyDescent="0.2">
      <c r="A2883" s="41">
        <v>336999</v>
      </c>
      <c r="B2883" s="42" t="s">
        <v>275</v>
      </c>
      <c r="C2883" s="42">
        <v>3799</v>
      </c>
      <c r="D2883" s="42" t="s">
        <v>4008</v>
      </c>
      <c r="E2883" s="42" t="s">
        <v>3996</v>
      </c>
      <c r="F2883" s="42">
        <v>2021</v>
      </c>
      <c r="G2883" s="43">
        <v>8546.5</v>
      </c>
    </row>
    <row r="2884" spans="1:7" x14ac:dyDescent="0.2">
      <c r="A2884" s="39">
        <v>337110</v>
      </c>
      <c r="B2884" s="35" t="s">
        <v>276</v>
      </c>
      <c r="C2884" s="35">
        <v>2434</v>
      </c>
      <c r="D2884" s="35" t="s">
        <v>4001</v>
      </c>
      <c r="E2884" s="35" t="s">
        <v>3996</v>
      </c>
      <c r="F2884" s="35">
        <v>2011</v>
      </c>
      <c r="G2884" s="40">
        <v>11841.5</v>
      </c>
    </row>
    <row r="2885" spans="1:7" x14ac:dyDescent="0.2">
      <c r="A2885" s="41">
        <v>337110</v>
      </c>
      <c r="B2885" s="42" t="s">
        <v>276</v>
      </c>
      <c r="C2885" s="42">
        <v>2434</v>
      </c>
      <c r="D2885" s="42" t="s">
        <v>4001</v>
      </c>
      <c r="E2885" s="42" t="s">
        <v>3996</v>
      </c>
      <c r="F2885" s="42">
        <v>2012</v>
      </c>
      <c r="G2885" s="43">
        <v>11488.9</v>
      </c>
    </row>
    <row r="2886" spans="1:7" x14ac:dyDescent="0.2">
      <c r="A2886" s="39">
        <v>337110</v>
      </c>
      <c r="B2886" s="35" t="s">
        <v>276</v>
      </c>
      <c r="C2886" s="35">
        <v>2434</v>
      </c>
      <c r="D2886" s="35" t="s">
        <v>4001</v>
      </c>
      <c r="E2886" s="35" t="s">
        <v>3996</v>
      </c>
      <c r="F2886" s="35">
        <v>2013</v>
      </c>
      <c r="G2886" s="40">
        <v>13013</v>
      </c>
    </row>
    <row r="2887" spans="1:7" x14ac:dyDescent="0.2">
      <c r="A2887" s="41">
        <v>337110</v>
      </c>
      <c r="B2887" s="42" t="s">
        <v>276</v>
      </c>
      <c r="C2887" s="42">
        <v>2434</v>
      </c>
      <c r="D2887" s="42" t="s">
        <v>4001</v>
      </c>
      <c r="E2887" s="42" t="s">
        <v>3996</v>
      </c>
      <c r="F2887" s="42">
        <v>2014</v>
      </c>
      <c r="G2887" s="43">
        <v>13063.8</v>
      </c>
    </row>
    <row r="2888" spans="1:7" x14ac:dyDescent="0.2">
      <c r="A2888" s="39">
        <v>337110</v>
      </c>
      <c r="B2888" s="35" t="s">
        <v>276</v>
      </c>
      <c r="C2888" s="35">
        <v>2434</v>
      </c>
      <c r="D2888" s="35" t="s">
        <v>4001</v>
      </c>
      <c r="E2888" s="35" t="s">
        <v>3996</v>
      </c>
      <c r="F2888" s="35">
        <v>2015</v>
      </c>
      <c r="G2888" s="40">
        <v>13665.7</v>
      </c>
    </row>
    <row r="2889" spans="1:7" x14ac:dyDescent="0.2">
      <c r="A2889" s="41">
        <v>337110</v>
      </c>
      <c r="B2889" s="42" t="s">
        <v>276</v>
      </c>
      <c r="C2889" s="42">
        <v>2434</v>
      </c>
      <c r="D2889" s="42" t="s">
        <v>4001</v>
      </c>
      <c r="E2889" s="42" t="s">
        <v>3996</v>
      </c>
      <c r="F2889" s="42">
        <v>2016</v>
      </c>
      <c r="G2889" s="43">
        <v>13933.9</v>
      </c>
    </row>
    <row r="2890" spans="1:7" x14ac:dyDescent="0.2">
      <c r="A2890" s="39">
        <v>337110</v>
      </c>
      <c r="B2890" s="35" t="s">
        <v>276</v>
      </c>
      <c r="C2890" s="35">
        <v>2434</v>
      </c>
      <c r="D2890" s="35" t="s">
        <v>4001</v>
      </c>
      <c r="E2890" s="35" t="s">
        <v>3996</v>
      </c>
      <c r="F2890" s="35">
        <v>2017</v>
      </c>
      <c r="G2890" s="40">
        <v>14253.5</v>
      </c>
    </row>
    <row r="2891" spans="1:7" x14ac:dyDescent="0.2">
      <c r="A2891" s="41">
        <v>337110</v>
      </c>
      <c r="B2891" s="42" t="s">
        <v>276</v>
      </c>
      <c r="C2891" s="42">
        <v>2434</v>
      </c>
      <c r="D2891" s="42" t="s">
        <v>4001</v>
      </c>
      <c r="E2891" s="42" t="s">
        <v>3996</v>
      </c>
      <c r="F2891" s="42">
        <v>2018</v>
      </c>
      <c r="G2891" s="43">
        <v>14443.3</v>
      </c>
    </row>
    <row r="2892" spans="1:7" x14ac:dyDescent="0.2">
      <c r="A2892" s="39">
        <v>337110</v>
      </c>
      <c r="B2892" s="35" t="s">
        <v>276</v>
      </c>
      <c r="C2892" s="35">
        <v>2434</v>
      </c>
      <c r="D2892" s="35" t="s">
        <v>4001</v>
      </c>
      <c r="E2892" s="35" t="s">
        <v>3996</v>
      </c>
      <c r="F2892" s="35">
        <v>2019</v>
      </c>
      <c r="G2892" s="40">
        <v>14627.3</v>
      </c>
    </row>
    <row r="2893" spans="1:7" x14ac:dyDescent="0.2">
      <c r="A2893" s="41">
        <v>337110</v>
      </c>
      <c r="B2893" s="42" t="s">
        <v>276</v>
      </c>
      <c r="C2893" s="42">
        <v>2434</v>
      </c>
      <c r="D2893" s="42" t="s">
        <v>4001</v>
      </c>
      <c r="E2893" s="42" t="s">
        <v>3996</v>
      </c>
      <c r="F2893" s="42">
        <v>2020</v>
      </c>
      <c r="G2893" s="43">
        <v>14754.9</v>
      </c>
    </row>
    <row r="2894" spans="1:7" x14ac:dyDescent="0.2">
      <c r="A2894" s="39">
        <v>337110</v>
      </c>
      <c r="B2894" s="35" t="s">
        <v>276</v>
      </c>
      <c r="C2894" s="35">
        <v>2434</v>
      </c>
      <c r="D2894" s="35" t="s">
        <v>4001</v>
      </c>
      <c r="E2894" s="35" t="s">
        <v>3996</v>
      </c>
      <c r="F2894" s="35">
        <v>2021</v>
      </c>
      <c r="G2894" s="40">
        <v>14910.3</v>
      </c>
    </row>
    <row r="2895" spans="1:7" x14ac:dyDescent="0.2">
      <c r="A2895" s="41">
        <v>337121</v>
      </c>
      <c r="B2895" s="42" t="s">
        <v>277</v>
      </c>
      <c r="C2895" s="42">
        <v>2512</v>
      </c>
      <c r="D2895" s="42" t="s">
        <v>3995</v>
      </c>
      <c r="E2895" s="42" t="s">
        <v>3996</v>
      </c>
      <c r="F2895" s="42">
        <v>2011</v>
      </c>
      <c r="G2895" s="43">
        <v>23709.1</v>
      </c>
    </row>
    <row r="2896" spans="1:7" x14ac:dyDescent="0.2">
      <c r="A2896" s="39">
        <v>337121</v>
      </c>
      <c r="B2896" s="35" t="s">
        <v>277</v>
      </c>
      <c r="C2896" s="35">
        <v>2512</v>
      </c>
      <c r="D2896" s="35" t="s">
        <v>3995</v>
      </c>
      <c r="E2896" s="35" t="s">
        <v>3996</v>
      </c>
      <c r="F2896" s="35">
        <v>2012</v>
      </c>
      <c r="G2896" s="40">
        <v>23988.400000000001</v>
      </c>
    </row>
    <row r="2897" spans="1:7" x14ac:dyDescent="0.2">
      <c r="A2897" s="41">
        <v>337121</v>
      </c>
      <c r="B2897" s="42" t="s">
        <v>277</v>
      </c>
      <c r="C2897" s="42">
        <v>2512</v>
      </c>
      <c r="D2897" s="42" t="s">
        <v>3995</v>
      </c>
      <c r="E2897" s="42" t="s">
        <v>3996</v>
      </c>
      <c r="F2897" s="42">
        <v>2013</v>
      </c>
      <c r="G2897" s="43">
        <v>23798.2</v>
      </c>
    </row>
    <row r="2898" spans="1:7" x14ac:dyDescent="0.2">
      <c r="A2898" s="39">
        <v>337121</v>
      </c>
      <c r="B2898" s="35" t="s">
        <v>277</v>
      </c>
      <c r="C2898" s="35">
        <v>2512</v>
      </c>
      <c r="D2898" s="35" t="s">
        <v>3995</v>
      </c>
      <c r="E2898" s="35" t="s">
        <v>3996</v>
      </c>
      <c r="F2898" s="35">
        <v>2014</v>
      </c>
      <c r="G2898" s="40">
        <v>23692</v>
      </c>
    </row>
    <row r="2899" spans="1:7" x14ac:dyDescent="0.2">
      <c r="A2899" s="41">
        <v>337121</v>
      </c>
      <c r="B2899" s="42" t="s">
        <v>277</v>
      </c>
      <c r="C2899" s="42">
        <v>2512</v>
      </c>
      <c r="D2899" s="42" t="s">
        <v>3995</v>
      </c>
      <c r="E2899" s="42" t="s">
        <v>3996</v>
      </c>
      <c r="F2899" s="42">
        <v>2015</v>
      </c>
      <c r="G2899" s="43">
        <v>24267.7</v>
      </c>
    </row>
    <row r="2900" spans="1:7" x14ac:dyDescent="0.2">
      <c r="A2900" s="39">
        <v>337121</v>
      </c>
      <c r="B2900" s="35" t="s">
        <v>277</v>
      </c>
      <c r="C2900" s="35">
        <v>2512</v>
      </c>
      <c r="D2900" s="35" t="s">
        <v>3995</v>
      </c>
      <c r="E2900" s="35" t="s">
        <v>3996</v>
      </c>
      <c r="F2900" s="35">
        <v>2016</v>
      </c>
      <c r="G2900" s="40">
        <v>24966.799999999999</v>
      </c>
    </row>
    <row r="2901" spans="1:7" x14ac:dyDescent="0.2">
      <c r="A2901" s="41">
        <v>337121</v>
      </c>
      <c r="B2901" s="42" t="s">
        <v>277</v>
      </c>
      <c r="C2901" s="42">
        <v>2512</v>
      </c>
      <c r="D2901" s="42" t="s">
        <v>3995</v>
      </c>
      <c r="E2901" s="42" t="s">
        <v>3996</v>
      </c>
      <c r="F2901" s="42">
        <v>2017</v>
      </c>
      <c r="G2901" s="43">
        <v>25142.5</v>
      </c>
    </row>
    <row r="2902" spans="1:7" x14ac:dyDescent="0.2">
      <c r="A2902" s="39">
        <v>337121</v>
      </c>
      <c r="B2902" s="35" t="s">
        <v>277</v>
      </c>
      <c r="C2902" s="35">
        <v>2512</v>
      </c>
      <c r="D2902" s="35" t="s">
        <v>3995</v>
      </c>
      <c r="E2902" s="35" t="s">
        <v>3996</v>
      </c>
      <c r="F2902" s="35">
        <v>2018</v>
      </c>
      <c r="G2902" s="40">
        <v>25145.3</v>
      </c>
    </row>
    <row r="2903" spans="1:7" x14ac:dyDescent="0.2">
      <c r="A2903" s="41">
        <v>337121</v>
      </c>
      <c r="B2903" s="42" t="s">
        <v>277</v>
      </c>
      <c r="C2903" s="42">
        <v>2512</v>
      </c>
      <c r="D2903" s="42" t="s">
        <v>3995</v>
      </c>
      <c r="E2903" s="42" t="s">
        <v>3996</v>
      </c>
      <c r="F2903" s="42">
        <v>2019</v>
      </c>
      <c r="G2903" s="43">
        <v>25166.7</v>
      </c>
    </row>
    <row r="2904" spans="1:7" x14ac:dyDescent="0.2">
      <c r="A2904" s="39">
        <v>337121</v>
      </c>
      <c r="B2904" s="35" t="s">
        <v>277</v>
      </c>
      <c r="C2904" s="35">
        <v>2512</v>
      </c>
      <c r="D2904" s="35" t="s">
        <v>3995</v>
      </c>
      <c r="E2904" s="35" t="s">
        <v>3996</v>
      </c>
      <c r="F2904" s="35">
        <v>2020</v>
      </c>
      <c r="G2904" s="40">
        <v>25202.799999999999</v>
      </c>
    </row>
    <row r="2905" spans="1:7" x14ac:dyDescent="0.2">
      <c r="A2905" s="41">
        <v>337121</v>
      </c>
      <c r="B2905" s="42" t="s">
        <v>277</v>
      </c>
      <c r="C2905" s="42">
        <v>2512</v>
      </c>
      <c r="D2905" s="42" t="s">
        <v>3995</v>
      </c>
      <c r="E2905" s="42" t="s">
        <v>3996</v>
      </c>
      <c r="F2905" s="42">
        <v>2021</v>
      </c>
      <c r="G2905" s="43">
        <v>25167.200000000001</v>
      </c>
    </row>
    <row r="2906" spans="1:7" x14ac:dyDescent="0.2">
      <c r="A2906" s="39">
        <v>337211</v>
      </c>
      <c r="B2906" s="35" t="s">
        <v>278</v>
      </c>
      <c r="C2906" s="35">
        <v>2521</v>
      </c>
      <c r="D2906" s="35" t="s">
        <v>3995</v>
      </c>
      <c r="E2906" s="35" t="s">
        <v>3996</v>
      </c>
      <c r="F2906" s="35">
        <v>2011</v>
      </c>
      <c r="G2906" s="40">
        <v>24651.4</v>
      </c>
    </row>
    <row r="2907" spans="1:7" x14ac:dyDescent="0.2">
      <c r="A2907" s="41">
        <v>337211</v>
      </c>
      <c r="B2907" s="42" t="s">
        <v>278</v>
      </c>
      <c r="C2907" s="42">
        <v>2521</v>
      </c>
      <c r="D2907" s="42" t="s">
        <v>3995</v>
      </c>
      <c r="E2907" s="42" t="s">
        <v>3996</v>
      </c>
      <c r="F2907" s="42">
        <v>2012</v>
      </c>
      <c r="G2907" s="43">
        <v>25043.200000000001</v>
      </c>
    </row>
    <row r="2908" spans="1:7" x14ac:dyDescent="0.2">
      <c r="A2908" s="39">
        <v>337211</v>
      </c>
      <c r="B2908" s="35" t="s">
        <v>278</v>
      </c>
      <c r="C2908" s="35">
        <v>2521</v>
      </c>
      <c r="D2908" s="35" t="s">
        <v>3995</v>
      </c>
      <c r="E2908" s="35" t="s">
        <v>3996</v>
      </c>
      <c r="F2908" s="35">
        <v>2013</v>
      </c>
      <c r="G2908" s="40">
        <v>23823.8</v>
      </c>
    </row>
    <row r="2909" spans="1:7" x14ac:dyDescent="0.2">
      <c r="A2909" s="41">
        <v>337211</v>
      </c>
      <c r="B2909" s="42" t="s">
        <v>278</v>
      </c>
      <c r="C2909" s="42">
        <v>2521</v>
      </c>
      <c r="D2909" s="42" t="s">
        <v>3995</v>
      </c>
      <c r="E2909" s="42" t="s">
        <v>3996</v>
      </c>
      <c r="F2909" s="42">
        <v>2014</v>
      </c>
      <c r="G2909" s="43">
        <v>24102.3</v>
      </c>
    </row>
    <row r="2910" spans="1:7" x14ac:dyDescent="0.2">
      <c r="A2910" s="39">
        <v>337211</v>
      </c>
      <c r="B2910" s="35" t="s">
        <v>278</v>
      </c>
      <c r="C2910" s="35">
        <v>2521</v>
      </c>
      <c r="D2910" s="35" t="s">
        <v>3995</v>
      </c>
      <c r="E2910" s="35" t="s">
        <v>3996</v>
      </c>
      <c r="F2910" s="35">
        <v>2015</v>
      </c>
      <c r="G2910" s="40">
        <v>25212.7</v>
      </c>
    </row>
    <row r="2911" spans="1:7" x14ac:dyDescent="0.2">
      <c r="A2911" s="41">
        <v>337211</v>
      </c>
      <c r="B2911" s="42" t="s">
        <v>278</v>
      </c>
      <c r="C2911" s="42">
        <v>2521</v>
      </c>
      <c r="D2911" s="42" t="s">
        <v>3995</v>
      </c>
      <c r="E2911" s="42" t="s">
        <v>3996</v>
      </c>
      <c r="F2911" s="42">
        <v>2016</v>
      </c>
      <c r="G2911" s="43">
        <v>26038.9</v>
      </c>
    </row>
    <row r="2912" spans="1:7" x14ac:dyDescent="0.2">
      <c r="A2912" s="39">
        <v>337211</v>
      </c>
      <c r="B2912" s="35" t="s">
        <v>278</v>
      </c>
      <c r="C2912" s="35">
        <v>2521</v>
      </c>
      <c r="D2912" s="35" t="s">
        <v>3995</v>
      </c>
      <c r="E2912" s="35" t="s">
        <v>3996</v>
      </c>
      <c r="F2912" s="35">
        <v>2017</v>
      </c>
      <c r="G2912" s="40">
        <v>26152.7</v>
      </c>
    </row>
    <row r="2913" spans="1:7" x14ac:dyDescent="0.2">
      <c r="A2913" s="41">
        <v>337211</v>
      </c>
      <c r="B2913" s="42" t="s">
        <v>278</v>
      </c>
      <c r="C2913" s="42">
        <v>2521</v>
      </c>
      <c r="D2913" s="42" t="s">
        <v>3995</v>
      </c>
      <c r="E2913" s="42" t="s">
        <v>3996</v>
      </c>
      <c r="F2913" s="42">
        <v>2018</v>
      </c>
      <c r="G2913" s="43">
        <v>26441.3</v>
      </c>
    </row>
    <row r="2914" spans="1:7" x14ac:dyDescent="0.2">
      <c r="A2914" s="39">
        <v>337211</v>
      </c>
      <c r="B2914" s="35" t="s">
        <v>278</v>
      </c>
      <c r="C2914" s="35">
        <v>2521</v>
      </c>
      <c r="D2914" s="35" t="s">
        <v>3995</v>
      </c>
      <c r="E2914" s="35" t="s">
        <v>3996</v>
      </c>
      <c r="F2914" s="35">
        <v>2019</v>
      </c>
      <c r="G2914" s="40">
        <v>26582.799999999999</v>
      </c>
    </row>
    <row r="2915" spans="1:7" x14ac:dyDescent="0.2">
      <c r="A2915" s="41">
        <v>337211</v>
      </c>
      <c r="B2915" s="42" t="s">
        <v>278</v>
      </c>
      <c r="C2915" s="42">
        <v>2521</v>
      </c>
      <c r="D2915" s="42" t="s">
        <v>3995</v>
      </c>
      <c r="E2915" s="42" t="s">
        <v>3996</v>
      </c>
      <c r="F2915" s="42">
        <v>2020</v>
      </c>
      <c r="G2915" s="43">
        <v>26676.9</v>
      </c>
    </row>
    <row r="2916" spans="1:7" x14ac:dyDescent="0.2">
      <c r="A2916" s="39">
        <v>337211</v>
      </c>
      <c r="B2916" s="35" t="s">
        <v>278</v>
      </c>
      <c r="C2916" s="35">
        <v>2521</v>
      </c>
      <c r="D2916" s="35" t="s">
        <v>3995</v>
      </c>
      <c r="E2916" s="35" t="s">
        <v>3996</v>
      </c>
      <c r="F2916" s="35">
        <v>2021</v>
      </c>
      <c r="G2916" s="40">
        <v>26824.9</v>
      </c>
    </row>
    <row r="2917" spans="1:7" x14ac:dyDescent="0.2">
      <c r="A2917" s="41">
        <v>337910</v>
      </c>
      <c r="B2917" s="42" t="s">
        <v>279</v>
      </c>
      <c r="C2917" s="42">
        <v>2515</v>
      </c>
      <c r="D2917" s="42" t="s">
        <v>3995</v>
      </c>
      <c r="E2917" s="42" t="s">
        <v>3996</v>
      </c>
      <c r="F2917" s="42">
        <v>2011</v>
      </c>
      <c r="G2917" s="43">
        <v>7562.3</v>
      </c>
    </row>
    <row r="2918" spans="1:7" x14ac:dyDescent="0.2">
      <c r="A2918" s="39">
        <v>337910</v>
      </c>
      <c r="B2918" s="35" t="s">
        <v>279</v>
      </c>
      <c r="C2918" s="35">
        <v>2515</v>
      </c>
      <c r="D2918" s="35" t="s">
        <v>3995</v>
      </c>
      <c r="E2918" s="35" t="s">
        <v>3996</v>
      </c>
      <c r="F2918" s="35">
        <v>2012</v>
      </c>
      <c r="G2918" s="40">
        <v>8409.2000000000007</v>
      </c>
    </row>
    <row r="2919" spans="1:7" x14ac:dyDescent="0.2">
      <c r="A2919" s="41">
        <v>337910</v>
      </c>
      <c r="B2919" s="42" t="s">
        <v>279</v>
      </c>
      <c r="C2919" s="42">
        <v>2515</v>
      </c>
      <c r="D2919" s="42" t="s">
        <v>3995</v>
      </c>
      <c r="E2919" s="42" t="s">
        <v>3996</v>
      </c>
      <c r="F2919" s="42">
        <v>2013</v>
      </c>
      <c r="G2919" s="43">
        <v>8773.2000000000007</v>
      </c>
    </row>
    <row r="2920" spans="1:7" x14ac:dyDescent="0.2">
      <c r="A2920" s="39">
        <v>337910</v>
      </c>
      <c r="B2920" s="35" t="s">
        <v>279</v>
      </c>
      <c r="C2920" s="35">
        <v>2515</v>
      </c>
      <c r="D2920" s="35" t="s">
        <v>3995</v>
      </c>
      <c r="E2920" s="35" t="s">
        <v>3996</v>
      </c>
      <c r="F2920" s="35">
        <v>2014</v>
      </c>
      <c r="G2920" s="40">
        <v>8760.6</v>
      </c>
    </row>
    <row r="2921" spans="1:7" x14ac:dyDescent="0.2">
      <c r="A2921" s="41">
        <v>337910</v>
      </c>
      <c r="B2921" s="42" t="s">
        <v>279</v>
      </c>
      <c r="C2921" s="42">
        <v>2515</v>
      </c>
      <c r="D2921" s="42" t="s">
        <v>3995</v>
      </c>
      <c r="E2921" s="42" t="s">
        <v>3996</v>
      </c>
      <c r="F2921" s="42">
        <v>2015</v>
      </c>
      <c r="G2921" s="43">
        <v>8827.2000000000007</v>
      </c>
    </row>
    <row r="2922" spans="1:7" x14ac:dyDescent="0.2">
      <c r="A2922" s="39">
        <v>337910</v>
      </c>
      <c r="B2922" s="35" t="s">
        <v>279</v>
      </c>
      <c r="C2922" s="35">
        <v>2515</v>
      </c>
      <c r="D2922" s="35" t="s">
        <v>3995</v>
      </c>
      <c r="E2922" s="35" t="s">
        <v>3996</v>
      </c>
      <c r="F2922" s="35">
        <v>2016</v>
      </c>
      <c r="G2922" s="40">
        <v>9127.2999999999993</v>
      </c>
    </row>
    <row r="2923" spans="1:7" x14ac:dyDescent="0.2">
      <c r="A2923" s="41">
        <v>337910</v>
      </c>
      <c r="B2923" s="42" t="s">
        <v>279</v>
      </c>
      <c r="C2923" s="42">
        <v>2515</v>
      </c>
      <c r="D2923" s="42" t="s">
        <v>3995</v>
      </c>
      <c r="E2923" s="42" t="s">
        <v>3996</v>
      </c>
      <c r="F2923" s="42">
        <v>2017</v>
      </c>
      <c r="G2923" s="43">
        <v>9296.4</v>
      </c>
    </row>
    <row r="2924" spans="1:7" x14ac:dyDescent="0.2">
      <c r="A2924" s="39">
        <v>337910</v>
      </c>
      <c r="B2924" s="35" t="s">
        <v>279</v>
      </c>
      <c r="C2924" s="35">
        <v>2515</v>
      </c>
      <c r="D2924" s="35" t="s">
        <v>3995</v>
      </c>
      <c r="E2924" s="35" t="s">
        <v>3996</v>
      </c>
      <c r="F2924" s="35">
        <v>2018</v>
      </c>
      <c r="G2924" s="40">
        <v>9459.5</v>
      </c>
    </row>
    <row r="2925" spans="1:7" x14ac:dyDescent="0.2">
      <c r="A2925" s="41">
        <v>337910</v>
      </c>
      <c r="B2925" s="42" t="s">
        <v>279</v>
      </c>
      <c r="C2925" s="42">
        <v>2515</v>
      </c>
      <c r="D2925" s="42" t="s">
        <v>3995</v>
      </c>
      <c r="E2925" s="42" t="s">
        <v>3996</v>
      </c>
      <c r="F2925" s="42">
        <v>2019</v>
      </c>
      <c r="G2925" s="43">
        <v>9579.5</v>
      </c>
    </row>
    <row r="2926" spans="1:7" x14ac:dyDescent="0.2">
      <c r="A2926" s="39">
        <v>337910</v>
      </c>
      <c r="B2926" s="35" t="s">
        <v>279</v>
      </c>
      <c r="C2926" s="35">
        <v>2515</v>
      </c>
      <c r="D2926" s="35" t="s">
        <v>3995</v>
      </c>
      <c r="E2926" s="35" t="s">
        <v>3996</v>
      </c>
      <c r="F2926" s="35">
        <v>2020</v>
      </c>
      <c r="G2926" s="40">
        <v>9669.9</v>
      </c>
    </row>
    <row r="2927" spans="1:7" x14ac:dyDescent="0.2">
      <c r="A2927" s="41">
        <v>337910</v>
      </c>
      <c r="B2927" s="42" t="s">
        <v>279</v>
      </c>
      <c r="C2927" s="42">
        <v>2515</v>
      </c>
      <c r="D2927" s="42" t="s">
        <v>3995</v>
      </c>
      <c r="E2927" s="42" t="s">
        <v>3996</v>
      </c>
      <c r="F2927" s="42">
        <v>2021</v>
      </c>
      <c r="G2927" s="43">
        <v>9777.7999999999993</v>
      </c>
    </row>
    <row r="2928" spans="1:7" x14ac:dyDescent="0.2">
      <c r="A2928" s="39">
        <v>337920</v>
      </c>
      <c r="B2928" s="35" t="s">
        <v>280</v>
      </c>
      <c r="C2928" s="35">
        <v>2591</v>
      </c>
      <c r="D2928" s="35" t="s">
        <v>3995</v>
      </c>
      <c r="E2928" s="35" t="s">
        <v>3996</v>
      </c>
      <c r="F2928" s="35">
        <v>2011</v>
      </c>
      <c r="G2928" s="40">
        <v>1867.7</v>
      </c>
    </row>
    <row r="2929" spans="1:7" x14ac:dyDescent="0.2">
      <c r="A2929" s="41">
        <v>337920</v>
      </c>
      <c r="B2929" s="42" t="s">
        <v>280</v>
      </c>
      <c r="C2929" s="42">
        <v>2591</v>
      </c>
      <c r="D2929" s="42" t="s">
        <v>3995</v>
      </c>
      <c r="E2929" s="42" t="s">
        <v>3996</v>
      </c>
      <c r="F2929" s="42">
        <v>2012</v>
      </c>
      <c r="G2929" s="43">
        <v>1849.6</v>
      </c>
    </row>
    <row r="2930" spans="1:7" x14ac:dyDescent="0.2">
      <c r="A2930" s="39">
        <v>337920</v>
      </c>
      <c r="B2930" s="35" t="s">
        <v>280</v>
      </c>
      <c r="C2930" s="35">
        <v>2591</v>
      </c>
      <c r="D2930" s="35" t="s">
        <v>3995</v>
      </c>
      <c r="E2930" s="35" t="s">
        <v>3996</v>
      </c>
      <c r="F2930" s="35">
        <v>2013</v>
      </c>
      <c r="G2930" s="40">
        <v>1835.4</v>
      </c>
    </row>
    <row r="2931" spans="1:7" x14ac:dyDescent="0.2">
      <c r="A2931" s="41">
        <v>337920</v>
      </c>
      <c r="B2931" s="42" t="s">
        <v>280</v>
      </c>
      <c r="C2931" s="42">
        <v>2591</v>
      </c>
      <c r="D2931" s="42" t="s">
        <v>3995</v>
      </c>
      <c r="E2931" s="42" t="s">
        <v>3996</v>
      </c>
      <c r="F2931" s="42">
        <v>2014</v>
      </c>
      <c r="G2931" s="43">
        <v>1852.9</v>
      </c>
    </row>
    <row r="2932" spans="1:7" x14ac:dyDescent="0.2">
      <c r="A2932" s="39">
        <v>337920</v>
      </c>
      <c r="B2932" s="35" t="s">
        <v>280</v>
      </c>
      <c r="C2932" s="35">
        <v>2591</v>
      </c>
      <c r="D2932" s="35" t="s">
        <v>3995</v>
      </c>
      <c r="E2932" s="35" t="s">
        <v>3996</v>
      </c>
      <c r="F2932" s="35">
        <v>2015</v>
      </c>
      <c r="G2932" s="40">
        <v>1885.3</v>
      </c>
    </row>
    <row r="2933" spans="1:7" x14ac:dyDescent="0.2">
      <c r="A2933" s="41">
        <v>337920</v>
      </c>
      <c r="B2933" s="42" t="s">
        <v>280</v>
      </c>
      <c r="C2933" s="42">
        <v>2591</v>
      </c>
      <c r="D2933" s="42" t="s">
        <v>3995</v>
      </c>
      <c r="E2933" s="42" t="s">
        <v>3996</v>
      </c>
      <c r="F2933" s="42">
        <v>2016</v>
      </c>
      <c r="G2933" s="43">
        <v>1922.6</v>
      </c>
    </row>
    <row r="2934" spans="1:7" x14ac:dyDescent="0.2">
      <c r="A2934" s="39">
        <v>337920</v>
      </c>
      <c r="B2934" s="35" t="s">
        <v>280</v>
      </c>
      <c r="C2934" s="35">
        <v>2591</v>
      </c>
      <c r="D2934" s="35" t="s">
        <v>3995</v>
      </c>
      <c r="E2934" s="35" t="s">
        <v>3996</v>
      </c>
      <c r="F2934" s="35">
        <v>2017</v>
      </c>
      <c r="G2934" s="40">
        <v>1997.6</v>
      </c>
    </row>
    <row r="2935" spans="1:7" x14ac:dyDescent="0.2">
      <c r="A2935" s="41">
        <v>337920</v>
      </c>
      <c r="B2935" s="42" t="s">
        <v>280</v>
      </c>
      <c r="C2935" s="42">
        <v>2591</v>
      </c>
      <c r="D2935" s="42" t="s">
        <v>3995</v>
      </c>
      <c r="E2935" s="42" t="s">
        <v>3996</v>
      </c>
      <c r="F2935" s="42">
        <v>2018</v>
      </c>
      <c r="G2935" s="43">
        <v>2056.1</v>
      </c>
    </row>
    <row r="2936" spans="1:7" x14ac:dyDescent="0.2">
      <c r="A2936" s="39">
        <v>337920</v>
      </c>
      <c r="B2936" s="35" t="s">
        <v>280</v>
      </c>
      <c r="C2936" s="35">
        <v>2591</v>
      </c>
      <c r="D2936" s="35" t="s">
        <v>3995</v>
      </c>
      <c r="E2936" s="35" t="s">
        <v>3996</v>
      </c>
      <c r="F2936" s="35">
        <v>2019</v>
      </c>
      <c r="G2936" s="40">
        <v>2078.6999999999998</v>
      </c>
    </row>
    <row r="2937" spans="1:7" x14ac:dyDescent="0.2">
      <c r="A2937" s="41">
        <v>337920</v>
      </c>
      <c r="B2937" s="42" t="s">
        <v>280</v>
      </c>
      <c r="C2937" s="42">
        <v>2591</v>
      </c>
      <c r="D2937" s="42" t="s">
        <v>3995</v>
      </c>
      <c r="E2937" s="42" t="s">
        <v>3996</v>
      </c>
      <c r="F2937" s="42">
        <v>2020</v>
      </c>
      <c r="G2937" s="43">
        <v>2112.1</v>
      </c>
    </row>
    <row r="2938" spans="1:7" x14ac:dyDescent="0.2">
      <c r="A2938" s="39">
        <v>337920</v>
      </c>
      <c r="B2938" s="35" t="s">
        <v>280</v>
      </c>
      <c r="C2938" s="35">
        <v>2591</v>
      </c>
      <c r="D2938" s="35" t="s">
        <v>3995</v>
      </c>
      <c r="E2938" s="35" t="s">
        <v>3996</v>
      </c>
      <c r="F2938" s="35">
        <v>2021</v>
      </c>
      <c r="G2938" s="40">
        <v>2142.1999999999998</v>
      </c>
    </row>
    <row r="2939" spans="1:7" x14ac:dyDescent="0.2">
      <c r="A2939" s="41">
        <v>339112</v>
      </c>
      <c r="B2939" s="42" t="s">
        <v>281</v>
      </c>
      <c r="C2939" s="42">
        <v>3829</v>
      </c>
      <c r="D2939" s="42" t="s">
        <v>4006</v>
      </c>
      <c r="E2939" s="42" t="s">
        <v>4007</v>
      </c>
      <c r="F2939" s="42">
        <v>2011</v>
      </c>
      <c r="G2939" s="43">
        <v>90553.8</v>
      </c>
    </row>
    <row r="2940" spans="1:7" x14ac:dyDescent="0.2">
      <c r="A2940" s="39">
        <v>339112</v>
      </c>
      <c r="B2940" s="35" t="s">
        <v>281</v>
      </c>
      <c r="C2940" s="35">
        <v>3829</v>
      </c>
      <c r="D2940" s="35" t="s">
        <v>4006</v>
      </c>
      <c r="E2940" s="35" t="s">
        <v>4007</v>
      </c>
      <c r="F2940" s="35">
        <v>2012</v>
      </c>
      <c r="G2940" s="40">
        <v>89352.3</v>
      </c>
    </row>
    <row r="2941" spans="1:7" x14ac:dyDescent="0.2">
      <c r="A2941" s="41">
        <v>339112</v>
      </c>
      <c r="B2941" s="42" t="s">
        <v>281</v>
      </c>
      <c r="C2941" s="42">
        <v>3829</v>
      </c>
      <c r="D2941" s="42" t="s">
        <v>4006</v>
      </c>
      <c r="E2941" s="42" t="s">
        <v>4007</v>
      </c>
      <c r="F2941" s="42">
        <v>2013</v>
      </c>
      <c r="G2941" s="43">
        <v>92402.5</v>
      </c>
    </row>
    <row r="2942" spans="1:7" x14ac:dyDescent="0.2">
      <c r="A2942" s="39">
        <v>339112</v>
      </c>
      <c r="B2942" s="35" t="s">
        <v>281</v>
      </c>
      <c r="C2942" s="35">
        <v>3829</v>
      </c>
      <c r="D2942" s="35" t="s">
        <v>4006</v>
      </c>
      <c r="E2942" s="35" t="s">
        <v>4007</v>
      </c>
      <c r="F2942" s="35">
        <v>2014</v>
      </c>
      <c r="G2942" s="40">
        <v>88779.4</v>
      </c>
    </row>
    <row r="2943" spans="1:7" x14ac:dyDescent="0.2">
      <c r="A2943" s="41">
        <v>339112</v>
      </c>
      <c r="B2943" s="42" t="s">
        <v>281</v>
      </c>
      <c r="C2943" s="42">
        <v>3829</v>
      </c>
      <c r="D2943" s="42" t="s">
        <v>4006</v>
      </c>
      <c r="E2943" s="42" t="s">
        <v>4007</v>
      </c>
      <c r="F2943" s="42">
        <v>2015</v>
      </c>
      <c r="G2943" s="43">
        <v>90643.9</v>
      </c>
    </row>
    <row r="2944" spans="1:7" x14ac:dyDescent="0.2">
      <c r="A2944" s="39">
        <v>339112</v>
      </c>
      <c r="B2944" s="35" t="s">
        <v>281</v>
      </c>
      <c r="C2944" s="35">
        <v>3829</v>
      </c>
      <c r="D2944" s="35" t="s">
        <v>4006</v>
      </c>
      <c r="E2944" s="35" t="s">
        <v>4007</v>
      </c>
      <c r="F2944" s="35">
        <v>2016</v>
      </c>
      <c r="G2944" s="40">
        <v>91873.4</v>
      </c>
    </row>
    <row r="2945" spans="1:7" x14ac:dyDescent="0.2">
      <c r="A2945" s="41">
        <v>339112</v>
      </c>
      <c r="B2945" s="42" t="s">
        <v>281</v>
      </c>
      <c r="C2945" s="42">
        <v>3829</v>
      </c>
      <c r="D2945" s="42" t="s">
        <v>4006</v>
      </c>
      <c r="E2945" s="42" t="s">
        <v>4007</v>
      </c>
      <c r="F2945" s="42">
        <v>2017</v>
      </c>
      <c r="G2945" s="43">
        <v>94556.4</v>
      </c>
    </row>
    <row r="2946" spans="1:7" x14ac:dyDescent="0.2">
      <c r="A2946" s="39">
        <v>339112</v>
      </c>
      <c r="B2946" s="35" t="s">
        <v>281</v>
      </c>
      <c r="C2946" s="35">
        <v>3829</v>
      </c>
      <c r="D2946" s="35" t="s">
        <v>4006</v>
      </c>
      <c r="E2946" s="35" t="s">
        <v>4007</v>
      </c>
      <c r="F2946" s="35">
        <v>2018</v>
      </c>
      <c r="G2946" s="40">
        <v>97326.1</v>
      </c>
    </row>
    <row r="2947" spans="1:7" x14ac:dyDescent="0.2">
      <c r="A2947" s="41">
        <v>339112</v>
      </c>
      <c r="B2947" s="42" t="s">
        <v>281</v>
      </c>
      <c r="C2947" s="42">
        <v>3829</v>
      </c>
      <c r="D2947" s="42" t="s">
        <v>4006</v>
      </c>
      <c r="E2947" s="42" t="s">
        <v>4007</v>
      </c>
      <c r="F2947" s="42">
        <v>2019</v>
      </c>
      <c r="G2947" s="43">
        <v>100243</v>
      </c>
    </row>
    <row r="2948" spans="1:7" x14ac:dyDescent="0.2">
      <c r="A2948" s="39">
        <v>339112</v>
      </c>
      <c r="B2948" s="35" t="s">
        <v>281</v>
      </c>
      <c r="C2948" s="35">
        <v>3829</v>
      </c>
      <c r="D2948" s="35" t="s">
        <v>4006</v>
      </c>
      <c r="E2948" s="35" t="s">
        <v>4007</v>
      </c>
      <c r="F2948" s="35">
        <v>2020</v>
      </c>
      <c r="G2948" s="40">
        <v>103383.7</v>
      </c>
    </row>
    <row r="2949" spans="1:7" x14ac:dyDescent="0.2">
      <c r="A2949" s="41">
        <v>339112</v>
      </c>
      <c r="B2949" s="42" t="s">
        <v>281</v>
      </c>
      <c r="C2949" s="42">
        <v>3829</v>
      </c>
      <c r="D2949" s="42" t="s">
        <v>4006</v>
      </c>
      <c r="E2949" s="42" t="s">
        <v>4007</v>
      </c>
      <c r="F2949" s="42">
        <v>2021</v>
      </c>
      <c r="G2949" s="43">
        <v>106273.9</v>
      </c>
    </row>
    <row r="2950" spans="1:7" x14ac:dyDescent="0.2">
      <c r="A2950" s="39">
        <v>339115</v>
      </c>
      <c r="B2950" s="35" t="s">
        <v>282</v>
      </c>
      <c r="C2950" s="35">
        <v>3851</v>
      </c>
      <c r="D2950" s="35" t="s">
        <v>4006</v>
      </c>
      <c r="E2950" s="35" t="s">
        <v>4007</v>
      </c>
      <c r="F2950" s="35">
        <v>2011</v>
      </c>
      <c r="G2950" s="40">
        <v>5959.1</v>
      </c>
    </row>
    <row r="2951" spans="1:7" x14ac:dyDescent="0.2">
      <c r="A2951" s="41">
        <v>339115</v>
      </c>
      <c r="B2951" s="42" t="s">
        <v>282</v>
      </c>
      <c r="C2951" s="42">
        <v>3851</v>
      </c>
      <c r="D2951" s="42" t="s">
        <v>4006</v>
      </c>
      <c r="E2951" s="42" t="s">
        <v>4007</v>
      </c>
      <c r="F2951" s="42">
        <v>2012</v>
      </c>
      <c r="G2951" s="43">
        <v>6873.5</v>
      </c>
    </row>
    <row r="2952" spans="1:7" x14ac:dyDescent="0.2">
      <c r="A2952" s="39">
        <v>339115</v>
      </c>
      <c r="B2952" s="35" t="s">
        <v>282</v>
      </c>
      <c r="C2952" s="35">
        <v>3851</v>
      </c>
      <c r="D2952" s="35" t="s">
        <v>4006</v>
      </c>
      <c r="E2952" s="35" t="s">
        <v>4007</v>
      </c>
      <c r="F2952" s="35">
        <v>2013</v>
      </c>
      <c r="G2952" s="40">
        <v>6989.1</v>
      </c>
    </row>
    <row r="2953" spans="1:7" x14ac:dyDescent="0.2">
      <c r="A2953" s="41">
        <v>339115</v>
      </c>
      <c r="B2953" s="42" t="s">
        <v>282</v>
      </c>
      <c r="C2953" s="42">
        <v>3851</v>
      </c>
      <c r="D2953" s="42" t="s">
        <v>4006</v>
      </c>
      <c r="E2953" s="42" t="s">
        <v>4007</v>
      </c>
      <c r="F2953" s="42">
        <v>2014</v>
      </c>
      <c r="G2953" s="43">
        <v>6663.8</v>
      </c>
    </row>
    <row r="2954" spans="1:7" x14ac:dyDescent="0.2">
      <c r="A2954" s="39">
        <v>339115</v>
      </c>
      <c r="B2954" s="35" t="s">
        <v>282</v>
      </c>
      <c r="C2954" s="35">
        <v>3851</v>
      </c>
      <c r="D2954" s="35" t="s">
        <v>4006</v>
      </c>
      <c r="E2954" s="35" t="s">
        <v>4007</v>
      </c>
      <c r="F2954" s="35">
        <v>2015</v>
      </c>
      <c r="G2954" s="40">
        <v>7080.1</v>
      </c>
    </row>
    <row r="2955" spans="1:7" x14ac:dyDescent="0.2">
      <c r="A2955" s="41">
        <v>339115</v>
      </c>
      <c r="B2955" s="42" t="s">
        <v>282</v>
      </c>
      <c r="C2955" s="42">
        <v>3851</v>
      </c>
      <c r="D2955" s="42" t="s">
        <v>4006</v>
      </c>
      <c r="E2955" s="42" t="s">
        <v>4007</v>
      </c>
      <c r="F2955" s="42">
        <v>2016</v>
      </c>
      <c r="G2955" s="43">
        <v>7352.8</v>
      </c>
    </row>
    <row r="2956" spans="1:7" x14ac:dyDescent="0.2">
      <c r="A2956" s="39">
        <v>339115</v>
      </c>
      <c r="B2956" s="35" t="s">
        <v>282</v>
      </c>
      <c r="C2956" s="35">
        <v>3851</v>
      </c>
      <c r="D2956" s="35" t="s">
        <v>4006</v>
      </c>
      <c r="E2956" s="35" t="s">
        <v>4007</v>
      </c>
      <c r="F2956" s="35">
        <v>2017</v>
      </c>
      <c r="G2956" s="40">
        <v>7499.2</v>
      </c>
    </row>
    <row r="2957" spans="1:7" x14ac:dyDescent="0.2">
      <c r="A2957" s="41">
        <v>339115</v>
      </c>
      <c r="B2957" s="42" t="s">
        <v>282</v>
      </c>
      <c r="C2957" s="42">
        <v>3851</v>
      </c>
      <c r="D2957" s="42" t="s">
        <v>4006</v>
      </c>
      <c r="E2957" s="42" t="s">
        <v>4007</v>
      </c>
      <c r="F2957" s="42">
        <v>2018</v>
      </c>
      <c r="G2957" s="43">
        <v>7625.4</v>
      </c>
    </row>
    <row r="2958" spans="1:7" x14ac:dyDescent="0.2">
      <c r="A2958" s="39">
        <v>339115</v>
      </c>
      <c r="B2958" s="35" t="s">
        <v>282</v>
      </c>
      <c r="C2958" s="35">
        <v>3851</v>
      </c>
      <c r="D2958" s="35" t="s">
        <v>4006</v>
      </c>
      <c r="E2958" s="35" t="s">
        <v>4007</v>
      </c>
      <c r="F2958" s="35">
        <v>2019</v>
      </c>
      <c r="G2958" s="40">
        <v>7842.9</v>
      </c>
    </row>
    <row r="2959" spans="1:7" x14ac:dyDescent="0.2">
      <c r="A2959" s="41">
        <v>339115</v>
      </c>
      <c r="B2959" s="42" t="s">
        <v>282</v>
      </c>
      <c r="C2959" s="42">
        <v>3851</v>
      </c>
      <c r="D2959" s="42" t="s">
        <v>4006</v>
      </c>
      <c r="E2959" s="42" t="s">
        <v>4007</v>
      </c>
      <c r="F2959" s="42">
        <v>2020</v>
      </c>
      <c r="G2959" s="43">
        <v>8032.5</v>
      </c>
    </row>
    <row r="2960" spans="1:7" x14ac:dyDescent="0.2">
      <c r="A2960" s="39">
        <v>339115</v>
      </c>
      <c r="B2960" s="35" t="s">
        <v>282</v>
      </c>
      <c r="C2960" s="35">
        <v>3851</v>
      </c>
      <c r="D2960" s="35" t="s">
        <v>4006</v>
      </c>
      <c r="E2960" s="35" t="s">
        <v>4007</v>
      </c>
      <c r="F2960" s="35">
        <v>2021</v>
      </c>
      <c r="G2960" s="40">
        <v>8212.9</v>
      </c>
    </row>
    <row r="2961" spans="1:7" x14ac:dyDescent="0.2">
      <c r="A2961" s="41">
        <v>339910</v>
      </c>
      <c r="B2961" s="42" t="s">
        <v>283</v>
      </c>
      <c r="C2961" s="42">
        <v>3479</v>
      </c>
      <c r="D2961" s="42" t="s">
        <v>4001</v>
      </c>
      <c r="E2961" s="42" t="s">
        <v>3996</v>
      </c>
      <c r="F2961" s="42">
        <v>2011</v>
      </c>
      <c r="G2961" s="43">
        <v>8577.2999999999993</v>
      </c>
    </row>
    <row r="2962" spans="1:7" x14ac:dyDescent="0.2">
      <c r="A2962" s="39">
        <v>339910</v>
      </c>
      <c r="B2962" s="35" t="s">
        <v>283</v>
      </c>
      <c r="C2962" s="35">
        <v>3479</v>
      </c>
      <c r="D2962" s="35" t="s">
        <v>4001</v>
      </c>
      <c r="E2962" s="35" t="s">
        <v>3996</v>
      </c>
      <c r="F2962" s="35">
        <v>2012</v>
      </c>
      <c r="G2962" s="40">
        <v>8013.6</v>
      </c>
    </row>
    <row r="2963" spans="1:7" x14ac:dyDescent="0.2">
      <c r="A2963" s="41">
        <v>339910</v>
      </c>
      <c r="B2963" s="42" t="s">
        <v>283</v>
      </c>
      <c r="C2963" s="42">
        <v>3479</v>
      </c>
      <c r="D2963" s="42" t="s">
        <v>4001</v>
      </c>
      <c r="E2963" s="42" t="s">
        <v>3996</v>
      </c>
      <c r="F2963" s="42">
        <v>2013</v>
      </c>
      <c r="G2963" s="43">
        <v>8217.6</v>
      </c>
    </row>
    <row r="2964" spans="1:7" x14ac:dyDescent="0.2">
      <c r="A2964" s="39">
        <v>339910</v>
      </c>
      <c r="B2964" s="35" t="s">
        <v>283</v>
      </c>
      <c r="C2964" s="35">
        <v>3479</v>
      </c>
      <c r="D2964" s="35" t="s">
        <v>4001</v>
      </c>
      <c r="E2964" s="35" t="s">
        <v>3996</v>
      </c>
      <c r="F2964" s="35">
        <v>2014</v>
      </c>
      <c r="G2964" s="40">
        <v>8110</v>
      </c>
    </row>
    <row r="2965" spans="1:7" x14ac:dyDescent="0.2">
      <c r="A2965" s="41">
        <v>339910</v>
      </c>
      <c r="B2965" s="42" t="s">
        <v>283</v>
      </c>
      <c r="C2965" s="42">
        <v>3479</v>
      </c>
      <c r="D2965" s="42" t="s">
        <v>4001</v>
      </c>
      <c r="E2965" s="42" t="s">
        <v>3996</v>
      </c>
      <c r="F2965" s="42">
        <v>2015</v>
      </c>
      <c r="G2965" s="43">
        <v>8222.5</v>
      </c>
    </row>
    <row r="2966" spans="1:7" x14ac:dyDescent="0.2">
      <c r="A2966" s="39">
        <v>339910</v>
      </c>
      <c r="B2966" s="35" t="s">
        <v>283</v>
      </c>
      <c r="C2966" s="35">
        <v>3479</v>
      </c>
      <c r="D2966" s="35" t="s">
        <v>4001</v>
      </c>
      <c r="E2966" s="35" t="s">
        <v>3996</v>
      </c>
      <c r="F2966" s="35">
        <v>2016</v>
      </c>
      <c r="G2966" s="40">
        <v>7734</v>
      </c>
    </row>
    <row r="2967" spans="1:7" x14ac:dyDescent="0.2">
      <c r="A2967" s="41">
        <v>339910</v>
      </c>
      <c r="B2967" s="42" t="s">
        <v>283</v>
      </c>
      <c r="C2967" s="42">
        <v>3479</v>
      </c>
      <c r="D2967" s="42" t="s">
        <v>4001</v>
      </c>
      <c r="E2967" s="42" t="s">
        <v>3996</v>
      </c>
      <c r="F2967" s="42">
        <v>2017</v>
      </c>
      <c r="G2967" s="43">
        <v>7837.2</v>
      </c>
    </row>
    <row r="2968" spans="1:7" x14ac:dyDescent="0.2">
      <c r="A2968" s="39">
        <v>339910</v>
      </c>
      <c r="B2968" s="35" t="s">
        <v>283</v>
      </c>
      <c r="C2968" s="35">
        <v>3479</v>
      </c>
      <c r="D2968" s="35" t="s">
        <v>4001</v>
      </c>
      <c r="E2968" s="35" t="s">
        <v>3996</v>
      </c>
      <c r="F2968" s="35">
        <v>2018</v>
      </c>
      <c r="G2968" s="40">
        <v>7824.4</v>
      </c>
    </row>
    <row r="2969" spans="1:7" x14ac:dyDescent="0.2">
      <c r="A2969" s="41">
        <v>339910</v>
      </c>
      <c r="B2969" s="42" t="s">
        <v>283</v>
      </c>
      <c r="C2969" s="42">
        <v>3479</v>
      </c>
      <c r="D2969" s="42" t="s">
        <v>4001</v>
      </c>
      <c r="E2969" s="42" t="s">
        <v>3996</v>
      </c>
      <c r="F2969" s="42">
        <v>2019</v>
      </c>
      <c r="G2969" s="43">
        <v>7874.7</v>
      </c>
    </row>
    <row r="2970" spans="1:7" x14ac:dyDescent="0.2">
      <c r="A2970" s="39">
        <v>339910</v>
      </c>
      <c r="B2970" s="35" t="s">
        <v>283</v>
      </c>
      <c r="C2970" s="35">
        <v>3479</v>
      </c>
      <c r="D2970" s="35" t="s">
        <v>4001</v>
      </c>
      <c r="E2970" s="35" t="s">
        <v>3996</v>
      </c>
      <c r="F2970" s="35">
        <v>2020</v>
      </c>
      <c r="G2970" s="40">
        <v>7907.5</v>
      </c>
    </row>
    <row r="2971" spans="1:7" x14ac:dyDescent="0.2">
      <c r="A2971" s="41">
        <v>339910</v>
      </c>
      <c r="B2971" s="42" t="s">
        <v>283</v>
      </c>
      <c r="C2971" s="42">
        <v>3479</v>
      </c>
      <c r="D2971" s="42" t="s">
        <v>4001</v>
      </c>
      <c r="E2971" s="42" t="s">
        <v>3996</v>
      </c>
      <c r="F2971" s="42">
        <v>2021</v>
      </c>
      <c r="G2971" s="43">
        <v>7993.3</v>
      </c>
    </row>
    <row r="2972" spans="1:7" x14ac:dyDescent="0.2">
      <c r="A2972" s="39">
        <v>339920</v>
      </c>
      <c r="B2972" s="35" t="s">
        <v>284</v>
      </c>
      <c r="C2972" s="35">
        <v>3069</v>
      </c>
      <c r="D2972" s="35" t="s">
        <v>4001</v>
      </c>
      <c r="E2972" s="35" t="s">
        <v>3996</v>
      </c>
      <c r="F2972" s="35">
        <v>2011</v>
      </c>
      <c r="G2972" s="40">
        <v>9573.7000000000007</v>
      </c>
    </row>
    <row r="2973" spans="1:7" x14ac:dyDescent="0.2">
      <c r="A2973" s="41">
        <v>339920</v>
      </c>
      <c r="B2973" s="42" t="s">
        <v>284</v>
      </c>
      <c r="C2973" s="42">
        <v>3069</v>
      </c>
      <c r="D2973" s="42" t="s">
        <v>4001</v>
      </c>
      <c r="E2973" s="42" t="s">
        <v>3996</v>
      </c>
      <c r="F2973" s="42">
        <v>2012</v>
      </c>
      <c r="G2973" s="43">
        <v>9047</v>
      </c>
    </row>
    <row r="2974" spans="1:7" x14ac:dyDescent="0.2">
      <c r="A2974" s="39">
        <v>339920</v>
      </c>
      <c r="B2974" s="35" t="s">
        <v>284</v>
      </c>
      <c r="C2974" s="35">
        <v>3069</v>
      </c>
      <c r="D2974" s="35" t="s">
        <v>4001</v>
      </c>
      <c r="E2974" s="35" t="s">
        <v>3996</v>
      </c>
      <c r="F2974" s="35">
        <v>2013</v>
      </c>
      <c r="G2974" s="40">
        <v>9000.6</v>
      </c>
    </row>
    <row r="2975" spans="1:7" x14ac:dyDescent="0.2">
      <c r="A2975" s="41">
        <v>339920</v>
      </c>
      <c r="B2975" s="42" t="s">
        <v>284</v>
      </c>
      <c r="C2975" s="42">
        <v>3069</v>
      </c>
      <c r="D2975" s="42" t="s">
        <v>4001</v>
      </c>
      <c r="E2975" s="42" t="s">
        <v>3996</v>
      </c>
      <c r="F2975" s="42">
        <v>2014</v>
      </c>
      <c r="G2975" s="43">
        <v>8800.6</v>
      </c>
    </row>
    <row r="2976" spans="1:7" x14ac:dyDescent="0.2">
      <c r="A2976" s="39">
        <v>339920</v>
      </c>
      <c r="B2976" s="35" t="s">
        <v>284</v>
      </c>
      <c r="C2976" s="35">
        <v>3069</v>
      </c>
      <c r="D2976" s="35" t="s">
        <v>4001</v>
      </c>
      <c r="E2976" s="35" t="s">
        <v>3996</v>
      </c>
      <c r="F2976" s="35">
        <v>2015</v>
      </c>
      <c r="G2976" s="40">
        <v>9214.2999999999993</v>
      </c>
    </row>
    <row r="2977" spans="1:7" x14ac:dyDescent="0.2">
      <c r="A2977" s="41">
        <v>339920</v>
      </c>
      <c r="B2977" s="42" t="s">
        <v>284</v>
      </c>
      <c r="C2977" s="42">
        <v>3069</v>
      </c>
      <c r="D2977" s="42" t="s">
        <v>4001</v>
      </c>
      <c r="E2977" s="42" t="s">
        <v>3996</v>
      </c>
      <c r="F2977" s="42">
        <v>2016</v>
      </c>
      <c r="G2977" s="43">
        <v>9323.6</v>
      </c>
    </row>
    <row r="2978" spans="1:7" x14ac:dyDescent="0.2">
      <c r="A2978" s="39">
        <v>339920</v>
      </c>
      <c r="B2978" s="35" t="s">
        <v>284</v>
      </c>
      <c r="C2978" s="35">
        <v>3069</v>
      </c>
      <c r="D2978" s="35" t="s">
        <v>4001</v>
      </c>
      <c r="E2978" s="35" t="s">
        <v>3996</v>
      </c>
      <c r="F2978" s="35">
        <v>2017</v>
      </c>
      <c r="G2978" s="40">
        <v>9383.2999999999993</v>
      </c>
    </row>
    <row r="2979" spans="1:7" x14ac:dyDescent="0.2">
      <c r="A2979" s="41">
        <v>339920</v>
      </c>
      <c r="B2979" s="42" t="s">
        <v>284</v>
      </c>
      <c r="C2979" s="42">
        <v>3069</v>
      </c>
      <c r="D2979" s="42" t="s">
        <v>4001</v>
      </c>
      <c r="E2979" s="42" t="s">
        <v>3996</v>
      </c>
      <c r="F2979" s="42">
        <v>2018</v>
      </c>
      <c r="G2979" s="43">
        <v>9433.6</v>
      </c>
    </row>
    <row r="2980" spans="1:7" x14ac:dyDescent="0.2">
      <c r="A2980" s="39">
        <v>339920</v>
      </c>
      <c r="B2980" s="35" t="s">
        <v>284</v>
      </c>
      <c r="C2980" s="35">
        <v>3069</v>
      </c>
      <c r="D2980" s="35" t="s">
        <v>4001</v>
      </c>
      <c r="E2980" s="35" t="s">
        <v>3996</v>
      </c>
      <c r="F2980" s="35">
        <v>2019</v>
      </c>
      <c r="G2980" s="40">
        <v>9482.1</v>
      </c>
    </row>
    <row r="2981" spans="1:7" x14ac:dyDescent="0.2">
      <c r="A2981" s="41">
        <v>339920</v>
      </c>
      <c r="B2981" s="42" t="s">
        <v>284</v>
      </c>
      <c r="C2981" s="42">
        <v>3069</v>
      </c>
      <c r="D2981" s="42" t="s">
        <v>4001</v>
      </c>
      <c r="E2981" s="42" t="s">
        <v>3996</v>
      </c>
      <c r="F2981" s="42">
        <v>2020</v>
      </c>
      <c r="G2981" s="43">
        <v>9528.2000000000007</v>
      </c>
    </row>
    <row r="2982" spans="1:7" x14ac:dyDescent="0.2">
      <c r="A2982" s="39">
        <v>339920</v>
      </c>
      <c r="B2982" s="35" t="s">
        <v>284</v>
      </c>
      <c r="C2982" s="35">
        <v>3069</v>
      </c>
      <c r="D2982" s="35" t="s">
        <v>4001</v>
      </c>
      <c r="E2982" s="35" t="s">
        <v>3996</v>
      </c>
      <c r="F2982" s="35">
        <v>2021</v>
      </c>
      <c r="G2982" s="40">
        <v>9549.7999999999993</v>
      </c>
    </row>
    <row r="2983" spans="1:7" x14ac:dyDescent="0.2">
      <c r="A2983" s="41">
        <v>339920</v>
      </c>
      <c r="B2983" s="42" t="s">
        <v>285</v>
      </c>
      <c r="C2983" s="42">
        <v>3069</v>
      </c>
      <c r="D2983" s="42" t="s">
        <v>4001</v>
      </c>
      <c r="E2983" s="42" t="s">
        <v>3996</v>
      </c>
      <c r="F2983" s="42">
        <v>2011</v>
      </c>
      <c r="G2983" s="43">
        <v>1857.7</v>
      </c>
    </row>
    <row r="2984" spans="1:7" x14ac:dyDescent="0.2">
      <c r="A2984" s="39">
        <v>339920</v>
      </c>
      <c r="B2984" s="35" t="s">
        <v>285</v>
      </c>
      <c r="C2984" s="35">
        <v>3069</v>
      </c>
      <c r="D2984" s="35" t="s">
        <v>4001</v>
      </c>
      <c r="E2984" s="35" t="s">
        <v>3996</v>
      </c>
      <c r="F2984" s="35">
        <v>2012</v>
      </c>
      <c r="G2984" s="40">
        <v>1805.9</v>
      </c>
    </row>
    <row r="2985" spans="1:7" x14ac:dyDescent="0.2">
      <c r="A2985" s="41">
        <v>339920</v>
      </c>
      <c r="B2985" s="42" t="s">
        <v>285</v>
      </c>
      <c r="C2985" s="42">
        <v>3069</v>
      </c>
      <c r="D2985" s="42" t="s">
        <v>4001</v>
      </c>
      <c r="E2985" s="42" t="s">
        <v>3996</v>
      </c>
      <c r="F2985" s="42">
        <v>2013</v>
      </c>
      <c r="G2985" s="43">
        <v>1872.7</v>
      </c>
    </row>
    <row r="2986" spans="1:7" x14ac:dyDescent="0.2">
      <c r="A2986" s="39">
        <v>339920</v>
      </c>
      <c r="B2986" s="35" t="s">
        <v>285</v>
      </c>
      <c r="C2986" s="35">
        <v>3069</v>
      </c>
      <c r="D2986" s="35" t="s">
        <v>4001</v>
      </c>
      <c r="E2986" s="35" t="s">
        <v>3996</v>
      </c>
      <c r="F2986" s="35">
        <v>2014</v>
      </c>
      <c r="G2986" s="40">
        <v>1893</v>
      </c>
    </row>
    <row r="2987" spans="1:7" x14ac:dyDescent="0.2">
      <c r="A2987" s="41">
        <v>339920</v>
      </c>
      <c r="B2987" s="42" t="s">
        <v>285</v>
      </c>
      <c r="C2987" s="42">
        <v>3069</v>
      </c>
      <c r="D2987" s="42" t="s">
        <v>4001</v>
      </c>
      <c r="E2987" s="42" t="s">
        <v>3996</v>
      </c>
      <c r="F2987" s="42">
        <v>2015</v>
      </c>
      <c r="G2987" s="43">
        <v>1837.2</v>
      </c>
    </row>
    <row r="2988" spans="1:7" x14ac:dyDescent="0.2">
      <c r="A2988" s="39">
        <v>339920</v>
      </c>
      <c r="B2988" s="35" t="s">
        <v>285</v>
      </c>
      <c r="C2988" s="35">
        <v>3069</v>
      </c>
      <c r="D2988" s="35" t="s">
        <v>4001</v>
      </c>
      <c r="E2988" s="35" t="s">
        <v>3996</v>
      </c>
      <c r="F2988" s="35">
        <v>2016</v>
      </c>
      <c r="G2988" s="40">
        <v>1838.4</v>
      </c>
    </row>
    <row r="2989" spans="1:7" x14ac:dyDescent="0.2">
      <c r="A2989" s="41">
        <v>339920</v>
      </c>
      <c r="B2989" s="42" t="s">
        <v>285</v>
      </c>
      <c r="C2989" s="42">
        <v>3069</v>
      </c>
      <c r="D2989" s="42" t="s">
        <v>4001</v>
      </c>
      <c r="E2989" s="42" t="s">
        <v>3996</v>
      </c>
      <c r="F2989" s="42">
        <v>2017</v>
      </c>
      <c r="G2989" s="43">
        <v>1804.2</v>
      </c>
    </row>
    <row r="2990" spans="1:7" x14ac:dyDescent="0.2">
      <c r="A2990" s="39">
        <v>339920</v>
      </c>
      <c r="B2990" s="35" t="s">
        <v>285</v>
      </c>
      <c r="C2990" s="35">
        <v>3069</v>
      </c>
      <c r="D2990" s="35" t="s">
        <v>4001</v>
      </c>
      <c r="E2990" s="35" t="s">
        <v>3996</v>
      </c>
      <c r="F2990" s="35">
        <v>2018</v>
      </c>
      <c r="G2990" s="40">
        <v>1803.3</v>
      </c>
    </row>
    <row r="2991" spans="1:7" x14ac:dyDescent="0.2">
      <c r="A2991" s="41">
        <v>339920</v>
      </c>
      <c r="B2991" s="42" t="s">
        <v>285</v>
      </c>
      <c r="C2991" s="42">
        <v>3069</v>
      </c>
      <c r="D2991" s="42" t="s">
        <v>4001</v>
      </c>
      <c r="E2991" s="42" t="s">
        <v>3996</v>
      </c>
      <c r="F2991" s="42">
        <v>2019</v>
      </c>
      <c r="G2991" s="43">
        <v>1802.4</v>
      </c>
    </row>
    <row r="2992" spans="1:7" x14ac:dyDescent="0.2">
      <c r="A2992" s="39">
        <v>339920</v>
      </c>
      <c r="B2992" s="35" t="s">
        <v>285</v>
      </c>
      <c r="C2992" s="35">
        <v>3069</v>
      </c>
      <c r="D2992" s="35" t="s">
        <v>4001</v>
      </c>
      <c r="E2992" s="35" t="s">
        <v>3996</v>
      </c>
      <c r="F2992" s="35">
        <v>2020</v>
      </c>
      <c r="G2992" s="40">
        <v>1801.3</v>
      </c>
    </row>
    <row r="2993" spans="1:7" x14ac:dyDescent="0.2">
      <c r="A2993" s="41">
        <v>339920</v>
      </c>
      <c r="B2993" s="42" t="s">
        <v>285</v>
      </c>
      <c r="C2993" s="42">
        <v>3069</v>
      </c>
      <c r="D2993" s="42" t="s">
        <v>4001</v>
      </c>
      <c r="E2993" s="42" t="s">
        <v>3996</v>
      </c>
      <c r="F2993" s="42">
        <v>2021</v>
      </c>
      <c r="G2993" s="43">
        <v>1798.2</v>
      </c>
    </row>
    <row r="2994" spans="1:7" x14ac:dyDescent="0.2">
      <c r="A2994" s="39">
        <v>339930</v>
      </c>
      <c r="B2994" s="35" t="s">
        <v>286</v>
      </c>
      <c r="C2994" s="35">
        <v>3069</v>
      </c>
      <c r="D2994" s="35" t="s">
        <v>4001</v>
      </c>
      <c r="E2994" s="35" t="s">
        <v>3996</v>
      </c>
      <c r="F2994" s="35">
        <v>2011</v>
      </c>
      <c r="G2994" s="40">
        <v>2097.4</v>
      </c>
    </row>
    <row r="2995" spans="1:7" x14ac:dyDescent="0.2">
      <c r="A2995" s="41">
        <v>339930</v>
      </c>
      <c r="B2995" s="42" t="s">
        <v>286</v>
      </c>
      <c r="C2995" s="42">
        <v>3069</v>
      </c>
      <c r="D2995" s="42" t="s">
        <v>4001</v>
      </c>
      <c r="E2995" s="42" t="s">
        <v>3996</v>
      </c>
      <c r="F2995" s="42">
        <v>2012</v>
      </c>
      <c r="G2995" s="43">
        <v>1755.2</v>
      </c>
    </row>
    <row r="2996" spans="1:7" x14ac:dyDescent="0.2">
      <c r="A2996" s="39">
        <v>339930</v>
      </c>
      <c r="B2996" s="35" t="s">
        <v>286</v>
      </c>
      <c r="C2996" s="35">
        <v>3069</v>
      </c>
      <c r="D2996" s="35" t="s">
        <v>4001</v>
      </c>
      <c r="E2996" s="35" t="s">
        <v>3996</v>
      </c>
      <c r="F2996" s="35">
        <v>2013</v>
      </c>
      <c r="G2996" s="40">
        <v>1455.8</v>
      </c>
    </row>
    <row r="2997" spans="1:7" x14ac:dyDescent="0.2">
      <c r="A2997" s="41">
        <v>339930</v>
      </c>
      <c r="B2997" s="42" t="s">
        <v>286</v>
      </c>
      <c r="C2997" s="42">
        <v>3069</v>
      </c>
      <c r="D2997" s="42" t="s">
        <v>4001</v>
      </c>
      <c r="E2997" s="42" t="s">
        <v>3996</v>
      </c>
      <c r="F2997" s="42">
        <v>2014</v>
      </c>
      <c r="G2997" s="43">
        <v>1510.6</v>
      </c>
    </row>
    <row r="2998" spans="1:7" x14ac:dyDescent="0.2">
      <c r="A2998" s="39">
        <v>339930</v>
      </c>
      <c r="B2998" s="35" t="s">
        <v>286</v>
      </c>
      <c r="C2998" s="35">
        <v>3069</v>
      </c>
      <c r="D2998" s="35" t="s">
        <v>4001</v>
      </c>
      <c r="E2998" s="35" t="s">
        <v>3996</v>
      </c>
      <c r="F2998" s="35">
        <v>2015</v>
      </c>
      <c r="G2998" s="40">
        <v>1346.4</v>
      </c>
    </row>
    <row r="2999" spans="1:7" x14ac:dyDescent="0.2">
      <c r="A2999" s="41">
        <v>339930</v>
      </c>
      <c r="B2999" s="42" t="s">
        <v>286</v>
      </c>
      <c r="C2999" s="42">
        <v>3069</v>
      </c>
      <c r="D2999" s="42" t="s">
        <v>4001</v>
      </c>
      <c r="E2999" s="42" t="s">
        <v>3996</v>
      </c>
      <c r="F2999" s="42">
        <v>2016</v>
      </c>
      <c r="G2999" s="43">
        <v>1274.5</v>
      </c>
    </row>
    <row r="3000" spans="1:7" x14ac:dyDescent="0.2">
      <c r="A3000" s="39">
        <v>339930</v>
      </c>
      <c r="B3000" s="35" t="s">
        <v>286</v>
      </c>
      <c r="C3000" s="35">
        <v>3069</v>
      </c>
      <c r="D3000" s="35" t="s">
        <v>4001</v>
      </c>
      <c r="E3000" s="35" t="s">
        <v>3996</v>
      </c>
      <c r="F3000" s="35">
        <v>2017</v>
      </c>
      <c r="G3000" s="40">
        <v>1195.3</v>
      </c>
    </row>
    <row r="3001" spans="1:7" x14ac:dyDescent="0.2">
      <c r="A3001" s="41">
        <v>339930</v>
      </c>
      <c r="B3001" s="42" t="s">
        <v>286</v>
      </c>
      <c r="C3001" s="42">
        <v>3069</v>
      </c>
      <c r="D3001" s="42" t="s">
        <v>4001</v>
      </c>
      <c r="E3001" s="42" t="s">
        <v>3996</v>
      </c>
      <c r="F3001" s="42">
        <v>2018</v>
      </c>
      <c r="G3001" s="43">
        <v>1177.3</v>
      </c>
    </row>
    <row r="3002" spans="1:7" x14ac:dyDescent="0.2">
      <c r="A3002" s="39">
        <v>339930</v>
      </c>
      <c r="B3002" s="35" t="s">
        <v>286</v>
      </c>
      <c r="C3002" s="35">
        <v>3069</v>
      </c>
      <c r="D3002" s="35" t="s">
        <v>4001</v>
      </c>
      <c r="E3002" s="35" t="s">
        <v>3996</v>
      </c>
      <c r="F3002" s="35">
        <v>2019</v>
      </c>
      <c r="G3002" s="40">
        <v>1160.5999999999999</v>
      </c>
    </row>
    <row r="3003" spans="1:7" x14ac:dyDescent="0.2">
      <c r="A3003" s="41">
        <v>339930</v>
      </c>
      <c r="B3003" s="42" t="s">
        <v>286</v>
      </c>
      <c r="C3003" s="42">
        <v>3069</v>
      </c>
      <c r="D3003" s="42" t="s">
        <v>4001</v>
      </c>
      <c r="E3003" s="42" t="s">
        <v>3996</v>
      </c>
      <c r="F3003" s="42">
        <v>2020</v>
      </c>
      <c r="G3003" s="43">
        <v>1143.4000000000001</v>
      </c>
    </row>
    <row r="3004" spans="1:7" x14ac:dyDescent="0.2">
      <c r="A3004" s="39">
        <v>339930</v>
      </c>
      <c r="B3004" s="35" t="s">
        <v>286</v>
      </c>
      <c r="C3004" s="35">
        <v>3069</v>
      </c>
      <c r="D3004" s="35" t="s">
        <v>4001</v>
      </c>
      <c r="E3004" s="35" t="s">
        <v>3996</v>
      </c>
      <c r="F3004" s="35">
        <v>2021</v>
      </c>
      <c r="G3004" s="40">
        <v>1126.2</v>
      </c>
    </row>
    <row r="3005" spans="1:7" x14ac:dyDescent="0.2">
      <c r="A3005" s="41">
        <v>339940</v>
      </c>
      <c r="B3005" s="42" t="s">
        <v>287</v>
      </c>
      <c r="C3005" s="42">
        <v>2531</v>
      </c>
      <c r="D3005" s="42" t="s">
        <v>3995</v>
      </c>
      <c r="E3005" s="42" t="s">
        <v>3996</v>
      </c>
      <c r="F3005" s="42">
        <v>2011</v>
      </c>
      <c r="G3005" s="43">
        <v>4048.4</v>
      </c>
    </row>
    <row r="3006" spans="1:7" x14ac:dyDescent="0.2">
      <c r="A3006" s="39">
        <v>339940</v>
      </c>
      <c r="B3006" s="35" t="s">
        <v>287</v>
      </c>
      <c r="C3006" s="35">
        <v>2531</v>
      </c>
      <c r="D3006" s="35" t="s">
        <v>3995</v>
      </c>
      <c r="E3006" s="35" t="s">
        <v>3996</v>
      </c>
      <c r="F3006" s="35">
        <v>2012</v>
      </c>
      <c r="G3006" s="40">
        <v>2924.8</v>
      </c>
    </row>
    <row r="3007" spans="1:7" x14ac:dyDescent="0.2">
      <c r="A3007" s="41">
        <v>339940</v>
      </c>
      <c r="B3007" s="42" t="s">
        <v>287</v>
      </c>
      <c r="C3007" s="42">
        <v>2531</v>
      </c>
      <c r="D3007" s="42" t="s">
        <v>3995</v>
      </c>
      <c r="E3007" s="42" t="s">
        <v>3996</v>
      </c>
      <c r="F3007" s="42">
        <v>2013</v>
      </c>
      <c r="G3007" s="43">
        <v>2798.5</v>
      </c>
    </row>
    <row r="3008" spans="1:7" x14ac:dyDescent="0.2">
      <c r="A3008" s="39">
        <v>339940</v>
      </c>
      <c r="B3008" s="35" t="s">
        <v>287</v>
      </c>
      <c r="C3008" s="35">
        <v>2531</v>
      </c>
      <c r="D3008" s="35" t="s">
        <v>3995</v>
      </c>
      <c r="E3008" s="35" t="s">
        <v>3996</v>
      </c>
      <c r="F3008" s="35">
        <v>2014</v>
      </c>
      <c r="G3008" s="40">
        <v>2977.7</v>
      </c>
    </row>
    <row r="3009" spans="1:7" x14ac:dyDescent="0.2">
      <c r="A3009" s="41">
        <v>339940</v>
      </c>
      <c r="B3009" s="42" t="s">
        <v>287</v>
      </c>
      <c r="C3009" s="42">
        <v>2531</v>
      </c>
      <c r="D3009" s="42" t="s">
        <v>3995</v>
      </c>
      <c r="E3009" s="42" t="s">
        <v>3996</v>
      </c>
      <c r="F3009" s="42">
        <v>2015</v>
      </c>
      <c r="G3009" s="43">
        <v>2705.7</v>
      </c>
    </row>
    <row r="3010" spans="1:7" x14ac:dyDescent="0.2">
      <c r="A3010" s="39">
        <v>339940</v>
      </c>
      <c r="B3010" s="35" t="s">
        <v>287</v>
      </c>
      <c r="C3010" s="35">
        <v>2531</v>
      </c>
      <c r="D3010" s="35" t="s">
        <v>3995</v>
      </c>
      <c r="E3010" s="35" t="s">
        <v>3996</v>
      </c>
      <c r="F3010" s="35">
        <v>2016</v>
      </c>
      <c r="G3010" s="40">
        <v>2581.1999999999998</v>
      </c>
    </row>
    <row r="3011" spans="1:7" x14ac:dyDescent="0.2">
      <c r="A3011" s="41">
        <v>339940</v>
      </c>
      <c r="B3011" s="42" t="s">
        <v>287</v>
      </c>
      <c r="C3011" s="42">
        <v>2531</v>
      </c>
      <c r="D3011" s="42" t="s">
        <v>3995</v>
      </c>
      <c r="E3011" s="42" t="s">
        <v>3996</v>
      </c>
      <c r="F3011" s="42">
        <v>2017</v>
      </c>
      <c r="G3011" s="43">
        <v>2476.1</v>
      </c>
    </row>
    <row r="3012" spans="1:7" x14ac:dyDescent="0.2">
      <c r="A3012" s="39">
        <v>339940</v>
      </c>
      <c r="B3012" s="35" t="s">
        <v>287</v>
      </c>
      <c r="C3012" s="35">
        <v>2531</v>
      </c>
      <c r="D3012" s="35" t="s">
        <v>3995</v>
      </c>
      <c r="E3012" s="35" t="s">
        <v>3996</v>
      </c>
      <c r="F3012" s="35">
        <v>2018</v>
      </c>
      <c r="G3012" s="40">
        <v>2410.1</v>
      </c>
    </row>
    <row r="3013" spans="1:7" x14ac:dyDescent="0.2">
      <c r="A3013" s="41">
        <v>339940</v>
      </c>
      <c r="B3013" s="42" t="s">
        <v>287</v>
      </c>
      <c r="C3013" s="42">
        <v>2531</v>
      </c>
      <c r="D3013" s="42" t="s">
        <v>3995</v>
      </c>
      <c r="E3013" s="42" t="s">
        <v>3996</v>
      </c>
      <c r="F3013" s="42">
        <v>2019</v>
      </c>
      <c r="G3013" s="43">
        <v>2345.6</v>
      </c>
    </row>
    <row r="3014" spans="1:7" x14ac:dyDescent="0.2">
      <c r="A3014" s="39">
        <v>339940</v>
      </c>
      <c r="B3014" s="35" t="s">
        <v>287</v>
      </c>
      <c r="C3014" s="35">
        <v>2531</v>
      </c>
      <c r="D3014" s="35" t="s">
        <v>3995</v>
      </c>
      <c r="E3014" s="35" t="s">
        <v>3996</v>
      </c>
      <c r="F3014" s="35">
        <v>2020</v>
      </c>
      <c r="G3014" s="40">
        <v>2277.3000000000002</v>
      </c>
    </row>
    <row r="3015" spans="1:7" x14ac:dyDescent="0.2">
      <c r="A3015" s="41">
        <v>339940</v>
      </c>
      <c r="B3015" s="42" t="s">
        <v>287</v>
      </c>
      <c r="C3015" s="42">
        <v>2531</v>
      </c>
      <c r="D3015" s="42" t="s">
        <v>3995</v>
      </c>
      <c r="E3015" s="42" t="s">
        <v>3996</v>
      </c>
      <c r="F3015" s="42">
        <v>2021</v>
      </c>
      <c r="G3015" s="43">
        <v>2207.6999999999998</v>
      </c>
    </row>
    <row r="3016" spans="1:7" x14ac:dyDescent="0.2">
      <c r="A3016" s="39">
        <v>339950</v>
      </c>
      <c r="B3016" s="35" t="s">
        <v>288</v>
      </c>
      <c r="C3016" s="35">
        <v>3993</v>
      </c>
      <c r="D3016" s="35" t="s">
        <v>3995</v>
      </c>
      <c r="E3016" s="35" t="s">
        <v>3996</v>
      </c>
      <c r="F3016" s="35">
        <v>2011</v>
      </c>
      <c r="G3016" s="40">
        <v>11727.9</v>
      </c>
    </row>
    <row r="3017" spans="1:7" x14ac:dyDescent="0.2">
      <c r="A3017" s="41">
        <v>339950</v>
      </c>
      <c r="B3017" s="42" t="s">
        <v>288</v>
      </c>
      <c r="C3017" s="42">
        <v>3993</v>
      </c>
      <c r="D3017" s="42" t="s">
        <v>3995</v>
      </c>
      <c r="E3017" s="42" t="s">
        <v>3996</v>
      </c>
      <c r="F3017" s="42">
        <v>2012</v>
      </c>
      <c r="G3017" s="43">
        <v>11877.6</v>
      </c>
    </row>
    <row r="3018" spans="1:7" x14ac:dyDescent="0.2">
      <c r="A3018" s="39">
        <v>339950</v>
      </c>
      <c r="B3018" s="35" t="s">
        <v>288</v>
      </c>
      <c r="C3018" s="35">
        <v>3993</v>
      </c>
      <c r="D3018" s="35" t="s">
        <v>3995</v>
      </c>
      <c r="E3018" s="35" t="s">
        <v>3996</v>
      </c>
      <c r="F3018" s="35">
        <v>2013</v>
      </c>
      <c r="G3018" s="40">
        <v>12443.8</v>
      </c>
    </row>
    <row r="3019" spans="1:7" x14ac:dyDescent="0.2">
      <c r="A3019" s="41">
        <v>339950</v>
      </c>
      <c r="B3019" s="42" t="s">
        <v>288</v>
      </c>
      <c r="C3019" s="42">
        <v>3993</v>
      </c>
      <c r="D3019" s="42" t="s">
        <v>3995</v>
      </c>
      <c r="E3019" s="42" t="s">
        <v>3996</v>
      </c>
      <c r="F3019" s="42">
        <v>2014</v>
      </c>
      <c r="G3019" s="43">
        <v>13181</v>
      </c>
    </row>
    <row r="3020" spans="1:7" x14ac:dyDescent="0.2">
      <c r="A3020" s="39">
        <v>339950</v>
      </c>
      <c r="B3020" s="35" t="s">
        <v>288</v>
      </c>
      <c r="C3020" s="35">
        <v>3993</v>
      </c>
      <c r="D3020" s="35" t="s">
        <v>3995</v>
      </c>
      <c r="E3020" s="35" t="s">
        <v>3996</v>
      </c>
      <c r="F3020" s="35">
        <v>2015</v>
      </c>
      <c r="G3020" s="40">
        <v>14002.6</v>
      </c>
    </row>
    <row r="3021" spans="1:7" x14ac:dyDescent="0.2">
      <c r="A3021" s="41">
        <v>339950</v>
      </c>
      <c r="B3021" s="42" t="s">
        <v>288</v>
      </c>
      <c r="C3021" s="42">
        <v>3993</v>
      </c>
      <c r="D3021" s="42" t="s">
        <v>3995</v>
      </c>
      <c r="E3021" s="42" t="s">
        <v>3996</v>
      </c>
      <c r="F3021" s="42">
        <v>2016</v>
      </c>
      <c r="G3021" s="43">
        <v>14216.4</v>
      </c>
    </row>
    <row r="3022" spans="1:7" x14ac:dyDescent="0.2">
      <c r="A3022" s="39">
        <v>339950</v>
      </c>
      <c r="B3022" s="35" t="s">
        <v>288</v>
      </c>
      <c r="C3022" s="35">
        <v>3993</v>
      </c>
      <c r="D3022" s="35" t="s">
        <v>3995</v>
      </c>
      <c r="E3022" s="35" t="s">
        <v>3996</v>
      </c>
      <c r="F3022" s="35">
        <v>2017</v>
      </c>
      <c r="G3022" s="40">
        <v>14703.3</v>
      </c>
    </row>
    <row r="3023" spans="1:7" x14ac:dyDescent="0.2">
      <c r="A3023" s="41">
        <v>339950</v>
      </c>
      <c r="B3023" s="42" t="s">
        <v>288</v>
      </c>
      <c r="C3023" s="42">
        <v>3993</v>
      </c>
      <c r="D3023" s="42" t="s">
        <v>3995</v>
      </c>
      <c r="E3023" s="42" t="s">
        <v>3996</v>
      </c>
      <c r="F3023" s="42">
        <v>2018</v>
      </c>
      <c r="G3023" s="43">
        <v>15206.7</v>
      </c>
    </row>
    <row r="3024" spans="1:7" x14ac:dyDescent="0.2">
      <c r="A3024" s="39">
        <v>339950</v>
      </c>
      <c r="B3024" s="35" t="s">
        <v>288</v>
      </c>
      <c r="C3024" s="35">
        <v>3993</v>
      </c>
      <c r="D3024" s="35" t="s">
        <v>3995</v>
      </c>
      <c r="E3024" s="35" t="s">
        <v>3996</v>
      </c>
      <c r="F3024" s="35">
        <v>2019</v>
      </c>
      <c r="G3024" s="40">
        <v>15667.2</v>
      </c>
    </row>
    <row r="3025" spans="1:7" x14ac:dyDescent="0.2">
      <c r="A3025" s="41">
        <v>339950</v>
      </c>
      <c r="B3025" s="42" t="s">
        <v>288</v>
      </c>
      <c r="C3025" s="42">
        <v>3993</v>
      </c>
      <c r="D3025" s="42" t="s">
        <v>3995</v>
      </c>
      <c r="E3025" s="42" t="s">
        <v>3996</v>
      </c>
      <c r="F3025" s="42">
        <v>2020</v>
      </c>
      <c r="G3025" s="43">
        <v>16166.7</v>
      </c>
    </row>
    <row r="3026" spans="1:7" x14ac:dyDescent="0.2">
      <c r="A3026" s="39">
        <v>339950</v>
      </c>
      <c r="B3026" s="35" t="s">
        <v>288</v>
      </c>
      <c r="C3026" s="35">
        <v>3993</v>
      </c>
      <c r="D3026" s="35" t="s">
        <v>3995</v>
      </c>
      <c r="E3026" s="35" t="s">
        <v>3996</v>
      </c>
      <c r="F3026" s="35">
        <v>2021</v>
      </c>
      <c r="G3026" s="40">
        <v>16610.8</v>
      </c>
    </row>
    <row r="3027" spans="1:7" x14ac:dyDescent="0.2">
      <c r="A3027" s="41">
        <v>423110</v>
      </c>
      <c r="B3027" s="42" t="s">
        <v>289</v>
      </c>
      <c r="C3027" s="42">
        <v>5012</v>
      </c>
      <c r="D3027" s="42" t="s">
        <v>4008</v>
      </c>
      <c r="E3027" s="42" t="s">
        <v>3996</v>
      </c>
      <c r="F3027" s="42">
        <v>2011</v>
      </c>
      <c r="G3027" s="43">
        <v>479714.7</v>
      </c>
    </row>
    <row r="3028" spans="1:7" x14ac:dyDescent="0.2">
      <c r="A3028" s="39">
        <v>423110</v>
      </c>
      <c r="B3028" s="35" t="s">
        <v>289</v>
      </c>
      <c r="C3028" s="35">
        <v>5012</v>
      </c>
      <c r="D3028" s="35" t="s">
        <v>4008</v>
      </c>
      <c r="E3028" s="35" t="s">
        <v>3996</v>
      </c>
      <c r="F3028" s="35">
        <v>2012</v>
      </c>
      <c r="G3028" s="40">
        <v>560354.4</v>
      </c>
    </row>
    <row r="3029" spans="1:7" x14ac:dyDescent="0.2">
      <c r="A3029" s="41">
        <v>423110</v>
      </c>
      <c r="B3029" s="42" t="s">
        <v>289</v>
      </c>
      <c r="C3029" s="42">
        <v>5012</v>
      </c>
      <c r="D3029" s="42" t="s">
        <v>4008</v>
      </c>
      <c r="E3029" s="42" t="s">
        <v>3996</v>
      </c>
      <c r="F3029" s="42">
        <v>2013</v>
      </c>
      <c r="G3029" s="43">
        <v>553614.1</v>
      </c>
    </row>
    <row r="3030" spans="1:7" x14ac:dyDescent="0.2">
      <c r="A3030" s="39">
        <v>423110</v>
      </c>
      <c r="B3030" s="35" t="s">
        <v>289</v>
      </c>
      <c r="C3030" s="35">
        <v>5012</v>
      </c>
      <c r="D3030" s="35" t="s">
        <v>4008</v>
      </c>
      <c r="E3030" s="35" t="s">
        <v>3996</v>
      </c>
      <c r="F3030" s="35">
        <v>2014</v>
      </c>
      <c r="G3030" s="40">
        <v>554197.5</v>
      </c>
    </row>
    <row r="3031" spans="1:7" x14ac:dyDescent="0.2">
      <c r="A3031" s="41">
        <v>423110</v>
      </c>
      <c r="B3031" s="42" t="s">
        <v>289</v>
      </c>
      <c r="C3031" s="42">
        <v>5012</v>
      </c>
      <c r="D3031" s="42" t="s">
        <v>4008</v>
      </c>
      <c r="E3031" s="42" t="s">
        <v>3996</v>
      </c>
      <c r="F3031" s="42">
        <v>2015</v>
      </c>
      <c r="G3031" s="43">
        <v>567760.1</v>
      </c>
    </row>
    <row r="3032" spans="1:7" x14ac:dyDescent="0.2">
      <c r="A3032" s="39">
        <v>423110</v>
      </c>
      <c r="B3032" s="35" t="s">
        <v>289</v>
      </c>
      <c r="C3032" s="35">
        <v>5012</v>
      </c>
      <c r="D3032" s="35" t="s">
        <v>4008</v>
      </c>
      <c r="E3032" s="35" t="s">
        <v>3996</v>
      </c>
      <c r="F3032" s="35">
        <v>2016</v>
      </c>
      <c r="G3032" s="40">
        <v>577640</v>
      </c>
    </row>
    <row r="3033" spans="1:7" x14ac:dyDescent="0.2">
      <c r="A3033" s="41">
        <v>423110</v>
      </c>
      <c r="B3033" s="42" t="s">
        <v>289</v>
      </c>
      <c r="C3033" s="42">
        <v>5012</v>
      </c>
      <c r="D3033" s="42" t="s">
        <v>4008</v>
      </c>
      <c r="E3033" s="42" t="s">
        <v>3996</v>
      </c>
      <c r="F3033" s="42">
        <v>2017</v>
      </c>
      <c r="G3033" s="43">
        <v>580715.69999999995</v>
      </c>
    </row>
    <row r="3034" spans="1:7" x14ac:dyDescent="0.2">
      <c r="A3034" s="39">
        <v>423110</v>
      </c>
      <c r="B3034" s="35" t="s">
        <v>289</v>
      </c>
      <c r="C3034" s="35">
        <v>5012</v>
      </c>
      <c r="D3034" s="35" t="s">
        <v>4008</v>
      </c>
      <c r="E3034" s="35" t="s">
        <v>3996</v>
      </c>
      <c r="F3034" s="35">
        <v>2018</v>
      </c>
      <c r="G3034" s="40">
        <v>584437.19999999995</v>
      </c>
    </row>
    <row r="3035" spans="1:7" x14ac:dyDescent="0.2">
      <c r="A3035" s="41">
        <v>423110</v>
      </c>
      <c r="B3035" s="42" t="s">
        <v>289</v>
      </c>
      <c r="C3035" s="42">
        <v>5012</v>
      </c>
      <c r="D3035" s="42" t="s">
        <v>4008</v>
      </c>
      <c r="E3035" s="42" t="s">
        <v>3996</v>
      </c>
      <c r="F3035" s="42">
        <v>2019</v>
      </c>
      <c r="G3035" s="43">
        <v>595556.80000000005</v>
      </c>
    </row>
    <row r="3036" spans="1:7" x14ac:dyDescent="0.2">
      <c r="A3036" s="39">
        <v>423110</v>
      </c>
      <c r="B3036" s="35" t="s">
        <v>289</v>
      </c>
      <c r="C3036" s="35">
        <v>5012</v>
      </c>
      <c r="D3036" s="35" t="s">
        <v>4008</v>
      </c>
      <c r="E3036" s="35" t="s">
        <v>3996</v>
      </c>
      <c r="F3036" s="35">
        <v>2020</v>
      </c>
      <c r="G3036" s="40">
        <v>609155</v>
      </c>
    </row>
    <row r="3037" spans="1:7" x14ac:dyDescent="0.2">
      <c r="A3037" s="41">
        <v>423110</v>
      </c>
      <c r="B3037" s="42" t="s">
        <v>289</v>
      </c>
      <c r="C3037" s="42">
        <v>5012</v>
      </c>
      <c r="D3037" s="42" t="s">
        <v>4008</v>
      </c>
      <c r="E3037" s="42" t="s">
        <v>3996</v>
      </c>
      <c r="F3037" s="42">
        <v>2021</v>
      </c>
      <c r="G3037" s="43">
        <v>626310.5</v>
      </c>
    </row>
    <row r="3038" spans="1:7" x14ac:dyDescent="0.2">
      <c r="A3038" s="39">
        <v>423120</v>
      </c>
      <c r="B3038" s="35" t="s">
        <v>290</v>
      </c>
      <c r="C3038" s="35">
        <v>5013</v>
      </c>
      <c r="D3038" s="35" t="s">
        <v>4008</v>
      </c>
      <c r="E3038" s="35" t="s">
        <v>3996</v>
      </c>
      <c r="F3038" s="35">
        <v>2011</v>
      </c>
      <c r="G3038" s="40">
        <v>144351</v>
      </c>
    </row>
    <row r="3039" spans="1:7" x14ac:dyDescent="0.2">
      <c r="A3039" s="41">
        <v>423120</v>
      </c>
      <c r="B3039" s="42" t="s">
        <v>290</v>
      </c>
      <c r="C3039" s="42">
        <v>5013</v>
      </c>
      <c r="D3039" s="42" t="s">
        <v>4008</v>
      </c>
      <c r="E3039" s="42" t="s">
        <v>3996</v>
      </c>
      <c r="F3039" s="42">
        <v>2012</v>
      </c>
      <c r="G3039" s="43">
        <v>160020.5</v>
      </c>
    </row>
    <row r="3040" spans="1:7" x14ac:dyDescent="0.2">
      <c r="A3040" s="39">
        <v>423120</v>
      </c>
      <c r="B3040" s="35" t="s">
        <v>290</v>
      </c>
      <c r="C3040" s="35">
        <v>5013</v>
      </c>
      <c r="D3040" s="35" t="s">
        <v>4008</v>
      </c>
      <c r="E3040" s="35" t="s">
        <v>3996</v>
      </c>
      <c r="F3040" s="35">
        <v>2013</v>
      </c>
      <c r="G3040" s="40">
        <v>167696</v>
      </c>
    </row>
    <row r="3041" spans="1:7" x14ac:dyDescent="0.2">
      <c r="A3041" s="41">
        <v>423120</v>
      </c>
      <c r="B3041" s="42" t="s">
        <v>290</v>
      </c>
      <c r="C3041" s="42">
        <v>5013</v>
      </c>
      <c r="D3041" s="42" t="s">
        <v>4008</v>
      </c>
      <c r="E3041" s="42" t="s">
        <v>3996</v>
      </c>
      <c r="F3041" s="42">
        <v>2014</v>
      </c>
      <c r="G3041" s="43">
        <v>170649.2</v>
      </c>
    </row>
    <row r="3042" spans="1:7" x14ac:dyDescent="0.2">
      <c r="A3042" s="39">
        <v>423120</v>
      </c>
      <c r="B3042" s="35" t="s">
        <v>290</v>
      </c>
      <c r="C3042" s="35">
        <v>5013</v>
      </c>
      <c r="D3042" s="35" t="s">
        <v>4008</v>
      </c>
      <c r="E3042" s="35" t="s">
        <v>3996</v>
      </c>
      <c r="F3042" s="35">
        <v>2015</v>
      </c>
      <c r="G3042" s="40">
        <v>175672.7</v>
      </c>
    </row>
    <row r="3043" spans="1:7" x14ac:dyDescent="0.2">
      <c r="A3043" s="41">
        <v>423120</v>
      </c>
      <c r="B3043" s="42" t="s">
        <v>290</v>
      </c>
      <c r="C3043" s="42">
        <v>5013</v>
      </c>
      <c r="D3043" s="42" t="s">
        <v>4008</v>
      </c>
      <c r="E3043" s="42" t="s">
        <v>3996</v>
      </c>
      <c r="F3043" s="42">
        <v>2016</v>
      </c>
      <c r="G3043" s="43">
        <v>181037.7</v>
      </c>
    </row>
    <row r="3044" spans="1:7" x14ac:dyDescent="0.2">
      <c r="A3044" s="39">
        <v>423120</v>
      </c>
      <c r="B3044" s="35" t="s">
        <v>290</v>
      </c>
      <c r="C3044" s="35">
        <v>5013</v>
      </c>
      <c r="D3044" s="35" t="s">
        <v>4008</v>
      </c>
      <c r="E3044" s="35" t="s">
        <v>3996</v>
      </c>
      <c r="F3044" s="35">
        <v>2017</v>
      </c>
      <c r="G3044" s="40">
        <v>186061.9</v>
      </c>
    </row>
    <row r="3045" spans="1:7" x14ac:dyDescent="0.2">
      <c r="A3045" s="41">
        <v>423120</v>
      </c>
      <c r="B3045" s="42" t="s">
        <v>290</v>
      </c>
      <c r="C3045" s="42">
        <v>5013</v>
      </c>
      <c r="D3045" s="42" t="s">
        <v>4008</v>
      </c>
      <c r="E3045" s="42" t="s">
        <v>3996</v>
      </c>
      <c r="F3045" s="42">
        <v>2018</v>
      </c>
      <c r="G3045" s="43">
        <v>189405.7</v>
      </c>
    </row>
    <row r="3046" spans="1:7" x14ac:dyDescent="0.2">
      <c r="A3046" s="39">
        <v>423120</v>
      </c>
      <c r="B3046" s="35" t="s">
        <v>290</v>
      </c>
      <c r="C3046" s="35">
        <v>5013</v>
      </c>
      <c r="D3046" s="35" t="s">
        <v>4008</v>
      </c>
      <c r="E3046" s="35" t="s">
        <v>3996</v>
      </c>
      <c r="F3046" s="35">
        <v>2019</v>
      </c>
      <c r="G3046" s="40">
        <v>192852.5</v>
      </c>
    </row>
    <row r="3047" spans="1:7" x14ac:dyDescent="0.2">
      <c r="A3047" s="41">
        <v>423120</v>
      </c>
      <c r="B3047" s="42" t="s">
        <v>290</v>
      </c>
      <c r="C3047" s="42">
        <v>5013</v>
      </c>
      <c r="D3047" s="42" t="s">
        <v>4008</v>
      </c>
      <c r="E3047" s="42" t="s">
        <v>3996</v>
      </c>
      <c r="F3047" s="42">
        <v>2020</v>
      </c>
      <c r="G3047" s="43">
        <v>196251.9</v>
      </c>
    </row>
    <row r="3048" spans="1:7" x14ac:dyDescent="0.2">
      <c r="A3048" s="39">
        <v>423120</v>
      </c>
      <c r="B3048" s="35" t="s">
        <v>290</v>
      </c>
      <c r="C3048" s="35">
        <v>5013</v>
      </c>
      <c r="D3048" s="35" t="s">
        <v>4008</v>
      </c>
      <c r="E3048" s="35" t="s">
        <v>3996</v>
      </c>
      <c r="F3048" s="35">
        <v>2021</v>
      </c>
      <c r="G3048" s="40">
        <v>200017.1</v>
      </c>
    </row>
    <row r="3049" spans="1:7" x14ac:dyDescent="0.2">
      <c r="A3049" s="41">
        <v>423130</v>
      </c>
      <c r="B3049" s="42" t="s">
        <v>291</v>
      </c>
      <c r="C3049" s="42">
        <v>5014</v>
      </c>
      <c r="D3049" s="42" t="s">
        <v>4015</v>
      </c>
      <c r="E3049" s="42" t="s">
        <v>3996</v>
      </c>
      <c r="F3049" s="42">
        <v>2011</v>
      </c>
      <c r="G3049" s="43">
        <v>30230.799999999999</v>
      </c>
    </row>
    <row r="3050" spans="1:7" x14ac:dyDescent="0.2">
      <c r="A3050" s="39">
        <v>423130</v>
      </c>
      <c r="B3050" s="35" t="s">
        <v>291</v>
      </c>
      <c r="C3050" s="35">
        <v>5014</v>
      </c>
      <c r="D3050" s="35" t="s">
        <v>4015</v>
      </c>
      <c r="E3050" s="35" t="s">
        <v>3996</v>
      </c>
      <c r="F3050" s="35">
        <v>2012</v>
      </c>
      <c r="G3050" s="40">
        <v>35503.4</v>
      </c>
    </row>
    <row r="3051" spans="1:7" x14ac:dyDescent="0.2">
      <c r="A3051" s="41">
        <v>423130</v>
      </c>
      <c r="B3051" s="42" t="s">
        <v>291</v>
      </c>
      <c r="C3051" s="42">
        <v>5014</v>
      </c>
      <c r="D3051" s="42" t="s">
        <v>4015</v>
      </c>
      <c r="E3051" s="42" t="s">
        <v>3996</v>
      </c>
      <c r="F3051" s="42">
        <v>2013</v>
      </c>
      <c r="G3051" s="43">
        <v>36492</v>
      </c>
    </row>
    <row r="3052" spans="1:7" x14ac:dyDescent="0.2">
      <c r="A3052" s="39">
        <v>423130</v>
      </c>
      <c r="B3052" s="35" t="s">
        <v>291</v>
      </c>
      <c r="C3052" s="35">
        <v>5014</v>
      </c>
      <c r="D3052" s="35" t="s">
        <v>4015</v>
      </c>
      <c r="E3052" s="35" t="s">
        <v>3996</v>
      </c>
      <c r="F3052" s="35">
        <v>2014</v>
      </c>
      <c r="G3052" s="40">
        <v>37378.1</v>
      </c>
    </row>
    <row r="3053" spans="1:7" x14ac:dyDescent="0.2">
      <c r="A3053" s="41">
        <v>423130</v>
      </c>
      <c r="B3053" s="42" t="s">
        <v>291</v>
      </c>
      <c r="C3053" s="42">
        <v>5014</v>
      </c>
      <c r="D3053" s="42" t="s">
        <v>4015</v>
      </c>
      <c r="E3053" s="42" t="s">
        <v>3996</v>
      </c>
      <c r="F3053" s="42">
        <v>2015</v>
      </c>
      <c r="G3053" s="43">
        <v>39062.400000000001</v>
      </c>
    </row>
    <row r="3054" spans="1:7" x14ac:dyDescent="0.2">
      <c r="A3054" s="39">
        <v>423130</v>
      </c>
      <c r="B3054" s="35" t="s">
        <v>291</v>
      </c>
      <c r="C3054" s="35">
        <v>5014</v>
      </c>
      <c r="D3054" s="35" t="s">
        <v>4015</v>
      </c>
      <c r="E3054" s="35" t="s">
        <v>3996</v>
      </c>
      <c r="F3054" s="35">
        <v>2016</v>
      </c>
      <c r="G3054" s="40">
        <v>39578.300000000003</v>
      </c>
    </row>
    <row r="3055" spans="1:7" x14ac:dyDescent="0.2">
      <c r="A3055" s="41">
        <v>423130</v>
      </c>
      <c r="B3055" s="42" t="s">
        <v>291</v>
      </c>
      <c r="C3055" s="42">
        <v>5014</v>
      </c>
      <c r="D3055" s="42" t="s">
        <v>4015</v>
      </c>
      <c r="E3055" s="42" t="s">
        <v>3996</v>
      </c>
      <c r="F3055" s="42">
        <v>2017</v>
      </c>
      <c r="G3055" s="43">
        <v>40799.5</v>
      </c>
    </row>
    <row r="3056" spans="1:7" x14ac:dyDescent="0.2">
      <c r="A3056" s="39">
        <v>423130</v>
      </c>
      <c r="B3056" s="35" t="s">
        <v>291</v>
      </c>
      <c r="C3056" s="35">
        <v>5014</v>
      </c>
      <c r="D3056" s="35" t="s">
        <v>4015</v>
      </c>
      <c r="E3056" s="35" t="s">
        <v>3996</v>
      </c>
      <c r="F3056" s="35">
        <v>2018</v>
      </c>
      <c r="G3056" s="40">
        <v>42620.6</v>
      </c>
    </row>
    <row r="3057" spans="1:7" x14ac:dyDescent="0.2">
      <c r="A3057" s="41">
        <v>423130</v>
      </c>
      <c r="B3057" s="42" t="s">
        <v>291</v>
      </c>
      <c r="C3057" s="42">
        <v>5014</v>
      </c>
      <c r="D3057" s="42" t="s">
        <v>4015</v>
      </c>
      <c r="E3057" s="42" t="s">
        <v>3996</v>
      </c>
      <c r="F3057" s="42">
        <v>2019</v>
      </c>
      <c r="G3057" s="43">
        <v>45222.400000000001</v>
      </c>
    </row>
    <row r="3058" spans="1:7" x14ac:dyDescent="0.2">
      <c r="A3058" s="39">
        <v>423130</v>
      </c>
      <c r="B3058" s="35" t="s">
        <v>291</v>
      </c>
      <c r="C3058" s="35">
        <v>5014</v>
      </c>
      <c r="D3058" s="35" t="s">
        <v>4015</v>
      </c>
      <c r="E3058" s="35" t="s">
        <v>3996</v>
      </c>
      <c r="F3058" s="35">
        <v>2020</v>
      </c>
      <c r="G3058" s="40">
        <v>47976.7</v>
      </c>
    </row>
    <row r="3059" spans="1:7" x14ac:dyDescent="0.2">
      <c r="A3059" s="41">
        <v>423130</v>
      </c>
      <c r="B3059" s="42" t="s">
        <v>291</v>
      </c>
      <c r="C3059" s="42">
        <v>5014</v>
      </c>
      <c r="D3059" s="42" t="s">
        <v>4015</v>
      </c>
      <c r="E3059" s="42" t="s">
        <v>3996</v>
      </c>
      <c r="F3059" s="42">
        <v>2021</v>
      </c>
      <c r="G3059" s="43">
        <v>50075.8</v>
      </c>
    </row>
    <row r="3060" spans="1:7" x14ac:dyDescent="0.2">
      <c r="A3060" s="39">
        <v>423140</v>
      </c>
      <c r="B3060" s="35" t="s">
        <v>292</v>
      </c>
      <c r="C3060" s="35">
        <v>5015</v>
      </c>
      <c r="D3060" s="35" t="s">
        <v>4015</v>
      </c>
      <c r="E3060" s="35" t="s">
        <v>3996</v>
      </c>
      <c r="F3060" s="35">
        <v>2011</v>
      </c>
      <c r="G3060" s="40">
        <v>3892.6</v>
      </c>
    </row>
    <row r="3061" spans="1:7" x14ac:dyDescent="0.2">
      <c r="A3061" s="41">
        <v>423140</v>
      </c>
      <c r="B3061" s="42" t="s">
        <v>292</v>
      </c>
      <c r="C3061" s="42">
        <v>5015</v>
      </c>
      <c r="D3061" s="42" t="s">
        <v>4015</v>
      </c>
      <c r="E3061" s="42" t="s">
        <v>3996</v>
      </c>
      <c r="F3061" s="42">
        <v>2012</v>
      </c>
      <c r="G3061" s="43">
        <v>5114.1000000000004</v>
      </c>
    </row>
    <row r="3062" spans="1:7" x14ac:dyDescent="0.2">
      <c r="A3062" s="39">
        <v>423140</v>
      </c>
      <c r="B3062" s="35" t="s">
        <v>292</v>
      </c>
      <c r="C3062" s="35">
        <v>5015</v>
      </c>
      <c r="D3062" s="35" t="s">
        <v>4015</v>
      </c>
      <c r="E3062" s="35" t="s">
        <v>3996</v>
      </c>
      <c r="F3062" s="35">
        <v>2013</v>
      </c>
      <c r="G3062" s="40">
        <v>4557.8</v>
      </c>
    </row>
    <row r="3063" spans="1:7" x14ac:dyDescent="0.2">
      <c r="A3063" s="41">
        <v>423140</v>
      </c>
      <c r="B3063" s="42" t="s">
        <v>292</v>
      </c>
      <c r="C3063" s="42">
        <v>5015</v>
      </c>
      <c r="D3063" s="42" t="s">
        <v>4015</v>
      </c>
      <c r="E3063" s="42" t="s">
        <v>3996</v>
      </c>
      <c r="F3063" s="42">
        <v>2014</v>
      </c>
      <c r="G3063" s="43">
        <v>4455.7</v>
      </c>
    </row>
    <row r="3064" spans="1:7" x14ac:dyDescent="0.2">
      <c r="A3064" s="39">
        <v>423140</v>
      </c>
      <c r="B3064" s="35" t="s">
        <v>292</v>
      </c>
      <c r="C3064" s="35">
        <v>5015</v>
      </c>
      <c r="D3064" s="35" t="s">
        <v>4015</v>
      </c>
      <c r="E3064" s="35" t="s">
        <v>3996</v>
      </c>
      <c r="F3064" s="35">
        <v>2015</v>
      </c>
      <c r="G3064" s="40">
        <v>4487.3999999999996</v>
      </c>
    </row>
    <row r="3065" spans="1:7" x14ac:dyDescent="0.2">
      <c r="A3065" s="41">
        <v>423140</v>
      </c>
      <c r="B3065" s="42" t="s">
        <v>292</v>
      </c>
      <c r="C3065" s="42">
        <v>5015</v>
      </c>
      <c r="D3065" s="42" t="s">
        <v>4015</v>
      </c>
      <c r="E3065" s="42" t="s">
        <v>3996</v>
      </c>
      <c r="F3065" s="42">
        <v>2016</v>
      </c>
      <c r="G3065" s="43">
        <v>4466.3</v>
      </c>
    </row>
    <row r="3066" spans="1:7" x14ac:dyDescent="0.2">
      <c r="A3066" s="39">
        <v>423140</v>
      </c>
      <c r="B3066" s="35" t="s">
        <v>292</v>
      </c>
      <c r="C3066" s="35">
        <v>5015</v>
      </c>
      <c r="D3066" s="35" t="s">
        <v>4015</v>
      </c>
      <c r="E3066" s="35" t="s">
        <v>3996</v>
      </c>
      <c r="F3066" s="35">
        <v>2017</v>
      </c>
      <c r="G3066" s="40">
        <v>4487.3999999999996</v>
      </c>
    </row>
    <row r="3067" spans="1:7" x14ac:dyDescent="0.2">
      <c r="A3067" s="41">
        <v>423140</v>
      </c>
      <c r="B3067" s="42" t="s">
        <v>292</v>
      </c>
      <c r="C3067" s="42">
        <v>5015</v>
      </c>
      <c r="D3067" s="42" t="s">
        <v>4015</v>
      </c>
      <c r="E3067" s="42" t="s">
        <v>3996</v>
      </c>
      <c r="F3067" s="42">
        <v>2018</v>
      </c>
      <c r="G3067" s="43">
        <v>4524.6000000000004</v>
      </c>
    </row>
    <row r="3068" spans="1:7" x14ac:dyDescent="0.2">
      <c r="A3068" s="39">
        <v>423140</v>
      </c>
      <c r="B3068" s="35" t="s">
        <v>292</v>
      </c>
      <c r="C3068" s="35">
        <v>5015</v>
      </c>
      <c r="D3068" s="35" t="s">
        <v>4015</v>
      </c>
      <c r="E3068" s="35" t="s">
        <v>3996</v>
      </c>
      <c r="F3068" s="35">
        <v>2019</v>
      </c>
      <c r="G3068" s="40">
        <v>4591.2</v>
      </c>
    </row>
    <row r="3069" spans="1:7" x14ac:dyDescent="0.2">
      <c r="A3069" s="41">
        <v>423140</v>
      </c>
      <c r="B3069" s="42" t="s">
        <v>292</v>
      </c>
      <c r="C3069" s="42">
        <v>5015</v>
      </c>
      <c r="D3069" s="42" t="s">
        <v>4015</v>
      </c>
      <c r="E3069" s="42" t="s">
        <v>3996</v>
      </c>
      <c r="F3069" s="42">
        <v>2020</v>
      </c>
      <c r="G3069" s="43">
        <v>4625.8999999999996</v>
      </c>
    </row>
    <row r="3070" spans="1:7" x14ac:dyDescent="0.2">
      <c r="A3070" s="39">
        <v>423140</v>
      </c>
      <c r="B3070" s="35" t="s">
        <v>292</v>
      </c>
      <c r="C3070" s="35">
        <v>5015</v>
      </c>
      <c r="D3070" s="35" t="s">
        <v>4015</v>
      </c>
      <c r="E3070" s="35" t="s">
        <v>3996</v>
      </c>
      <c r="F3070" s="35">
        <v>2021</v>
      </c>
      <c r="G3070" s="40">
        <v>4673</v>
      </c>
    </row>
    <row r="3071" spans="1:7" x14ac:dyDescent="0.2">
      <c r="A3071" s="41">
        <v>423210</v>
      </c>
      <c r="B3071" s="42" t="s">
        <v>293</v>
      </c>
      <c r="C3071" s="42">
        <v>5021</v>
      </c>
      <c r="D3071" s="42" t="s">
        <v>4015</v>
      </c>
      <c r="E3071" s="42" t="s">
        <v>3996</v>
      </c>
      <c r="F3071" s="42">
        <v>2011</v>
      </c>
      <c r="G3071" s="43">
        <v>44937.2</v>
      </c>
    </row>
    <row r="3072" spans="1:7" x14ac:dyDescent="0.2">
      <c r="A3072" s="39">
        <v>423210</v>
      </c>
      <c r="B3072" s="35" t="s">
        <v>293</v>
      </c>
      <c r="C3072" s="35">
        <v>5021</v>
      </c>
      <c r="D3072" s="35" t="s">
        <v>4015</v>
      </c>
      <c r="E3072" s="35" t="s">
        <v>3996</v>
      </c>
      <c r="F3072" s="35">
        <v>2012</v>
      </c>
      <c r="G3072" s="40">
        <v>48024.2</v>
      </c>
    </row>
    <row r="3073" spans="1:7" x14ac:dyDescent="0.2">
      <c r="A3073" s="41">
        <v>423210</v>
      </c>
      <c r="B3073" s="42" t="s">
        <v>293</v>
      </c>
      <c r="C3073" s="42">
        <v>5021</v>
      </c>
      <c r="D3073" s="42" t="s">
        <v>4015</v>
      </c>
      <c r="E3073" s="42" t="s">
        <v>3996</v>
      </c>
      <c r="F3073" s="42">
        <v>2013</v>
      </c>
      <c r="G3073" s="43">
        <v>50565.599999999999</v>
      </c>
    </row>
    <row r="3074" spans="1:7" x14ac:dyDescent="0.2">
      <c r="A3074" s="39">
        <v>423210</v>
      </c>
      <c r="B3074" s="35" t="s">
        <v>293</v>
      </c>
      <c r="C3074" s="35">
        <v>5021</v>
      </c>
      <c r="D3074" s="35" t="s">
        <v>4015</v>
      </c>
      <c r="E3074" s="35" t="s">
        <v>3996</v>
      </c>
      <c r="F3074" s="35">
        <v>2014</v>
      </c>
      <c r="G3074" s="40">
        <v>52955.199999999997</v>
      </c>
    </row>
    <row r="3075" spans="1:7" x14ac:dyDescent="0.2">
      <c r="A3075" s="41">
        <v>423210</v>
      </c>
      <c r="B3075" s="42" t="s">
        <v>293</v>
      </c>
      <c r="C3075" s="42">
        <v>5021</v>
      </c>
      <c r="D3075" s="42" t="s">
        <v>4015</v>
      </c>
      <c r="E3075" s="42" t="s">
        <v>3996</v>
      </c>
      <c r="F3075" s="42">
        <v>2015</v>
      </c>
      <c r="G3075" s="43">
        <v>56576.4</v>
      </c>
    </row>
    <row r="3076" spans="1:7" x14ac:dyDescent="0.2">
      <c r="A3076" s="39">
        <v>423210</v>
      </c>
      <c r="B3076" s="35" t="s">
        <v>293</v>
      </c>
      <c r="C3076" s="35">
        <v>5021</v>
      </c>
      <c r="D3076" s="35" t="s">
        <v>4015</v>
      </c>
      <c r="E3076" s="35" t="s">
        <v>3996</v>
      </c>
      <c r="F3076" s="35">
        <v>2016</v>
      </c>
      <c r="G3076" s="40">
        <v>57892.6</v>
      </c>
    </row>
    <row r="3077" spans="1:7" x14ac:dyDescent="0.2">
      <c r="A3077" s="41">
        <v>423210</v>
      </c>
      <c r="B3077" s="42" t="s">
        <v>293</v>
      </c>
      <c r="C3077" s="42">
        <v>5021</v>
      </c>
      <c r="D3077" s="42" t="s">
        <v>4015</v>
      </c>
      <c r="E3077" s="42" t="s">
        <v>3996</v>
      </c>
      <c r="F3077" s="42">
        <v>2017</v>
      </c>
      <c r="G3077" s="43">
        <v>59974.2</v>
      </c>
    </row>
    <row r="3078" spans="1:7" x14ac:dyDescent="0.2">
      <c r="A3078" s="39">
        <v>423210</v>
      </c>
      <c r="B3078" s="35" t="s">
        <v>293</v>
      </c>
      <c r="C3078" s="35">
        <v>5021</v>
      </c>
      <c r="D3078" s="35" t="s">
        <v>4015</v>
      </c>
      <c r="E3078" s="35" t="s">
        <v>3996</v>
      </c>
      <c r="F3078" s="35">
        <v>2018</v>
      </c>
      <c r="G3078" s="40">
        <v>61799.6</v>
      </c>
    </row>
    <row r="3079" spans="1:7" x14ac:dyDescent="0.2">
      <c r="A3079" s="41">
        <v>423210</v>
      </c>
      <c r="B3079" s="42" t="s">
        <v>293</v>
      </c>
      <c r="C3079" s="42">
        <v>5021</v>
      </c>
      <c r="D3079" s="42" t="s">
        <v>4015</v>
      </c>
      <c r="E3079" s="42" t="s">
        <v>3996</v>
      </c>
      <c r="F3079" s="42">
        <v>2019</v>
      </c>
      <c r="G3079" s="43">
        <v>63215</v>
      </c>
    </row>
    <row r="3080" spans="1:7" x14ac:dyDescent="0.2">
      <c r="A3080" s="39">
        <v>423210</v>
      </c>
      <c r="B3080" s="35" t="s">
        <v>293</v>
      </c>
      <c r="C3080" s="35">
        <v>5021</v>
      </c>
      <c r="D3080" s="35" t="s">
        <v>4015</v>
      </c>
      <c r="E3080" s="35" t="s">
        <v>3996</v>
      </c>
      <c r="F3080" s="35">
        <v>2020</v>
      </c>
      <c r="G3080" s="40">
        <v>63810</v>
      </c>
    </row>
    <row r="3081" spans="1:7" x14ac:dyDescent="0.2">
      <c r="A3081" s="41">
        <v>423210</v>
      </c>
      <c r="B3081" s="42" t="s">
        <v>293</v>
      </c>
      <c r="C3081" s="42">
        <v>5021</v>
      </c>
      <c r="D3081" s="42" t="s">
        <v>4015</v>
      </c>
      <c r="E3081" s="42" t="s">
        <v>3996</v>
      </c>
      <c r="F3081" s="42">
        <v>2021</v>
      </c>
      <c r="G3081" s="43">
        <v>64882.3</v>
      </c>
    </row>
    <row r="3082" spans="1:7" x14ac:dyDescent="0.2">
      <c r="A3082" s="39">
        <v>423220</v>
      </c>
      <c r="B3082" s="35" t="s">
        <v>294</v>
      </c>
      <c r="C3082" s="35">
        <v>5023</v>
      </c>
      <c r="D3082" s="35" t="s">
        <v>4015</v>
      </c>
      <c r="E3082" s="35" t="s">
        <v>3996</v>
      </c>
      <c r="F3082" s="35">
        <v>2011</v>
      </c>
      <c r="G3082" s="40">
        <v>57197.8</v>
      </c>
    </row>
    <row r="3083" spans="1:7" x14ac:dyDescent="0.2">
      <c r="A3083" s="41">
        <v>423220</v>
      </c>
      <c r="B3083" s="42" t="s">
        <v>294</v>
      </c>
      <c r="C3083" s="42">
        <v>5023</v>
      </c>
      <c r="D3083" s="42" t="s">
        <v>4015</v>
      </c>
      <c r="E3083" s="42" t="s">
        <v>3996</v>
      </c>
      <c r="F3083" s="42">
        <v>2012</v>
      </c>
      <c r="G3083" s="43">
        <v>60023.4</v>
      </c>
    </row>
    <row r="3084" spans="1:7" x14ac:dyDescent="0.2">
      <c r="A3084" s="39">
        <v>423220</v>
      </c>
      <c r="B3084" s="35" t="s">
        <v>294</v>
      </c>
      <c r="C3084" s="35">
        <v>5023</v>
      </c>
      <c r="D3084" s="35" t="s">
        <v>4015</v>
      </c>
      <c r="E3084" s="35" t="s">
        <v>3996</v>
      </c>
      <c r="F3084" s="35">
        <v>2013</v>
      </c>
      <c r="G3084" s="40">
        <v>62058</v>
      </c>
    </row>
    <row r="3085" spans="1:7" x14ac:dyDescent="0.2">
      <c r="A3085" s="41">
        <v>423220</v>
      </c>
      <c r="B3085" s="42" t="s">
        <v>294</v>
      </c>
      <c r="C3085" s="42">
        <v>5023</v>
      </c>
      <c r="D3085" s="42" t="s">
        <v>4015</v>
      </c>
      <c r="E3085" s="42" t="s">
        <v>3996</v>
      </c>
      <c r="F3085" s="42">
        <v>2014</v>
      </c>
      <c r="G3085" s="43">
        <v>63820.2</v>
      </c>
    </row>
    <row r="3086" spans="1:7" x14ac:dyDescent="0.2">
      <c r="A3086" s="39">
        <v>423220</v>
      </c>
      <c r="B3086" s="35" t="s">
        <v>294</v>
      </c>
      <c r="C3086" s="35">
        <v>5023</v>
      </c>
      <c r="D3086" s="35" t="s">
        <v>4015</v>
      </c>
      <c r="E3086" s="35" t="s">
        <v>3996</v>
      </c>
      <c r="F3086" s="35">
        <v>2015</v>
      </c>
      <c r="G3086" s="40">
        <v>68634.7</v>
      </c>
    </row>
    <row r="3087" spans="1:7" x14ac:dyDescent="0.2">
      <c r="A3087" s="41">
        <v>423220</v>
      </c>
      <c r="B3087" s="42" t="s">
        <v>294</v>
      </c>
      <c r="C3087" s="42">
        <v>5023</v>
      </c>
      <c r="D3087" s="42" t="s">
        <v>4015</v>
      </c>
      <c r="E3087" s="42" t="s">
        <v>3996</v>
      </c>
      <c r="F3087" s="42">
        <v>2016</v>
      </c>
      <c r="G3087" s="43">
        <v>71883.600000000006</v>
      </c>
    </row>
    <row r="3088" spans="1:7" x14ac:dyDescent="0.2">
      <c r="A3088" s="39">
        <v>423220</v>
      </c>
      <c r="B3088" s="35" t="s">
        <v>294</v>
      </c>
      <c r="C3088" s="35">
        <v>5023</v>
      </c>
      <c r="D3088" s="35" t="s">
        <v>4015</v>
      </c>
      <c r="E3088" s="35" t="s">
        <v>3996</v>
      </c>
      <c r="F3088" s="35">
        <v>2017</v>
      </c>
      <c r="G3088" s="40">
        <v>73641.100000000006</v>
      </c>
    </row>
    <row r="3089" spans="1:7" x14ac:dyDescent="0.2">
      <c r="A3089" s="41">
        <v>423220</v>
      </c>
      <c r="B3089" s="42" t="s">
        <v>294</v>
      </c>
      <c r="C3089" s="42">
        <v>5023</v>
      </c>
      <c r="D3089" s="42" t="s">
        <v>4015</v>
      </c>
      <c r="E3089" s="42" t="s">
        <v>3996</v>
      </c>
      <c r="F3089" s="42">
        <v>2018</v>
      </c>
      <c r="G3089" s="43">
        <v>74882.899999999994</v>
      </c>
    </row>
    <row r="3090" spans="1:7" x14ac:dyDescent="0.2">
      <c r="A3090" s="39">
        <v>423220</v>
      </c>
      <c r="B3090" s="35" t="s">
        <v>294</v>
      </c>
      <c r="C3090" s="35">
        <v>5023</v>
      </c>
      <c r="D3090" s="35" t="s">
        <v>4015</v>
      </c>
      <c r="E3090" s="35" t="s">
        <v>3996</v>
      </c>
      <c r="F3090" s="35">
        <v>2019</v>
      </c>
      <c r="G3090" s="40">
        <v>76837</v>
      </c>
    </row>
    <row r="3091" spans="1:7" x14ac:dyDescent="0.2">
      <c r="A3091" s="41">
        <v>423220</v>
      </c>
      <c r="B3091" s="42" t="s">
        <v>294</v>
      </c>
      <c r="C3091" s="42">
        <v>5023</v>
      </c>
      <c r="D3091" s="42" t="s">
        <v>4015</v>
      </c>
      <c r="E3091" s="42" t="s">
        <v>3996</v>
      </c>
      <c r="F3091" s="42">
        <v>2020</v>
      </c>
      <c r="G3091" s="43">
        <v>78224</v>
      </c>
    </row>
    <row r="3092" spans="1:7" x14ac:dyDescent="0.2">
      <c r="A3092" s="39">
        <v>423220</v>
      </c>
      <c r="B3092" s="35" t="s">
        <v>294</v>
      </c>
      <c r="C3092" s="35">
        <v>5023</v>
      </c>
      <c r="D3092" s="35" t="s">
        <v>4015</v>
      </c>
      <c r="E3092" s="35" t="s">
        <v>3996</v>
      </c>
      <c r="F3092" s="35">
        <v>2021</v>
      </c>
      <c r="G3092" s="40">
        <v>79597.8</v>
      </c>
    </row>
    <row r="3093" spans="1:7" x14ac:dyDescent="0.2">
      <c r="A3093" s="41">
        <v>423310</v>
      </c>
      <c r="B3093" s="42" t="s">
        <v>295</v>
      </c>
      <c r="C3093" s="42">
        <v>5031</v>
      </c>
      <c r="D3093" s="42" t="s">
        <v>4015</v>
      </c>
      <c r="E3093" s="42" t="s">
        <v>3996</v>
      </c>
      <c r="F3093" s="42">
        <v>2011</v>
      </c>
      <c r="G3093" s="43">
        <v>70814.399999999994</v>
      </c>
    </row>
    <row r="3094" spans="1:7" x14ac:dyDescent="0.2">
      <c r="A3094" s="39">
        <v>423310</v>
      </c>
      <c r="B3094" s="35" t="s">
        <v>295</v>
      </c>
      <c r="C3094" s="35">
        <v>5031</v>
      </c>
      <c r="D3094" s="35" t="s">
        <v>4015</v>
      </c>
      <c r="E3094" s="35" t="s">
        <v>3996</v>
      </c>
      <c r="F3094" s="35">
        <v>2012</v>
      </c>
      <c r="G3094" s="40">
        <v>72525.7</v>
      </c>
    </row>
    <row r="3095" spans="1:7" x14ac:dyDescent="0.2">
      <c r="A3095" s="41">
        <v>423310</v>
      </c>
      <c r="B3095" s="42" t="s">
        <v>295</v>
      </c>
      <c r="C3095" s="42">
        <v>5031</v>
      </c>
      <c r="D3095" s="42" t="s">
        <v>4015</v>
      </c>
      <c r="E3095" s="42" t="s">
        <v>3996</v>
      </c>
      <c r="F3095" s="42">
        <v>2013</v>
      </c>
      <c r="G3095" s="43">
        <v>77303.600000000006</v>
      </c>
    </row>
    <row r="3096" spans="1:7" x14ac:dyDescent="0.2">
      <c r="A3096" s="39">
        <v>423310</v>
      </c>
      <c r="B3096" s="35" t="s">
        <v>295</v>
      </c>
      <c r="C3096" s="35">
        <v>5031</v>
      </c>
      <c r="D3096" s="35" t="s">
        <v>4015</v>
      </c>
      <c r="E3096" s="35" t="s">
        <v>3996</v>
      </c>
      <c r="F3096" s="35">
        <v>2014</v>
      </c>
      <c r="G3096" s="40">
        <v>79599.399999999994</v>
      </c>
    </row>
    <row r="3097" spans="1:7" x14ac:dyDescent="0.2">
      <c r="A3097" s="41">
        <v>423310</v>
      </c>
      <c r="B3097" s="42" t="s">
        <v>295</v>
      </c>
      <c r="C3097" s="42">
        <v>5031</v>
      </c>
      <c r="D3097" s="42" t="s">
        <v>4015</v>
      </c>
      <c r="E3097" s="42" t="s">
        <v>3996</v>
      </c>
      <c r="F3097" s="42">
        <v>2015</v>
      </c>
      <c r="G3097" s="43">
        <v>82883</v>
      </c>
    </row>
    <row r="3098" spans="1:7" x14ac:dyDescent="0.2">
      <c r="A3098" s="39">
        <v>423310</v>
      </c>
      <c r="B3098" s="35" t="s">
        <v>295</v>
      </c>
      <c r="C3098" s="35">
        <v>5031</v>
      </c>
      <c r="D3098" s="35" t="s">
        <v>4015</v>
      </c>
      <c r="E3098" s="35" t="s">
        <v>3996</v>
      </c>
      <c r="F3098" s="35">
        <v>2016</v>
      </c>
      <c r="G3098" s="40">
        <v>85923.199999999997</v>
      </c>
    </row>
    <row r="3099" spans="1:7" x14ac:dyDescent="0.2">
      <c r="A3099" s="41">
        <v>423310</v>
      </c>
      <c r="B3099" s="42" t="s">
        <v>295</v>
      </c>
      <c r="C3099" s="42">
        <v>5031</v>
      </c>
      <c r="D3099" s="42" t="s">
        <v>4015</v>
      </c>
      <c r="E3099" s="42" t="s">
        <v>3996</v>
      </c>
      <c r="F3099" s="42">
        <v>2017</v>
      </c>
      <c r="G3099" s="43">
        <v>89968.1</v>
      </c>
    </row>
    <row r="3100" spans="1:7" x14ac:dyDescent="0.2">
      <c r="A3100" s="39">
        <v>423310</v>
      </c>
      <c r="B3100" s="35" t="s">
        <v>295</v>
      </c>
      <c r="C3100" s="35">
        <v>5031</v>
      </c>
      <c r="D3100" s="35" t="s">
        <v>4015</v>
      </c>
      <c r="E3100" s="35" t="s">
        <v>3996</v>
      </c>
      <c r="F3100" s="35">
        <v>2018</v>
      </c>
      <c r="G3100" s="40">
        <v>93603.7</v>
      </c>
    </row>
    <row r="3101" spans="1:7" x14ac:dyDescent="0.2">
      <c r="A3101" s="41">
        <v>423310</v>
      </c>
      <c r="B3101" s="42" t="s">
        <v>295</v>
      </c>
      <c r="C3101" s="42">
        <v>5031</v>
      </c>
      <c r="D3101" s="42" t="s">
        <v>4015</v>
      </c>
      <c r="E3101" s="42" t="s">
        <v>3996</v>
      </c>
      <c r="F3101" s="42">
        <v>2019</v>
      </c>
      <c r="G3101" s="43">
        <v>97267.8</v>
      </c>
    </row>
    <row r="3102" spans="1:7" x14ac:dyDescent="0.2">
      <c r="A3102" s="39">
        <v>423310</v>
      </c>
      <c r="B3102" s="35" t="s">
        <v>295</v>
      </c>
      <c r="C3102" s="35">
        <v>5031</v>
      </c>
      <c r="D3102" s="35" t="s">
        <v>4015</v>
      </c>
      <c r="E3102" s="35" t="s">
        <v>3996</v>
      </c>
      <c r="F3102" s="35">
        <v>2020</v>
      </c>
      <c r="G3102" s="40">
        <v>99642.3</v>
      </c>
    </row>
    <row r="3103" spans="1:7" x14ac:dyDescent="0.2">
      <c r="A3103" s="41">
        <v>423310</v>
      </c>
      <c r="B3103" s="42" t="s">
        <v>295</v>
      </c>
      <c r="C3103" s="42">
        <v>5031</v>
      </c>
      <c r="D3103" s="42" t="s">
        <v>4015</v>
      </c>
      <c r="E3103" s="42" t="s">
        <v>3996</v>
      </c>
      <c r="F3103" s="42">
        <v>2021</v>
      </c>
      <c r="G3103" s="43">
        <v>101781.1</v>
      </c>
    </row>
    <row r="3104" spans="1:7" x14ac:dyDescent="0.2">
      <c r="A3104" s="39">
        <v>423320</v>
      </c>
      <c r="B3104" s="35" t="s">
        <v>296</v>
      </c>
      <c r="C3104" s="35">
        <v>5032</v>
      </c>
      <c r="D3104" s="35" t="s">
        <v>4015</v>
      </c>
      <c r="E3104" s="35" t="s">
        <v>3996</v>
      </c>
      <c r="F3104" s="35">
        <v>2011</v>
      </c>
      <c r="G3104" s="40">
        <v>24057.9</v>
      </c>
    </row>
    <row r="3105" spans="1:7" x14ac:dyDescent="0.2">
      <c r="A3105" s="41">
        <v>423320</v>
      </c>
      <c r="B3105" s="42" t="s">
        <v>296</v>
      </c>
      <c r="C3105" s="42">
        <v>5032</v>
      </c>
      <c r="D3105" s="42" t="s">
        <v>4015</v>
      </c>
      <c r="E3105" s="42" t="s">
        <v>3996</v>
      </c>
      <c r="F3105" s="42">
        <v>2012</v>
      </c>
      <c r="G3105" s="43">
        <v>22114.400000000001</v>
      </c>
    </row>
    <row r="3106" spans="1:7" x14ac:dyDescent="0.2">
      <c r="A3106" s="39">
        <v>423320</v>
      </c>
      <c r="B3106" s="35" t="s">
        <v>296</v>
      </c>
      <c r="C3106" s="35">
        <v>5032</v>
      </c>
      <c r="D3106" s="35" t="s">
        <v>4015</v>
      </c>
      <c r="E3106" s="35" t="s">
        <v>3996</v>
      </c>
      <c r="F3106" s="35">
        <v>2013</v>
      </c>
      <c r="G3106" s="40">
        <v>24052.7</v>
      </c>
    </row>
    <row r="3107" spans="1:7" x14ac:dyDescent="0.2">
      <c r="A3107" s="41">
        <v>423320</v>
      </c>
      <c r="B3107" s="42" t="s">
        <v>296</v>
      </c>
      <c r="C3107" s="42">
        <v>5032</v>
      </c>
      <c r="D3107" s="42" t="s">
        <v>4015</v>
      </c>
      <c r="E3107" s="42" t="s">
        <v>3996</v>
      </c>
      <c r="F3107" s="42">
        <v>2014</v>
      </c>
      <c r="G3107" s="43">
        <v>25273.200000000001</v>
      </c>
    </row>
    <row r="3108" spans="1:7" x14ac:dyDescent="0.2">
      <c r="A3108" s="39">
        <v>423320</v>
      </c>
      <c r="B3108" s="35" t="s">
        <v>296</v>
      </c>
      <c r="C3108" s="35">
        <v>5032</v>
      </c>
      <c r="D3108" s="35" t="s">
        <v>4015</v>
      </c>
      <c r="E3108" s="35" t="s">
        <v>3996</v>
      </c>
      <c r="F3108" s="35">
        <v>2015</v>
      </c>
      <c r="G3108" s="40">
        <v>26124.3</v>
      </c>
    </row>
    <row r="3109" spans="1:7" x14ac:dyDescent="0.2">
      <c r="A3109" s="41">
        <v>423320</v>
      </c>
      <c r="B3109" s="42" t="s">
        <v>296</v>
      </c>
      <c r="C3109" s="42">
        <v>5032</v>
      </c>
      <c r="D3109" s="42" t="s">
        <v>4015</v>
      </c>
      <c r="E3109" s="42" t="s">
        <v>3996</v>
      </c>
      <c r="F3109" s="42">
        <v>2016</v>
      </c>
      <c r="G3109" s="43">
        <v>27073.3</v>
      </c>
    </row>
    <row r="3110" spans="1:7" x14ac:dyDescent="0.2">
      <c r="A3110" s="39">
        <v>423320</v>
      </c>
      <c r="B3110" s="35" t="s">
        <v>296</v>
      </c>
      <c r="C3110" s="35">
        <v>5032</v>
      </c>
      <c r="D3110" s="35" t="s">
        <v>4015</v>
      </c>
      <c r="E3110" s="35" t="s">
        <v>3996</v>
      </c>
      <c r="F3110" s="35">
        <v>2017</v>
      </c>
      <c r="G3110" s="40">
        <v>28070.3</v>
      </c>
    </row>
    <row r="3111" spans="1:7" x14ac:dyDescent="0.2">
      <c r="A3111" s="41">
        <v>423320</v>
      </c>
      <c r="B3111" s="42" t="s">
        <v>296</v>
      </c>
      <c r="C3111" s="42">
        <v>5032</v>
      </c>
      <c r="D3111" s="42" t="s">
        <v>4015</v>
      </c>
      <c r="E3111" s="42" t="s">
        <v>3996</v>
      </c>
      <c r="F3111" s="42">
        <v>2018</v>
      </c>
      <c r="G3111" s="43">
        <v>28997.599999999999</v>
      </c>
    </row>
    <row r="3112" spans="1:7" x14ac:dyDescent="0.2">
      <c r="A3112" s="39">
        <v>423320</v>
      </c>
      <c r="B3112" s="35" t="s">
        <v>296</v>
      </c>
      <c r="C3112" s="35">
        <v>5032</v>
      </c>
      <c r="D3112" s="35" t="s">
        <v>4015</v>
      </c>
      <c r="E3112" s="35" t="s">
        <v>3996</v>
      </c>
      <c r="F3112" s="35">
        <v>2019</v>
      </c>
      <c r="G3112" s="40">
        <v>29878.799999999999</v>
      </c>
    </row>
    <row r="3113" spans="1:7" x14ac:dyDescent="0.2">
      <c r="A3113" s="41">
        <v>423320</v>
      </c>
      <c r="B3113" s="42" t="s">
        <v>296</v>
      </c>
      <c r="C3113" s="42">
        <v>5032</v>
      </c>
      <c r="D3113" s="42" t="s">
        <v>4015</v>
      </c>
      <c r="E3113" s="42" t="s">
        <v>3996</v>
      </c>
      <c r="F3113" s="42">
        <v>2020</v>
      </c>
      <c r="G3113" s="43">
        <v>30464.400000000001</v>
      </c>
    </row>
    <row r="3114" spans="1:7" x14ac:dyDescent="0.2">
      <c r="A3114" s="39">
        <v>423320</v>
      </c>
      <c r="B3114" s="35" t="s">
        <v>296</v>
      </c>
      <c r="C3114" s="35">
        <v>5032</v>
      </c>
      <c r="D3114" s="35" t="s">
        <v>4015</v>
      </c>
      <c r="E3114" s="35" t="s">
        <v>3996</v>
      </c>
      <c r="F3114" s="35">
        <v>2021</v>
      </c>
      <c r="G3114" s="40">
        <v>30987.1</v>
      </c>
    </row>
    <row r="3115" spans="1:7" x14ac:dyDescent="0.2">
      <c r="A3115" s="41">
        <v>423330</v>
      </c>
      <c r="B3115" s="42" t="s">
        <v>297</v>
      </c>
      <c r="C3115" s="42">
        <v>5033</v>
      </c>
      <c r="D3115" s="42" t="s">
        <v>4015</v>
      </c>
      <c r="E3115" s="42" t="s">
        <v>3996</v>
      </c>
      <c r="F3115" s="42">
        <v>2011</v>
      </c>
      <c r="G3115" s="43">
        <v>27409.3</v>
      </c>
    </row>
    <row r="3116" spans="1:7" x14ac:dyDescent="0.2">
      <c r="A3116" s="39">
        <v>423330</v>
      </c>
      <c r="B3116" s="35" t="s">
        <v>297</v>
      </c>
      <c r="C3116" s="35">
        <v>5033</v>
      </c>
      <c r="D3116" s="35" t="s">
        <v>4015</v>
      </c>
      <c r="E3116" s="35" t="s">
        <v>3996</v>
      </c>
      <c r="F3116" s="35">
        <v>2012</v>
      </c>
      <c r="G3116" s="40">
        <v>30809.599999999999</v>
      </c>
    </row>
    <row r="3117" spans="1:7" x14ac:dyDescent="0.2">
      <c r="A3117" s="41">
        <v>423330</v>
      </c>
      <c r="B3117" s="42" t="s">
        <v>297</v>
      </c>
      <c r="C3117" s="42">
        <v>5033</v>
      </c>
      <c r="D3117" s="42" t="s">
        <v>4015</v>
      </c>
      <c r="E3117" s="42" t="s">
        <v>3996</v>
      </c>
      <c r="F3117" s="42">
        <v>2013</v>
      </c>
      <c r="G3117" s="43">
        <v>33077.699999999997</v>
      </c>
    </row>
    <row r="3118" spans="1:7" x14ac:dyDescent="0.2">
      <c r="A3118" s="39">
        <v>423330</v>
      </c>
      <c r="B3118" s="35" t="s">
        <v>297</v>
      </c>
      <c r="C3118" s="35">
        <v>5033</v>
      </c>
      <c r="D3118" s="35" t="s">
        <v>4015</v>
      </c>
      <c r="E3118" s="35" t="s">
        <v>3996</v>
      </c>
      <c r="F3118" s="35">
        <v>2014</v>
      </c>
      <c r="G3118" s="40">
        <v>35560.5</v>
      </c>
    </row>
    <row r="3119" spans="1:7" x14ac:dyDescent="0.2">
      <c r="A3119" s="41">
        <v>423330</v>
      </c>
      <c r="B3119" s="42" t="s">
        <v>297</v>
      </c>
      <c r="C3119" s="42">
        <v>5033</v>
      </c>
      <c r="D3119" s="42" t="s">
        <v>4015</v>
      </c>
      <c r="E3119" s="42" t="s">
        <v>3996</v>
      </c>
      <c r="F3119" s="42">
        <v>2015</v>
      </c>
      <c r="G3119" s="43">
        <v>36901.9</v>
      </c>
    </row>
    <row r="3120" spans="1:7" x14ac:dyDescent="0.2">
      <c r="A3120" s="39">
        <v>423330</v>
      </c>
      <c r="B3120" s="35" t="s">
        <v>297</v>
      </c>
      <c r="C3120" s="35">
        <v>5033</v>
      </c>
      <c r="D3120" s="35" t="s">
        <v>4015</v>
      </c>
      <c r="E3120" s="35" t="s">
        <v>3996</v>
      </c>
      <c r="F3120" s="35">
        <v>2016</v>
      </c>
      <c r="G3120" s="40">
        <v>38556.9</v>
      </c>
    </row>
    <row r="3121" spans="1:7" x14ac:dyDescent="0.2">
      <c r="A3121" s="41">
        <v>423330</v>
      </c>
      <c r="B3121" s="42" t="s">
        <v>297</v>
      </c>
      <c r="C3121" s="42">
        <v>5033</v>
      </c>
      <c r="D3121" s="42" t="s">
        <v>4015</v>
      </c>
      <c r="E3121" s="42" t="s">
        <v>3996</v>
      </c>
      <c r="F3121" s="42">
        <v>2017</v>
      </c>
      <c r="G3121" s="43">
        <v>40461.5</v>
      </c>
    </row>
    <row r="3122" spans="1:7" x14ac:dyDescent="0.2">
      <c r="A3122" s="39">
        <v>423330</v>
      </c>
      <c r="B3122" s="35" t="s">
        <v>297</v>
      </c>
      <c r="C3122" s="35">
        <v>5033</v>
      </c>
      <c r="D3122" s="35" t="s">
        <v>4015</v>
      </c>
      <c r="E3122" s="35" t="s">
        <v>3996</v>
      </c>
      <c r="F3122" s="35">
        <v>2018</v>
      </c>
      <c r="G3122" s="40">
        <v>41688.400000000001</v>
      </c>
    </row>
    <row r="3123" spans="1:7" x14ac:dyDescent="0.2">
      <c r="A3123" s="41">
        <v>423330</v>
      </c>
      <c r="B3123" s="42" t="s">
        <v>297</v>
      </c>
      <c r="C3123" s="42">
        <v>5033</v>
      </c>
      <c r="D3123" s="42" t="s">
        <v>4015</v>
      </c>
      <c r="E3123" s="42" t="s">
        <v>3996</v>
      </c>
      <c r="F3123" s="42">
        <v>2019</v>
      </c>
      <c r="G3123" s="43">
        <v>42628.7</v>
      </c>
    </row>
    <row r="3124" spans="1:7" x14ac:dyDescent="0.2">
      <c r="A3124" s="39">
        <v>423330</v>
      </c>
      <c r="B3124" s="35" t="s">
        <v>297</v>
      </c>
      <c r="C3124" s="35">
        <v>5033</v>
      </c>
      <c r="D3124" s="35" t="s">
        <v>4015</v>
      </c>
      <c r="E3124" s="35" t="s">
        <v>3996</v>
      </c>
      <c r="F3124" s="35">
        <v>2020</v>
      </c>
      <c r="G3124" s="40">
        <v>43560.9</v>
      </c>
    </row>
    <row r="3125" spans="1:7" x14ac:dyDescent="0.2">
      <c r="A3125" s="41">
        <v>423330</v>
      </c>
      <c r="B3125" s="42" t="s">
        <v>297</v>
      </c>
      <c r="C3125" s="42">
        <v>5033</v>
      </c>
      <c r="D3125" s="42" t="s">
        <v>4015</v>
      </c>
      <c r="E3125" s="42" t="s">
        <v>3996</v>
      </c>
      <c r="F3125" s="42">
        <v>2021</v>
      </c>
      <c r="G3125" s="43">
        <v>44964</v>
      </c>
    </row>
    <row r="3126" spans="1:7" x14ac:dyDescent="0.2">
      <c r="A3126" s="39">
        <v>423390</v>
      </c>
      <c r="B3126" s="35" t="s">
        <v>298</v>
      </c>
      <c r="C3126" s="35">
        <v>5039</v>
      </c>
      <c r="D3126" s="35" t="s">
        <v>4015</v>
      </c>
      <c r="E3126" s="35" t="s">
        <v>3996</v>
      </c>
      <c r="F3126" s="35">
        <v>2011</v>
      </c>
      <c r="G3126" s="40">
        <v>15758.5</v>
      </c>
    </row>
    <row r="3127" spans="1:7" x14ac:dyDescent="0.2">
      <c r="A3127" s="41">
        <v>423390</v>
      </c>
      <c r="B3127" s="42" t="s">
        <v>298</v>
      </c>
      <c r="C3127" s="42">
        <v>5039</v>
      </c>
      <c r="D3127" s="42" t="s">
        <v>4015</v>
      </c>
      <c r="E3127" s="42" t="s">
        <v>3996</v>
      </c>
      <c r="F3127" s="42">
        <v>2012</v>
      </c>
      <c r="G3127" s="43">
        <v>16324.6</v>
      </c>
    </row>
    <row r="3128" spans="1:7" x14ac:dyDescent="0.2">
      <c r="A3128" s="39">
        <v>423390</v>
      </c>
      <c r="B3128" s="35" t="s">
        <v>298</v>
      </c>
      <c r="C3128" s="35">
        <v>5039</v>
      </c>
      <c r="D3128" s="35" t="s">
        <v>4015</v>
      </c>
      <c r="E3128" s="35" t="s">
        <v>3996</v>
      </c>
      <c r="F3128" s="35">
        <v>2013</v>
      </c>
      <c r="G3128" s="40">
        <v>17521.400000000001</v>
      </c>
    </row>
    <row r="3129" spans="1:7" x14ac:dyDescent="0.2">
      <c r="A3129" s="41">
        <v>423390</v>
      </c>
      <c r="B3129" s="42" t="s">
        <v>298</v>
      </c>
      <c r="C3129" s="42">
        <v>5039</v>
      </c>
      <c r="D3129" s="42" t="s">
        <v>4015</v>
      </c>
      <c r="E3129" s="42" t="s">
        <v>3996</v>
      </c>
      <c r="F3129" s="42">
        <v>2014</v>
      </c>
      <c r="G3129" s="43">
        <v>18299.2</v>
      </c>
    </row>
    <row r="3130" spans="1:7" x14ac:dyDescent="0.2">
      <c r="A3130" s="39">
        <v>423390</v>
      </c>
      <c r="B3130" s="35" t="s">
        <v>298</v>
      </c>
      <c r="C3130" s="35">
        <v>5039</v>
      </c>
      <c r="D3130" s="35" t="s">
        <v>4015</v>
      </c>
      <c r="E3130" s="35" t="s">
        <v>3996</v>
      </c>
      <c r="F3130" s="35">
        <v>2015</v>
      </c>
      <c r="G3130" s="40">
        <v>18758.099999999999</v>
      </c>
    </row>
    <row r="3131" spans="1:7" x14ac:dyDescent="0.2">
      <c r="A3131" s="41">
        <v>423390</v>
      </c>
      <c r="B3131" s="42" t="s">
        <v>298</v>
      </c>
      <c r="C3131" s="42">
        <v>5039</v>
      </c>
      <c r="D3131" s="42" t="s">
        <v>4015</v>
      </c>
      <c r="E3131" s="42" t="s">
        <v>3996</v>
      </c>
      <c r="F3131" s="42">
        <v>2016</v>
      </c>
      <c r="G3131" s="43">
        <v>19154.7</v>
      </c>
    </row>
    <row r="3132" spans="1:7" x14ac:dyDescent="0.2">
      <c r="A3132" s="39">
        <v>423390</v>
      </c>
      <c r="B3132" s="35" t="s">
        <v>298</v>
      </c>
      <c r="C3132" s="35">
        <v>5039</v>
      </c>
      <c r="D3132" s="35" t="s">
        <v>4015</v>
      </c>
      <c r="E3132" s="35" t="s">
        <v>3996</v>
      </c>
      <c r="F3132" s="35">
        <v>2017</v>
      </c>
      <c r="G3132" s="40">
        <v>19614.8</v>
      </c>
    </row>
    <row r="3133" spans="1:7" x14ac:dyDescent="0.2">
      <c r="A3133" s="41">
        <v>423390</v>
      </c>
      <c r="B3133" s="42" t="s">
        <v>298</v>
      </c>
      <c r="C3133" s="42">
        <v>5039</v>
      </c>
      <c r="D3133" s="42" t="s">
        <v>4015</v>
      </c>
      <c r="E3133" s="42" t="s">
        <v>3996</v>
      </c>
      <c r="F3133" s="42">
        <v>2018</v>
      </c>
      <c r="G3133" s="43">
        <v>19990.8</v>
      </c>
    </row>
    <row r="3134" spans="1:7" x14ac:dyDescent="0.2">
      <c r="A3134" s="39">
        <v>423390</v>
      </c>
      <c r="B3134" s="35" t="s">
        <v>298</v>
      </c>
      <c r="C3134" s="35">
        <v>5039</v>
      </c>
      <c r="D3134" s="35" t="s">
        <v>4015</v>
      </c>
      <c r="E3134" s="35" t="s">
        <v>3996</v>
      </c>
      <c r="F3134" s="35">
        <v>2019</v>
      </c>
      <c r="G3134" s="40">
        <v>20543.099999999999</v>
      </c>
    </row>
    <row r="3135" spans="1:7" x14ac:dyDescent="0.2">
      <c r="A3135" s="41">
        <v>423390</v>
      </c>
      <c r="B3135" s="42" t="s">
        <v>298</v>
      </c>
      <c r="C3135" s="42">
        <v>5039</v>
      </c>
      <c r="D3135" s="42" t="s">
        <v>4015</v>
      </c>
      <c r="E3135" s="42" t="s">
        <v>3996</v>
      </c>
      <c r="F3135" s="42">
        <v>2020</v>
      </c>
      <c r="G3135" s="43">
        <v>21409.8</v>
      </c>
    </row>
    <row r="3136" spans="1:7" x14ac:dyDescent="0.2">
      <c r="A3136" s="39">
        <v>423390</v>
      </c>
      <c r="B3136" s="35" t="s">
        <v>298</v>
      </c>
      <c r="C3136" s="35">
        <v>5039</v>
      </c>
      <c r="D3136" s="35" t="s">
        <v>4015</v>
      </c>
      <c r="E3136" s="35" t="s">
        <v>3996</v>
      </c>
      <c r="F3136" s="35">
        <v>2021</v>
      </c>
      <c r="G3136" s="40">
        <v>22157.200000000001</v>
      </c>
    </row>
    <row r="3137" spans="1:7" x14ac:dyDescent="0.2">
      <c r="A3137" s="41">
        <v>423410</v>
      </c>
      <c r="B3137" s="42" t="s">
        <v>299</v>
      </c>
      <c r="C3137" s="42">
        <v>5043</v>
      </c>
      <c r="D3137" s="42" t="s">
        <v>4015</v>
      </c>
      <c r="E3137" s="42" t="s">
        <v>3996</v>
      </c>
      <c r="F3137" s="42">
        <v>2011</v>
      </c>
      <c r="G3137" s="43">
        <v>15344.7</v>
      </c>
    </row>
    <row r="3138" spans="1:7" x14ac:dyDescent="0.2">
      <c r="A3138" s="39">
        <v>423410</v>
      </c>
      <c r="B3138" s="35" t="s">
        <v>299</v>
      </c>
      <c r="C3138" s="35">
        <v>5043</v>
      </c>
      <c r="D3138" s="35" t="s">
        <v>4015</v>
      </c>
      <c r="E3138" s="35" t="s">
        <v>3996</v>
      </c>
      <c r="F3138" s="35">
        <v>2012</v>
      </c>
      <c r="G3138" s="40">
        <v>14069.9</v>
      </c>
    </row>
    <row r="3139" spans="1:7" x14ac:dyDescent="0.2">
      <c r="A3139" s="41">
        <v>423410</v>
      </c>
      <c r="B3139" s="42" t="s">
        <v>299</v>
      </c>
      <c r="C3139" s="42">
        <v>5043</v>
      </c>
      <c r="D3139" s="42" t="s">
        <v>4015</v>
      </c>
      <c r="E3139" s="42" t="s">
        <v>3996</v>
      </c>
      <c r="F3139" s="42">
        <v>2013</v>
      </c>
      <c r="G3139" s="43">
        <v>12849.6</v>
      </c>
    </row>
    <row r="3140" spans="1:7" x14ac:dyDescent="0.2">
      <c r="A3140" s="39">
        <v>423410</v>
      </c>
      <c r="B3140" s="35" t="s">
        <v>299</v>
      </c>
      <c r="C3140" s="35">
        <v>5043</v>
      </c>
      <c r="D3140" s="35" t="s">
        <v>4015</v>
      </c>
      <c r="E3140" s="35" t="s">
        <v>3996</v>
      </c>
      <c r="F3140" s="35">
        <v>2014</v>
      </c>
      <c r="G3140" s="40">
        <v>11811</v>
      </c>
    </row>
    <row r="3141" spans="1:7" x14ac:dyDescent="0.2">
      <c r="A3141" s="41">
        <v>423410</v>
      </c>
      <c r="B3141" s="42" t="s">
        <v>299</v>
      </c>
      <c r="C3141" s="42">
        <v>5043</v>
      </c>
      <c r="D3141" s="42" t="s">
        <v>4015</v>
      </c>
      <c r="E3141" s="42" t="s">
        <v>3996</v>
      </c>
      <c r="F3141" s="42">
        <v>2015</v>
      </c>
      <c r="G3141" s="43">
        <v>10665.4</v>
      </c>
    </row>
    <row r="3142" spans="1:7" x14ac:dyDescent="0.2">
      <c r="A3142" s="39">
        <v>423410</v>
      </c>
      <c r="B3142" s="35" t="s">
        <v>299</v>
      </c>
      <c r="C3142" s="35">
        <v>5043</v>
      </c>
      <c r="D3142" s="35" t="s">
        <v>4015</v>
      </c>
      <c r="E3142" s="35" t="s">
        <v>3996</v>
      </c>
      <c r="F3142" s="35">
        <v>2016</v>
      </c>
      <c r="G3142" s="40">
        <v>9723.2999999999993</v>
      </c>
    </row>
    <row r="3143" spans="1:7" x14ac:dyDescent="0.2">
      <c r="A3143" s="41">
        <v>423410</v>
      </c>
      <c r="B3143" s="42" t="s">
        <v>299</v>
      </c>
      <c r="C3143" s="42">
        <v>5043</v>
      </c>
      <c r="D3143" s="42" t="s">
        <v>4015</v>
      </c>
      <c r="E3143" s="42" t="s">
        <v>3996</v>
      </c>
      <c r="F3143" s="42">
        <v>2017</v>
      </c>
      <c r="G3143" s="43">
        <v>9331.6</v>
      </c>
    </row>
    <row r="3144" spans="1:7" x14ac:dyDescent="0.2">
      <c r="A3144" s="39">
        <v>423410</v>
      </c>
      <c r="B3144" s="35" t="s">
        <v>299</v>
      </c>
      <c r="C3144" s="35">
        <v>5043</v>
      </c>
      <c r="D3144" s="35" t="s">
        <v>4015</v>
      </c>
      <c r="E3144" s="35" t="s">
        <v>3996</v>
      </c>
      <c r="F3144" s="35">
        <v>2018</v>
      </c>
      <c r="G3144" s="40">
        <v>9107.5</v>
      </c>
    </row>
    <row r="3145" spans="1:7" x14ac:dyDescent="0.2">
      <c r="A3145" s="41">
        <v>423410</v>
      </c>
      <c r="B3145" s="42" t="s">
        <v>299</v>
      </c>
      <c r="C3145" s="42">
        <v>5043</v>
      </c>
      <c r="D3145" s="42" t="s">
        <v>4015</v>
      </c>
      <c r="E3145" s="42" t="s">
        <v>3996</v>
      </c>
      <c r="F3145" s="42">
        <v>2019</v>
      </c>
      <c r="G3145" s="43">
        <v>8811.6</v>
      </c>
    </row>
    <row r="3146" spans="1:7" x14ac:dyDescent="0.2">
      <c r="A3146" s="39">
        <v>423410</v>
      </c>
      <c r="B3146" s="35" t="s">
        <v>299</v>
      </c>
      <c r="C3146" s="35">
        <v>5043</v>
      </c>
      <c r="D3146" s="35" t="s">
        <v>4015</v>
      </c>
      <c r="E3146" s="35" t="s">
        <v>3996</v>
      </c>
      <c r="F3146" s="35">
        <v>2020</v>
      </c>
      <c r="G3146" s="40">
        <v>8603</v>
      </c>
    </row>
    <row r="3147" spans="1:7" x14ac:dyDescent="0.2">
      <c r="A3147" s="41">
        <v>423410</v>
      </c>
      <c r="B3147" s="42" t="s">
        <v>299</v>
      </c>
      <c r="C3147" s="42">
        <v>5043</v>
      </c>
      <c r="D3147" s="42" t="s">
        <v>4015</v>
      </c>
      <c r="E3147" s="42" t="s">
        <v>3996</v>
      </c>
      <c r="F3147" s="42">
        <v>2021</v>
      </c>
      <c r="G3147" s="43">
        <v>8420.2999999999993</v>
      </c>
    </row>
    <row r="3148" spans="1:7" x14ac:dyDescent="0.2">
      <c r="A3148" s="39">
        <v>423420</v>
      </c>
      <c r="B3148" s="35" t="s">
        <v>300</v>
      </c>
      <c r="C3148" s="35">
        <v>5044</v>
      </c>
      <c r="D3148" s="35" t="s">
        <v>4015</v>
      </c>
      <c r="E3148" s="35" t="s">
        <v>3996</v>
      </c>
      <c r="F3148" s="35">
        <v>2011</v>
      </c>
      <c r="G3148" s="40">
        <v>52046.5</v>
      </c>
    </row>
    <row r="3149" spans="1:7" x14ac:dyDescent="0.2">
      <c r="A3149" s="41">
        <v>423420</v>
      </c>
      <c r="B3149" s="42" t="s">
        <v>300</v>
      </c>
      <c r="C3149" s="42">
        <v>5044</v>
      </c>
      <c r="D3149" s="42" t="s">
        <v>4015</v>
      </c>
      <c r="E3149" s="42" t="s">
        <v>3996</v>
      </c>
      <c r="F3149" s="42">
        <v>2012</v>
      </c>
      <c r="G3149" s="43">
        <v>50746.2</v>
      </c>
    </row>
    <row r="3150" spans="1:7" x14ac:dyDescent="0.2">
      <c r="A3150" s="39">
        <v>423420</v>
      </c>
      <c r="B3150" s="35" t="s">
        <v>300</v>
      </c>
      <c r="C3150" s="35">
        <v>5044</v>
      </c>
      <c r="D3150" s="35" t="s">
        <v>4015</v>
      </c>
      <c r="E3150" s="35" t="s">
        <v>3996</v>
      </c>
      <c r="F3150" s="35">
        <v>2013</v>
      </c>
      <c r="G3150" s="40">
        <v>50316.1</v>
      </c>
    </row>
    <row r="3151" spans="1:7" x14ac:dyDescent="0.2">
      <c r="A3151" s="41">
        <v>423420</v>
      </c>
      <c r="B3151" s="42" t="s">
        <v>300</v>
      </c>
      <c r="C3151" s="42">
        <v>5044</v>
      </c>
      <c r="D3151" s="42" t="s">
        <v>4015</v>
      </c>
      <c r="E3151" s="42" t="s">
        <v>3996</v>
      </c>
      <c r="F3151" s="42">
        <v>2014</v>
      </c>
      <c r="G3151" s="43">
        <v>50685.2</v>
      </c>
    </row>
    <row r="3152" spans="1:7" x14ac:dyDescent="0.2">
      <c r="A3152" s="39">
        <v>423420</v>
      </c>
      <c r="B3152" s="35" t="s">
        <v>300</v>
      </c>
      <c r="C3152" s="35">
        <v>5044</v>
      </c>
      <c r="D3152" s="35" t="s">
        <v>4015</v>
      </c>
      <c r="E3152" s="35" t="s">
        <v>3996</v>
      </c>
      <c r="F3152" s="35">
        <v>2015</v>
      </c>
      <c r="G3152" s="40">
        <v>50913.5</v>
      </c>
    </row>
    <row r="3153" spans="1:7" x14ac:dyDescent="0.2">
      <c r="A3153" s="41">
        <v>423420</v>
      </c>
      <c r="B3153" s="42" t="s">
        <v>300</v>
      </c>
      <c r="C3153" s="42">
        <v>5044</v>
      </c>
      <c r="D3153" s="42" t="s">
        <v>4015</v>
      </c>
      <c r="E3153" s="42" t="s">
        <v>3996</v>
      </c>
      <c r="F3153" s="42">
        <v>2016</v>
      </c>
      <c r="G3153" s="43">
        <v>50913.4</v>
      </c>
    </row>
    <row r="3154" spans="1:7" x14ac:dyDescent="0.2">
      <c r="A3154" s="39">
        <v>423420</v>
      </c>
      <c r="B3154" s="35" t="s">
        <v>300</v>
      </c>
      <c r="C3154" s="35">
        <v>5044</v>
      </c>
      <c r="D3154" s="35" t="s">
        <v>4015</v>
      </c>
      <c r="E3154" s="35" t="s">
        <v>3996</v>
      </c>
      <c r="F3154" s="35">
        <v>2017</v>
      </c>
      <c r="G3154" s="40">
        <v>50094.7</v>
      </c>
    </row>
    <row r="3155" spans="1:7" x14ac:dyDescent="0.2">
      <c r="A3155" s="41">
        <v>423420</v>
      </c>
      <c r="B3155" s="42" t="s">
        <v>300</v>
      </c>
      <c r="C3155" s="42">
        <v>5044</v>
      </c>
      <c r="D3155" s="42" t="s">
        <v>4015</v>
      </c>
      <c r="E3155" s="42" t="s">
        <v>3996</v>
      </c>
      <c r="F3155" s="42">
        <v>2018</v>
      </c>
      <c r="G3155" s="43">
        <v>49860.800000000003</v>
      </c>
    </row>
    <row r="3156" spans="1:7" x14ac:dyDescent="0.2">
      <c r="A3156" s="39">
        <v>423420</v>
      </c>
      <c r="B3156" s="35" t="s">
        <v>300</v>
      </c>
      <c r="C3156" s="35">
        <v>5044</v>
      </c>
      <c r="D3156" s="35" t="s">
        <v>4015</v>
      </c>
      <c r="E3156" s="35" t="s">
        <v>3996</v>
      </c>
      <c r="F3156" s="35">
        <v>2019</v>
      </c>
      <c r="G3156" s="40">
        <v>49584.4</v>
      </c>
    </row>
    <row r="3157" spans="1:7" x14ac:dyDescent="0.2">
      <c r="A3157" s="41">
        <v>423420</v>
      </c>
      <c r="B3157" s="42" t="s">
        <v>300</v>
      </c>
      <c r="C3157" s="42">
        <v>5044</v>
      </c>
      <c r="D3157" s="42" t="s">
        <v>4015</v>
      </c>
      <c r="E3157" s="42" t="s">
        <v>3996</v>
      </c>
      <c r="F3157" s="42">
        <v>2020</v>
      </c>
      <c r="G3157" s="43">
        <v>49287.5</v>
      </c>
    </row>
    <row r="3158" spans="1:7" x14ac:dyDescent="0.2">
      <c r="A3158" s="39">
        <v>423420</v>
      </c>
      <c r="B3158" s="35" t="s">
        <v>300</v>
      </c>
      <c r="C3158" s="35">
        <v>5044</v>
      </c>
      <c r="D3158" s="35" t="s">
        <v>4015</v>
      </c>
      <c r="E3158" s="35" t="s">
        <v>3996</v>
      </c>
      <c r="F3158" s="35">
        <v>2021</v>
      </c>
      <c r="G3158" s="40">
        <v>48955.5</v>
      </c>
    </row>
    <row r="3159" spans="1:7" x14ac:dyDescent="0.2">
      <c r="A3159" s="41">
        <v>423430</v>
      </c>
      <c r="B3159" s="42" t="s">
        <v>301</v>
      </c>
      <c r="C3159" s="42">
        <v>5045</v>
      </c>
      <c r="D3159" s="42" t="s">
        <v>4010</v>
      </c>
      <c r="E3159" s="42" t="s">
        <v>4003</v>
      </c>
      <c r="F3159" s="42">
        <v>2011</v>
      </c>
      <c r="G3159" s="43">
        <v>324777.40000000002</v>
      </c>
    </row>
    <row r="3160" spans="1:7" x14ac:dyDescent="0.2">
      <c r="A3160" s="39">
        <v>423430</v>
      </c>
      <c r="B3160" s="35" t="s">
        <v>301</v>
      </c>
      <c r="C3160" s="35">
        <v>5045</v>
      </c>
      <c r="D3160" s="35" t="s">
        <v>4010</v>
      </c>
      <c r="E3160" s="35" t="s">
        <v>4003</v>
      </c>
      <c r="F3160" s="35">
        <v>2012</v>
      </c>
      <c r="G3160" s="40">
        <v>317405.3</v>
      </c>
    </row>
    <row r="3161" spans="1:7" x14ac:dyDescent="0.2">
      <c r="A3161" s="41">
        <v>423430</v>
      </c>
      <c r="B3161" s="42" t="s">
        <v>301</v>
      </c>
      <c r="C3161" s="42">
        <v>5045</v>
      </c>
      <c r="D3161" s="42" t="s">
        <v>4010</v>
      </c>
      <c r="E3161" s="42" t="s">
        <v>4003</v>
      </c>
      <c r="F3161" s="42">
        <v>2013</v>
      </c>
      <c r="G3161" s="43">
        <v>310875.3</v>
      </c>
    </row>
    <row r="3162" spans="1:7" x14ac:dyDescent="0.2">
      <c r="A3162" s="39">
        <v>423430</v>
      </c>
      <c r="B3162" s="35" t="s">
        <v>301</v>
      </c>
      <c r="C3162" s="35">
        <v>5045</v>
      </c>
      <c r="D3162" s="35" t="s">
        <v>4010</v>
      </c>
      <c r="E3162" s="35" t="s">
        <v>4003</v>
      </c>
      <c r="F3162" s="35">
        <v>2014</v>
      </c>
      <c r="G3162" s="40">
        <v>311843.20000000001</v>
      </c>
    </row>
    <row r="3163" spans="1:7" x14ac:dyDescent="0.2">
      <c r="A3163" s="41">
        <v>423430</v>
      </c>
      <c r="B3163" s="42" t="s">
        <v>301</v>
      </c>
      <c r="C3163" s="42">
        <v>5045</v>
      </c>
      <c r="D3163" s="42" t="s">
        <v>4010</v>
      </c>
      <c r="E3163" s="42" t="s">
        <v>4003</v>
      </c>
      <c r="F3163" s="42">
        <v>2015</v>
      </c>
      <c r="G3163" s="43">
        <v>306138.5</v>
      </c>
    </row>
    <row r="3164" spans="1:7" x14ac:dyDescent="0.2">
      <c r="A3164" s="39">
        <v>423430</v>
      </c>
      <c r="B3164" s="35" t="s">
        <v>301</v>
      </c>
      <c r="C3164" s="35">
        <v>5045</v>
      </c>
      <c r="D3164" s="35" t="s">
        <v>4010</v>
      </c>
      <c r="E3164" s="35" t="s">
        <v>4003</v>
      </c>
      <c r="F3164" s="35">
        <v>2016</v>
      </c>
      <c r="G3164" s="40">
        <v>297894.09999999998</v>
      </c>
    </row>
    <row r="3165" spans="1:7" x14ac:dyDescent="0.2">
      <c r="A3165" s="41">
        <v>423430</v>
      </c>
      <c r="B3165" s="42" t="s">
        <v>301</v>
      </c>
      <c r="C3165" s="42">
        <v>5045</v>
      </c>
      <c r="D3165" s="42" t="s">
        <v>4010</v>
      </c>
      <c r="E3165" s="42" t="s">
        <v>4003</v>
      </c>
      <c r="F3165" s="42">
        <v>2017</v>
      </c>
      <c r="G3165" s="43">
        <v>300394.5</v>
      </c>
    </row>
    <row r="3166" spans="1:7" x14ac:dyDescent="0.2">
      <c r="A3166" s="39">
        <v>423430</v>
      </c>
      <c r="B3166" s="35" t="s">
        <v>301</v>
      </c>
      <c r="C3166" s="35">
        <v>5045</v>
      </c>
      <c r="D3166" s="35" t="s">
        <v>4010</v>
      </c>
      <c r="E3166" s="35" t="s">
        <v>4003</v>
      </c>
      <c r="F3166" s="35">
        <v>2018</v>
      </c>
      <c r="G3166" s="40">
        <v>301506.5</v>
      </c>
    </row>
    <row r="3167" spans="1:7" x14ac:dyDescent="0.2">
      <c r="A3167" s="41">
        <v>423430</v>
      </c>
      <c r="B3167" s="42" t="s">
        <v>301</v>
      </c>
      <c r="C3167" s="42">
        <v>5045</v>
      </c>
      <c r="D3167" s="42" t="s">
        <v>4010</v>
      </c>
      <c r="E3167" s="42" t="s">
        <v>4003</v>
      </c>
      <c r="F3167" s="42">
        <v>2019</v>
      </c>
      <c r="G3167" s="43">
        <v>299984.7</v>
      </c>
    </row>
    <row r="3168" spans="1:7" x14ac:dyDescent="0.2">
      <c r="A3168" s="39">
        <v>423430</v>
      </c>
      <c r="B3168" s="35" t="s">
        <v>301</v>
      </c>
      <c r="C3168" s="35">
        <v>5045</v>
      </c>
      <c r="D3168" s="35" t="s">
        <v>4010</v>
      </c>
      <c r="E3168" s="35" t="s">
        <v>4003</v>
      </c>
      <c r="F3168" s="35">
        <v>2020</v>
      </c>
      <c r="G3168" s="40">
        <v>298567.5</v>
      </c>
    </row>
    <row r="3169" spans="1:7" x14ac:dyDescent="0.2">
      <c r="A3169" s="41">
        <v>423430</v>
      </c>
      <c r="B3169" s="42" t="s">
        <v>301</v>
      </c>
      <c r="C3169" s="42">
        <v>5045</v>
      </c>
      <c r="D3169" s="42" t="s">
        <v>4010</v>
      </c>
      <c r="E3169" s="42" t="s">
        <v>4003</v>
      </c>
      <c r="F3169" s="42">
        <v>2021</v>
      </c>
      <c r="G3169" s="43">
        <v>299842.5</v>
      </c>
    </row>
    <row r="3170" spans="1:7" x14ac:dyDescent="0.2">
      <c r="A3170" s="39">
        <v>423440</v>
      </c>
      <c r="B3170" s="35" t="s">
        <v>302</v>
      </c>
      <c r="C3170" s="35">
        <v>5046</v>
      </c>
      <c r="D3170" s="35" t="s">
        <v>4015</v>
      </c>
      <c r="E3170" s="35" t="s">
        <v>3996</v>
      </c>
      <c r="F3170" s="35">
        <v>2011</v>
      </c>
      <c r="G3170" s="40">
        <v>22804.2</v>
      </c>
    </row>
    <row r="3171" spans="1:7" x14ac:dyDescent="0.2">
      <c r="A3171" s="41">
        <v>423440</v>
      </c>
      <c r="B3171" s="42" t="s">
        <v>302</v>
      </c>
      <c r="C3171" s="42">
        <v>5046</v>
      </c>
      <c r="D3171" s="42" t="s">
        <v>4015</v>
      </c>
      <c r="E3171" s="42" t="s">
        <v>3996</v>
      </c>
      <c r="F3171" s="42">
        <v>2012</v>
      </c>
      <c r="G3171" s="43">
        <v>22244.2</v>
      </c>
    </row>
    <row r="3172" spans="1:7" x14ac:dyDescent="0.2">
      <c r="A3172" s="39">
        <v>423440</v>
      </c>
      <c r="B3172" s="35" t="s">
        <v>302</v>
      </c>
      <c r="C3172" s="35">
        <v>5046</v>
      </c>
      <c r="D3172" s="35" t="s">
        <v>4015</v>
      </c>
      <c r="E3172" s="35" t="s">
        <v>3996</v>
      </c>
      <c r="F3172" s="35">
        <v>2013</v>
      </c>
      <c r="G3172" s="40">
        <v>23150.9</v>
      </c>
    </row>
    <row r="3173" spans="1:7" x14ac:dyDescent="0.2">
      <c r="A3173" s="41">
        <v>423440</v>
      </c>
      <c r="B3173" s="42" t="s">
        <v>302</v>
      </c>
      <c r="C3173" s="42">
        <v>5046</v>
      </c>
      <c r="D3173" s="42" t="s">
        <v>4015</v>
      </c>
      <c r="E3173" s="42" t="s">
        <v>3996</v>
      </c>
      <c r="F3173" s="42">
        <v>2014</v>
      </c>
      <c r="G3173" s="43">
        <v>23456.1</v>
      </c>
    </row>
    <row r="3174" spans="1:7" x14ac:dyDescent="0.2">
      <c r="A3174" s="39">
        <v>423440</v>
      </c>
      <c r="B3174" s="35" t="s">
        <v>302</v>
      </c>
      <c r="C3174" s="35">
        <v>5046</v>
      </c>
      <c r="D3174" s="35" t="s">
        <v>4015</v>
      </c>
      <c r="E3174" s="35" t="s">
        <v>3996</v>
      </c>
      <c r="F3174" s="35">
        <v>2015</v>
      </c>
      <c r="G3174" s="40">
        <v>23727.200000000001</v>
      </c>
    </row>
    <row r="3175" spans="1:7" x14ac:dyDescent="0.2">
      <c r="A3175" s="41">
        <v>423440</v>
      </c>
      <c r="B3175" s="42" t="s">
        <v>302</v>
      </c>
      <c r="C3175" s="42">
        <v>5046</v>
      </c>
      <c r="D3175" s="42" t="s">
        <v>4015</v>
      </c>
      <c r="E3175" s="42" t="s">
        <v>3996</v>
      </c>
      <c r="F3175" s="42">
        <v>2016</v>
      </c>
      <c r="G3175" s="43">
        <v>24021.3</v>
      </c>
    </row>
    <row r="3176" spans="1:7" x14ac:dyDescent="0.2">
      <c r="A3176" s="39">
        <v>423440</v>
      </c>
      <c r="B3176" s="35" t="s">
        <v>302</v>
      </c>
      <c r="C3176" s="35">
        <v>5046</v>
      </c>
      <c r="D3176" s="35" t="s">
        <v>4015</v>
      </c>
      <c r="E3176" s="35" t="s">
        <v>3996</v>
      </c>
      <c r="F3176" s="35">
        <v>2017</v>
      </c>
      <c r="G3176" s="40">
        <v>24389.3</v>
      </c>
    </row>
    <row r="3177" spans="1:7" x14ac:dyDescent="0.2">
      <c r="A3177" s="41">
        <v>423440</v>
      </c>
      <c r="B3177" s="42" t="s">
        <v>302</v>
      </c>
      <c r="C3177" s="42">
        <v>5046</v>
      </c>
      <c r="D3177" s="42" t="s">
        <v>4015</v>
      </c>
      <c r="E3177" s="42" t="s">
        <v>3996</v>
      </c>
      <c r="F3177" s="42">
        <v>2018</v>
      </c>
      <c r="G3177" s="43">
        <v>24821.9</v>
      </c>
    </row>
    <row r="3178" spans="1:7" x14ac:dyDescent="0.2">
      <c r="A3178" s="39">
        <v>423440</v>
      </c>
      <c r="B3178" s="35" t="s">
        <v>302</v>
      </c>
      <c r="C3178" s="35">
        <v>5046</v>
      </c>
      <c r="D3178" s="35" t="s">
        <v>4015</v>
      </c>
      <c r="E3178" s="35" t="s">
        <v>3996</v>
      </c>
      <c r="F3178" s="35">
        <v>2019</v>
      </c>
      <c r="G3178" s="40">
        <v>25266.3</v>
      </c>
    </row>
    <row r="3179" spans="1:7" x14ac:dyDescent="0.2">
      <c r="A3179" s="41">
        <v>423440</v>
      </c>
      <c r="B3179" s="42" t="s">
        <v>302</v>
      </c>
      <c r="C3179" s="42">
        <v>5046</v>
      </c>
      <c r="D3179" s="42" t="s">
        <v>4015</v>
      </c>
      <c r="E3179" s="42" t="s">
        <v>3996</v>
      </c>
      <c r="F3179" s="42">
        <v>2020</v>
      </c>
      <c r="G3179" s="43">
        <v>25808.1</v>
      </c>
    </row>
    <row r="3180" spans="1:7" x14ac:dyDescent="0.2">
      <c r="A3180" s="39">
        <v>423440</v>
      </c>
      <c r="B3180" s="35" t="s">
        <v>302</v>
      </c>
      <c r="C3180" s="35">
        <v>5046</v>
      </c>
      <c r="D3180" s="35" t="s">
        <v>4015</v>
      </c>
      <c r="E3180" s="35" t="s">
        <v>3996</v>
      </c>
      <c r="F3180" s="35">
        <v>2021</v>
      </c>
      <c r="G3180" s="40">
        <v>26184.5</v>
      </c>
    </row>
    <row r="3181" spans="1:7" x14ac:dyDescent="0.2">
      <c r="A3181" s="41">
        <v>423450</v>
      </c>
      <c r="B3181" s="42" t="s">
        <v>303</v>
      </c>
      <c r="C3181" s="42">
        <v>5047</v>
      </c>
      <c r="D3181" s="42" t="s">
        <v>4006</v>
      </c>
      <c r="E3181" s="42" t="s">
        <v>4007</v>
      </c>
      <c r="F3181" s="42">
        <v>2011</v>
      </c>
      <c r="G3181" s="43">
        <v>159462.70000000001</v>
      </c>
    </row>
    <row r="3182" spans="1:7" x14ac:dyDescent="0.2">
      <c r="A3182" s="39">
        <v>423450</v>
      </c>
      <c r="B3182" s="35" t="s">
        <v>303</v>
      </c>
      <c r="C3182" s="35">
        <v>5047</v>
      </c>
      <c r="D3182" s="35" t="s">
        <v>4006</v>
      </c>
      <c r="E3182" s="35" t="s">
        <v>4007</v>
      </c>
      <c r="F3182" s="35">
        <v>2012</v>
      </c>
      <c r="G3182" s="40">
        <v>169456.4</v>
      </c>
    </row>
    <row r="3183" spans="1:7" x14ac:dyDescent="0.2">
      <c r="A3183" s="41">
        <v>423450</v>
      </c>
      <c r="B3183" s="42" t="s">
        <v>303</v>
      </c>
      <c r="C3183" s="42">
        <v>5047</v>
      </c>
      <c r="D3183" s="42" t="s">
        <v>4006</v>
      </c>
      <c r="E3183" s="42" t="s">
        <v>4007</v>
      </c>
      <c r="F3183" s="42">
        <v>2013</v>
      </c>
      <c r="G3183" s="43">
        <v>171166.7</v>
      </c>
    </row>
    <row r="3184" spans="1:7" x14ac:dyDescent="0.2">
      <c r="A3184" s="39">
        <v>423450</v>
      </c>
      <c r="B3184" s="35" t="s">
        <v>303</v>
      </c>
      <c r="C3184" s="35">
        <v>5047</v>
      </c>
      <c r="D3184" s="35" t="s">
        <v>4006</v>
      </c>
      <c r="E3184" s="35" t="s">
        <v>4007</v>
      </c>
      <c r="F3184" s="35">
        <v>2014</v>
      </c>
      <c r="G3184" s="40">
        <v>173283.4</v>
      </c>
    </row>
    <row r="3185" spans="1:7" x14ac:dyDescent="0.2">
      <c r="A3185" s="41">
        <v>423450</v>
      </c>
      <c r="B3185" s="42" t="s">
        <v>303</v>
      </c>
      <c r="C3185" s="42">
        <v>5047</v>
      </c>
      <c r="D3185" s="42" t="s">
        <v>4006</v>
      </c>
      <c r="E3185" s="42" t="s">
        <v>4007</v>
      </c>
      <c r="F3185" s="42">
        <v>2015</v>
      </c>
      <c r="G3185" s="43">
        <v>168042.9</v>
      </c>
    </row>
    <row r="3186" spans="1:7" x14ac:dyDescent="0.2">
      <c r="A3186" s="39">
        <v>423450</v>
      </c>
      <c r="B3186" s="35" t="s">
        <v>303</v>
      </c>
      <c r="C3186" s="35">
        <v>5047</v>
      </c>
      <c r="D3186" s="35" t="s">
        <v>4006</v>
      </c>
      <c r="E3186" s="35" t="s">
        <v>4007</v>
      </c>
      <c r="F3186" s="35">
        <v>2016</v>
      </c>
      <c r="G3186" s="40">
        <v>167808</v>
      </c>
    </row>
    <row r="3187" spans="1:7" x14ac:dyDescent="0.2">
      <c r="A3187" s="41">
        <v>423450</v>
      </c>
      <c r="B3187" s="42" t="s">
        <v>303</v>
      </c>
      <c r="C3187" s="42">
        <v>5047</v>
      </c>
      <c r="D3187" s="42" t="s">
        <v>4006</v>
      </c>
      <c r="E3187" s="42" t="s">
        <v>4007</v>
      </c>
      <c r="F3187" s="42">
        <v>2017</v>
      </c>
      <c r="G3187" s="43">
        <v>175673.5</v>
      </c>
    </row>
    <row r="3188" spans="1:7" x14ac:dyDescent="0.2">
      <c r="A3188" s="39">
        <v>423450</v>
      </c>
      <c r="B3188" s="35" t="s">
        <v>303</v>
      </c>
      <c r="C3188" s="35">
        <v>5047</v>
      </c>
      <c r="D3188" s="35" t="s">
        <v>4006</v>
      </c>
      <c r="E3188" s="35" t="s">
        <v>4007</v>
      </c>
      <c r="F3188" s="35">
        <v>2018</v>
      </c>
      <c r="G3188" s="40">
        <v>181093.5</v>
      </c>
    </row>
    <row r="3189" spans="1:7" x14ac:dyDescent="0.2">
      <c r="A3189" s="41">
        <v>423450</v>
      </c>
      <c r="B3189" s="42" t="s">
        <v>303</v>
      </c>
      <c r="C3189" s="42">
        <v>5047</v>
      </c>
      <c r="D3189" s="42" t="s">
        <v>4006</v>
      </c>
      <c r="E3189" s="42" t="s">
        <v>4007</v>
      </c>
      <c r="F3189" s="42">
        <v>2019</v>
      </c>
      <c r="G3189" s="43">
        <v>188471.1</v>
      </c>
    </row>
    <row r="3190" spans="1:7" x14ac:dyDescent="0.2">
      <c r="A3190" s="39">
        <v>423450</v>
      </c>
      <c r="B3190" s="35" t="s">
        <v>303</v>
      </c>
      <c r="C3190" s="35">
        <v>5047</v>
      </c>
      <c r="D3190" s="35" t="s">
        <v>4006</v>
      </c>
      <c r="E3190" s="35" t="s">
        <v>4007</v>
      </c>
      <c r="F3190" s="35">
        <v>2020</v>
      </c>
      <c r="G3190" s="40">
        <v>194516.4</v>
      </c>
    </row>
    <row r="3191" spans="1:7" x14ac:dyDescent="0.2">
      <c r="A3191" s="41">
        <v>423450</v>
      </c>
      <c r="B3191" s="42" t="s">
        <v>303</v>
      </c>
      <c r="C3191" s="42">
        <v>5047</v>
      </c>
      <c r="D3191" s="42" t="s">
        <v>4006</v>
      </c>
      <c r="E3191" s="42" t="s">
        <v>4007</v>
      </c>
      <c r="F3191" s="42">
        <v>2021</v>
      </c>
      <c r="G3191" s="43">
        <v>200976.6</v>
      </c>
    </row>
    <row r="3192" spans="1:7" x14ac:dyDescent="0.2">
      <c r="A3192" s="39">
        <v>423460</v>
      </c>
      <c r="B3192" s="35" t="s">
        <v>304</v>
      </c>
      <c r="C3192" s="35">
        <v>5048</v>
      </c>
      <c r="D3192" s="35" t="s">
        <v>4015</v>
      </c>
      <c r="E3192" s="35" t="s">
        <v>3996</v>
      </c>
      <c r="F3192" s="35">
        <v>2011</v>
      </c>
      <c r="G3192" s="40">
        <v>10183</v>
      </c>
    </row>
    <row r="3193" spans="1:7" x14ac:dyDescent="0.2">
      <c r="A3193" s="41">
        <v>423460</v>
      </c>
      <c r="B3193" s="42" t="s">
        <v>304</v>
      </c>
      <c r="C3193" s="42">
        <v>5048</v>
      </c>
      <c r="D3193" s="42" t="s">
        <v>4015</v>
      </c>
      <c r="E3193" s="42" t="s">
        <v>3996</v>
      </c>
      <c r="F3193" s="42">
        <v>2012</v>
      </c>
      <c r="G3193" s="43">
        <v>11068.2</v>
      </c>
    </row>
    <row r="3194" spans="1:7" x14ac:dyDescent="0.2">
      <c r="A3194" s="39">
        <v>423460</v>
      </c>
      <c r="B3194" s="35" t="s">
        <v>304</v>
      </c>
      <c r="C3194" s="35">
        <v>5048</v>
      </c>
      <c r="D3194" s="35" t="s">
        <v>4015</v>
      </c>
      <c r="E3194" s="35" t="s">
        <v>3996</v>
      </c>
      <c r="F3194" s="35">
        <v>2013</v>
      </c>
      <c r="G3194" s="40">
        <v>11218</v>
      </c>
    </row>
    <row r="3195" spans="1:7" x14ac:dyDescent="0.2">
      <c r="A3195" s="41">
        <v>423460</v>
      </c>
      <c r="B3195" s="42" t="s">
        <v>304</v>
      </c>
      <c r="C3195" s="42">
        <v>5048</v>
      </c>
      <c r="D3195" s="42" t="s">
        <v>4015</v>
      </c>
      <c r="E3195" s="42" t="s">
        <v>3996</v>
      </c>
      <c r="F3195" s="42">
        <v>2014</v>
      </c>
      <c r="G3195" s="43">
        <v>11410.3</v>
      </c>
    </row>
    <row r="3196" spans="1:7" x14ac:dyDescent="0.2">
      <c r="A3196" s="39">
        <v>423460</v>
      </c>
      <c r="B3196" s="35" t="s">
        <v>304</v>
      </c>
      <c r="C3196" s="35">
        <v>5048</v>
      </c>
      <c r="D3196" s="35" t="s">
        <v>4015</v>
      </c>
      <c r="E3196" s="35" t="s">
        <v>3996</v>
      </c>
      <c r="F3196" s="35">
        <v>2015</v>
      </c>
      <c r="G3196" s="40">
        <v>11370.6</v>
      </c>
    </row>
    <row r="3197" spans="1:7" x14ac:dyDescent="0.2">
      <c r="A3197" s="41">
        <v>423460</v>
      </c>
      <c r="B3197" s="42" t="s">
        <v>304</v>
      </c>
      <c r="C3197" s="42">
        <v>5048</v>
      </c>
      <c r="D3197" s="42" t="s">
        <v>4015</v>
      </c>
      <c r="E3197" s="42" t="s">
        <v>3996</v>
      </c>
      <c r="F3197" s="42">
        <v>2016</v>
      </c>
      <c r="G3197" s="43">
        <v>11962.5</v>
      </c>
    </row>
    <row r="3198" spans="1:7" x14ac:dyDescent="0.2">
      <c r="A3198" s="39">
        <v>423460</v>
      </c>
      <c r="B3198" s="35" t="s">
        <v>304</v>
      </c>
      <c r="C3198" s="35">
        <v>5048</v>
      </c>
      <c r="D3198" s="35" t="s">
        <v>4015</v>
      </c>
      <c r="E3198" s="35" t="s">
        <v>3996</v>
      </c>
      <c r="F3198" s="35">
        <v>2017</v>
      </c>
      <c r="G3198" s="40">
        <v>12921.2</v>
      </c>
    </row>
    <row r="3199" spans="1:7" x14ac:dyDescent="0.2">
      <c r="A3199" s="41">
        <v>423460</v>
      </c>
      <c r="B3199" s="42" t="s">
        <v>304</v>
      </c>
      <c r="C3199" s="42">
        <v>5048</v>
      </c>
      <c r="D3199" s="42" t="s">
        <v>4015</v>
      </c>
      <c r="E3199" s="42" t="s">
        <v>3996</v>
      </c>
      <c r="F3199" s="42">
        <v>2018</v>
      </c>
      <c r="G3199" s="43">
        <v>13625.6</v>
      </c>
    </row>
    <row r="3200" spans="1:7" x14ac:dyDescent="0.2">
      <c r="A3200" s="39">
        <v>423460</v>
      </c>
      <c r="B3200" s="35" t="s">
        <v>304</v>
      </c>
      <c r="C3200" s="35">
        <v>5048</v>
      </c>
      <c r="D3200" s="35" t="s">
        <v>4015</v>
      </c>
      <c r="E3200" s="35" t="s">
        <v>3996</v>
      </c>
      <c r="F3200" s="35">
        <v>2019</v>
      </c>
      <c r="G3200" s="40">
        <v>14131.8</v>
      </c>
    </row>
    <row r="3201" spans="1:7" x14ac:dyDescent="0.2">
      <c r="A3201" s="41">
        <v>423460</v>
      </c>
      <c r="B3201" s="42" t="s">
        <v>304</v>
      </c>
      <c r="C3201" s="42">
        <v>5048</v>
      </c>
      <c r="D3201" s="42" t="s">
        <v>4015</v>
      </c>
      <c r="E3201" s="42" t="s">
        <v>3996</v>
      </c>
      <c r="F3201" s="42">
        <v>2020</v>
      </c>
      <c r="G3201" s="43">
        <v>14614.1</v>
      </c>
    </row>
    <row r="3202" spans="1:7" x14ac:dyDescent="0.2">
      <c r="A3202" s="39">
        <v>423460</v>
      </c>
      <c r="B3202" s="35" t="s">
        <v>304</v>
      </c>
      <c r="C3202" s="35">
        <v>5048</v>
      </c>
      <c r="D3202" s="35" t="s">
        <v>4015</v>
      </c>
      <c r="E3202" s="35" t="s">
        <v>3996</v>
      </c>
      <c r="F3202" s="35">
        <v>2021</v>
      </c>
      <c r="G3202" s="40">
        <v>15138.4</v>
      </c>
    </row>
    <row r="3203" spans="1:7" x14ac:dyDescent="0.2">
      <c r="A3203" s="41">
        <v>423490</v>
      </c>
      <c r="B3203" s="42" t="s">
        <v>305</v>
      </c>
      <c r="C3203" s="42">
        <v>5049</v>
      </c>
      <c r="D3203" s="42" t="s">
        <v>4015</v>
      </c>
      <c r="E3203" s="42" t="s">
        <v>3996</v>
      </c>
      <c r="F3203" s="42">
        <v>2011</v>
      </c>
      <c r="G3203" s="43">
        <v>20440.900000000001</v>
      </c>
    </row>
    <row r="3204" spans="1:7" x14ac:dyDescent="0.2">
      <c r="A3204" s="39">
        <v>423490</v>
      </c>
      <c r="B3204" s="35" t="s">
        <v>305</v>
      </c>
      <c r="C3204" s="35">
        <v>5049</v>
      </c>
      <c r="D3204" s="35" t="s">
        <v>4015</v>
      </c>
      <c r="E3204" s="35" t="s">
        <v>3996</v>
      </c>
      <c r="F3204" s="35">
        <v>2012</v>
      </c>
      <c r="G3204" s="40">
        <v>20116</v>
      </c>
    </row>
    <row r="3205" spans="1:7" x14ac:dyDescent="0.2">
      <c r="A3205" s="41">
        <v>423490</v>
      </c>
      <c r="B3205" s="42" t="s">
        <v>305</v>
      </c>
      <c r="C3205" s="42">
        <v>5049</v>
      </c>
      <c r="D3205" s="42" t="s">
        <v>4015</v>
      </c>
      <c r="E3205" s="42" t="s">
        <v>3996</v>
      </c>
      <c r="F3205" s="42">
        <v>2013</v>
      </c>
      <c r="G3205" s="43">
        <v>20148.099999999999</v>
      </c>
    </row>
    <row r="3206" spans="1:7" x14ac:dyDescent="0.2">
      <c r="A3206" s="39">
        <v>423490</v>
      </c>
      <c r="B3206" s="35" t="s">
        <v>305</v>
      </c>
      <c r="C3206" s="35">
        <v>5049</v>
      </c>
      <c r="D3206" s="35" t="s">
        <v>4015</v>
      </c>
      <c r="E3206" s="35" t="s">
        <v>3996</v>
      </c>
      <c r="F3206" s="35">
        <v>2014</v>
      </c>
      <c r="G3206" s="40">
        <v>20167.7</v>
      </c>
    </row>
    <row r="3207" spans="1:7" x14ac:dyDescent="0.2">
      <c r="A3207" s="41">
        <v>423490</v>
      </c>
      <c r="B3207" s="42" t="s">
        <v>305</v>
      </c>
      <c r="C3207" s="42">
        <v>5049</v>
      </c>
      <c r="D3207" s="42" t="s">
        <v>4015</v>
      </c>
      <c r="E3207" s="42" t="s">
        <v>3996</v>
      </c>
      <c r="F3207" s="42">
        <v>2015</v>
      </c>
      <c r="G3207" s="43">
        <v>20325.7</v>
      </c>
    </row>
    <row r="3208" spans="1:7" x14ac:dyDescent="0.2">
      <c r="A3208" s="39">
        <v>423490</v>
      </c>
      <c r="B3208" s="35" t="s">
        <v>305</v>
      </c>
      <c r="C3208" s="35">
        <v>5049</v>
      </c>
      <c r="D3208" s="35" t="s">
        <v>4015</v>
      </c>
      <c r="E3208" s="35" t="s">
        <v>3996</v>
      </c>
      <c r="F3208" s="35">
        <v>2016</v>
      </c>
      <c r="G3208" s="40">
        <v>20527.400000000001</v>
      </c>
    </row>
    <row r="3209" spans="1:7" x14ac:dyDescent="0.2">
      <c r="A3209" s="41">
        <v>423490</v>
      </c>
      <c r="B3209" s="42" t="s">
        <v>305</v>
      </c>
      <c r="C3209" s="42">
        <v>5049</v>
      </c>
      <c r="D3209" s="42" t="s">
        <v>4015</v>
      </c>
      <c r="E3209" s="42" t="s">
        <v>3996</v>
      </c>
      <c r="F3209" s="42">
        <v>2017</v>
      </c>
      <c r="G3209" s="43">
        <v>20648.5</v>
      </c>
    </row>
    <row r="3210" spans="1:7" x14ac:dyDescent="0.2">
      <c r="A3210" s="39">
        <v>423490</v>
      </c>
      <c r="B3210" s="35" t="s">
        <v>305</v>
      </c>
      <c r="C3210" s="35">
        <v>5049</v>
      </c>
      <c r="D3210" s="35" t="s">
        <v>4015</v>
      </c>
      <c r="E3210" s="35" t="s">
        <v>3996</v>
      </c>
      <c r="F3210" s="35">
        <v>2018</v>
      </c>
      <c r="G3210" s="40">
        <v>20729.099999999999</v>
      </c>
    </row>
    <row r="3211" spans="1:7" x14ac:dyDescent="0.2">
      <c r="A3211" s="41">
        <v>423490</v>
      </c>
      <c r="B3211" s="42" t="s">
        <v>305</v>
      </c>
      <c r="C3211" s="42">
        <v>5049</v>
      </c>
      <c r="D3211" s="42" t="s">
        <v>4015</v>
      </c>
      <c r="E3211" s="42" t="s">
        <v>3996</v>
      </c>
      <c r="F3211" s="42">
        <v>2019</v>
      </c>
      <c r="G3211" s="43">
        <v>20918.7</v>
      </c>
    </row>
    <row r="3212" spans="1:7" x14ac:dyDescent="0.2">
      <c r="A3212" s="39">
        <v>423490</v>
      </c>
      <c r="B3212" s="35" t="s">
        <v>305</v>
      </c>
      <c r="C3212" s="35">
        <v>5049</v>
      </c>
      <c r="D3212" s="35" t="s">
        <v>4015</v>
      </c>
      <c r="E3212" s="35" t="s">
        <v>3996</v>
      </c>
      <c r="F3212" s="35">
        <v>2020</v>
      </c>
      <c r="G3212" s="40">
        <v>21103.9</v>
      </c>
    </row>
    <row r="3213" spans="1:7" x14ac:dyDescent="0.2">
      <c r="A3213" s="41">
        <v>423490</v>
      </c>
      <c r="B3213" s="42" t="s">
        <v>305</v>
      </c>
      <c r="C3213" s="42">
        <v>5049</v>
      </c>
      <c r="D3213" s="42" t="s">
        <v>4015</v>
      </c>
      <c r="E3213" s="42" t="s">
        <v>3996</v>
      </c>
      <c r="F3213" s="42">
        <v>2021</v>
      </c>
      <c r="G3213" s="43">
        <v>21274.799999999999</v>
      </c>
    </row>
    <row r="3214" spans="1:7" x14ac:dyDescent="0.2">
      <c r="A3214" s="39">
        <v>423510</v>
      </c>
      <c r="B3214" s="35" t="s">
        <v>306</v>
      </c>
      <c r="C3214" s="35">
        <v>5051</v>
      </c>
      <c r="D3214" s="35" t="s">
        <v>4015</v>
      </c>
      <c r="E3214" s="35" t="s">
        <v>3996</v>
      </c>
      <c r="F3214" s="35">
        <v>2011</v>
      </c>
      <c r="G3214" s="40">
        <v>227635.4</v>
      </c>
    </row>
    <row r="3215" spans="1:7" x14ac:dyDescent="0.2">
      <c r="A3215" s="41">
        <v>423510</v>
      </c>
      <c r="B3215" s="42" t="s">
        <v>306</v>
      </c>
      <c r="C3215" s="42">
        <v>5051</v>
      </c>
      <c r="D3215" s="42" t="s">
        <v>4015</v>
      </c>
      <c r="E3215" s="42" t="s">
        <v>3996</v>
      </c>
      <c r="F3215" s="42">
        <v>2012</v>
      </c>
      <c r="G3215" s="43">
        <v>229172.3</v>
      </c>
    </row>
    <row r="3216" spans="1:7" x14ac:dyDescent="0.2">
      <c r="A3216" s="39">
        <v>423510</v>
      </c>
      <c r="B3216" s="35" t="s">
        <v>306</v>
      </c>
      <c r="C3216" s="35">
        <v>5051</v>
      </c>
      <c r="D3216" s="35" t="s">
        <v>4015</v>
      </c>
      <c r="E3216" s="35" t="s">
        <v>3996</v>
      </c>
      <c r="F3216" s="35">
        <v>2013</v>
      </c>
      <c r="G3216" s="40">
        <v>212279.4</v>
      </c>
    </row>
    <row r="3217" spans="1:7" x14ac:dyDescent="0.2">
      <c r="A3217" s="41">
        <v>423510</v>
      </c>
      <c r="B3217" s="42" t="s">
        <v>306</v>
      </c>
      <c r="C3217" s="42">
        <v>5051</v>
      </c>
      <c r="D3217" s="42" t="s">
        <v>4015</v>
      </c>
      <c r="E3217" s="42" t="s">
        <v>3996</v>
      </c>
      <c r="F3217" s="42">
        <v>2014</v>
      </c>
      <c r="G3217" s="43">
        <v>218660.3</v>
      </c>
    </row>
    <row r="3218" spans="1:7" x14ac:dyDescent="0.2">
      <c r="A3218" s="39">
        <v>423510</v>
      </c>
      <c r="B3218" s="35" t="s">
        <v>306</v>
      </c>
      <c r="C3218" s="35">
        <v>5051</v>
      </c>
      <c r="D3218" s="35" t="s">
        <v>4015</v>
      </c>
      <c r="E3218" s="35" t="s">
        <v>3996</v>
      </c>
      <c r="F3218" s="35">
        <v>2015</v>
      </c>
      <c r="G3218" s="40">
        <v>183886.7</v>
      </c>
    </row>
    <row r="3219" spans="1:7" x14ac:dyDescent="0.2">
      <c r="A3219" s="41">
        <v>423510</v>
      </c>
      <c r="B3219" s="42" t="s">
        <v>306</v>
      </c>
      <c r="C3219" s="42">
        <v>5051</v>
      </c>
      <c r="D3219" s="42" t="s">
        <v>4015</v>
      </c>
      <c r="E3219" s="42" t="s">
        <v>3996</v>
      </c>
      <c r="F3219" s="42">
        <v>2016</v>
      </c>
      <c r="G3219" s="43">
        <v>152742.6</v>
      </c>
    </row>
    <row r="3220" spans="1:7" x14ac:dyDescent="0.2">
      <c r="A3220" s="39">
        <v>423510</v>
      </c>
      <c r="B3220" s="35" t="s">
        <v>306</v>
      </c>
      <c r="C3220" s="35">
        <v>5051</v>
      </c>
      <c r="D3220" s="35" t="s">
        <v>4015</v>
      </c>
      <c r="E3220" s="35" t="s">
        <v>3996</v>
      </c>
      <c r="F3220" s="35">
        <v>2017</v>
      </c>
      <c r="G3220" s="40">
        <v>160326.29999999999</v>
      </c>
    </row>
    <row r="3221" spans="1:7" x14ac:dyDescent="0.2">
      <c r="A3221" s="41">
        <v>423510</v>
      </c>
      <c r="B3221" s="42" t="s">
        <v>306</v>
      </c>
      <c r="C3221" s="42">
        <v>5051</v>
      </c>
      <c r="D3221" s="42" t="s">
        <v>4015</v>
      </c>
      <c r="E3221" s="42" t="s">
        <v>3996</v>
      </c>
      <c r="F3221" s="42">
        <v>2018</v>
      </c>
      <c r="G3221" s="43">
        <v>166788.9</v>
      </c>
    </row>
    <row r="3222" spans="1:7" x14ac:dyDescent="0.2">
      <c r="A3222" s="39">
        <v>423510</v>
      </c>
      <c r="B3222" s="35" t="s">
        <v>306</v>
      </c>
      <c r="C3222" s="35">
        <v>5051</v>
      </c>
      <c r="D3222" s="35" t="s">
        <v>4015</v>
      </c>
      <c r="E3222" s="35" t="s">
        <v>3996</v>
      </c>
      <c r="F3222" s="35">
        <v>2019</v>
      </c>
      <c r="G3222" s="40">
        <v>168787.5</v>
      </c>
    </row>
    <row r="3223" spans="1:7" x14ac:dyDescent="0.2">
      <c r="A3223" s="41">
        <v>423510</v>
      </c>
      <c r="B3223" s="42" t="s">
        <v>306</v>
      </c>
      <c r="C3223" s="42">
        <v>5051</v>
      </c>
      <c r="D3223" s="42" t="s">
        <v>4015</v>
      </c>
      <c r="E3223" s="42" t="s">
        <v>3996</v>
      </c>
      <c r="F3223" s="42">
        <v>2020</v>
      </c>
      <c r="G3223" s="43">
        <v>169568.7</v>
      </c>
    </row>
    <row r="3224" spans="1:7" x14ac:dyDescent="0.2">
      <c r="A3224" s="39">
        <v>423510</v>
      </c>
      <c r="B3224" s="35" t="s">
        <v>306</v>
      </c>
      <c r="C3224" s="35">
        <v>5051</v>
      </c>
      <c r="D3224" s="35" t="s">
        <v>4015</v>
      </c>
      <c r="E3224" s="35" t="s">
        <v>3996</v>
      </c>
      <c r="F3224" s="35">
        <v>2021</v>
      </c>
      <c r="G3224" s="40">
        <v>171784.3</v>
      </c>
    </row>
    <row r="3225" spans="1:7" x14ac:dyDescent="0.2">
      <c r="A3225" s="41">
        <v>423520</v>
      </c>
      <c r="B3225" s="42" t="s">
        <v>307</v>
      </c>
      <c r="C3225" s="42">
        <v>5052</v>
      </c>
      <c r="D3225" s="42" t="s">
        <v>4015</v>
      </c>
      <c r="E3225" s="42" t="s">
        <v>3996</v>
      </c>
      <c r="F3225" s="42">
        <v>2011</v>
      </c>
      <c r="G3225" s="43">
        <v>27290.7</v>
      </c>
    </row>
    <row r="3226" spans="1:7" x14ac:dyDescent="0.2">
      <c r="A3226" s="39">
        <v>423520</v>
      </c>
      <c r="B3226" s="35" t="s">
        <v>307</v>
      </c>
      <c r="C3226" s="35">
        <v>5052</v>
      </c>
      <c r="D3226" s="35" t="s">
        <v>4015</v>
      </c>
      <c r="E3226" s="35" t="s">
        <v>3996</v>
      </c>
      <c r="F3226" s="35">
        <v>2012</v>
      </c>
      <c r="G3226" s="40">
        <v>28970.7</v>
      </c>
    </row>
    <row r="3227" spans="1:7" x14ac:dyDescent="0.2">
      <c r="A3227" s="41">
        <v>423520</v>
      </c>
      <c r="B3227" s="42" t="s">
        <v>307</v>
      </c>
      <c r="C3227" s="42">
        <v>5052</v>
      </c>
      <c r="D3227" s="42" t="s">
        <v>4015</v>
      </c>
      <c r="E3227" s="42" t="s">
        <v>3996</v>
      </c>
      <c r="F3227" s="42">
        <v>2013</v>
      </c>
      <c r="G3227" s="43">
        <v>25596.3</v>
      </c>
    </row>
    <row r="3228" spans="1:7" x14ac:dyDescent="0.2">
      <c r="A3228" s="39">
        <v>423520</v>
      </c>
      <c r="B3228" s="35" t="s">
        <v>307</v>
      </c>
      <c r="C3228" s="35">
        <v>5052</v>
      </c>
      <c r="D3228" s="35" t="s">
        <v>4015</v>
      </c>
      <c r="E3228" s="35" t="s">
        <v>3996</v>
      </c>
      <c r="F3228" s="35">
        <v>2014</v>
      </c>
      <c r="G3228" s="40">
        <v>25295.8</v>
      </c>
    </row>
    <row r="3229" spans="1:7" x14ac:dyDescent="0.2">
      <c r="A3229" s="41">
        <v>423520</v>
      </c>
      <c r="B3229" s="42" t="s">
        <v>307</v>
      </c>
      <c r="C3229" s="42">
        <v>5052</v>
      </c>
      <c r="D3229" s="42" t="s">
        <v>4015</v>
      </c>
      <c r="E3229" s="42" t="s">
        <v>3996</v>
      </c>
      <c r="F3229" s="42">
        <v>2015</v>
      </c>
      <c r="G3229" s="43">
        <v>23155.5</v>
      </c>
    </row>
    <row r="3230" spans="1:7" x14ac:dyDescent="0.2">
      <c r="A3230" s="39">
        <v>423520</v>
      </c>
      <c r="B3230" s="35" t="s">
        <v>307</v>
      </c>
      <c r="C3230" s="35">
        <v>5052</v>
      </c>
      <c r="D3230" s="35" t="s">
        <v>4015</v>
      </c>
      <c r="E3230" s="35" t="s">
        <v>3996</v>
      </c>
      <c r="F3230" s="35">
        <v>2016</v>
      </c>
      <c r="G3230" s="40">
        <v>22830.3</v>
      </c>
    </row>
    <row r="3231" spans="1:7" x14ac:dyDescent="0.2">
      <c r="A3231" s="41">
        <v>423520</v>
      </c>
      <c r="B3231" s="42" t="s">
        <v>307</v>
      </c>
      <c r="C3231" s="42">
        <v>5052</v>
      </c>
      <c r="D3231" s="42" t="s">
        <v>4015</v>
      </c>
      <c r="E3231" s="42" t="s">
        <v>3996</v>
      </c>
      <c r="F3231" s="42">
        <v>2017</v>
      </c>
      <c r="G3231" s="43">
        <v>21791</v>
      </c>
    </row>
    <row r="3232" spans="1:7" x14ac:dyDescent="0.2">
      <c r="A3232" s="39">
        <v>423520</v>
      </c>
      <c r="B3232" s="35" t="s">
        <v>307</v>
      </c>
      <c r="C3232" s="35">
        <v>5052</v>
      </c>
      <c r="D3232" s="35" t="s">
        <v>4015</v>
      </c>
      <c r="E3232" s="35" t="s">
        <v>3996</v>
      </c>
      <c r="F3232" s="35">
        <v>2018</v>
      </c>
      <c r="G3232" s="40">
        <v>21227.8</v>
      </c>
    </row>
    <row r="3233" spans="1:7" x14ac:dyDescent="0.2">
      <c r="A3233" s="41">
        <v>423520</v>
      </c>
      <c r="B3233" s="42" t="s">
        <v>307</v>
      </c>
      <c r="C3233" s="42">
        <v>5052</v>
      </c>
      <c r="D3233" s="42" t="s">
        <v>4015</v>
      </c>
      <c r="E3233" s="42" t="s">
        <v>3996</v>
      </c>
      <c r="F3233" s="42">
        <v>2019</v>
      </c>
      <c r="G3233" s="43">
        <v>20347.2</v>
      </c>
    </row>
    <row r="3234" spans="1:7" x14ac:dyDescent="0.2">
      <c r="A3234" s="39">
        <v>423520</v>
      </c>
      <c r="B3234" s="35" t="s">
        <v>307</v>
      </c>
      <c r="C3234" s="35">
        <v>5052</v>
      </c>
      <c r="D3234" s="35" t="s">
        <v>4015</v>
      </c>
      <c r="E3234" s="35" t="s">
        <v>3996</v>
      </c>
      <c r="F3234" s="35">
        <v>2020</v>
      </c>
      <c r="G3234" s="40">
        <v>19678.2</v>
      </c>
    </row>
    <row r="3235" spans="1:7" x14ac:dyDescent="0.2">
      <c r="A3235" s="41">
        <v>423520</v>
      </c>
      <c r="B3235" s="42" t="s">
        <v>307</v>
      </c>
      <c r="C3235" s="42">
        <v>5052</v>
      </c>
      <c r="D3235" s="42" t="s">
        <v>4015</v>
      </c>
      <c r="E3235" s="42" t="s">
        <v>3996</v>
      </c>
      <c r="F3235" s="42">
        <v>2021</v>
      </c>
      <c r="G3235" s="43">
        <v>18868.099999999999</v>
      </c>
    </row>
    <row r="3236" spans="1:7" x14ac:dyDescent="0.2">
      <c r="A3236" s="39">
        <v>423610</v>
      </c>
      <c r="B3236" s="35" t="s">
        <v>308</v>
      </c>
      <c r="C3236" s="35">
        <v>5063</v>
      </c>
      <c r="D3236" s="35" t="s">
        <v>4015</v>
      </c>
      <c r="E3236" s="35" t="s">
        <v>3996</v>
      </c>
      <c r="F3236" s="35">
        <v>2011</v>
      </c>
      <c r="G3236" s="40">
        <v>137245.1</v>
      </c>
    </row>
    <row r="3237" spans="1:7" x14ac:dyDescent="0.2">
      <c r="A3237" s="41">
        <v>423610</v>
      </c>
      <c r="B3237" s="42" t="s">
        <v>308</v>
      </c>
      <c r="C3237" s="42">
        <v>5063</v>
      </c>
      <c r="D3237" s="42" t="s">
        <v>4015</v>
      </c>
      <c r="E3237" s="42" t="s">
        <v>3996</v>
      </c>
      <c r="F3237" s="42">
        <v>2012</v>
      </c>
      <c r="G3237" s="43">
        <v>144718.20000000001</v>
      </c>
    </row>
    <row r="3238" spans="1:7" x14ac:dyDescent="0.2">
      <c r="A3238" s="39">
        <v>423610</v>
      </c>
      <c r="B3238" s="35" t="s">
        <v>308</v>
      </c>
      <c r="C3238" s="35">
        <v>5063</v>
      </c>
      <c r="D3238" s="35" t="s">
        <v>4015</v>
      </c>
      <c r="E3238" s="35" t="s">
        <v>3996</v>
      </c>
      <c r="F3238" s="35">
        <v>2013</v>
      </c>
      <c r="G3238" s="40">
        <v>152629.70000000001</v>
      </c>
    </row>
    <row r="3239" spans="1:7" x14ac:dyDescent="0.2">
      <c r="A3239" s="41">
        <v>423610</v>
      </c>
      <c r="B3239" s="42" t="s">
        <v>308</v>
      </c>
      <c r="C3239" s="42">
        <v>5063</v>
      </c>
      <c r="D3239" s="42" t="s">
        <v>4015</v>
      </c>
      <c r="E3239" s="42" t="s">
        <v>3996</v>
      </c>
      <c r="F3239" s="42">
        <v>2014</v>
      </c>
      <c r="G3239" s="43">
        <v>157131.1</v>
      </c>
    </row>
    <row r="3240" spans="1:7" x14ac:dyDescent="0.2">
      <c r="A3240" s="39">
        <v>423610</v>
      </c>
      <c r="B3240" s="35" t="s">
        <v>308</v>
      </c>
      <c r="C3240" s="35">
        <v>5063</v>
      </c>
      <c r="D3240" s="35" t="s">
        <v>4015</v>
      </c>
      <c r="E3240" s="35" t="s">
        <v>3996</v>
      </c>
      <c r="F3240" s="35">
        <v>2015</v>
      </c>
      <c r="G3240" s="40">
        <v>162253.1</v>
      </c>
    </row>
    <row r="3241" spans="1:7" x14ac:dyDescent="0.2">
      <c r="A3241" s="41">
        <v>423610</v>
      </c>
      <c r="B3241" s="42" t="s">
        <v>308</v>
      </c>
      <c r="C3241" s="42">
        <v>5063</v>
      </c>
      <c r="D3241" s="42" t="s">
        <v>4015</v>
      </c>
      <c r="E3241" s="42" t="s">
        <v>3996</v>
      </c>
      <c r="F3241" s="42">
        <v>2016</v>
      </c>
      <c r="G3241" s="43">
        <v>159961.9</v>
      </c>
    </row>
    <row r="3242" spans="1:7" x14ac:dyDescent="0.2">
      <c r="A3242" s="39">
        <v>423610</v>
      </c>
      <c r="B3242" s="35" t="s">
        <v>308</v>
      </c>
      <c r="C3242" s="35">
        <v>5063</v>
      </c>
      <c r="D3242" s="35" t="s">
        <v>4015</v>
      </c>
      <c r="E3242" s="35" t="s">
        <v>3996</v>
      </c>
      <c r="F3242" s="35">
        <v>2017</v>
      </c>
      <c r="G3242" s="40">
        <v>163777.60000000001</v>
      </c>
    </row>
    <row r="3243" spans="1:7" x14ac:dyDescent="0.2">
      <c r="A3243" s="41">
        <v>423610</v>
      </c>
      <c r="B3243" s="42" t="s">
        <v>308</v>
      </c>
      <c r="C3243" s="42">
        <v>5063</v>
      </c>
      <c r="D3243" s="42" t="s">
        <v>4015</v>
      </c>
      <c r="E3243" s="42" t="s">
        <v>3996</v>
      </c>
      <c r="F3243" s="42">
        <v>2018</v>
      </c>
      <c r="G3243" s="43">
        <v>171328.3</v>
      </c>
    </row>
    <row r="3244" spans="1:7" x14ac:dyDescent="0.2">
      <c r="A3244" s="39">
        <v>423610</v>
      </c>
      <c r="B3244" s="35" t="s">
        <v>308</v>
      </c>
      <c r="C3244" s="35">
        <v>5063</v>
      </c>
      <c r="D3244" s="35" t="s">
        <v>4015</v>
      </c>
      <c r="E3244" s="35" t="s">
        <v>3996</v>
      </c>
      <c r="F3244" s="35">
        <v>2019</v>
      </c>
      <c r="G3244" s="40">
        <v>178880.1</v>
      </c>
    </row>
    <row r="3245" spans="1:7" x14ac:dyDescent="0.2">
      <c r="A3245" s="41">
        <v>423610</v>
      </c>
      <c r="B3245" s="42" t="s">
        <v>308</v>
      </c>
      <c r="C3245" s="42">
        <v>5063</v>
      </c>
      <c r="D3245" s="42" t="s">
        <v>4015</v>
      </c>
      <c r="E3245" s="42" t="s">
        <v>3996</v>
      </c>
      <c r="F3245" s="42">
        <v>2020</v>
      </c>
      <c r="G3245" s="43">
        <v>182823.2</v>
      </c>
    </row>
    <row r="3246" spans="1:7" x14ac:dyDescent="0.2">
      <c r="A3246" s="39">
        <v>423610</v>
      </c>
      <c r="B3246" s="35" t="s">
        <v>308</v>
      </c>
      <c r="C3246" s="35">
        <v>5063</v>
      </c>
      <c r="D3246" s="35" t="s">
        <v>4015</v>
      </c>
      <c r="E3246" s="35" t="s">
        <v>3996</v>
      </c>
      <c r="F3246" s="35">
        <v>2021</v>
      </c>
      <c r="G3246" s="40">
        <v>188222.6</v>
      </c>
    </row>
    <row r="3247" spans="1:7" x14ac:dyDescent="0.2">
      <c r="A3247" s="41">
        <v>423620</v>
      </c>
      <c r="B3247" s="42" t="s">
        <v>309</v>
      </c>
      <c r="C3247" s="42">
        <v>5064</v>
      </c>
      <c r="D3247" s="42" t="s">
        <v>4015</v>
      </c>
      <c r="E3247" s="42" t="s">
        <v>3996</v>
      </c>
      <c r="F3247" s="42">
        <v>2011</v>
      </c>
      <c r="G3247" s="43">
        <v>94333.8</v>
      </c>
    </row>
    <row r="3248" spans="1:7" x14ac:dyDescent="0.2">
      <c r="A3248" s="39">
        <v>423620</v>
      </c>
      <c r="B3248" s="35" t="s">
        <v>309</v>
      </c>
      <c r="C3248" s="35">
        <v>5064</v>
      </c>
      <c r="D3248" s="35" t="s">
        <v>4015</v>
      </c>
      <c r="E3248" s="35" t="s">
        <v>3996</v>
      </c>
      <c r="F3248" s="35">
        <v>2012</v>
      </c>
      <c r="G3248" s="40">
        <v>96150.399999999994</v>
      </c>
    </row>
    <row r="3249" spans="1:7" x14ac:dyDescent="0.2">
      <c r="A3249" s="41">
        <v>423620</v>
      </c>
      <c r="B3249" s="42" t="s">
        <v>309</v>
      </c>
      <c r="C3249" s="42">
        <v>5064</v>
      </c>
      <c r="D3249" s="42" t="s">
        <v>4015</v>
      </c>
      <c r="E3249" s="42" t="s">
        <v>3996</v>
      </c>
      <c r="F3249" s="42">
        <v>2013</v>
      </c>
      <c r="G3249" s="43">
        <v>100391.8</v>
      </c>
    </row>
    <row r="3250" spans="1:7" x14ac:dyDescent="0.2">
      <c r="A3250" s="39">
        <v>423620</v>
      </c>
      <c r="B3250" s="35" t="s">
        <v>309</v>
      </c>
      <c r="C3250" s="35">
        <v>5064</v>
      </c>
      <c r="D3250" s="35" t="s">
        <v>4015</v>
      </c>
      <c r="E3250" s="35" t="s">
        <v>3996</v>
      </c>
      <c r="F3250" s="35">
        <v>2014</v>
      </c>
      <c r="G3250" s="40">
        <v>105445.9</v>
      </c>
    </row>
    <row r="3251" spans="1:7" x14ac:dyDescent="0.2">
      <c r="A3251" s="41">
        <v>423620</v>
      </c>
      <c r="B3251" s="42" t="s">
        <v>309</v>
      </c>
      <c r="C3251" s="42">
        <v>5064</v>
      </c>
      <c r="D3251" s="42" t="s">
        <v>4015</v>
      </c>
      <c r="E3251" s="42" t="s">
        <v>3996</v>
      </c>
      <c r="F3251" s="42">
        <v>2015</v>
      </c>
      <c r="G3251" s="43">
        <v>109283.6</v>
      </c>
    </row>
    <row r="3252" spans="1:7" x14ac:dyDescent="0.2">
      <c r="A3252" s="39">
        <v>423620</v>
      </c>
      <c r="B3252" s="35" t="s">
        <v>309</v>
      </c>
      <c r="C3252" s="35">
        <v>5064</v>
      </c>
      <c r="D3252" s="35" t="s">
        <v>4015</v>
      </c>
      <c r="E3252" s="35" t="s">
        <v>3996</v>
      </c>
      <c r="F3252" s="35">
        <v>2016</v>
      </c>
      <c r="G3252" s="40">
        <v>111529.60000000001</v>
      </c>
    </row>
    <row r="3253" spans="1:7" x14ac:dyDescent="0.2">
      <c r="A3253" s="41">
        <v>423620</v>
      </c>
      <c r="B3253" s="42" t="s">
        <v>309</v>
      </c>
      <c r="C3253" s="42">
        <v>5064</v>
      </c>
      <c r="D3253" s="42" t="s">
        <v>4015</v>
      </c>
      <c r="E3253" s="42" t="s">
        <v>3996</v>
      </c>
      <c r="F3253" s="42">
        <v>2017</v>
      </c>
      <c r="G3253" s="43">
        <v>113708</v>
      </c>
    </row>
    <row r="3254" spans="1:7" x14ac:dyDescent="0.2">
      <c r="A3254" s="39">
        <v>423620</v>
      </c>
      <c r="B3254" s="35" t="s">
        <v>309</v>
      </c>
      <c r="C3254" s="35">
        <v>5064</v>
      </c>
      <c r="D3254" s="35" t="s">
        <v>4015</v>
      </c>
      <c r="E3254" s="35" t="s">
        <v>3996</v>
      </c>
      <c r="F3254" s="35">
        <v>2018</v>
      </c>
      <c r="G3254" s="40">
        <v>116902.3</v>
      </c>
    </row>
    <row r="3255" spans="1:7" x14ac:dyDescent="0.2">
      <c r="A3255" s="41">
        <v>423620</v>
      </c>
      <c r="B3255" s="42" t="s">
        <v>309</v>
      </c>
      <c r="C3255" s="42">
        <v>5064</v>
      </c>
      <c r="D3255" s="42" t="s">
        <v>4015</v>
      </c>
      <c r="E3255" s="42" t="s">
        <v>3996</v>
      </c>
      <c r="F3255" s="42">
        <v>2019</v>
      </c>
      <c r="G3255" s="43">
        <v>120243.4</v>
      </c>
    </row>
    <row r="3256" spans="1:7" x14ac:dyDescent="0.2">
      <c r="A3256" s="39">
        <v>423620</v>
      </c>
      <c r="B3256" s="35" t="s">
        <v>309</v>
      </c>
      <c r="C3256" s="35">
        <v>5064</v>
      </c>
      <c r="D3256" s="35" t="s">
        <v>4015</v>
      </c>
      <c r="E3256" s="35" t="s">
        <v>3996</v>
      </c>
      <c r="F3256" s="35">
        <v>2020</v>
      </c>
      <c r="G3256" s="40">
        <v>120964.8</v>
      </c>
    </row>
    <row r="3257" spans="1:7" x14ac:dyDescent="0.2">
      <c r="A3257" s="41">
        <v>423620</v>
      </c>
      <c r="B3257" s="42" t="s">
        <v>309</v>
      </c>
      <c r="C3257" s="42">
        <v>5064</v>
      </c>
      <c r="D3257" s="42" t="s">
        <v>4015</v>
      </c>
      <c r="E3257" s="42" t="s">
        <v>3996</v>
      </c>
      <c r="F3257" s="42">
        <v>2021</v>
      </c>
      <c r="G3257" s="43">
        <v>121993</v>
      </c>
    </row>
    <row r="3258" spans="1:7" x14ac:dyDescent="0.2">
      <c r="A3258" s="39">
        <v>423690</v>
      </c>
      <c r="B3258" s="35" t="s">
        <v>310</v>
      </c>
      <c r="C3258" s="35">
        <v>5065</v>
      </c>
      <c r="D3258" s="35" t="s">
        <v>4015</v>
      </c>
      <c r="E3258" s="35" t="s">
        <v>3996</v>
      </c>
      <c r="F3258" s="35">
        <v>2011</v>
      </c>
      <c r="G3258" s="40">
        <v>306580.5</v>
      </c>
    </row>
    <row r="3259" spans="1:7" x14ac:dyDescent="0.2">
      <c r="A3259" s="41">
        <v>423690</v>
      </c>
      <c r="B3259" s="42" t="s">
        <v>310</v>
      </c>
      <c r="C3259" s="42">
        <v>5065</v>
      </c>
      <c r="D3259" s="42" t="s">
        <v>4015</v>
      </c>
      <c r="E3259" s="42" t="s">
        <v>3996</v>
      </c>
      <c r="F3259" s="42">
        <v>2012</v>
      </c>
      <c r="G3259" s="43">
        <v>329976.3</v>
      </c>
    </row>
    <row r="3260" spans="1:7" x14ac:dyDescent="0.2">
      <c r="A3260" s="39">
        <v>423690</v>
      </c>
      <c r="B3260" s="35" t="s">
        <v>310</v>
      </c>
      <c r="C3260" s="35">
        <v>5065</v>
      </c>
      <c r="D3260" s="35" t="s">
        <v>4015</v>
      </c>
      <c r="E3260" s="35" t="s">
        <v>3996</v>
      </c>
      <c r="F3260" s="35">
        <v>2013</v>
      </c>
      <c r="G3260" s="40">
        <v>344853.8</v>
      </c>
    </row>
    <row r="3261" spans="1:7" x14ac:dyDescent="0.2">
      <c r="A3261" s="41">
        <v>423690</v>
      </c>
      <c r="B3261" s="42" t="s">
        <v>310</v>
      </c>
      <c r="C3261" s="42">
        <v>5065</v>
      </c>
      <c r="D3261" s="42" t="s">
        <v>4015</v>
      </c>
      <c r="E3261" s="42" t="s">
        <v>3996</v>
      </c>
      <c r="F3261" s="42">
        <v>2014</v>
      </c>
      <c r="G3261" s="43">
        <v>350180.1</v>
      </c>
    </row>
    <row r="3262" spans="1:7" x14ac:dyDescent="0.2">
      <c r="A3262" s="39">
        <v>423690</v>
      </c>
      <c r="B3262" s="35" t="s">
        <v>310</v>
      </c>
      <c r="C3262" s="35">
        <v>5065</v>
      </c>
      <c r="D3262" s="35" t="s">
        <v>4015</v>
      </c>
      <c r="E3262" s="35" t="s">
        <v>3996</v>
      </c>
      <c r="F3262" s="35">
        <v>2015</v>
      </c>
      <c r="G3262" s="40">
        <v>357509.1</v>
      </c>
    </row>
    <row r="3263" spans="1:7" x14ac:dyDescent="0.2">
      <c r="A3263" s="41">
        <v>423690</v>
      </c>
      <c r="B3263" s="42" t="s">
        <v>310</v>
      </c>
      <c r="C3263" s="42">
        <v>5065</v>
      </c>
      <c r="D3263" s="42" t="s">
        <v>4015</v>
      </c>
      <c r="E3263" s="42" t="s">
        <v>3996</v>
      </c>
      <c r="F3263" s="42">
        <v>2016</v>
      </c>
      <c r="G3263" s="43">
        <v>351828.7</v>
      </c>
    </row>
    <row r="3264" spans="1:7" x14ac:dyDescent="0.2">
      <c r="A3264" s="39">
        <v>423690</v>
      </c>
      <c r="B3264" s="35" t="s">
        <v>310</v>
      </c>
      <c r="C3264" s="35">
        <v>5065</v>
      </c>
      <c r="D3264" s="35" t="s">
        <v>4015</v>
      </c>
      <c r="E3264" s="35" t="s">
        <v>3996</v>
      </c>
      <c r="F3264" s="35">
        <v>2017</v>
      </c>
      <c r="G3264" s="40">
        <v>360324.7</v>
      </c>
    </row>
    <row r="3265" spans="1:7" x14ac:dyDescent="0.2">
      <c r="A3265" s="41">
        <v>423690</v>
      </c>
      <c r="B3265" s="42" t="s">
        <v>310</v>
      </c>
      <c r="C3265" s="42">
        <v>5065</v>
      </c>
      <c r="D3265" s="42" t="s">
        <v>4015</v>
      </c>
      <c r="E3265" s="42" t="s">
        <v>3996</v>
      </c>
      <c r="F3265" s="42">
        <v>2018</v>
      </c>
      <c r="G3265" s="43">
        <v>370009.5</v>
      </c>
    </row>
    <row r="3266" spans="1:7" x14ac:dyDescent="0.2">
      <c r="A3266" s="39">
        <v>423690</v>
      </c>
      <c r="B3266" s="35" t="s">
        <v>310</v>
      </c>
      <c r="C3266" s="35">
        <v>5065</v>
      </c>
      <c r="D3266" s="35" t="s">
        <v>4015</v>
      </c>
      <c r="E3266" s="35" t="s">
        <v>3996</v>
      </c>
      <c r="F3266" s="35">
        <v>2019</v>
      </c>
      <c r="G3266" s="40">
        <v>381695</v>
      </c>
    </row>
    <row r="3267" spans="1:7" x14ac:dyDescent="0.2">
      <c r="A3267" s="41">
        <v>423690</v>
      </c>
      <c r="B3267" s="42" t="s">
        <v>310</v>
      </c>
      <c r="C3267" s="42">
        <v>5065</v>
      </c>
      <c r="D3267" s="42" t="s">
        <v>4015</v>
      </c>
      <c r="E3267" s="42" t="s">
        <v>3996</v>
      </c>
      <c r="F3267" s="42">
        <v>2020</v>
      </c>
      <c r="G3267" s="43">
        <v>390300.6</v>
      </c>
    </row>
    <row r="3268" spans="1:7" x14ac:dyDescent="0.2">
      <c r="A3268" s="39">
        <v>423690</v>
      </c>
      <c r="B3268" s="35" t="s">
        <v>310</v>
      </c>
      <c r="C3268" s="35">
        <v>5065</v>
      </c>
      <c r="D3268" s="35" t="s">
        <v>4015</v>
      </c>
      <c r="E3268" s="35" t="s">
        <v>3996</v>
      </c>
      <c r="F3268" s="35">
        <v>2021</v>
      </c>
      <c r="G3268" s="40">
        <v>400861.5</v>
      </c>
    </row>
    <row r="3269" spans="1:7" x14ac:dyDescent="0.2">
      <c r="A3269" s="41">
        <v>423710</v>
      </c>
      <c r="B3269" s="42" t="s">
        <v>311</v>
      </c>
      <c r="C3269" s="42">
        <v>5072</v>
      </c>
      <c r="D3269" s="42" t="s">
        <v>4015</v>
      </c>
      <c r="E3269" s="42" t="s">
        <v>3996</v>
      </c>
      <c r="F3269" s="42">
        <v>2011</v>
      </c>
      <c r="G3269" s="43">
        <v>48019.5</v>
      </c>
    </row>
    <row r="3270" spans="1:7" x14ac:dyDescent="0.2">
      <c r="A3270" s="39">
        <v>423710</v>
      </c>
      <c r="B3270" s="35" t="s">
        <v>311</v>
      </c>
      <c r="C3270" s="35">
        <v>5072</v>
      </c>
      <c r="D3270" s="35" t="s">
        <v>4015</v>
      </c>
      <c r="E3270" s="35" t="s">
        <v>3996</v>
      </c>
      <c r="F3270" s="35">
        <v>2012</v>
      </c>
      <c r="G3270" s="40">
        <v>52164.3</v>
      </c>
    </row>
    <row r="3271" spans="1:7" x14ac:dyDescent="0.2">
      <c r="A3271" s="41">
        <v>423710</v>
      </c>
      <c r="B3271" s="42" t="s">
        <v>311</v>
      </c>
      <c r="C3271" s="42">
        <v>5072</v>
      </c>
      <c r="D3271" s="42" t="s">
        <v>4015</v>
      </c>
      <c r="E3271" s="42" t="s">
        <v>3996</v>
      </c>
      <c r="F3271" s="42">
        <v>2013</v>
      </c>
      <c r="G3271" s="43">
        <v>53631.199999999997</v>
      </c>
    </row>
    <row r="3272" spans="1:7" x14ac:dyDescent="0.2">
      <c r="A3272" s="39">
        <v>423710</v>
      </c>
      <c r="B3272" s="35" t="s">
        <v>311</v>
      </c>
      <c r="C3272" s="35">
        <v>5072</v>
      </c>
      <c r="D3272" s="35" t="s">
        <v>4015</v>
      </c>
      <c r="E3272" s="35" t="s">
        <v>3996</v>
      </c>
      <c r="F3272" s="35">
        <v>2014</v>
      </c>
      <c r="G3272" s="40">
        <v>56135.5</v>
      </c>
    </row>
    <row r="3273" spans="1:7" x14ac:dyDescent="0.2">
      <c r="A3273" s="41">
        <v>423710</v>
      </c>
      <c r="B3273" s="42" t="s">
        <v>311</v>
      </c>
      <c r="C3273" s="42">
        <v>5072</v>
      </c>
      <c r="D3273" s="42" t="s">
        <v>4015</v>
      </c>
      <c r="E3273" s="42" t="s">
        <v>3996</v>
      </c>
      <c r="F3273" s="42">
        <v>2015</v>
      </c>
      <c r="G3273" s="43">
        <v>59155.9</v>
      </c>
    </row>
    <row r="3274" spans="1:7" x14ac:dyDescent="0.2">
      <c r="A3274" s="39">
        <v>423710</v>
      </c>
      <c r="B3274" s="35" t="s">
        <v>311</v>
      </c>
      <c r="C3274" s="35">
        <v>5072</v>
      </c>
      <c r="D3274" s="35" t="s">
        <v>4015</v>
      </c>
      <c r="E3274" s="35" t="s">
        <v>3996</v>
      </c>
      <c r="F3274" s="35">
        <v>2016</v>
      </c>
      <c r="G3274" s="40">
        <v>60730.2</v>
      </c>
    </row>
    <row r="3275" spans="1:7" x14ac:dyDescent="0.2">
      <c r="A3275" s="41">
        <v>423710</v>
      </c>
      <c r="B3275" s="42" t="s">
        <v>311</v>
      </c>
      <c r="C3275" s="42">
        <v>5072</v>
      </c>
      <c r="D3275" s="42" t="s">
        <v>4015</v>
      </c>
      <c r="E3275" s="42" t="s">
        <v>3996</v>
      </c>
      <c r="F3275" s="42">
        <v>2017</v>
      </c>
      <c r="G3275" s="43">
        <v>63040.2</v>
      </c>
    </row>
    <row r="3276" spans="1:7" x14ac:dyDescent="0.2">
      <c r="A3276" s="39">
        <v>423710</v>
      </c>
      <c r="B3276" s="35" t="s">
        <v>311</v>
      </c>
      <c r="C3276" s="35">
        <v>5072</v>
      </c>
      <c r="D3276" s="35" t="s">
        <v>4015</v>
      </c>
      <c r="E3276" s="35" t="s">
        <v>3996</v>
      </c>
      <c r="F3276" s="35">
        <v>2018</v>
      </c>
      <c r="G3276" s="40">
        <v>64940.1</v>
      </c>
    </row>
    <row r="3277" spans="1:7" x14ac:dyDescent="0.2">
      <c r="A3277" s="41">
        <v>423710</v>
      </c>
      <c r="B3277" s="42" t="s">
        <v>311</v>
      </c>
      <c r="C3277" s="42">
        <v>5072</v>
      </c>
      <c r="D3277" s="42" t="s">
        <v>4015</v>
      </c>
      <c r="E3277" s="42" t="s">
        <v>3996</v>
      </c>
      <c r="F3277" s="42">
        <v>2019</v>
      </c>
      <c r="G3277" s="43">
        <v>66650</v>
      </c>
    </row>
    <row r="3278" spans="1:7" x14ac:dyDescent="0.2">
      <c r="A3278" s="39">
        <v>423710</v>
      </c>
      <c r="B3278" s="35" t="s">
        <v>311</v>
      </c>
      <c r="C3278" s="35">
        <v>5072</v>
      </c>
      <c r="D3278" s="35" t="s">
        <v>4015</v>
      </c>
      <c r="E3278" s="35" t="s">
        <v>3996</v>
      </c>
      <c r="F3278" s="35">
        <v>2020</v>
      </c>
      <c r="G3278" s="40">
        <v>67933</v>
      </c>
    </row>
    <row r="3279" spans="1:7" x14ac:dyDescent="0.2">
      <c r="A3279" s="41">
        <v>423710</v>
      </c>
      <c r="B3279" s="42" t="s">
        <v>311</v>
      </c>
      <c r="C3279" s="42">
        <v>5072</v>
      </c>
      <c r="D3279" s="42" t="s">
        <v>4015</v>
      </c>
      <c r="E3279" s="42" t="s">
        <v>3996</v>
      </c>
      <c r="F3279" s="42">
        <v>2021</v>
      </c>
      <c r="G3279" s="43">
        <v>69144.100000000006</v>
      </c>
    </row>
    <row r="3280" spans="1:7" x14ac:dyDescent="0.2">
      <c r="A3280" s="39">
        <v>423620</v>
      </c>
      <c r="B3280" s="35" t="s">
        <v>312</v>
      </c>
      <c r="C3280" s="35">
        <v>5064</v>
      </c>
      <c r="D3280" s="35" t="s">
        <v>4015</v>
      </c>
      <c r="E3280" s="35" t="s">
        <v>3996</v>
      </c>
      <c r="F3280" s="35">
        <v>2011</v>
      </c>
      <c r="G3280" s="40">
        <v>44869.1</v>
      </c>
    </row>
    <row r="3281" spans="1:7" x14ac:dyDescent="0.2">
      <c r="A3281" s="41">
        <v>423620</v>
      </c>
      <c r="B3281" s="42" t="s">
        <v>312</v>
      </c>
      <c r="C3281" s="42">
        <v>5064</v>
      </c>
      <c r="D3281" s="42" t="s">
        <v>4015</v>
      </c>
      <c r="E3281" s="42" t="s">
        <v>3996</v>
      </c>
      <c r="F3281" s="42">
        <v>2012</v>
      </c>
      <c r="G3281" s="43">
        <v>46897.1</v>
      </c>
    </row>
    <row r="3282" spans="1:7" x14ac:dyDescent="0.2">
      <c r="A3282" s="39">
        <v>423620</v>
      </c>
      <c r="B3282" s="35" t="s">
        <v>312</v>
      </c>
      <c r="C3282" s="35">
        <v>5064</v>
      </c>
      <c r="D3282" s="35" t="s">
        <v>4015</v>
      </c>
      <c r="E3282" s="35" t="s">
        <v>3996</v>
      </c>
      <c r="F3282" s="35">
        <v>2013</v>
      </c>
      <c r="G3282" s="40">
        <v>48421.599999999999</v>
      </c>
    </row>
    <row r="3283" spans="1:7" x14ac:dyDescent="0.2">
      <c r="A3283" s="41">
        <v>423620</v>
      </c>
      <c r="B3283" s="42" t="s">
        <v>312</v>
      </c>
      <c r="C3283" s="42">
        <v>5064</v>
      </c>
      <c r="D3283" s="42" t="s">
        <v>4015</v>
      </c>
      <c r="E3283" s="42" t="s">
        <v>3996</v>
      </c>
      <c r="F3283" s="42">
        <v>2014</v>
      </c>
      <c r="G3283" s="43">
        <v>50300.2</v>
      </c>
    </row>
    <row r="3284" spans="1:7" x14ac:dyDescent="0.2">
      <c r="A3284" s="39">
        <v>423620</v>
      </c>
      <c r="B3284" s="35" t="s">
        <v>312</v>
      </c>
      <c r="C3284" s="35">
        <v>5064</v>
      </c>
      <c r="D3284" s="35" t="s">
        <v>4015</v>
      </c>
      <c r="E3284" s="35" t="s">
        <v>3996</v>
      </c>
      <c r="F3284" s="35">
        <v>2015</v>
      </c>
      <c r="G3284" s="40">
        <v>52595.1</v>
      </c>
    </row>
    <row r="3285" spans="1:7" x14ac:dyDescent="0.2">
      <c r="A3285" s="41">
        <v>423620</v>
      </c>
      <c r="B3285" s="42" t="s">
        <v>312</v>
      </c>
      <c r="C3285" s="42">
        <v>5064</v>
      </c>
      <c r="D3285" s="42" t="s">
        <v>4015</v>
      </c>
      <c r="E3285" s="42" t="s">
        <v>3996</v>
      </c>
      <c r="F3285" s="42">
        <v>2016</v>
      </c>
      <c r="G3285" s="43">
        <v>53908.6</v>
      </c>
    </row>
    <row r="3286" spans="1:7" x14ac:dyDescent="0.2">
      <c r="A3286" s="39">
        <v>423620</v>
      </c>
      <c r="B3286" s="35" t="s">
        <v>312</v>
      </c>
      <c r="C3286" s="35">
        <v>5064</v>
      </c>
      <c r="D3286" s="35" t="s">
        <v>4015</v>
      </c>
      <c r="E3286" s="35" t="s">
        <v>3996</v>
      </c>
      <c r="F3286" s="35">
        <v>2017</v>
      </c>
      <c r="G3286" s="40">
        <v>55192.9</v>
      </c>
    </row>
    <row r="3287" spans="1:7" x14ac:dyDescent="0.2">
      <c r="A3287" s="41">
        <v>423620</v>
      </c>
      <c r="B3287" s="42" t="s">
        <v>312</v>
      </c>
      <c r="C3287" s="42">
        <v>5064</v>
      </c>
      <c r="D3287" s="42" t="s">
        <v>4015</v>
      </c>
      <c r="E3287" s="42" t="s">
        <v>3996</v>
      </c>
      <c r="F3287" s="42">
        <v>2018</v>
      </c>
      <c r="G3287" s="43">
        <v>56176.3</v>
      </c>
    </row>
    <row r="3288" spans="1:7" x14ac:dyDescent="0.2">
      <c r="A3288" s="39">
        <v>423620</v>
      </c>
      <c r="B3288" s="35" t="s">
        <v>312</v>
      </c>
      <c r="C3288" s="35">
        <v>5064</v>
      </c>
      <c r="D3288" s="35" t="s">
        <v>4015</v>
      </c>
      <c r="E3288" s="35" t="s">
        <v>3996</v>
      </c>
      <c r="F3288" s="35">
        <v>2019</v>
      </c>
      <c r="G3288" s="40">
        <v>57702.5</v>
      </c>
    </row>
    <row r="3289" spans="1:7" x14ac:dyDescent="0.2">
      <c r="A3289" s="41">
        <v>423620</v>
      </c>
      <c r="B3289" s="42" t="s">
        <v>312</v>
      </c>
      <c r="C3289" s="42">
        <v>5064</v>
      </c>
      <c r="D3289" s="42" t="s">
        <v>4015</v>
      </c>
      <c r="E3289" s="42" t="s">
        <v>3996</v>
      </c>
      <c r="F3289" s="42">
        <v>2020</v>
      </c>
      <c r="G3289" s="43">
        <v>59609</v>
      </c>
    </row>
    <row r="3290" spans="1:7" x14ac:dyDescent="0.2">
      <c r="A3290" s="39">
        <v>423620</v>
      </c>
      <c r="B3290" s="35" t="s">
        <v>312</v>
      </c>
      <c r="C3290" s="35">
        <v>5064</v>
      </c>
      <c r="D3290" s="35" t="s">
        <v>4015</v>
      </c>
      <c r="E3290" s="35" t="s">
        <v>3996</v>
      </c>
      <c r="F3290" s="35">
        <v>2021</v>
      </c>
      <c r="G3290" s="40">
        <v>61133.599999999999</v>
      </c>
    </row>
    <row r="3291" spans="1:7" x14ac:dyDescent="0.2">
      <c r="A3291" s="41">
        <v>423730</v>
      </c>
      <c r="B3291" s="42" t="s">
        <v>313</v>
      </c>
      <c r="C3291" s="42">
        <v>5075</v>
      </c>
      <c r="D3291" s="42" t="s">
        <v>4015</v>
      </c>
      <c r="E3291" s="42" t="s">
        <v>3996</v>
      </c>
      <c r="F3291" s="42">
        <v>2011</v>
      </c>
      <c r="G3291" s="43">
        <v>38874.800000000003</v>
      </c>
    </row>
    <row r="3292" spans="1:7" x14ac:dyDescent="0.2">
      <c r="A3292" s="39">
        <v>423730</v>
      </c>
      <c r="B3292" s="35" t="s">
        <v>313</v>
      </c>
      <c r="C3292" s="35">
        <v>5075</v>
      </c>
      <c r="D3292" s="35" t="s">
        <v>4015</v>
      </c>
      <c r="E3292" s="35" t="s">
        <v>3996</v>
      </c>
      <c r="F3292" s="35">
        <v>2012</v>
      </c>
      <c r="G3292" s="40">
        <v>42884.3</v>
      </c>
    </row>
    <row r="3293" spans="1:7" x14ac:dyDescent="0.2">
      <c r="A3293" s="41">
        <v>423730</v>
      </c>
      <c r="B3293" s="42" t="s">
        <v>313</v>
      </c>
      <c r="C3293" s="42">
        <v>5075</v>
      </c>
      <c r="D3293" s="42" t="s">
        <v>4015</v>
      </c>
      <c r="E3293" s="42" t="s">
        <v>3996</v>
      </c>
      <c r="F3293" s="42">
        <v>2013</v>
      </c>
      <c r="G3293" s="43">
        <v>43964.7</v>
      </c>
    </row>
    <row r="3294" spans="1:7" x14ac:dyDescent="0.2">
      <c r="A3294" s="39">
        <v>423730</v>
      </c>
      <c r="B3294" s="35" t="s">
        <v>313</v>
      </c>
      <c r="C3294" s="35">
        <v>5075</v>
      </c>
      <c r="D3294" s="35" t="s">
        <v>4015</v>
      </c>
      <c r="E3294" s="35" t="s">
        <v>3996</v>
      </c>
      <c r="F3294" s="35">
        <v>2014</v>
      </c>
      <c r="G3294" s="40">
        <v>45631.3</v>
      </c>
    </row>
    <row r="3295" spans="1:7" x14ac:dyDescent="0.2">
      <c r="A3295" s="41">
        <v>423730</v>
      </c>
      <c r="B3295" s="42" t="s">
        <v>313</v>
      </c>
      <c r="C3295" s="42">
        <v>5075</v>
      </c>
      <c r="D3295" s="42" t="s">
        <v>4015</v>
      </c>
      <c r="E3295" s="42" t="s">
        <v>3996</v>
      </c>
      <c r="F3295" s="42">
        <v>2015</v>
      </c>
      <c r="G3295" s="43">
        <v>47721.4</v>
      </c>
    </row>
    <row r="3296" spans="1:7" x14ac:dyDescent="0.2">
      <c r="A3296" s="39">
        <v>423730</v>
      </c>
      <c r="B3296" s="35" t="s">
        <v>313</v>
      </c>
      <c r="C3296" s="35">
        <v>5075</v>
      </c>
      <c r="D3296" s="35" t="s">
        <v>4015</v>
      </c>
      <c r="E3296" s="35" t="s">
        <v>3996</v>
      </c>
      <c r="F3296" s="35">
        <v>2016</v>
      </c>
      <c r="G3296" s="40">
        <v>49584.1</v>
      </c>
    </row>
    <row r="3297" spans="1:7" x14ac:dyDescent="0.2">
      <c r="A3297" s="41">
        <v>423730</v>
      </c>
      <c r="B3297" s="42" t="s">
        <v>313</v>
      </c>
      <c r="C3297" s="42">
        <v>5075</v>
      </c>
      <c r="D3297" s="42" t="s">
        <v>4015</v>
      </c>
      <c r="E3297" s="42" t="s">
        <v>3996</v>
      </c>
      <c r="F3297" s="42">
        <v>2017</v>
      </c>
      <c r="G3297" s="43">
        <v>51019.7</v>
      </c>
    </row>
    <row r="3298" spans="1:7" x14ac:dyDescent="0.2">
      <c r="A3298" s="39">
        <v>423730</v>
      </c>
      <c r="B3298" s="35" t="s">
        <v>313</v>
      </c>
      <c r="C3298" s="35">
        <v>5075</v>
      </c>
      <c r="D3298" s="35" t="s">
        <v>4015</v>
      </c>
      <c r="E3298" s="35" t="s">
        <v>3996</v>
      </c>
      <c r="F3298" s="35">
        <v>2018</v>
      </c>
      <c r="G3298" s="40">
        <v>52070.3</v>
      </c>
    </row>
    <row r="3299" spans="1:7" x14ac:dyDescent="0.2">
      <c r="A3299" s="41">
        <v>423730</v>
      </c>
      <c r="B3299" s="42" t="s">
        <v>313</v>
      </c>
      <c r="C3299" s="42">
        <v>5075</v>
      </c>
      <c r="D3299" s="42" t="s">
        <v>4015</v>
      </c>
      <c r="E3299" s="42" t="s">
        <v>3996</v>
      </c>
      <c r="F3299" s="42">
        <v>2019</v>
      </c>
      <c r="G3299" s="43">
        <v>53671.8</v>
      </c>
    </row>
    <row r="3300" spans="1:7" x14ac:dyDescent="0.2">
      <c r="A3300" s="39">
        <v>423730</v>
      </c>
      <c r="B3300" s="35" t="s">
        <v>313</v>
      </c>
      <c r="C3300" s="35">
        <v>5075</v>
      </c>
      <c r="D3300" s="35" t="s">
        <v>4015</v>
      </c>
      <c r="E3300" s="35" t="s">
        <v>3996</v>
      </c>
      <c r="F3300" s="35">
        <v>2020</v>
      </c>
      <c r="G3300" s="40">
        <v>55453.1</v>
      </c>
    </row>
    <row r="3301" spans="1:7" x14ac:dyDescent="0.2">
      <c r="A3301" s="41">
        <v>423730</v>
      </c>
      <c r="B3301" s="42" t="s">
        <v>313</v>
      </c>
      <c r="C3301" s="42">
        <v>5075</v>
      </c>
      <c r="D3301" s="42" t="s">
        <v>4015</v>
      </c>
      <c r="E3301" s="42" t="s">
        <v>3996</v>
      </c>
      <c r="F3301" s="42">
        <v>2021</v>
      </c>
      <c r="G3301" s="43">
        <v>56804.9</v>
      </c>
    </row>
    <row r="3302" spans="1:7" x14ac:dyDescent="0.2">
      <c r="A3302" s="39">
        <v>423740</v>
      </c>
      <c r="B3302" s="35" t="s">
        <v>314</v>
      </c>
      <c r="C3302" s="35">
        <v>5078</v>
      </c>
      <c r="D3302" s="35" t="s">
        <v>4015</v>
      </c>
      <c r="E3302" s="35" t="s">
        <v>3996</v>
      </c>
      <c r="F3302" s="35">
        <v>2011</v>
      </c>
      <c r="G3302" s="40">
        <v>6540.7</v>
      </c>
    </row>
    <row r="3303" spans="1:7" x14ac:dyDescent="0.2">
      <c r="A3303" s="41">
        <v>423740</v>
      </c>
      <c r="B3303" s="42" t="s">
        <v>314</v>
      </c>
      <c r="C3303" s="42">
        <v>5078</v>
      </c>
      <c r="D3303" s="42" t="s">
        <v>4015</v>
      </c>
      <c r="E3303" s="42" t="s">
        <v>3996</v>
      </c>
      <c r="F3303" s="42">
        <v>2012</v>
      </c>
      <c r="G3303" s="43">
        <v>6753.4</v>
      </c>
    </row>
    <row r="3304" spans="1:7" x14ac:dyDescent="0.2">
      <c r="A3304" s="39">
        <v>423740</v>
      </c>
      <c r="B3304" s="35" t="s">
        <v>314</v>
      </c>
      <c r="C3304" s="35">
        <v>5078</v>
      </c>
      <c r="D3304" s="35" t="s">
        <v>4015</v>
      </c>
      <c r="E3304" s="35" t="s">
        <v>3996</v>
      </c>
      <c r="F3304" s="35">
        <v>2013</v>
      </c>
      <c r="G3304" s="40">
        <v>6987.8</v>
      </c>
    </row>
    <row r="3305" spans="1:7" x14ac:dyDescent="0.2">
      <c r="A3305" s="41">
        <v>423740</v>
      </c>
      <c r="B3305" s="42" t="s">
        <v>314</v>
      </c>
      <c r="C3305" s="42">
        <v>5078</v>
      </c>
      <c r="D3305" s="42" t="s">
        <v>4015</v>
      </c>
      <c r="E3305" s="42" t="s">
        <v>3996</v>
      </c>
      <c r="F3305" s="42">
        <v>2014</v>
      </c>
      <c r="G3305" s="43">
        <v>7297.6</v>
      </c>
    </row>
    <row r="3306" spans="1:7" x14ac:dyDescent="0.2">
      <c r="A3306" s="39">
        <v>423740</v>
      </c>
      <c r="B3306" s="35" t="s">
        <v>314</v>
      </c>
      <c r="C3306" s="35">
        <v>5078</v>
      </c>
      <c r="D3306" s="35" t="s">
        <v>4015</v>
      </c>
      <c r="E3306" s="35" t="s">
        <v>3996</v>
      </c>
      <c r="F3306" s="35">
        <v>2015</v>
      </c>
      <c r="G3306" s="40">
        <v>7503</v>
      </c>
    </row>
    <row r="3307" spans="1:7" x14ac:dyDescent="0.2">
      <c r="A3307" s="41">
        <v>423740</v>
      </c>
      <c r="B3307" s="42" t="s">
        <v>314</v>
      </c>
      <c r="C3307" s="42">
        <v>5078</v>
      </c>
      <c r="D3307" s="42" t="s">
        <v>4015</v>
      </c>
      <c r="E3307" s="42" t="s">
        <v>3996</v>
      </c>
      <c r="F3307" s="42">
        <v>2016</v>
      </c>
      <c r="G3307" s="43">
        <v>7763.7</v>
      </c>
    </row>
    <row r="3308" spans="1:7" x14ac:dyDescent="0.2">
      <c r="A3308" s="39">
        <v>423740</v>
      </c>
      <c r="B3308" s="35" t="s">
        <v>314</v>
      </c>
      <c r="C3308" s="35">
        <v>5078</v>
      </c>
      <c r="D3308" s="35" t="s">
        <v>4015</v>
      </c>
      <c r="E3308" s="35" t="s">
        <v>3996</v>
      </c>
      <c r="F3308" s="35">
        <v>2017</v>
      </c>
      <c r="G3308" s="40">
        <v>8046.5</v>
      </c>
    </row>
    <row r="3309" spans="1:7" x14ac:dyDescent="0.2">
      <c r="A3309" s="41">
        <v>423740</v>
      </c>
      <c r="B3309" s="42" t="s">
        <v>314</v>
      </c>
      <c r="C3309" s="42">
        <v>5078</v>
      </c>
      <c r="D3309" s="42" t="s">
        <v>4015</v>
      </c>
      <c r="E3309" s="42" t="s">
        <v>3996</v>
      </c>
      <c r="F3309" s="42">
        <v>2018</v>
      </c>
      <c r="G3309" s="43">
        <v>8345.2000000000007</v>
      </c>
    </row>
    <row r="3310" spans="1:7" x14ac:dyDescent="0.2">
      <c r="A3310" s="39">
        <v>423740</v>
      </c>
      <c r="B3310" s="35" t="s">
        <v>314</v>
      </c>
      <c r="C3310" s="35">
        <v>5078</v>
      </c>
      <c r="D3310" s="35" t="s">
        <v>4015</v>
      </c>
      <c r="E3310" s="35" t="s">
        <v>3996</v>
      </c>
      <c r="F3310" s="35">
        <v>2019</v>
      </c>
      <c r="G3310" s="40">
        <v>8617.1</v>
      </c>
    </row>
    <row r="3311" spans="1:7" x14ac:dyDescent="0.2">
      <c r="A3311" s="41">
        <v>423740</v>
      </c>
      <c r="B3311" s="42" t="s">
        <v>314</v>
      </c>
      <c r="C3311" s="42">
        <v>5078</v>
      </c>
      <c r="D3311" s="42" t="s">
        <v>4015</v>
      </c>
      <c r="E3311" s="42" t="s">
        <v>3996</v>
      </c>
      <c r="F3311" s="42">
        <v>2020</v>
      </c>
      <c r="G3311" s="43">
        <v>8876.4</v>
      </c>
    </row>
    <row r="3312" spans="1:7" x14ac:dyDescent="0.2">
      <c r="A3312" s="39">
        <v>423740</v>
      </c>
      <c r="B3312" s="35" t="s">
        <v>314</v>
      </c>
      <c r="C3312" s="35">
        <v>5078</v>
      </c>
      <c r="D3312" s="35" t="s">
        <v>4015</v>
      </c>
      <c r="E3312" s="35" t="s">
        <v>3996</v>
      </c>
      <c r="F3312" s="35">
        <v>2021</v>
      </c>
      <c r="G3312" s="40">
        <v>9138.9</v>
      </c>
    </row>
    <row r="3313" spans="1:7" x14ac:dyDescent="0.2">
      <c r="A3313" s="41">
        <v>423810</v>
      </c>
      <c r="B3313" s="42" t="s">
        <v>315</v>
      </c>
      <c r="C3313" s="42">
        <v>5082</v>
      </c>
      <c r="D3313" s="42" t="s">
        <v>4015</v>
      </c>
      <c r="E3313" s="42" t="s">
        <v>3996</v>
      </c>
      <c r="F3313" s="42">
        <v>2011</v>
      </c>
      <c r="G3313" s="43">
        <v>69596.100000000006</v>
      </c>
    </row>
    <row r="3314" spans="1:7" x14ac:dyDescent="0.2">
      <c r="A3314" s="39">
        <v>423810</v>
      </c>
      <c r="B3314" s="35" t="s">
        <v>315</v>
      </c>
      <c r="C3314" s="35">
        <v>5082</v>
      </c>
      <c r="D3314" s="35" t="s">
        <v>4015</v>
      </c>
      <c r="E3314" s="35" t="s">
        <v>3996</v>
      </c>
      <c r="F3314" s="35">
        <v>2012</v>
      </c>
      <c r="G3314" s="40">
        <v>74926.899999999994</v>
      </c>
    </row>
    <row r="3315" spans="1:7" x14ac:dyDescent="0.2">
      <c r="A3315" s="41">
        <v>423810</v>
      </c>
      <c r="B3315" s="42" t="s">
        <v>315</v>
      </c>
      <c r="C3315" s="42">
        <v>5082</v>
      </c>
      <c r="D3315" s="42" t="s">
        <v>4015</v>
      </c>
      <c r="E3315" s="42" t="s">
        <v>3996</v>
      </c>
      <c r="F3315" s="42">
        <v>2013</v>
      </c>
      <c r="G3315" s="43">
        <v>75657</v>
      </c>
    </row>
    <row r="3316" spans="1:7" x14ac:dyDescent="0.2">
      <c r="A3316" s="39">
        <v>423810</v>
      </c>
      <c r="B3316" s="35" t="s">
        <v>315</v>
      </c>
      <c r="C3316" s="35">
        <v>5082</v>
      </c>
      <c r="D3316" s="35" t="s">
        <v>4015</v>
      </c>
      <c r="E3316" s="35" t="s">
        <v>3996</v>
      </c>
      <c r="F3316" s="35">
        <v>2014</v>
      </c>
      <c r="G3316" s="40">
        <v>78664.899999999994</v>
      </c>
    </row>
    <row r="3317" spans="1:7" x14ac:dyDescent="0.2">
      <c r="A3317" s="41">
        <v>423810</v>
      </c>
      <c r="B3317" s="42" t="s">
        <v>315</v>
      </c>
      <c r="C3317" s="42">
        <v>5082</v>
      </c>
      <c r="D3317" s="42" t="s">
        <v>4015</v>
      </c>
      <c r="E3317" s="42" t="s">
        <v>3996</v>
      </c>
      <c r="F3317" s="42">
        <v>2015</v>
      </c>
      <c r="G3317" s="43">
        <v>76462.5</v>
      </c>
    </row>
    <row r="3318" spans="1:7" x14ac:dyDescent="0.2">
      <c r="A3318" s="39">
        <v>423810</v>
      </c>
      <c r="B3318" s="35" t="s">
        <v>315</v>
      </c>
      <c r="C3318" s="35">
        <v>5082</v>
      </c>
      <c r="D3318" s="35" t="s">
        <v>4015</v>
      </c>
      <c r="E3318" s="35" t="s">
        <v>3996</v>
      </c>
      <c r="F3318" s="35">
        <v>2016</v>
      </c>
      <c r="G3318" s="40">
        <v>76370.3</v>
      </c>
    </row>
    <row r="3319" spans="1:7" x14ac:dyDescent="0.2">
      <c r="A3319" s="41">
        <v>423810</v>
      </c>
      <c r="B3319" s="42" t="s">
        <v>315</v>
      </c>
      <c r="C3319" s="42">
        <v>5082</v>
      </c>
      <c r="D3319" s="42" t="s">
        <v>4015</v>
      </c>
      <c r="E3319" s="42" t="s">
        <v>3996</v>
      </c>
      <c r="F3319" s="42">
        <v>2017</v>
      </c>
      <c r="G3319" s="43">
        <v>77590.600000000006</v>
      </c>
    </row>
    <row r="3320" spans="1:7" x14ac:dyDescent="0.2">
      <c r="A3320" s="39">
        <v>423810</v>
      </c>
      <c r="B3320" s="35" t="s">
        <v>315</v>
      </c>
      <c r="C3320" s="35">
        <v>5082</v>
      </c>
      <c r="D3320" s="35" t="s">
        <v>4015</v>
      </c>
      <c r="E3320" s="35" t="s">
        <v>3996</v>
      </c>
      <c r="F3320" s="35">
        <v>2018</v>
      </c>
      <c r="G3320" s="40">
        <v>78687.600000000006</v>
      </c>
    </row>
    <row r="3321" spans="1:7" x14ac:dyDescent="0.2">
      <c r="A3321" s="41">
        <v>423810</v>
      </c>
      <c r="B3321" s="42" t="s">
        <v>315</v>
      </c>
      <c r="C3321" s="42">
        <v>5082</v>
      </c>
      <c r="D3321" s="42" t="s">
        <v>4015</v>
      </c>
      <c r="E3321" s="42" t="s">
        <v>3996</v>
      </c>
      <c r="F3321" s="42">
        <v>2019</v>
      </c>
      <c r="G3321" s="43">
        <v>79709.3</v>
      </c>
    </row>
    <row r="3322" spans="1:7" x14ac:dyDescent="0.2">
      <c r="A3322" s="39">
        <v>423810</v>
      </c>
      <c r="B3322" s="35" t="s">
        <v>315</v>
      </c>
      <c r="C3322" s="35">
        <v>5082</v>
      </c>
      <c r="D3322" s="35" t="s">
        <v>4015</v>
      </c>
      <c r="E3322" s="35" t="s">
        <v>3996</v>
      </c>
      <c r="F3322" s="35">
        <v>2020</v>
      </c>
      <c r="G3322" s="40">
        <v>80637.3</v>
      </c>
    </row>
    <row r="3323" spans="1:7" x14ac:dyDescent="0.2">
      <c r="A3323" s="41">
        <v>423810</v>
      </c>
      <c r="B3323" s="42" t="s">
        <v>315</v>
      </c>
      <c r="C3323" s="42">
        <v>5082</v>
      </c>
      <c r="D3323" s="42" t="s">
        <v>4015</v>
      </c>
      <c r="E3323" s="42" t="s">
        <v>3996</v>
      </c>
      <c r="F3323" s="42">
        <v>2021</v>
      </c>
      <c r="G3323" s="43">
        <v>81323</v>
      </c>
    </row>
    <row r="3324" spans="1:7" x14ac:dyDescent="0.2">
      <c r="A3324" s="39">
        <v>423820</v>
      </c>
      <c r="B3324" s="35" t="s">
        <v>316</v>
      </c>
      <c r="C3324" s="35">
        <v>5083</v>
      </c>
      <c r="D3324" s="35" t="s">
        <v>4008</v>
      </c>
      <c r="E3324" s="35" t="s">
        <v>3996</v>
      </c>
      <c r="F3324" s="35">
        <v>2011</v>
      </c>
      <c r="G3324" s="40">
        <v>84309</v>
      </c>
    </row>
    <row r="3325" spans="1:7" x14ac:dyDescent="0.2">
      <c r="A3325" s="41">
        <v>423820</v>
      </c>
      <c r="B3325" s="42" t="s">
        <v>316</v>
      </c>
      <c r="C3325" s="42">
        <v>5083</v>
      </c>
      <c r="D3325" s="42" t="s">
        <v>4008</v>
      </c>
      <c r="E3325" s="42" t="s">
        <v>3996</v>
      </c>
      <c r="F3325" s="42">
        <v>2012</v>
      </c>
      <c r="G3325" s="43">
        <v>94932.7</v>
      </c>
    </row>
    <row r="3326" spans="1:7" x14ac:dyDescent="0.2">
      <c r="A3326" s="39">
        <v>423820</v>
      </c>
      <c r="B3326" s="35" t="s">
        <v>316</v>
      </c>
      <c r="C3326" s="35">
        <v>5083</v>
      </c>
      <c r="D3326" s="35" t="s">
        <v>4008</v>
      </c>
      <c r="E3326" s="35" t="s">
        <v>3996</v>
      </c>
      <c r="F3326" s="35">
        <v>2013</v>
      </c>
      <c r="G3326" s="40">
        <v>98442.9</v>
      </c>
    </row>
    <row r="3327" spans="1:7" x14ac:dyDescent="0.2">
      <c r="A3327" s="41">
        <v>423820</v>
      </c>
      <c r="B3327" s="42" t="s">
        <v>316</v>
      </c>
      <c r="C3327" s="42">
        <v>5083</v>
      </c>
      <c r="D3327" s="42" t="s">
        <v>4008</v>
      </c>
      <c r="E3327" s="42" t="s">
        <v>3996</v>
      </c>
      <c r="F3327" s="42">
        <v>2014</v>
      </c>
      <c r="G3327" s="43">
        <v>103436.8</v>
      </c>
    </row>
    <row r="3328" spans="1:7" x14ac:dyDescent="0.2">
      <c r="A3328" s="39">
        <v>423820</v>
      </c>
      <c r="B3328" s="35" t="s">
        <v>316</v>
      </c>
      <c r="C3328" s="35">
        <v>5083</v>
      </c>
      <c r="D3328" s="35" t="s">
        <v>4008</v>
      </c>
      <c r="E3328" s="35" t="s">
        <v>3996</v>
      </c>
      <c r="F3328" s="35">
        <v>2015</v>
      </c>
      <c r="G3328" s="40">
        <v>98809</v>
      </c>
    </row>
    <row r="3329" spans="1:7" x14ac:dyDescent="0.2">
      <c r="A3329" s="41">
        <v>423820</v>
      </c>
      <c r="B3329" s="42" t="s">
        <v>316</v>
      </c>
      <c r="C3329" s="42">
        <v>5083</v>
      </c>
      <c r="D3329" s="42" t="s">
        <v>4008</v>
      </c>
      <c r="E3329" s="42" t="s">
        <v>3996</v>
      </c>
      <c r="F3329" s="42">
        <v>2016</v>
      </c>
      <c r="G3329" s="43">
        <v>98241.600000000006</v>
      </c>
    </row>
    <row r="3330" spans="1:7" x14ac:dyDescent="0.2">
      <c r="A3330" s="39">
        <v>423820</v>
      </c>
      <c r="B3330" s="35" t="s">
        <v>316</v>
      </c>
      <c r="C3330" s="35">
        <v>5083</v>
      </c>
      <c r="D3330" s="35" t="s">
        <v>4008</v>
      </c>
      <c r="E3330" s="35" t="s">
        <v>3996</v>
      </c>
      <c r="F3330" s="35">
        <v>2017</v>
      </c>
      <c r="G3330" s="40">
        <v>97139.8</v>
      </c>
    </row>
    <row r="3331" spans="1:7" x14ac:dyDescent="0.2">
      <c r="A3331" s="41">
        <v>423820</v>
      </c>
      <c r="B3331" s="42" t="s">
        <v>316</v>
      </c>
      <c r="C3331" s="42">
        <v>5083</v>
      </c>
      <c r="D3331" s="42" t="s">
        <v>4008</v>
      </c>
      <c r="E3331" s="42" t="s">
        <v>3996</v>
      </c>
      <c r="F3331" s="42">
        <v>2018</v>
      </c>
      <c r="G3331" s="43">
        <v>96058.4</v>
      </c>
    </row>
    <row r="3332" spans="1:7" x14ac:dyDescent="0.2">
      <c r="A3332" s="39">
        <v>423820</v>
      </c>
      <c r="B3332" s="35" t="s">
        <v>316</v>
      </c>
      <c r="C3332" s="35">
        <v>5083</v>
      </c>
      <c r="D3332" s="35" t="s">
        <v>4008</v>
      </c>
      <c r="E3332" s="35" t="s">
        <v>3996</v>
      </c>
      <c r="F3332" s="35">
        <v>2019</v>
      </c>
      <c r="G3332" s="40">
        <v>95329.4</v>
      </c>
    </row>
    <row r="3333" spans="1:7" x14ac:dyDescent="0.2">
      <c r="A3333" s="41">
        <v>423820</v>
      </c>
      <c r="B3333" s="42" t="s">
        <v>316</v>
      </c>
      <c r="C3333" s="42">
        <v>5083</v>
      </c>
      <c r="D3333" s="42" t="s">
        <v>4008</v>
      </c>
      <c r="E3333" s="42" t="s">
        <v>3996</v>
      </c>
      <c r="F3333" s="42">
        <v>2020</v>
      </c>
      <c r="G3333" s="43">
        <v>96910.8</v>
      </c>
    </row>
    <row r="3334" spans="1:7" x14ac:dyDescent="0.2">
      <c r="A3334" s="39">
        <v>423820</v>
      </c>
      <c r="B3334" s="35" t="s">
        <v>316</v>
      </c>
      <c r="C3334" s="35">
        <v>5083</v>
      </c>
      <c r="D3334" s="35" t="s">
        <v>4008</v>
      </c>
      <c r="E3334" s="35" t="s">
        <v>3996</v>
      </c>
      <c r="F3334" s="35">
        <v>2021</v>
      </c>
      <c r="G3334" s="40">
        <v>97544.3</v>
      </c>
    </row>
    <row r="3335" spans="1:7" x14ac:dyDescent="0.2">
      <c r="A3335" s="41">
        <v>423830</v>
      </c>
      <c r="B3335" s="42" t="s">
        <v>317</v>
      </c>
      <c r="C3335" s="42">
        <v>5084</v>
      </c>
      <c r="D3335" s="42" t="s">
        <v>4015</v>
      </c>
      <c r="E3335" s="42" t="s">
        <v>3996</v>
      </c>
      <c r="F3335" s="42">
        <v>2011</v>
      </c>
      <c r="G3335" s="43">
        <v>211623.3</v>
      </c>
    </row>
    <row r="3336" spans="1:7" x14ac:dyDescent="0.2">
      <c r="A3336" s="39">
        <v>423830</v>
      </c>
      <c r="B3336" s="35" t="s">
        <v>317</v>
      </c>
      <c r="C3336" s="35">
        <v>5084</v>
      </c>
      <c r="D3336" s="35" t="s">
        <v>4015</v>
      </c>
      <c r="E3336" s="35" t="s">
        <v>3996</v>
      </c>
      <c r="F3336" s="35">
        <v>2012</v>
      </c>
      <c r="G3336" s="40">
        <v>227022.2</v>
      </c>
    </row>
    <row r="3337" spans="1:7" x14ac:dyDescent="0.2">
      <c r="A3337" s="41">
        <v>423830</v>
      </c>
      <c r="B3337" s="42" t="s">
        <v>317</v>
      </c>
      <c r="C3337" s="42">
        <v>5084</v>
      </c>
      <c r="D3337" s="42" t="s">
        <v>4015</v>
      </c>
      <c r="E3337" s="42" t="s">
        <v>3996</v>
      </c>
      <c r="F3337" s="42">
        <v>2013</v>
      </c>
      <c r="G3337" s="43">
        <v>238827.4</v>
      </c>
    </row>
    <row r="3338" spans="1:7" x14ac:dyDescent="0.2">
      <c r="A3338" s="39">
        <v>423830</v>
      </c>
      <c r="B3338" s="35" t="s">
        <v>317</v>
      </c>
      <c r="C3338" s="35">
        <v>5084</v>
      </c>
      <c r="D3338" s="35" t="s">
        <v>4015</v>
      </c>
      <c r="E3338" s="35" t="s">
        <v>3996</v>
      </c>
      <c r="F3338" s="35">
        <v>2014</v>
      </c>
      <c r="G3338" s="40">
        <v>252965.3</v>
      </c>
    </row>
    <row r="3339" spans="1:7" x14ac:dyDescent="0.2">
      <c r="A3339" s="41">
        <v>423830</v>
      </c>
      <c r="B3339" s="42" t="s">
        <v>317</v>
      </c>
      <c r="C3339" s="42">
        <v>5084</v>
      </c>
      <c r="D3339" s="42" t="s">
        <v>4015</v>
      </c>
      <c r="E3339" s="42" t="s">
        <v>3996</v>
      </c>
      <c r="F3339" s="42">
        <v>2015</v>
      </c>
      <c r="G3339" s="43">
        <v>248769.2</v>
      </c>
    </row>
    <row r="3340" spans="1:7" x14ac:dyDescent="0.2">
      <c r="A3340" s="39">
        <v>423830</v>
      </c>
      <c r="B3340" s="35" t="s">
        <v>317</v>
      </c>
      <c r="C3340" s="35">
        <v>5084</v>
      </c>
      <c r="D3340" s="35" t="s">
        <v>4015</v>
      </c>
      <c r="E3340" s="35" t="s">
        <v>3996</v>
      </c>
      <c r="F3340" s="35">
        <v>2016</v>
      </c>
      <c r="G3340" s="40">
        <v>247011.3</v>
      </c>
    </row>
    <row r="3341" spans="1:7" x14ac:dyDescent="0.2">
      <c r="A3341" s="41">
        <v>423830</v>
      </c>
      <c r="B3341" s="42" t="s">
        <v>317</v>
      </c>
      <c r="C3341" s="42">
        <v>5084</v>
      </c>
      <c r="D3341" s="42" t="s">
        <v>4015</v>
      </c>
      <c r="E3341" s="42" t="s">
        <v>3996</v>
      </c>
      <c r="F3341" s="42">
        <v>2017</v>
      </c>
      <c r="G3341" s="43">
        <v>257467.2</v>
      </c>
    </row>
    <row r="3342" spans="1:7" x14ac:dyDescent="0.2">
      <c r="A3342" s="39">
        <v>423830</v>
      </c>
      <c r="B3342" s="35" t="s">
        <v>317</v>
      </c>
      <c r="C3342" s="35">
        <v>5084</v>
      </c>
      <c r="D3342" s="35" t="s">
        <v>4015</v>
      </c>
      <c r="E3342" s="35" t="s">
        <v>3996</v>
      </c>
      <c r="F3342" s="35">
        <v>2018</v>
      </c>
      <c r="G3342" s="40">
        <v>264128.7</v>
      </c>
    </row>
    <row r="3343" spans="1:7" x14ac:dyDescent="0.2">
      <c r="A3343" s="41">
        <v>423830</v>
      </c>
      <c r="B3343" s="42" t="s">
        <v>317</v>
      </c>
      <c r="C3343" s="42">
        <v>5084</v>
      </c>
      <c r="D3343" s="42" t="s">
        <v>4015</v>
      </c>
      <c r="E3343" s="42" t="s">
        <v>3996</v>
      </c>
      <c r="F3343" s="42">
        <v>2019</v>
      </c>
      <c r="G3343" s="43">
        <v>270341.40000000002</v>
      </c>
    </row>
    <row r="3344" spans="1:7" x14ac:dyDescent="0.2">
      <c r="A3344" s="39">
        <v>423830</v>
      </c>
      <c r="B3344" s="35" t="s">
        <v>317</v>
      </c>
      <c r="C3344" s="35">
        <v>5084</v>
      </c>
      <c r="D3344" s="35" t="s">
        <v>4015</v>
      </c>
      <c r="E3344" s="35" t="s">
        <v>3996</v>
      </c>
      <c r="F3344" s="35">
        <v>2020</v>
      </c>
      <c r="G3344" s="40">
        <v>274111.09999999998</v>
      </c>
    </row>
    <row r="3345" spans="1:7" x14ac:dyDescent="0.2">
      <c r="A3345" s="41">
        <v>423830</v>
      </c>
      <c r="B3345" s="42" t="s">
        <v>317</v>
      </c>
      <c r="C3345" s="42">
        <v>5084</v>
      </c>
      <c r="D3345" s="42" t="s">
        <v>4015</v>
      </c>
      <c r="E3345" s="42" t="s">
        <v>3996</v>
      </c>
      <c r="F3345" s="42">
        <v>2021</v>
      </c>
      <c r="G3345" s="43">
        <v>277467.59999999998</v>
      </c>
    </row>
    <row r="3346" spans="1:7" x14ac:dyDescent="0.2">
      <c r="A3346" s="39">
        <v>423840</v>
      </c>
      <c r="B3346" s="35" t="s">
        <v>318</v>
      </c>
      <c r="C3346" s="35">
        <v>5085</v>
      </c>
      <c r="D3346" s="35" t="s">
        <v>4015</v>
      </c>
      <c r="E3346" s="35" t="s">
        <v>3996</v>
      </c>
      <c r="F3346" s="35">
        <v>2011</v>
      </c>
      <c r="G3346" s="40">
        <v>67580.800000000003</v>
      </c>
    </row>
    <row r="3347" spans="1:7" x14ac:dyDescent="0.2">
      <c r="A3347" s="41">
        <v>423840</v>
      </c>
      <c r="B3347" s="42" t="s">
        <v>318</v>
      </c>
      <c r="C3347" s="42">
        <v>5085</v>
      </c>
      <c r="D3347" s="42" t="s">
        <v>4015</v>
      </c>
      <c r="E3347" s="42" t="s">
        <v>3996</v>
      </c>
      <c r="F3347" s="42">
        <v>2012</v>
      </c>
      <c r="G3347" s="43">
        <v>72724.2</v>
      </c>
    </row>
    <row r="3348" spans="1:7" x14ac:dyDescent="0.2">
      <c r="A3348" s="39">
        <v>423840</v>
      </c>
      <c r="B3348" s="35" t="s">
        <v>318</v>
      </c>
      <c r="C3348" s="35">
        <v>5085</v>
      </c>
      <c r="D3348" s="35" t="s">
        <v>4015</v>
      </c>
      <c r="E3348" s="35" t="s">
        <v>3996</v>
      </c>
      <c r="F3348" s="35">
        <v>2013</v>
      </c>
      <c r="G3348" s="40">
        <v>74177.8</v>
      </c>
    </row>
    <row r="3349" spans="1:7" x14ac:dyDescent="0.2">
      <c r="A3349" s="41">
        <v>423840</v>
      </c>
      <c r="B3349" s="42" t="s">
        <v>318</v>
      </c>
      <c r="C3349" s="42">
        <v>5085</v>
      </c>
      <c r="D3349" s="42" t="s">
        <v>4015</v>
      </c>
      <c r="E3349" s="42" t="s">
        <v>3996</v>
      </c>
      <c r="F3349" s="42">
        <v>2014</v>
      </c>
      <c r="G3349" s="43">
        <v>76510.8</v>
      </c>
    </row>
    <row r="3350" spans="1:7" x14ac:dyDescent="0.2">
      <c r="A3350" s="39">
        <v>423840</v>
      </c>
      <c r="B3350" s="35" t="s">
        <v>318</v>
      </c>
      <c r="C3350" s="35">
        <v>5085</v>
      </c>
      <c r="D3350" s="35" t="s">
        <v>4015</v>
      </c>
      <c r="E3350" s="35" t="s">
        <v>3996</v>
      </c>
      <c r="F3350" s="35">
        <v>2015</v>
      </c>
      <c r="G3350" s="40">
        <v>73988.5</v>
      </c>
    </row>
    <row r="3351" spans="1:7" x14ac:dyDescent="0.2">
      <c r="A3351" s="41">
        <v>423840</v>
      </c>
      <c r="B3351" s="42" t="s">
        <v>318</v>
      </c>
      <c r="C3351" s="42">
        <v>5085</v>
      </c>
      <c r="D3351" s="42" t="s">
        <v>4015</v>
      </c>
      <c r="E3351" s="42" t="s">
        <v>3996</v>
      </c>
      <c r="F3351" s="42">
        <v>2016</v>
      </c>
      <c r="G3351" s="43">
        <v>73594</v>
      </c>
    </row>
    <row r="3352" spans="1:7" x14ac:dyDescent="0.2">
      <c r="A3352" s="39">
        <v>423840</v>
      </c>
      <c r="B3352" s="35" t="s">
        <v>318</v>
      </c>
      <c r="C3352" s="35">
        <v>5085</v>
      </c>
      <c r="D3352" s="35" t="s">
        <v>4015</v>
      </c>
      <c r="E3352" s="35" t="s">
        <v>3996</v>
      </c>
      <c r="F3352" s="35">
        <v>2017</v>
      </c>
      <c r="G3352" s="40">
        <v>73057.7</v>
      </c>
    </row>
    <row r="3353" spans="1:7" x14ac:dyDescent="0.2">
      <c r="A3353" s="41">
        <v>423840</v>
      </c>
      <c r="B3353" s="42" t="s">
        <v>318</v>
      </c>
      <c r="C3353" s="42">
        <v>5085</v>
      </c>
      <c r="D3353" s="42" t="s">
        <v>4015</v>
      </c>
      <c r="E3353" s="42" t="s">
        <v>3996</v>
      </c>
      <c r="F3353" s="42">
        <v>2018</v>
      </c>
      <c r="G3353" s="43">
        <v>73357.899999999994</v>
      </c>
    </row>
    <row r="3354" spans="1:7" x14ac:dyDescent="0.2">
      <c r="A3354" s="39">
        <v>423840</v>
      </c>
      <c r="B3354" s="35" t="s">
        <v>318</v>
      </c>
      <c r="C3354" s="35">
        <v>5085</v>
      </c>
      <c r="D3354" s="35" t="s">
        <v>4015</v>
      </c>
      <c r="E3354" s="35" t="s">
        <v>3996</v>
      </c>
      <c r="F3354" s="35">
        <v>2019</v>
      </c>
      <c r="G3354" s="40">
        <v>73990.5</v>
      </c>
    </row>
    <row r="3355" spans="1:7" x14ac:dyDescent="0.2">
      <c r="A3355" s="41">
        <v>423840</v>
      </c>
      <c r="B3355" s="42" t="s">
        <v>318</v>
      </c>
      <c r="C3355" s="42">
        <v>5085</v>
      </c>
      <c r="D3355" s="42" t="s">
        <v>4015</v>
      </c>
      <c r="E3355" s="42" t="s">
        <v>3996</v>
      </c>
      <c r="F3355" s="42">
        <v>2020</v>
      </c>
      <c r="G3355" s="43">
        <v>74464.5</v>
      </c>
    </row>
    <row r="3356" spans="1:7" x14ac:dyDescent="0.2">
      <c r="A3356" s="39">
        <v>423840</v>
      </c>
      <c r="B3356" s="35" t="s">
        <v>318</v>
      </c>
      <c r="C3356" s="35">
        <v>5085</v>
      </c>
      <c r="D3356" s="35" t="s">
        <v>4015</v>
      </c>
      <c r="E3356" s="35" t="s">
        <v>3996</v>
      </c>
      <c r="F3356" s="35">
        <v>2021</v>
      </c>
      <c r="G3356" s="40">
        <v>75037.2</v>
      </c>
    </row>
    <row r="3357" spans="1:7" x14ac:dyDescent="0.2">
      <c r="A3357" s="41">
        <v>423850</v>
      </c>
      <c r="B3357" s="42" t="s">
        <v>319</v>
      </c>
      <c r="C3357" s="42">
        <v>5087</v>
      </c>
      <c r="D3357" s="42" t="s">
        <v>4015</v>
      </c>
      <c r="E3357" s="42" t="s">
        <v>3996</v>
      </c>
      <c r="F3357" s="42">
        <v>2011</v>
      </c>
      <c r="G3357" s="43">
        <v>21179.1</v>
      </c>
    </row>
    <row r="3358" spans="1:7" x14ac:dyDescent="0.2">
      <c r="A3358" s="39">
        <v>423850</v>
      </c>
      <c r="B3358" s="35" t="s">
        <v>319</v>
      </c>
      <c r="C3358" s="35">
        <v>5087</v>
      </c>
      <c r="D3358" s="35" t="s">
        <v>4015</v>
      </c>
      <c r="E3358" s="35" t="s">
        <v>3996</v>
      </c>
      <c r="F3358" s="35">
        <v>2012</v>
      </c>
      <c r="G3358" s="40">
        <v>20981.5</v>
      </c>
    </row>
    <row r="3359" spans="1:7" x14ac:dyDescent="0.2">
      <c r="A3359" s="41">
        <v>423850</v>
      </c>
      <c r="B3359" s="42" t="s">
        <v>319</v>
      </c>
      <c r="C3359" s="42">
        <v>5087</v>
      </c>
      <c r="D3359" s="42" t="s">
        <v>4015</v>
      </c>
      <c r="E3359" s="42" t="s">
        <v>3996</v>
      </c>
      <c r="F3359" s="42">
        <v>2013</v>
      </c>
      <c r="G3359" s="43">
        <v>21279.3</v>
      </c>
    </row>
    <row r="3360" spans="1:7" x14ac:dyDescent="0.2">
      <c r="A3360" s="39">
        <v>423850</v>
      </c>
      <c r="B3360" s="35" t="s">
        <v>319</v>
      </c>
      <c r="C3360" s="35">
        <v>5087</v>
      </c>
      <c r="D3360" s="35" t="s">
        <v>4015</v>
      </c>
      <c r="E3360" s="35" t="s">
        <v>3996</v>
      </c>
      <c r="F3360" s="35">
        <v>2014</v>
      </c>
      <c r="G3360" s="40">
        <v>21365.9</v>
      </c>
    </row>
    <row r="3361" spans="1:7" x14ac:dyDescent="0.2">
      <c r="A3361" s="41">
        <v>423850</v>
      </c>
      <c r="B3361" s="42" t="s">
        <v>319</v>
      </c>
      <c r="C3361" s="42">
        <v>5087</v>
      </c>
      <c r="D3361" s="42" t="s">
        <v>4015</v>
      </c>
      <c r="E3361" s="42" t="s">
        <v>3996</v>
      </c>
      <c r="F3361" s="42">
        <v>2015</v>
      </c>
      <c r="G3361" s="43">
        <v>21566.400000000001</v>
      </c>
    </row>
    <row r="3362" spans="1:7" x14ac:dyDescent="0.2">
      <c r="A3362" s="39">
        <v>423850</v>
      </c>
      <c r="B3362" s="35" t="s">
        <v>319</v>
      </c>
      <c r="C3362" s="35">
        <v>5087</v>
      </c>
      <c r="D3362" s="35" t="s">
        <v>4015</v>
      </c>
      <c r="E3362" s="35" t="s">
        <v>3996</v>
      </c>
      <c r="F3362" s="35">
        <v>2016</v>
      </c>
      <c r="G3362" s="40">
        <v>21617.3</v>
      </c>
    </row>
    <row r="3363" spans="1:7" x14ac:dyDescent="0.2">
      <c r="A3363" s="41">
        <v>423850</v>
      </c>
      <c r="B3363" s="42" t="s">
        <v>319</v>
      </c>
      <c r="C3363" s="42">
        <v>5087</v>
      </c>
      <c r="D3363" s="42" t="s">
        <v>4015</v>
      </c>
      <c r="E3363" s="42" t="s">
        <v>3996</v>
      </c>
      <c r="F3363" s="42">
        <v>2017</v>
      </c>
      <c r="G3363" s="43">
        <v>21682</v>
      </c>
    </row>
    <row r="3364" spans="1:7" x14ac:dyDescent="0.2">
      <c r="A3364" s="39">
        <v>423850</v>
      </c>
      <c r="B3364" s="35" t="s">
        <v>319</v>
      </c>
      <c r="C3364" s="35">
        <v>5087</v>
      </c>
      <c r="D3364" s="35" t="s">
        <v>4015</v>
      </c>
      <c r="E3364" s="35" t="s">
        <v>3996</v>
      </c>
      <c r="F3364" s="35">
        <v>2018</v>
      </c>
      <c r="G3364" s="40">
        <v>21744.5</v>
      </c>
    </row>
    <row r="3365" spans="1:7" x14ac:dyDescent="0.2">
      <c r="A3365" s="41">
        <v>423850</v>
      </c>
      <c r="B3365" s="42" t="s">
        <v>319</v>
      </c>
      <c r="C3365" s="42">
        <v>5087</v>
      </c>
      <c r="D3365" s="42" t="s">
        <v>4015</v>
      </c>
      <c r="E3365" s="42" t="s">
        <v>3996</v>
      </c>
      <c r="F3365" s="42">
        <v>2019</v>
      </c>
      <c r="G3365" s="43">
        <v>21798.3</v>
      </c>
    </row>
    <row r="3366" spans="1:7" x14ac:dyDescent="0.2">
      <c r="A3366" s="39">
        <v>423850</v>
      </c>
      <c r="B3366" s="35" t="s">
        <v>319</v>
      </c>
      <c r="C3366" s="35">
        <v>5087</v>
      </c>
      <c r="D3366" s="35" t="s">
        <v>4015</v>
      </c>
      <c r="E3366" s="35" t="s">
        <v>3996</v>
      </c>
      <c r="F3366" s="35">
        <v>2020</v>
      </c>
      <c r="G3366" s="40">
        <v>21851.5</v>
      </c>
    </row>
    <row r="3367" spans="1:7" x14ac:dyDescent="0.2">
      <c r="A3367" s="41">
        <v>423850</v>
      </c>
      <c r="B3367" s="42" t="s">
        <v>319</v>
      </c>
      <c r="C3367" s="42">
        <v>5087</v>
      </c>
      <c r="D3367" s="42" t="s">
        <v>4015</v>
      </c>
      <c r="E3367" s="42" t="s">
        <v>3996</v>
      </c>
      <c r="F3367" s="42">
        <v>2021</v>
      </c>
      <c r="G3367" s="43">
        <v>21907.3</v>
      </c>
    </row>
    <row r="3368" spans="1:7" x14ac:dyDescent="0.2">
      <c r="A3368" s="39">
        <v>423860</v>
      </c>
      <c r="B3368" s="35" t="s">
        <v>320</v>
      </c>
      <c r="C3368" s="35">
        <v>5088</v>
      </c>
      <c r="D3368" s="35" t="s">
        <v>4015</v>
      </c>
      <c r="E3368" s="35" t="s">
        <v>3996</v>
      </c>
      <c r="F3368" s="35">
        <v>2011</v>
      </c>
      <c r="G3368" s="40">
        <v>47110.400000000001</v>
      </c>
    </row>
    <row r="3369" spans="1:7" x14ac:dyDescent="0.2">
      <c r="A3369" s="41">
        <v>423860</v>
      </c>
      <c r="B3369" s="42" t="s">
        <v>320</v>
      </c>
      <c r="C3369" s="42">
        <v>5088</v>
      </c>
      <c r="D3369" s="42" t="s">
        <v>4015</v>
      </c>
      <c r="E3369" s="42" t="s">
        <v>3996</v>
      </c>
      <c r="F3369" s="42">
        <v>2012</v>
      </c>
      <c r="G3369" s="43">
        <v>47511</v>
      </c>
    </row>
    <row r="3370" spans="1:7" x14ac:dyDescent="0.2">
      <c r="A3370" s="39">
        <v>423860</v>
      </c>
      <c r="B3370" s="35" t="s">
        <v>320</v>
      </c>
      <c r="C3370" s="35">
        <v>5088</v>
      </c>
      <c r="D3370" s="35" t="s">
        <v>4015</v>
      </c>
      <c r="E3370" s="35" t="s">
        <v>3996</v>
      </c>
      <c r="F3370" s="35">
        <v>2013</v>
      </c>
      <c r="G3370" s="40">
        <v>47553.4</v>
      </c>
    </row>
    <row r="3371" spans="1:7" x14ac:dyDescent="0.2">
      <c r="A3371" s="41">
        <v>423860</v>
      </c>
      <c r="B3371" s="42" t="s">
        <v>320</v>
      </c>
      <c r="C3371" s="42">
        <v>5088</v>
      </c>
      <c r="D3371" s="42" t="s">
        <v>4015</v>
      </c>
      <c r="E3371" s="42" t="s">
        <v>3996</v>
      </c>
      <c r="F3371" s="42">
        <v>2014</v>
      </c>
      <c r="G3371" s="43">
        <v>48184.5</v>
      </c>
    </row>
    <row r="3372" spans="1:7" x14ac:dyDescent="0.2">
      <c r="A3372" s="39">
        <v>423860</v>
      </c>
      <c r="B3372" s="35" t="s">
        <v>320</v>
      </c>
      <c r="C3372" s="35">
        <v>5088</v>
      </c>
      <c r="D3372" s="35" t="s">
        <v>4015</v>
      </c>
      <c r="E3372" s="35" t="s">
        <v>3996</v>
      </c>
      <c r="F3372" s="35">
        <v>2015</v>
      </c>
      <c r="G3372" s="40">
        <v>49808</v>
      </c>
    </row>
    <row r="3373" spans="1:7" x14ac:dyDescent="0.2">
      <c r="A3373" s="41">
        <v>423860</v>
      </c>
      <c r="B3373" s="42" t="s">
        <v>320</v>
      </c>
      <c r="C3373" s="42">
        <v>5088</v>
      </c>
      <c r="D3373" s="42" t="s">
        <v>4015</v>
      </c>
      <c r="E3373" s="42" t="s">
        <v>3996</v>
      </c>
      <c r="F3373" s="42">
        <v>2016</v>
      </c>
      <c r="G3373" s="43">
        <v>50595</v>
      </c>
    </row>
    <row r="3374" spans="1:7" x14ac:dyDescent="0.2">
      <c r="A3374" s="39">
        <v>423860</v>
      </c>
      <c r="B3374" s="35" t="s">
        <v>320</v>
      </c>
      <c r="C3374" s="35">
        <v>5088</v>
      </c>
      <c r="D3374" s="35" t="s">
        <v>4015</v>
      </c>
      <c r="E3374" s="35" t="s">
        <v>3996</v>
      </c>
      <c r="F3374" s="35">
        <v>2017</v>
      </c>
      <c r="G3374" s="40">
        <v>51897.5</v>
      </c>
    </row>
    <row r="3375" spans="1:7" x14ac:dyDescent="0.2">
      <c r="A3375" s="41">
        <v>423860</v>
      </c>
      <c r="B3375" s="42" t="s">
        <v>320</v>
      </c>
      <c r="C3375" s="42">
        <v>5088</v>
      </c>
      <c r="D3375" s="42" t="s">
        <v>4015</v>
      </c>
      <c r="E3375" s="42" t="s">
        <v>3996</v>
      </c>
      <c r="F3375" s="42">
        <v>2018</v>
      </c>
      <c r="G3375" s="43">
        <v>52992.800000000003</v>
      </c>
    </row>
    <row r="3376" spans="1:7" x14ac:dyDescent="0.2">
      <c r="A3376" s="39">
        <v>423860</v>
      </c>
      <c r="B3376" s="35" t="s">
        <v>320</v>
      </c>
      <c r="C3376" s="35">
        <v>5088</v>
      </c>
      <c r="D3376" s="35" t="s">
        <v>4015</v>
      </c>
      <c r="E3376" s="35" t="s">
        <v>3996</v>
      </c>
      <c r="F3376" s="35">
        <v>2019</v>
      </c>
      <c r="G3376" s="40">
        <v>54090.7</v>
      </c>
    </row>
    <row r="3377" spans="1:7" x14ac:dyDescent="0.2">
      <c r="A3377" s="41">
        <v>423860</v>
      </c>
      <c r="B3377" s="42" t="s">
        <v>320</v>
      </c>
      <c r="C3377" s="42">
        <v>5088</v>
      </c>
      <c r="D3377" s="42" t="s">
        <v>4015</v>
      </c>
      <c r="E3377" s="42" t="s">
        <v>3996</v>
      </c>
      <c r="F3377" s="42">
        <v>2020</v>
      </c>
      <c r="G3377" s="43">
        <v>55383.199999999997</v>
      </c>
    </row>
    <row r="3378" spans="1:7" x14ac:dyDescent="0.2">
      <c r="A3378" s="39">
        <v>423860</v>
      </c>
      <c r="B3378" s="35" t="s">
        <v>320</v>
      </c>
      <c r="C3378" s="35">
        <v>5088</v>
      </c>
      <c r="D3378" s="35" t="s">
        <v>4015</v>
      </c>
      <c r="E3378" s="35" t="s">
        <v>3996</v>
      </c>
      <c r="F3378" s="35">
        <v>2021</v>
      </c>
      <c r="G3378" s="40">
        <v>56676.1</v>
      </c>
    </row>
    <row r="3379" spans="1:7" x14ac:dyDescent="0.2">
      <c r="A3379" s="41">
        <v>423910</v>
      </c>
      <c r="B3379" s="42" t="s">
        <v>321</v>
      </c>
      <c r="C3379" s="42">
        <v>5091</v>
      </c>
      <c r="D3379" s="42" t="s">
        <v>4015</v>
      </c>
      <c r="E3379" s="42" t="s">
        <v>3996</v>
      </c>
      <c r="F3379" s="42">
        <v>2011</v>
      </c>
      <c r="G3379" s="43">
        <v>47865.599999999999</v>
      </c>
    </row>
    <row r="3380" spans="1:7" x14ac:dyDescent="0.2">
      <c r="A3380" s="39">
        <v>423910</v>
      </c>
      <c r="B3380" s="35" t="s">
        <v>321</v>
      </c>
      <c r="C3380" s="35">
        <v>5091</v>
      </c>
      <c r="D3380" s="35" t="s">
        <v>4015</v>
      </c>
      <c r="E3380" s="35" t="s">
        <v>3996</v>
      </c>
      <c r="F3380" s="35">
        <v>2012</v>
      </c>
      <c r="G3380" s="40">
        <v>46044</v>
      </c>
    </row>
    <row r="3381" spans="1:7" x14ac:dyDescent="0.2">
      <c r="A3381" s="41">
        <v>423910</v>
      </c>
      <c r="B3381" s="42" t="s">
        <v>321</v>
      </c>
      <c r="C3381" s="42">
        <v>5091</v>
      </c>
      <c r="D3381" s="42" t="s">
        <v>4015</v>
      </c>
      <c r="E3381" s="42" t="s">
        <v>3996</v>
      </c>
      <c r="F3381" s="42">
        <v>2013</v>
      </c>
      <c r="G3381" s="43">
        <v>45075.8</v>
      </c>
    </row>
    <row r="3382" spans="1:7" x14ac:dyDescent="0.2">
      <c r="A3382" s="39">
        <v>423910</v>
      </c>
      <c r="B3382" s="35" t="s">
        <v>321</v>
      </c>
      <c r="C3382" s="35">
        <v>5091</v>
      </c>
      <c r="D3382" s="35" t="s">
        <v>4015</v>
      </c>
      <c r="E3382" s="35" t="s">
        <v>3996</v>
      </c>
      <c r="F3382" s="35">
        <v>2014</v>
      </c>
      <c r="G3382" s="40">
        <v>44991.9</v>
      </c>
    </row>
    <row r="3383" spans="1:7" x14ac:dyDescent="0.2">
      <c r="A3383" s="41">
        <v>423910</v>
      </c>
      <c r="B3383" s="42" t="s">
        <v>321</v>
      </c>
      <c r="C3383" s="42">
        <v>5091</v>
      </c>
      <c r="D3383" s="42" t="s">
        <v>4015</v>
      </c>
      <c r="E3383" s="42" t="s">
        <v>3996</v>
      </c>
      <c r="F3383" s="42">
        <v>2015</v>
      </c>
      <c r="G3383" s="43">
        <v>41899.5</v>
      </c>
    </row>
    <row r="3384" spans="1:7" x14ac:dyDescent="0.2">
      <c r="A3384" s="39">
        <v>423910</v>
      </c>
      <c r="B3384" s="35" t="s">
        <v>321</v>
      </c>
      <c r="C3384" s="35">
        <v>5091</v>
      </c>
      <c r="D3384" s="35" t="s">
        <v>4015</v>
      </c>
      <c r="E3384" s="35" t="s">
        <v>3996</v>
      </c>
      <c r="F3384" s="35">
        <v>2016</v>
      </c>
      <c r="G3384" s="40">
        <v>41412.300000000003</v>
      </c>
    </row>
    <row r="3385" spans="1:7" x14ac:dyDescent="0.2">
      <c r="A3385" s="41">
        <v>423910</v>
      </c>
      <c r="B3385" s="42" t="s">
        <v>321</v>
      </c>
      <c r="C3385" s="42">
        <v>5091</v>
      </c>
      <c r="D3385" s="42" t="s">
        <v>4015</v>
      </c>
      <c r="E3385" s="42" t="s">
        <v>3996</v>
      </c>
      <c r="F3385" s="42">
        <v>2017</v>
      </c>
      <c r="G3385" s="43">
        <v>40914.1</v>
      </c>
    </row>
    <row r="3386" spans="1:7" x14ac:dyDescent="0.2">
      <c r="A3386" s="39">
        <v>423910</v>
      </c>
      <c r="B3386" s="35" t="s">
        <v>321</v>
      </c>
      <c r="C3386" s="35">
        <v>5091</v>
      </c>
      <c r="D3386" s="35" t="s">
        <v>4015</v>
      </c>
      <c r="E3386" s="35" t="s">
        <v>3996</v>
      </c>
      <c r="F3386" s="35">
        <v>2018</v>
      </c>
      <c r="G3386" s="40">
        <v>40385</v>
      </c>
    </row>
    <row r="3387" spans="1:7" x14ac:dyDescent="0.2">
      <c r="A3387" s="41">
        <v>423910</v>
      </c>
      <c r="B3387" s="42" t="s">
        <v>321</v>
      </c>
      <c r="C3387" s="42">
        <v>5091</v>
      </c>
      <c r="D3387" s="42" t="s">
        <v>4015</v>
      </c>
      <c r="E3387" s="42" t="s">
        <v>3996</v>
      </c>
      <c r="F3387" s="42">
        <v>2019</v>
      </c>
      <c r="G3387" s="43">
        <v>39871.4</v>
      </c>
    </row>
    <row r="3388" spans="1:7" x14ac:dyDescent="0.2">
      <c r="A3388" s="39">
        <v>423910</v>
      </c>
      <c r="B3388" s="35" t="s">
        <v>321</v>
      </c>
      <c r="C3388" s="35">
        <v>5091</v>
      </c>
      <c r="D3388" s="35" t="s">
        <v>4015</v>
      </c>
      <c r="E3388" s="35" t="s">
        <v>3996</v>
      </c>
      <c r="F3388" s="35">
        <v>2020</v>
      </c>
      <c r="G3388" s="40">
        <v>39293.699999999997</v>
      </c>
    </row>
    <row r="3389" spans="1:7" x14ac:dyDescent="0.2">
      <c r="A3389" s="41">
        <v>423910</v>
      </c>
      <c r="B3389" s="42" t="s">
        <v>321</v>
      </c>
      <c r="C3389" s="42">
        <v>5091</v>
      </c>
      <c r="D3389" s="42" t="s">
        <v>4015</v>
      </c>
      <c r="E3389" s="42" t="s">
        <v>3996</v>
      </c>
      <c r="F3389" s="42">
        <v>2021</v>
      </c>
      <c r="G3389" s="43">
        <v>38813.300000000003</v>
      </c>
    </row>
    <row r="3390" spans="1:7" x14ac:dyDescent="0.2">
      <c r="A3390" s="39">
        <v>423920</v>
      </c>
      <c r="B3390" s="35" t="s">
        <v>322</v>
      </c>
      <c r="C3390" s="35">
        <v>5092</v>
      </c>
      <c r="D3390" s="35" t="s">
        <v>4015</v>
      </c>
      <c r="E3390" s="35" t="s">
        <v>3996</v>
      </c>
      <c r="F3390" s="35">
        <v>2011</v>
      </c>
      <c r="G3390" s="40">
        <v>30351.4</v>
      </c>
    </row>
    <row r="3391" spans="1:7" x14ac:dyDescent="0.2">
      <c r="A3391" s="41">
        <v>423920</v>
      </c>
      <c r="B3391" s="42" t="s">
        <v>322</v>
      </c>
      <c r="C3391" s="42">
        <v>5092</v>
      </c>
      <c r="D3391" s="42" t="s">
        <v>4015</v>
      </c>
      <c r="E3391" s="42" t="s">
        <v>3996</v>
      </c>
      <c r="F3391" s="42">
        <v>2012</v>
      </c>
      <c r="G3391" s="43">
        <v>27784</v>
      </c>
    </row>
    <row r="3392" spans="1:7" x14ac:dyDescent="0.2">
      <c r="A3392" s="39">
        <v>423920</v>
      </c>
      <c r="B3392" s="35" t="s">
        <v>322</v>
      </c>
      <c r="C3392" s="35">
        <v>5092</v>
      </c>
      <c r="D3392" s="35" t="s">
        <v>4015</v>
      </c>
      <c r="E3392" s="35" t="s">
        <v>3996</v>
      </c>
      <c r="F3392" s="35">
        <v>2013</v>
      </c>
      <c r="G3392" s="40">
        <v>26295</v>
      </c>
    </row>
    <row r="3393" spans="1:7" x14ac:dyDescent="0.2">
      <c r="A3393" s="41">
        <v>423920</v>
      </c>
      <c r="B3393" s="42" t="s">
        <v>322</v>
      </c>
      <c r="C3393" s="42">
        <v>5092</v>
      </c>
      <c r="D3393" s="42" t="s">
        <v>4015</v>
      </c>
      <c r="E3393" s="42" t="s">
        <v>3996</v>
      </c>
      <c r="F3393" s="42">
        <v>2014</v>
      </c>
      <c r="G3393" s="43">
        <v>25602</v>
      </c>
    </row>
    <row r="3394" spans="1:7" x14ac:dyDescent="0.2">
      <c r="A3394" s="39">
        <v>423920</v>
      </c>
      <c r="B3394" s="35" t="s">
        <v>322</v>
      </c>
      <c r="C3394" s="35">
        <v>5092</v>
      </c>
      <c r="D3394" s="35" t="s">
        <v>4015</v>
      </c>
      <c r="E3394" s="35" t="s">
        <v>3996</v>
      </c>
      <c r="F3394" s="35">
        <v>2015</v>
      </c>
      <c r="G3394" s="40">
        <v>22591.9</v>
      </c>
    </row>
    <row r="3395" spans="1:7" x14ac:dyDescent="0.2">
      <c r="A3395" s="41">
        <v>423920</v>
      </c>
      <c r="B3395" s="42" t="s">
        <v>322</v>
      </c>
      <c r="C3395" s="42">
        <v>5092</v>
      </c>
      <c r="D3395" s="42" t="s">
        <v>4015</v>
      </c>
      <c r="E3395" s="42" t="s">
        <v>3996</v>
      </c>
      <c r="F3395" s="42">
        <v>2016</v>
      </c>
      <c r="G3395" s="43">
        <v>21786.3</v>
      </c>
    </row>
    <row r="3396" spans="1:7" x14ac:dyDescent="0.2">
      <c r="A3396" s="39">
        <v>423920</v>
      </c>
      <c r="B3396" s="35" t="s">
        <v>322</v>
      </c>
      <c r="C3396" s="35">
        <v>5092</v>
      </c>
      <c r="D3396" s="35" t="s">
        <v>4015</v>
      </c>
      <c r="E3396" s="35" t="s">
        <v>3996</v>
      </c>
      <c r="F3396" s="35">
        <v>2017</v>
      </c>
      <c r="G3396" s="40">
        <v>21282.7</v>
      </c>
    </row>
    <row r="3397" spans="1:7" x14ac:dyDescent="0.2">
      <c r="A3397" s="41">
        <v>423920</v>
      </c>
      <c r="B3397" s="42" t="s">
        <v>322</v>
      </c>
      <c r="C3397" s="42">
        <v>5092</v>
      </c>
      <c r="D3397" s="42" t="s">
        <v>4015</v>
      </c>
      <c r="E3397" s="42" t="s">
        <v>3996</v>
      </c>
      <c r="F3397" s="42">
        <v>2018</v>
      </c>
      <c r="G3397" s="43">
        <v>21007</v>
      </c>
    </row>
    <row r="3398" spans="1:7" x14ac:dyDescent="0.2">
      <c r="A3398" s="39">
        <v>423920</v>
      </c>
      <c r="B3398" s="35" t="s">
        <v>322</v>
      </c>
      <c r="C3398" s="35">
        <v>5092</v>
      </c>
      <c r="D3398" s="35" t="s">
        <v>4015</v>
      </c>
      <c r="E3398" s="35" t="s">
        <v>3996</v>
      </c>
      <c r="F3398" s="35">
        <v>2019</v>
      </c>
      <c r="G3398" s="40">
        <v>20712.099999999999</v>
      </c>
    </row>
    <row r="3399" spans="1:7" x14ac:dyDescent="0.2">
      <c r="A3399" s="41">
        <v>423920</v>
      </c>
      <c r="B3399" s="42" t="s">
        <v>322</v>
      </c>
      <c r="C3399" s="42">
        <v>5092</v>
      </c>
      <c r="D3399" s="42" t="s">
        <v>4015</v>
      </c>
      <c r="E3399" s="42" t="s">
        <v>3996</v>
      </c>
      <c r="F3399" s="42">
        <v>2020</v>
      </c>
      <c r="G3399" s="43">
        <v>20290.099999999999</v>
      </c>
    </row>
    <row r="3400" spans="1:7" x14ac:dyDescent="0.2">
      <c r="A3400" s="39">
        <v>423920</v>
      </c>
      <c r="B3400" s="35" t="s">
        <v>322</v>
      </c>
      <c r="C3400" s="35">
        <v>5092</v>
      </c>
      <c r="D3400" s="35" t="s">
        <v>4015</v>
      </c>
      <c r="E3400" s="35" t="s">
        <v>3996</v>
      </c>
      <c r="F3400" s="35">
        <v>2021</v>
      </c>
      <c r="G3400" s="40">
        <v>19737.3</v>
      </c>
    </row>
    <row r="3401" spans="1:7" x14ac:dyDescent="0.2">
      <c r="A3401" s="41">
        <v>423930</v>
      </c>
      <c r="B3401" s="42" t="s">
        <v>323</v>
      </c>
      <c r="C3401" s="42">
        <v>5093</v>
      </c>
      <c r="D3401" s="42" t="s">
        <v>4015</v>
      </c>
      <c r="E3401" s="42" t="s">
        <v>3996</v>
      </c>
      <c r="F3401" s="42">
        <v>2011</v>
      </c>
      <c r="G3401" s="43">
        <v>101841.4</v>
      </c>
    </row>
    <row r="3402" spans="1:7" x14ac:dyDescent="0.2">
      <c r="A3402" s="39">
        <v>423930</v>
      </c>
      <c r="B3402" s="35" t="s">
        <v>323</v>
      </c>
      <c r="C3402" s="35">
        <v>5093</v>
      </c>
      <c r="D3402" s="35" t="s">
        <v>4015</v>
      </c>
      <c r="E3402" s="35" t="s">
        <v>3996</v>
      </c>
      <c r="F3402" s="35">
        <v>2012</v>
      </c>
      <c r="G3402" s="40">
        <v>95785.9</v>
      </c>
    </row>
    <row r="3403" spans="1:7" x14ac:dyDescent="0.2">
      <c r="A3403" s="41">
        <v>423930</v>
      </c>
      <c r="B3403" s="42" t="s">
        <v>323</v>
      </c>
      <c r="C3403" s="42">
        <v>5093</v>
      </c>
      <c r="D3403" s="42" t="s">
        <v>4015</v>
      </c>
      <c r="E3403" s="42" t="s">
        <v>3996</v>
      </c>
      <c r="F3403" s="42">
        <v>2013</v>
      </c>
      <c r="G3403" s="43">
        <v>91098.3</v>
      </c>
    </row>
    <row r="3404" spans="1:7" x14ac:dyDescent="0.2">
      <c r="A3404" s="39">
        <v>423930</v>
      </c>
      <c r="B3404" s="35" t="s">
        <v>323</v>
      </c>
      <c r="C3404" s="35">
        <v>5093</v>
      </c>
      <c r="D3404" s="35" t="s">
        <v>4015</v>
      </c>
      <c r="E3404" s="35" t="s">
        <v>3996</v>
      </c>
      <c r="F3404" s="35">
        <v>2014</v>
      </c>
      <c r="G3404" s="40">
        <v>88816</v>
      </c>
    </row>
    <row r="3405" spans="1:7" x14ac:dyDescent="0.2">
      <c r="A3405" s="41">
        <v>423930</v>
      </c>
      <c r="B3405" s="42" t="s">
        <v>323</v>
      </c>
      <c r="C3405" s="42">
        <v>5093</v>
      </c>
      <c r="D3405" s="42" t="s">
        <v>4015</v>
      </c>
      <c r="E3405" s="42" t="s">
        <v>3996</v>
      </c>
      <c r="F3405" s="42">
        <v>2015</v>
      </c>
      <c r="G3405" s="43">
        <v>81827.899999999994</v>
      </c>
    </row>
    <row r="3406" spans="1:7" x14ac:dyDescent="0.2">
      <c r="A3406" s="39">
        <v>423930</v>
      </c>
      <c r="B3406" s="35" t="s">
        <v>323</v>
      </c>
      <c r="C3406" s="35">
        <v>5093</v>
      </c>
      <c r="D3406" s="35" t="s">
        <v>4015</v>
      </c>
      <c r="E3406" s="35" t="s">
        <v>3996</v>
      </c>
      <c r="F3406" s="35">
        <v>2016</v>
      </c>
      <c r="G3406" s="40">
        <v>79913.100000000006</v>
      </c>
    </row>
    <row r="3407" spans="1:7" x14ac:dyDescent="0.2">
      <c r="A3407" s="41">
        <v>423930</v>
      </c>
      <c r="B3407" s="42" t="s">
        <v>323</v>
      </c>
      <c r="C3407" s="42">
        <v>5093</v>
      </c>
      <c r="D3407" s="42" t="s">
        <v>4015</v>
      </c>
      <c r="E3407" s="42" t="s">
        <v>3996</v>
      </c>
      <c r="F3407" s="42">
        <v>2017</v>
      </c>
      <c r="G3407" s="43">
        <v>83963.199999999997</v>
      </c>
    </row>
    <row r="3408" spans="1:7" x14ac:dyDescent="0.2">
      <c r="A3408" s="39">
        <v>423930</v>
      </c>
      <c r="B3408" s="35" t="s">
        <v>323</v>
      </c>
      <c r="C3408" s="35">
        <v>5093</v>
      </c>
      <c r="D3408" s="35" t="s">
        <v>4015</v>
      </c>
      <c r="E3408" s="35" t="s">
        <v>3996</v>
      </c>
      <c r="F3408" s="35">
        <v>2018</v>
      </c>
      <c r="G3408" s="40">
        <v>87508.9</v>
      </c>
    </row>
    <row r="3409" spans="1:7" x14ac:dyDescent="0.2">
      <c r="A3409" s="41">
        <v>423930</v>
      </c>
      <c r="B3409" s="42" t="s">
        <v>323</v>
      </c>
      <c r="C3409" s="42">
        <v>5093</v>
      </c>
      <c r="D3409" s="42" t="s">
        <v>4015</v>
      </c>
      <c r="E3409" s="42" t="s">
        <v>3996</v>
      </c>
      <c r="F3409" s="42">
        <v>2019</v>
      </c>
      <c r="G3409" s="43">
        <v>88360</v>
      </c>
    </row>
    <row r="3410" spans="1:7" x14ac:dyDescent="0.2">
      <c r="A3410" s="39">
        <v>423930</v>
      </c>
      <c r="B3410" s="35" t="s">
        <v>323</v>
      </c>
      <c r="C3410" s="35">
        <v>5093</v>
      </c>
      <c r="D3410" s="35" t="s">
        <v>4015</v>
      </c>
      <c r="E3410" s="35" t="s">
        <v>3996</v>
      </c>
      <c r="F3410" s="35">
        <v>2020</v>
      </c>
      <c r="G3410" s="40">
        <v>90214.5</v>
      </c>
    </row>
    <row r="3411" spans="1:7" x14ac:dyDescent="0.2">
      <c r="A3411" s="41">
        <v>423930</v>
      </c>
      <c r="B3411" s="42" t="s">
        <v>323</v>
      </c>
      <c r="C3411" s="42">
        <v>5093</v>
      </c>
      <c r="D3411" s="42" t="s">
        <v>4015</v>
      </c>
      <c r="E3411" s="42" t="s">
        <v>3996</v>
      </c>
      <c r="F3411" s="42">
        <v>2021</v>
      </c>
      <c r="G3411" s="43">
        <v>92292.800000000003</v>
      </c>
    </row>
    <row r="3412" spans="1:7" x14ac:dyDescent="0.2">
      <c r="A3412" s="39">
        <v>423940</v>
      </c>
      <c r="B3412" s="35" t="s">
        <v>324</v>
      </c>
      <c r="C3412" s="35">
        <v>5094</v>
      </c>
      <c r="D3412" s="35" t="s">
        <v>4015</v>
      </c>
      <c r="E3412" s="35" t="s">
        <v>3996</v>
      </c>
      <c r="F3412" s="35">
        <v>2011</v>
      </c>
      <c r="G3412" s="40">
        <v>64032.5</v>
      </c>
    </row>
    <row r="3413" spans="1:7" x14ac:dyDescent="0.2">
      <c r="A3413" s="41">
        <v>423940</v>
      </c>
      <c r="B3413" s="42" t="s">
        <v>324</v>
      </c>
      <c r="C3413" s="42">
        <v>5094</v>
      </c>
      <c r="D3413" s="42" t="s">
        <v>4015</v>
      </c>
      <c r="E3413" s="42" t="s">
        <v>3996</v>
      </c>
      <c r="F3413" s="42">
        <v>2012</v>
      </c>
      <c r="G3413" s="43">
        <v>68858.5</v>
      </c>
    </row>
    <row r="3414" spans="1:7" x14ac:dyDescent="0.2">
      <c r="A3414" s="39">
        <v>423940</v>
      </c>
      <c r="B3414" s="35" t="s">
        <v>324</v>
      </c>
      <c r="C3414" s="35">
        <v>5094</v>
      </c>
      <c r="D3414" s="35" t="s">
        <v>4015</v>
      </c>
      <c r="E3414" s="35" t="s">
        <v>3996</v>
      </c>
      <c r="F3414" s="35">
        <v>2013</v>
      </c>
      <c r="G3414" s="40">
        <v>69547</v>
      </c>
    </row>
    <row r="3415" spans="1:7" x14ac:dyDescent="0.2">
      <c r="A3415" s="41">
        <v>423940</v>
      </c>
      <c r="B3415" s="42" t="s">
        <v>324</v>
      </c>
      <c r="C3415" s="42">
        <v>5094</v>
      </c>
      <c r="D3415" s="42" t="s">
        <v>4015</v>
      </c>
      <c r="E3415" s="42" t="s">
        <v>3996</v>
      </c>
      <c r="F3415" s="42">
        <v>2014</v>
      </c>
      <c r="G3415" s="43">
        <v>71644.399999999994</v>
      </c>
    </row>
    <row r="3416" spans="1:7" x14ac:dyDescent="0.2">
      <c r="A3416" s="39">
        <v>423940</v>
      </c>
      <c r="B3416" s="35" t="s">
        <v>324</v>
      </c>
      <c r="C3416" s="35">
        <v>5094</v>
      </c>
      <c r="D3416" s="35" t="s">
        <v>4015</v>
      </c>
      <c r="E3416" s="35" t="s">
        <v>3996</v>
      </c>
      <c r="F3416" s="35">
        <v>2015</v>
      </c>
      <c r="G3416" s="40">
        <v>70901</v>
      </c>
    </row>
    <row r="3417" spans="1:7" x14ac:dyDescent="0.2">
      <c r="A3417" s="41">
        <v>423940</v>
      </c>
      <c r="B3417" s="42" t="s">
        <v>324</v>
      </c>
      <c r="C3417" s="42">
        <v>5094</v>
      </c>
      <c r="D3417" s="42" t="s">
        <v>4015</v>
      </c>
      <c r="E3417" s="42" t="s">
        <v>3996</v>
      </c>
      <c r="F3417" s="42">
        <v>2016</v>
      </c>
      <c r="G3417" s="43">
        <v>72063.899999999994</v>
      </c>
    </row>
    <row r="3418" spans="1:7" x14ac:dyDescent="0.2">
      <c r="A3418" s="39">
        <v>423940</v>
      </c>
      <c r="B3418" s="35" t="s">
        <v>324</v>
      </c>
      <c r="C3418" s="35">
        <v>5094</v>
      </c>
      <c r="D3418" s="35" t="s">
        <v>4015</v>
      </c>
      <c r="E3418" s="35" t="s">
        <v>3996</v>
      </c>
      <c r="F3418" s="35">
        <v>2017</v>
      </c>
      <c r="G3418" s="40">
        <v>74178.100000000006</v>
      </c>
    </row>
    <row r="3419" spans="1:7" x14ac:dyDescent="0.2">
      <c r="A3419" s="41">
        <v>423940</v>
      </c>
      <c r="B3419" s="42" t="s">
        <v>324</v>
      </c>
      <c r="C3419" s="42">
        <v>5094</v>
      </c>
      <c r="D3419" s="42" t="s">
        <v>4015</v>
      </c>
      <c r="E3419" s="42" t="s">
        <v>3996</v>
      </c>
      <c r="F3419" s="42">
        <v>2018</v>
      </c>
      <c r="G3419" s="43">
        <v>75722.3</v>
      </c>
    </row>
    <row r="3420" spans="1:7" x14ac:dyDescent="0.2">
      <c r="A3420" s="39">
        <v>423940</v>
      </c>
      <c r="B3420" s="35" t="s">
        <v>324</v>
      </c>
      <c r="C3420" s="35">
        <v>5094</v>
      </c>
      <c r="D3420" s="35" t="s">
        <v>4015</v>
      </c>
      <c r="E3420" s="35" t="s">
        <v>3996</v>
      </c>
      <c r="F3420" s="35">
        <v>2019</v>
      </c>
      <c r="G3420" s="40">
        <v>77021.600000000006</v>
      </c>
    </row>
    <row r="3421" spans="1:7" x14ac:dyDescent="0.2">
      <c r="A3421" s="41">
        <v>423940</v>
      </c>
      <c r="B3421" s="42" t="s">
        <v>324</v>
      </c>
      <c r="C3421" s="42">
        <v>5094</v>
      </c>
      <c r="D3421" s="42" t="s">
        <v>4015</v>
      </c>
      <c r="E3421" s="42" t="s">
        <v>3996</v>
      </c>
      <c r="F3421" s="42">
        <v>2020</v>
      </c>
      <c r="G3421" s="43">
        <v>78381.2</v>
      </c>
    </row>
    <row r="3422" spans="1:7" x14ac:dyDescent="0.2">
      <c r="A3422" s="39">
        <v>423940</v>
      </c>
      <c r="B3422" s="35" t="s">
        <v>324</v>
      </c>
      <c r="C3422" s="35">
        <v>5094</v>
      </c>
      <c r="D3422" s="35" t="s">
        <v>4015</v>
      </c>
      <c r="E3422" s="35" t="s">
        <v>3996</v>
      </c>
      <c r="F3422" s="35">
        <v>2021</v>
      </c>
      <c r="G3422" s="40">
        <v>79874.7</v>
      </c>
    </row>
    <row r="3423" spans="1:7" x14ac:dyDescent="0.2">
      <c r="A3423" s="41">
        <v>424110</v>
      </c>
      <c r="B3423" s="42" t="s">
        <v>325</v>
      </c>
      <c r="C3423" s="42">
        <v>5111</v>
      </c>
      <c r="D3423" s="42" t="s">
        <v>4015</v>
      </c>
      <c r="E3423" s="42" t="s">
        <v>3996</v>
      </c>
      <c r="F3423" s="42">
        <v>2011</v>
      </c>
      <c r="G3423" s="43">
        <v>28458.7</v>
      </c>
    </row>
    <row r="3424" spans="1:7" x14ac:dyDescent="0.2">
      <c r="A3424" s="39">
        <v>424110</v>
      </c>
      <c r="B3424" s="35" t="s">
        <v>325</v>
      </c>
      <c r="C3424" s="35">
        <v>5111</v>
      </c>
      <c r="D3424" s="35" t="s">
        <v>4015</v>
      </c>
      <c r="E3424" s="35" t="s">
        <v>3996</v>
      </c>
      <c r="F3424" s="35">
        <v>2012</v>
      </c>
      <c r="G3424" s="40">
        <v>27021</v>
      </c>
    </row>
    <row r="3425" spans="1:7" x14ac:dyDescent="0.2">
      <c r="A3425" s="41">
        <v>424110</v>
      </c>
      <c r="B3425" s="42" t="s">
        <v>325</v>
      </c>
      <c r="C3425" s="42">
        <v>5111</v>
      </c>
      <c r="D3425" s="42" t="s">
        <v>4015</v>
      </c>
      <c r="E3425" s="42" t="s">
        <v>3996</v>
      </c>
      <c r="F3425" s="42">
        <v>2013</v>
      </c>
      <c r="G3425" s="43">
        <v>27087</v>
      </c>
    </row>
    <row r="3426" spans="1:7" x14ac:dyDescent="0.2">
      <c r="A3426" s="39">
        <v>424110</v>
      </c>
      <c r="B3426" s="35" t="s">
        <v>325</v>
      </c>
      <c r="C3426" s="35">
        <v>5111</v>
      </c>
      <c r="D3426" s="35" t="s">
        <v>4015</v>
      </c>
      <c r="E3426" s="35" t="s">
        <v>3996</v>
      </c>
      <c r="F3426" s="35">
        <v>2014</v>
      </c>
      <c r="G3426" s="40">
        <v>27493.3</v>
      </c>
    </row>
    <row r="3427" spans="1:7" x14ac:dyDescent="0.2">
      <c r="A3427" s="41">
        <v>424110</v>
      </c>
      <c r="B3427" s="42" t="s">
        <v>325</v>
      </c>
      <c r="C3427" s="42">
        <v>5111</v>
      </c>
      <c r="D3427" s="42" t="s">
        <v>4015</v>
      </c>
      <c r="E3427" s="42" t="s">
        <v>3996</v>
      </c>
      <c r="F3427" s="42">
        <v>2015</v>
      </c>
      <c r="G3427" s="43">
        <v>28240</v>
      </c>
    </row>
    <row r="3428" spans="1:7" x14ac:dyDescent="0.2">
      <c r="A3428" s="39">
        <v>424110</v>
      </c>
      <c r="B3428" s="35" t="s">
        <v>325</v>
      </c>
      <c r="C3428" s="35">
        <v>5111</v>
      </c>
      <c r="D3428" s="35" t="s">
        <v>4015</v>
      </c>
      <c r="E3428" s="35" t="s">
        <v>3996</v>
      </c>
      <c r="F3428" s="35">
        <v>2016</v>
      </c>
      <c r="G3428" s="40">
        <v>28778.6</v>
      </c>
    </row>
    <row r="3429" spans="1:7" x14ac:dyDescent="0.2">
      <c r="A3429" s="41">
        <v>424110</v>
      </c>
      <c r="B3429" s="42" t="s">
        <v>325</v>
      </c>
      <c r="C3429" s="42">
        <v>5111</v>
      </c>
      <c r="D3429" s="42" t="s">
        <v>4015</v>
      </c>
      <c r="E3429" s="42" t="s">
        <v>3996</v>
      </c>
      <c r="F3429" s="42">
        <v>2017</v>
      </c>
      <c r="G3429" s="43">
        <v>29020.3</v>
      </c>
    </row>
    <row r="3430" spans="1:7" x14ac:dyDescent="0.2">
      <c r="A3430" s="39">
        <v>424110</v>
      </c>
      <c r="B3430" s="35" t="s">
        <v>325</v>
      </c>
      <c r="C3430" s="35">
        <v>5111</v>
      </c>
      <c r="D3430" s="35" t="s">
        <v>4015</v>
      </c>
      <c r="E3430" s="35" t="s">
        <v>3996</v>
      </c>
      <c r="F3430" s="35">
        <v>2018</v>
      </c>
      <c r="G3430" s="40">
        <v>29374.1</v>
      </c>
    </row>
    <row r="3431" spans="1:7" x14ac:dyDescent="0.2">
      <c r="A3431" s="41">
        <v>424110</v>
      </c>
      <c r="B3431" s="42" t="s">
        <v>325</v>
      </c>
      <c r="C3431" s="42">
        <v>5111</v>
      </c>
      <c r="D3431" s="42" t="s">
        <v>4015</v>
      </c>
      <c r="E3431" s="42" t="s">
        <v>3996</v>
      </c>
      <c r="F3431" s="42">
        <v>2019</v>
      </c>
      <c r="G3431" s="43">
        <v>29695.599999999999</v>
      </c>
    </row>
    <row r="3432" spans="1:7" x14ac:dyDescent="0.2">
      <c r="A3432" s="39">
        <v>424110</v>
      </c>
      <c r="B3432" s="35" t="s">
        <v>325</v>
      </c>
      <c r="C3432" s="35">
        <v>5111</v>
      </c>
      <c r="D3432" s="35" t="s">
        <v>4015</v>
      </c>
      <c r="E3432" s="35" t="s">
        <v>3996</v>
      </c>
      <c r="F3432" s="35">
        <v>2020</v>
      </c>
      <c r="G3432" s="40">
        <v>30176.3</v>
      </c>
    </row>
    <row r="3433" spans="1:7" x14ac:dyDescent="0.2">
      <c r="A3433" s="41">
        <v>424110</v>
      </c>
      <c r="B3433" s="42" t="s">
        <v>325</v>
      </c>
      <c r="C3433" s="42">
        <v>5111</v>
      </c>
      <c r="D3433" s="42" t="s">
        <v>4015</v>
      </c>
      <c r="E3433" s="42" t="s">
        <v>3996</v>
      </c>
      <c r="F3433" s="42">
        <v>2021</v>
      </c>
      <c r="G3433" s="43">
        <v>30597.599999999999</v>
      </c>
    </row>
    <row r="3434" spans="1:7" x14ac:dyDescent="0.2">
      <c r="A3434" s="39">
        <v>424120</v>
      </c>
      <c r="B3434" s="35" t="s">
        <v>326</v>
      </c>
      <c r="C3434" s="35">
        <v>5112</v>
      </c>
      <c r="D3434" s="35" t="s">
        <v>4015</v>
      </c>
      <c r="E3434" s="35" t="s">
        <v>3996</v>
      </c>
      <c r="F3434" s="35">
        <v>2011</v>
      </c>
      <c r="G3434" s="40">
        <v>42397.3</v>
      </c>
    </row>
    <row r="3435" spans="1:7" x14ac:dyDescent="0.2">
      <c r="A3435" s="41">
        <v>424120</v>
      </c>
      <c r="B3435" s="42" t="s">
        <v>326</v>
      </c>
      <c r="C3435" s="42">
        <v>5112</v>
      </c>
      <c r="D3435" s="42" t="s">
        <v>4015</v>
      </c>
      <c r="E3435" s="42" t="s">
        <v>3996</v>
      </c>
      <c r="F3435" s="42">
        <v>2012</v>
      </c>
      <c r="G3435" s="43">
        <v>41844.9</v>
      </c>
    </row>
    <row r="3436" spans="1:7" x14ac:dyDescent="0.2">
      <c r="A3436" s="39">
        <v>424120</v>
      </c>
      <c r="B3436" s="35" t="s">
        <v>326</v>
      </c>
      <c r="C3436" s="35">
        <v>5112</v>
      </c>
      <c r="D3436" s="35" t="s">
        <v>4015</v>
      </c>
      <c r="E3436" s="35" t="s">
        <v>3996</v>
      </c>
      <c r="F3436" s="35">
        <v>2013</v>
      </c>
      <c r="G3436" s="40">
        <v>42354.5</v>
      </c>
    </row>
    <row r="3437" spans="1:7" x14ac:dyDescent="0.2">
      <c r="A3437" s="41">
        <v>424120</v>
      </c>
      <c r="B3437" s="42" t="s">
        <v>326</v>
      </c>
      <c r="C3437" s="42">
        <v>5112</v>
      </c>
      <c r="D3437" s="42" t="s">
        <v>4015</v>
      </c>
      <c r="E3437" s="42" t="s">
        <v>3996</v>
      </c>
      <c r="F3437" s="42">
        <v>2014</v>
      </c>
      <c r="G3437" s="43">
        <v>42651.9</v>
      </c>
    </row>
    <row r="3438" spans="1:7" x14ac:dyDescent="0.2">
      <c r="A3438" s="39">
        <v>424120</v>
      </c>
      <c r="B3438" s="35" t="s">
        <v>326</v>
      </c>
      <c r="C3438" s="35">
        <v>5112</v>
      </c>
      <c r="D3438" s="35" t="s">
        <v>4015</v>
      </c>
      <c r="E3438" s="35" t="s">
        <v>3996</v>
      </c>
      <c r="F3438" s="35">
        <v>2015</v>
      </c>
      <c r="G3438" s="40">
        <v>41636.9</v>
      </c>
    </row>
    <row r="3439" spans="1:7" x14ac:dyDescent="0.2">
      <c r="A3439" s="41">
        <v>424120</v>
      </c>
      <c r="B3439" s="42" t="s">
        <v>326</v>
      </c>
      <c r="C3439" s="42">
        <v>5112</v>
      </c>
      <c r="D3439" s="42" t="s">
        <v>4015</v>
      </c>
      <c r="E3439" s="42" t="s">
        <v>3996</v>
      </c>
      <c r="F3439" s="42">
        <v>2016</v>
      </c>
      <c r="G3439" s="43">
        <v>41315.800000000003</v>
      </c>
    </row>
    <row r="3440" spans="1:7" x14ac:dyDescent="0.2">
      <c r="A3440" s="39">
        <v>424120</v>
      </c>
      <c r="B3440" s="35" t="s">
        <v>326</v>
      </c>
      <c r="C3440" s="35">
        <v>5112</v>
      </c>
      <c r="D3440" s="35" t="s">
        <v>4015</v>
      </c>
      <c r="E3440" s="35" t="s">
        <v>3996</v>
      </c>
      <c r="F3440" s="35">
        <v>2017</v>
      </c>
      <c r="G3440" s="40">
        <v>41028.1</v>
      </c>
    </row>
    <row r="3441" spans="1:7" x14ac:dyDescent="0.2">
      <c r="A3441" s="41">
        <v>424120</v>
      </c>
      <c r="B3441" s="42" t="s">
        <v>326</v>
      </c>
      <c r="C3441" s="42">
        <v>5112</v>
      </c>
      <c r="D3441" s="42" t="s">
        <v>4015</v>
      </c>
      <c r="E3441" s="42" t="s">
        <v>3996</v>
      </c>
      <c r="F3441" s="42">
        <v>2018</v>
      </c>
      <c r="G3441" s="43">
        <v>40750</v>
      </c>
    </row>
    <row r="3442" spans="1:7" x14ac:dyDescent="0.2">
      <c r="A3442" s="39">
        <v>424120</v>
      </c>
      <c r="B3442" s="35" t="s">
        <v>326</v>
      </c>
      <c r="C3442" s="35">
        <v>5112</v>
      </c>
      <c r="D3442" s="35" t="s">
        <v>4015</v>
      </c>
      <c r="E3442" s="35" t="s">
        <v>3996</v>
      </c>
      <c r="F3442" s="35">
        <v>2019</v>
      </c>
      <c r="G3442" s="40">
        <v>40433.1</v>
      </c>
    </row>
    <row r="3443" spans="1:7" x14ac:dyDescent="0.2">
      <c r="A3443" s="41">
        <v>424120</v>
      </c>
      <c r="B3443" s="42" t="s">
        <v>326</v>
      </c>
      <c r="C3443" s="42">
        <v>5112</v>
      </c>
      <c r="D3443" s="42" t="s">
        <v>4015</v>
      </c>
      <c r="E3443" s="42" t="s">
        <v>3996</v>
      </c>
      <c r="F3443" s="42">
        <v>2020</v>
      </c>
      <c r="G3443" s="43">
        <v>40092.300000000003</v>
      </c>
    </row>
    <row r="3444" spans="1:7" x14ac:dyDescent="0.2">
      <c r="A3444" s="39">
        <v>424120</v>
      </c>
      <c r="B3444" s="35" t="s">
        <v>326</v>
      </c>
      <c r="C3444" s="35">
        <v>5112</v>
      </c>
      <c r="D3444" s="35" t="s">
        <v>4015</v>
      </c>
      <c r="E3444" s="35" t="s">
        <v>3996</v>
      </c>
      <c r="F3444" s="35">
        <v>2021</v>
      </c>
      <c r="G3444" s="40">
        <v>39714.6</v>
      </c>
    </row>
    <row r="3445" spans="1:7" x14ac:dyDescent="0.2">
      <c r="A3445" s="41">
        <v>424130</v>
      </c>
      <c r="B3445" s="42" t="s">
        <v>327</v>
      </c>
      <c r="C3445" s="42">
        <v>5113</v>
      </c>
      <c r="D3445" s="42" t="s">
        <v>4015</v>
      </c>
      <c r="E3445" s="42" t="s">
        <v>3996</v>
      </c>
      <c r="F3445" s="42">
        <v>2011</v>
      </c>
      <c r="G3445" s="43">
        <v>75998.3</v>
      </c>
    </row>
    <row r="3446" spans="1:7" x14ac:dyDescent="0.2">
      <c r="A3446" s="39">
        <v>424130</v>
      </c>
      <c r="B3446" s="35" t="s">
        <v>327</v>
      </c>
      <c r="C3446" s="35">
        <v>5113</v>
      </c>
      <c r="D3446" s="35" t="s">
        <v>4015</v>
      </c>
      <c r="E3446" s="35" t="s">
        <v>3996</v>
      </c>
      <c r="F3446" s="35">
        <v>2012</v>
      </c>
      <c r="G3446" s="40">
        <v>77474.3</v>
      </c>
    </row>
    <row r="3447" spans="1:7" x14ac:dyDescent="0.2">
      <c r="A3447" s="41">
        <v>424130</v>
      </c>
      <c r="B3447" s="42" t="s">
        <v>327</v>
      </c>
      <c r="C3447" s="42">
        <v>5113</v>
      </c>
      <c r="D3447" s="42" t="s">
        <v>4015</v>
      </c>
      <c r="E3447" s="42" t="s">
        <v>3996</v>
      </c>
      <c r="F3447" s="42">
        <v>2013</v>
      </c>
      <c r="G3447" s="43">
        <v>78328.800000000003</v>
      </c>
    </row>
    <row r="3448" spans="1:7" x14ac:dyDescent="0.2">
      <c r="A3448" s="39">
        <v>424130</v>
      </c>
      <c r="B3448" s="35" t="s">
        <v>327</v>
      </c>
      <c r="C3448" s="35">
        <v>5113</v>
      </c>
      <c r="D3448" s="35" t="s">
        <v>4015</v>
      </c>
      <c r="E3448" s="35" t="s">
        <v>3996</v>
      </c>
      <c r="F3448" s="35">
        <v>2014</v>
      </c>
      <c r="G3448" s="40">
        <v>78808.800000000003</v>
      </c>
    </row>
    <row r="3449" spans="1:7" x14ac:dyDescent="0.2">
      <c r="A3449" s="41">
        <v>424130</v>
      </c>
      <c r="B3449" s="42" t="s">
        <v>327</v>
      </c>
      <c r="C3449" s="42">
        <v>5113</v>
      </c>
      <c r="D3449" s="42" t="s">
        <v>4015</v>
      </c>
      <c r="E3449" s="42" t="s">
        <v>3996</v>
      </c>
      <c r="F3449" s="42">
        <v>2015</v>
      </c>
      <c r="G3449" s="43">
        <v>80997.100000000006</v>
      </c>
    </row>
    <row r="3450" spans="1:7" x14ac:dyDescent="0.2">
      <c r="A3450" s="39">
        <v>424130</v>
      </c>
      <c r="B3450" s="35" t="s">
        <v>327</v>
      </c>
      <c r="C3450" s="35">
        <v>5113</v>
      </c>
      <c r="D3450" s="35" t="s">
        <v>4015</v>
      </c>
      <c r="E3450" s="35" t="s">
        <v>3996</v>
      </c>
      <c r="F3450" s="35">
        <v>2016</v>
      </c>
      <c r="G3450" s="40">
        <v>82805.100000000006</v>
      </c>
    </row>
    <row r="3451" spans="1:7" x14ac:dyDescent="0.2">
      <c r="A3451" s="41">
        <v>424130</v>
      </c>
      <c r="B3451" s="42" t="s">
        <v>327</v>
      </c>
      <c r="C3451" s="42">
        <v>5113</v>
      </c>
      <c r="D3451" s="42" t="s">
        <v>4015</v>
      </c>
      <c r="E3451" s="42" t="s">
        <v>3996</v>
      </c>
      <c r="F3451" s="42">
        <v>2017</v>
      </c>
      <c r="G3451" s="43">
        <v>84045.5</v>
      </c>
    </row>
    <row r="3452" spans="1:7" x14ac:dyDescent="0.2">
      <c r="A3452" s="39">
        <v>424130</v>
      </c>
      <c r="B3452" s="35" t="s">
        <v>327</v>
      </c>
      <c r="C3452" s="35">
        <v>5113</v>
      </c>
      <c r="D3452" s="35" t="s">
        <v>4015</v>
      </c>
      <c r="E3452" s="35" t="s">
        <v>3996</v>
      </c>
      <c r="F3452" s="35">
        <v>2018</v>
      </c>
      <c r="G3452" s="40">
        <v>85081.4</v>
      </c>
    </row>
    <row r="3453" spans="1:7" x14ac:dyDescent="0.2">
      <c r="A3453" s="41">
        <v>424130</v>
      </c>
      <c r="B3453" s="42" t="s">
        <v>327</v>
      </c>
      <c r="C3453" s="42">
        <v>5113</v>
      </c>
      <c r="D3453" s="42" t="s">
        <v>4015</v>
      </c>
      <c r="E3453" s="42" t="s">
        <v>3996</v>
      </c>
      <c r="F3453" s="42">
        <v>2019</v>
      </c>
      <c r="G3453" s="43">
        <v>86429</v>
      </c>
    </row>
    <row r="3454" spans="1:7" x14ac:dyDescent="0.2">
      <c r="A3454" s="39">
        <v>424130</v>
      </c>
      <c r="B3454" s="35" t="s">
        <v>327</v>
      </c>
      <c r="C3454" s="35">
        <v>5113</v>
      </c>
      <c r="D3454" s="35" t="s">
        <v>4015</v>
      </c>
      <c r="E3454" s="35" t="s">
        <v>3996</v>
      </c>
      <c r="F3454" s="35">
        <v>2020</v>
      </c>
      <c r="G3454" s="40">
        <v>87902.2</v>
      </c>
    </row>
    <row r="3455" spans="1:7" x14ac:dyDescent="0.2">
      <c r="A3455" s="41">
        <v>424130</v>
      </c>
      <c r="B3455" s="42" t="s">
        <v>327</v>
      </c>
      <c r="C3455" s="42">
        <v>5113</v>
      </c>
      <c r="D3455" s="42" t="s">
        <v>4015</v>
      </c>
      <c r="E3455" s="42" t="s">
        <v>3996</v>
      </c>
      <c r="F3455" s="42">
        <v>2021</v>
      </c>
      <c r="G3455" s="43">
        <v>88455.4</v>
      </c>
    </row>
    <row r="3456" spans="1:7" x14ac:dyDescent="0.2">
      <c r="A3456" s="39">
        <v>424210</v>
      </c>
      <c r="B3456" s="35" t="s">
        <v>328</v>
      </c>
      <c r="C3456" s="35">
        <v>5122</v>
      </c>
      <c r="D3456" s="35" t="s">
        <v>4015</v>
      </c>
      <c r="E3456" s="35" t="s">
        <v>3996</v>
      </c>
      <c r="F3456" s="35">
        <v>2011</v>
      </c>
      <c r="G3456" s="40">
        <v>714325.9</v>
      </c>
    </row>
    <row r="3457" spans="1:7" x14ac:dyDescent="0.2">
      <c r="A3457" s="41">
        <v>424210</v>
      </c>
      <c r="B3457" s="42" t="s">
        <v>328</v>
      </c>
      <c r="C3457" s="42">
        <v>5122</v>
      </c>
      <c r="D3457" s="42" t="s">
        <v>4015</v>
      </c>
      <c r="E3457" s="42" t="s">
        <v>3996</v>
      </c>
      <c r="F3457" s="42">
        <v>2012</v>
      </c>
      <c r="G3457" s="43">
        <v>722188.6</v>
      </c>
    </row>
    <row r="3458" spans="1:7" x14ac:dyDescent="0.2">
      <c r="A3458" s="39">
        <v>424210</v>
      </c>
      <c r="B3458" s="35" t="s">
        <v>328</v>
      </c>
      <c r="C3458" s="35">
        <v>5122</v>
      </c>
      <c r="D3458" s="35" t="s">
        <v>4015</v>
      </c>
      <c r="E3458" s="35" t="s">
        <v>3996</v>
      </c>
      <c r="F3458" s="35">
        <v>2013</v>
      </c>
      <c r="G3458" s="40">
        <v>737451.1</v>
      </c>
    </row>
    <row r="3459" spans="1:7" x14ac:dyDescent="0.2">
      <c r="A3459" s="41">
        <v>424210</v>
      </c>
      <c r="B3459" s="42" t="s">
        <v>328</v>
      </c>
      <c r="C3459" s="42">
        <v>5122</v>
      </c>
      <c r="D3459" s="42" t="s">
        <v>4015</v>
      </c>
      <c r="E3459" s="42" t="s">
        <v>3996</v>
      </c>
      <c r="F3459" s="42">
        <v>2014</v>
      </c>
      <c r="G3459" s="43">
        <v>787323.4</v>
      </c>
    </row>
    <row r="3460" spans="1:7" x14ac:dyDescent="0.2">
      <c r="A3460" s="39">
        <v>424210</v>
      </c>
      <c r="B3460" s="35" t="s">
        <v>328</v>
      </c>
      <c r="C3460" s="35">
        <v>5122</v>
      </c>
      <c r="D3460" s="35" t="s">
        <v>4015</v>
      </c>
      <c r="E3460" s="35" t="s">
        <v>3996</v>
      </c>
      <c r="F3460" s="35">
        <v>2015</v>
      </c>
      <c r="G3460" s="40">
        <v>885314.3</v>
      </c>
    </row>
    <row r="3461" spans="1:7" x14ac:dyDescent="0.2">
      <c r="A3461" s="41">
        <v>424210</v>
      </c>
      <c r="B3461" s="42" t="s">
        <v>328</v>
      </c>
      <c r="C3461" s="42">
        <v>5122</v>
      </c>
      <c r="D3461" s="42" t="s">
        <v>4015</v>
      </c>
      <c r="E3461" s="42" t="s">
        <v>3996</v>
      </c>
      <c r="F3461" s="42">
        <v>2016</v>
      </c>
      <c r="G3461" s="43">
        <v>948109.1</v>
      </c>
    </row>
    <row r="3462" spans="1:7" x14ac:dyDescent="0.2">
      <c r="A3462" s="39">
        <v>424210</v>
      </c>
      <c r="B3462" s="35" t="s">
        <v>328</v>
      </c>
      <c r="C3462" s="35">
        <v>5122</v>
      </c>
      <c r="D3462" s="35" t="s">
        <v>4015</v>
      </c>
      <c r="E3462" s="35" t="s">
        <v>3996</v>
      </c>
      <c r="F3462" s="35">
        <v>2017</v>
      </c>
      <c r="G3462" s="40">
        <v>970667</v>
      </c>
    </row>
    <row r="3463" spans="1:7" x14ac:dyDescent="0.2">
      <c r="A3463" s="41">
        <v>424210</v>
      </c>
      <c r="B3463" s="42" t="s">
        <v>328</v>
      </c>
      <c r="C3463" s="42">
        <v>5122</v>
      </c>
      <c r="D3463" s="42" t="s">
        <v>4015</v>
      </c>
      <c r="E3463" s="42" t="s">
        <v>3996</v>
      </c>
      <c r="F3463" s="42">
        <v>2018</v>
      </c>
      <c r="G3463" s="43">
        <v>997660</v>
      </c>
    </row>
    <row r="3464" spans="1:7" x14ac:dyDescent="0.2">
      <c r="A3464" s="39">
        <v>424210</v>
      </c>
      <c r="B3464" s="35" t="s">
        <v>328</v>
      </c>
      <c r="C3464" s="35">
        <v>5122</v>
      </c>
      <c r="D3464" s="35" t="s">
        <v>4015</v>
      </c>
      <c r="E3464" s="35" t="s">
        <v>3996</v>
      </c>
      <c r="F3464" s="35">
        <v>2019</v>
      </c>
      <c r="G3464" s="40">
        <v>1045387.7</v>
      </c>
    </row>
    <row r="3465" spans="1:7" x14ac:dyDescent="0.2">
      <c r="A3465" s="41">
        <v>424210</v>
      </c>
      <c r="B3465" s="42" t="s">
        <v>328</v>
      </c>
      <c r="C3465" s="42">
        <v>5122</v>
      </c>
      <c r="D3465" s="42" t="s">
        <v>4015</v>
      </c>
      <c r="E3465" s="42" t="s">
        <v>3996</v>
      </c>
      <c r="F3465" s="42">
        <v>2020</v>
      </c>
      <c r="G3465" s="43">
        <v>1090183.3999999999</v>
      </c>
    </row>
    <row r="3466" spans="1:7" x14ac:dyDescent="0.2">
      <c r="A3466" s="39">
        <v>424210</v>
      </c>
      <c r="B3466" s="35" t="s">
        <v>328</v>
      </c>
      <c r="C3466" s="35">
        <v>5122</v>
      </c>
      <c r="D3466" s="35" t="s">
        <v>4015</v>
      </c>
      <c r="E3466" s="35" t="s">
        <v>3996</v>
      </c>
      <c r="F3466" s="35">
        <v>2021</v>
      </c>
      <c r="G3466" s="40">
        <v>1140229.2</v>
      </c>
    </row>
    <row r="3467" spans="1:7" x14ac:dyDescent="0.2">
      <c r="A3467" s="41">
        <v>424310</v>
      </c>
      <c r="B3467" s="42" t="s">
        <v>329</v>
      </c>
      <c r="C3467" s="42">
        <v>5131</v>
      </c>
      <c r="D3467" s="42" t="s">
        <v>4015</v>
      </c>
      <c r="E3467" s="42" t="s">
        <v>3996</v>
      </c>
      <c r="F3467" s="42">
        <v>2011</v>
      </c>
      <c r="G3467" s="43">
        <v>15641</v>
      </c>
    </row>
    <row r="3468" spans="1:7" x14ac:dyDescent="0.2">
      <c r="A3468" s="39">
        <v>424310</v>
      </c>
      <c r="B3468" s="35" t="s">
        <v>329</v>
      </c>
      <c r="C3468" s="35">
        <v>5131</v>
      </c>
      <c r="D3468" s="35" t="s">
        <v>4015</v>
      </c>
      <c r="E3468" s="35" t="s">
        <v>3996</v>
      </c>
      <c r="F3468" s="35">
        <v>2012</v>
      </c>
      <c r="G3468" s="40">
        <v>15286.6</v>
      </c>
    </row>
    <row r="3469" spans="1:7" x14ac:dyDescent="0.2">
      <c r="A3469" s="41">
        <v>424310</v>
      </c>
      <c r="B3469" s="42" t="s">
        <v>329</v>
      </c>
      <c r="C3469" s="42">
        <v>5131</v>
      </c>
      <c r="D3469" s="42" t="s">
        <v>4015</v>
      </c>
      <c r="E3469" s="42" t="s">
        <v>3996</v>
      </c>
      <c r="F3469" s="42">
        <v>2013</v>
      </c>
      <c r="G3469" s="43">
        <v>15282</v>
      </c>
    </row>
    <row r="3470" spans="1:7" x14ac:dyDescent="0.2">
      <c r="A3470" s="39">
        <v>424310</v>
      </c>
      <c r="B3470" s="35" t="s">
        <v>329</v>
      </c>
      <c r="C3470" s="35">
        <v>5131</v>
      </c>
      <c r="D3470" s="35" t="s">
        <v>4015</v>
      </c>
      <c r="E3470" s="35" t="s">
        <v>3996</v>
      </c>
      <c r="F3470" s="35">
        <v>2014</v>
      </c>
      <c r="G3470" s="40">
        <v>14957.8</v>
      </c>
    </row>
    <row r="3471" spans="1:7" x14ac:dyDescent="0.2">
      <c r="A3471" s="41">
        <v>424310</v>
      </c>
      <c r="B3471" s="42" t="s">
        <v>329</v>
      </c>
      <c r="C3471" s="42">
        <v>5131</v>
      </c>
      <c r="D3471" s="42" t="s">
        <v>4015</v>
      </c>
      <c r="E3471" s="42" t="s">
        <v>3996</v>
      </c>
      <c r="F3471" s="42">
        <v>2015</v>
      </c>
      <c r="G3471" s="43">
        <v>14744.2</v>
      </c>
    </row>
    <row r="3472" spans="1:7" x14ac:dyDescent="0.2">
      <c r="A3472" s="39">
        <v>424310</v>
      </c>
      <c r="B3472" s="35" t="s">
        <v>329</v>
      </c>
      <c r="C3472" s="35">
        <v>5131</v>
      </c>
      <c r="D3472" s="35" t="s">
        <v>4015</v>
      </c>
      <c r="E3472" s="35" t="s">
        <v>3996</v>
      </c>
      <c r="F3472" s="35">
        <v>2016</v>
      </c>
      <c r="G3472" s="40">
        <v>14283.3</v>
      </c>
    </row>
    <row r="3473" spans="1:7" x14ac:dyDescent="0.2">
      <c r="A3473" s="41">
        <v>424310</v>
      </c>
      <c r="B3473" s="42" t="s">
        <v>329</v>
      </c>
      <c r="C3473" s="42">
        <v>5131</v>
      </c>
      <c r="D3473" s="42" t="s">
        <v>4015</v>
      </c>
      <c r="E3473" s="42" t="s">
        <v>3996</v>
      </c>
      <c r="F3473" s="42">
        <v>2017</v>
      </c>
      <c r="G3473" s="43">
        <v>13885.2</v>
      </c>
    </row>
    <row r="3474" spans="1:7" x14ac:dyDescent="0.2">
      <c r="A3474" s="39">
        <v>424310</v>
      </c>
      <c r="B3474" s="35" t="s">
        <v>329</v>
      </c>
      <c r="C3474" s="35">
        <v>5131</v>
      </c>
      <c r="D3474" s="35" t="s">
        <v>4015</v>
      </c>
      <c r="E3474" s="35" t="s">
        <v>3996</v>
      </c>
      <c r="F3474" s="35">
        <v>2018</v>
      </c>
      <c r="G3474" s="40">
        <v>13444.7</v>
      </c>
    </row>
    <row r="3475" spans="1:7" x14ac:dyDescent="0.2">
      <c r="A3475" s="41">
        <v>424310</v>
      </c>
      <c r="B3475" s="42" t="s">
        <v>329</v>
      </c>
      <c r="C3475" s="42">
        <v>5131</v>
      </c>
      <c r="D3475" s="42" t="s">
        <v>4015</v>
      </c>
      <c r="E3475" s="42" t="s">
        <v>3996</v>
      </c>
      <c r="F3475" s="42">
        <v>2019</v>
      </c>
      <c r="G3475" s="43">
        <v>13026.7</v>
      </c>
    </row>
    <row r="3476" spans="1:7" x14ac:dyDescent="0.2">
      <c r="A3476" s="39">
        <v>424310</v>
      </c>
      <c r="B3476" s="35" t="s">
        <v>329</v>
      </c>
      <c r="C3476" s="35">
        <v>5131</v>
      </c>
      <c r="D3476" s="35" t="s">
        <v>4015</v>
      </c>
      <c r="E3476" s="35" t="s">
        <v>3996</v>
      </c>
      <c r="F3476" s="35">
        <v>2020</v>
      </c>
      <c r="G3476" s="40">
        <v>12587</v>
      </c>
    </row>
    <row r="3477" spans="1:7" x14ac:dyDescent="0.2">
      <c r="A3477" s="41">
        <v>424310</v>
      </c>
      <c r="B3477" s="42" t="s">
        <v>329</v>
      </c>
      <c r="C3477" s="42">
        <v>5131</v>
      </c>
      <c r="D3477" s="42" t="s">
        <v>4015</v>
      </c>
      <c r="E3477" s="42" t="s">
        <v>3996</v>
      </c>
      <c r="F3477" s="42">
        <v>2021</v>
      </c>
      <c r="G3477" s="43">
        <v>12118.7</v>
      </c>
    </row>
    <row r="3478" spans="1:7" x14ac:dyDescent="0.2">
      <c r="A3478" s="39">
        <v>424320</v>
      </c>
      <c r="B3478" s="35" t="s">
        <v>330</v>
      </c>
      <c r="C3478" s="35">
        <v>5136</v>
      </c>
      <c r="D3478" s="35" t="s">
        <v>4015</v>
      </c>
      <c r="E3478" s="35" t="s">
        <v>3996</v>
      </c>
      <c r="F3478" s="35">
        <v>2011</v>
      </c>
      <c r="G3478" s="40">
        <v>49119.4</v>
      </c>
    </row>
    <row r="3479" spans="1:7" x14ac:dyDescent="0.2">
      <c r="A3479" s="41">
        <v>424320</v>
      </c>
      <c r="B3479" s="42" t="s">
        <v>330</v>
      </c>
      <c r="C3479" s="42">
        <v>5136</v>
      </c>
      <c r="D3479" s="42" t="s">
        <v>4015</v>
      </c>
      <c r="E3479" s="42" t="s">
        <v>3996</v>
      </c>
      <c r="F3479" s="42">
        <v>2012</v>
      </c>
      <c r="G3479" s="43">
        <v>49090.3</v>
      </c>
    </row>
    <row r="3480" spans="1:7" x14ac:dyDescent="0.2">
      <c r="A3480" s="39">
        <v>424320</v>
      </c>
      <c r="B3480" s="35" t="s">
        <v>330</v>
      </c>
      <c r="C3480" s="35">
        <v>5136</v>
      </c>
      <c r="D3480" s="35" t="s">
        <v>4015</v>
      </c>
      <c r="E3480" s="35" t="s">
        <v>3996</v>
      </c>
      <c r="F3480" s="35">
        <v>2013</v>
      </c>
      <c r="G3480" s="40">
        <v>49749.7</v>
      </c>
    </row>
    <row r="3481" spans="1:7" x14ac:dyDescent="0.2">
      <c r="A3481" s="41">
        <v>424320</v>
      </c>
      <c r="B3481" s="42" t="s">
        <v>330</v>
      </c>
      <c r="C3481" s="42">
        <v>5136</v>
      </c>
      <c r="D3481" s="42" t="s">
        <v>4015</v>
      </c>
      <c r="E3481" s="42" t="s">
        <v>3996</v>
      </c>
      <c r="F3481" s="42">
        <v>2014</v>
      </c>
      <c r="G3481" s="43">
        <v>50088</v>
      </c>
    </row>
    <row r="3482" spans="1:7" x14ac:dyDescent="0.2">
      <c r="A3482" s="39">
        <v>424320</v>
      </c>
      <c r="B3482" s="35" t="s">
        <v>330</v>
      </c>
      <c r="C3482" s="35">
        <v>5136</v>
      </c>
      <c r="D3482" s="35" t="s">
        <v>4015</v>
      </c>
      <c r="E3482" s="35" t="s">
        <v>3996</v>
      </c>
      <c r="F3482" s="35">
        <v>2015</v>
      </c>
      <c r="G3482" s="40">
        <v>49569.5</v>
      </c>
    </row>
    <row r="3483" spans="1:7" x14ac:dyDescent="0.2">
      <c r="A3483" s="41">
        <v>424320</v>
      </c>
      <c r="B3483" s="42" t="s">
        <v>330</v>
      </c>
      <c r="C3483" s="42">
        <v>5136</v>
      </c>
      <c r="D3483" s="42" t="s">
        <v>4015</v>
      </c>
      <c r="E3483" s="42" t="s">
        <v>3996</v>
      </c>
      <c r="F3483" s="42">
        <v>2016</v>
      </c>
      <c r="G3483" s="43">
        <v>50398.2</v>
      </c>
    </row>
    <row r="3484" spans="1:7" x14ac:dyDescent="0.2">
      <c r="A3484" s="39">
        <v>424320</v>
      </c>
      <c r="B3484" s="35" t="s">
        <v>330</v>
      </c>
      <c r="C3484" s="35">
        <v>5136</v>
      </c>
      <c r="D3484" s="35" t="s">
        <v>4015</v>
      </c>
      <c r="E3484" s="35" t="s">
        <v>3996</v>
      </c>
      <c r="F3484" s="35">
        <v>2017</v>
      </c>
      <c r="G3484" s="40">
        <v>52642.400000000001</v>
      </c>
    </row>
    <row r="3485" spans="1:7" x14ac:dyDescent="0.2">
      <c r="A3485" s="41">
        <v>424320</v>
      </c>
      <c r="B3485" s="42" t="s">
        <v>330</v>
      </c>
      <c r="C3485" s="42">
        <v>5136</v>
      </c>
      <c r="D3485" s="42" t="s">
        <v>4015</v>
      </c>
      <c r="E3485" s="42" t="s">
        <v>3996</v>
      </c>
      <c r="F3485" s="42">
        <v>2018</v>
      </c>
      <c r="G3485" s="43">
        <v>54457.9</v>
      </c>
    </row>
    <row r="3486" spans="1:7" x14ac:dyDescent="0.2">
      <c r="A3486" s="39">
        <v>424320</v>
      </c>
      <c r="B3486" s="35" t="s">
        <v>330</v>
      </c>
      <c r="C3486" s="35">
        <v>5136</v>
      </c>
      <c r="D3486" s="35" t="s">
        <v>4015</v>
      </c>
      <c r="E3486" s="35" t="s">
        <v>3996</v>
      </c>
      <c r="F3486" s="35">
        <v>2019</v>
      </c>
      <c r="G3486" s="40">
        <v>56189.599999999999</v>
      </c>
    </row>
    <row r="3487" spans="1:7" x14ac:dyDescent="0.2">
      <c r="A3487" s="41">
        <v>424320</v>
      </c>
      <c r="B3487" s="42" t="s">
        <v>330</v>
      </c>
      <c r="C3487" s="42">
        <v>5136</v>
      </c>
      <c r="D3487" s="42" t="s">
        <v>4015</v>
      </c>
      <c r="E3487" s="42" t="s">
        <v>3996</v>
      </c>
      <c r="F3487" s="42">
        <v>2020</v>
      </c>
      <c r="G3487" s="43">
        <v>57983.8</v>
      </c>
    </row>
    <row r="3488" spans="1:7" x14ac:dyDescent="0.2">
      <c r="A3488" s="39">
        <v>424320</v>
      </c>
      <c r="B3488" s="35" t="s">
        <v>330</v>
      </c>
      <c r="C3488" s="35">
        <v>5136</v>
      </c>
      <c r="D3488" s="35" t="s">
        <v>4015</v>
      </c>
      <c r="E3488" s="35" t="s">
        <v>3996</v>
      </c>
      <c r="F3488" s="35">
        <v>2021</v>
      </c>
      <c r="G3488" s="40">
        <v>59838.7</v>
      </c>
    </row>
    <row r="3489" spans="1:7" x14ac:dyDescent="0.2">
      <c r="A3489" s="41">
        <v>424330</v>
      </c>
      <c r="B3489" s="42" t="s">
        <v>331</v>
      </c>
      <c r="C3489" s="42">
        <v>5137</v>
      </c>
      <c r="D3489" s="42" t="s">
        <v>4015</v>
      </c>
      <c r="E3489" s="42" t="s">
        <v>3996</v>
      </c>
      <c r="F3489" s="42">
        <v>2011</v>
      </c>
      <c r="G3489" s="43">
        <v>67841.7</v>
      </c>
    </row>
    <row r="3490" spans="1:7" x14ac:dyDescent="0.2">
      <c r="A3490" s="39">
        <v>424330</v>
      </c>
      <c r="B3490" s="35" t="s">
        <v>331</v>
      </c>
      <c r="C3490" s="35">
        <v>5137</v>
      </c>
      <c r="D3490" s="35" t="s">
        <v>4015</v>
      </c>
      <c r="E3490" s="35" t="s">
        <v>3996</v>
      </c>
      <c r="F3490" s="35">
        <v>2012</v>
      </c>
      <c r="G3490" s="40">
        <v>69009.100000000006</v>
      </c>
    </row>
    <row r="3491" spans="1:7" x14ac:dyDescent="0.2">
      <c r="A3491" s="41">
        <v>424330</v>
      </c>
      <c r="B3491" s="42" t="s">
        <v>331</v>
      </c>
      <c r="C3491" s="42">
        <v>5137</v>
      </c>
      <c r="D3491" s="42" t="s">
        <v>4015</v>
      </c>
      <c r="E3491" s="42" t="s">
        <v>3996</v>
      </c>
      <c r="F3491" s="42">
        <v>2013</v>
      </c>
      <c r="G3491" s="43">
        <v>71018</v>
      </c>
    </row>
    <row r="3492" spans="1:7" x14ac:dyDescent="0.2">
      <c r="A3492" s="39">
        <v>424330</v>
      </c>
      <c r="B3492" s="35" t="s">
        <v>331</v>
      </c>
      <c r="C3492" s="35">
        <v>5137</v>
      </c>
      <c r="D3492" s="35" t="s">
        <v>4015</v>
      </c>
      <c r="E3492" s="35" t="s">
        <v>3996</v>
      </c>
      <c r="F3492" s="35">
        <v>2014</v>
      </c>
      <c r="G3492" s="40">
        <v>72655.600000000006</v>
      </c>
    </row>
    <row r="3493" spans="1:7" x14ac:dyDescent="0.2">
      <c r="A3493" s="41">
        <v>424330</v>
      </c>
      <c r="B3493" s="42" t="s">
        <v>331</v>
      </c>
      <c r="C3493" s="42">
        <v>5137</v>
      </c>
      <c r="D3493" s="42" t="s">
        <v>4015</v>
      </c>
      <c r="E3493" s="42" t="s">
        <v>3996</v>
      </c>
      <c r="F3493" s="42">
        <v>2015</v>
      </c>
      <c r="G3493" s="43">
        <v>72295.600000000006</v>
      </c>
    </row>
    <row r="3494" spans="1:7" x14ac:dyDescent="0.2">
      <c r="A3494" s="39">
        <v>424330</v>
      </c>
      <c r="B3494" s="35" t="s">
        <v>331</v>
      </c>
      <c r="C3494" s="35">
        <v>5137</v>
      </c>
      <c r="D3494" s="35" t="s">
        <v>4015</v>
      </c>
      <c r="E3494" s="35" t="s">
        <v>3996</v>
      </c>
      <c r="F3494" s="35">
        <v>2016</v>
      </c>
      <c r="G3494" s="40">
        <v>71641.2</v>
      </c>
    </row>
    <row r="3495" spans="1:7" x14ac:dyDescent="0.2">
      <c r="A3495" s="41">
        <v>424330</v>
      </c>
      <c r="B3495" s="42" t="s">
        <v>331</v>
      </c>
      <c r="C3495" s="42">
        <v>5137</v>
      </c>
      <c r="D3495" s="42" t="s">
        <v>4015</v>
      </c>
      <c r="E3495" s="42" t="s">
        <v>3996</v>
      </c>
      <c r="F3495" s="42">
        <v>2017</v>
      </c>
      <c r="G3495" s="43">
        <v>73099.7</v>
      </c>
    </row>
    <row r="3496" spans="1:7" x14ac:dyDescent="0.2">
      <c r="A3496" s="39">
        <v>424330</v>
      </c>
      <c r="B3496" s="35" t="s">
        <v>331</v>
      </c>
      <c r="C3496" s="35">
        <v>5137</v>
      </c>
      <c r="D3496" s="35" t="s">
        <v>4015</v>
      </c>
      <c r="E3496" s="35" t="s">
        <v>3996</v>
      </c>
      <c r="F3496" s="35">
        <v>2018</v>
      </c>
      <c r="G3496" s="40">
        <v>74534.2</v>
      </c>
    </row>
    <row r="3497" spans="1:7" x14ac:dyDescent="0.2">
      <c r="A3497" s="41">
        <v>424330</v>
      </c>
      <c r="B3497" s="42" t="s">
        <v>331</v>
      </c>
      <c r="C3497" s="42">
        <v>5137</v>
      </c>
      <c r="D3497" s="42" t="s">
        <v>4015</v>
      </c>
      <c r="E3497" s="42" t="s">
        <v>3996</v>
      </c>
      <c r="F3497" s="42">
        <v>2019</v>
      </c>
      <c r="G3497" s="43">
        <v>75815.199999999997</v>
      </c>
    </row>
    <row r="3498" spans="1:7" x14ac:dyDescent="0.2">
      <c r="A3498" s="39">
        <v>424330</v>
      </c>
      <c r="B3498" s="35" t="s">
        <v>331</v>
      </c>
      <c r="C3498" s="35">
        <v>5137</v>
      </c>
      <c r="D3498" s="35" t="s">
        <v>4015</v>
      </c>
      <c r="E3498" s="35" t="s">
        <v>3996</v>
      </c>
      <c r="F3498" s="35">
        <v>2020</v>
      </c>
      <c r="G3498" s="40">
        <v>77143.7</v>
      </c>
    </row>
    <row r="3499" spans="1:7" x14ac:dyDescent="0.2">
      <c r="A3499" s="41">
        <v>424330</v>
      </c>
      <c r="B3499" s="42" t="s">
        <v>331</v>
      </c>
      <c r="C3499" s="42">
        <v>5137</v>
      </c>
      <c r="D3499" s="42" t="s">
        <v>4015</v>
      </c>
      <c r="E3499" s="42" t="s">
        <v>3996</v>
      </c>
      <c r="F3499" s="42">
        <v>2021</v>
      </c>
      <c r="G3499" s="43">
        <v>78434.7</v>
      </c>
    </row>
    <row r="3500" spans="1:7" x14ac:dyDescent="0.2">
      <c r="A3500" s="39">
        <v>424340</v>
      </c>
      <c r="B3500" s="35" t="s">
        <v>332</v>
      </c>
      <c r="C3500" s="35">
        <v>5139</v>
      </c>
      <c r="D3500" s="35" t="s">
        <v>4015</v>
      </c>
      <c r="E3500" s="35" t="s">
        <v>3996</v>
      </c>
      <c r="F3500" s="35">
        <v>2011</v>
      </c>
      <c r="G3500" s="40">
        <v>32439</v>
      </c>
    </row>
    <row r="3501" spans="1:7" x14ac:dyDescent="0.2">
      <c r="A3501" s="41">
        <v>424340</v>
      </c>
      <c r="B3501" s="42" t="s">
        <v>332</v>
      </c>
      <c r="C3501" s="42">
        <v>5139</v>
      </c>
      <c r="D3501" s="42" t="s">
        <v>4015</v>
      </c>
      <c r="E3501" s="42" t="s">
        <v>3996</v>
      </c>
      <c r="F3501" s="42">
        <v>2012</v>
      </c>
      <c r="G3501" s="43">
        <v>33162.400000000001</v>
      </c>
    </row>
    <row r="3502" spans="1:7" x14ac:dyDescent="0.2">
      <c r="A3502" s="39">
        <v>424340</v>
      </c>
      <c r="B3502" s="35" t="s">
        <v>332</v>
      </c>
      <c r="C3502" s="35">
        <v>5139</v>
      </c>
      <c r="D3502" s="35" t="s">
        <v>4015</v>
      </c>
      <c r="E3502" s="35" t="s">
        <v>3996</v>
      </c>
      <c r="F3502" s="35">
        <v>2013</v>
      </c>
      <c r="G3502" s="40">
        <v>34310.6</v>
      </c>
    </row>
    <row r="3503" spans="1:7" x14ac:dyDescent="0.2">
      <c r="A3503" s="41">
        <v>424340</v>
      </c>
      <c r="B3503" s="42" t="s">
        <v>332</v>
      </c>
      <c r="C3503" s="42">
        <v>5139</v>
      </c>
      <c r="D3503" s="42" t="s">
        <v>4015</v>
      </c>
      <c r="E3503" s="42" t="s">
        <v>3996</v>
      </c>
      <c r="F3503" s="42">
        <v>2014</v>
      </c>
      <c r="G3503" s="43">
        <v>35140.9</v>
      </c>
    </row>
    <row r="3504" spans="1:7" x14ac:dyDescent="0.2">
      <c r="A3504" s="39">
        <v>424340</v>
      </c>
      <c r="B3504" s="35" t="s">
        <v>332</v>
      </c>
      <c r="C3504" s="35">
        <v>5139</v>
      </c>
      <c r="D3504" s="35" t="s">
        <v>4015</v>
      </c>
      <c r="E3504" s="35" t="s">
        <v>3996</v>
      </c>
      <c r="F3504" s="35">
        <v>2015</v>
      </c>
      <c r="G3504" s="40">
        <v>35887.300000000003</v>
      </c>
    </row>
    <row r="3505" spans="1:7" x14ac:dyDescent="0.2">
      <c r="A3505" s="41">
        <v>424340</v>
      </c>
      <c r="B3505" s="42" t="s">
        <v>332</v>
      </c>
      <c r="C3505" s="42">
        <v>5139</v>
      </c>
      <c r="D3505" s="42" t="s">
        <v>4015</v>
      </c>
      <c r="E3505" s="42" t="s">
        <v>3996</v>
      </c>
      <c r="F3505" s="42">
        <v>2016</v>
      </c>
      <c r="G3505" s="43">
        <v>36598.5</v>
      </c>
    </row>
    <row r="3506" spans="1:7" x14ac:dyDescent="0.2">
      <c r="A3506" s="39">
        <v>424340</v>
      </c>
      <c r="B3506" s="35" t="s">
        <v>332</v>
      </c>
      <c r="C3506" s="35">
        <v>5139</v>
      </c>
      <c r="D3506" s="35" t="s">
        <v>4015</v>
      </c>
      <c r="E3506" s="35" t="s">
        <v>3996</v>
      </c>
      <c r="F3506" s="35">
        <v>2017</v>
      </c>
      <c r="G3506" s="40">
        <v>38008.5</v>
      </c>
    </row>
    <row r="3507" spans="1:7" x14ac:dyDescent="0.2">
      <c r="A3507" s="41">
        <v>424340</v>
      </c>
      <c r="B3507" s="42" t="s">
        <v>332</v>
      </c>
      <c r="C3507" s="42">
        <v>5139</v>
      </c>
      <c r="D3507" s="42" t="s">
        <v>4015</v>
      </c>
      <c r="E3507" s="42" t="s">
        <v>3996</v>
      </c>
      <c r="F3507" s="42">
        <v>2018</v>
      </c>
      <c r="G3507" s="43">
        <v>38861.800000000003</v>
      </c>
    </row>
    <row r="3508" spans="1:7" x14ac:dyDescent="0.2">
      <c r="A3508" s="39">
        <v>424340</v>
      </c>
      <c r="B3508" s="35" t="s">
        <v>332</v>
      </c>
      <c r="C3508" s="35">
        <v>5139</v>
      </c>
      <c r="D3508" s="35" t="s">
        <v>4015</v>
      </c>
      <c r="E3508" s="35" t="s">
        <v>3996</v>
      </c>
      <c r="F3508" s="35">
        <v>2019</v>
      </c>
      <c r="G3508" s="40">
        <v>39534.1</v>
      </c>
    </row>
    <row r="3509" spans="1:7" x14ac:dyDescent="0.2">
      <c r="A3509" s="41">
        <v>424340</v>
      </c>
      <c r="B3509" s="42" t="s">
        <v>332</v>
      </c>
      <c r="C3509" s="42">
        <v>5139</v>
      </c>
      <c r="D3509" s="42" t="s">
        <v>4015</v>
      </c>
      <c r="E3509" s="42" t="s">
        <v>3996</v>
      </c>
      <c r="F3509" s="42">
        <v>2020</v>
      </c>
      <c r="G3509" s="43">
        <v>40283.1</v>
      </c>
    </row>
    <row r="3510" spans="1:7" x14ac:dyDescent="0.2">
      <c r="A3510" s="39">
        <v>424340</v>
      </c>
      <c r="B3510" s="35" t="s">
        <v>332</v>
      </c>
      <c r="C3510" s="35">
        <v>5139</v>
      </c>
      <c r="D3510" s="35" t="s">
        <v>4015</v>
      </c>
      <c r="E3510" s="35" t="s">
        <v>3996</v>
      </c>
      <c r="F3510" s="35">
        <v>2021</v>
      </c>
      <c r="G3510" s="40">
        <v>41287.199999999997</v>
      </c>
    </row>
    <row r="3511" spans="1:7" x14ac:dyDescent="0.2">
      <c r="A3511" s="41">
        <v>424410</v>
      </c>
      <c r="B3511" s="42" t="s">
        <v>333</v>
      </c>
      <c r="C3511" s="42">
        <v>5141</v>
      </c>
      <c r="D3511" s="42" t="s">
        <v>4015</v>
      </c>
      <c r="E3511" s="42" t="s">
        <v>3996</v>
      </c>
      <c r="F3511" s="42">
        <v>2011</v>
      </c>
      <c r="G3511" s="43">
        <v>160600.20000000001</v>
      </c>
    </row>
    <row r="3512" spans="1:7" x14ac:dyDescent="0.2">
      <c r="A3512" s="39">
        <v>424410</v>
      </c>
      <c r="B3512" s="35" t="s">
        <v>333</v>
      </c>
      <c r="C3512" s="35">
        <v>5141</v>
      </c>
      <c r="D3512" s="35" t="s">
        <v>4015</v>
      </c>
      <c r="E3512" s="35" t="s">
        <v>3996</v>
      </c>
      <c r="F3512" s="35">
        <v>2012</v>
      </c>
      <c r="G3512" s="40">
        <v>169854</v>
      </c>
    </row>
    <row r="3513" spans="1:7" x14ac:dyDescent="0.2">
      <c r="A3513" s="41">
        <v>424410</v>
      </c>
      <c r="B3513" s="42" t="s">
        <v>333</v>
      </c>
      <c r="C3513" s="42">
        <v>5141</v>
      </c>
      <c r="D3513" s="42" t="s">
        <v>4015</v>
      </c>
      <c r="E3513" s="42" t="s">
        <v>3996</v>
      </c>
      <c r="F3513" s="42">
        <v>2013</v>
      </c>
      <c r="G3513" s="43">
        <v>175391.7</v>
      </c>
    </row>
    <row r="3514" spans="1:7" x14ac:dyDescent="0.2">
      <c r="A3514" s="39">
        <v>424410</v>
      </c>
      <c r="B3514" s="35" t="s">
        <v>333</v>
      </c>
      <c r="C3514" s="35">
        <v>5141</v>
      </c>
      <c r="D3514" s="35" t="s">
        <v>4015</v>
      </c>
      <c r="E3514" s="35" t="s">
        <v>3996</v>
      </c>
      <c r="F3514" s="35">
        <v>2014</v>
      </c>
      <c r="G3514" s="40">
        <v>183431.2</v>
      </c>
    </row>
    <row r="3515" spans="1:7" x14ac:dyDescent="0.2">
      <c r="A3515" s="41">
        <v>424410</v>
      </c>
      <c r="B3515" s="42" t="s">
        <v>333</v>
      </c>
      <c r="C3515" s="42">
        <v>5141</v>
      </c>
      <c r="D3515" s="42" t="s">
        <v>4015</v>
      </c>
      <c r="E3515" s="42" t="s">
        <v>3996</v>
      </c>
      <c r="F3515" s="42">
        <v>2015</v>
      </c>
      <c r="G3515" s="43">
        <v>193158.9</v>
      </c>
    </row>
    <row r="3516" spans="1:7" x14ac:dyDescent="0.2">
      <c r="A3516" s="39">
        <v>424410</v>
      </c>
      <c r="B3516" s="35" t="s">
        <v>333</v>
      </c>
      <c r="C3516" s="35">
        <v>5141</v>
      </c>
      <c r="D3516" s="35" t="s">
        <v>4015</v>
      </c>
      <c r="E3516" s="35" t="s">
        <v>3996</v>
      </c>
      <c r="F3516" s="35">
        <v>2016</v>
      </c>
      <c r="G3516" s="40">
        <v>200164.2</v>
      </c>
    </row>
    <row r="3517" spans="1:7" x14ac:dyDescent="0.2">
      <c r="A3517" s="41">
        <v>424410</v>
      </c>
      <c r="B3517" s="42" t="s">
        <v>333</v>
      </c>
      <c r="C3517" s="42">
        <v>5141</v>
      </c>
      <c r="D3517" s="42" t="s">
        <v>4015</v>
      </c>
      <c r="E3517" s="42" t="s">
        <v>3996</v>
      </c>
      <c r="F3517" s="42">
        <v>2017</v>
      </c>
      <c r="G3517" s="43">
        <v>202335.2</v>
      </c>
    </row>
    <row r="3518" spans="1:7" x14ac:dyDescent="0.2">
      <c r="A3518" s="39">
        <v>424410</v>
      </c>
      <c r="B3518" s="35" t="s">
        <v>333</v>
      </c>
      <c r="C3518" s="35">
        <v>5141</v>
      </c>
      <c r="D3518" s="35" t="s">
        <v>4015</v>
      </c>
      <c r="E3518" s="35" t="s">
        <v>3996</v>
      </c>
      <c r="F3518" s="35">
        <v>2018</v>
      </c>
      <c r="G3518" s="40">
        <v>204853.8</v>
      </c>
    </row>
    <row r="3519" spans="1:7" x14ac:dyDescent="0.2">
      <c r="A3519" s="41">
        <v>424410</v>
      </c>
      <c r="B3519" s="42" t="s">
        <v>333</v>
      </c>
      <c r="C3519" s="42">
        <v>5141</v>
      </c>
      <c r="D3519" s="42" t="s">
        <v>4015</v>
      </c>
      <c r="E3519" s="42" t="s">
        <v>3996</v>
      </c>
      <c r="F3519" s="42">
        <v>2019</v>
      </c>
      <c r="G3519" s="43">
        <v>206788.3</v>
      </c>
    </row>
    <row r="3520" spans="1:7" x14ac:dyDescent="0.2">
      <c r="A3520" s="39">
        <v>424410</v>
      </c>
      <c r="B3520" s="35" t="s">
        <v>333</v>
      </c>
      <c r="C3520" s="35">
        <v>5141</v>
      </c>
      <c r="D3520" s="35" t="s">
        <v>4015</v>
      </c>
      <c r="E3520" s="35" t="s">
        <v>3996</v>
      </c>
      <c r="F3520" s="35">
        <v>2020</v>
      </c>
      <c r="G3520" s="40">
        <v>209094.2</v>
      </c>
    </row>
    <row r="3521" spans="1:7" x14ac:dyDescent="0.2">
      <c r="A3521" s="41">
        <v>424410</v>
      </c>
      <c r="B3521" s="42" t="s">
        <v>333</v>
      </c>
      <c r="C3521" s="42">
        <v>5141</v>
      </c>
      <c r="D3521" s="42" t="s">
        <v>4015</v>
      </c>
      <c r="E3521" s="42" t="s">
        <v>3996</v>
      </c>
      <c r="F3521" s="42">
        <v>2021</v>
      </c>
      <c r="G3521" s="43">
        <v>212055.8</v>
      </c>
    </row>
    <row r="3522" spans="1:7" x14ac:dyDescent="0.2">
      <c r="A3522" s="39">
        <v>424420</v>
      </c>
      <c r="B3522" s="35" t="s">
        <v>334</v>
      </c>
      <c r="C3522" s="35">
        <v>5142</v>
      </c>
      <c r="D3522" s="35" t="s">
        <v>4015</v>
      </c>
      <c r="E3522" s="35" t="s">
        <v>3996</v>
      </c>
      <c r="F3522" s="35">
        <v>2011</v>
      </c>
      <c r="G3522" s="40">
        <v>100758.2</v>
      </c>
    </row>
    <row r="3523" spans="1:7" x14ac:dyDescent="0.2">
      <c r="A3523" s="41">
        <v>424420</v>
      </c>
      <c r="B3523" s="42" t="s">
        <v>334</v>
      </c>
      <c r="C3523" s="42">
        <v>5142</v>
      </c>
      <c r="D3523" s="42" t="s">
        <v>4015</v>
      </c>
      <c r="E3523" s="42" t="s">
        <v>3996</v>
      </c>
      <c r="F3523" s="42">
        <v>2012</v>
      </c>
      <c r="G3523" s="43">
        <v>101310.5</v>
      </c>
    </row>
    <row r="3524" spans="1:7" x14ac:dyDescent="0.2">
      <c r="A3524" s="39">
        <v>424420</v>
      </c>
      <c r="B3524" s="35" t="s">
        <v>334</v>
      </c>
      <c r="C3524" s="35">
        <v>5142</v>
      </c>
      <c r="D3524" s="35" t="s">
        <v>4015</v>
      </c>
      <c r="E3524" s="35" t="s">
        <v>3996</v>
      </c>
      <c r="F3524" s="35">
        <v>2013</v>
      </c>
      <c r="G3524" s="40">
        <v>102301.7</v>
      </c>
    </row>
    <row r="3525" spans="1:7" x14ac:dyDescent="0.2">
      <c r="A3525" s="41">
        <v>424420</v>
      </c>
      <c r="B3525" s="42" t="s">
        <v>334</v>
      </c>
      <c r="C3525" s="42">
        <v>5142</v>
      </c>
      <c r="D3525" s="42" t="s">
        <v>4015</v>
      </c>
      <c r="E3525" s="42" t="s">
        <v>3996</v>
      </c>
      <c r="F3525" s="42">
        <v>2014</v>
      </c>
      <c r="G3525" s="43">
        <v>105640.3</v>
      </c>
    </row>
    <row r="3526" spans="1:7" x14ac:dyDescent="0.2">
      <c r="A3526" s="39">
        <v>424420</v>
      </c>
      <c r="B3526" s="35" t="s">
        <v>334</v>
      </c>
      <c r="C3526" s="35">
        <v>5142</v>
      </c>
      <c r="D3526" s="35" t="s">
        <v>4015</v>
      </c>
      <c r="E3526" s="35" t="s">
        <v>3996</v>
      </c>
      <c r="F3526" s="35">
        <v>2015</v>
      </c>
      <c r="G3526" s="40">
        <v>104371.9</v>
      </c>
    </row>
    <row r="3527" spans="1:7" x14ac:dyDescent="0.2">
      <c r="A3527" s="41">
        <v>424420</v>
      </c>
      <c r="B3527" s="42" t="s">
        <v>334</v>
      </c>
      <c r="C3527" s="42">
        <v>5142</v>
      </c>
      <c r="D3527" s="42" t="s">
        <v>4015</v>
      </c>
      <c r="E3527" s="42" t="s">
        <v>3996</v>
      </c>
      <c r="F3527" s="42">
        <v>2016</v>
      </c>
      <c r="G3527" s="43">
        <v>104522.2</v>
      </c>
    </row>
    <row r="3528" spans="1:7" x14ac:dyDescent="0.2">
      <c r="A3528" s="39">
        <v>424420</v>
      </c>
      <c r="B3528" s="35" t="s">
        <v>334</v>
      </c>
      <c r="C3528" s="35">
        <v>5142</v>
      </c>
      <c r="D3528" s="35" t="s">
        <v>4015</v>
      </c>
      <c r="E3528" s="35" t="s">
        <v>3996</v>
      </c>
      <c r="F3528" s="35">
        <v>2017</v>
      </c>
      <c r="G3528" s="40">
        <v>105713.9</v>
      </c>
    </row>
    <row r="3529" spans="1:7" x14ac:dyDescent="0.2">
      <c r="A3529" s="41">
        <v>424420</v>
      </c>
      <c r="B3529" s="42" t="s">
        <v>334</v>
      </c>
      <c r="C3529" s="42">
        <v>5142</v>
      </c>
      <c r="D3529" s="42" t="s">
        <v>4015</v>
      </c>
      <c r="E3529" s="42" t="s">
        <v>3996</v>
      </c>
      <c r="F3529" s="42">
        <v>2018</v>
      </c>
      <c r="G3529" s="43">
        <v>106331.6</v>
      </c>
    </row>
    <row r="3530" spans="1:7" x14ac:dyDescent="0.2">
      <c r="A3530" s="39">
        <v>424420</v>
      </c>
      <c r="B3530" s="35" t="s">
        <v>334</v>
      </c>
      <c r="C3530" s="35">
        <v>5142</v>
      </c>
      <c r="D3530" s="35" t="s">
        <v>4015</v>
      </c>
      <c r="E3530" s="35" t="s">
        <v>3996</v>
      </c>
      <c r="F3530" s="35">
        <v>2019</v>
      </c>
      <c r="G3530" s="40">
        <v>106674.2</v>
      </c>
    </row>
    <row r="3531" spans="1:7" x14ac:dyDescent="0.2">
      <c r="A3531" s="41">
        <v>424420</v>
      </c>
      <c r="B3531" s="42" t="s">
        <v>334</v>
      </c>
      <c r="C3531" s="42">
        <v>5142</v>
      </c>
      <c r="D3531" s="42" t="s">
        <v>4015</v>
      </c>
      <c r="E3531" s="42" t="s">
        <v>3996</v>
      </c>
      <c r="F3531" s="42">
        <v>2020</v>
      </c>
      <c r="G3531" s="43">
        <v>107161.60000000001</v>
      </c>
    </row>
    <row r="3532" spans="1:7" x14ac:dyDescent="0.2">
      <c r="A3532" s="39">
        <v>424420</v>
      </c>
      <c r="B3532" s="35" t="s">
        <v>334</v>
      </c>
      <c r="C3532" s="35">
        <v>5142</v>
      </c>
      <c r="D3532" s="35" t="s">
        <v>4015</v>
      </c>
      <c r="E3532" s="35" t="s">
        <v>3996</v>
      </c>
      <c r="F3532" s="35">
        <v>2021</v>
      </c>
      <c r="G3532" s="40">
        <v>107728.5</v>
      </c>
    </row>
    <row r="3533" spans="1:7" x14ac:dyDescent="0.2">
      <c r="A3533" s="41">
        <v>424430</v>
      </c>
      <c r="B3533" s="42" t="s">
        <v>335</v>
      </c>
      <c r="C3533" s="42">
        <v>5143</v>
      </c>
      <c r="D3533" s="42" t="s">
        <v>4015</v>
      </c>
      <c r="E3533" s="42" t="s">
        <v>3996</v>
      </c>
      <c r="F3533" s="42">
        <v>2011</v>
      </c>
      <c r="G3533" s="43">
        <v>65324.2</v>
      </c>
    </row>
    <row r="3534" spans="1:7" x14ac:dyDescent="0.2">
      <c r="A3534" s="39">
        <v>424430</v>
      </c>
      <c r="B3534" s="35" t="s">
        <v>335</v>
      </c>
      <c r="C3534" s="35">
        <v>5143</v>
      </c>
      <c r="D3534" s="35" t="s">
        <v>4015</v>
      </c>
      <c r="E3534" s="35" t="s">
        <v>3996</v>
      </c>
      <c r="F3534" s="35">
        <v>2012</v>
      </c>
      <c r="G3534" s="40">
        <v>69757.8</v>
      </c>
    </row>
    <row r="3535" spans="1:7" x14ac:dyDescent="0.2">
      <c r="A3535" s="41">
        <v>424430</v>
      </c>
      <c r="B3535" s="42" t="s">
        <v>335</v>
      </c>
      <c r="C3535" s="42">
        <v>5143</v>
      </c>
      <c r="D3535" s="42" t="s">
        <v>4015</v>
      </c>
      <c r="E3535" s="42" t="s">
        <v>3996</v>
      </c>
      <c r="F3535" s="42">
        <v>2013</v>
      </c>
      <c r="G3535" s="43">
        <v>69795</v>
      </c>
    </row>
    <row r="3536" spans="1:7" x14ac:dyDescent="0.2">
      <c r="A3536" s="39">
        <v>424430</v>
      </c>
      <c r="B3536" s="35" t="s">
        <v>335</v>
      </c>
      <c r="C3536" s="35">
        <v>5143</v>
      </c>
      <c r="D3536" s="35" t="s">
        <v>4015</v>
      </c>
      <c r="E3536" s="35" t="s">
        <v>3996</v>
      </c>
      <c r="F3536" s="35">
        <v>2014</v>
      </c>
      <c r="G3536" s="40">
        <v>71275.600000000006</v>
      </c>
    </row>
    <row r="3537" spans="1:7" x14ac:dyDescent="0.2">
      <c r="A3537" s="41">
        <v>424430</v>
      </c>
      <c r="B3537" s="42" t="s">
        <v>335</v>
      </c>
      <c r="C3537" s="42">
        <v>5143</v>
      </c>
      <c r="D3537" s="42" t="s">
        <v>4015</v>
      </c>
      <c r="E3537" s="42" t="s">
        <v>3996</v>
      </c>
      <c r="F3537" s="42">
        <v>2015</v>
      </c>
      <c r="G3537" s="43">
        <v>69314.8</v>
      </c>
    </row>
    <row r="3538" spans="1:7" x14ac:dyDescent="0.2">
      <c r="A3538" s="39">
        <v>424430</v>
      </c>
      <c r="B3538" s="35" t="s">
        <v>335</v>
      </c>
      <c r="C3538" s="35">
        <v>5143</v>
      </c>
      <c r="D3538" s="35" t="s">
        <v>4015</v>
      </c>
      <c r="E3538" s="35" t="s">
        <v>3996</v>
      </c>
      <c r="F3538" s="35">
        <v>2016</v>
      </c>
      <c r="G3538" s="40">
        <v>69005.399999999994</v>
      </c>
    </row>
    <row r="3539" spans="1:7" x14ac:dyDescent="0.2">
      <c r="A3539" s="41">
        <v>424430</v>
      </c>
      <c r="B3539" s="42" t="s">
        <v>335</v>
      </c>
      <c r="C3539" s="42">
        <v>5143</v>
      </c>
      <c r="D3539" s="42" t="s">
        <v>4015</v>
      </c>
      <c r="E3539" s="42" t="s">
        <v>3996</v>
      </c>
      <c r="F3539" s="42">
        <v>2017</v>
      </c>
      <c r="G3539" s="43">
        <v>71295.3</v>
      </c>
    </row>
    <row r="3540" spans="1:7" x14ac:dyDescent="0.2">
      <c r="A3540" s="39">
        <v>424430</v>
      </c>
      <c r="B3540" s="35" t="s">
        <v>335</v>
      </c>
      <c r="C3540" s="35">
        <v>5143</v>
      </c>
      <c r="D3540" s="35" t="s">
        <v>4015</v>
      </c>
      <c r="E3540" s="35" t="s">
        <v>3996</v>
      </c>
      <c r="F3540" s="35">
        <v>2018</v>
      </c>
      <c r="G3540" s="40">
        <v>72449.600000000006</v>
      </c>
    </row>
    <row r="3541" spans="1:7" x14ac:dyDescent="0.2">
      <c r="A3541" s="41">
        <v>424430</v>
      </c>
      <c r="B3541" s="42" t="s">
        <v>335</v>
      </c>
      <c r="C3541" s="42">
        <v>5143</v>
      </c>
      <c r="D3541" s="42" t="s">
        <v>4015</v>
      </c>
      <c r="E3541" s="42" t="s">
        <v>3996</v>
      </c>
      <c r="F3541" s="42">
        <v>2019</v>
      </c>
      <c r="G3541" s="43">
        <v>73983.399999999994</v>
      </c>
    </row>
    <row r="3542" spans="1:7" x14ac:dyDescent="0.2">
      <c r="A3542" s="39">
        <v>424430</v>
      </c>
      <c r="B3542" s="35" t="s">
        <v>335</v>
      </c>
      <c r="C3542" s="35">
        <v>5143</v>
      </c>
      <c r="D3542" s="35" t="s">
        <v>4015</v>
      </c>
      <c r="E3542" s="35" t="s">
        <v>3996</v>
      </c>
      <c r="F3542" s="35">
        <v>2020</v>
      </c>
      <c r="G3542" s="40">
        <v>75713.3</v>
      </c>
    </row>
    <row r="3543" spans="1:7" x14ac:dyDescent="0.2">
      <c r="A3543" s="41">
        <v>424430</v>
      </c>
      <c r="B3543" s="42" t="s">
        <v>335</v>
      </c>
      <c r="C3543" s="42">
        <v>5143</v>
      </c>
      <c r="D3543" s="42" t="s">
        <v>4015</v>
      </c>
      <c r="E3543" s="42" t="s">
        <v>3996</v>
      </c>
      <c r="F3543" s="42">
        <v>2021</v>
      </c>
      <c r="G3543" s="43">
        <v>77449.5</v>
      </c>
    </row>
    <row r="3544" spans="1:7" x14ac:dyDescent="0.2">
      <c r="A3544" s="39">
        <v>424440</v>
      </c>
      <c r="B3544" s="35" t="s">
        <v>336</v>
      </c>
      <c r="C3544" s="35">
        <v>5144</v>
      </c>
      <c r="D3544" s="35" t="s">
        <v>4015</v>
      </c>
      <c r="E3544" s="35" t="s">
        <v>3996</v>
      </c>
      <c r="F3544" s="35">
        <v>2011</v>
      </c>
      <c r="G3544" s="40">
        <v>11476.1</v>
      </c>
    </row>
    <row r="3545" spans="1:7" x14ac:dyDescent="0.2">
      <c r="A3545" s="41">
        <v>424440</v>
      </c>
      <c r="B3545" s="42" t="s">
        <v>336</v>
      </c>
      <c r="C3545" s="42">
        <v>5144</v>
      </c>
      <c r="D3545" s="42" t="s">
        <v>4015</v>
      </c>
      <c r="E3545" s="42" t="s">
        <v>3996</v>
      </c>
      <c r="F3545" s="42">
        <v>2012</v>
      </c>
      <c r="G3545" s="43">
        <v>11604.8</v>
      </c>
    </row>
    <row r="3546" spans="1:7" x14ac:dyDescent="0.2">
      <c r="A3546" s="39">
        <v>424440</v>
      </c>
      <c r="B3546" s="35" t="s">
        <v>336</v>
      </c>
      <c r="C3546" s="35">
        <v>5144</v>
      </c>
      <c r="D3546" s="35" t="s">
        <v>4015</v>
      </c>
      <c r="E3546" s="35" t="s">
        <v>3996</v>
      </c>
      <c r="F3546" s="35">
        <v>2013</v>
      </c>
      <c r="G3546" s="40">
        <v>11803.6</v>
      </c>
    </row>
    <row r="3547" spans="1:7" x14ac:dyDescent="0.2">
      <c r="A3547" s="41">
        <v>424440</v>
      </c>
      <c r="B3547" s="42" t="s">
        <v>336</v>
      </c>
      <c r="C3547" s="42">
        <v>5144</v>
      </c>
      <c r="D3547" s="42" t="s">
        <v>4015</v>
      </c>
      <c r="E3547" s="42" t="s">
        <v>3996</v>
      </c>
      <c r="F3547" s="42">
        <v>2014</v>
      </c>
      <c r="G3547" s="43">
        <v>11963.6</v>
      </c>
    </row>
    <row r="3548" spans="1:7" x14ac:dyDescent="0.2">
      <c r="A3548" s="39">
        <v>424440</v>
      </c>
      <c r="B3548" s="35" t="s">
        <v>336</v>
      </c>
      <c r="C3548" s="35">
        <v>5144</v>
      </c>
      <c r="D3548" s="35" t="s">
        <v>4015</v>
      </c>
      <c r="E3548" s="35" t="s">
        <v>3996</v>
      </c>
      <c r="F3548" s="35">
        <v>2015</v>
      </c>
      <c r="G3548" s="40">
        <v>12090.4</v>
      </c>
    </row>
    <row r="3549" spans="1:7" x14ac:dyDescent="0.2">
      <c r="A3549" s="41">
        <v>424440</v>
      </c>
      <c r="B3549" s="42" t="s">
        <v>336</v>
      </c>
      <c r="C3549" s="42">
        <v>5144</v>
      </c>
      <c r="D3549" s="42" t="s">
        <v>4015</v>
      </c>
      <c r="E3549" s="42" t="s">
        <v>3996</v>
      </c>
      <c r="F3549" s="42">
        <v>2016</v>
      </c>
      <c r="G3549" s="43">
        <v>12308.6</v>
      </c>
    </row>
    <row r="3550" spans="1:7" x14ac:dyDescent="0.2">
      <c r="A3550" s="39">
        <v>424440</v>
      </c>
      <c r="B3550" s="35" t="s">
        <v>336</v>
      </c>
      <c r="C3550" s="35">
        <v>5144</v>
      </c>
      <c r="D3550" s="35" t="s">
        <v>4015</v>
      </c>
      <c r="E3550" s="35" t="s">
        <v>3996</v>
      </c>
      <c r="F3550" s="35">
        <v>2017</v>
      </c>
      <c r="G3550" s="40">
        <v>12487.9</v>
      </c>
    </row>
    <row r="3551" spans="1:7" x14ac:dyDescent="0.2">
      <c r="A3551" s="41">
        <v>424440</v>
      </c>
      <c r="B3551" s="42" t="s">
        <v>336</v>
      </c>
      <c r="C3551" s="42">
        <v>5144</v>
      </c>
      <c r="D3551" s="42" t="s">
        <v>4015</v>
      </c>
      <c r="E3551" s="42" t="s">
        <v>3996</v>
      </c>
      <c r="F3551" s="42">
        <v>2018</v>
      </c>
      <c r="G3551" s="43">
        <v>12700.6</v>
      </c>
    </row>
    <row r="3552" spans="1:7" x14ac:dyDescent="0.2">
      <c r="A3552" s="39">
        <v>424440</v>
      </c>
      <c r="B3552" s="35" t="s">
        <v>336</v>
      </c>
      <c r="C3552" s="35">
        <v>5144</v>
      </c>
      <c r="D3552" s="35" t="s">
        <v>4015</v>
      </c>
      <c r="E3552" s="35" t="s">
        <v>3996</v>
      </c>
      <c r="F3552" s="35">
        <v>2019</v>
      </c>
      <c r="G3552" s="40">
        <v>12884.5</v>
      </c>
    </row>
    <row r="3553" spans="1:7" x14ac:dyDescent="0.2">
      <c r="A3553" s="41">
        <v>424440</v>
      </c>
      <c r="B3553" s="42" t="s">
        <v>336</v>
      </c>
      <c r="C3553" s="42">
        <v>5144</v>
      </c>
      <c r="D3553" s="42" t="s">
        <v>4015</v>
      </c>
      <c r="E3553" s="42" t="s">
        <v>3996</v>
      </c>
      <c r="F3553" s="42">
        <v>2020</v>
      </c>
      <c r="G3553" s="43">
        <v>13032.5</v>
      </c>
    </row>
    <row r="3554" spans="1:7" x14ac:dyDescent="0.2">
      <c r="A3554" s="39">
        <v>424440</v>
      </c>
      <c r="B3554" s="35" t="s">
        <v>336</v>
      </c>
      <c r="C3554" s="35">
        <v>5144</v>
      </c>
      <c r="D3554" s="35" t="s">
        <v>4015</v>
      </c>
      <c r="E3554" s="35" t="s">
        <v>3996</v>
      </c>
      <c r="F3554" s="35">
        <v>2021</v>
      </c>
      <c r="G3554" s="40">
        <v>13207</v>
      </c>
    </row>
    <row r="3555" spans="1:7" x14ac:dyDescent="0.2">
      <c r="A3555" s="41">
        <v>424450</v>
      </c>
      <c r="B3555" s="42" t="s">
        <v>337</v>
      </c>
      <c r="C3555" s="42">
        <v>5145</v>
      </c>
      <c r="D3555" s="42" t="s">
        <v>4015</v>
      </c>
      <c r="E3555" s="42" t="s">
        <v>3996</v>
      </c>
      <c r="F3555" s="42">
        <v>2011</v>
      </c>
      <c r="G3555" s="43">
        <v>44887.7</v>
      </c>
    </row>
    <row r="3556" spans="1:7" x14ac:dyDescent="0.2">
      <c r="A3556" s="39">
        <v>424450</v>
      </c>
      <c r="B3556" s="35" t="s">
        <v>337</v>
      </c>
      <c r="C3556" s="35">
        <v>5145</v>
      </c>
      <c r="D3556" s="35" t="s">
        <v>4015</v>
      </c>
      <c r="E3556" s="35" t="s">
        <v>3996</v>
      </c>
      <c r="F3556" s="35">
        <v>2012</v>
      </c>
      <c r="G3556" s="40">
        <v>46669.4</v>
      </c>
    </row>
    <row r="3557" spans="1:7" x14ac:dyDescent="0.2">
      <c r="A3557" s="41">
        <v>424450</v>
      </c>
      <c r="B3557" s="42" t="s">
        <v>337</v>
      </c>
      <c r="C3557" s="42">
        <v>5145</v>
      </c>
      <c r="D3557" s="42" t="s">
        <v>4015</v>
      </c>
      <c r="E3557" s="42" t="s">
        <v>3996</v>
      </c>
      <c r="F3557" s="42">
        <v>2013</v>
      </c>
      <c r="G3557" s="43">
        <v>47386</v>
      </c>
    </row>
    <row r="3558" spans="1:7" x14ac:dyDescent="0.2">
      <c r="A3558" s="39">
        <v>424450</v>
      </c>
      <c r="B3558" s="35" t="s">
        <v>337</v>
      </c>
      <c r="C3558" s="35">
        <v>5145</v>
      </c>
      <c r="D3558" s="35" t="s">
        <v>4015</v>
      </c>
      <c r="E3558" s="35" t="s">
        <v>3996</v>
      </c>
      <c r="F3558" s="35">
        <v>2014</v>
      </c>
      <c r="G3558" s="40">
        <v>48631.5</v>
      </c>
    </row>
    <row r="3559" spans="1:7" x14ac:dyDescent="0.2">
      <c r="A3559" s="41">
        <v>424450</v>
      </c>
      <c r="B3559" s="42" t="s">
        <v>337</v>
      </c>
      <c r="C3559" s="42">
        <v>5145</v>
      </c>
      <c r="D3559" s="42" t="s">
        <v>4015</v>
      </c>
      <c r="E3559" s="42" t="s">
        <v>3996</v>
      </c>
      <c r="F3559" s="42">
        <v>2015</v>
      </c>
      <c r="G3559" s="43">
        <v>49178.8</v>
      </c>
    </row>
    <row r="3560" spans="1:7" x14ac:dyDescent="0.2">
      <c r="A3560" s="39">
        <v>424450</v>
      </c>
      <c r="B3560" s="35" t="s">
        <v>337</v>
      </c>
      <c r="C3560" s="35">
        <v>5145</v>
      </c>
      <c r="D3560" s="35" t="s">
        <v>4015</v>
      </c>
      <c r="E3560" s="35" t="s">
        <v>3996</v>
      </c>
      <c r="F3560" s="35">
        <v>2016</v>
      </c>
      <c r="G3560" s="40">
        <v>49263.3</v>
      </c>
    </row>
    <row r="3561" spans="1:7" x14ac:dyDescent="0.2">
      <c r="A3561" s="41">
        <v>424450</v>
      </c>
      <c r="B3561" s="42" t="s">
        <v>337</v>
      </c>
      <c r="C3561" s="42">
        <v>5145</v>
      </c>
      <c r="D3561" s="42" t="s">
        <v>4015</v>
      </c>
      <c r="E3561" s="42" t="s">
        <v>3996</v>
      </c>
      <c r="F3561" s="42">
        <v>2017</v>
      </c>
      <c r="G3561" s="43">
        <v>49790.3</v>
      </c>
    </row>
    <row r="3562" spans="1:7" x14ac:dyDescent="0.2">
      <c r="A3562" s="39">
        <v>424450</v>
      </c>
      <c r="B3562" s="35" t="s">
        <v>337</v>
      </c>
      <c r="C3562" s="35">
        <v>5145</v>
      </c>
      <c r="D3562" s="35" t="s">
        <v>4015</v>
      </c>
      <c r="E3562" s="35" t="s">
        <v>3996</v>
      </c>
      <c r="F3562" s="35">
        <v>2018</v>
      </c>
      <c r="G3562" s="40">
        <v>50380.9</v>
      </c>
    </row>
    <row r="3563" spans="1:7" x14ac:dyDescent="0.2">
      <c r="A3563" s="41">
        <v>424450</v>
      </c>
      <c r="B3563" s="42" t="s">
        <v>337</v>
      </c>
      <c r="C3563" s="42">
        <v>5145</v>
      </c>
      <c r="D3563" s="42" t="s">
        <v>4015</v>
      </c>
      <c r="E3563" s="42" t="s">
        <v>3996</v>
      </c>
      <c r="F3563" s="42">
        <v>2019</v>
      </c>
      <c r="G3563" s="43">
        <v>50973.4</v>
      </c>
    </row>
    <row r="3564" spans="1:7" x14ac:dyDescent="0.2">
      <c r="A3564" s="39">
        <v>424450</v>
      </c>
      <c r="B3564" s="35" t="s">
        <v>337</v>
      </c>
      <c r="C3564" s="35">
        <v>5145</v>
      </c>
      <c r="D3564" s="35" t="s">
        <v>4015</v>
      </c>
      <c r="E3564" s="35" t="s">
        <v>3996</v>
      </c>
      <c r="F3564" s="35">
        <v>2020</v>
      </c>
      <c r="G3564" s="40">
        <v>51317.599999999999</v>
      </c>
    </row>
    <row r="3565" spans="1:7" x14ac:dyDescent="0.2">
      <c r="A3565" s="41">
        <v>424450</v>
      </c>
      <c r="B3565" s="42" t="s">
        <v>337</v>
      </c>
      <c r="C3565" s="42">
        <v>5145</v>
      </c>
      <c r="D3565" s="42" t="s">
        <v>4015</v>
      </c>
      <c r="E3565" s="42" t="s">
        <v>3996</v>
      </c>
      <c r="F3565" s="42">
        <v>2021</v>
      </c>
      <c r="G3565" s="43">
        <v>51793.599999999999</v>
      </c>
    </row>
    <row r="3566" spans="1:7" x14ac:dyDescent="0.2">
      <c r="A3566" s="39">
        <v>424460</v>
      </c>
      <c r="B3566" s="35" t="s">
        <v>338</v>
      </c>
      <c r="C3566" s="35">
        <v>5146</v>
      </c>
      <c r="D3566" s="35" t="s">
        <v>4015</v>
      </c>
      <c r="E3566" s="35" t="s">
        <v>3996</v>
      </c>
      <c r="F3566" s="35">
        <v>2011</v>
      </c>
      <c r="G3566" s="40">
        <v>14734.6</v>
      </c>
    </row>
    <row r="3567" spans="1:7" x14ac:dyDescent="0.2">
      <c r="A3567" s="41">
        <v>424460</v>
      </c>
      <c r="B3567" s="42" t="s">
        <v>338</v>
      </c>
      <c r="C3567" s="42">
        <v>5146</v>
      </c>
      <c r="D3567" s="42" t="s">
        <v>4015</v>
      </c>
      <c r="E3567" s="42" t="s">
        <v>3996</v>
      </c>
      <c r="F3567" s="42">
        <v>2012</v>
      </c>
      <c r="G3567" s="43">
        <v>15361.7</v>
      </c>
    </row>
    <row r="3568" spans="1:7" x14ac:dyDescent="0.2">
      <c r="A3568" s="39">
        <v>424460</v>
      </c>
      <c r="B3568" s="35" t="s">
        <v>338</v>
      </c>
      <c r="C3568" s="35">
        <v>5146</v>
      </c>
      <c r="D3568" s="35" t="s">
        <v>4015</v>
      </c>
      <c r="E3568" s="35" t="s">
        <v>3996</v>
      </c>
      <c r="F3568" s="35">
        <v>2013</v>
      </c>
      <c r="G3568" s="40">
        <v>15662.3</v>
      </c>
    </row>
    <row r="3569" spans="1:7" x14ac:dyDescent="0.2">
      <c r="A3569" s="41">
        <v>424460</v>
      </c>
      <c r="B3569" s="42" t="s">
        <v>338</v>
      </c>
      <c r="C3569" s="42">
        <v>5146</v>
      </c>
      <c r="D3569" s="42" t="s">
        <v>4015</v>
      </c>
      <c r="E3569" s="42" t="s">
        <v>3996</v>
      </c>
      <c r="F3569" s="42">
        <v>2014</v>
      </c>
      <c r="G3569" s="43">
        <v>16226.3</v>
      </c>
    </row>
    <row r="3570" spans="1:7" x14ac:dyDescent="0.2">
      <c r="A3570" s="39">
        <v>424460</v>
      </c>
      <c r="B3570" s="35" t="s">
        <v>338</v>
      </c>
      <c r="C3570" s="35">
        <v>5146</v>
      </c>
      <c r="D3570" s="35" t="s">
        <v>4015</v>
      </c>
      <c r="E3570" s="35" t="s">
        <v>3996</v>
      </c>
      <c r="F3570" s="35">
        <v>2015</v>
      </c>
      <c r="G3570" s="40">
        <v>16189.6</v>
      </c>
    </row>
    <row r="3571" spans="1:7" x14ac:dyDescent="0.2">
      <c r="A3571" s="41">
        <v>424460</v>
      </c>
      <c r="B3571" s="42" t="s">
        <v>338</v>
      </c>
      <c r="C3571" s="42">
        <v>5146</v>
      </c>
      <c r="D3571" s="42" t="s">
        <v>4015</v>
      </c>
      <c r="E3571" s="42" t="s">
        <v>3996</v>
      </c>
      <c r="F3571" s="42">
        <v>2016</v>
      </c>
      <c r="G3571" s="43">
        <v>16505.5</v>
      </c>
    </row>
    <row r="3572" spans="1:7" x14ac:dyDescent="0.2">
      <c r="A3572" s="39">
        <v>424460</v>
      </c>
      <c r="B3572" s="35" t="s">
        <v>338</v>
      </c>
      <c r="C3572" s="35">
        <v>5146</v>
      </c>
      <c r="D3572" s="35" t="s">
        <v>4015</v>
      </c>
      <c r="E3572" s="35" t="s">
        <v>3996</v>
      </c>
      <c r="F3572" s="35">
        <v>2017</v>
      </c>
      <c r="G3572" s="40">
        <v>16524.7</v>
      </c>
    </row>
    <row r="3573" spans="1:7" x14ac:dyDescent="0.2">
      <c r="A3573" s="41">
        <v>424460</v>
      </c>
      <c r="B3573" s="42" t="s">
        <v>338</v>
      </c>
      <c r="C3573" s="42">
        <v>5146</v>
      </c>
      <c r="D3573" s="42" t="s">
        <v>4015</v>
      </c>
      <c r="E3573" s="42" t="s">
        <v>3996</v>
      </c>
      <c r="F3573" s="42">
        <v>2018</v>
      </c>
      <c r="G3573" s="43">
        <v>16551.2</v>
      </c>
    </row>
    <row r="3574" spans="1:7" x14ac:dyDescent="0.2">
      <c r="A3574" s="39">
        <v>424460</v>
      </c>
      <c r="B3574" s="35" t="s">
        <v>338</v>
      </c>
      <c r="C3574" s="35">
        <v>5146</v>
      </c>
      <c r="D3574" s="35" t="s">
        <v>4015</v>
      </c>
      <c r="E3574" s="35" t="s">
        <v>3996</v>
      </c>
      <c r="F3574" s="35">
        <v>2019</v>
      </c>
      <c r="G3574" s="40">
        <v>16705.8</v>
      </c>
    </row>
    <row r="3575" spans="1:7" x14ac:dyDescent="0.2">
      <c r="A3575" s="41">
        <v>424460</v>
      </c>
      <c r="B3575" s="42" t="s">
        <v>338</v>
      </c>
      <c r="C3575" s="42">
        <v>5146</v>
      </c>
      <c r="D3575" s="42" t="s">
        <v>4015</v>
      </c>
      <c r="E3575" s="42" t="s">
        <v>3996</v>
      </c>
      <c r="F3575" s="42">
        <v>2020</v>
      </c>
      <c r="G3575" s="43">
        <v>16927.3</v>
      </c>
    </row>
    <row r="3576" spans="1:7" x14ac:dyDescent="0.2">
      <c r="A3576" s="39">
        <v>424460</v>
      </c>
      <c r="B3576" s="35" t="s">
        <v>338</v>
      </c>
      <c r="C3576" s="35">
        <v>5146</v>
      </c>
      <c r="D3576" s="35" t="s">
        <v>4015</v>
      </c>
      <c r="E3576" s="35" t="s">
        <v>3996</v>
      </c>
      <c r="F3576" s="35">
        <v>2021</v>
      </c>
      <c r="G3576" s="40">
        <v>17304.3</v>
      </c>
    </row>
    <row r="3577" spans="1:7" x14ac:dyDescent="0.2">
      <c r="A3577" s="41">
        <v>424470</v>
      </c>
      <c r="B3577" s="42" t="s">
        <v>339</v>
      </c>
      <c r="C3577" s="42">
        <v>5147</v>
      </c>
      <c r="D3577" s="42" t="s">
        <v>4015</v>
      </c>
      <c r="E3577" s="42" t="s">
        <v>3996</v>
      </c>
      <c r="F3577" s="42">
        <v>2011</v>
      </c>
      <c r="G3577" s="43">
        <v>51413.7</v>
      </c>
    </row>
    <row r="3578" spans="1:7" x14ac:dyDescent="0.2">
      <c r="A3578" s="39">
        <v>424470</v>
      </c>
      <c r="B3578" s="35" t="s">
        <v>339</v>
      </c>
      <c r="C3578" s="35">
        <v>5147</v>
      </c>
      <c r="D3578" s="35" t="s">
        <v>4015</v>
      </c>
      <c r="E3578" s="35" t="s">
        <v>3996</v>
      </c>
      <c r="F3578" s="35">
        <v>2012</v>
      </c>
      <c r="G3578" s="40">
        <v>53421.1</v>
      </c>
    </row>
    <row r="3579" spans="1:7" x14ac:dyDescent="0.2">
      <c r="A3579" s="41">
        <v>424470</v>
      </c>
      <c r="B3579" s="42" t="s">
        <v>339</v>
      </c>
      <c r="C3579" s="42">
        <v>5147</v>
      </c>
      <c r="D3579" s="42" t="s">
        <v>4015</v>
      </c>
      <c r="E3579" s="42" t="s">
        <v>3996</v>
      </c>
      <c r="F3579" s="42">
        <v>2013</v>
      </c>
      <c r="G3579" s="43">
        <v>54108.800000000003</v>
      </c>
    </row>
    <row r="3580" spans="1:7" x14ac:dyDescent="0.2">
      <c r="A3580" s="39">
        <v>424470</v>
      </c>
      <c r="B3580" s="35" t="s">
        <v>339</v>
      </c>
      <c r="C3580" s="35">
        <v>5147</v>
      </c>
      <c r="D3580" s="35" t="s">
        <v>4015</v>
      </c>
      <c r="E3580" s="35" t="s">
        <v>3996</v>
      </c>
      <c r="F3580" s="35">
        <v>2014</v>
      </c>
      <c r="G3580" s="40">
        <v>55507.8</v>
      </c>
    </row>
    <row r="3581" spans="1:7" x14ac:dyDescent="0.2">
      <c r="A3581" s="41">
        <v>424470</v>
      </c>
      <c r="B3581" s="42" t="s">
        <v>339</v>
      </c>
      <c r="C3581" s="42">
        <v>5147</v>
      </c>
      <c r="D3581" s="42" t="s">
        <v>4015</v>
      </c>
      <c r="E3581" s="42" t="s">
        <v>3996</v>
      </c>
      <c r="F3581" s="42">
        <v>2015</v>
      </c>
      <c r="G3581" s="43">
        <v>54116.2</v>
      </c>
    </row>
    <row r="3582" spans="1:7" x14ac:dyDescent="0.2">
      <c r="A3582" s="39">
        <v>424470</v>
      </c>
      <c r="B3582" s="35" t="s">
        <v>339</v>
      </c>
      <c r="C3582" s="35">
        <v>5147</v>
      </c>
      <c r="D3582" s="35" t="s">
        <v>4015</v>
      </c>
      <c r="E3582" s="35" t="s">
        <v>3996</v>
      </c>
      <c r="F3582" s="35">
        <v>2016</v>
      </c>
      <c r="G3582" s="40">
        <v>52771.5</v>
      </c>
    </row>
    <row r="3583" spans="1:7" x14ac:dyDescent="0.2">
      <c r="A3583" s="41">
        <v>424470</v>
      </c>
      <c r="B3583" s="42" t="s">
        <v>339</v>
      </c>
      <c r="C3583" s="42">
        <v>5147</v>
      </c>
      <c r="D3583" s="42" t="s">
        <v>4015</v>
      </c>
      <c r="E3583" s="42" t="s">
        <v>3996</v>
      </c>
      <c r="F3583" s="42">
        <v>2017</v>
      </c>
      <c r="G3583" s="43">
        <v>51602.7</v>
      </c>
    </row>
    <row r="3584" spans="1:7" x14ac:dyDescent="0.2">
      <c r="A3584" s="39">
        <v>424470</v>
      </c>
      <c r="B3584" s="35" t="s">
        <v>339</v>
      </c>
      <c r="C3584" s="35">
        <v>5147</v>
      </c>
      <c r="D3584" s="35" t="s">
        <v>4015</v>
      </c>
      <c r="E3584" s="35" t="s">
        <v>3996</v>
      </c>
      <c r="F3584" s="35">
        <v>2018</v>
      </c>
      <c r="G3584" s="40">
        <v>51646.8</v>
      </c>
    </row>
    <row r="3585" spans="1:7" x14ac:dyDescent="0.2">
      <c r="A3585" s="41">
        <v>424470</v>
      </c>
      <c r="B3585" s="42" t="s">
        <v>339</v>
      </c>
      <c r="C3585" s="42">
        <v>5147</v>
      </c>
      <c r="D3585" s="42" t="s">
        <v>4015</v>
      </c>
      <c r="E3585" s="42" t="s">
        <v>3996</v>
      </c>
      <c r="F3585" s="42">
        <v>2019</v>
      </c>
      <c r="G3585" s="43">
        <v>51867.4</v>
      </c>
    </row>
    <row r="3586" spans="1:7" x14ac:dyDescent="0.2">
      <c r="A3586" s="39">
        <v>424470</v>
      </c>
      <c r="B3586" s="35" t="s">
        <v>339</v>
      </c>
      <c r="C3586" s="35">
        <v>5147</v>
      </c>
      <c r="D3586" s="35" t="s">
        <v>4015</v>
      </c>
      <c r="E3586" s="35" t="s">
        <v>3996</v>
      </c>
      <c r="F3586" s="35">
        <v>2020</v>
      </c>
      <c r="G3586" s="40">
        <v>51854.5</v>
      </c>
    </row>
    <row r="3587" spans="1:7" x14ac:dyDescent="0.2">
      <c r="A3587" s="41">
        <v>424470</v>
      </c>
      <c r="B3587" s="42" t="s">
        <v>339</v>
      </c>
      <c r="C3587" s="42">
        <v>5147</v>
      </c>
      <c r="D3587" s="42" t="s">
        <v>4015</v>
      </c>
      <c r="E3587" s="42" t="s">
        <v>3996</v>
      </c>
      <c r="F3587" s="42">
        <v>2021</v>
      </c>
      <c r="G3587" s="43">
        <v>52029</v>
      </c>
    </row>
    <row r="3588" spans="1:7" x14ac:dyDescent="0.2">
      <c r="A3588" s="39">
        <v>424480</v>
      </c>
      <c r="B3588" s="35" t="s">
        <v>340</v>
      </c>
      <c r="C3588" s="35">
        <v>5148</v>
      </c>
      <c r="D3588" s="35" t="s">
        <v>4015</v>
      </c>
      <c r="E3588" s="35" t="s">
        <v>3996</v>
      </c>
      <c r="F3588" s="35">
        <v>2011</v>
      </c>
      <c r="G3588" s="40">
        <v>74669</v>
      </c>
    </row>
    <row r="3589" spans="1:7" x14ac:dyDescent="0.2">
      <c r="A3589" s="41">
        <v>424480</v>
      </c>
      <c r="B3589" s="42" t="s">
        <v>340</v>
      </c>
      <c r="C3589" s="42">
        <v>5148</v>
      </c>
      <c r="D3589" s="42" t="s">
        <v>4015</v>
      </c>
      <c r="E3589" s="42" t="s">
        <v>3996</v>
      </c>
      <c r="F3589" s="42">
        <v>2012</v>
      </c>
      <c r="G3589" s="43">
        <v>79035.199999999997</v>
      </c>
    </row>
    <row r="3590" spans="1:7" x14ac:dyDescent="0.2">
      <c r="A3590" s="39">
        <v>424480</v>
      </c>
      <c r="B3590" s="35" t="s">
        <v>340</v>
      </c>
      <c r="C3590" s="35">
        <v>5148</v>
      </c>
      <c r="D3590" s="35" t="s">
        <v>4015</v>
      </c>
      <c r="E3590" s="35" t="s">
        <v>3996</v>
      </c>
      <c r="F3590" s="35">
        <v>2013</v>
      </c>
      <c r="G3590" s="40">
        <v>79934.100000000006</v>
      </c>
    </row>
    <row r="3591" spans="1:7" x14ac:dyDescent="0.2">
      <c r="A3591" s="41">
        <v>424480</v>
      </c>
      <c r="B3591" s="42" t="s">
        <v>340</v>
      </c>
      <c r="C3591" s="42">
        <v>5148</v>
      </c>
      <c r="D3591" s="42" t="s">
        <v>4015</v>
      </c>
      <c r="E3591" s="42" t="s">
        <v>3996</v>
      </c>
      <c r="F3591" s="42">
        <v>2014</v>
      </c>
      <c r="G3591" s="43">
        <v>82229.8</v>
      </c>
    </row>
    <row r="3592" spans="1:7" x14ac:dyDescent="0.2">
      <c r="A3592" s="39">
        <v>424480</v>
      </c>
      <c r="B3592" s="35" t="s">
        <v>340</v>
      </c>
      <c r="C3592" s="35">
        <v>5148</v>
      </c>
      <c r="D3592" s="35" t="s">
        <v>4015</v>
      </c>
      <c r="E3592" s="35" t="s">
        <v>3996</v>
      </c>
      <c r="F3592" s="35">
        <v>2015</v>
      </c>
      <c r="G3592" s="40">
        <v>81960.600000000006</v>
      </c>
    </row>
    <row r="3593" spans="1:7" x14ac:dyDescent="0.2">
      <c r="A3593" s="41">
        <v>424480</v>
      </c>
      <c r="B3593" s="42" t="s">
        <v>340</v>
      </c>
      <c r="C3593" s="42">
        <v>5148</v>
      </c>
      <c r="D3593" s="42" t="s">
        <v>4015</v>
      </c>
      <c r="E3593" s="42" t="s">
        <v>3996</v>
      </c>
      <c r="F3593" s="42">
        <v>2016</v>
      </c>
      <c r="G3593" s="43">
        <v>80237.100000000006</v>
      </c>
    </row>
    <row r="3594" spans="1:7" x14ac:dyDescent="0.2">
      <c r="A3594" s="39">
        <v>424480</v>
      </c>
      <c r="B3594" s="35" t="s">
        <v>340</v>
      </c>
      <c r="C3594" s="35">
        <v>5148</v>
      </c>
      <c r="D3594" s="35" t="s">
        <v>4015</v>
      </c>
      <c r="E3594" s="35" t="s">
        <v>3996</v>
      </c>
      <c r="F3594" s="35">
        <v>2017</v>
      </c>
      <c r="G3594" s="40">
        <v>81299.7</v>
      </c>
    </row>
    <row r="3595" spans="1:7" x14ac:dyDescent="0.2">
      <c r="A3595" s="41">
        <v>424480</v>
      </c>
      <c r="B3595" s="42" t="s">
        <v>340</v>
      </c>
      <c r="C3595" s="42">
        <v>5148</v>
      </c>
      <c r="D3595" s="42" t="s">
        <v>4015</v>
      </c>
      <c r="E3595" s="42" t="s">
        <v>3996</v>
      </c>
      <c r="F3595" s="42">
        <v>2018</v>
      </c>
      <c r="G3595" s="43">
        <v>82232</v>
      </c>
    </row>
    <row r="3596" spans="1:7" x14ac:dyDescent="0.2">
      <c r="A3596" s="39">
        <v>424480</v>
      </c>
      <c r="B3596" s="35" t="s">
        <v>340</v>
      </c>
      <c r="C3596" s="35">
        <v>5148</v>
      </c>
      <c r="D3596" s="35" t="s">
        <v>4015</v>
      </c>
      <c r="E3596" s="35" t="s">
        <v>3996</v>
      </c>
      <c r="F3596" s="35">
        <v>2019</v>
      </c>
      <c r="G3596" s="40">
        <v>83165.899999999994</v>
      </c>
    </row>
    <row r="3597" spans="1:7" x14ac:dyDescent="0.2">
      <c r="A3597" s="41">
        <v>424480</v>
      </c>
      <c r="B3597" s="42" t="s">
        <v>340</v>
      </c>
      <c r="C3597" s="42">
        <v>5148</v>
      </c>
      <c r="D3597" s="42" t="s">
        <v>4015</v>
      </c>
      <c r="E3597" s="42" t="s">
        <v>3996</v>
      </c>
      <c r="F3597" s="42">
        <v>2020</v>
      </c>
      <c r="G3597" s="43">
        <v>84091.4</v>
      </c>
    </row>
    <row r="3598" spans="1:7" x14ac:dyDescent="0.2">
      <c r="A3598" s="39">
        <v>424480</v>
      </c>
      <c r="B3598" s="35" t="s">
        <v>340</v>
      </c>
      <c r="C3598" s="35">
        <v>5148</v>
      </c>
      <c r="D3598" s="35" t="s">
        <v>4015</v>
      </c>
      <c r="E3598" s="35" t="s">
        <v>3996</v>
      </c>
      <c r="F3598" s="35">
        <v>2021</v>
      </c>
      <c r="G3598" s="40">
        <v>85046.3</v>
      </c>
    </row>
    <row r="3599" spans="1:7" x14ac:dyDescent="0.2">
      <c r="A3599" s="41">
        <v>424490</v>
      </c>
      <c r="B3599" s="42" t="s">
        <v>341</v>
      </c>
      <c r="C3599" s="42">
        <v>5149</v>
      </c>
      <c r="D3599" s="42" t="s">
        <v>4015</v>
      </c>
      <c r="E3599" s="42" t="s">
        <v>3996</v>
      </c>
      <c r="F3599" s="42">
        <v>2011</v>
      </c>
      <c r="G3599" s="43">
        <v>289581</v>
      </c>
    </row>
    <row r="3600" spans="1:7" x14ac:dyDescent="0.2">
      <c r="A3600" s="39">
        <v>424490</v>
      </c>
      <c r="B3600" s="35" t="s">
        <v>341</v>
      </c>
      <c r="C3600" s="35">
        <v>5149</v>
      </c>
      <c r="D3600" s="35" t="s">
        <v>4015</v>
      </c>
      <c r="E3600" s="35" t="s">
        <v>3996</v>
      </c>
      <c r="F3600" s="35">
        <v>2012</v>
      </c>
      <c r="G3600" s="40">
        <v>303784.2</v>
      </c>
    </row>
    <row r="3601" spans="1:7" x14ac:dyDescent="0.2">
      <c r="A3601" s="41">
        <v>424490</v>
      </c>
      <c r="B3601" s="42" t="s">
        <v>341</v>
      </c>
      <c r="C3601" s="42">
        <v>5149</v>
      </c>
      <c r="D3601" s="42" t="s">
        <v>4015</v>
      </c>
      <c r="E3601" s="42" t="s">
        <v>3996</v>
      </c>
      <c r="F3601" s="42">
        <v>2013</v>
      </c>
      <c r="G3601" s="43">
        <v>304355.20000000001</v>
      </c>
    </row>
    <row r="3602" spans="1:7" x14ac:dyDescent="0.2">
      <c r="A3602" s="39">
        <v>424490</v>
      </c>
      <c r="B3602" s="35" t="s">
        <v>341</v>
      </c>
      <c r="C3602" s="35">
        <v>5149</v>
      </c>
      <c r="D3602" s="35" t="s">
        <v>4015</v>
      </c>
      <c r="E3602" s="35" t="s">
        <v>3996</v>
      </c>
      <c r="F3602" s="35">
        <v>2014</v>
      </c>
      <c r="G3602" s="40">
        <v>308835.40000000002</v>
      </c>
    </row>
    <row r="3603" spans="1:7" x14ac:dyDescent="0.2">
      <c r="A3603" s="41">
        <v>424490</v>
      </c>
      <c r="B3603" s="42" t="s">
        <v>341</v>
      </c>
      <c r="C3603" s="42">
        <v>5149</v>
      </c>
      <c r="D3603" s="42" t="s">
        <v>4015</v>
      </c>
      <c r="E3603" s="42" t="s">
        <v>3996</v>
      </c>
      <c r="F3603" s="42">
        <v>2015</v>
      </c>
      <c r="G3603" s="43">
        <v>309813.59999999998</v>
      </c>
    </row>
    <row r="3604" spans="1:7" x14ac:dyDescent="0.2">
      <c r="A3604" s="39">
        <v>424490</v>
      </c>
      <c r="B3604" s="35" t="s">
        <v>341</v>
      </c>
      <c r="C3604" s="35">
        <v>5149</v>
      </c>
      <c r="D3604" s="35" t="s">
        <v>4015</v>
      </c>
      <c r="E3604" s="35" t="s">
        <v>3996</v>
      </c>
      <c r="F3604" s="35">
        <v>2016</v>
      </c>
      <c r="G3604" s="40">
        <v>305730.59999999998</v>
      </c>
    </row>
    <row r="3605" spans="1:7" x14ac:dyDescent="0.2">
      <c r="A3605" s="41">
        <v>424490</v>
      </c>
      <c r="B3605" s="42" t="s">
        <v>341</v>
      </c>
      <c r="C3605" s="42">
        <v>5149</v>
      </c>
      <c r="D3605" s="42" t="s">
        <v>4015</v>
      </c>
      <c r="E3605" s="42" t="s">
        <v>3996</v>
      </c>
      <c r="F3605" s="42">
        <v>2017</v>
      </c>
      <c r="G3605" s="43">
        <v>310837.90000000002</v>
      </c>
    </row>
    <row r="3606" spans="1:7" x14ac:dyDescent="0.2">
      <c r="A3606" s="39">
        <v>424490</v>
      </c>
      <c r="B3606" s="35" t="s">
        <v>341</v>
      </c>
      <c r="C3606" s="35">
        <v>5149</v>
      </c>
      <c r="D3606" s="35" t="s">
        <v>4015</v>
      </c>
      <c r="E3606" s="35" t="s">
        <v>3996</v>
      </c>
      <c r="F3606" s="35">
        <v>2018</v>
      </c>
      <c r="G3606" s="40">
        <v>315938.59999999998</v>
      </c>
    </row>
    <row r="3607" spans="1:7" x14ac:dyDescent="0.2">
      <c r="A3607" s="41">
        <v>424490</v>
      </c>
      <c r="B3607" s="42" t="s">
        <v>341</v>
      </c>
      <c r="C3607" s="42">
        <v>5149</v>
      </c>
      <c r="D3607" s="42" t="s">
        <v>4015</v>
      </c>
      <c r="E3607" s="42" t="s">
        <v>3996</v>
      </c>
      <c r="F3607" s="42">
        <v>2019</v>
      </c>
      <c r="G3607" s="43">
        <v>321818</v>
      </c>
    </row>
    <row r="3608" spans="1:7" x14ac:dyDescent="0.2">
      <c r="A3608" s="39">
        <v>424490</v>
      </c>
      <c r="B3608" s="35" t="s">
        <v>341</v>
      </c>
      <c r="C3608" s="35">
        <v>5149</v>
      </c>
      <c r="D3608" s="35" t="s">
        <v>4015</v>
      </c>
      <c r="E3608" s="35" t="s">
        <v>3996</v>
      </c>
      <c r="F3608" s="35">
        <v>2020</v>
      </c>
      <c r="G3608" s="40">
        <v>326860.7</v>
      </c>
    </row>
    <row r="3609" spans="1:7" x14ac:dyDescent="0.2">
      <c r="A3609" s="41">
        <v>424490</v>
      </c>
      <c r="B3609" s="42" t="s">
        <v>341</v>
      </c>
      <c r="C3609" s="42">
        <v>5149</v>
      </c>
      <c r="D3609" s="42" t="s">
        <v>4015</v>
      </c>
      <c r="E3609" s="42" t="s">
        <v>3996</v>
      </c>
      <c r="F3609" s="42">
        <v>2021</v>
      </c>
      <c r="G3609" s="43">
        <v>331419.3</v>
      </c>
    </row>
    <row r="3610" spans="1:7" x14ac:dyDescent="0.2">
      <c r="A3610" s="39">
        <v>424510</v>
      </c>
      <c r="B3610" s="35" t="s">
        <v>342</v>
      </c>
      <c r="C3610" s="35">
        <v>5153</v>
      </c>
      <c r="D3610" s="35" t="s">
        <v>4015</v>
      </c>
      <c r="E3610" s="35" t="s">
        <v>3996</v>
      </c>
      <c r="F3610" s="35">
        <v>2011</v>
      </c>
      <c r="G3610" s="40">
        <v>217116.9</v>
      </c>
    </row>
    <row r="3611" spans="1:7" x14ac:dyDescent="0.2">
      <c r="A3611" s="41">
        <v>424510</v>
      </c>
      <c r="B3611" s="42" t="s">
        <v>342</v>
      </c>
      <c r="C3611" s="42">
        <v>5153</v>
      </c>
      <c r="D3611" s="42" t="s">
        <v>4015</v>
      </c>
      <c r="E3611" s="42" t="s">
        <v>3996</v>
      </c>
      <c r="F3611" s="42">
        <v>2012</v>
      </c>
      <c r="G3611" s="43">
        <v>244661.4</v>
      </c>
    </row>
    <row r="3612" spans="1:7" x14ac:dyDescent="0.2">
      <c r="A3612" s="39">
        <v>424510</v>
      </c>
      <c r="B3612" s="35" t="s">
        <v>342</v>
      </c>
      <c r="C3612" s="35">
        <v>5153</v>
      </c>
      <c r="D3612" s="35" t="s">
        <v>4015</v>
      </c>
      <c r="E3612" s="35" t="s">
        <v>3996</v>
      </c>
      <c r="F3612" s="35">
        <v>2013</v>
      </c>
      <c r="G3612" s="40">
        <v>255079.6</v>
      </c>
    </row>
    <row r="3613" spans="1:7" x14ac:dyDescent="0.2">
      <c r="A3613" s="41">
        <v>424510</v>
      </c>
      <c r="B3613" s="42" t="s">
        <v>342</v>
      </c>
      <c r="C3613" s="42">
        <v>5153</v>
      </c>
      <c r="D3613" s="42" t="s">
        <v>4015</v>
      </c>
      <c r="E3613" s="42" t="s">
        <v>3996</v>
      </c>
      <c r="F3613" s="42">
        <v>2014</v>
      </c>
      <c r="G3613" s="43">
        <v>237024.4</v>
      </c>
    </row>
    <row r="3614" spans="1:7" x14ac:dyDescent="0.2">
      <c r="A3614" s="39">
        <v>424510</v>
      </c>
      <c r="B3614" s="35" t="s">
        <v>342</v>
      </c>
      <c r="C3614" s="35">
        <v>5153</v>
      </c>
      <c r="D3614" s="35" t="s">
        <v>4015</v>
      </c>
      <c r="E3614" s="35" t="s">
        <v>3996</v>
      </c>
      <c r="F3614" s="35">
        <v>2015</v>
      </c>
      <c r="G3614" s="40">
        <v>203861.9</v>
      </c>
    </row>
    <row r="3615" spans="1:7" x14ac:dyDescent="0.2">
      <c r="A3615" s="41">
        <v>424510</v>
      </c>
      <c r="B3615" s="42" t="s">
        <v>342</v>
      </c>
      <c r="C3615" s="42">
        <v>5153</v>
      </c>
      <c r="D3615" s="42" t="s">
        <v>4015</v>
      </c>
      <c r="E3615" s="42" t="s">
        <v>3996</v>
      </c>
      <c r="F3615" s="42">
        <v>2016</v>
      </c>
      <c r="G3615" s="43">
        <v>191366.2</v>
      </c>
    </row>
    <row r="3616" spans="1:7" x14ac:dyDescent="0.2">
      <c r="A3616" s="39">
        <v>424510</v>
      </c>
      <c r="B3616" s="35" t="s">
        <v>342</v>
      </c>
      <c r="C3616" s="35">
        <v>5153</v>
      </c>
      <c r="D3616" s="35" t="s">
        <v>4015</v>
      </c>
      <c r="E3616" s="35" t="s">
        <v>3996</v>
      </c>
      <c r="F3616" s="35">
        <v>2017</v>
      </c>
      <c r="G3616" s="40">
        <v>193447.6</v>
      </c>
    </row>
    <row r="3617" spans="1:7" x14ac:dyDescent="0.2">
      <c r="A3617" s="41">
        <v>424510</v>
      </c>
      <c r="B3617" s="42" t="s">
        <v>342</v>
      </c>
      <c r="C3617" s="42">
        <v>5153</v>
      </c>
      <c r="D3617" s="42" t="s">
        <v>4015</v>
      </c>
      <c r="E3617" s="42" t="s">
        <v>3996</v>
      </c>
      <c r="F3617" s="42">
        <v>2018</v>
      </c>
      <c r="G3617" s="43">
        <v>196501.3</v>
      </c>
    </row>
    <row r="3618" spans="1:7" x14ac:dyDescent="0.2">
      <c r="A3618" s="39">
        <v>424510</v>
      </c>
      <c r="B3618" s="35" t="s">
        <v>342</v>
      </c>
      <c r="C3618" s="35">
        <v>5153</v>
      </c>
      <c r="D3618" s="35" t="s">
        <v>4015</v>
      </c>
      <c r="E3618" s="35" t="s">
        <v>3996</v>
      </c>
      <c r="F3618" s="35">
        <v>2019</v>
      </c>
      <c r="G3618" s="40">
        <v>198538.2</v>
      </c>
    </row>
    <row r="3619" spans="1:7" x14ac:dyDescent="0.2">
      <c r="A3619" s="41">
        <v>424510</v>
      </c>
      <c r="B3619" s="42" t="s">
        <v>342</v>
      </c>
      <c r="C3619" s="42">
        <v>5153</v>
      </c>
      <c r="D3619" s="42" t="s">
        <v>4015</v>
      </c>
      <c r="E3619" s="42" t="s">
        <v>3996</v>
      </c>
      <c r="F3619" s="42">
        <v>2020</v>
      </c>
      <c r="G3619" s="43">
        <v>199815.3</v>
      </c>
    </row>
    <row r="3620" spans="1:7" x14ac:dyDescent="0.2">
      <c r="A3620" s="39">
        <v>424510</v>
      </c>
      <c r="B3620" s="35" t="s">
        <v>342</v>
      </c>
      <c r="C3620" s="35">
        <v>5153</v>
      </c>
      <c r="D3620" s="35" t="s">
        <v>4015</v>
      </c>
      <c r="E3620" s="35" t="s">
        <v>3996</v>
      </c>
      <c r="F3620" s="35">
        <v>2021</v>
      </c>
      <c r="G3620" s="40">
        <v>200885.4</v>
      </c>
    </row>
    <row r="3621" spans="1:7" x14ac:dyDescent="0.2">
      <c r="A3621" s="41">
        <v>424520</v>
      </c>
      <c r="B3621" s="42" t="s">
        <v>343</v>
      </c>
      <c r="C3621" s="42">
        <v>5154</v>
      </c>
      <c r="D3621" s="42" t="s">
        <v>4015</v>
      </c>
      <c r="E3621" s="42" t="s">
        <v>3996</v>
      </c>
      <c r="F3621" s="42">
        <v>2011</v>
      </c>
      <c r="G3621" s="43">
        <v>7883.8</v>
      </c>
    </row>
    <row r="3622" spans="1:7" x14ac:dyDescent="0.2">
      <c r="A3622" s="39">
        <v>424520</v>
      </c>
      <c r="B3622" s="35" t="s">
        <v>343</v>
      </c>
      <c r="C3622" s="35">
        <v>5154</v>
      </c>
      <c r="D3622" s="35" t="s">
        <v>4015</v>
      </c>
      <c r="E3622" s="35" t="s">
        <v>3996</v>
      </c>
      <c r="F3622" s="35">
        <v>2012</v>
      </c>
      <c r="G3622" s="40">
        <v>7734.2</v>
      </c>
    </row>
    <row r="3623" spans="1:7" x14ac:dyDescent="0.2">
      <c r="A3623" s="41">
        <v>424520</v>
      </c>
      <c r="B3623" s="42" t="s">
        <v>343</v>
      </c>
      <c r="C3623" s="42">
        <v>5154</v>
      </c>
      <c r="D3623" s="42" t="s">
        <v>4015</v>
      </c>
      <c r="E3623" s="42" t="s">
        <v>3996</v>
      </c>
      <c r="F3623" s="42">
        <v>2013</v>
      </c>
      <c r="G3623" s="43">
        <v>9543</v>
      </c>
    </row>
    <row r="3624" spans="1:7" x14ac:dyDescent="0.2">
      <c r="A3624" s="39">
        <v>424520</v>
      </c>
      <c r="B3624" s="35" t="s">
        <v>343</v>
      </c>
      <c r="C3624" s="35">
        <v>5154</v>
      </c>
      <c r="D3624" s="35" t="s">
        <v>4015</v>
      </c>
      <c r="E3624" s="35" t="s">
        <v>3996</v>
      </c>
      <c r="F3624" s="35">
        <v>2014</v>
      </c>
      <c r="G3624" s="40">
        <v>10508.6</v>
      </c>
    </row>
    <row r="3625" spans="1:7" x14ac:dyDescent="0.2">
      <c r="A3625" s="41">
        <v>424520</v>
      </c>
      <c r="B3625" s="42" t="s">
        <v>343</v>
      </c>
      <c r="C3625" s="42">
        <v>5154</v>
      </c>
      <c r="D3625" s="42" t="s">
        <v>4015</v>
      </c>
      <c r="E3625" s="42" t="s">
        <v>3996</v>
      </c>
      <c r="F3625" s="42">
        <v>2015</v>
      </c>
      <c r="G3625" s="43">
        <v>10006.5</v>
      </c>
    </row>
    <row r="3626" spans="1:7" x14ac:dyDescent="0.2">
      <c r="A3626" s="39">
        <v>424520</v>
      </c>
      <c r="B3626" s="35" t="s">
        <v>343</v>
      </c>
      <c r="C3626" s="35">
        <v>5154</v>
      </c>
      <c r="D3626" s="35" t="s">
        <v>4015</v>
      </c>
      <c r="E3626" s="35" t="s">
        <v>3996</v>
      </c>
      <c r="F3626" s="35">
        <v>2016</v>
      </c>
      <c r="G3626" s="40">
        <v>9777.1</v>
      </c>
    </row>
    <row r="3627" spans="1:7" x14ac:dyDescent="0.2">
      <c r="A3627" s="41">
        <v>424520</v>
      </c>
      <c r="B3627" s="42" t="s">
        <v>343</v>
      </c>
      <c r="C3627" s="42">
        <v>5154</v>
      </c>
      <c r="D3627" s="42" t="s">
        <v>4015</v>
      </c>
      <c r="E3627" s="42" t="s">
        <v>3996</v>
      </c>
      <c r="F3627" s="42">
        <v>2017</v>
      </c>
      <c r="G3627" s="43">
        <v>9668.6</v>
      </c>
    </row>
    <row r="3628" spans="1:7" x14ac:dyDescent="0.2">
      <c r="A3628" s="39">
        <v>424520</v>
      </c>
      <c r="B3628" s="35" t="s">
        <v>343</v>
      </c>
      <c r="C3628" s="35">
        <v>5154</v>
      </c>
      <c r="D3628" s="35" t="s">
        <v>4015</v>
      </c>
      <c r="E3628" s="35" t="s">
        <v>3996</v>
      </c>
      <c r="F3628" s="35">
        <v>2018</v>
      </c>
      <c r="G3628" s="40">
        <v>9616.2000000000007</v>
      </c>
    </row>
    <row r="3629" spans="1:7" x14ac:dyDescent="0.2">
      <c r="A3629" s="41">
        <v>424520</v>
      </c>
      <c r="B3629" s="42" t="s">
        <v>343</v>
      </c>
      <c r="C3629" s="42">
        <v>5154</v>
      </c>
      <c r="D3629" s="42" t="s">
        <v>4015</v>
      </c>
      <c r="E3629" s="42" t="s">
        <v>3996</v>
      </c>
      <c r="F3629" s="42">
        <v>2019</v>
      </c>
      <c r="G3629" s="43">
        <v>9588.7999999999993</v>
      </c>
    </row>
    <row r="3630" spans="1:7" x14ac:dyDescent="0.2">
      <c r="A3630" s="39">
        <v>424520</v>
      </c>
      <c r="B3630" s="35" t="s">
        <v>343</v>
      </c>
      <c r="C3630" s="35">
        <v>5154</v>
      </c>
      <c r="D3630" s="35" t="s">
        <v>4015</v>
      </c>
      <c r="E3630" s="35" t="s">
        <v>3996</v>
      </c>
      <c r="F3630" s="35">
        <v>2020</v>
      </c>
      <c r="G3630" s="40">
        <v>9521.7000000000007</v>
      </c>
    </row>
    <row r="3631" spans="1:7" x14ac:dyDescent="0.2">
      <c r="A3631" s="41">
        <v>424520</v>
      </c>
      <c r="B3631" s="42" t="s">
        <v>343</v>
      </c>
      <c r="C3631" s="42">
        <v>5154</v>
      </c>
      <c r="D3631" s="42" t="s">
        <v>4015</v>
      </c>
      <c r="E3631" s="42" t="s">
        <v>3996</v>
      </c>
      <c r="F3631" s="42">
        <v>2021</v>
      </c>
      <c r="G3631" s="43">
        <v>9456.7999999999993</v>
      </c>
    </row>
    <row r="3632" spans="1:7" x14ac:dyDescent="0.2">
      <c r="A3632" s="39">
        <v>424610</v>
      </c>
      <c r="B3632" s="35" t="s">
        <v>344</v>
      </c>
      <c r="C3632" s="35">
        <v>5162</v>
      </c>
      <c r="D3632" s="35" t="s">
        <v>4015</v>
      </c>
      <c r="E3632" s="35" t="s">
        <v>3996</v>
      </c>
      <c r="F3632" s="35">
        <v>2011</v>
      </c>
      <c r="G3632" s="40">
        <v>45689.3</v>
      </c>
    </row>
    <row r="3633" spans="1:7" x14ac:dyDescent="0.2">
      <c r="A3633" s="41">
        <v>424610</v>
      </c>
      <c r="B3633" s="42" t="s">
        <v>344</v>
      </c>
      <c r="C3633" s="42">
        <v>5162</v>
      </c>
      <c r="D3633" s="42" t="s">
        <v>4015</v>
      </c>
      <c r="E3633" s="42" t="s">
        <v>3996</v>
      </c>
      <c r="F3633" s="42">
        <v>2012</v>
      </c>
      <c r="G3633" s="43">
        <v>46848.6</v>
      </c>
    </row>
    <row r="3634" spans="1:7" x14ac:dyDescent="0.2">
      <c r="A3634" s="39">
        <v>424610</v>
      </c>
      <c r="B3634" s="35" t="s">
        <v>344</v>
      </c>
      <c r="C3634" s="35">
        <v>5162</v>
      </c>
      <c r="D3634" s="35" t="s">
        <v>4015</v>
      </c>
      <c r="E3634" s="35" t="s">
        <v>3996</v>
      </c>
      <c r="F3634" s="35">
        <v>2013</v>
      </c>
      <c r="G3634" s="40">
        <v>47605.7</v>
      </c>
    </row>
    <row r="3635" spans="1:7" x14ac:dyDescent="0.2">
      <c r="A3635" s="41">
        <v>424610</v>
      </c>
      <c r="B3635" s="42" t="s">
        <v>344</v>
      </c>
      <c r="C3635" s="42">
        <v>5162</v>
      </c>
      <c r="D3635" s="42" t="s">
        <v>4015</v>
      </c>
      <c r="E3635" s="42" t="s">
        <v>3996</v>
      </c>
      <c r="F3635" s="42">
        <v>2014</v>
      </c>
      <c r="G3635" s="43">
        <v>49112.9</v>
      </c>
    </row>
    <row r="3636" spans="1:7" x14ac:dyDescent="0.2">
      <c r="A3636" s="39">
        <v>424610</v>
      </c>
      <c r="B3636" s="35" t="s">
        <v>344</v>
      </c>
      <c r="C3636" s="35">
        <v>5162</v>
      </c>
      <c r="D3636" s="35" t="s">
        <v>4015</v>
      </c>
      <c r="E3636" s="35" t="s">
        <v>3996</v>
      </c>
      <c r="F3636" s="35">
        <v>2015</v>
      </c>
      <c r="G3636" s="40">
        <v>48281.1</v>
      </c>
    </row>
    <row r="3637" spans="1:7" x14ac:dyDescent="0.2">
      <c r="A3637" s="41">
        <v>424610</v>
      </c>
      <c r="B3637" s="42" t="s">
        <v>344</v>
      </c>
      <c r="C3637" s="42">
        <v>5162</v>
      </c>
      <c r="D3637" s="42" t="s">
        <v>4015</v>
      </c>
      <c r="E3637" s="42" t="s">
        <v>3996</v>
      </c>
      <c r="F3637" s="42">
        <v>2016</v>
      </c>
      <c r="G3637" s="43">
        <v>48249</v>
      </c>
    </row>
    <row r="3638" spans="1:7" x14ac:dyDescent="0.2">
      <c r="A3638" s="39">
        <v>424610</v>
      </c>
      <c r="B3638" s="35" t="s">
        <v>344</v>
      </c>
      <c r="C3638" s="35">
        <v>5162</v>
      </c>
      <c r="D3638" s="35" t="s">
        <v>4015</v>
      </c>
      <c r="E3638" s="35" t="s">
        <v>3996</v>
      </c>
      <c r="F3638" s="35">
        <v>2017</v>
      </c>
      <c r="G3638" s="40">
        <v>47999.199999999997</v>
      </c>
    </row>
    <row r="3639" spans="1:7" x14ac:dyDescent="0.2">
      <c r="A3639" s="41">
        <v>424610</v>
      </c>
      <c r="B3639" s="42" t="s">
        <v>344</v>
      </c>
      <c r="C3639" s="42">
        <v>5162</v>
      </c>
      <c r="D3639" s="42" t="s">
        <v>4015</v>
      </c>
      <c r="E3639" s="42" t="s">
        <v>3996</v>
      </c>
      <c r="F3639" s="42">
        <v>2018</v>
      </c>
      <c r="G3639" s="43">
        <v>48185.7</v>
      </c>
    </row>
    <row r="3640" spans="1:7" x14ac:dyDescent="0.2">
      <c r="A3640" s="39">
        <v>424610</v>
      </c>
      <c r="B3640" s="35" t="s">
        <v>344</v>
      </c>
      <c r="C3640" s="35">
        <v>5162</v>
      </c>
      <c r="D3640" s="35" t="s">
        <v>4015</v>
      </c>
      <c r="E3640" s="35" t="s">
        <v>3996</v>
      </c>
      <c r="F3640" s="35">
        <v>2019</v>
      </c>
      <c r="G3640" s="40">
        <v>48433.9</v>
      </c>
    </row>
    <row r="3641" spans="1:7" x14ac:dyDescent="0.2">
      <c r="A3641" s="41">
        <v>424610</v>
      </c>
      <c r="B3641" s="42" t="s">
        <v>344</v>
      </c>
      <c r="C3641" s="42">
        <v>5162</v>
      </c>
      <c r="D3641" s="42" t="s">
        <v>4015</v>
      </c>
      <c r="E3641" s="42" t="s">
        <v>3996</v>
      </c>
      <c r="F3641" s="42">
        <v>2020</v>
      </c>
      <c r="G3641" s="43">
        <v>48708.2</v>
      </c>
    </row>
    <row r="3642" spans="1:7" x14ac:dyDescent="0.2">
      <c r="A3642" s="39">
        <v>424610</v>
      </c>
      <c r="B3642" s="35" t="s">
        <v>344</v>
      </c>
      <c r="C3642" s="35">
        <v>5162</v>
      </c>
      <c r="D3642" s="35" t="s">
        <v>4015</v>
      </c>
      <c r="E3642" s="35" t="s">
        <v>3996</v>
      </c>
      <c r="F3642" s="35">
        <v>2021</v>
      </c>
      <c r="G3642" s="40">
        <v>49015.8</v>
      </c>
    </row>
    <row r="3643" spans="1:7" x14ac:dyDescent="0.2">
      <c r="A3643" s="41">
        <v>424690</v>
      </c>
      <c r="B3643" s="42" t="s">
        <v>345</v>
      </c>
      <c r="C3643" s="42">
        <v>5169</v>
      </c>
      <c r="D3643" s="42" t="s">
        <v>4015</v>
      </c>
      <c r="E3643" s="42" t="s">
        <v>3996</v>
      </c>
      <c r="F3643" s="42">
        <v>2011</v>
      </c>
      <c r="G3643" s="43">
        <v>173916.7</v>
      </c>
    </row>
    <row r="3644" spans="1:7" x14ac:dyDescent="0.2">
      <c r="A3644" s="39">
        <v>424690</v>
      </c>
      <c r="B3644" s="35" t="s">
        <v>345</v>
      </c>
      <c r="C3644" s="35">
        <v>5169</v>
      </c>
      <c r="D3644" s="35" t="s">
        <v>4015</v>
      </c>
      <c r="E3644" s="35" t="s">
        <v>3996</v>
      </c>
      <c r="F3644" s="35">
        <v>2012</v>
      </c>
      <c r="G3644" s="40">
        <v>178469.2</v>
      </c>
    </row>
    <row r="3645" spans="1:7" x14ac:dyDescent="0.2">
      <c r="A3645" s="41">
        <v>424690</v>
      </c>
      <c r="B3645" s="42" t="s">
        <v>345</v>
      </c>
      <c r="C3645" s="42">
        <v>5169</v>
      </c>
      <c r="D3645" s="42" t="s">
        <v>4015</v>
      </c>
      <c r="E3645" s="42" t="s">
        <v>3996</v>
      </c>
      <c r="F3645" s="42">
        <v>2013</v>
      </c>
      <c r="G3645" s="43">
        <v>182240.7</v>
      </c>
    </row>
    <row r="3646" spans="1:7" x14ac:dyDescent="0.2">
      <c r="A3646" s="39">
        <v>424690</v>
      </c>
      <c r="B3646" s="35" t="s">
        <v>345</v>
      </c>
      <c r="C3646" s="35">
        <v>5169</v>
      </c>
      <c r="D3646" s="35" t="s">
        <v>4015</v>
      </c>
      <c r="E3646" s="35" t="s">
        <v>3996</v>
      </c>
      <c r="F3646" s="35">
        <v>2014</v>
      </c>
      <c r="G3646" s="40">
        <v>187024.6</v>
      </c>
    </row>
    <row r="3647" spans="1:7" x14ac:dyDescent="0.2">
      <c r="A3647" s="41">
        <v>424690</v>
      </c>
      <c r="B3647" s="42" t="s">
        <v>345</v>
      </c>
      <c r="C3647" s="42">
        <v>5169</v>
      </c>
      <c r="D3647" s="42" t="s">
        <v>4015</v>
      </c>
      <c r="E3647" s="42" t="s">
        <v>3996</v>
      </c>
      <c r="F3647" s="42">
        <v>2015</v>
      </c>
      <c r="G3647" s="43">
        <v>181454.8</v>
      </c>
    </row>
    <row r="3648" spans="1:7" x14ac:dyDescent="0.2">
      <c r="A3648" s="39">
        <v>424690</v>
      </c>
      <c r="B3648" s="35" t="s">
        <v>345</v>
      </c>
      <c r="C3648" s="35">
        <v>5169</v>
      </c>
      <c r="D3648" s="35" t="s">
        <v>4015</v>
      </c>
      <c r="E3648" s="35" t="s">
        <v>3996</v>
      </c>
      <c r="F3648" s="35">
        <v>2016</v>
      </c>
      <c r="G3648" s="40">
        <v>173070.3</v>
      </c>
    </row>
    <row r="3649" spans="1:7" x14ac:dyDescent="0.2">
      <c r="A3649" s="41">
        <v>424690</v>
      </c>
      <c r="B3649" s="42" t="s">
        <v>345</v>
      </c>
      <c r="C3649" s="42">
        <v>5169</v>
      </c>
      <c r="D3649" s="42" t="s">
        <v>4015</v>
      </c>
      <c r="E3649" s="42" t="s">
        <v>3996</v>
      </c>
      <c r="F3649" s="42">
        <v>2017</v>
      </c>
      <c r="G3649" s="43">
        <v>175936.2</v>
      </c>
    </row>
    <row r="3650" spans="1:7" x14ac:dyDescent="0.2">
      <c r="A3650" s="39">
        <v>424690</v>
      </c>
      <c r="B3650" s="35" t="s">
        <v>345</v>
      </c>
      <c r="C3650" s="35">
        <v>5169</v>
      </c>
      <c r="D3650" s="35" t="s">
        <v>4015</v>
      </c>
      <c r="E3650" s="35" t="s">
        <v>3996</v>
      </c>
      <c r="F3650" s="35">
        <v>2018</v>
      </c>
      <c r="G3650" s="40">
        <v>183435.8</v>
      </c>
    </row>
    <row r="3651" spans="1:7" x14ac:dyDescent="0.2">
      <c r="A3651" s="41">
        <v>424690</v>
      </c>
      <c r="B3651" s="42" t="s">
        <v>345</v>
      </c>
      <c r="C3651" s="42">
        <v>5169</v>
      </c>
      <c r="D3651" s="42" t="s">
        <v>4015</v>
      </c>
      <c r="E3651" s="42" t="s">
        <v>3996</v>
      </c>
      <c r="F3651" s="42">
        <v>2019</v>
      </c>
      <c r="G3651" s="43">
        <v>189521.1</v>
      </c>
    </row>
    <row r="3652" spans="1:7" x14ac:dyDescent="0.2">
      <c r="A3652" s="39">
        <v>424690</v>
      </c>
      <c r="B3652" s="35" t="s">
        <v>345</v>
      </c>
      <c r="C3652" s="35">
        <v>5169</v>
      </c>
      <c r="D3652" s="35" t="s">
        <v>4015</v>
      </c>
      <c r="E3652" s="35" t="s">
        <v>3996</v>
      </c>
      <c r="F3652" s="35">
        <v>2020</v>
      </c>
      <c r="G3652" s="40">
        <v>193810.8</v>
      </c>
    </row>
    <row r="3653" spans="1:7" x14ac:dyDescent="0.2">
      <c r="A3653" s="41">
        <v>424690</v>
      </c>
      <c r="B3653" s="42" t="s">
        <v>345</v>
      </c>
      <c r="C3653" s="42">
        <v>5169</v>
      </c>
      <c r="D3653" s="42" t="s">
        <v>4015</v>
      </c>
      <c r="E3653" s="42" t="s">
        <v>3996</v>
      </c>
      <c r="F3653" s="42">
        <v>2021</v>
      </c>
      <c r="G3653" s="43">
        <v>197063.2</v>
      </c>
    </row>
    <row r="3654" spans="1:7" x14ac:dyDescent="0.2">
      <c r="A3654" s="39">
        <v>424710</v>
      </c>
      <c r="B3654" s="35" t="s">
        <v>346</v>
      </c>
      <c r="C3654" s="35">
        <v>5171</v>
      </c>
      <c r="D3654" s="35" t="s">
        <v>4015</v>
      </c>
      <c r="E3654" s="35" t="s">
        <v>3996</v>
      </c>
      <c r="F3654" s="35">
        <v>2011</v>
      </c>
      <c r="G3654" s="40">
        <v>870203.8</v>
      </c>
    </row>
    <row r="3655" spans="1:7" x14ac:dyDescent="0.2">
      <c r="A3655" s="41">
        <v>424710</v>
      </c>
      <c r="B3655" s="42" t="s">
        <v>346</v>
      </c>
      <c r="C3655" s="42">
        <v>5171</v>
      </c>
      <c r="D3655" s="42" t="s">
        <v>4015</v>
      </c>
      <c r="E3655" s="42" t="s">
        <v>3996</v>
      </c>
      <c r="F3655" s="42">
        <v>2012</v>
      </c>
      <c r="G3655" s="43">
        <v>925597.6</v>
      </c>
    </row>
    <row r="3656" spans="1:7" x14ac:dyDescent="0.2">
      <c r="A3656" s="39">
        <v>424710</v>
      </c>
      <c r="B3656" s="35" t="s">
        <v>346</v>
      </c>
      <c r="C3656" s="35">
        <v>5171</v>
      </c>
      <c r="D3656" s="35" t="s">
        <v>4015</v>
      </c>
      <c r="E3656" s="35" t="s">
        <v>3996</v>
      </c>
      <c r="F3656" s="35">
        <v>2013</v>
      </c>
      <c r="G3656" s="40">
        <v>917692.6</v>
      </c>
    </row>
    <row r="3657" spans="1:7" x14ac:dyDescent="0.2">
      <c r="A3657" s="41">
        <v>424710</v>
      </c>
      <c r="B3657" s="42" t="s">
        <v>346</v>
      </c>
      <c r="C3657" s="42">
        <v>5171</v>
      </c>
      <c r="D3657" s="42" t="s">
        <v>4015</v>
      </c>
      <c r="E3657" s="42" t="s">
        <v>3996</v>
      </c>
      <c r="F3657" s="42">
        <v>2014</v>
      </c>
      <c r="G3657" s="43">
        <v>898426.3</v>
      </c>
    </row>
    <row r="3658" spans="1:7" x14ac:dyDescent="0.2">
      <c r="A3658" s="39">
        <v>424710</v>
      </c>
      <c r="B3658" s="35" t="s">
        <v>346</v>
      </c>
      <c r="C3658" s="35">
        <v>5171</v>
      </c>
      <c r="D3658" s="35" t="s">
        <v>4015</v>
      </c>
      <c r="E3658" s="35" t="s">
        <v>3996</v>
      </c>
      <c r="F3658" s="35">
        <v>2015</v>
      </c>
      <c r="G3658" s="40">
        <v>614799.80000000005</v>
      </c>
    </row>
    <row r="3659" spans="1:7" x14ac:dyDescent="0.2">
      <c r="A3659" s="41">
        <v>424710</v>
      </c>
      <c r="B3659" s="42" t="s">
        <v>346</v>
      </c>
      <c r="C3659" s="42">
        <v>5171</v>
      </c>
      <c r="D3659" s="42" t="s">
        <v>4015</v>
      </c>
      <c r="E3659" s="42" t="s">
        <v>3996</v>
      </c>
      <c r="F3659" s="42">
        <v>2016</v>
      </c>
      <c r="G3659" s="43">
        <v>438272.3</v>
      </c>
    </row>
    <row r="3660" spans="1:7" x14ac:dyDescent="0.2">
      <c r="A3660" s="39">
        <v>424710</v>
      </c>
      <c r="B3660" s="35" t="s">
        <v>346</v>
      </c>
      <c r="C3660" s="35">
        <v>5171</v>
      </c>
      <c r="D3660" s="35" t="s">
        <v>4015</v>
      </c>
      <c r="E3660" s="35" t="s">
        <v>3996</v>
      </c>
      <c r="F3660" s="35">
        <v>2017</v>
      </c>
      <c r="G3660" s="40">
        <v>474310.40000000002</v>
      </c>
    </row>
    <row r="3661" spans="1:7" x14ac:dyDescent="0.2">
      <c r="A3661" s="41">
        <v>424710</v>
      </c>
      <c r="B3661" s="42" t="s">
        <v>346</v>
      </c>
      <c r="C3661" s="42">
        <v>5171</v>
      </c>
      <c r="D3661" s="42" t="s">
        <v>4015</v>
      </c>
      <c r="E3661" s="42" t="s">
        <v>3996</v>
      </c>
      <c r="F3661" s="42">
        <v>2018</v>
      </c>
      <c r="G3661" s="43">
        <v>502513.8</v>
      </c>
    </row>
    <row r="3662" spans="1:7" x14ac:dyDescent="0.2">
      <c r="A3662" s="39">
        <v>424710</v>
      </c>
      <c r="B3662" s="35" t="s">
        <v>346</v>
      </c>
      <c r="C3662" s="35">
        <v>5171</v>
      </c>
      <c r="D3662" s="35" t="s">
        <v>4015</v>
      </c>
      <c r="E3662" s="35" t="s">
        <v>3996</v>
      </c>
      <c r="F3662" s="35">
        <v>2019</v>
      </c>
      <c r="G3662" s="40">
        <v>530619.30000000005</v>
      </c>
    </row>
    <row r="3663" spans="1:7" x14ac:dyDescent="0.2">
      <c r="A3663" s="41">
        <v>424710</v>
      </c>
      <c r="B3663" s="42" t="s">
        <v>346</v>
      </c>
      <c r="C3663" s="42">
        <v>5171</v>
      </c>
      <c r="D3663" s="42" t="s">
        <v>4015</v>
      </c>
      <c r="E3663" s="42" t="s">
        <v>3996</v>
      </c>
      <c r="F3663" s="42">
        <v>2020</v>
      </c>
      <c r="G3663" s="43">
        <v>557464.9</v>
      </c>
    </row>
    <row r="3664" spans="1:7" x14ac:dyDescent="0.2">
      <c r="A3664" s="39">
        <v>424710</v>
      </c>
      <c r="B3664" s="35" t="s">
        <v>346</v>
      </c>
      <c r="C3664" s="35">
        <v>5171</v>
      </c>
      <c r="D3664" s="35" t="s">
        <v>4015</v>
      </c>
      <c r="E3664" s="35" t="s">
        <v>3996</v>
      </c>
      <c r="F3664" s="35">
        <v>2021</v>
      </c>
      <c r="G3664" s="40">
        <v>583862.30000000005</v>
      </c>
    </row>
    <row r="3665" spans="1:7" x14ac:dyDescent="0.2">
      <c r="A3665" s="41">
        <v>424720</v>
      </c>
      <c r="B3665" s="42" t="s">
        <v>347</v>
      </c>
      <c r="C3665" s="42">
        <v>5172</v>
      </c>
      <c r="D3665" s="42" t="s">
        <v>4015</v>
      </c>
      <c r="E3665" s="42" t="s">
        <v>3996</v>
      </c>
      <c r="F3665" s="42">
        <v>2011</v>
      </c>
      <c r="G3665" s="43">
        <v>513012.7</v>
      </c>
    </row>
    <row r="3666" spans="1:7" x14ac:dyDescent="0.2">
      <c r="A3666" s="39">
        <v>424720</v>
      </c>
      <c r="B3666" s="35" t="s">
        <v>347</v>
      </c>
      <c r="C3666" s="35">
        <v>5172</v>
      </c>
      <c r="D3666" s="35" t="s">
        <v>4015</v>
      </c>
      <c r="E3666" s="35" t="s">
        <v>3996</v>
      </c>
      <c r="F3666" s="35">
        <v>2012</v>
      </c>
      <c r="G3666" s="40">
        <v>535866</v>
      </c>
    </row>
    <row r="3667" spans="1:7" x14ac:dyDescent="0.2">
      <c r="A3667" s="41">
        <v>424720</v>
      </c>
      <c r="B3667" s="42" t="s">
        <v>347</v>
      </c>
      <c r="C3667" s="42">
        <v>5172</v>
      </c>
      <c r="D3667" s="42" t="s">
        <v>4015</v>
      </c>
      <c r="E3667" s="42" t="s">
        <v>3996</v>
      </c>
      <c r="F3667" s="42">
        <v>2013</v>
      </c>
      <c r="G3667" s="43">
        <v>528067.30000000005</v>
      </c>
    </row>
    <row r="3668" spans="1:7" x14ac:dyDescent="0.2">
      <c r="A3668" s="39">
        <v>424720</v>
      </c>
      <c r="B3668" s="35" t="s">
        <v>347</v>
      </c>
      <c r="C3668" s="35">
        <v>5172</v>
      </c>
      <c r="D3668" s="35" t="s">
        <v>4015</v>
      </c>
      <c r="E3668" s="35" t="s">
        <v>3996</v>
      </c>
      <c r="F3668" s="35">
        <v>2014</v>
      </c>
      <c r="G3668" s="40">
        <v>513845.5</v>
      </c>
    </row>
    <row r="3669" spans="1:7" x14ac:dyDescent="0.2">
      <c r="A3669" s="41">
        <v>424720</v>
      </c>
      <c r="B3669" s="42" t="s">
        <v>347</v>
      </c>
      <c r="C3669" s="42">
        <v>5172</v>
      </c>
      <c r="D3669" s="42" t="s">
        <v>4015</v>
      </c>
      <c r="E3669" s="42" t="s">
        <v>3996</v>
      </c>
      <c r="F3669" s="42">
        <v>2015</v>
      </c>
      <c r="G3669" s="43">
        <v>349495.4</v>
      </c>
    </row>
    <row r="3670" spans="1:7" x14ac:dyDescent="0.2">
      <c r="A3670" s="39">
        <v>424720</v>
      </c>
      <c r="B3670" s="35" t="s">
        <v>347</v>
      </c>
      <c r="C3670" s="35">
        <v>5172</v>
      </c>
      <c r="D3670" s="35" t="s">
        <v>4015</v>
      </c>
      <c r="E3670" s="35" t="s">
        <v>3996</v>
      </c>
      <c r="F3670" s="35">
        <v>2016</v>
      </c>
      <c r="G3670" s="40">
        <v>247633.2</v>
      </c>
    </row>
    <row r="3671" spans="1:7" x14ac:dyDescent="0.2">
      <c r="A3671" s="41">
        <v>424720</v>
      </c>
      <c r="B3671" s="42" t="s">
        <v>347</v>
      </c>
      <c r="C3671" s="42">
        <v>5172</v>
      </c>
      <c r="D3671" s="42" t="s">
        <v>4015</v>
      </c>
      <c r="E3671" s="42" t="s">
        <v>3996</v>
      </c>
      <c r="F3671" s="42">
        <v>2017</v>
      </c>
      <c r="G3671" s="43">
        <v>265251.8</v>
      </c>
    </row>
    <row r="3672" spans="1:7" x14ac:dyDescent="0.2">
      <c r="A3672" s="39">
        <v>424720</v>
      </c>
      <c r="B3672" s="35" t="s">
        <v>347</v>
      </c>
      <c r="C3672" s="35">
        <v>5172</v>
      </c>
      <c r="D3672" s="35" t="s">
        <v>4015</v>
      </c>
      <c r="E3672" s="35" t="s">
        <v>3996</v>
      </c>
      <c r="F3672" s="35">
        <v>2018</v>
      </c>
      <c r="G3672" s="40">
        <v>279184.3</v>
      </c>
    </row>
    <row r="3673" spans="1:7" x14ac:dyDescent="0.2">
      <c r="A3673" s="41">
        <v>424720</v>
      </c>
      <c r="B3673" s="42" t="s">
        <v>347</v>
      </c>
      <c r="C3673" s="42">
        <v>5172</v>
      </c>
      <c r="D3673" s="42" t="s">
        <v>4015</v>
      </c>
      <c r="E3673" s="42" t="s">
        <v>3996</v>
      </c>
      <c r="F3673" s="42">
        <v>2019</v>
      </c>
      <c r="G3673" s="43">
        <v>292594.09999999998</v>
      </c>
    </row>
    <row r="3674" spans="1:7" x14ac:dyDescent="0.2">
      <c r="A3674" s="39">
        <v>424720</v>
      </c>
      <c r="B3674" s="35" t="s">
        <v>347</v>
      </c>
      <c r="C3674" s="35">
        <v>5172</v>
      </c>
      <c r="D3674" s="35" t="s">
        <v>4015</v>
      </c>
      <c r="E3674" s="35" t="s">
        <v>3996</v>
      </c>
      <c r="F3674" s="35">
        <v>2020</v>
      </c>
      <c r="G3674" s="40">
        <v>305280.59999999998</v>
      </c>
    </row>
    <row r="3675" spans="1:7" x14ac:dyDescent="0.2">
      <c r="A3675" s="41">
        <v>424720</v>
      </c>
      <c r="B3675" s="42" t="s">
        <v>347</v>
      </c>
      <c r="C3675" s="42">
        <v>5172</v>
      </c>
      <c r="D3675" s="42" t="s">
        <v>4015</v>
      </c>
      <c r="E3675" s="42" t="s">
        <v>3996</v>
      </c>
      <c r="F3675" s="42">
        <v>2021</v>
      </c>
      <c r="G3675" s="43">
        <v>317647.5</v>
      </c>
    </row>
    <row r="3676" spans="1:7" x14ac:dyDescent="0.2">
      <c r="A3676" s="39">
        <v>424810</v>
      </c>
      <c r="B3676" s="35" t="s">
        <v>348</v>
      </c>
      <c r="C3676" s="35">
        <v>5181</v>
      </c>
      <c r="D3676" s="35" t="s">
        <v>4015</v>
      </c>
      <c r="E3676" s="35" t="s">
        <v>3996</v>
      </c>
      <c r="F3676" s="35">
        <v>2011</v>
      </c>
      <c r="G3676" s="40">
        <v>62596.5</v>
      </c>
    </row>
    <row r="3677" spans="1:7" x14ac:dyDescent="0.2">
      <c r="A3677" s="41">
        <v>424810</v>
      </c>
      <c r="B3677" s="42" t="s">
        <v>348</v>
      </c>
      <c r="C3677" s="42">
        <v>5181</v>
      </c>
      <c r="D3677" s="42" t="s">
        <v>4015</v>
      </c>
      <c r="E3677" s="42" t="s">
        <v>3996</v>
      </c>
      <c r="F3677" s="42">
        <v>2012</v>
      </c>
      <c r="G3677" s="43">
        <v>61425.8</v>
      </c>
    </row>
    <row r="3678" spans="1:7" x14ac:dyDescent="0.2">
      <c r="A3678" s="39">
        <v>424810</v>
      </c>
      <c r="B3678" s="35" t="s">
        <v>348</v>
      </c>
      <c r="C3678" s="35">
        <v>5181</v>
      </c>
      <c r="D3678" s="35" t="s">
        <v>4015</v>
      </c>
      <c r="E3678" s="35" t="s">
        <v>3996</v>
      </c>
      <c r="F3678" s="35">
        <v>2013</v>
      </c>
      <c r="G3678" s="40">
        <v>62081.1</v>
      </c>
    </row>
    <row r="3679" spans="1:7" x14ac:dyDescent="0.2">
      <c r="A3679" s="41">
        <v>424810</v>
      </c>
      <c r="B3679" s="42" t="s">
        <v>348</v>
      </c>
      <c r="C3679" s="42">
        <v>5181</v>
      </c>
      <c r="D3679" s="42" t="s">
        <v>4015</v>
      </c>
      <c r="E3679" s="42" t="s">
        <v>3996</v>
      </c>
      <c r="F3679" s="42">
        <v>2014</v>
      </c>
      <c r="G3679" s="43">
        <v>62888.7</v>
      </c>
    </row>
    <row r="3680" spans="1:7" x14ac:dyDescent="0.2">
      <c r="A3680" s="39">
        <v>424810</v>
      </c>
      <c r="B3680" s="35" t="s">
        <v>348</v>
      </c>
      <c r="C3680" s="35">
        <v>5181</v>
      </c>
      <c r="D3680" s="35" t="s">
        <v>4015</v>
      </c>
      <c r="E3680" s="35" t="s">
        <v>3996</v>
      </c>
      <c r="F3680" s="35">
        <v>2015</v>
      </c>
      <c r="G3680" s="40">
        <v>63783.199999999997</v>
      </c>
    </row>
    <row r="3681" spans="1:7" x14ac:dyDescent="0.2">
      <c r="A3681" s="41">
        <v>424810</v>
      </c>
      <c r="B3681" s="42" t="s">
        <v>348</v>
      </c>
      <c r="C3681" s="42">
        <v>5181</v>
      </c>
      <c r="D3681" s="42" t="s">
        <v>4015</v>
      </c>
      <c r="E3681" s="42" t="s">
        <v>3996</v>
      </c>
      <c r="F3681" s="42">
        <v>2016</v>
      </c>
      <c r="G3681" s="43">
        <v>64402.8</v>
      </c>
    </row>
    <row r="3682" spans="1:7" x14ac:dyDescent="0.2">
      <c r="A3682" s="39">
        <v>424810</v>
      </c>
      <c r="B3682" s="35" t="s">
        <v>348</v>
      </c>
      <c r="C3682" s="35">
        <v>5181</v>
      </c>
      <c r="D3682" s="35" t="s">
        <v>4015</v>
      </c>
      <c r="E3682" s="35" t="s">
        <v>3996</v>
      </c>
      <c r="F3682" s="35">
        <v>2017</v>
      </c>
      <c r="G3682" s="40">
        <v>64982.3</v>
      </c>
    </row>
    <row r="3683" spans="1:7" x14ac:dyDescent="0.2">
      <c r="A3683" s="41">
        <v>424810</v>
      </c>
      <c r="B3683" s="42" t="s">
        <v>348</v>
      </c>
      <c r="C3683" s="42">
        <v>5181</v>
      </c>
      <c r="D3683" s="42" t="s">
        <v>4015</v>
      </c>
      <c r="E3683" s="42" t="s">
        <v>3996</v>
      </c>
      <c r="F3683" s="42">
        <v>2018</v>
      </c>
      <c r="G3683" s="43">
        <v>65548.100000000006</v>
      </c>
    </row>
    <row r="3684" spans="1:7" x14ac:dyDescent="0.2">
      <c r="A3684" s="39">
        <v>424810</v>
      </c>
      <c r="B3684" s="35" t="s">
        <v>348</v>
      </c>
      <c r="C3684" s="35">
        <v>5181</v>
      </c>
      <c r="D3684" s="35" t="s">
        <v>4015</v>
      </c>
      <c r="E3684" s="35" t="s">
        <v>3996</v>
      </c>
      <c r="F3684" s="35">
        <v>2019</v>
      </c>
      <c r="G3684" s="40">
        <v>66000.5</v>
      </c>
    </row>
    <row r="3685" spans="1:7" x14ac:dyDescent="0.2">
      <c r="A3685" s="41">
        <v>424810</v>
      </c>
      <c r="B3685" s="42" t="s">
        <v>348</v>
      </c>
      <c r="C3685" s="42">
        <v>5181</v>
      </c>
      <c r="D3685" s="42" t="s">
        <v>4015</v>
      </c>
      <c r="E3685" s="42" t="s">
        <v>3996</v>
      </c>
      <c r="F3685" s="42">
        <v>2020</v>
      </c>
      <c r="G3685" s="43">
        <v>66573.3</v>
      </c>
    </row>
    <row r="3686" spans="1:7" x14ac:dyDescent="0.2">
      <c r="A3686" s="39">
        <v>424810</v>
      </c>
      <c r="B3686" s="35" t="s">
        <v>348</v>
      </c>
      <c r="C3686" s="35">
        <v>5181</v>
      </c>
      <c r="D3686" s="35" t="s">
        <v>4015</v>
      </c>
      <c r="E3686" s="35" t="s">
        <v>3996</v>
      </c>
      <c r="F3686" s="35">
        <v>2021</v>
      </c>
      <c r="G3686" s="40">
        <v>67271.7</v>
      </c>
    </row>
    <row r="3687" spans="1:7" x14ac:dyDescent="0.2">
      <c r="A3687" s="41">
        <v>424820</v>
      </c>
      <c r="B3687" s="42" t="s">
        <v>349</v>
      </c>
      <c r="C3687" s="42">
        <v>5182</v>
      </c>
      <c r="D3687" s="42" t="s">
        <v>4015</v>
      </c>
      <c r="E3687" s="42" t="s">
        <v>3996</v>
      </c>
      <c r="F3687" s="42">
        <v>2011</v>
      </c>
      <c r="G3687" s="43">
        <v>76024</v>
      </c>
    </row>
    <row r="3688" spans="1:7" x14ac:dyDescent="0.2">
      <c r="A3688" s="39">
        <v>424820</v>
      </c>
      <c r="B3688" s="35" t="s">
        <v>349</v>
      </c>
      <c r="C3688" s="35">
        <v>5182</v>
      </c>
      <c r="D3688" s="35" t="s">
        <v>4015</v>
      </c>
      <c r="E3688" s="35" t="s">
        <v>3996</v>
      </c>
      <c r="F3688" s="35">
        <v>2012</v>
      </c>
      <c r="G3688" s="40">
        <v>78969.7</v>
      </c>
    </row>
    <row r="3689" spans="1:7" x14ac:dyDescent="0.2">
      <c r="A3689" s="41">
        <v>424820</v>
      </c>
      <c r="B3689" s="42" t="s">
        <v>349</v>
      </c>
      <c r="C3689" s="42">
        <v>5182</v>
      </c>
      <c r="D3689" s="42" t="s">
        <v>4015</v>
      </c>
      <c r="E3689" s="42" t="s">
        <v>3996</v>
      </c>
      <c r="F3689" s="42">
        <v>2013</v>
      </c>
      <c r="G3689" s="43">
        <v>80080.5</v>
      </c>
    </row>
    <row r="3690" spans="1:7" x14ac:dyDescent="0.2">
      <c r="A3690" s="39">
        <v>424820</v>
      </c>
      <c r="B3690" s="35" t="s">
        <v>349</v>
      </c>
      <c r="C3690" s="35">
        <v>5182</v>
      </c>
      <c r="D3690" s="35" t="s">
        <v>4015</v>
      </c>
      <c r="E3690" s="35" t="s">
        <v>3996</v>
      </c>
      <c r="F3690" s="35">
        <v>2014</v>
      </c>
      <c r="G3690" s="40">
        <v>81274.5</v>
      </c>
    </row>
    <row r="3691" spans="1:7" x14ac:dyDescent="0.2">
      <c r="A3691" s="41">
        <v>424820</v>
      </c>
      <c r="B3691" s="42" t="s">
        <v>349</v>
      </c>
      <c r="C3691" s="42">
        <v>5182</v>
      </c>
      <c r="D3691" s="42" t="s">
        <v>4015</v>
      </c>
      <c r="E3691" s="42" t="s">
        <v>3996</v>
      </c>
      <c r="F3691" s="42">
        <v>2015</v>
      </c>
      <c r="G3691" s="43">
        <v>82741.5</v>
      </c>
    </row>
    <row r="3692" spans="1:7" x14ac:dyDescent="0.2">
      <c r="A3692" s="39">
        <v>424820</v>
      </c>
      <c r="B3692" s="35" t="s">
        <v>349</v>
      </c>
      <c r="C3692" s="35">
        <v>5182</v>
      </c>
      <c r="D3692" s="35" t="s">
        <v>4015</v>
      </c>
      <c r="E3692" s="35" t="s">
        <v>3996</v>
      </c>
      <c r="F3692" s="35">
        <v>2016</v>
      </c>
      <c r="G3692" s="40">
        <v>83777.100000000006</v>
      </c>
    </row>
    <row r="3693" spans="1:7" x14ac:dyDescent="0.2">
      <c r="A3693" s="41">
        <v>424820</v>
      </c>
      <c r="B3693" s="42" t="s">
        <v>349</v>
      </c>
      <c r="C3693" s="42">
        <v>5182</v>
      </c>
      <c r="D3693" s="42" t="s">
        <v>4015</v>
      </c>
      <c r="E3693" s="42" t="s">
        <v>3996</v>
      </c>
      <c r="F3693" s="42">
        <v>2017</v>
      </c>
      <c r="G3693" s="43">
        <v>83671.5</v>
      </c>
    </row>
    <row r="3694" spans="1:7" x14ac:dyDescent="0.2">
      <c r="A3694" s="39">
        <v>424820</v>
      </c>
      <c r="B3694" s="35" t="s">
        <v>349</v>
      </c>
      <c r="C3694" s="35">
        <v>5182</v>
      </c>
      <c r="D3694" s="35" t="s">
        <v>4015</v>
      </c>
      <c r="E3694" s="35" t="s">
        <v>3996</v>
      </c>
      <c r="F3694" s="35">
        <v>2018</v>
      </c>
      <c r="G3694" s="40">
        <v>84705.8</v>
      </c>
    </row>
    <row r="3695" spans="1:7" x14ac:dyDescent="0.2">
      <c r="A3695" s="41">
        <v>424820</v>
      </c>
      <c r="B3695" s="42" t="s">
        <v>349</v>
      </c>
      <c r="C3695" s="42">
        <v>5182</v>
      </c>
      <c r="D3695" s="42" t="s">
        <v>4015</v>
      </c>
      <c r="E3695" s="42" t="s">
        <v>3996</v>
      </c>
      <c r="F3695" s="42">
        <v>2019</v>
      </c>
      <c r="G3695" s="43">
        <v>84987.3</v>
      </c>
    </row>
    <row r="3696" spans="1:7" x14ac:dyDescent="0.2">
      <c r="A3696" s="39">
        <v>424820</v>
      </c>
      <c r="B3696" s="35" t="s">
        <v>349</v>
      </c>
      <c r="C3696" s="35">
        <v>5182</v>
      </c>
      <c r="D3696" s="35" t="s">
        <v>4015</v>
      </c>
      <c r="E3696" s="35" t="s">
        <v>3996</v>
      </c>
      <c r="F3696" s="35">
        <v>2020</v>
      </c>
      <c r="G3696" s="40">
        <v>85327.4</v>
      </c>
    </row>
    <row r="3697" spans="1:7" x14ac:dyDescent="0.2">
      <c r="A3697" s="41">
        <v>424820</v>
      </c>
      <c r="B3697" s="42" t="s">
        <v>349</v>
      </c>
      <c r="C3697" s="42">
        <v>5182</v>
      </c>
      <c r="D3697" s="42" t="s">
        <v>4015</v>
      </c>
      <c r="E3697" s="42" t="s">
        <v>3996</v>
      </c>
      <c r="F3697" s="42">
        <v>2021</v>
      </c>
      <c r="G3697" s="43">
        <v>82895</v>
      </c>
    </row>
    <row r="3698" spans="1:7" x14ac:dyDescent="0.2">
      <c r="A3698" s="39">
        <v>424910</v>
      </c>
      <c r="B3698" s="35" t="s">
        <v>350</v>
      </c>
      <c r="C3698" s="35">
        <v>5191</v>
      </c>
      <c r="D3698" s="35" t="s">
        <v>4015</v>
      </c>
      <c r="E3698" s="35" t="s">
        <v>3996</v>
      </c>
      <c r="F3698" s="35">
        <v>2011</v>
      </c>
      <c r="G3698" s="40">
        <v>128712.3</v>
      </c>
    </row>
    <row r="3699" spans="1:7" x14ac:dyDescent="0.2">
      <c r="A3699" s="41">
        <v>424910</v>
      </c>
      <c r="B3699" s="42" t="s">
        <v>350</v>
      </c>
      <c r="C3699" s="42">
        <v>5191</v>
      </c>
      <c r="D3699" s="42" t="s">
        <v>4015</v>
      </c>
      <c r="E3699" s="42" t="s">
        <v>3996</v>
      </c>
      <c r="F3699" s="42">
        <v>2012</v>
      </c>
      <c r="G3699" s="43">
        <v>137192</v>
      </c>
    </row>
    <row r="3700" spans="1:7" x14ac:dyDescent="0.2">
      <c r="A3700" s="39">
        <v>424910</v>
      </c>
      <c r="B3700" s="35" t="s">
        <v>350</v>
      </c>
      <c r="C3700" s="35">
        <v>5191</v>
      </c>
      <c r="D3700" s="35" t="s">
        <v>4015</v>
      </c>
      <c r="E3700" s="35" t="s">
        <v>3996</v>
      </c>
      <c r="F3700" s="35">
        <v>2013</v>
      </c>
      <c r="G3700" s="40">
        <v>141606.79999999999</v>
      </c>
    </row>
    <row r="3701" spans="1:7" x14ac:dyDescent="0.2">
      <c r="A3701" s="41">
        <v>424910</v>
      </c>
      <c r="B3701" s="42" t="s">
        <v>350</v>
      </c>
      <c r="C3701" s="42">
        <v>5191</v>
      </c>
      <c r="D3701" s="42" t="s">
        <v>4015</v>
      </c>
      <c r="E3701" s="42" t="s">
        <v>3996</v>
      </c>
      <c r="F3701" s="42">
        <v>2014</v>
      </c>
      <c r="G3701" s="43">
        <v>139679.1</v>
      </c>
    </row>
    <row r="3702" spans="1:7" x14ac:dyDescent="0.2">
      <c r="A3702" s="39">
        <v>424910</v>
      </c>
      <c r="B3702" s="35" t="s">
        <v>350</v>
      </c>
      <c r="C3702" s="35">
        <v>5191</v>
      </c>
      <c r="D3702" s="35" t="s">
        <v>4015</v>
      </c>
      <c r="E3702" s="35" t="s">
        <v>3996</v>
      </c>
      <c r="F3702" s="35">
        <v>2015</v>
      </c>
      <c r="G3702" s="40">
        <v>123417.4</v>
      </c>
    </row>
    <row r="3703" spans="1:7" x14ac:dyDescent="0.2">
      <c r="A3703" s="41">
        <v>424910</v>
      </c>
      <c r="B3703" s="42" t="s">
        <v>350</v>
      </c>
      <c r="C3703" s="42">
        <v>5191</v>
      </c>
      <c r="D3703" s="42" t="s">
        <v>4015</v>
      </c>
      <c r="E3703" s="42" t="s">
        <v>3996</v>
      </c>
      <c r="F3703" s="42">
        <v>2016</v>
      </c>
      <c r="G3703" s="43">
        <v>120527.4</v>
      </c>
    </row>
    <row r="3704" spans="1:7" x14ac:dyDescent="0.2">
      <c r="A3704" s="39">
        <v>424910</v>
      </c>
      <c r="B3704" s="35" t="s">
        <v>350</v>
      </c>
      <c r="C3704" s="35">
        <v>5191</v>
      </c>
      <c r="D3704" s="35" t="s">
        <v>4015</v>
      </c>
      <c r="E3704" s="35" t="s">
        <v>3996</v>
      </c>
      <c r="F3704" s="35">
        <v>2017</v>
      </c>
      <c r="G3704" s="40">
        <v>120744.2</v>
      </c>
    </row>
    <row r="3705" spans="1:7" x14ac:dyDescent="0.2">
      <c r="A3705" s="41">
        <v>424910</v>
      </c>
      <c r="B3705" s="42" t="s">
        <v>350</v>
      </c>
      <c r="C3705" s="42">
        <v>5191</v>
      </c>
      <c r="D3705" s="42" t="s">
        <v>4015</v>
      </c>
      <c r="E3705" s="42" t="s">
        <v>3996</v>
      </c>
      <c r="F3705" s="42">
        <v>2018</v>
      </c>
      <c r="G3705" s="43">
        <v>120560.2</v>
      </c>
    </row>
    <row r="3706" spans="1:7" x14ac:dyDescent="0.2">
      <c r="A3706" s="39">
        <v>424910</v>
      </c>
      <c r="B3706" s="35" t="s">
        <v>350</v>
      </c>
      <c r="C3706" s="35">
        <v>5191</v>
      </c>
      <c r="D3706" s="35" t="s">
        <v>4015</v>
      </c>
      <c r="E3706" s="35" t="s">
        <v>3996</v>
      </c>
      <c r="F3706" s="35">
        <v>2019</v>
      </c>
      <c r="G3706" s="40">
        <v>120002.3</v>
      </c>
    </row>
    <row r="3707" spans="1:7" x14ac:dyDescent="0.2">
      <c r="A3707" s="41">
        <v>424910</v>
      </c>
      <c r="B3707" s="42" t="s">
        <v>350</v>
      </c>
      <c r="C3707" s="42">
        <v>5191</v>
      </c>
      <c r="D3707" s="42" t="s">
        <v>4015</v>
      </c>
      <c r="E3707" s="42" t="s">
        <v>3996</v>
      </c>
      <c r="F3707" s="42">
        <v>2020</v>
      </c>
      <c r="G3707" s="43">
        <v>119535.4</v>
      </c>
    </row>
    <row r="3708" spans="1:7" x14ac:dyDescent="0.2">
      <c r="A3708" s="39">
        <v>424910</v>
      </c>
      <c r="B3708" s="35" t="s">
        <v>350</v>
      </c>
      <c r="C3708" s="35">
        <v>5191</v>
      </c>
      <c r="D3708" s="35" t="s">
        <v>4015</v>
      </c>
      <c r="E3708" s="35" t="s">
        <v>3996</v>
      </c>
      <c r="F3708" s="35">
        <v>2021</v>
      </c>
      <c r="G3708" s="40">
        <v>118977.1</v>
      </c>
    </row>
    <row r="3709" spans="1:7" x14ac:dyDescent="0.2">
      <c r="A3709" s="41">
        <v>424920</v>
      </c>
      <c r="B3709" s="42" t="s">
        <v>351</v>
      </c>
      <c r="C3709" s="42">
        <v>5192</v>
      </c>
      <c r="D3709" s="42" t="s">
        <v>4015</v>
      </c>
      <c r="E3709" s="42" t="s">
        <v>3996</v>
      </c>
      <c r="F3709" s="42">
        <v>2011</v>
      </c>
      <c r="G3709" s="43">
        <v>26132.3</v>
      </c>
    </row>
    <row r="3710" spans="1:7" x14ac:dyDescent="0.2">
      <c r="A3710" s="39">
        <v>424920</v>
      </c>
      <c r="B3710" s="35" t="s">
        <v>351</v>
      </c>
      <c r="C3710" s="35">
        <v>5192</v>
      </c>
      <c r="D3710" s="35" t="s">
        <v>4015</v>
      </c>
      <c r="E3710" s="35" t="s">
        <v>3996</v>
      </c>
      <c r="F3710" s="35">
        <v>2012</v>
      </c>
      <c r="G3710" s="40">
        <v>24877.599999999999</v>
      </c>
    </row>
    <row r="3711" spans="1:7" x14ac:dyDescent="0.2">
      <c r="A3711" s="41">
        <v>424920</v>
      </c>
      <c r="B3711" s="42" t="s">
        <v>351</v>
      </c>
      <c r="C3711" s="42">
        <v>5192</v>
      </c>
      <c r="D3711" s="42" t="s">
        <v>4015</v>
      </c>
      <c r="E3711" s="42" t="s">
        <v>3996</v>
      </c>
      <c r="F3711" s="42">
        <v>2013</v>
      </c>
      <c r="G3711" s="43">
        <v>23397.1</v>
      </c>
    </row>
    <row r="3712" spans="1:7" x14ac:dyDescent="0.2">
      <c r="A3712" s="39">
        <v>424920</v>
      </c>
      <c r="B3712" s="35" t="s">
        <v>351</v>
      </c>
      <c r="C3712" s="35">
        <v>5192</v>
      </c>
      <c r="D3712" s="35" t="s">
        <v>4015</v>
      </c>
      <c r="E3712" s="35" t="s">
        <v>3996</v>
      </c>
      <c r="F3712" s="35">
        <v>2014</v>
      </c>
      <c r="G3712" s="40">
        <v>21376.799999999999</v>
      </c>
    </row>
    <row r="3713" spans="1:7" x14ac:dyDescent="0.2">
      <c r="A3713" s="41">
        <v>424920</v>
      </c>
      <c r="B3713" s="42" t="s">
        <v>351</v>
      </c>
      <c r="C3713" s="42">
        <v>5192</v>
      </c>
      <c r="D3713" s="42" t="s">
        <v>4015</v>
      </c>
      <c r="E3713" s="42" t="s">
        <v>3996</v>
      </c>
      <c r="F3713" s="42">
        <v>2015</v>
      </c>
      <c r="G3713" s="43">
        <v>20783.400000000001</v>
      </c>
    </row>
    <row r="3714" spans="1:7" x14ac:dyDescent="0.2">
      <c r="A3714" s="39">
        <v>424920</v>
      </c>
      <c r="B3714" s="35" t="s">
        <v>351</v>
      </c>
      <c r="C3714" s="35">
        <v>5192</v>
      </c>
      <c r="D3714" s="35" t="s">
        <v>4015</v>
      </c>
      <c r="E3714" s="35" t="s">
        <v>3996</v>
      </c>
      <c r="F3714" s="35">
        <v>2016</v>
      </c>
      <c r="G3714" s="40">
        <v>19778.5</v>
      </c>
    </row>
    <row r="3715" spans="1:7" x14ac:dyDescent="0.2">
      <c r="A3715" s="41">
        <v>424920</v>
      </c>
      <c r="B3715" s="42" t="s">
        <v>351</v>
      </c>
      <c r="C3715" s="42">
        <v>5192</v>
      </c>
      <c r="D3715" s="42" t="s">
        <v>4015</v>
      </c>
      <c r="E3715" s="42" t="s">
        <v>3996</v>
      </c>
      <c r="F3715" s="42">
        <v>2017</v>
      </c>
      <c r="G3715" s="43">
        <v>19279.7</v>
      </c>
    </row>
    <row r="3716" spans="1:7" x14ac:dyDescent="0.2">
      <c r="A3716" s="39">
        <v>424920</v>
      </c>
      <c r="B3716" s="35" t="s">
        <v>351</v>
      </c>
      <c r="C3716" s="35">
        <v>5192</v>
      </c>
      <c r="D3716" s="35" t="s">
        <v>4015</v>
      </c>
      <c r="E3716" s="35" t="s">
        <v>3996</v>
      </c>
      <c r="F3716" s="35">
        <v>2018</v>
      </c>
      <c r="G3716" s="40">
        <v>18425.400000000001</v>
      </c>
    </row>
    <row r="3717" spans="1:7" x14ac:dyDescent="0.2">
      <c r="A3717" s="41">
        <v>424920</v>
      </c>
      <c r="B3717" s="42" t="s">
        <v>351</v>
      </c>
      <c r="C3717" s="42">
        <v>5192</v>
      </c>
      <c r="D3717" s="42" t="s">
        <v>4015</v>
      </c>
      <c r="E3717" s="42" t="s">
        <v>3996</v>
      </c>
      <c r="F3717" s="42">
        <v>2019</v>
      </c>
      <c r="G3717" s="43">
        <v>17397.5</v>
      </c>
    </row>
    <row r="3718" spans="1:7" x14ac:dyDescent="0.2">
      <c r="A3718" s="39">
        <v>424920</v>
      </c>
      <c r="B3718" s="35" t="s">
        <v>351</v>
      </c>
      <c r="C3718" s="35">
        <v>5192</v>
      </c>
      <c r="D3718" s="35" t="s">
        <v>4015</v>
      </c>
      <c r="E3718" s="35" t="s">
        <v>3996</v>
      </c>
      <c r="F3718" s="35">
        <v>2020</v>
      </c>
      <c r="G3718" s="40">
        <v>16394.8</v>
      </c>
    </row>
    <row r="3719" spans="1:7" x14ac:dyDescent="0.2">
      <c r="A3719" s="41">
        <v>424920</v>
      </c>
      <c r="B3719" s="42" t="s">
        <v>351</v>
      </c>
      <c r="C3719" s="42">
        <v>5192</v>
      </c>
      <c r="D3719" s="42" t="s">
        <v>4015</v>
      </c>
      <c r="E3719" s="42" t="s">
        <v>3996</v>
      </c>
      <c r="F3719" s="42">
        <v>2021</v>
      </c>
      <c r="G3719" s="43">
        <v>15210.3</v>
      </c>
    </row>
    <row r="3720" spans="1:7" x14ac:dyDescent="0.2">
      <c r="A3720" s="39">
        <v>424930</v>
      </c>
      <c r="B3720" s="35" t="s">
        <v>352</v>
      </c>
      <c r="C3720" s="35">
        <v>5193</v>
      </c>
      <c r="D3720" s="35" t="s">
        <v>4015</v>
      </c>
      <c r="E3720" s="35" t="s">
        <v>3996</v>
      </c>
      <c r="F3720" s="35">
        <v>2011</v>
      </c>
      <c r="G3720" s="40">
        <v>11410.8</v>
      </c>
    </row>
    <row r="3721" spans="1:7" x14ac:dyDescent="0.2">
      <c r="A3721" s="41">
        <v>424930</v>
      </c>
      <c r="B3721" s="42" t="s">
        <v>352</v>
      </c>
      <c r="C3721" s="42">
        <v>5193</v>
      </c>
      <c r="D3721" s="42" t="s">
        <v>4015</v>
      </c>
      <c r="E3721" s="42" t="s">
        <v>3996</v>
      </c>
      <c r="F3721" s="42">
        <v>2012</v>
      </c>
      <c r="G3721" s="43">
        <v>11015.1</v>
      </c>
    </row>
    <row r="3722" spans="1:7" x14ac:dyDescent="0.2">
      <c r="A3722" s="39">
        <v>424930</v>
      </c>
      <c r="B3722" s="35" t="s">
        <v>352</v>
      </c>
      <c r="C3722" s="35">
        <v>5193</v>
      </c>
      <c r="D3722" s="35" t="s">
        <v>4015</v>
      </c>
      <c r="E3722" s="35" t="s">
        <v>3996</v>
      </c>
      <c r="F3722" s="35">
        <v>2013</v>
      </c>
      <c r="G3722" s="40">
        <v>10966.5</v>
      </c>
    </row>
    <row r="3723" spans="1:7" x14ac:dyDescent="0.2">
      <c r="A3723" s="41">
        <v>424930</v>
      </c>
      <c r="B3723" s="42" t="s">
        <v>352</v>
      </c>
      <c r="C3723" s="42">
        <v>5193</v>
      </c>
      <c r="D3723" s="42" t="s">
        <v>4015</v>
      </c>
      <c r="E3723" s="42" t="s">
        <v>3996</v>
      </c>
      <c r="F3723" s="42">
        <v>2014</v>
      </c>
      <c r="G3723" s="43">
        <v>10519</v>
      </c>
    </row>
    <row r="3724" spans="1:7" x14ac:dyDescent="0.2">
      <c r="A3724" s="39">
        <v>424930</v>
      </c>
      <c r="B3724" s="35" t="s">
        <v>352</v>
      </c>
      <c r="C3724" s="35">
        <v>5193</v>
      </c>
      <c r="D3724" s="35" t="s">
        <v>4015</v>
      </c>
      <c r="E3724" s="35" t="s">
        <v>3996</v>
      </c>
      <c r="F3724" s="35">
        <v>2015</v>
      </c>
      <c r="G3724" s="40">
        <v>10534.3</v>
      </c>
    </row>
    <row r="3725" spans="1:7" x14ac:dyDescent="0.2">
      <c r="A3725" s="41">
        <v>424930</v>
      </c>
      <c r="B3725" s="42" t="s">
        <v>352</v>
      </c>
      <c r="C3725" s="42">
        <v>5193</v>
      </c>
      <c r="D3725" s="42" t="s">
        <v>4015</v>
      </c>
      <c r="E3725" s="42" t="s">
        <v>3996</v>
      </c>
      <c r="F3725" s="42">
        <v>2016</v>
      </c>
      <c r="G3725" s="43">
        <v>10602.8</v>
      </c>
    </row>
    <row r="3726" spans="1:7" x14ac:dyDescent="0.2">
      <c r="A3726" s="39">
        <v>424930</v>
      </c>
      <c r="B3726" s="35" t="s">
        <v>352</v>
      </c>
      <c r="C3726" s="35">
        <v>5193</v>
      </c>
      <c r="D3726" s="35" t="s">
        <v>4015</v>
      </c>
      <c r="E3726" s="35" t="s">
        <v>3996</v>
      </c>
      <c r="F3726" s="35">
        <v>2017</v>
      </c>
      <c r="G3726" s="40">
        <v>10710.6</v>
      </c>
    </row>
    <row r="3727" spans="1:7" x14ac:dyDescent="0.2">
      <c r="A3727" s="41">
        <v>424930</v>
      </c>
      <c r="B3727" s="42" t="s">
        <v>352</v>
      </c>
      <c r="C3727" s="42">
        <v>5193</v>
      </c>
      <c r="D3727" s="42" t="s">
        <v>4015</v>
      </c>
      <c r="E3727" s="42" t="s">
        <v>3996</v>
      </c>
      <c r="F3727" s="42">
        <v>2018</v>
      </c>
      <c r="G3727" s="43">
        <v>10785.9</v>
      </c>
    </row>
    <row r="3728" spans="1:7" x14ac:dyDescent="0.2">
      <c r="A3728" s="39">
        <v>424930</v>
      </c>
      <c r="B3728" s="35" t="s">
        <v>352</v>
      </c>
      <c r="C3728" s="35">
        <v>5193</v>
      </c>
      <c r="D3728" s="35" t="s">
        <v>4015</v>
      </c>
      <c r="E3728" s="35" t="s">
        <v>3996</v>
      </c>
      <c r="F3728" s="35">
        <v>2019</v>
      </c>
      <c r="G3728" s="40">
        <v>10901.3</v>
      </c>
    </row>
    <row r="3729" spans="1:7" x14ac:dyDescent="0.2">
      <c r="A3729" s="41">
        <v>424930</v>
      </c>
      <c r="B3729" s="42" t="s">
        <v>352</v>
      </c>
      <c r="C3729" s="42">
        <v>5193</v>
      </c>
      <c r="D3729" s="42" t="s">
        <v>4015</v>
      </c>
      <c r="E3729" s="42" t="s">
        <v>3996</v>
      </c>
      <c r="F3729" s="42">
        <v>2020</v>
      </c>
      <c r="G3729" s="43">
        <v>11007.5</v>
      </c>
    </row>
    <row r="3730" spans="1:7" x14ac:dyDescent="0.2">
      <c r="A3730" s="39">
        <v>424930</v>
      </c>
      <c r="B3730" s="35" t="s">
        <v>352</v>
      </c>
      <c r="C3730" s="35">
        <v>5193</v>
      </c>
      <c r="D3730" s="35" t="s">
        <v>4015</v>
      </c>
      <c r="E3730" s="35" t="s">
        <v>3996</v>
      </c>
      <c r="F3730" s="35">
        <v>2021</v>
      </c>
      <c r="G3730" s="40">
        <v>11111.3</v>
      </c>
    </row>
    <row r="3731" spans="1:7" x14ac:dyDescent="0.2">
      <c r="A3731" s="41">
        <v>424940</v>
      </c>
      <c r="B3731" s="42" t="s">
        <v>353</v>
      </c>
      <c r="C3731" s="42">
        <v>5194</v>
      </c>
      <c r="D3731" s="42" t="s">
        <v>4015</v>
      </c>
      <c r="E3731" s="42" t="s">
        <v>3996</v>
      </c>
      <c r="F3731" s="42">
        <v>2011</v>
      </c>
      <c r="G3731" s="43">
        <v>117058.9</v>
      </c>
    </row>
    <row r="3732" spans="1:7" x14ac:dyDescent="0.2">
      <c r="A3732" s="39">
        <v>424940</v>
      </c>
      <c r="B3732" s="35" t="s">
        <v>353</v>
      </c>
      <c r="C3732" s="35">
        <v>5194</v>
      </c>
      <c r="D3732" s="35" t="s">
        <v>4015</v>
      </c>
      <c r="E3732" s="35" t="s">
        <v>3996</v>
      </c>
      <c r="F3732" s="35">
        <v>2012</v>
      </c>
      <c r="G3732" s="40">
        <v>122451.4</v>
      </c>
    </row>
    <row r="3733" spans="1:7" x14ac:dyDescent="0.2">
      <c r="A3733" s="41">
        <v>424940</v>
      </c>
      <c r="B3733" s="42" t="s">
        <v>353</v>
      </c>
      <c r="C3733" s="42">
        <v>5194</v>
      </c>
      <c r="D3733" s="42" t="s">
        <v>4015</v>
      </c>
      <c r="E3733" s="42" t="s">
        <v>3996</v>
      </c>
      <c r="F3733" s="42">
        <v>2013</v>
      </c>
      <c r="G3733" s="43">
        <v>123319.4</v>
      </c>
    </row>
    <row r="3734" spans="1:7" x14ac:dyDescent="0.2">
      <c r="A3734" s="39">
        <v>424940</v>
      </c>
      <c r="B3734" s="35" t="s">
        <v>353</v>
      </c>
      <c r="C3734" s="35">
        <v>5194</v>
      </c>
      <c r="D3734" s="35" t="s">
        <v>4015</v>
      </c>
      <c r="E3734" s="35" t="s">
        <v>3996</v>
      </c>
      <c r="F3734" s="35">
        <v>2014</v>
      </c>
      <c r="G3734" s="40">
        <v>120544.1</v>
      </c>
    </row>
    <row r="3735" spans="1:7" x14ac:dyDescent="0.2">
      <c r="A3735" s="41">
        <v>424940</v>
      </c>
      <c r="B3735" s="42" t="s">
        <v>353</v>
      </c>
      <c r="C3735" s="42">
        <v>5194</v>
      </c>
      <c r="D3735" s="42" t="s">
        <v>4015</v>
      </c>
      <c r="E3735" s="42" t="s">
        <v>3996</v>
      </c>
      <c r="F3735" s="42">
        <v>2015</v>
      </c>
      <c r="G3735" s="43">
        <v>122920.1</v>
      </c>
    </row>
    <row r="3736" spans="1:7" x14ac:dyDescent="0.2">
      <c r="A3736" s="39">
        <v>424940</v>
      </c>
      <c r="B3736" s="35" t="s">
        <v>353</v>
      </c>
      <c r="C3736" s="35">
        <v>5194</v>
      </c>
      <c r="D3736" s="35" t="s">
        <v>4015</v>
      </c>
      <c r="E3736" s="35" t="s">
        <v>3996</v>
      </c>
      <c r="F3736" s="35">
        <v>2016</v>
      </c>
      <c r="G3736" s="40">
        <v>122958.1</v>
      </c>
    </row>
    <row r="3737" spans="1:7" x14ac:dyDescent="0.2">
      <c r="A3737" s="41">
        <v>424940</v>
      </c>
      <c r="B3737" s="42" t="s">
        <v>353</v>
      </c>
      <c r="C3737" s="42">
        <v>5194</v>
      </c>
      <c r="D3737" s="42" t="s">
        <v>4015</v>
      </c>
      <c r="E3737" s="42" t="s">
        <v>3996</v>
      </c>
      <c r="F3737" s="42">
        <v>2017</v>
      </c>
      <c r="G3737" s="43">
        <v>122771</v>
      </c>
    </row>
    <row r="3738" spans="1:7" x14ac:dyDescent="0.2">
      <c r="A3738" s="39">
        <v>424940</v>
      </c>
      <c r="B3738" s="35" t="s">
        <v>353</v>
      </c>
      <c r="C3738" s="35">
        <v>5194</v>
      </c>
      <c r="D3738" s="35" t="s">
        <v>4015</v>
      </c>
      <c r="E3738" s="35" t="s">
        <v>3996</v>
      </c>
      <c r="F3738" s="35">
        <v>2018</v>
      </c>
      <c r="G3738" s="40">
        <v>121323.4</v>
      </c>
    </row>
    <row r="3739" spans="1:7" x14ac:dyDescent="0.2">
      <c r="A3739" s="41">
        <v>424940</v>
      </c>
      <c r="B3739" s="42" t="s">
        <v>353</v>
      </c>
      <c r="C3739" s="42">
        <v>5194</v>
      </c>
      <c r="D3739" s="42" t="s">
        <v>4015</v>
      </c>
      <c r="E3739" s="42" t="s">
        <v>3996</v>
      </c>
      <c r="F3739" s="42">
        <v>2019</v>
      </c>
      <c r="G3739" s="43">
        <v>119223</v>
      </c>
    </row>
    <row r="3740" spans="1:7" x14ac:dyDescent="0.2">
      <c r="A3740" s="39">
        <v>424940</v>
      </c>
      <c r="B3740" s="35" t="s">
        <v>353</v>
      </c>
      <c r="C3740" s="35">
        <v>5194</v>
      </c>
      <c r="D3740" s="35" t="s">
        <v>4015</v>
      </c>
      <c r="E3740" s="35" t="s">
        <v>3996</v>
      </c>
      <c r="F3740" s="35">
        <v>2020</v>
      </c>
      <c r="G3740" s="40">
        <v>117798.5</v>
      </c>
    </row>
    <row r="3741" spans="1:7" x14ac:dyDescent="0.2">
      <c r="A3741" s="41">
        <v>424940</v>
      </c>
      <c r="B3741" s="42" t="s">
        <v>353</v>
      </c>
      <c r="C3741" s="42">
        <v>5194</v>
      </c>
      <c r="D3741" s="42" t="s">
        <v>4015</v>
      </c>
      <c r="E3741" s="42" t="s">
        <v>3996</v>
      </c>
      <c r="F3741" s="42">
        <v>2021</v>
      </c>
      <c r="G3741" s="43">
        <v>117043.8</v>
      </c>
    </row>
    <row r="3742" spans="1:7" x14ac:dyDescent="0.2">
      <c r="A3742" s="39">
        <v>424950</v>
      </c>
      <c r="B3742" s="35" t="s">
        <v>354</v>
      </c>
      <c r="C3742" s="35">
        <v>5198</v>
      </c>
      <c r="D3742" s="35" t="s">
        <v>4015</v>
      </c>
      <c r="E3742" s="35" t="s">
        <v>3996</v>
      </c>
      <c r="F3742" s="35">
        <v>2011</v>
      </c>
      <c r="G3742" s="40">
        <v>14014</v>
      </c>
    </row>
    <row r="3743" spans="1:7" x14ac:dyDescent="0.2">
      <c r="A3743" s="41">
        <v>424950</v>
      </c>
      <c r="B3743" s="42" t="s">
        <v>354</v>
      </c>
      <c r="C3743" s="42">
        <v>5198</v>
      </c>
      <c r="D3743" s="42" t="s">
        <v>4015</v>
      </c>
      <c r="E3743" s="42" t="s">
        <v>3996</v>
      </c>
      <c r="F3743" s="42">
        <v>2012</v>
      </c>
      <c r="G3743" s="43">
        <v>14872.9</v>
      </c>
    </row>
    <row r="3744" spans="1:7" x14ac:dyDescent="0.2">
      <c r="A3744" s="39">
        <v>424950</v>
      </c>
      <c r="B3744" s="35" t="s">
        <v>354</v>
      </c>
      <c r="C3744" s="35">
        <v>5198</v>
      </c>
      <c r="D3744" s="35" t="s">
        <v>4015</v>
      </c>
      <c r="E3744" s="35" t="s">
        <v>3996</v>
      </c>
      <c r="F3744" s="35">
        <v>2013</v>
      </c>
      <c r="G3744" s="40">
        <v>15197.6</v>
      </c>
    </row>
    <row r="3745" spans="1:7" x14ac:dyDescent="0.2">
      <c r="A3745" s="41">
        <v>424950</v>
      </c>
      <c r="B3745" s="42" t="s">
        <v>354</v>
      </c>
      <c r="C3745" s="42">
        <v>5198</v>
      </c>
      <c r="D3745" s="42" t="s">
        <v>4015</v>
      </c>
      <c r="E3745" s="42" t="s">
        <v>3996</v>
      </c>
      <c r="F3745" s="42">
        <v>2014</v>
      </c>
      <c r="G3745" s="43">
        <v>15443.9</v>
      </c>
    </row>
    <row r="3746" spans="1:7" x14ac:dyDescent="0.2">
      <c r="A3746" s="39">
        <v>424950</v>
      </c>
      <c r="B3746" s="35" t="s">
        <v>354</v>
      </c>
      <c r="C3746" s="35">
        <v>5198</v>
      </c>
      <c r="D3746" s="35" t="s">
        <v>4015</v>
      </c>
      <c r="E3746" s="35" t="s">
        <v>3996</v>
      </c>
      <c r="F3746" s="35">
        <v>2015</v>
      </c>
      <c r="G3746" s="40">
        <v>15907.4</v>
      </c>
    </row>
    <row r="3747" spans="1:7" x14ac:dyDescent="0.2">
      <c r="A3747" s="41">
        <v>424950</v>
      </c>
      <c r="B3747" s="42" t="s">
        <v>354</v>
      </c>
      <c r="C3747" s="42">
        <v>5198</v>
      </c>
      <c r="D3747" s="42" t="s">
        <v>4015</v>
      </c>
      <c r="E3747" s="42" t="s">
        <v>3996</v>
      </c>
      <c r="F3747" s="42">
        <v>2016</v>
      </c>
      <c r="G3747" s="43">
        <v>16121.9</v>
      </c>
    </row>
    <row r="3748" spans="1:7" x14ac:dyDescent="0.2">
      <c r="A3748" s="39">
        <v>424950</v>
      </c>
      <c r="B3748" s="35" t="s">
        <v>354</v>
      </c>
      <c r="C3748" s="35">
        <v>5198</v>
      </c>
      <c r="D3748" s="35" t="s">
        <v>4015</v>
      </c>
      <c r="E3748" s="35" t="s">
        <v>3996</v>
      </c>
      <c r="F3748" s="35">
        <v>2017</v>
      </c>
      <c r="G3748" s="40">
        <v>16410</v>
      </c>
    </row>
    <row r="3749" spans="1:7" x14ac:dyDescent="0.2">
      <c r="A3749" s="41">
        <v>424950</v>
      </c>
      <c r="B3749" s="42" t="s">
        <v>354</v>
      </c>
      <c r="C3749" s="42">
        <v>5198</v>
      </c>
      <c r="D3749" s="42" t="s">
        <v>4015</v>
      </c>
      <c r="E3749" s="42" t="s">
        <v>3996</v>
      </c>
      <c r="F3749" s="42">
        <v>2018</v>
      </c>
      <c r="G3749" s="43">
        <v>16652.8</v>
      </c>
    </row>
    <row r="3750" spans="1:7" x14ac:dyDescent="0.2">
      <c r="A3750" s="39">
        <v>424950</v>
      </c>
      <c r="B3750" s="35" t="s">
        <v>354</v>
      </c>
      <c r="C3750" s="35">
        <v>5198</v>
      </c>
      <c r="D3750" s="35" t="s">
        <v>4015</v>
      </c>
      <c r="E3750" s="35" t="s">
        <v>3996</v>
      </c>
      <c r="F3750" s="35">
        <v>2019</v>
      </c>
      <c r="G3750" s="40">
        <v>16904.2</v>
      </c>
    </row>
    <row r="3751" spans="1:7" x14ac:dyDescent="0.2">
      <c r="A3751" s="41">
        <v>424950</v>
      </c>
      <c r="B3751" s="42" t="s">
        <v>354</v>
      </c>
      <c r="C3751" s="42">
        <v>5198</v>
      </c>
      <c r="D3751" s="42" t="s">
        <v>4015</v>
      </c>
      <c r="E3751" s="42" t="s">
        <v>3996</v>
      </c>
      <c r="F3751" s="42">
        <v>2020</v>
      </c>
      <c r="G3751" s="43">
        <v>17163.2</v>
      </c>
    </row>
    <row r="3752" spans="1:7" x14ac:dyDescent="0.2">
      <c r="A3752" s="39">
        <v>424950</v>
      </c>
      <c r="B3752" s="35" t="s">
        <v>354</v>
      </c>
      <c r="C3752" s="35">
        <v>5198</v>
      </c>
      <c r="D3752" s="35" t="s">
        <v>4015</v>
      </c>
      <c r="E3752" s="35" t="s">
        <v>3996</v>
      </c>
      <c r="F3752" s="35">
        <v>2021</v>
      </c>
      <c r="G3752" s="40">
        <v>17387</v>
      </c>
    </row>
    <row r="3753" spans="1:7" x14ac:dyDescent="0.2">
      <c r="A3753" s="41">
        <v>425120</v>
      </c>
      <c r="B3753" s="42" t="s">
        <v>355</v>
      </c>
      <c r="C3753" s="42">
        <v>5012</v>
      </c>
      <c r="D3753" s="42" t="s">
        <v>4008</v>
      </c>
      <c r="E3753" s="42" t="s">
        <v>3996</v>
      </c>
      <c r="F3753" s="42">
        <v>2011</v>
      </c>
      <c r="G3753" s="43">
        <v>608796</v>
      </c>
    </row>
    <row r="3754" spans="1:7" x14ac:dyDescent="0.2">
      <c r="A3754" s="39">
        <v>425120</v>
      </c>
      <c r="B3754" s="35" t="s">
        <v>355</v>
      </c>
      <c r="C3754" s="35">
        <v>5012</v>
      </c>
      <c r="D3754" s="35" t="s">
        <v>4008</v>
      </c>
      <c r="E3754" s="35" t="s">
        <v>3996</v>
      </c>
      <c r="F3754" s="35">
        <v>2012</v>
      </c>
      <c r="G3754" s="40">
        <v>635013</v>
      </c>
    </row>
    <row r="3755" spans="1:7" x14ac:dyDescent="0.2">
      <c r="A3755" s="41">
        <v>425120</v>
      </c>
      <c r="B3755" s="42" t="s">
        <v>355</v>
      </c>
      <c r="C3755" s="42">
        <v>5012</v>
      </c>
      <c r="D3755" s="42" t="s">
        <v>4008</v>
      </c>
      <c r="E3755" s="42" t="s">
        <v>3996</v>
      </c>
      <c r="F3755" s="42">
        <v>2013</v>
      </c>
      <c r="G3755" s="43">
        <v>643869.69999999995</v>
      </c>
    </row>
    <row r="3756" spans="1:7" x14ac:dyDescent="0.2">
      <c r="A3756" s="39">
        <v>425120</v>
      </c>
      <c r="B3756" s="35" t="s">
        <v>355</v>
      </c>
      <c r="C3756" s="35">
        <v>5012</v>
      </c>
      <c r="D3756" s="35" t="s">
        <v>4008</v>
      </c>
      <c r="E3756" s="35" t="s">
        <v>3996</v>
      </c>
      <c r="F3756" s="35">
        <v>2014</v>
      </c>
      <c r="G3756" s="40">
        <v>660166.5</v>
      </c>
    </row>
    <row r="3757" spans="1:7" x14ac:dyDescent="0.2">
      <c r="A3757" s="41">
        <v>425120</v>
      </c>
      <c r="B3757" s="42" t="s">
        <v>355</v>
      </c>
      <c r="C3757" s="42">
        <v>5012</v>
      </c>
      <c r="D3757" s="42" t="s">
        <v>4008</v>
      </c>
      <c r="E3757" s="42" t="s">
        <v>3996</v>
      </c>
      <c r="F3757" s="42">
        <v>2015</v>
      </c>
      <c r="G3757" s="43">
        <v>632283.69999999995</v>
      </c>
    </row>
    <row r="3758" spans="1:7" x14ac:dyDescent="0.2">
      <c r="A3758" s="39">
        <v>425120</v>
      </c>
      <c r="B3758" s="35" t="s">
        <v>355</v>
      </c>
      <c r="C3758" s="35">
        <v>5012</v>
      </c>
      <c r="D3758" s="35" t="s">
        <v>4008</v>
      </c>
      <c r="E3758" s="35" t="s">
        <v>3996</v>
      </c>
      <c r="F3758" s="35">
        <v>2016</v>
      </c>
      <c r="G3758" s="40">
        <v>629424.9</v>
      </c>
    </row>
    <row r="3759" spans="1:7" x14ac:dyDescent="0.2">
      <c r="A3759" s="41">
        <v>425120</v>
      </c>
      <c r="B3759" s="42" t="s">
        <v>355</v>
      </c>
      <c r="C3759" s="42">
        <v>5012</v>
      </c>
      <c r="D3759" s="42" t="s">
        <v>4008</v>
      </c>
      <c r="E3759" s="42" t="s">
        <v>3996</v>
      </c>
      <c r="F3759" s="42">
        <v>2017</v>
      </c>
      <c r="G3759" s="43">
        <v>663728.6</v>
      </c>
    </row>
    <row r="3760" spans="1:7" x14ac:dyDescent="0.2">
      <c r="A3760" s="39">
        <v>425120</v>
      </c>
      <c r="B3760" s="35" t="s">
        <v>355</v>
      </c>
      <c r="C3760" s="35">
        <v>5012</v>
      </c>
      <c r="D3760" s="35" t="s">
        <v>4008</v>
      </c>
      <c r="E3760" s="35" t="s">
        <v>3996</v>
      </c>
      <c r="F3760" s="35">
        <v>2018</v>
      </c>
      <c r="G3760" s="40">
        <v>681022</v>
      </c>
    </row>
    <row r="3761" spans="1:7" x14ac:dyDescent="0.2">
      <c r="A3761" s="41">
        <v>425120</v>
      </c>
      <c r="B3761" s="42" t="s">
        <v>355</v>
      </c>
      <c r="C3761" s="42">
        <v>5012</v>
      </c>
      <c r="D3761" s="42" t="s">
        <v>4008</v>
      </c>
      <c r="E3761" s="42" t="s">
        <v>3996</v>
      </c>
      <c r="F3761" s="42">
        <v>2019</v>
      </c>
      <c r="G3761" s="43">
        <v>699333.6</v>
      </c>
    </row>
    <row r="3762" spans="1:7" x14ac:dyDescent="0.2">
      <c r="A3762" s="39">
        <v>425120</v>
      </c>
      <c r="B3762" s="35" t="s">
        <v>355</v>
      </c>
      <c r="C3762" s="35">
        <v>5012</v>
      </c>
      <c r="D3762" s="35" t="s">
        <v>4008</v>
      </c>
      <c r="E3762" s="35" t="s">
        <v>3996</v>
      </c>
      <c r="F3762" s="35">
        <v>2020</v>
      </c>
      <c r="G3762" s="40">
        <v>713716.8</v>
      </c>
    </row>
    <row r="3763" spans="1:7" x14ac:dyDescent="0.2">
      <c r="A3763" s="41">
        <v>425120</v>
      </c>
      <c r="B3763" s="42" t="s">
        <v>355</v>
      </c>
      <c r="C3763" s="42">
        <v>5012</v>
      </c>
      <c r="D3763" s="42" t="s">
        <v>4008</v>
      </c>
      <c r="E3763" s="42" t="s">
        <v>3996</v>
      </c>
      <c r="F3763" s="42">
        <v>2021</v>
      </c>
      <c r="G3763" s="43">
        <v>732143.2</v>
      </c>
    </row>
    <row r="3764" spans="1:7" x14ac:dyDescent="0.2">
      <c r="A3764" s="39">
        <v>441110</v>
      </c>
      <c r="B3764" s="35" t="s">
        <v>356</v>
      </c>
      <c r="C3764" s="35">
        <v>5511</v>
      </c>
      <c r="D3764" s="35" t="s">
        <v>4008</v>
      </c>
      <c r="E3764" s="35" t="s">
        <v>3996</v>
      </c>
      <c r="F3764" s="35">
        <v>2011</v>
      </c>
      <c r="G3764" s="40">
        <v>653575.1</v>
      </c>
    </row>
    <row r="3765" spans="1:7" x14ac:dyDescent="0.2">
      <c r="A3765" s="41">
        <v>441110</v>
      </c>
      <c r="B3765" s="42" t="s">
        <v>356</v>
      </c>
      <c r="C3765" s="42">
        <v>5511</v>
      </c>
      <c r="D3765" s="42" t="s">
        <v>4008</v>
      </c>
      <c r="E3765" s="42" t="s">
        <v>3996</v>
      </c>
      <c r="F3765" s="42">
        <v>2012</v>
      </c>
      <c r="G3765" s="43">
        <v>709246.2</v>
      </c>
    </row>
    <row r="3766" spans="1:7" x14ac:dyDescent="0.2">
      <c r="A3766" s="39">
        <v>441110</v>
      </c>
      <c r="B3766" s="35" t="s">
        <v>356</v>
      </c>
      <c r="C3766" s="35">
        <v>5511</v>
      </c>
      <c r="D3766" s="35" t="s">
        <v>4008</v>
      </c>
      <c r="E3766" s="35" t="s">
        <v>3996</v>
      </c>
      <c r="F3766" s="35">
        <v>2013</v>
      </c>
      <c r="G3766" s="40">
        <v>762916.4</v>
      </c>
    </row>
    <row r="3767" spans="1:7" x14ac:dyDescent="0.2">
      <c r="A3767" s="41">
        <v>441110</v>
      </c>
      <c r="B3767" s="42" t="s">
        <v>356</v>
      </c>
      <c r="C3767" s="42">
        <v>5511</v>
      </c>
      <c r="D3767" s="42" t="s">
        <v>4008</v>
      </c>
      <c r="E3767" s="42" t="s">
        <v>3996</v>
      </c>
      <c r="F3767" s="42">
        <v>2014</v>
      </c>
      <c r="G3767" s="43">
        <v>801235.8</v>
      </c>
    </row>
    <row r="3768" spans="1:7" x14ac:dyDescent="0.2">
      <c r="A3768" s="39">
        <v>441110</v>
      </c>
      <c r="B3768" s="35" t="s">
        <v>356</v>
      </c>
      <c r="C3768" s="35">
        <v>5511</v>
      </c>
      <c r="D3768" s="35" t="s">
        <v>4008</v>
      </c>
      <c r="E3768" s="35" t="s">
        <v>3996</v>
      </c>
      <c r="F3768" s="35">
        <v>2015</v>
      </c>
      <c r="G3768" s="40">
        <v>852568.8</v>
      </c>
    </row>
    <row r="3769" spans="1:7" x14ac:dyDescent="0.2">
      <c r="A3769" s="41">
        <v>441110</v>
      </c>
      <c r="B3769" s="42" t="s">
        <v>356</v>
      </c>
      <c r="C3769" s="42">
        <v>5511</v>
      </c>
      <c r="D3769" s="42" t="s">
        <v>4008</v>
      </c>
      <c r="E3769" s="42" t="s">
        <v>3996</v>
      </c>
      <c r="F3769" s="42">
        <v>2016</v>
      </c>
      <c r="G3769" s="43">
        <v>870169.7</v>
      </c>
    </row>
    <row r="3770" spans="1:7" x14ac:dyDescent="0.2">
      <c r="A3770" s="39">
        <v>441110</v>
      </c>
      <c r="B3770" s="35" t="s">
        <v>356</v>
      </c>
      <c r="C3770" s="35">
        <v>5511</v>
      </c>
      <c r="D3770" s="35" t="s">
        <v>4008</v>
      </c>
      <c r="E3770" s="35" t="s">
        <v>3996</v>
      </c>
      <c r="F3770" s="35">
        <v>2017</v>
      </c>
      <c r="G3770" s="40">
        <v>882771.4</v>
      </c>
    </row>
    <row r="3771" spans="1:7" x14ac:dyDescent="0.2">
      <c r="A3771" s="41">
        <v>441110</v>
      </c>
      <c r="B3771" s="42" t="s">
        <v>356</v>
      </c>
      <c r="C3771" s="42">
        <v>5511</v>
      </c>
      <c r="D3771" s="42" t="s">
        <v>4008</v>
      </c>
      <c r="E3771" s="42" t="s">
        <v>3996</v>
      </c>
      <c r="F3771" s="42">
        <v>2018</v>
      </c>
      <c r="G3771" s="43">
        <v>888199</v>
      </c>
    </row>
    <row r="3772" spans="1:7" x14ac:dyDescent="0.2">
      <c r="A3772" s="39">
        <v>441110</v>
      </c>
      <c r="B3772" s="35" t="s">
        <v>356</v>
      </c>
      <c r="C3772" s="35">
        <v>5511</v>
      </c>
      <c r="D3772" s="35" t="s">
        <v>4008</v>
      </c>
      <c r="E3772" s="35" t="s">
        <v>3996</v>
      </c>
      <c r="F3772" s="35">
        <v>2019</v>
      </c>
      <c r="G3772" s="40">
        <v>924827</v>
      </c>
    </row>
    <row r="3773" spans="1:7" x14ac:dyDescent="0.2">
      <c r="A3773" s="41">
        <v>441110</v>
      </c>
      <c r="B3773" s="42" t="s">
        <v>356</v>
      </c>
      <c r="C3773" s="42">
        <v>5511</v>
      </c>
      <c r="D3773" s="42" t="s">
        <v>4008</v>
      </c>
      <c r="E3773" s="42" t="s">
        <v>3996</v>
      </c>
      <c r="F3773" s="42">
        <v>2020</v>
      </c>
      <c r="G3773" s="43">
        <v>959008.4</v>
      </c>
    </row>
    <row r="3774" spans="1:7" x14ac:dyDescent="0.2">
      <c r="A3774" s="39">
        <v>441110</v>
      </c>
      <c r="B3774" s="35" t="s">
        <v>356</v>
      </c>
      <c r="C3774" s="35">
        <v>5511</v>
      </c>
      <c r="D3774" s="35" t="s">
        <v>4008</v>
      </c>
      <c r="E3774" s="35" t="s">
        <v>3996</v>
      </c>
      <c r="F3774" s="35">
        <v>2021</v>
      </c>
      <c r="G3774" s="40">
        <v>987648.2</v>
      </c>
    </row>
    <row r="3775" spans="1:7" x14ac:dyDescent="0.2">
      <c r="A3775" s="41">
        <v>441120</v>
      </c>
      <c r="B3775" s="42" t="s">
        <v>357</v>
      </c>
      <c r="C3775" s="42">
        <v>5521</v>
      </c>
      <c r="D3775" s="42" t="s">
        <v>4015</v>
      </c>
      <c r="E3775" s="42" t="s">
        <v>3996</v>
      </c>
      <c r="F3775" s="42">
        <v>2011</v>
      </c>
      <c r="G3775" s="43">
        <v>94785.7</v>
      </c>
    </row>
    <row r="3776" spans="1:7" x14ac:dyDescent="0.2">
      <c r="A3776" s="39">
        <v>441120</v>
      </c>
      <c r="B3776" s="35" t="s">
        <v>357</v>
      </c>
      <c r="C3776" s="35">
        <v>5521</v>
      </c>
      <c r="D3776" s="35" t="s">
        <v>4015</v>
      </c>
      <c r="E3776" s="35" t="s">
        <v>3996</v>
      </c>
      <c r="F3776" s="35">
        <v>2012</v>
      </c>
      <c r="G3776" s="40">
        <v>98315.9</v>
      </c>
    </row>
    <row r="3777" spans="1:7" x14ac:dyDescent="0.2">
      <c r="A3777" s="41">
        <v>441120</v>
      </c>
      <c r="B3777" s="42" t="s">
        <v>357</v>
      </c>
      <c r="C3777" s="42">
        <v>5521</v>
      </c>
      <c r="D3777" s="42" t="s">
        <v>4015</v>
      </c>
      <c r="E3777" s="42" t="s">
        <v>3996</v>
      </c>
      <c r="F3777" s="42">
        <v>2013</v>
      </c>
      <c r="G3777" s="43">
        <v>100395.7</v>
      </c>
    </row>
    <row r="3778" spans="1:7" x14ac:dyDescent="0.2">
      <c r="A3778" s="39">
        <v>441120</v>
      </c>
      <c r="B3778" s="35" t="s">
        <v>357</v>
      </c>
      <c r="C3778" s="35">
        <v>5521</v>
      </c>
      <c r="D3778" s="35" t="s">
        <v>4015</v>
      </c>
      <c r="E3778" s="35" t="s">
        <v>3996</v>
      </c>
      <c r="F3778" s="35">
        <v>2014</v>
      </c>
      <c r="G3778" s="40">
        <v>105981.2</v>
      </c>
    </row>
    <row r="3779" spans="1:7" x14ac:dyDescent="0.2">
      <c r="A3779" s="41">
        <v>441120</v>
      </c>
      <c r="B3779" s="42" t="s">
        <v>357</v>
      </c>
      <c r="C3779" s="42">
        <v>5521</v>
      </c>
      <c r="D3779" s="42" t="s">
        <v>4015</v>
      </c>
      <c r="E3779" s="42" t="s">
        <v>3996</v>
      </c>
      <c r="F3779" s="42">
        <v>2015</v>
      </c>
      <c r="G3779" s="43">
        <v>109310.6</v>
      </c>
    </row>
    <row r="3780" spans="1:7" x14ac:dyDescent="0.2">
      <c r="A3780" s="39">
        <v>441120</v>
      </c>
      <c r="B3780" s="35" t="s">
        <v>357</v>
      </c>
      <c r="C3780" s="35">
        <v>5521</v>
      </c>
      <c r="D3780" s="35" t="s">
        <v>4015</v>
      </c>
      <c r="E3780" s="35" t="s">
        <v>3996</v>
      </c>
      <c r="F3780" s="35">
        <v>2016</v>
      </c>
      <c r="G3780" s="40">
        <v>110925.2</v>
      </c>
    </row>
    <row r="3781" spans="1:7" x14ac:dyDescent="0.2">
      <c r="A3781" s="41">
        <v>441120</v>
      </c>
      <c r="B3781" s="42" t="s">
        <v>357</v>
      </c>
      <c r="C3781" s="42">
        <v>5521</v>
      </c>
      <c r="D3781" s="42" t="s">
        <v>4015</v>
      </c>
      <c r="E3781" s="42" t="s">
        <v>3996</v>
      </c>
      <c r="F3781" s="42">
        <v>2017</v>
      </c>
      <c r="G3781" s="43">
        <v>111224.1</v>
      </c>
    </row>
    <row r="3782" spans="1:7" x14ac:dyDescent="0.2">
      <c r="A3782" s="39">
        <v>441120</v>
      </c>
      <c r="B3782" s="35" t="s">
        <v>357</v>
      </c>
      <c r="C3782" s="35">
        <v>5521</v>
      </c>
      <c r="D3782" s="35" t="s">
        <v>4015</v>
      </c>
      <c r="E3782" s="35" t="s">
        <v>3996</v>
      </c>
      <c r="F3782" s="35">
        <v>2018</v>
      </c>
      <c r="G3782" s="40">
        <v>112248.7</v>
      </c>
    </row>
    <row r="3783" spans="1:7" x14ac:dyDescent="0.2">
      <c r="A3783" s="41">
        <v>441120</v>
      </c>
      <c r="B3783" s="42" t="s">
        <v>357</v>
      </c>
      <c r="C3783" s="42">
        <v>5521</v>
      </c>
      <c r="D3783" s="42" t="s">
        <v>4015</v>
      </c>
      <c r="E3783" s="42" t="s">
        <v>3996</v>
      </c>
      <c r="F3783" s="42">
        <v>2019</v>
      </c>
      <c r="G3783" s="43">
        <v>114597.2</v>
      </c>
    </row>
    <row r="3784" spans="1:7" x14ac:dyDescent="0.2">
      <c r="A3784" s="39">
        <v>441120</v>
      </c>
      <c r="B3784" s="35" t="s">
        <v>357</v>
      </c>
      <c r="C3784" s="35">
        <v>5521</v>
      </c>
      <c r="D3784" s="35" t="s">
        <v>4015</v>
      </c>
      <c r="E3784" s="35" t="s">
        <v>3996</v>
      </c>
      <c r="F3784" s="35">
        <v>2020</v>
      </c>
      <c r="G3784" s="40">
        <v>116771</v>
      </c>
    </row>
    <row r="3785" spans="1:7" x14ac:dyDescent="0.2">
      <c r="A3785" s="41">
        <v>441120</v>
      </c>
      <c r="B3785" s="42" t="s">
        <v>357</v>
      </c>
      <c r="C3785" s="42">
        <v>5521</v>
      </c>
      <c r="D3785" s="42" t="s">
        <v>4015</v>
      </c>
      <c r="E3785" s="42" t="s">
        <v>3996</v>
      </c>
      <c r="F3785" s="42">
        <v>2021</v>
      </c>
      <c r="G3785" s="43">
        <v>118630.5</v>
      </c>
    </row>
    <row r="3786" spans="1:7" x14ac:dyDescent="0.2">
      <c r="A3786" s="39">
        <v>441210</v>
      </c>
      <c r="B3786" s="35" t="s">
        <v>358</v>
      </c>
      <c r="C3786" s="35">
        <v>5561</v>
      </c>
      <c r="D3786" s="35" t="s">
        <v>4015</v>
      </c>
      <c r="E3786" s="35" t="s">
        <v>3996</v>
      </c>
      <c r="F3786" s="35">
        <v>2011</v>
      </c>
      <c r="G3786" s="40">
        <v>14709.1</v>
      </c>
    </row>
    <row r="3787" spans="1:7" x14ac:dyDescent="0.2">
      <c r="A3787" s="41">
        <v>441210</v>
      </c>
      <c r="B3787" s="42" t="s">
        <v>358</v>
      </c>
      <c r="C3787" s="42">
        <v>5561</v>
      </c>
      <c r="D3787" s="42" t="s">
        <v>4015</v>
      </c>
      <c r="E3787" s="42" t="s">
        <v>3996</v>
      </c>
      <c r="F3787" s="42">
        <v>2012</v>
      </c>
      <c r="G3787" s="43">
        <v>15392.2</v>
      </c>
    </row>
    <row r="3788" spans="1:7" x14ac:dyDescent="0.2">
      <c r="A3788" s="39">
        <v>441210</v>
      </c>
      <c r="B3788" s="35" t="s">
        <v>358</v>
      </c>
      <c r="C3788" s="35">
        <v>5561</v>
      </c>
      <c r="D3788" s="35" t="s">
        <v>4015</v>
      </c>
      <c r="E3788" s="35" t="s">
        <v>3996</v>
      </c>
      <c r="F3788" s="35">
        <v>2013</v>
      </c>
      <c r="G3788" s="40">
        <v>16376.4</v>
      </c>
    </row>
    <row r="3789" spans="1:7" x14ac:dyDescent="0.2">
      <c r="A3789" s="41">
        <v>441210</v>
      </c>
      <c r="B3789" s="42" t="s">
        <v>358</v>
      </c>
      <c r="C3789" s="42">
        <v>5561</v>
      </c>
      <c r="D3789" s="42" t="s">
        <v>4015</v>
      </c>
      <c r="E3789" s="42" t="s">
        <v>3996</v>
      </c>
      <c r="F3789" s="42">
        <v>2014</v>
      </c>
      <c r="G3789" s="43">
        <v>17864.400000000001</v>
      </c>
    </row>
    <row r="3790" spans="1:7" x14ac:dyDescent="0.2">
      <c r="A3790" s="39">
        <v>441210</v>
      </c>
      <c r="B3790" s="35" t="s">
        <v>358</v>
      </c>
      <c r="C3790" s="35">
        <v>5561</v>
      </c>
      <c r="D3790" s="35" t="s">
        <v>4015</v>
      </c>
      <c r="E3790" s="35" t="s">
        <v>3996</v>
      </c>
      <c r="F3790" s="35">
        <v>2015</v>
      </c>
      <c r="G3790" s="40">
        <v>18053.7</v>
      </c>
    </row>
    <row r="3791" spans="1:7" x14ac:dyDescent="0.2">
      <c r="A3791" s="41">
        <v>441210</v>
      </c>
      <c r="B3791" s="42" t="s">
        <v>358</v>
      </c>
      <c r="C3791" s="42">
        <v>5561</v>
      </c>
      <c r="D3791" s="42" t="s">
        <v>4015</v>
      </c>
      <c r="E3791" s="42" t="s">
        <v>3996</v>
      </c>
      <c r="F3791" s="42">
        <v>2016</v>
      </c>
      <c r="G3791" s="43">
        <v>18205.599999999999</v>
      </c>
    </row>
    <row r="3792" spans="1:7" x14ac:dyDescent="0.2">
      <c r="A3792" s="39">
        <v>441210</v>
      </c>
      <c r="B3792" s="35" t="s">
        <v>358</v>
      </c>
      <c r="C3792" s="35">
        <v>5561</v>
      </c>
      <c r="D3792" s="35" t="s">
        <v>4015</v>
      </c>
      <c r="E3792" s="35" t="s">
        <v>3996</v>
      </c>
      <c r="F3792" s="35">
        <v>2017</v>
      </c>
      <c r="G3792" s="40">
        <v>18381.7</v>
      </c>
    </row>
    <row r="3793" spans="1:7" x14ac:dyDescent="0.2">
      <c r="A3793" s="41">
        <v>441210</v>
      </c>
      <c r="B3793" s="42" t="s">
        <v>358</v>
      </c>
      <c r="C3793" s="42">
        <v>5561</v>
      </c>
      <c r="D3793" s="42" t="s">
        <v>4015</v>
      </c>
      <c r="E3793" s="42" t="s">
        <v>3996</v>
      </c>
      <c r="F3793" s="42">
        <v>2018</v>
      </c>
      <c r="G3793" s="43">
        <v>18481</v>
      </c>
    </row>
    <row r="3794" spans="1:7" x14ac:dyDescent="0.2">
      <c r="A3794" s="39">
        <v>441210</v>
      </c>
      <c r="B3794" s="35" t="s">
        <v>358</v>
      </c>
      <c r="C3794" s="35">
        <v>5561</v>
      </c>
      <c r="D3794" s="35" t="s">
        <v>4015</v>
      </c>
      <c r="E3794" s="35" t="s">
        <v>3996</v>
      </c>
      <c r="F3794" s="35">
        <v>2019</v>
      </c>
      <c r="G3794" s="40">
        <v>18728.2</v>
      </c>
    </row>
    <row r="3795" spans="1:7" x14ac:dyDescent="0.2">
      <c r="A3795" s="41">
        <v>441210</v>
      </c>
      <c r="B3795" s="42" t="s">
        <v>358</v>
      </c>
      <c r="C3795" s="42">
        <v>5561</v>
      </c>
      <c r="D3795" s="42" t="s">
        <v>4015</v>
      </c>
      <c r="E3795" s="42" t="s">
        <v>3996</v>
      </c>
      <c r="F3795" s="42">
        <v>2020</v>
      </c>
      <c r="G3795" s="43">
        <v>19224.599999999999</v>
      </c>
    </row>
    <row r="3796" spans="1:7" x14ac:dyDescent="0.2">
      <c r="A3796" s="39">
        <v>441210</v>
      </c>
      <c r="B3796" s="35" t="s">
        <v>358</v>
      </c>
      <c r="C3796" s="35">
        <v>5561</v>
      </c>
      <c r="D3796" s="35" t="s">
        <v>4015</v>
      </c>
      <c r="E3796" s="35" t="s">
        <v>3996</v>
      </c>
      <c r="F3796" s="35">
        <v>2021</v>
      </c>
      <c r="G3796" s="40">
        <v>19738.5</v>
      </c>
    </row>
    <row r="3797" spans="1:7" x14ac:dyDescent="0.2">
      <c r="A3797" s="41">
        <v>441228</v>
      </c>
      <c r="B3797" s="42" t="s">
        <v>359</v>
      </c>
      <c r="C3797" s="42">
        <v>5551</v>
      </c>
      <c r="D3797" s="42" t="s">
        <v>4015</v>
      </c>
      <c r="E3797" s="42" t="s">
        <v>3996</v>
      </c>
      <c r="F3797" s="42">
        <v>2011</v>
      </c>
      <c r="G3797" s="43">
        <v>26323.9</v>
      </c>
    </row>
    <row r="3798" spans="1:7" x14ac:dyDescent="0.2">
      <c r="A3798" s="39">
        <v>441228</v>
      </c>
      <c r="B3798" s="35" t="s">
        <v>359</v>
      </c>
      <c r="C3798" s="35">
        <v>5551</v>
      </c>
      <c r="D3798" s="35" t="s">
        <v>4015</v>
      </c>
      <c r="E3798" s="35" t="s">
        <v>3996</v>
      </c>
      <c r="F3798" s="35">
        <v>2012</v>
      </c>
      <c r="G3798" s="40">
        <v>25287.4</v>
      </c>
    </row>
    <row r="3799" spans="1:7" x14ac:dyDescent="0.2">
      <c r="A3799" s="41">
        <v>441228</v>
      </c>
      <c r="B3799" s="42" t="s">
        <v>359</v>
      </c>
      <c r="C3799" s="42">
        <v>5551</v>
      </c>
      <c r="D3799" s="42" t="s">
        <v>4015</v>
      </c>
      <c r="E3799" s="42" t="s">
        <v>3996</v>
      </c>
      <c r="F3799" s="42">
        <v>2013</v>
      </c>
      <c r="G3799" s="43">
        <v>25479.3</v>
      </c>
    </row>
    <row r="3800" spans="1:7" x14ac:dyDescent="0.2">
      <c r="A3800" s="39">
        <v>441228</v>
      </c>
      <c r="B3800" s="35" t="s">
        <v>359</v>
      </c>
      <c r="C3800" s="35">
        <v>5551</v>
      </c>
      <c r="D3800" s="35" t="s">
        <v>4015</v>
      </c>
      <c r="E3800" s="35" t="s">
        <v>3996</v>
      </c>
      <c r="F3800" s="35">
        <v>2014</v>
      </c>
      <c r="G3800" s="40">
        <v>26108.1</v>
      </c>
    </row>
    <row r="3801" spans="1:7" x14ac:dyDescent="0.2">
      <c r="A3801" s="41">
        <v>441228</v>
      </c>
      <c r="B3801" s="42" t="s">
        <v>359</v>
      </c>
      <c r="C3801" s="42">
        <v>5551</v>
      </c>
      <c r="D3801" s="42" t="s">
        <v>4015</v>
      </c>
      <c r="E3801" s="42" t="s">
        <v>3996</v>
      </c>
      <c r="F3801" s="42">
        <v>2015</v>
      </c>
      <c r="G3801" s="43">
        <v>26265</v>
      </c>
    </row>
    <row r="3802" spans="1:7" x14ac:dyDescent="0.2">
      <c r="A3802" s="39">
        <v>441228</v>
      </c>
      <c r="B3802" s="35" t="s">
        <v>359</v>
      </c>
      <c r="C3802" s="35">
        <v>5551</v>
      </c>
      <c r="D3802" s="35" t="s">
        <v>4015</v>
      </c>
      <c r="E3802" s="35" t="s">
        <v>3996</v>
      </c>
      <c r="F3802" s="35">
        <v>2016</v>
      </c>
      <c r="G3802" s="40">
        <v>26406.1</v>
      </c>
    </row>
    <row r="3803" spans="1:7" x14ac:dyDescent="0.2">
      <c r="A3803" s="41">
        <v>441228</v>
      </c>
      <c r="B3803" s="42" t="s">
        <v>359</v>
      </c>
      <c r="C3803" s="42">
        <v>5551</v>
      </c>
      <c r="D3803" s="42" t="s">
        <v>4015</v>
      </c>
      <c r="E3803" s="42" t="s">
        <v>3996</v>
      </c>
      <c r="F3803" s="42">
        <v>2017</v>
      </c>
      <c r="G3803" s="43">
        <v>26537.7</v>
      </c>
    </row>
    <row r="3804" spans="1:7" x14ac:dyDescent="0.2">
      <c r="A3804" s="39">
        <v>441228</v>
      </c>
      <c r="B3804" s="35" t="s">
        <v>359</v>
      </c>
      <c r="C3804" s="35">
        <v>5551</v>
      </c>
      <c r="D3804" s="35" t="s">
        <v>4015</v>
      </c>
      <c r="E3804" s="35" t="s">
        <v>3996</v>
      </c>
      <c r="F3804" s="35">
        <v>2018</v>
      </c>
      <c r="G3804" s="40">
        <v>26750.400000000001</v>
      </c>
    </row>
    <row r="3805" spans="1:7" x14ac:dyDescent="0.2">
      <c r="A3805" s="41">
        <v>441228</v>
      </c>
      <c r="B3805" s="42" t="s">
        <v>359</v>
      </c>
      <c r="C3805" s="42">
        <v>5551</v>
      </c>
      <c r="D3805" s="42" t="s">
        <v>4015</v>
      </c>
      <c r="E3805" s="42" t="s">
        <v>3996</v>
      </c>
      <c r="F3805" s="42">
        <v>2019</v>
      </c>
      <c r="G3805" s="43">
        <v>26961.599999999999</v>
      </c>
    </row>
    <row r="3806" spans="1:7" x14ac:dyDescent="0.2">
      <c r="A3806" s="39">
        <v>441228</v>
      </c>
      <c r="B3806" s="35" t="s">
        <v>359</v>
      </c>
      <c r="C3806" s="35">
        <v>5551</v>
      </c>
      <c r="D3806" s="35" t="s">
        <v>4015</v>
      </c>
      <c r="E3806" s="35" t="s">
        <v>3996</v>
      </c>
      <c r="F3806" s="35">
        <v>2020</v>
      </c>
      <c r="G3806" s="40">
        <v>27082.400000000001</v>
      </c>
    </row>
    <row r="3807" spans="1:7" x14ac:dyDescent="0.2">
      <c r="A3807" s="41">
        <v>441228</v>
      </c>
      <c r="B3807" s="42" t="s">
        <v>359</v>
      </c>
      <c r="C3807" s="42">
        <v>5551</v>
      </c>
      <c r="D3807" s="42" t="s">
        <v>4015</v>
      </c>
      <c r="E3807" s="42" t="s">
        <v>3996</v>
      </c>
      <c r="F3807" s="42">
        <v>2021</v>
      </c>
      <c r="G3807" s="43">
        <v>27299.200000000001</v>
      </c>
    </row>
    <row r="3808" spans="1:7" x14ac:dyDescent="0.2">
      <c r="A3808" s="39">
        <v>441228</v>
      </c>
      <c r="B3808" s="35" t="s">
        <v>360</v>
      </c>
      <c r="C3808" s="35">
        <v>5551</v>
      </c>
      <c r="D3808" s="35" t="s">
        <v>4015</v>
      </c>
      <c r="E3808" s="35" t="s">
        <v>3996</v>
      </c>
      <c r="F3808" s="35">
        <v>2011</v>
      </c>
      <c r="G3808" s="40">
        <v>250.2</v>
      </c>
    </row>
    <row r="3809" spans="1:7" x14ac:dyDescent="0.2">
      <c r="A3809" s="41">
        <v>441228</v>
      </c>
      <c r="B3809" s="42" t="s">
        <v>360</v>
      </c>
      <c r="C3809" s="42">
        <v>5551</v>
      </c>
      <c r="D3809" s="42" t="s">
        <v>4015</v>
      </c>
      <c r="E3809" s="42" t="s">
        <v>3996</v>
      </c>
      <c r="F3809" s="42">
        <v>2012</v>
      </c>
      <c r="G3809" s="43">
        <v>265.5</v>
      </c>
    </row>
    <row r="3810" spans="1:7" x14ac:dyDescent="0.2">
      <c r="A3810" s="39">
        <v>441228</v>
      </c>
      <c r="B3810" s="35" t="s">
        <v>360</v>
      </c>
      <c r="C3810" s="35">
        <v>5551</v>
      </c>
      <c r="D3810" s="35" t="s">
        <v>4015</v>
      </c>
      <c r="E3810" s="35" t="s">
        <v>3996</v>
      </c>
      <c r="F3810" s="35">
        <v>2013</v>
      </c>
      <c r="G3810" s="40">
        <v>275.89999999999998</v>
      </c>
    </row>
    <row r="3811" spans="1:7" x14ac:dyDescent="0.2">
      <c r="A3811" s="41">
        <v>441228</v>
      </c>
      <c r="B3811" s="42" t="s">
        <v>360</v>
      </c>
      <c r="C3811" s="42">
        <v>5551</v>
      </c>
      <c r="D3811" s="42" t="s">
        <v>4015</v>
      </c>
      <c r="E3811" s="42" t="s">
        <v>3996</v>
      </c>
      <c r="F3811" s="42">
        <v>2014</v>
      </c>
      <c r="G3811" s="43">
        <v>272.39999999999998</v>
      </c>
    </row>
    <row r="3812" spans="1:7" x14ac:dyDescent="0.2">
      <c r="A3812" s="39">
        <v>441228</v>
      </c>
      <c r="B3812" s="35" t="s">
        <v>360</v>
      </c>
      <c r="C3812" s="35">
        <v>5551</v>
      </c>
      <c r="D3812" s="35" t="s">
        <v>4015</v>
      </c>
      <c r="E3812" s="35" t="s">
        <v>3996</v>
      </c>
      <c r="F3812" s="35">
        <v>2015</v>
      </c>
      <c r="G3812" s="40">
        <v>276.8</v>
      </c>
    </row>
    <row r="3813" spans="1:7" x14ac:dyDescent="0.2">
      <c r="A3813" s="41">
        <v>441228</v>
      </c>
      <c r="B3813" s="42" t="s">
        <v>360</v>
      </c>
      <c r="C3813" s="42">
        <v>5551</v>
      </c>
      <c r="D3813" s="42" t="s">
        <v>4015</v>
      </c>
      <c r="E3813" s="42" t="s">
        <v>3996</v>
      </c>
      <c r="F3813" s="42">
        <v>2016</v>
      </c>
      <c r="G3813" s="43">
        <v>291.2</v>
      </c>
    </row>
    <row r="3814" spans="1:7" x14ac:dyDescent="0.2">
      <c r="A3814" s="39">
        <v>441228</v>
      </c>
      <c r="B3814" s="35" t="s">
        <v>360</v>
      </c>
      <c r="C3814" s="35">
        <v>5551</v>
      </c>
      <c r="D3814" s="35" t="s">
        <v>4015</v>
      </c>
      <c r="E3814" s="35" t="s">
        <v>3996</v>
      </c>
      <c r="F3814" s="35">
        <v>2017</v>
      </c>
      <c r="G3814" s="40">
        <v>305.60000000000002</v>
      </c>
    </row>
    <row r="3815" spans="1:7" x14ac:dyDescent="0.2">
      <c r="A3815" s="41">
        <v>441228</v>
      </c>
      <c r="B3815" s="42" t="s">
        <v>360</v>
      </c>
      <c r="C3815" s="42">
        <v>5551</v>
      </c>
      <c r="D3815" s="42" t="s">
        <v>4015</v>
      </c>
      <c r="E3815" s="42" t="s">
        <v>3996</v>
      </c>
      <c r="F3815" s="42">
        <v>2018</v>
      </c>
      <c r="G3815" s="43">
        <v>315.5</v>
      </c>
    </row>
    <row r="3816" spans="1:7" x14ac:dyDescent="0.2">
      <c r="A3816" s="39">
        <v>441228</v>
      </c>
      <c r="B3816" s="35" t="s">
        <v>360</v>
      </c>
      <c r="C3816" s="35">
        <v>5551</v>
      </c>
      <c r="D3816" s="35" t="s">
        <v>4015</v>
      </c>
      <c r="E3816" s="35" t="s">
        <v>3996</v>
      </c>
      <c r="F3816" s="35">
        <v>2019</v>
      </c>
      <c r="G3816" s="40">
        <v>323.5</v>
      </c>
    </row>
    <row r="3817" spans="1:7" x14ac:dyDescent="0.2">
      <c r="A3817" s="41">
        <v>441228</v>
      </c>
      <c r="B3817" s="42" t="s">
        <v>360</v>
      </c>
      <c r="C3817" s="42">
        <v>5551</v>
      </c>
      <c r="D3817" s="42" t="s">
        <v>4015</v>
      </c>
      <c r="E3817" s="42" t="s">
        <v>3996</v>
      </c>
      <c r="F3817" s="42">
        <v>2020</v>
      </c>
      <c r="G3817" s="43">
        <v>331.8</v>
      </c>
    </row>
    <row r="3818" spans="1:7" x14ac:dyDescent="0.2">
      <c r="A3818" s="39">
        <v>441228</v>
      </c>
      <c r="B3818" s="35" t="s">
        <v>360</v>
      </c>
      <c r="C3818" s="35">
        <v>5551</v>
      </c>
      <c r="D3818" s="35" t="s">
        <v>4015</v>
      </c>
      <c r="E3818" s="35" t="s">
        <v>3996</v>
      </c>
      <c r="F3818" s="35">
        <v>2021</v>
      </c>
      <c r="G3818" s="40">
        <v>340.9</v>
      </c>
    </row>
    <row r="3819" spans="1:7" x14ac:dyDescent="0.2">
      <c r="A3819" s="41">
        <v>441222</v>
      </c>
      <c r="B3819" s="42" t="s">
        <v>361</v>
      </c>
      <c r="C3819" s="42">
        <v>5551</v>
      </c>
      <c r="D3819" s="42" t="s">
        <v>4015</v>
      </c>
      <c r="E3819" s="42" t="s">
        <v>3996</v>
      </c>
      <c r="F3819" s="42">
        <v>2011</v>
      </c>
      <c r="G3819" s="43">
        <v>15871.6</v>
      </c>
    </row>
    <row r="3820" spans="1:7" x14ac:dyDescent="0.2">
      <c r="A3820" s="39">
        <v>441222</v>
      </c>
      <c r="B3820" s="35" t="s">
        <v>361</v>
      </c>
      <c r="C3820" s="35">
        <v>5551</v>
      </c>
      <c r="D3820" s="35" t="s">
        <v>4015</v>
      </c>
      <c r="E3820" s="35" t="s">
        <v>3996</v>
      </c>
      <c r="F3820" s="35">
        <v>2012</v>
      </c>
      <c r="G3820" s="40">
        <v>16633.3</v>
      </c>
    </row>
    <row r="3821" spans="1:7" x14ac:dyDescent="0.2">
      <c r="A3821" s="41">
        <v>441222</v>
      </c>
      <c r="B3821" s="42" t="s">
        <v>361</v>
      </c>
      <c r="C3821" s="42">
        <v>5551</v>
      </c>
      <c r="D3821" s="42" t="s">
        <v>4015</v>
      </c>
      <c r="E3821" s="42" t="s">
        <v>3996</v>
      </c>
      <c r="F3821" s="42">
        <v>2013</v>
      </c>
      <c r="G3821" s="43">
        <v>17849.400000000001</v>
      </c>
    </row>
    <row r="3822" spans="1:7" x14ac:dyDescent="0.2">
      <c r="A3822" s="39">
        <v>441222</v>
      </c>
      <c r="B3822" s="35" t="s">
        <v>361</v>
      </c>
      <c r="C3822" s="35">
        <v>5551</v>
      </c>
      <c r="D3822" s="35" t="s">
        <v>4015</v>
      </c>
      <c r="E3822" s="35" t="s">
        <v>3996</v>
      </c>
      <c r="F3822" s="35">
        <v>2014</v>
      </c>
      <c r="G3822" s="40">
        <v>18801.8</v>
      </c>
    </row>
    <row r="3823" spans="1:7" x14ac:dyDescent="0.2">
      <c r="A3823" s="41">
        <v>441222</v>
      </c>
      <c r="B3823" s="42" t="s">
        <v>361</v>
      </c>
      <c r="C3823" s="42">
        <v>5551</v>
      </c>
      <c r="D3823" s="42" t="s">
        <v>4015</v>
      </c>
      <c r="E3823" s="42" t="s">
        <v>3996</v>
      </c>
      <c r="F3823" s="42">
        <v>2015</v>
      </c>
      <c r="G3823" s="43">
        <v>19319.599999999999</v>
      </c>
    </row>
    <row r="3824" spans="1:7" x14ac:dyDescent="0.2">
      <c r="A3824" s="39">
        <v>441222</v>
      </c>
      <c r="B3824" s="35" t="s">
        <v>361</v>
      </c>
      <c r="C3824" s="35">
        <v>5551</v>
      </c>
      <c r="D3824" s="35" t="s">
        <v>4015</v>
      </c>
      <c r="E3824" s="35" t="s">
        <v>3996</v>
      </c>
      <c r="F3824" s="35">
        <v>2016</v>
      </c>
      <c r="G3824" s="40">
        <v>19780.8</v>
      </c>
    </row>
    <row r="3825" spans="1:7" x14ac:dyDescent="0.2">
      <c r="A3825" s="41">
        <v>441222</v>
      </c>
      <c r="B3825" s="42" t="s">
        <v>361</v>
      </c>
      <c r="C3825" s="42">
        <v>5551</v>
      </c>
      <c r="D3825" s="42" t="s">
        <v>4015</v>
      </c>
      <c r="E3825" s="42" t="s">
        <v>3996</v>
      </c>
      <c r="F3825" s="42">
        <v>2017</v>
      </c>
      <c r="G3825" s="43">
        <v>20331.099999999999</v>
      </c>
    </row>
    <row r="3826" spans="1:7" x14ac:dyDescent="0.2">
      <c r="A3826" s="39">
        <v>441222</v>
      </c>
      <c r="B3826" s="35" t="s">
        <v>361</v>
      </c>
      <c r="C3826" s="35">
        <v>5551</v>
      </c>
      <c r="D3826" s="35" t="s">
        <v>4015</v>
      </c>
      <c r="E3826" s="35" t="s">
        <v>3996</v>
      </c>
      <c r="F3826" s="35">
        <v>2018</v>
      </c>
      <c r="G3826" s="40">
        <v>20844.900000000001</v>
      </c>
    </row>
    <row r="3827" spans="1:7" x14ac:dyDescent="0.2">
      <c r="A3827" s="41">
        <v>441222</v>
      </c>
      <c r="B3827" s="42" t="s">
        <v>361</v>
      </c>
      <c r="C3827" s="42">
        <v>5551</v>
      </c>
      <c r="D3827" s="42" t="s">
        <v>4015</v>
      </c>
      <c r="E3827" s="42" t="s">
        <v>3996</v>
      </c>
      <c r="F3827" s="42">
        <v>2019</v>
      </c>
      <c r="G3827" s="43">
        <v>21210.3</v>
      </c>
    </row>
    <row r="3828" spans="1:7" x14ac:dyDescent="0.2">
      <c r="A3828" s="39">
        <v>441222</v>
      </c>
      <c r="B3828" s="35" t="s">
        <v>361</v>
      </c>
      <c r="C3828" s="35">
        <v>5551</v>
      </c>
      <c r="D3828" s="35" t="s">
        <v>4015</v>
      </c>
      <c r="E3828" s="35" t="s">
        <v>3996</v>
      </c>
      <c r="F3828" s="35">
        <v>2020</v>
      </c>
      <c r="G3828" s="40">
        <v>21513.1</v>
      </c>
    </row>
    <row r="3829" spans="1:7" x14ac:dyDescent="0.2">
      <c r="A3829" s="41">
        <v>441222</v>
      </c>
      <c r="B3829" s="42" t="s">
        <v>361</v>
      </c>
      <c r="C3829" s="42">
        <v>5551</v>
      </c>
      <c r="D3829" s="42" t="s">
        <v>4015</v>
      </c>
      <c r="E3829" s="42" t="s">
        <v>3996</v>
      </c>
      <c r="F3829" s="42">
        <v>2021</v>
      </c>
      <c r="G3829" s="43">
        <v>21743</v>
      </c>
    </row>
    <row r="3830" spans="1:7" x14ac:dyDescent="0.2">
      <c r="A3830" s="39">
        <v>441310</v>
      </c>
      <c r="B3830" s="35" t="s">
        <v>362</v>
      </c>
      <c r="C3830" s="35">
        <v>5013</v>
      </c>
      <c r="D3830" s="35" t="s">
        <v>4008</v>
      </c>
      <c r="E3830" s="35" t="s">
        <v>3996</v>
      </c>
      <c r="F3830" s="35">
        <v>2011</v>
      </c>
      <c r="G3830" s="40">
        <v>51250</v>
      </c>
    </row>
    <row r="3831" spans="1:7" x14ac:dyDescent="0.2">
      <c r="A3831" s="41">
        <v>441310</v>
      </c>
      <c r="B3831" s="42" t="s">
        <v>362</v>
      </c>
      <c r="C3831" s="42">
        <v>5013</v>
      </c>
      <c r="D3831" s="42" t="s">
        <v>4008</v>
      </c>
      <c r="E3831" s="42" t="s">
        <v>3996</v>
      </c>
      <c r="F3831" s="42">
        <v>2012</v>
      </c>
      <c r="G3831" s="43">
        <v>52397.9</v>
      </c>
    </row>
    <row r="3832" spans="1:7" x14ac:dyDescent="0.2">
      <c r="A3832" s="39">
        <v>441310</v>
      </c>
      <c r="B3832" s="35" t="s">
        <v>362</v>
      </c>
      <c r="C3832" s="35">
        <v>5013</v>
      </c>
      <c r="D3832" s="35" t="s">
        <v>4008</v>
      </c>
      <c r="E3832" s="35" t="s">
        <v>3996</v>
      </c>
      <c r="F3832" s="35">
        <v>2013</v>
      </c>
      <c r="G3832" s="40">
        <v>52369</v>
      </c>
    </row>
    <row r="3833" spans="1:7" x14ac:dyDescent="0.2">
      <c r="A3833" s="41">
        <v>441310</v>
      </c>
      <c r="B3833" s="42" t="s">
        <v>362</v>
      </c>
      <c r="C3833" s="42">
        <v>5013</v>
      </c>
      <c r="D3833" s="42" t="s">
        <v>4008</v>
      </c>
      <c r="E3833" s="42" t="s">
        <v>3996</v>
      </c>
      <c r="F3833" s="42">
        <v>2014</v>
      </c>
      <c r="G3833" s="43">
        <v>53583.1</v>
      </c>
    </row>
    <row r="3834" spans="1:7" x14ac:dyDescent="0.2">
      <c r="A3834" s="39">
        <v>441310</v>
      </c>
      <c r="B3834" s="35" t="s">
        <v>362</v>
      </c>
      <c r="C3834" s="35">
        <v>5013</v>
      </c>
      <c r="D3834" s="35" t="s">
        <v>4008</v>
      </c>
      <c r="E3834" s="35" t="s">
        <v>3996</v>
      </c>
      <c r="F3834" s="35">
        <v>2015</v>
      </c>
      <c r="G3834" s="40">
        <v>55955.199999999997</v>
      </c>
    </row>
    <row r="3835" spans="1:7" x14ac:dyDescent="0.2">
      <c r="A3835" s="41">
        <v>441310</v>
      </c>
      <c r="B3835" s="42" t="s">
        <v>362</v>
      </c>
      <c r="C3835" s="42">
        <v>5013</v>
      </c>
      <c r="D3835" s="42" t="s">
        <v>4008</v>
      </c>
      <c r="E3835" s="42" t="s">
        <v>3996</v>
      </c>
      <c r="F3835" s="42">
        <v>2016</v>
      </c>
      <c r="G3835" s="43">
        <v>56258.9</v>
      </c>
    </row>
    <row r="3836" spans="1:7" x14ac:dyDescent="0.2">
      <c r="A3836" s="39">
        <v>441310</v>
      </c>
      <c r="B3836" s="35" t="s">
        <v>362</v>
      </c>
      <c r="C3836" s="35">
        <v>5013</v>
      </c>
      <c r="D3836" s="35" t="s">
        <v>4008</v>
      </c>
      <c r="E3836" s="35" t="s">
        <v>3996</v>
      </c>
      <c r="F3836" s="35">
        <v>2017</v>
      </c>
      <c r="G3836" s="40">
        <v>56892.800000000003</v>
      </c>
    </row>
    <row r="3837" spans="1:7" x14ac:dyDescent="0.2">
      <c r="A3837" s="41">
        <v>441310</v>
      </c>
      <c r="B3837" s="42" t="s">
        <v>362</v>
      </c>
      <c r="C3837" s="42">
        <v>5013</v>
      </c>
      <c r="D3837" s="42" t="s">
        <v>4008</v>
      </c>
      <c r="E3837" s="42" t="s">
        <v>3996</v>
      </c>
      <c r="F3837" s="42">
        <v>2018</v>
      </c>
      <c r="G3837" s="43">
        <v>57854.5</v>
      </c>
    </row>
    <row r="3838" spans="1:7" x14ac:dyDescent="0.2">
      <c r="A3838" s="39">
        <v>441310</v>
      </c>
      <c r="B3838" s="35" t="s">
        <v>362</v>
      </c>
      <c r="C3838" s="35">
        <v>5013</v>
      </c>
      <c r="D3838" s="35" t="s">
        <v>4008</v>
      </c>
      <c r="E3838" s="35" t="s">
        <v>3996</v>
      </c>
      <c r="F3838" s="35">
        <v>2019</v>
      </c>
      <c r="G3838" s="40">
        <v>58898</v>
      </c>
    </row>
    <row r="3839" spans="1:7" x14ac:dyDescent="0.2">
      <c r="A3839" s="41">
        <v>441310</v>
      </c>
      <c r="B3839" s="42" t="s">
        <v>362</v>
      </c>
      <c r="C3839" s="42">
        <v>5013</v>
      </c>
      <c r="D3839" s="42" t="s">
        <v>4008</v>
      </c>
      <c r="E3839" s="42" t="s">
        <v>3996</v>
      </c>
      <c r="F3839" s="42">
        <v>2020</v>
      </c>
      <c r="G3839" s="43">
        <v>59731.3</v>
      </c>
    </row>
    <row r="3840" spans="1:7" x14ac:dyDescent="0.2">
      <c r="A3840" s="39">
        <v>441310</v>
      </c>
      <c r="B3840" s="35" t="s">
        <v>362</v>
      </c>
      <c r="C3840" s="35">
        <v>5013</v>
      </c>
      <c r="D3840" s="35" t="s">
        <v>4008</v>
      </c>
      <c r="E3840" s="35" t="s">
        <v>3996</v>
      </c>
      <c r="F3840" s="35">
        <v>2021</v>
      </c>
      <c r="G3840" s="40">
        <v>60501.1</v>
      </c>
    </row>
    <row r="3841" spans="1:7" x14ac:dyDescent="0.2">
      <c r="A3841" s="41">
        <v>441320</v>
      </c>
      <c r="B3841" s="42" t="s">
        <v>363</v>
      </c>
      <c r="C3841" s="42">
        <v>5014</v>
      </c>
      <c r="D3841" s="42" t="s">
        <v>4015</v>
      </c>
      <c r="E3841" s="42" t="s">
        <v>3996</v>
      </c>
      <c r="F3841" s="42">
        <v>2011</v>
      </c>
      <c r="G3841" s="43">
        <v>36302.300000000003</v>
      </c>
    </row>
    <row r="3842" spans="1:7" x14ac:dyDescent="0.2">
      <c r="A3842" s="39">
        <v>441320</v>
      </c>
      <c r="B3842" s="35" t="s">
        <v>363</v>
      </c>
      <c r="C3842" s="35">
        <v>5014</v>
      </c>
      <c r="D3842" s="35" t="s">
        <v>4015</v>
      </c>
      <c r="E3842" s="35" t="s">
        <v>3996</v>
      </c>
      <c r="F3842" s="35">
        <v>2012</v>
      </c>
      <c r="G3842" s="40">
        <v>36255.9</v>
      </c>
    </row>
    <row r="3843" spans="1:7" x14ac:dyDescent="0.2">
      <c r="A3843" s="41">
        <v>441320</v>
      </c>
      <c r="B3843" s="42" t="s">
        <v>363</v>
      </c>
      <c r="C3843" s="42">
        <v>5014</v>
      </c>
      <c r="D3843" s="42" t="s">
        <v>4015</v>
      </c>
      <c r="E3843" s="42" t="s">
        <v>3996</v>
      </c>
      <c r="F3843" s="42">
        <v>2013</v>
      </c>
      <c r="G3843" s="43">
        <v>36303.1</v>
      </c>
    </row>
    <row r="3844" spans="1:7" x14ac:dyDescent="0.2">
      <c r="A3844" s="39">
        <v>441320</v>
      </c>
      <c r="B3844" s="35" t="s">
        <v>363</v>
      </c>
      <c r="C3844" s="35">
        <v>5014</v>
      </c>
      <c r="D3844" s="35" t="s">
        <v>4015</v>
      </c>
      <c r="E3844" s="35" t="s">
        <v>3996</v>
      </c>
      <c r="F3844" s="35">
        <v>2014</v>
      </c>
      <c r="G3844" s="40">
        <v>36572.5</v>
      </c>
    </row>
    <row r="3845" spans="1:7" x14ac:dyDescent="0.2">
      <c r="A3845" s="41">
        <v>441320</v>
      </c>
      <c r="B3845" s="42" t="s">
        <v>363</v>
      </c>
      <c r="C3845" s="42">
        <v>5014</v>
      </c>
      <c r="D3845" s="42" t="s">
        <v>4015</v>
      </c>
      <c r="E3845" s="42" t="s">
        <v>3996</v>
      </c>
      <c r="F3845" s="42">
        <v>2015</v>
      </c>
      <c r="G3845" s="43">
        <v>38035.599999999999</v>
      </c>
    </row>
    <row r="3846" spans="1:7" x14ac:dyDescent="0.2">
      <c r="A3846" s="39">
        <v>441320</v>
      </c>
      <c r="B3846" s="35" t="s">
        <v>363</v>
      </c>
      <c r="C3846" s="35">
        <v>5014</v>
      </c>
      <c r="D3846" s="35" t="s">
        <v>4015</v>
      </c>
      <c r="E3846" s="35" t="s">
        <v>3996</v>
      </c>
      <c r="F3846" s="35">
        <v>2016</v>
      </c>
      <c r="G3846" s="40">
        <v>38270</v>
      </c>
    </row>
    <row r="3847" spans="1:7" x14ac:dyDescent="0.2">
      <c r="A3847" s="41">
        <v>441320</v>
      </c>
      <c r="B3847" s="42" t="s">
        <v>363</v>
      </c>
      <c r="C3847" s="42">
        <v>5014</v>
      </c>
      <c r="D3847" s="42" t="s">
        <v>4015</v>
      </c>
      <c r="E3847" s="42" t="s">
        <v>3996</v>
      </c>
      <c r="F3847" s="42">
        <v>2017</v>
      </c>
      <c r="G3847" s="43">
        <v>40115.9</v>
      </c>
    </row>
    <row r="3848" spans="1:7" x14ac:dyDescent="0.2">
      <c r="A3848" s="39">
        <v>441320</v>
      </c>
      <c r="B3848" s="35" t="s">
        <v>363</v>
      </c>
      <c r="C3848" s="35">
        <v>5014</v>
      </c>
      <c r="D3848" s="35" t="s">
        <v>4015</v>
      </c>
      <c r="E3848" s="35" t="s">
        <v>3996</v>
      </c>
      <c r="F3848" s="35">
        <v>2018</v>
      </c>
      <c r="G3848" s="40">
        <v>40749.4</v>
      </c>
    </row>
    <row r="3849" spans="1:7" x14ac:dyDescent="0.2">
      <c r="A3849" s="41">
        <v>441320</v>
      </c>
      <c r="B3849" s="42" t="s">
        <v>363</v>
      </c>
      <c r="C3849" s="42">
        <v>5014</v>
      </c>
      <c r="D3849" s="42" t="s">
        <v>4015</v>
      </c>
      <c r="E3849" s="42" t="s">
        <v>3996</v>
      </c>
      <c r="F3849" s="42">
        <v>2019</v>
      </c>
      <c r="G3849" s="43">
        <v>41568.9</v>
      </c>
    </row>
    <row r="3850" spans="1:7" x14ac:dyDescent="0.2">
      <c r="A3850" s="39">
        <v>441320</v>
      </c>
      <c r="B3850" s="35" t="s">
        <v>363</v>
      </c>
      <c r="C3850" s="35">
        <v>5014</v>
      </c>
      <c r="D3850" s="35" t="s">
        <v>4015</v>
      </c>
      <c r="E3850" s="35" t="s">
        <v>3996</v>
      </c>
      <c r="F3850" s="35">
        <v>2020</v>
      </c>
      <c r="G3850" s="40">
        <v>42464.6</v>
      </c>
    </row>
    <row r="3851" spans="1:7" x14ac:dyDescent="0.2">
      <c r="A3851" s="41">
        <v>441320</v>
      </c>
      <c r="B3851" s="42" t="s">
        <v>363</v>
      </c>
      <c r="C3851" s="42">
        <v>5014</v>
      </c>
      <c r="D3851" s="42" t="s">
        <v>4015</v>
      </c>
      <c r="E3851" s="42" t="s">
        <v>3996</v>
      </c>
      <c r="F3851" s="42">
        <v>2021</v>
      </c>
      <c r="G3851" s="43">
        <v>43227.3</v>
      </c>
    </row>
    <row r="3852" spans="1:7" x14ac:dyDescent="0.2">
      <c r="A3852" s="39">
        <v>442110</v>
      </c>
      <c r="B3852" s="35" t="s">
        <v>364</v>
      </c>
      <c r="C3852" s="35">
        <v>5021</v>
      </c>
      <c r="D3852" s="35" t="s">
        <v>4015</v>
      </c>
      <c r="E3852" s="35" t="s">
        <v>3996</v>
      </c>
      <c r="F3852" s="35">
        <v>2011</v>
      </c>
      <c r="G3852" s="40">
        <v>52192.1</v>
      </c>
    </row>
    <row r="3853" spans="1:7" x14ac:dyDescent="0.2">
      <c r="A3853" s="41">
        <v>442110</v>
      </c>
      <c r="B3853" s="42" t="s">
        <v>364</v>
      </c>
      <c r="C3853" s="42">
        <v>5021</v>
      </c>
      <c r="D3853" s="42" t="s">
        <v>4015</v>
      </c>
      <c r="E3853" s="42" t="s">
        <v>3996</v>
      </c>
      <c r="F3853" s="42">
        <v>2012</v>
      </c>
      <c r="G3853" s="43">
        <v>53487.7</v>
      </c>
    </row>
    <row r="3854" spans="1:7" x14ac:dyDescent="0.2">
      <c r="A3854" s="39">
        <v>442110</v>
      </c>
      <c r="B3854" s="35" t="s">
        <v>364</v>
      </c>
      <c r="C3854" s="35">
        <v>5021</v>
      </c>
      <c r="D3854" s="35" t="s">
        <v>4015</v>
      </c>
      <c r="E3854" s="35" t="s">
        <v>3996</v>
      </c>
      <c r="F3854" s="35">
        <v>2013</v>
      </c>
      <c r="G3854" s="40">
        <v>53772.6</v>
      </c>
    </row>
    <row r="3855" spans="1:7" x14ac:dyDescent="0.2">
      <c r="A3855" s="41">
        <v>442110</v>
      </c>
      <c r="B3855" s="42" t="s">
        <v>364</v>
      </c>
      <c r="C3855" s="42">
        <v>5021</v>
      </c>
      <c r="D3855" s="42" t="s">
        <v>4015</v>
      </c>
      <c r="E3855" s="42" t="s">
        <v>3996</v>
      </c>
      <c r="F3855" s="42">
        <v>2014</v>
      </c>
      <c r="G3855" s="43">
        <v>55352</v>
      </c>
    </row>
    <row r="3856" spans="1:7" x14ac:dyDescent="0.2">
      <c r="A3856" s="39">
        <v>442110</v>
      </c>
      <c r="B3856" s="35" t="s">
        <v>364</v>
      </c>
      <c r="C3856" s="35">
        <v>5021</v>
      </c>
      <c r="D3856" s="35" t="s">
        <v>4015</v>
      </c>
      <c r="E3856" s="35" t="s">
        <v>3996</v>
      </c>
      <c r="F3856" s="35">
        <v>2015</v>
      </c>
      <c r="G3856" s="40">
        <v>58596.3</v>
      </c>
    </row>
    <row r="3857" spans="1:7" x14ac:dyDescent="0.2">
      <c r="A3857" s="41">
        <v>442110</v>
      </c>
      <c r="B3857" s="42" t="s">
        <v>364</v>
      </c>
      <c r="C3857" s="42">
        <v>5021</v>
      </c>
      <c r="D3857" s="42" t="s">
        <v>4015</v>
      </c>
      <c r="E3857" s="42" t="s">
        <v>3996</v>
      </c>
      <c r="F3857" s="42">
        <v>2016</v>
      </c>
      <c r="G3857" s="43">
        <v>60042.8</v>
      </c>
    </row>
    <row r="3858" spans="1:7" x14ac:dyDescent="0.2">
      <c r="A3858" s="39">
        <v>442110</v>
      </c>
      <c r="B3858" s="35" t="s">
        <v>364</v>
      </c>
      <c r="C3858" s="35">
        <v>5021</v>
      </c>
      <c r="D3858" s="35" t="s">
        <v>4015</v>
      </c>
      <c r="E3858" s="35" t="s">
        <v>3996</v>
      </c>
      <c r="F3858" s="35">
        <v>2017</v>
      </c>
      <c r="G3858" s="40">
        <v>60530.2</v>
      </c>
    </row>
    <row r="3859" spans="1:7" x14ac:dyDescent="0.2">
      <c r="A3859" s="41">
        <v>442110</v>
      </c>
      <c r="B3859" s="42" t="s">
        <v>364</v>
      </c>
      <c r="C3859" s="42">
        <v>5021</v>
      </c>
      <c r="D3859" s="42" t="s">
        <v>4015</v>
      </c>
      <c r="E3859" s="42" t="s">
        <v>3996</v>
      </c>
      <c r="F3859" s="42">
        <v>2018</v>
      </c>
      <c r="G3859" s="43">
        <v>60629.5</v>
      </c>
    </row>
    <row r="3860" spans="1:7" x14ac:dyDescent="0.2">
      <c r="A3860" s="39">
        <v>442110</v>
      </c>
      <c r="B3860" s="35" t="s">
        <v>364</v>
      </c>
      <c r="C3860" s="35">
        <v>5021</v>
      </c>
      <c r="D3860" s="35" t="s">
        <v>4015</v>
      </c>
      <c r="E3860" s="35" t="s">
        <v>3996</v>
      </c>
      <c r="F3860" s="35">
        <v>2019</v>
      </c>
      <c r="G3860" s="40">
        <v>60990.2</v>
      </c>
    </row>
    <row r="3861" spans="1:7" x14ac:dyDescent="0.2">
      <c r="A3861" s="41">
        <v>442110</v>
      </c>
      <c r="B3861" s="42" t="s">
        <v>364</v>
      </c>
      <c r="C3861" s="42">
        <v>5021</v>
      </c>
      <c r="D3861" s="42" t="s">
        <v>4015</v>
      </c>
      <c r="E3861" s="42" t="s">
        <v>3996</v>
      </c>
      <c r="F3861" s="42">
        <v>2020</v>
      </c>
      <c r="G3861" s="43">
        <v>60853.599999999999</v>
      </c>
    </row>
    <row r="3862" spans="1:7" x14ac:dyDescent="0.2">
      <c r="A3862" s="39">
        <v>442110</v>
      </c>
      <c r="B3862" s="35" t="s">
        <v>364</v>
      </c>
      <c r="C3862" s="35">
        <v>5021</v>
      </c>
      <c r="D3862" s="35" t="s">
        <v>4015</v>
      </c>
      <c r="E3862" s="35" t="s">
        <v>3996</v>
      </c>
      <c r="F3862" s="35">
        <v>2021</v>
      </c>
      <c r="G3862" s="40">
        <v>60918.400000000001</v>
      </c>
    </row>
    <row r="3863" spans="1:7" x14ac:dyDescent="0.2">
      <c r="A3863" s="41">
        <v>442210</v>
      </c>
      <c r="B3863" s="42" t="s">
        <v>365</v>
      </c>
      <c r="C3863" s="42">
        <v>5023</v>
      </c>
      <c r="D3863" s="42" t="s">
        <v>4015</v>
      </c>
      <c r="E3863" s="42" t="s">
        <v>3996</v>
      </c>
      <c r="F3863" s="42">
        <v>2011</v>
      </c>
      <c r="G3863" s="43">
        <v>16446.900000000001</v>
      </c>
    </row>
    <row r="3864" spans="1:7" x14ac:dyDescent="0.2">
      <c r="A3864" s="39">
        <v>442210</v>
      </c>
      <c r="B3864" s="35" t="s">
        <v>365</v>
      </c>
      <c r="C3864" s="35">
        <v>5023</v>
      </c>
      <c r="D3864" s="35" t="s">
        <v>4015</v>
      </c>
      <c r="E3864" s="35" t="s">
        <v>3996</v>
      </c>
      <c r="F3864" s="35">
        <v>2012</v>
      </c>
      <c r="G3864" s="40">
        <v>16920.099999999999</v>
      </c>
    </row>
    <row r="3865" spans="1:7" x14ac:dyDescent="0.2">
      <c r="A3865" s="41">
        <v>442210</v>
      </c>
      <c r="B3865" s="42" t="s">
        <v>365</v>
      </c>
      <c r="C3865" s="42">
        <v>5023</v>
      </c>
      <c r="D3865" s="42" t="s">
        <v>4015</v>
      </c>
      <c r="E3865" s="42" t="s">
        <v>3996</v>
      </c>
      <c r="F3865" s="42">
        <v>2013</v>
      </c>
      <c r="G3865" s="43">
        <v>17975</v>
      </c>
    </row>
    <row r="3866" spans="1:7" x14ac:dyDescent="0.2">
      <c r="A3866" s="39">
        <v>442210</v>
      </c>
      <c r="B3866" s="35" t="s">
        <v>365</v>
      </c>
      <c r="C3866" s="35">
        <v>5023</v>
      </c>
      <c r="D3866" s="35" t="s">
        <v>4015</v>
      </c>
      <c r="E3866" s="35" t="s">
        <v>3996</v>
      </c>
      <c r="F3866" s="35">
        <v>2014</v>
      </c>
      <c r="G3866" s="40">
        <v>18655.7</v>
      </c>
    </row>
    <row r="3867" spans="1:7" x14ac:dyDescent="0.2">
      <c r="A3867" s="41">
        <v>442210</v>
      </c>
      <c r="B3867" s="42" t="s">
        <v>365</v>
      </c>
      <c r="C3867" s="42">
        <v>5023</v>
      </c>
      <c r="D3867" s="42" t="s">
        <v>4015</v>
      </c>
      <c r="E3867" s="42" t="s">
        <v>3996</v>
      </c>
      <c r="F3867" s="42">
        <v>2015</v>
      </c>
      <c r="G3867" s="43">
        <v>19120.8</v>
      </c>
    </row>
    <row r="3868" spans="1:7" x14ac:dyDescent="0.2">
      <c r="A3868" s="39">
        <v>442210</v>
      </c>
      <c r="B3868" s="35" t="s">
        <v>365</v>
      </c>
      <c r="C3868" s="35">
        <v>5023</v>
      </c>
      <c r="D3868" s="35" t="s">
        <v>4015</v>
      </c>
      <c r="E3868" s="35" t="s">
        <v>3996</v>
      </c>
      <c r="F3868" s="35">
        <v>2016</v>
      </c>
      <c r="G3868" s="40">
        <v>19667.900000000001</v>
      </c>
    </row>
    <row r="3869" spans="1:7" x14ac:dyDescent="0.2">
      <c r="A3869" s="41">
        <v>442210</v>
      </c>
      <c r="B3869" s="42" t="s">
        <v>365</v>
      </c>
      <c r="C3869" s="42">
        <v>5023</v>
      </c>
      <c r="D3869" s="42" t="s">
        <v>4015</v>
      </c>
      <c r="E3869" s="42" t="s">
        <v>3996</v>
      </c>
      <c r="F3869" s="42">
        <v>2017</v>
      </c>
      <c r="G3869" s="43">
        <v>20667.900000000001</v>
      </c>
    </row>
    <row r="3870" spans="1:7" x14ac:dyDescent="0.2">
      <c r="A3870" s="39">
        <v>442210</v>
      </c>
      <c r="B3870" s="35" t="s">
        <v>365</v>
      </c>
      <c r="C3870" s="35">
        <v>5023</v>
      </c>
      <c r="D3870" s="35" t="s">
        <v>4015</v>
      </c>
      <c r="E3870" s="35" t="s">
        <v>3996</v>
      </c>
      <c r="F3870" s="35">
        <v>2018</v>
      </c>
      <c r="G3870" s="40">
        <v>21284.6</v>
      </c>
    </row>
    <row r="3871" spans="1:7" x14ac:dyDescent="0.2">
      <c r="A3871" s="41">
        <v>442210</v>
      </c>
      <c r="B3871" s="42" t="s">
        <v>365</v>
      </c>
      <c r="C3871" s="42">
        <v>5023</v>
      </c>
      <c r="D3871" s="42" t="s">
        <v>4015</v>
      </c>
      <c r="E3871" s="42" t="s">
        <v>3996</v>
      </c>
      <c r="F3871" s="42">
        <v>2019</v>
      </c>
      <c r="G3871" s="43">
        <v>21872</v>
      </c>
    </row>
    <row r="3872" spans="1:7" x14ac:dyDescent="0.2">
      <c r="A3872" s="39">
        <v>442210</v>
      </c>
      <c r="B3872" s="35" t="s">
        <v>365</v>
      </c>
      <c r="C3872" s="35">
        <v>5023</v>
      </c>
      <c r="D3872" s="35" t="s">
        <v>4015</v>
      </c>
      <c r="E3872" s="35" t="s">
        <v>3996</v>
      </c>
      <c r="F3872" s="35">
        <v>2020</v>
      </c>
      <c r="G3872" s="40">
        <v>22098.5</v>
      </c>
    </row>
    <row r="3873" spans="1:7" x14ac:dyDescent="0.2">
      <c r="A3873" s="41">
        <v>442210</v>
      </c>
      <c r="B3873" s="42" t="s">
        <v>365</v>
      </c>
      <c r="C3873" s="42">
        <v>5023</v>
      </c>
      <c r="D3873" s="42" t="s">
        <v>4015</v>
      </c>
      <c r="E3873" s="42" t="s">
        <v>3996</v>
      </c>
      <c r="F3873" s="42">
        <v>2021</v>
      </c>
      <c r="G3873" s="43">
        <v>22417.599999999999</v>
      </c>
    </row>
    <row r="3874" spans="1:7" x14ac:dyDescent="0.2">
      <c r="A3874" s="39">
        <v>442291</v>
      </c>
      <c r="B3874" s="35" t="s">
        <v>366</v>
      </c>
      <c r="C3874" s="35">
        <v>5714</v>
      </c>
      <c r="D3874" s="35" t="s">
        <v>4015</v>
      </c>
      <c r="E3874" s="35" t="s">
        <v>3996</v>
      </c>
      <c r="F3874" s="35">
        <v>2011</v>
      </c>
      <c r="G3874" s="40">
        <v>28148.5</v>
      </c>
    </row>
    <row r="3875" spans="1:7" x14ac:dyDescent="0.2">
      <c r="A3875" s="41">
        <v>442291</v>
      </c>
      <c r="B3875" s="42" t="s">
        <v>366</v>
      </c>
      <c r="C3875" s="42">
        <v>5714</v>
      </c>
      <c r="D3875" s="42" t="s">
        <v>4015</v>
      </c>
      <c r="E3875" s="42" t="s">
        <v>3996</v>
      </c>
      <c r="F3875" s="42">
        <v>2012</v>
      </c>
      <c r="G3875" s="43">
        <v>28748.7</v>
      </c>
    </row>
    <row r="3876" spans="1:7" x14ac:dyDescent="0.2">
      <c r="A3876" s="39">
        <v>442291</v>
      </c>
      <c r="B3876" s="35" t="s">
        <v>366</v>
      </c>
      <c r="C3876" s="35">
        <v>5714</v>
      </c>
      <c r="D3876" s="35" t="s">
        <v>4015</v>
      </c>
      <c r="E3876" s="35" t="s">
        <v>3996</v>
      </c>
      <c r="F3876" s="35">
        <v>2013</v>
      </c>
      <c r="G3876" s="40">
        <v>29737.9</v>
      </c>
    </row>
    <row r="3877" spans="1:7" x14ac:dyDescent="0.2">
      <c r="A3877" s="41">
        <v>442291</v>
      </c>
      <c r="B3877" s="42" t="s">
        <v>366</v>
      </c>
      <c r="C3877" s="42">
        <v>5714</v>
      </c>
      <c r="D3877" s="42" t="s">
        <v>4015</v>
      </c>
      <c r="E3877" s="42" t="s">
        <v>3996</v>
      </c>
      <c r="F3877" s="42">
        <v>2014</v>
      </c>
      <c r="G3877" s="43">
        <v>30300</v>
      </c>
    </row>
    <row r="3878" spans="1:7" x14ac:dyDescent="0.2">
      <c r="A3878" s="39">
        <v>442291</v>
      </c>
      <c r="B3878" s="35" t="s">
        <v>366</v>
      </c>
      <c r="C3878" s="35">
        <v>5714</v>
      </c>
      <c r="D3878" s="35" t="s">
        <v>4015</v>
      </c>
      <c r="E3878" s="35" t="s">
        <v>3996</v>
      </c>
      <c r="F3878" s="35">
        <v>2015</v>
      </c>
      <c r="G3878" s="40">
        <v>31926.799999999999</v>
      </c>
    </row>
    <row r="3879" spans="1:7" x14ac:dyDescent="0.2">
      <c r="A3879" s="41">
        <v>442291</v>
      </c>
      <c r="B3879" s="42" t="s">
        <v>366</v>
      </c>
      <c r="C3879" s="42">
        <v>5714</v>
      </c>
      <c r="D3879" s="42" t="s">
        <v>4015</v>
      </c>
      <c r="E3879" s="42" t="s">
        <v>3996</v>
      </c>
      <c r="F3879" s="42">
        <v>2016</v>
      </c>
      <c r="G3879" s="43">
        <v>34093.300000000003</v>
      </c>
    </row>
    <row r="3880" spans="1:7" x14ac:dyDescent="0.2">
      <c r="A3880" s="39">
        <v>442291</v>
      </c>
      <c r="B3880" s="35" t="s">
        <v>366</v>
      </c>
      <c r="C3880" s="35">
        <v>5714</v>
      </c>
      <c r="D3880" s="35" t="s">
        <v>4015</v>
      </c>
      <c r="E3880" s="35" t="s">
        <v>3996</v>
      </c>
      <c r="F3880" s="35">
        <v>2017</v>
      </c>
      <c r="G3880" s="40">
        <v>34454.300000000003</v>
      </c>
    </row>
    <row r="3881" spans="1:7" x14ac:dyDescent="0.2">
      <c r="A3881" s="41">
        <v>442291</v>
      </c>
      <c r="B3881" s="42" t="s">
        <v>366</v>
      </c>
      <c r="C3881" s="42">
        <v>5714</v>
      </c>
      <c r="D3881" s="42" t="s">
        <v>4015</v>
      </c>
      <c r="E3881" s="42" t="s">
        <v>3996</v>
      </c>
      <c r="F3881" s="42">
        <v>2018</v>
      </c>
      <c r="G3881" s="43">
        <v>34957.199999999997</v>
      </c>
    </row>
    <row r="3882" spans="1:7" x14ac:dyDescent="0.2">
      <c r="A3882" s="39">
        <v>442291</v>
      </c>
      <c r="B3882" s="35" t="s">
        <v>366</v>
      </c>
      <c r="C3882" s="35">
        <v>5714</v>
      </c>
      <c r="D3882" s="35" t="s">
        <v>4015</v>
      </c>
      <c r="E3882" s="35" t="s">
        <v>3996</v>
      </c>
      <c r="F3882" s="35">
        <v>2019</v>
      </c>
      <c r="G3882" s="40">
        <v>35919.800000000003</v>
      </c>
    </row>
    <row r="3883" spans="1:7" x14ac:dyDescent="0.2">
      <c r="A3883" s="41">
        <v>442291</v>
      </c>
      <c r="B3883" s="42" t="s">
        <v>366</v>
      </c>
      <c r="C3883" s="42">
        <v>5714</v>
      </c>
      <c r="D3883" s="42" t="s">
        <v>4015</v>
      </c>
      <c r="E3883" s="42" t="s">
        <v>3996</v>
      </c>
      <c r="F3883" s="42">
        <v>2020</v>
      </c>
      <c r="G3883" s="43">
        <v>36568</v>
      </c>
    </row>
    <row r="3884" spans="1:7" x14ac:dyDescent="0.2">
      <c r="A3884" s="39">
        <v>442291</v>
      </c>
      <c r="B3884" s="35" t="s">
        <v>366</v>
      </c>
      <c r="C3884" s="35">
        <v>5714</v>
      </c>
      <c r="D3884" s="35" t="s">
        <v>4015</v>
      </c>
      <c r="E3884" s="35" t="s">
        <v>3996</v>
      </c>
      <c r="F3884" s="35">
        <v>2021</v>
      </c>
      <c r="G3884" s="40">
        <v>37393.599999999999</v>
      </c>
    </row>
    <row r="3885" spans="1:7" x14ac:dyDescent="0.2">
      <c r="A3885" s="41">
        <v>443141</v>
      </c>
      <c r="B3885" s="42" t="s">
        <v>367</v>
      </c>
      <c r="C3885" s="42">
        <v>5064</v>
      </c>
      <c r="D3885" s="42" t="s">
        <v>4015</v>
      </c>
      <c r="E3885" s="42" t="s">
        <v>3996</v>
      </c>
      <c r="F3885" s="42">
        <v>2011</v>
      </c>
      <c r="G3885" s="43">
        <v>78411.3</v>
      </c>
    </row>
    <row r="3886" spans="1:7" x14ac:dyDescent="0.2">
      <c r="A3886" s="39">
        <v>443141</v>
      </c>
      <c r="B3886" s="35" t="s">
        <v>367</v>
      </c>
      <c r="C3886" s="35">
        <v>5064</v>
      </c>
      <c r="D3886" s="35" t="s">
        <v>4015</v>
      </c>
      <c r="E3886" s="35" t="s">
        <v>3996</v>
      </c>
      <c r="F3886" s="35">
        <v>2012</v>
      </c>
      <c r="G3886" s="40">
        <v>77714.5</v>
      </c>
    </row>
    <row r="3887" spans="1:7" x14ac:dyDescent="0.2">
      <c r="A3887" s="41">
        <v>443141</v>
      </c>
      <c r="B3887" s="42" t="s">
        <v>367</v>
      </c>
      <c r="C3887" s="42">
        <v>5064</v>
      </c>
      <c r="D3887" s="42" t="s">
        <v>4015</v>
      </c>
      <c r="E3887" s="42" t="s">
        <v>3996</v>
      </c>
      <c r="F3887" s="42">
        <v>2013</v>
      </c>
      <c r="G3887" s="43">
        <v>76927.7</v>
      </c>
    </row>
    <row r="3888" spans="1:7" x14ac:dyDescent="0.2">
      <c r="A3888" s="39">
        <v>443141</v>
      </c>
      <c r="B3888" s="35" t="s">
        <v>367</v>
      </c>
      <c r="C3888" s="35">
        <v>5064</v>
      </c>
      <c r="D3888" s="35" t="s">
        <v>4015</v>
      </c>
      <c r="E3888" s="35" t="s">
        <v>3996</v>
      </c>
      <c r="F3888" s="35">
        <v>2014</v>
      </c>
      <c r="G3888" s="40">
        <v>76018.100000000006</v>
      </c>
    </row>
    <row r="3889" spans="1:7" x14ac:dyDescent="0.2">
      <c r="A3889" s="41">
        <v>443141</v>
      </c>
      <c r="B3889" s="42" t="s">
        <v>367</v>
      </c>
      <c r="C3889" s="42">
        <v>5064</v>
      </c>
      <c r="D3889" s="42" t="s">
        <v>4015</v>
      </c>
      <c r="E3889" s="42" t="s">
        <v>3996</v>
      </c>
      <c r="F3889" s="42">
        <v>2015</v>
      </c>
      <c r="G3889" s="43">
        <v>76039.100000000006</v>
      </c>
    </row>
    <row r="3890" spans="1:7" x14ac:dyDescent="0.2">
      <c r="A3890" s="39">
        <v>443141</v>
      </c>
      <c r="B3890" s="35" t="s">
        <v>367</v>
      </c>
      <c r="C3890" s="35">
        <v>5064</v>
      </c>
      <c r="D3890" s="35" t="s">
        <v>4015</v>
      </c>
      <c r="E3890" s="35" t="s">
        <v>3996</v>
      </c>
      <c r="F3890" s="35">
        <v>2016</v>
      </c>
      <c r="G3890" s="40">
        <v>75027.8</v>
      </c>
    </row>
    <row r="3891" spans="1:7" x14ac:dyDescent="0.2">
      <c r="A3891" s="41">
        <v>443141</v>
      </c>
      <c r="B3891" s="42" t="s">
        <v>367</v>
      </c>
      <c r="C3891" s="42">
        <v>5064</v>
      </c>
      <c r="D3891" s="42" t="s">
        <v>4015</v>
      </c>
      <c r="E3891" s="42" t="s">
        <v>3996</v>
      </c>
      <c r="F3891" s="42">
        <v>2017</v>
      </c>
      <c r="G3891" s="43">
        <v>75158.5</v>
      </c>
    </row>
    <row r="3892" spans="1:7" x14ac:dyDescent="0.2">
      <c r="A3892" s="39">
        <v>443141</v>
      </c>
      <c r="B3892" s="35" t="s">
        <v>367</v>
      </c>
      <c r="C3892" s="35">
        <v>5064</v>
      </c>
      <c r="D3892" s="35" t="s">
        <v>4015</v>
      </c>
      <c r="E3892" s="35" t="s">
        <v>3996</v>
      </c>
      <c r="F3892" s="35">
        <v>2018</v>
      </c>
      <c r="G3892" s="40">
        <v>75418.600000000006</v>
      </c>
    </row>
    <row r="3893" spans="1:7" x14ac:dyDescent="0.2">
      <c r="A3893" s="41">
        <v>443141</v>
      </c>
      <c r="B3893" s="42" t="s">
        <v>367</v>
      </c>
      <c r="C3893" s="42">
        <v>5064</v>
      </c>
      <c r="D3893" s="42" t="s">
        <v>4015</v>
      </c>
      <c r="E3893" s="42" t="s">
        <v>3996</v>
      </c>
      <c r="F3893" s="42">
        <v>2019</v>
      </c>
      <c r="G3893" s="43">
        <v>75431.8</v>
      </c>
    </row>
    <row r="3894" spans="1:7" x14ac:dyDescent="0.2">
      <c r="A3894" s="39">
        <v>443141</v>
      </c>
      <c r="B3894" s="35" t="s">
        <v>367</v>
      </c>
      <c r="C3894" s="35">
        <v>5064</v>
      </c>
      <c r="D3894" s="35" t="s">
        <v>4015</v>
      </c>
      <c r="E3894" s="35" t="s">
        <v>3996</v>
      </c>
      <c r="F3894" s="35">
        <v>2020</v>
      </c>
      <c r="G3894" s="40">
        <v>75181.3</v>
      </c>
    </row>
    <row r="3895" spans="1:7" x14ac:dyDescent="0.2">
      <c r="A3895" s="41">
        <v>443141</v>
      </c>
      <c r="B3895" s="42" t="s">
        <v>367</v>
      </c>
      <c r="C3895" s="42">
        <v>5064</v>
      </c>
      <c r="D3895" s="42" t="s">
        <v>4015</v>
      </c>
      <c r="E3895" s="42" t="s">
        <v>3996</v>
      </c>
      <c r="F3895" s="42">
        <v>2021</v>
      </c>
      <c r="G3895" s="43">
        <v>75253.899999999994</v>
      </c>
    </row>
    <row r="3896" spans="1:7" x14ac:dyDescent="0.2">
      <c r="A3896" s="39">
        <v>443142</v>
      </c>
      <c r="B3896" s="35" t="s">
        <v>368</v>
      </c>
      <c r="C3896" s="35">
        <v>5065</v>
      </c>
      <c r="D3896" s="35" t="s">
        <v>4015</v>
      </c>
      <c r="E3896" s="35" t="s">
        <v>3996</v>
      </c>
      <c r="F3896" s="35">
        <v>2011</v>
      </c>
      <c r="G3896" s="40">
        <v>27346.6</v>
      </c>
    </row>
    <row r="3897" spans="1:7" x14ac:dyDescent="0.2">
      <c r="A3897" s="41">
        <v>443142</v>
      </c>
      <c r="B3897" s="42" t="s">
        <v>368</v>
      </c>
      <c r="C3897" s="42">
        <v>5065</v>
      </c>
      <c r="D3897" s="42" t="s">
        <v>4015</v>
      </c>
      <c r="E3897" s="42" t="s">
        <v>3996</v>
      </c>
      <c r="F3897" s="42">
        <v>2012</v>
      </c>
      <c r="G3897" s="43">
        <v>28466.1</v>
      </c>
    </row>
    <row r="3898" spans="1:7" x14ac:dyDescent="0.2">
      <c r="A3898" s="39">
        <v>443142</v>
      </c>
      <c r="B3898" s="35" t="s">
        <v>368</v>
      </c>
      <c r="C3898" s="35">
        <v>5065</v>
      </c>
      <c r="D3898" s="35" t="s">
        <v>4015</v>
      </c>
      <c r="E3898" s="35" t="s">
        <v>3996</v>
      </c>
      <c r="F3898" s="35">
        <v>2013</v>
      </c>
      <c r="G3898" s="40">
        <v>29012.3</v>
      </c>
    </row>
    <row r="3899" spans="1:7" x14ac:dyDescent="0.2">
      <c r="A3899" s="41">
        <v>443142</v>
      </c>
      <c r="B3899" s="42" t="s">
        <v>368</v>
      </c>
      <c r="C3899" s="42">
        <v>5065</v>
      </c>
      <c r="D3899" s="42" t="s">
        <v>4015</v>
      </c>
      <c r="E3899" s="42" t="s">
        <v>3996</v>
      </c>
      <c r="F3899" s="42">
        <v>2014</v>
      </c>
      <c r="G3899" s="43">
        <v>29072.400000000001</v>
      </c>
    </row>
    <row r="3900" spans="1:7" x14ac:dyDescent="0.2">
      <c r="A3900" s="39">
        <v>443142</v>
      </c>
      <c r="B3900" s="35" t="s">
        <v>368</v>
      </c>
      <c r="C3900" s="35">
        <v>5065</v>
      </c>
      <c r="D3900" s="35" t="s">
        <v>4015</v>
      </c>
      <c r="E3900" s="35" t="s">
        <v>3996</v>
      </c>
      <c r="F3900" s="35">
        <v>2015</v>
      </c>
      <c r="G3900" s="40">
        <v>29451.4</v>
      </c>
    </row>
    <row r="3901" spans="1:7" x14ac:dyDescent="0.2">
      <c r="A3901" s="41">
        <v>443142</v>
      </c>
      <c r="B3901" s="42" t="s">
        <v>368</v>
      </c>
      <c r="C3901" s="42">
        <v>5065</v>
      </c>
      <c r="D3901" s="42" t="s">
        <v>4015</v>
      </c>
      <c r="E3901" s="42" t="s">
        <v>3996</v>
      </c>
      <c r="F3901" s="42">
        <v>2016</v>
      </c>
      <c r="G3901" s="43">
        <v>29863</v>
      </c>
    </row>
    <row r="3902" spans="1:7" x14ac:dyDescent="0.2">
      <c r="A3902" s="39">
        <v>443142</v>
      </c>
      <c r="B3902" s="35" t="s">
        <v>368</v>
      </c>
      <c r="C3902" s="35">
        <v>5065</v>
      </c>
      <c r="D3902" s="35" t="s">
        <v>4015</v>
      </c>
      <c r="E3902" s="35" t="s">
        <v>3996</v>
      </c>
      <c r="F3902" s="35">
        <v>2017</v>
      </c>
      <c r="G3902" s="40">
        <v>30460.2</v>
      </c>
    </row>
    <row r="3903" spans="1:7" x14ac:dyDescent="0.2">
      <c r="A3903" s="41">
        <v>443142</v>
      </c>
      <c r="B3903" s="42" t="s">
        <v>368</v>
      </c>
      <c r="C3903" s="42">
        <v>5065</v>
      </c>
      <c r="D3903" s="42" t="s">
        <v>4015</v>
      </c>
      <c r="E3903" s="42" t="s">
        <v>3996</v>
      </c>
      <c r="F3903" s="42">
        <v>2018</v>
      </c>
      <c r="G3903" s="43">
        <v>31465.4</v>
      </c>
    </row>
    <row r="3904" spans="1:7" x14ac:dyDescent="0.2">
      <c r="A3904" s="39">
        <v>443142</v>
      </c>
      <c r="B3904" s="35" t="s">
        <v>368</v>
      </c>
      <c r="C3904" s="35">
        <v>5065</v>
      </c>
      <c r="D3904" s="35" t="s">
        <v>4015</v>
      </c>
      <c r="E3904" s="35" t="s">
        <v>3996</v>
      </c>
      <c r="F3904" s="35">
        <v>2019</v>
      </c>
      <c r="G3904" s="40">
        <v>32157.599999999999</v>
      </c>
    </row>
    <row r="3905" spans="1:7" x14ac:dyDescent="0.2">
      <c r="A3905" s="41">
        <v>443142</v>
      </c>
      <c r="B3905" s="42" t="s">
        <v>368</v>
      </c>
      <c r="C3905" s="42">
        <v>5065</v>
      </c>
      <c r="D3905" s="42" t="s">
        <v>4015</v>
      </c>
      <c r="E3905" s="42" t="s">
        <v>3996</v>
      </c>
      <c r="F3905" s="42">
        <v>2020</v>
      </c>
      <c r="G3905" s="43">
        <v>32479.200000000001</v>
      </c>
    </row>
    <row r="3906" spans="1:7" x14ac:dyDescent="0.2">
      <c r="A3906" s="39">
        <v>443142</v>
      </c>
      <c r="B3906" s="35" t="s">
        <v>368</v>
      </c>
      <c r="C3906" s="35">
        <v>5065</v>
      </c>
      <c r="D3906" s="35" t="s">
        <v>4015</v>
      </c>
      <c r="E3906" s="35" t="s">
        <v>3996</v>
      </c>
      <c r="F3906" s="35">
        <v>2021</v>
      </c>
      <c r="G3906" s="40">
        <v>32739.1</v>
      </c>
    </row>
    <row r="3907" spans="1:7" x14ac:dyDescent="0.2">
      <c r="A3907" s="41">
        <v>443142</v>
      </c>
      <c r="B3907" s="42" t="s">
        <v>369</v>
      </c>
      <c r="C3907" s="42">
        <v>5065</v>
      </c>
      <c r="D3907" s="42" t="s">
        <v>4015</v>
      </c>
      <c r="E3907" s="42" t="s">
        <v>3996</v>
      </c>
      <c r="F3907" s="42">
        <v>2011</v>
      </c>
      <c r="G3907" s="43">
        <v>3405.4</v>
      </c>
    </row>
    <row r="3908" spans="1:7" x14ac:dyDescent="0.2">
      <c r="A3908" s="39">
        <v>443142</v>
      </c>
      <c r="B3908" s="35" t="s">
        <v>369</v>
      </c>
      <c r="C3908" s="35">
        <v>5065</v>
      </c>
      <c r="D3908" s="35" t="s">
        <v>4015</v>
      </c>
      <c r="E3908" s="35" t="s">
        <v>3996</v>
      </c>
      <c r="F3908" s="35">
        <v>2012</v>
      </c>
      <c r="G3908" s="40">
        <v>2936.1</v>
      </c>
    </row>
    <row r="3909" spans="1:7" x14ac:dyDescent="0.2">
      <c r="A3909" s="41">
        <v>443142</v>
      </c>
      <c r="B3909" s="42" t="s">
        <v>369</v>
      </c>
      <c r="C3909" s="42">
        <v>5065</v>
      </c>
      <c r="D3909" s="42" t="s">
        <v>4015</v>
      </c>
      <c r="E3909" s="42" t="s">
        <v>3996</v>
      </c>
      <c r="F3909" s="42">
        <v>2013</v>
      </c>
      <c r="G3909" s="43">
        <v>2692.9</v>
      </c>
    </row>
    <row r="3910" spans="1:7" x14ac:dyDescent="0.2">
      <c r="A3910" s="39">
        <v>443142</v>
      </c>
      <c r="B3910" s="35" t="s">
        <v>369</v>
      </c>
      <c r="C3910" s="35">
        <v>5065</v>
      </c>
      <c r="D3910" s="35" t="s">
        <v>4015</v>
      </c>
      <c r="E3910" s="35" t="s">
        <v>3996</v>
      </c>
      <c r="F3910" s="35">
        <v>2014</v>
      </c>
      <c r="G3910" s="40">
        <v>2562.5</v>
      </c>
    </row>
    <row r="3911" spans="1:7" x14ac:dyDescent="0.2">
      <c r="A3911" s="41">
        <v>443142</v>
      </c>
      <c r="B3911" s="42" t="s">
        <v>369</v>
      </c>
      <c r="C3911" s="42">
        <v>5065</v>
      </c>
      <c r="D3911" s="42" t="s">
        <v>4015</v>
      </c>
      <c r="E3911" s="42" t="s">
        <v>3996</v>
      </c>
      <c r="F3911" s="42">
        <v>2015</v>
      </c>
      <c r="G3911" s="43">
        <v>2402.6999999999998</v>
      </c>
    </row>
    <row r="3912" spans="1:7" x14ac:dyDescent="0.2">
      <c r="A3912" s="39">
        <v>443142</v>
      </c>
      <c r="B3912" s="35" t="s">
        <v>369</v>
      </c>
      <c r="C3912" s="35">
        <v>5065</v>
      </c>
      <c r="D3912" s="35" t="s">
        <v>4015</v>
      </c>
      <c r="E3912" s="35" t="s">
        <v>3996</v>
      </c>
      <c r="F3912" s="35">
        <v>2016</v>
      </c>
      <c r="G3912" s="40">
        <v>2244.1</v>
      </c>
    </row>
    <row r="3913" spans="1:7" x14ac:dyDescent="0.2">
      <c r="A3913" s="41">
        <v>443142</v>
      </c>
      <c r="B3913" s="42" t="s">
        <v>369</v>
      </c>
      <c r="C3913" s="42">
        <v>5065</v>
      </c>
      <c r="D3913" s="42" t="s">
        <v>4015</v>
      </c>
      <c r="E3913" s="42" t="s">
        <v>3996</v>
      </c>
      <c r="F3913" s="42">
        <v>2017</v>
      </c>
      <c r="G3913" s="43">
        <v>2084.3000000000002</v>
      </c>
    </row>
    <row r="3914" spans="1:7" x14ac:dyDescent="0.2">
      <c r="A3914" s="39">
        <v>443142</v>
      </c>
      <c r="B3914" s="35" t="s">
        <v>369</v>
      </c>
      <c r="C3914" s="35">
        <v>5065</v>
      </c>
      <c r="D3914" s="35" t="s">
        <v>4015</v>
      </c>
      <c r="E3914" s="35" t="s">
        <v>3996</v>
      </c>
      <c r="F3914" s="35">
        <v>2018</v>
      </c>
      <c r="G3914" s="40">
        <v>1930</v>
      </c>
    </row>
    <row r="3915" spans="1:7" x14ac:dyDescent="0.2">
      <c r="A3915" s="41">
        <v>443142</v>
      </c>
      <c r="B3915" s="42" t="s">
        <v>369</v>
      </c>
      <c r="C3915" s="42">
        <v>5065</v>
      </c>
      <c r="D3915" s="42" t="s">
        <v>4015</v>
      </c>
      <c r="E3915" s="42" t="s">
        <v>3996</v>
      </c>
      <c r="F3915" s="42">
        <v>2019</v>
      </c>
      <c r="G3915" s="43">
        <v>1791.9</v>
      </c>
    </row>
    <row r="3916" spans="1:7" x14ac:dyDescent="0.2">
      <c r="A3916" s="39">
        <v>443142</v>
      </c>
      <c r="B3916" s="35" t="s">
        <v>369</v>
      </c>
      <c r="C3916" s="35">
        <v>5065</v>
      </c>
      <c r="D3916" s="35" t="s">
        <v>4015</v>
      </c>
      <c r="E3916" s="35" t="s">
        <v>3996</v>
      </c>
      <c r="F3916" s="35">
        <v>2020</v>
      </c>
      <c r="G3916" s="40">
        <v>1690.8</v>
      </c>
    </row>
    <row r="3917" spans="1:7" x14ac:dyDescent="0.2">
      <c r="A3917" s="41">
        <v>443142</v>
      </c>
      <c r="B3917" s="42" t="s">
        <v>369</v>
      </c>
      <c r="C3917" s="42">
        <v>5065</v>
      </c>
      <c r="D3917" s="42" t="s">
        <v>4015</v>
      </c>
      <c r="E3917" s="42" t="s">
        <v>3996</v>
      </c>
      <c r="F3917" s="42">
        <v>2021</v>
      </c>
      <c r="G3917" s="43">
        <v>1605.6</v>
      </c>
    </row>
    <row r="3918" spans="1:7" x14ac:dyDescent="0.2">
      <c r="A3918" s="39">
        <v>444110</v>
      </c>
      <c r="B3918" s="35" t="s">
        <v>370</v>
      </c>
      <c r="C3918" s="35">
        <v>5031</v>
      </c>
      <c r="D3918" s="35" t="s">
        <v>4015</v>
      </c>
      <c r="E3918" s="35" t="s">
        <v>3996</v>
      </c>
      <c r="F3918" s="35">
        <v>2011</v>
      </c>
      <c r="G3918" s="40">
        <v>132136.5</v>
      </c>
    </row>
    <row r="3919" spans="1:7" x14ac:dyDescent="0.2">
      <c r="A3919" s="41">
        <v>444110</v>
      </c>
      <c r="B3919" s="42" t="s">
        <v>370</v>
      </c>
      <c r="C3919" s="42">
        <v>5031</v>
      </c>
      <c r="D3919" s="42" t="s">
        <v>4015</v>
      </c>
      <c r="E3919" s="42" t="s">
        <v>3996</v>
      </c>
      <c r="F3919" s="42">
        <v>2012</v>
      </c>
      <c r="G3919" s="43">
        <v>138469.5</v>
      </c>
    </row>
    <row r="3920" spans="1:7" x14ac:dyDescent="0.2">
      <c r="A3920" s="39">
        <v>444110</v>
      </c>
      <c r="B3920" s="35" t="s">
        <v>370</v>
      </c>
      <c r="C3920" s="35">
        <v>5031</v>
      </c>
      <c r="D3920" s="35" t="s">
        <v>4015</v>
      </c>
      <c r="E3920" s="35" t="s">
        <v>3996</v>
      </c>
      <c r="F3920" s="35">
        <v>2013</v>
      </c>
      <c r="G3920" s="40">
        <v>147221.20000000001</v>
      </c>
    </row>
    <row r="3921" spans="1:7" x14ac:dyDescent="0.2">
      <c r="A3921" s="41">
        <v>444110</v>
      </c>
      <c r="B3921" s="42" t="s">
        <v>370</v>
      </c>
      <c r="C3921" s="42">
        <v>5031</v>
      </c>
      <c r="D3921" s="42" t="s">
        <v>4015</v>
      </c>
      <c r="E3921" s="42" t="s">
        <v>3996</v>
      </c>
      <c r="F3921" s="42">
        <v>2014</v>
      </c>
      <c r="G3921" s="43">
        <v>151783</v>
      </c>
    </row>
    <row r="3922" spans="1:7" x14ac:dyDescent="0.2">
      <c r="A3922" s="39">
        <v>444110</v>
      </c>
      <c r="B3922" s="35" t="s">
        <v>370</v>
      </c>
      <c r="C3922" s="35">
        <v>5031</v>
      </c>
      <c r="D3922" s="35" t="s">
        <v>4015</v>
      </c>
      <c r="E3922" s="35" t="s">
        <v>3996</v>
      </c>
      <c r="F3922" s="35">
        <v>2015</v>
      </c>
      <c r="G3922" s="40">
        <v>158165.20000000001</v>
      </c>
    </row>
    <row r="3923" spans="1:7" x14ac:dyDescent="0.2">
      <c r="A3923" s="41">
        <v>444110</v>
      </c>
      <c r="B3923" s="42" t="s">
        <v>370</v>
      </c>
      <c r="C3923" s="42">
        <v>5031</v>
      </c>
      <c r="D3923" s="42" t="s">
        <v>4015</v>
      </c>
      <c r="E3923" s="42" t="s">
        <v>3996</v>
      </c>
      <c r="F3923" s="42">
        <v>2016</v>
      </c>
      <c r="G3923" s="43">
        <v>169870.3</v>
      </c>
    </row>
    <row r="3924" spans="1:7" x14ac:dyDescent="0.2">
      <c r="A3924" s="39">
        <v>444110</v>
      </c>
      <c r="B3924" s="35" t="s">
        <v>370</v>
      </c>
      <c r="C3924" s="35">
        <v>5031</v>
      </c>
      <c r="D3924" s="35" t="s">
        <v>4015</v>
      </c>
      <c r="E3924" s="35" t="s">
        <v>3996</v>
      </c>
      <c r="F3924" s="35">
        <v>2017</v>
      </c>
      <c r="G3924" s="40">
        <v>172112</v>
      </c>
    </row>
    <row r="3925" spans="1:7" x14ac:dyDescent="0.2">
      <c r="A3925" s="41">
        <v>444110</v>
      </c>
      <c r="B3925" s="42" t="s">
        <v>370</v>
      </c>
      <c r="C3925" s="42">
        <v>5031</v>
      </c>
      <c r="D3925" s="42" t="s">
        <v>4015</v>
      </c>
      <c r="E3925" s="42" t="s">
        <v>3996</v>
      </c>
      <c r="F3925" s="42">
        <v>2018</v>
      </c>
      <c r="G3925" s="43">
        <v>175576</v>
      </c>
    </row>
    <row r="3926" spans="1:7" x14ac:dyDescent="0.2">
      <c r="A3926" s="39">
        <v>444110</v>
      </c>
      <c r="B3926" s="35" t="s">
        <v>370</v>
      </c>
      <c r="C3926" s="35">
        <v>5031</v>
      </c>
      <c r="D3926" s="35" t="s">
        <v>4015</v>
      </c>
      <c r="E3926" s="35" t="s">
        <v>3996</v>
      </c>
      <c r="F3926" s="35">
        <v>2019</v>
      </c>
      <c r="G3926" s="40">
        <v>180022.9</v>
      </c>
    </row>
    <row r="3927" spans="1:7" x14ac:dyDescent="0.2">
      <c r="A3927" s="41">
        <v>444110</v>
      </c>
      <c r="B3927" s="42" t="s">
        <v>370</v>
      </c>
      <c r="C3927" s="42">
        <v>5031</v>
      </c>
      <c r="D3927" s="42" t="s">
        <v>4015</v>
      </c>
      <c r="E3927" s="42" t="s">
        <v>3996</v>
      </c>
      <c r="F3927" s="42">
        <v>2020</v>
      </c>
      <c r="G3927" s="43">
        <v>182930.3</v>
      </c>
    </row>
    <row r="3928" spans="1:7" x14ac:dyDescent="0.2">
      <c r="A3928" s="39">
        <v>444110</v>
      </c>
      <c r="B3928" s="35" t="s">
        <v>370</v>
      </c>
      <c r="C3928" s="35">
        <v>5031</v>
      </c>
      <c r="D3928" s="35" t="s">
        <v>4015</v>
      </c>
      <c r="E3928" s="35" t="s">
        <v>3996</v>
      </c>
      <c r="F3928" s="35">
        <v>2021</v>
      </c>
      <c r="G3928" s="40">
        <v>186313.2</v>
      </c>
    </row>
    <row r="3929" spans="1:7" x14ac:dyDescent="0.2">
      <c r="A3929" s="41">
        <v>444120</v>
      </c>
      <c r="B3929" s="42" t="s">
        <v>371</v>
      </c>
      <c r="C3929" s="42">
        <v>5231</v>
      </c>
      <c r="D3929" s="42" t="s">
        <v>4015</v>
      </c>
      <c r="E3929" s="42" t="s">
        <v>3996</v>
      </c>
      <c r="F3929" s="42">
        <v>2011</v>
      </c>
      <c r="G3929" s="43">
        <v>9177.2000000000007</v>
      </c>
    </row>
    <row r="3930" spans="1:7" x14ac:dyDescent="0.2">
      <c r="A3930" s="39">
        <v>444120</v>
      </c>
      <c r="B3930" s="35" t="s">
        <v>371</v>
      </c>
      <c r="C3930" s="35">
        <v>5231</v>
      </c>
      <c r="D3930" s="35" t="s">
        <v>4015</v>
      </c>
      <c r="E3930" s="35" t="s">
        <v>3996</v>
      </c>
      <c r="F3930" s="35">
        <v>2012</v>
      </c>
      <c r="G3930" s="40">
        <v>9772.6</v>
      </c>
    </row>
    <row r="3931" spans="1:7" x14ac:dyDescent="0.2">
      <c r="A3931" s="41">
        <v>444120</v>
      </c>
      <c r="B3931" s="42" t="s">
        <v>371</v>
      </c>
      <c r="C3931" s="42">
        <v>5231</v>
      </c>
      <c r="D3931" s="42" t="s">
        <v>4015</v>
      </c>
      <c r="E3931" s="42" t="s">
        <v>3996</v>
      </c>
      <c r="F3931" s="42">
        <v>2013</v>
      </c>
      <c r="G3931" s="43">
        <v>9958.2999999999993</v>
      </c>
    </row>
    <row r="3932" spans="1:7" x14ac:dyDescent="0.2">
      <c r="A3932" s="39">
        <v>444120</v>
      </c>
      <c r="B3932" s="35" t="s">
        <v>371</v>
      </c>
      <c r="C3932" s="35">
        <v>5231</v>
      </c>
      <c r="D3932" s="35" t="s">
        <v>4015</v>
      </c>
      <c r="E3932" s="35" t="s">
        <v>3996</v>
      </c>
      <c r="F3932" s="35">
        <v>2014</v>
      </c>
      <c r="G3932" s="40">
        <v>10381.299999999999</v>
      </c>
    </row>
    <row r="3933" spans="1:7" x14ac:dyDescent="0.2">
      <c r="A3933" s="41">
        <v>444120</v>
      </c>
      <c r="B3933" s="42" t="s">
        <v>371</v>
      </c>
      <c r="C3933" s="42">
        <v>5231</v>
      </c>
      <c r="D3933" s="42" t="s">
        <v>4015</v>
      </c>
      <c r="E3933" s="42" t="s">
        <v>3996</v>
      </c>
      <c r="F3933" s="42">
        <v>2015</v>
      </c>
      <c r="G3933" s="43">
        <v>10523.4</v>
      </c>
    </row>
    <row r="3934" spans="1:7" x14ac:dyDescent="0.2">
      <c r="A3934" s="39">
        <v>444120</v>
      </c>
      <c r="B3934" s="35" t="s">
        <v>371</v>
      </c>
      <c r="C3934" s="35">
        <v>5231</v>
      </c>
      <c r="D3934" s="35" t="s">
        <v>4015</v>
      </c>
      <c r="E3934" s="35" t="s">
        <v>3996</v>
      </c>
      <c r="F3934" s="35">
        <v>2016</v>
      </c>
      <c r="G3934" s="40">
        <v>10820.8</v>
      </c>
    </row>
    <row r="3935" spans="1:7" x14ac:dyDescent="0.2">
      <c r="A3935" s="41">
        <v>444120</v>
      </c>
      <c r="B3935" s="42" t="s">
        <v>371</v>
      </c>
      <c r="C3935" s="42">
        <v>5231</v>
      </c>
      <c r="D3935" s="42" t="s">
        <v>4015</v>
      </c>
      <c r="E3935" s="42" t="s">
        <v>3996</v>
      </c>
      <c r="F3935" s="42">
        <v>2017</v>
      </c>
      <c r="G3935" s="43">
        <v>11033</v>
      </c>
    </row>
    <row r="3936" spans="1:7" x14ac:dyDescent="0.2">
      <c r="A3936" s="39">
        <v>444120</v>
      </c>
      <c r="B3936" s="35" t="s">
        <v>371</v>
      </c>
      <c r="C3936" s="35">
        <v>5231</v>
      </c>
      <c r="D3936" s="35" t="s">
        <v>4015</v>
      </c>
      <c r="E3936" s="35" t="s">
        <v>3996</v>
      </c>
      <c r="F3936" s="35">
        <v>2018</v>
      </c>
      <c r="G3936" s="40">
        <v>11260.6</v>
      </c>
    </row>
    <row r="3937" spans="1:7" x14ac:dyDescent="0.2">
      <c r="A3937" s="41">
        <v>444120</v>
      </c>
      <c r="B3937" s="42" t="s">
        <v>371</v>
      </c>
      <c r="C3937" s="42">
        <v>5231</v>
      </c>
      <c r="D3937" s="42" t="s">
        <v>4015</v>
      </c>
      <c r="E3937" s="42" t="s">
        <v>3996</v>
      </c>
      <c r="F3937" s="42">
        <v>2019</v>
      </c>
      <c r="G3937" s="43">
        <v>11388.6</v>
      </c>
    </row>
    <row r="3938" spans="1:7" x14ac:dyDescent="0.2">
      <c r="A3938" s="39">
        <v>444120</v>
      </c>
      <c r="B3938" s="35" t="s">
        <v>371</v>
      </c>
      <c r="C3938" s="35">
        <v>5231</v>
      </c>
      <c r="D3938" s="35" t="s">
        <v>4015</v>
      </c>
      <c r="E3938" s="35" t="s">
        <v>3996</v>
      </c>
      <c r="F3938" s="35">
        <v>2020</v>
      </c>
      <c r="G3938" s="40">
        <v>11516</v>
      </c>
    </row>
    <row r="3939" spans="1:7" x14ac:dyDescent="0.2">
      <c r="A3939" s="41">
        <v>444120</v>
      </c>
      <c r="B3939" s="42" t="s">
        <v>371</v>
      </c>
      <c r="C3939" s="42">
        <v>5231</v>
      </c>
      <c r="D3939" s="42" t="s">
        <v>4015</v>
      </c>
      <c r="E3939" s="42" t="s">
        <v>3996</v>
      </c>
      <c r="F3939" s="42">
        <v>2021</v>
      </c>
      <c r="G3939" s="43">
        <v>11629.8</v>
      </c>
    </row>
    <row r="3940" spans="1:7" x14ac:dyDescent="0.2">
      <c r="A3940" s="39">
        <v>444130</v>
      </c>
      <c r="B3940" s="35" t="s">
        <v>372</v>
      </c>
      <c r="C3940" s="35">
        <v>5072</v>
      </c>
      <c r="D3940" s="35" t="s">
        <v>4015</v>
      </c>
      <c r="E3940" s="35" t="s">
        <v>3996</v>
      </c>
      <c r="F3940" s="35">
        <v>2011</v>
      </c>
      <c r="G3940" s="40">
        <v>21523.200000000001</v>
      </c>
    </row>
    <row r="3941" spans="1:7" x14ac:dyDescent="0.2">
      <c r="A3941" s="41">
        <v>444130</v>
      </c>
      <c r="B3941" s="42" t="s">
        <v>372</v>
      </c>
      <c r="C3941" s="42">
        <v>5072</v>
      </c>
      <c r="D3941" s="42" t="s">
        <v>4015</v>
      </c>
      <c r="E3941" s="42" t="s">
        <v>3996</v>
      </c>
      <c r="F3941" s="42">
        <v>2012</v>
      </c>
      <c r="G3941" s="43">
        <v>21879</v>
      </c>
    </row>
    <row r="3942" spans="1:7" x14ac:dyDescent="0.2">
      <c r="A3942" s="39">
        <v>444130</v>
      </c>
      <c r="B3942" s="35" t="s">
        <v>372</v>
      </c>
      <c r="C3942" s="35">
        <v>5072</v>
      </c>
      <c r="D3942" s="35" t="s">
        <v>4015</v>
      </c>
      <c r="E3942" s="35" t="s">
        <v>3996</v>
      </c>
      <c r="F3942" s="35">
        <v>2013</v>
      </c>
      <c r="G3942" s="40">
        <v>21824.799999999999</v>
      </c>
    </row>
    <row r="3943" spans="1:7" x14ac:dyDescent="0.2">
      <c r="A3943" s="41">
        <v>444130</v>
      </c>
      <c r="B3943" s="42" t="s">
        <v>372</v>
      </c>
      <c r="C3943" s="42">
        <v>5072</v>
      </c>
      <c r="D3943" s="42" t="s">
        <v>4015</v>
      </c>
      <c r="E3943" s="42" t="s">
        <v>3996</v>
      </c>
      <c r="F3943" s="42">
        <v>2014</v>
      </c>
      <c r="G3943" s="43">
        <v>23080</v>
      </c>
    </row>
    <row r="3944" spans="1:7" x14ac:dyDescent="0.2">
      <c r="A3944" s="39">
        <v>444130</v>
      </c>
      <c r="B3944" s="35" t="s">
        <v>372</v>
      </c>
      <c r="C3944" s="35">
        <v>5072</v>
      </c>
      <c r="D3944" s="35" t="s">
        <v>4015</v>
      </c>
      <c r="E3944" s="35" t="s">
        <v>3996</v>
      </c>
      <c r="F3944" s="35">
        <v>2015</v>
      </c>
      <c r="G3944" s="40">
        <v>23735.9</v>
      </c>
    </row>
    <row r="3945" spans="1:7" x14ac:dyDescent="0.2">
      <c r="A3945" s="41">
        <v>444130</v>
      </c>
      <c r="B3945" s="42" t="s">
        <v>372</v>
      </c>
      <c r="C3945" s="42">
        <v>5072</v>
      </c>
      <c r="D3945" s="42" t="s">
        <v>4015</v>
      </c>
      <c r="E3945" s="42" t="s">
        <v>3996</v>
      </c>
      <c r="F3945" s="42">
        <v>2016</v>
      </c>
      <c r="G3945" s="43">
        <v>23566</v>
      </c>
    </row>
    <row r="3946" spans="1:7" x14ac:dyDescent="0.2">
      <c r="A3946" s="39">
        <v>444130</v>
      </c>
      <c r="B3946" s="35" t="s">
        <v>372</v>
      </c>
      <c r="C3946" s="35">
        <v>5072</v>
      </c>
      <c r="D3946" s="35" t="s">
        <v>4015</v>
      </c>
      <c r="E3946" s="35" t="s">
        <v>3996</v>
      </c>
      <c r="F3946" s="35">
        <v>2017</v>
      </c>
      <c r="G3946" s="40">
        <v>24005.8</v>
      </c>
    </row>
    <row r="3947" spans="1:7" x14ac:dyDescent="0.2">
      <c r="A3947" s="41">
        <v>444130</v>
      </c>
      <c r="B3947" s="42" t="s">
        <v>372</v>
      </c>
      <c r="C3947" s="42">
        <v>5072</v>
      </c>
      <c r="D3947" s="42" t="s">
        <v>4015</v>
      </c>
      <c r="E3947" s="42" t="s">
        <v>3996</v>
      </c>
      <c r="F3947" s="42">
        <v>2018</v>
      </c>
      <c r="G3947" s="43">
        <v>24880.6</v>
      </c>
    </row>
    <row r="3948" spans="1:7" x14ac:dyDescent="0.2">
      <c r="A3948" s="39">
        <v>444130</v>
      </c>
      <c r="B3948" s="35" t="s">
        <v>372</v>
      </c>
      <c r="C3948" s="35">
        <v>5072</v>
      </c>
      <c r="D3948" s="35" t="s">
        <v>4015</v>
      </c>
      <c r="E3948" s="35" t="s">
        <v>3996</v>
      </c>
      <c r="F3948" s="35">
        <v>2019</v>
      </c>
      <c r="G3948" s="40">
        <v>25360.2</v>
      </c>
    </row>
    <row r="3949" spans="1:7" x14ac:dyDescent="0.2">
      <c r="A3949" s="41">
        <v>444130</v>
      </c>
      <c r="B3949" s="42" t="s">
        <v>372</v>
      </c>
      <c r="C3949" s="42">
        <v>5072</v>
      </c>
      <c r="D3949" s="42" t="s">
        <v>4015</v>
      </c>
      <c r="E3949" s="42" t="s">
        <v>3996</v>
      </c>
      <c r="F3949" s="42">
        <v>2020</v>
      </c>
      <c r="G3949" s="43">
        <v>25634.799999999999</v>
      </c>
    </row>
    <row r="3950" spans="1:7" x14ac:dyDescent="0.2">
      <c r="A3950" s="39">
        <v>444130</v>
      </c>
      <c r="B3950" s="35" t="s">
        <v>372</v>
      </c>
      <c r="C3950" s="35">
        <v>5072</v>
      </c>
      <c r="D3950" s="35" t="s">
        <v>4015</v>
      </c>
      <c r="E3950" s="35" t="s">
        <v>3996</v>
      </c>
      <c r="F3950" s="35">
        <v>2021</v>
      </c>
      <c r="G3950" s="40">
        <v>25867.5</v>
      </c>
    </row>
    <row r="3951" spans="1:7" x14ac:dyDescent="0.2">
      <c r="A3951" s="41">
        <v>444190</v>
      </c>
      <c r="B3951" s="42" t="s">
        <v>373</v>
      </c>
      <c r="C3951" s="42">
        <v>5032</v>
      </c>
      <c r="D3951" s="42" t="s">
        <v>4015</v>
      </c>
      <c r="E3951" s="42" t="s">
        <v>3996</v>
      </c>
      <c r="F3951" s="42">
        <v>2011</v>
      </c>
      <c r="G3951" s="43">
        <v>88152.8</v>
      </c>
    </row>
    <row r="3952" spans="1:7" x14ac:dyDescent="0.2">
      <c r="A3952" s="39">
        <v>444190</v>
      </c>
      <c r="B3952" s="35" t="s">
        <v>373</v>
      </c>
      <c r="C3952" s="35">
        <v>5032</v>
      </c>
      <c r="D3952" s="35" t="s">
        <v>4015</v>
      </c>
      <c r="E3952" s="35" t="s">
        <v>3996</v>
      </c>
      <c r="F3952" s="35">
        <v>2012</v>
      </c>
      <c r="G3952" s="40">
        <v>85840.7</v>
      </c>
    </row>
    <row r="3953" spans="1:7" x14ac:dyDescent="0.2">
      <c r="A3953" s="41">
        <v>444190</v>
      </c>
      <c r="B3953" s="42" t="s">
        <v>373</v>
      </c>
      <c r="C3953" s="42">
        <v>5032</v>
      </c>
      <c r="D3953" s="42" t="s">
        <v>4015</v>
      </c>
      <c r="E3953" s="42" t="s">
        <v>3996</v>
      </c>
      <c r="F3953" s="42">
        <v>2013</v>
      </c>
      <c r="G3953" s="43">
        <v>86339.4</v>
      </c>
    </row>
    <row r="3954" spans="1:7" x14ac:dyDescent="0.2">
      <c r="A3954" s="39">
        <v>444190</v>
      </c>
      <c r="B3954" s="35" t="s">
        <v>373</v>
      </c>
      <c r="C3954" s="35">
        <v>5032</v>
      </c>
      <c r="D3954" s="35" t="s">
        <v>4015</v>
      </c>
      <c r="E3954" s="35" t="s">
        <v>3996</v>
      </c>
      <c r="F3954" s="35">
        <v>2014</v>
      </c>
      <c r="G3954" s="40">
        <v>85201.9</v>
      </c>
    </row>
    <row r="3955" spans="1:7" x14ac:dyDescent="0.2">
      <c r="A3955" s="41">
        <v>444190</v>
      </c>
      <c r="B3955" s="42" t="s">
        <v>373</v>
      </c>
      <c r="C3955" s="42">
        <v>5032</v>
      </c>
      <c r="D3955" s="42" t="s">
        <v>4015</v>
      </c>
      <c r="E3955" s="42" t="s">
        <v>3996</v>
      </c>
      <c r="F3955" s="42">
        <v>2015</v>
      </c>
      <c r="G3955" s="43">
        <v>88083.8</v>
      </c>
    </row>
    <row r="3956" spans="1:7" x14ac:dyDescent="0.2">
      <c r="A3956" s="39">
        <v>444190</v>
      </c>
      <c r="B3956" s="35" t="s">
        <v>373</v>
      </c>
      <c r="C3956" s="35">
        <v>5032</v>
      </c>
      <c r="D3956" s="35" t="s">
        <v>4015</v>
      </c>
      <c r="E3956" s="35" t="s">
        <v>3996</v>
      </c>
      <c r="F3956" s="35">
        <v>2016</v>
      </c>
      <c r="G3956" s="40">
        <v>92274.5</v>
      </c>
    </row>
    <row r="3957" spans="1:7" x14ac:dyDescent="0.2">
      <c r="A3957" s="41">
        <v>444190</v>
      </c>
      <c r="B3957" s="42" t="s">
        <v>373</v>
      </c>
      <c r="C3957" s="42">
        <v>5032</v>
      </c>
      <c r="D3957" s="42" t="s">
        <v>4015</v>
      </c>
      <c r="E3957" s="42" t="s">
        <v>3996</v>
      </c>
      <c r="F3957" s="42">
        <v>2017</v>
      </c>
      <c r="G3957" s="43">
        <v>94819.5</v>
      </c>
    </row>
    <row r="3958" spans="1:7" x14ac:dyDescent="0.2">
      <c r="A3958" s="39">
        <v>444190</v>
      </c>
      <c r="B3958" s="35" t="s">
        <v>373</v>
      </c>
      <c r="C3958" s="35">
        <v>5032</v>
      </c>
      <c r="D3958" s="35" t="s">
        <v>4015</v>
      </c>
      <c r="E3958" s="35" t="s">
        <v>3996</v>
      </c>
      <c r="F3958" s="35">
        <v>2018</v>
      </c>
      <c r="G3958" s="40">
        <v>96815.2</v>
      </c>
    </row>
    <row r="3959" spans="1:7" x14ac:dyDescent="0.2">
      <c r="A3959" s="41">
        <v>444190</v>
      </c>
      <c r="B3959" s="42" t="s">
        <v>373</v>
      </c>
      <c r="C3959" s="42">
        <v>5032</v>
      </c>
      <c r="D3959" s="42" t="s">
        <v>4015</v>
      </c>
      <c r="E3959" s="42" t="s">
        <v>3996</v>
      </c>
      <c r="F3959" s="42">
        <v>2019</v>
      </c>
      <c r="G3959" s="43">
        <v>98568.7</v>
      </c>
    </row>
    <row r="3960" spans="1:7" x14ac:dyDescent="0.2">
      <c r="A3960" s="39">
        <v>444190</v>
      </c>
      <c r="B3960" s="35" t="s">
        <v>373</v>
      </c>
      <c r="C3960" s="35">
        <v>5032</v>
      </c>
      <c r="D3960" s="35" t="s">
        <v>4015</v>
      </c>
      <c r="E3960" s="35" t="s">
        <v>3996</v>
      </c>
      <c r="F3960" s="35">
        <v>2020</v>
      </c>
      <c r="G3960" s="40">
        <v>99322.3</v>
      </c>
    </row>
    <row r="3961" spans="1:7" x14ac:dyDescent="0.2">
      <c r="A3961" s="41">
        <v>444190</v>
      </c>
      <c r="B3961" s="42" t="s">
        <v>373</v>
      </c>
      <c r="C3961" s="42">
        <v>5032</v>
      </c>
      <c r="D3961" s="42" t="s">
        <v>4015</v>
      </c>
      <c r="E3961" s="42" t="s">
        <v>3996</v>
      </c>
      <c r="F3961" s="42">
        <v>2021</v>
      </c>
      <c r="G3961" s="43">
        <v>100314.4</v>
      </c>
    </row>
    <row r="3962" spans="1:7" x14ac:dyDescent="0.2">
      <c r="A3962" s="39">
        <v>444210</v>
      </c>
      <c r="B3962" s="35" t="s">
        <v>374</v>
      </c>
      <c r="C3962" s="35">
        <v>5083</v>
      </c>
      <c r="D3962" s="35" t="s">
        <v>4008</v>
      </c>
      <c r="E3962" s="35" t="s">
        <v>3996</v>
      </c>
      <c r="F3962" s="35">
        <v>2011</v>
      </c>
      <c r="G3962" s="40">
        <v>5860.1</v>
      </c>
    </row>
    <row r="3963" spans="1:7" x14ac:dyDescent="0.2">
      <c r="A3963" s="41">
        <v>444210</v>
      </c>
      <c r="B3963" s="42" t="s">
        <v>374</v>
      </c>
      <c r="C3963" s="42">
        <v>5083</v>
      </c>
      <c r="D3963" s="42" t="s">
        <v>4008</v>
      </c>
      <c r="E3963" s="42" t="s">
        <v>3996</v>
      </c>
      <c r="F3963" s="42">
        <v>2012</v>
      </c>
      <c r="G3963" s="43">
        <v>6164.1</v>
      </c>
    </row>
    <row r="3964" spans="1:7" x14ac:dyDescent="0.2">
      <c r="A3964" s="39">
        <v>444210</v>
      </c>
      <c r="B3964" s="35" t="s">
        <v>374</v>
      </c>
      <c r="C3964" s="35">
        <v>5083</v>
      </c>
      <c r="D3964" s="35" t="s">
        <v>4008</v>
      </c>
      <c r="E3964" s="35" t="s">
        <v>3996</v>
      </c>
      <c r="F3964" s="35">
        <v>2013</v>
      </c>
      <c r="G3964" s="40">
        <v>6578.7</v>
      </c>
    </row>
    <row r="3965" spans="1:7" x14ac:dyDescent="0.2">
      <c r="A3965" s="41">
        <v>444210</v>
      </c>
      <c r="B3965" s="42" t="s">
        <v>374</v>
      </c>
      <c r="C3965" s="42">
        <v>5083</v>
      </c>
      <c r="D3965" s="42" t="s">
        <v>4008</v>
      </c>
      <c r="E3965" s="42" t="s">
        <v>3996</v>
      </c>
      <c r="F3965" s="42">
        <v>2014</v>
      </c>
      <c r="G3965" s="43">
        <v>6892.6</v>
      </c>
    </row>
    <row r="3966" spans="1:7" x14ac:dyDescent="0.2">
      <c r="A3966" s="39">
        <v>444210</v>
      </c>
      <c r="B3966" s="35" t="s">
        <v>374</v>
      </c>
      <c r="C3966" s="35">
        <v>5083</v>
      </c>
      <c r="D3966" s="35" t="s">
        <v>4008</v>
      </c>
      <c r="E3966" s="35" t="s">
        <v>3996</v>
      </c>
      <c r="F3966" s="35">
        <v>2015</v>
      </c>
      <c r="G3966" s="40">
        <v>7061.8</v>
      </c>
    </row>
    <row r="3967" spans="1:7" x14ac:dyDescent="0.2">
      <c r="A3967" s="41">
        <v>444210</v>
      </c>
      <c r="B3967" s="42" t="s">
        <v>374</v>
      </c>
      <c r="C3967" s="42">
        <v>5083</v>
      </c>
      <c r="D3967" s="42" t="s">
        <v>4008</v>
      </c>
      <c r="E3967" s="42" t="s">
        <v>3996</v>
      </c>
      <c r="F3967" s="42">
        <v>2016</v>
      </c>
      <c r="G3967" s="43">
        <v>7151.2</v>
      </c>
    </row>
    <row r="3968" spans="1:7" x14ac:dyDescent="0.2">
      <c r="A3968" s="39">
        <v>444210</v>
      </c>
      <c r="B3968" s="35" t="s">
        <v>374</v>
      </c>
      <c r="C3968" s="35">
        <v>5083</v>
      </c>
      <c r="D3968" s="35" t="s">
        <v>4008</v>
      </c>
      <c r="E3968" s="35" t="s">
        <v>3996</v>
      </c>
      <c r="F3968" s="35">
        <v>2017</v>
      </c>
      <c r="G3968" s="40">
        <v>7238.1</v>
      </c>
    </row>
    <row r="3969" spans="1:7" x14ac:dyDescent="0.2">
      <c r="A3969" s="41">
        <v>444210</v>
      </c>
      <c r="B3969" s="42" t="s">
        <v>374</v>
      </c>
      <c r="C3969" s="42">
        <v>5083</v>
      </c>
      <c r="D3969" s="42" t="s">
        <v>4008</v>
      </c>
      <c r="E3969" s="42" t="s">
        <v>3996</v>
      </c>
      <c r="F3969" s="42">
        <v>2018</v>
      </c>
      <c r="G3969" s="43">
        <v>7311.3</v>
      </c>
    </row>
    <row r="3970" spans="1:7" x14ac:dyDescent="0.2">
      <c r="A3970" s="39">
        <v>444210</v>
      </c>
      <c r="B3970" s="35" t="s">
        <v>374</v>
      </c>
      <c r="C3970" s="35">
        <v>5083</v>
      </c>
      <c r="D3970" s="35" t="s">
        <v>4008</v>
      </c>
      <c r="E3970" s="35" t="s">
        <v>3996</v>
      </c>
      <c r="F3970" s="35">
        <v>2019</v>
      </c>
      <c r="G3970" s="40">
        <v>7383.7</v>
      </c>
    </row>
    <row r="3971" spans="1:7" x14ac:dyDescent="0.2">
      <c r="A3971" s="41">
        <v>444210</v>
      </c>
      <c r="B3971" s="42" t="s">
        <v>374</v>
      </c>
      <c r="C3971" s="42">
        <v>5083</v>
      </c>
      <c r="D3971" s="42" t="s">
        <v>4008</v>
      </c>
      <c r="E3971" s="42" t="s">
        <v>3996</v>
      </c>
      <c r="F3971" s="42">
        <v>2020</v>
      </c>
      <c r="G3971" s="43">
        <v>7438</v>
      </c>
    </row>
    <row r="3972" spans="1:7" x14ac:dyDescent="0.2">
      <c r="A3972" s="39">
        <v>444210</v>
      </c>
      <c r="B3972" s="35" t="s">
        <v>374</v>
      </c>
      <c r="C3972" s="35">
        <v>5083</v>
      </c>
      <c r="D3972" s="35" t="s">
        <v>4008</v>
      </c>
      <c r="E3972" s="35" t="s">
        <v>3996</v>
      </c>
      <c r="F3972" s="35">
        <v>2021</v>
      </c>
      <c r="G3972" s="40">
        <v>7473.6</v>
      </c>
    </row>
    <row r="3973" spans="1:7" x14ac:dyDescent="0.2">
      <c r="A3973" s="41">
        <v>444220</v>
      </c>
      <c r="B3973" s="42" t="s">
        <v>375</v>
      </c>
      <c r="C3973" s="42">
        <v>5153</v>
      </c>
      <c r="D3973" s="42" t="s">
        <v>4015</v>
      </c>
      <c r="E3973" s="42" t="s">
        <v>3996</v>
      </c>
      <c r="F3973" s="42">
        <v>2011</v>
      </c>
      <c r="G3973" s="43">
        <v>32987.300000000003</v>
      </c>
    </row>
    <row r="3974" spans="1:7" x14ac:dyDescent="0.2">
      <c r="A3974" s="39">
        <v>444220</v>
      </c>
      <c r="B3974" s="35" t="s">
        <v>375</v>
      </c>
      <c r="C3974" s="35">
        <v>5153</v>
      </c>
      <c r="D3974" s="35" t="s">
        <v>4015</v>
      </c>
      <c r="E3974" s="35" t="s">
        <v>3996</v>
      </c>
      <c r="F3974" s="35">
        <v>2012</v>
      </c>
      <c r="G3974" s="40">
        <v>35139.699999999997</v>
      </c>
    </row>
    <row r="3975" spans="1:7" x14ac:dyDescent="0.2">
      <c r="A3975" s="41">
        <v>444220</v>
      </c>
      <c r="B3975" s="42" t="s">
        <v>375</v>
      </c>
      <c r="C3975" s="42">
        <v>5153</v>
      </c>
      <c r="D3975" s="42" t="s">
        <v>4015</v>
      </c>
      <c r="E3975" s="42" t="s">
        <v>3996</v>
      </c>
      <c r="F3975" s="42">
        <v>2013</v>
      </c>
      <c r="G3975" s="43">
        <v>36383.9</v>
      </c>
    </row>
    <row r="3976" spans="1:7" x14ac:dyDescent="0.2">
      <c r="A3976" s="39">
        <v>444220</v>
      </c>
      <c r="B3976" s="35" t="s">
        <v>375</v>
      </c>
      <c r="C3976" s="35">
        <v>5153</v>
      </c>
      <c r="D3976" s="35" t="s">
        <v>4015</v>
      </c>
      <c r="E3976" s="35" t="s">
        <v>3996</v>
      </c>
      <c r="F3976" s="35">
        <v>2014</v>
      </c>
      <c r="G3976" s="40">
        <v>38024</v>
      </c>
    </row>
    <row r="3977" spans="1:7" x14ac:dyDescent="0.2">
      <c r="A3977" s="41">
        <v>444220</v>
      </c>
      <c r="B3977" s="42" t="s">
        <v>375</v>
      </c>
      <c r="C3977" s="42">
        <v>5153</v>
      </c>
      <c r="D3977" s="42" t="s">
        <v>4015</v>
      </c>
      <c r="E3977" s="42" t="s">
        <v>3996</v>
      </c>
      <c r="F3977" s="42">
        <v>2015</v>
      </c>
      <c r="G3977" s="43">
        <v>40308.300000000003</v>
      </c>
    </row>
    <row r="3978" spans="1:7" x14ac:dyDescent="0.2">
      <c r="A3978" s="39">
        <v>444220</v>
      </c>
      <c r="B3978" s="35" t="s">
        <v>375</v>
      </c>
      <c r="C3978" s="35">
        <v>5153</v>
      </c>
      <c r="D3978" s="35" t="s">
        <v>4015</v>
      </c>
      <c r="E3978" s="35" t="s">
        <v>3996</v>
      </c>
      <c r="F3978" s="35">
        <v>2016</v>
      </c>
      <c r="G3978" s="40">
        <v>40990.5</v>
      </c>
    </row>
    <row r="3979" spans="1:7" x14ac:dyDescent="0.2">
      <c r="A3979" s="41">
        <v>444220</v>
      </c>
      <c r="B3979" s="42" t="s">
        <v>375</v>
      </c>
      <c r="C3979" s="42">
        <v>5153</v>
      </c>
      <c r="D3979" s="42" t="s">
        <v>4015</v>
      </c>
      <c r="E3979" s="42" t="s">
        <v>3996</v>
      </c>
      <c r="F3979" s="42">
        <v>2017</v>
      </c>
      <c r="G3979" s="43">
        <v>41925</v>
      </c>
    </row>
    <row r="3980" spans="1:7" x14ac:dyDescent="0.2">
      <c r="A3980" s="39">
        <v>444220</v>
      </c>
      <c r="B3980" s="35" t="s">
        <v>375</v>
      </c>
      <c r="C3980" s="35">
        <v>5153</v>
      </c>
      <c r="D3980" s="35" t="s">
        <v>4015</v>
      </c>
      <c r="E3980" s="35" t="s">
        <v>3996</v>
      </c>
      <c r="F3980" s="35">
        <v>2018</v>
      </c>
      <c r="G3980" s="40">
        <v>42454.7</v>
      </c>
    </row>
    <row r="3981" spans="1:7" x14ac:dyDescent="0.2">
      <c r="A3981" s="41">
        <v>444220</v>
      </c>
      <c r="B3981" s="42" t="s">
        <v>375</v>
      </c>
      <c r="C3981" s="42">
        <v>5153</v>
      </c>
      <c r="D3981" s="42" t="s">
        <v>4015</v>
      </c>
      <c r="E3981" s="42" t="s">
        <v>3996</v>
      </c>
      <c r="F3981" s="42">
        <v>2019</v>
      </c>
      <c r="G3981" s="43">
        <v>43343.7</v>
      </c>
    </row>
    <row r="3982" spans="1:7" x14ac:dyDescent="0.2">
      <c r="A3982" s="39">
        <v>444220</v>
      </c>
      <c r="B3982" s="35" t="s">
        <v>375</v>
      </c>
      <c r="C3982" s="35">
        <v>5153</v>
      </c>
      <c r="D3982" s="35" t="s">
        <v>4015</v>
      </c>
      <c r="E3982" s="35" t="s">
        <v>3996</v>
      </c>
      <c r="F3982" s="35">
        <v>2020</v>
      </c>
      <c r="G3982" s="40">
        <v>43721.7</v>
      </c>
    </row>
    <row r="3983" spans="1:7" x14ac:dyDescent="0.2">
      <c r="A3983" s="41">
        <v>444220</v>
      </c>
      <c r="B3983" s="42" t="s">
        <v>375</v>
      </c>
      <c r="C3983" s="42">
        <v>5153</v>
      </c>
      <c r="D3983" s="42" t="s">
        <v>4015</v>
      </c>
      <c r="E3983" s="42" t="s">
        <v>3996</v>
      </c>
      <c r="F3983" s="42">
        <v>2021</v>
      </c>
      <c r="G3983" s="43">
        <v>44232.2</v>
      </c>
    </row>
    <row r="3984" spans="1:7" x14ac:dyDescent="0.2">
      <c r="A3984" s="39">
        <v>445110</v>
      </c>
      <c r="B3984" s="35" t="s">
        <v>376</v>
      </c>
      <c r="C3984" s="35">
        <v>5141</v>
      </c>
      <c r="D3984" s="35" t="s">
        <v>4015</v>
      </c>
      <c r="E3984" s="35" t="s">
        <v>3996</v>
      </c>
      <c r="F3984" s="35">
        <v>2011</v>
      </c>
      <c r="G3984" s="40">
        <v>562079.19999999995</v>
      </c>
    </row>
    <row r="3985" spans="1:7" x14ac:dyDescent="0.2">
      <c r="A3985" s="41">
        <v>445110</v>
      </c>
      <c r="B3985" s="42" t="s">
        <v>376</v>
      </c>
      <c r="C3985" s="42">
        <v>5141</v>
      </c>
      <c r="D3985" s="42" t="s">
        <v>4015</v>
      </c>
      <c r="E3985" s="42" t="s">
        <v>3996</v>
      </c>
      <c r="F3985" s="42">
        <v>2012</v>
      </c>
      <c r="G3985" s="43">
        <v>568599.1</v>
      </c>
    </row>
    <row r="3986" spans="1:7" x14ac:dyDescent="0.2">
      <c r="A3986" s="39">
        <v>445110</v>
      </c>
      <c r="B3986" s="35" t="s">
        <v>376</v>
      </c>
      <c r="C3986" s="35">
        <v>5141</v>
      </c>
      <c r="D3986" s="35" t="s">
        <v>4015</v>
      </c>
      <c r="E3986" s="35" t="s">
        <v>3996</v>
      </c>
      <c r="F3986" s="35">
        <v>2013</v>
      </c>
      <c r="G3986" s="40">
        <v>569812.30000000005</v>
      </c>
    </row>
    <row r="3987" spans="1:7" x14ac:dyDescent="0.2">
      <c r="A3987" s="41">
        <v>445110</v>
      </c>
      <c r="B3987" s="42" t="s">
        <v>376</v>
      </c>
      <c r="C3987" s="42">
        <v>5141</v>
      </c>
      <c r="D3987" s="42" t="s">
        <v>4015</v>
      </c>
      <c r="E3987" s="42" t="s">
        <v>3996</v>
      </c>
      <c r="F3987" s="42">
        <v>2014</v>
      </c>
      <c r="G3987" s="43">
        <v>585708.1</v>
      </c>
    </row>
    <row r="3988" spans="1:7" x14ac:dyDescent="0.2">
      <c r="A3988" s="39">
        <v>445110</v>
      </c>
      <c r="B3988" s="35" t="s">
        <v>376</v>
      </c>
      <c r="C3988" s="35">
        <v>5141</v>
      </c>
      <c r="D3988" s="35" t="s">
        <v>4015</v>
      </c>
      <c r="E3988" s="35" t="s">
        <v>3996</v>
      </c>
      <c r="F3988" s="35">
        <v>2015</v>
      </c>
      <c r="G3988" s="40">
        <v>596700.1</v>
      </c>
    </row>
    <row r="3989" spans="1:7" x14ac:dyDescent="0.2">
      <c r="A3989" s="41">
        <v>445110</v>
      </c>
      <c r="B3989" s="42" t="s">
        <v>376</v>
      </c>
      <c r="C3989" s="42">
        <v>5141</v>
      </c>
      <c r="D3989" s="42" t="s">
        <v>4015</v>
      </c>
      <c r="E3989" s="42" t="s">
        <v>3996</v>
      </c>
      <c r="F3989" s="42">
        <v>2016</v>
      </c>
      <c r="G3989" s="43">
        <v>600783.1</v>
      </c>
    </row>
    <row r="3990" spans="1:7" x14ac:dyDescent="0.2">
      <c r="A3990" s="39">
        <v>445110</v>
      </c>
      <c r="B3990" s="35" t="s">
        <v>376</v>
      </c>
      <c r="C3990" s="35">
        <v>5141</v>
      </c>
      <c r="D3990" s="35" t="s">
        <v>4015</v>
      </c>
      <c r="E3990" s="35" t="s">
        <v>3996</v>
      </c>
      <c r="F3990" s="35">
        <v>2017</v>
      </c>
      <c r="G3990" s="40">
        <v>607037.69999999995</v>
      </c>
    </row>
    <row r="3991" spans="1:7" x14ac:dyDescent="0.2">
      <c r="A3991" s="41">
        <v>445110</v>
      </c>
      <c r="B3991" s="42" t="s">
        <v>376</v>
      </c>
      <c r="C3991" s="42">
        <v>5141</v>
      </c>
      <c r="D3991" s="42" t="s">
        <v>4015</v>
      </c>
      <c r="E3991" s="42" t="s">
        <v>3996</v>
      </c>
      <c r="F3991" s="42">
        <v>2018</v>
      </c>
      <c r="G3991" s="43">
        <v>613165.80000000005</v>
      </c>
    </row>
    <row r="3992" spans="1:7" x14ac:dyDescent="0.2">
      <c r="A3992" s="39">
        <v>445110</v>
      </c>
      <c r="B3992" s="35" t="s">
        <v>376</v>
      </c>
      <c r="C3992" s="35">
        <v>5141</v>
      </c>
      <c r="D3992" s="35" t="s">
        <v>4015</v>
      </c>
      <c r="E3992" s="35" t="s">
        <v>3996</v>
      </c>
      <c r="F3992" s="35">
        <v>2019</v>
      </c>
      <c r="G3992" s="40">
        <v>619671.69999999995</v>
      </c>
    </row>
    <row r="3993" spans="1:7" x14ac:dyDescent="0.2">
      <c r="A3993" s="41">
        <v>445110</v>
      </c>
      <c r="B3993" s="42" t="s">
        <v>376</v>
      </c>
      <c r="C3993" s="42">
        <v>5141</v>
      </c>
      <c r="D3993" s="42" t="s">
        <v>4015</v>
      </c>
      <c r="E3993" s="42" t="s">
        <v>3996</v>
      </c>
      <c r="F3993" s="42">
        <v>2020</v>
      </c>
      <c r="G3993" s="43">
        <v>625059.80000000005</v>
      </c>
    </row>
    <row r="3994" spans="1:7" x14ac:dyDescent="0.2">
      <c r="A3994" s="39">
        <v>445110</v>
      </c>
      <c r="B3994" s="35" t="s">
        <v>376</v>
      </c>
      <c r="C3994" s="35">
        <v>5141</v>
      </c>
      <c r="D3994" s="35" t="s">
        <v>4015</v>
      </c>
      <c r="E3994" s="35" t="s">
        <v>3996</v>
      </c>
      <c r="F3994" s="35">
        <v>2021</v>
      </c>
      <c r="G3994" s="40">
        <v>630765.30000000005</v>
      </c>
    </row>
    <row r="3995" spans="1:7" x14ac:dyDescent="0.2">
      <c r="A3995" s="41">
        <v>445120</v>
      </c>
      <c r="B3995" s="42" t="s">
        <v>377</v>
      </c>
      <c r="C3995" s="42">
        <v>5411</v>
      </c>
      <c r="D3995" s="42" t="s">
        <v>4015</v>
      </c>
      <c r="E3995" s="42" t="s">
        <v>3996</v>
      </c>
      <c r="F3995" s="42">
        <v>2011</v>
      </c>
      <c r="G3995" s="43">
        <v>26066.400000000001</v>
      </c>
    </row>
    <row r="3996" spans="1:7" x14ac:dyDescent="0.2">
      <c r="A3996" s="39">
        <v>445120</v>
      </c>
      <c r="B3996" s="35" t="s">
        <v>377</v>
      </c>
      <c r="C3996" s="35">
        <v>5411</v>
      </c>
      <c r="D3996" s="35" t="s">
        <v>4015</v>
      </c>
      <c r="E3996" s="35" t="s">
        <v>3996</v>
      </c>
      <c r="F3996" s="35">
        <v>2012</v>
      </c>
      <c r="G3996" s="40">
        <v>25976</v>
      </c>
    </row>
    <row r="3997" spans="1:7" x14ac:dyDescent="0.2">
      <c r="A3997" s="41">
        <v>445120</v>
      </c>
      <c r="B3997" s="42" t="s">
        <v>377</v>
      </c>
      <c r="C3997" s="42">
        <v>5411</v>
      </c>
      <c r="D3997" s="42" t="s">
        <v>4015</v>
      </c>
      <c r="E3997" s="42" t="s">
        <v>3996</v>
      </c>
      <c r="F3997" s="42">
        <v>2013</v>
      </c>
      <c r="G3997" s="43">
        <v>26620.1</v>
      </c>
    </row>
    <row r="3998" spans="1:7" x14ac:dyDescent="0.2">
      <c r="A3998" s="39">
        <v>445120</v>
      </c>
      <c r="B3998" s="35" t="s">
        <v>377</v>
      </c>
      <c r="C3998" s="35">
        <v>5411</v>
      </c>
      <c r="D3998" s="35" t="s">
        <v>4015</v>
      </c>
      <c r="E3998" s="35" t="s">
        <v>3996</v>
      </c>
      <c r="F3998" s="35">
        <v>2014</v>
      </c>
      <c r="G3998" s="40">
        <v>26549.7</v>
      </c>
    </row>
    <row r="3999" spans="1:7" x14ac:dyDescent="0.2">
      <c r="A3999" s="41">
        <v>445120</v>
      </c>
      <c r="B3999" s="42" t="s">
        <v>377</v>
      </c>
      <c r="C3999" s="42">
        <v>5411</v>
      </c>
      <c r="D3999" s="42" t="s">
        <v>4015</v>
      </c>
      <c r="E3999" s="42" t="s">
        <v>3996</v>
      </c>
      <c r="F3999" s="42">
        <v>2015</v>
      </c>
      <c r="G3999" s="43">
        <v>26995.1</v>
      </c>
    </row>
    <row r="4000" spans="1:7" x14ac:dyDescent="0.2">
      <c r="A4000" s="39">
        <v>445120</v>
      </c>
      <c r="B4000" s="35" t="s">
        <v>377</v>
      </c>
      <c r="C4000" s="35">
        <v>5411</v>
      </c>
      <c r="D4000" s="35" t="s">
        <v>4015</v>
      </c>
      <c r="E4000" s="35" t="s">
        <v>3996</v>
      </c>
      <c r="F4000" s="35">
        <v>2016</v>
      </c>
      <c r="G4000" s="40">
        <v>27332.9</v>
      </c>
    </row>
    <row r="4001" spans="1:7" x14ac:dyDescent="0.2">
      <c r="A4001" s="41">
        <v>445120</v>
      </c>
      <c r="B4001" s="42" t="s">
        <v>377</v>
      </c>
      <c r="C4001" s="42">
        <v>5411</v>
      </c>
      <c r="D4001" s="42" t="s">
        <v>4015</v>
      </c>
      <c r="E4001" s="42" t="s">
        <v>3996</v>
      </c>
      <c r="F4001" s="42">
        <v>2017</v>
      </c>
      <c r="G4001" s="43">
        <v>27722.3</v>
      </c>
    </row>
    <row r="4002" spans="1:7" x14ac:dyDescent="0.2">
      <c r="A4002" s="39">
        <v>445120</v>
      </c>
      <c r="B4002" s="35" t="s">
        <v>377</v>
      </c>
      <c r="C4002" s="35">
        <v>5411</v>
      </c>
      <c r="D4002" s="35" t="s">
        <v>4015</v>
      </c>
      <c r="E4002" s="35" t="s">
        <v>3996</v>
      </c>
      <c r="F4002" s="35">
        <v>2018</v>
      </c>
      <c r="G4002" s="40">
        <v>28163.599999999999</v>
      </c>
    </row>
    <row r="4003" spans="1:7" x14ac:dyDescent="0.2">
      <c r="A4003" s="41">
        <v>445120</v>
      </c>
      <c r="B4003" s="42" t="s">
        <v>377</v>
      </c>
      <c r="C4003" s="42">
        <v>5411</v>
      </c>
      <c r="D4003" s="42" t="s">
        <v>4015</v>
      </c>
      <c r="E4003" s="42" t="s">
        <v>3996</v>
      </c>
      <c r="F4003" s="42">
        <v>2019</v>
      </c>
      <c r="G4003" s="43">
        <v>28712</v>
      </c>
    </row>
    <row r="4004" spans="1:7" x14ac:dyDescent="0.2">
      <c r="A4004" s="39">
        <v>445120</v>
      </c>
      <c r="B4004" s="35" t="s">
        <v>377</v>
      </c>
      <c r="C4004" s="35">
        <v>5411</v>
      </c>
      <c r="D4004" s="35" t="s">
        <v>4015</v>
      </c>
      <c r="E4004" s="35" t="s">
        <v>3996</v>
      </c>
      <c r="F4004" s="35">
        <v>2020</v>
      </c>
      <c r="G4004" s="40">
        <v>29231.200000000001</v>
      </c>
    </row>
    <row r="4005" spans="1:7" x14ac:dyDescent="0.2">
      <c r="A4005" s="41">
        <v>445120</v>
      </c>
      <c r="B4005" s="42" t="s">
        <v>377</v>
      </c>
      <c r="C4005" s="42">
        <v>5411</v>
      </c>
      <c r="D4005" s="42" t="s">
        <v>4015</v>
      </c>
      <c r="E4005" s="42" t="s">
        <v>3996</v>
      </c>
      <c r="F4005" s="42">
        <v>2021</v>
      </c>
      <c r="G4005" s="43">
        <v>29654.400000000001</v>
      </c>
    </row>
    <row r="4006" spans="1:7" x14ac:dyDescent="0.2">
      <c r="A4006" s="39">
        <v>445210</v>
      </c>
      <c r="B4006" s="35" t="s">
        <v>378</v>
      </c>
      <c r="C4006" s="35">
        <v>5144</v>
      </c>
      <c r="D4006" s="35" t="s">
        <v>4015</v>
      </c>
      <c r="E4006" s="35" t="s">
        <v>3996</v>
      </c>
      <c r="F4006" s="35">
        <v>2011</v>
      </c>
      <c r="G4006" s="40">
        <v>7248.8</v>
      </c>
    </row>
    <row r="4007" spans="1:7" x14ac:dyDescent="0.2">
      <c r="A4007" s="41">
        <v>445210</v>
      </c>
      <c r="B4007" s="42" t="s">
        <v>378</v>
      </c>
      <c r="C4007" s="42">
        <v>5144</v>
      </c>
      <c r="D4007" s="42" t="s">
        <v>4015</v>
      </c>
      <c r="E4007" s="42" t="s">
        <v>3996</v>
      </c>
      <c r="F4007" s="42">
        <v>2012</v>
      </c>
      <c r="G4007" s="43">
        <v>7357.8</v>
      </c>
    </row>
    <row r="4008" spans="1:7" x14ac:dyDescent="0.2">
      <c r="A4008" s="39">
        <v>445210</v>
      </c>
      <c r="B4008" s="35" t="s">
        <v>378</v>
      </c>
      <c r="C4008" s="35">
        <v>5144</v>
      </c>
      <c r="D4008" s="35" t="s">
        <v>4015</v>
      </c>
      <c r="E4008" s="35" t="s">
        <v>3996</v>
      </c>
      <c r="F4008" s="35">
        <v>2013</v>
      </c>
      <c r="G4008" s="40">
        <v>7365.2</v>
      </c>
    </row>
    <row r="4009" spans="1:7" x14ac:dyDescent="0.2">
      <c r="A4009" s="41">
        <v>445210</v>
      </c>
      <c r="B4009" s="42" t="s">
        <v>378</v>
      </c>
      <c r="C4009" s="42">
        <v>5144</v>
      </c>
      <c r="D4009" s="42" t="s">
        <v>4015</v>
      </c>
      <c r="E4009" s="42" t="s">
        <v>3996</v>
      </c>
      <c r="F4009" s="42">
        <v>2014</v>
      </c>
      <c r="G4009" s="43">
        <v>7470.5</v>
      </c>
    </row>
    <row r="4010" spans="1:7" x14ac:dyDescent="0.2">
      <c r="A4010" s="39">
        <v>445210</v>
      </c>
      <c r="B4010" s="35" t="s">
        <v>378</v>
      </c>
      <c r="C4010" s="35">
        <v>5144</v>
      </c>
      <c r="D4010" s="35" t="s">
        <v>4015</v>
      </c>
      <c r="E4010" s="35" t="s">
        <v>3996</v>
      </c>
      <c r="F4010" s="35">
        <v>2015</v>
      </c>
      <c r="G4010" s="40">
        <v>7515.6</v>
      </c>
    </row>
    <row r="4011" spans="1:7" x14ac:dyDescent="0.2">
      <c r="A4011" s="41">
        <v>445210</v>
      </c>
      <c r="B4011" s="42" t="s">
        <v>378</v>
      </c>
      <c r="C4011" s="42">
        <v>5144</v>
      </c>
      <c r="D4011" s="42" t="s">
        <v>4015</v>
      </c>
      <c r="E4011" s="42" t="s">
        <v>3996</v>
      </c>
      <c r="F4011" s="42">
        <v>2016</v>
      </c>
      <c r="G4011" s="43">
        <v>7526.8</v>
      </c>
    </row>
    <row r="4012" spans="1:7" x14ac:dyDescent="0.2">
      <c r="A4012" s="39">
        <v>445210</v>
      </c>
      <c r="B4012" s="35" t="s">
        <v>378</v>
      </c>
      <c r="C4012" s="35">
        <v>5144</v>
      </c>
      <c r="D4012" s="35" t="s">
        <v>4015</v>
      </c>
      <c r="E4012" s="35" t="s">
        <v>3996</v>
      </c>
      <c r="F4012" s="35">
        <v>2017</v>
      </c>
      <c r="G4012" s="40">
        <v>7537</v>
      </c>
    </row>
    <row r="4013" spans="1:7" x14ac:dyDescent="0.2">
      <c r="A4013" s="41">
        <v>445210</v>
      </c>
      <c r="B4013" s="42" t="s">
        <v>378</v>
      </c>
      <c r="C4013" s="42">
        <v>5144</v>
      </c>
      <c r="D4013" s="42" t="s">
        <v>4015</v>
      </c>
      <c r="E4013" s="42" t="s">
        <v>3996</v>
      </c>
      <c r="F4013" s="42">
        <v>2018</v>
      </c>
      <c r="G4013" s="43">
        <v>7517.3</v>
      </c>
    </row>
    <row r="4014" spans="1:7" x14ac:dyDescent="0.2">
      <c r="A4014" s="39">
        <v>445210</v>
      </c>
      <c r="B4014" s="35" t="s">
        <v>378</v>
      </c>
      <c r="C4014" s="35">
        <v>5144</v>
      </c>
      <c r="D4014" s="35" t="s">
        <v>4015</v>
      </c>
      <c r="E4014" s="35" t="s">
        <v>3996</v>
      </c>
      <c r="F4014" s="35">
        <v>2019</v>
      </c>
      <c r="G4014" s="40">
        <v>7548.3</v>
      </c>
    </row>
    <row r="4015" spans="1:7" x14ac:dyDescent="0.2">
      <c r="A4015" s="41">
        <v>445210</v>
      </c>
      <c r="B4015" s="42" t="s">
        <v>378</v>
      </c>
      <c r="C4015" s="42">
        <v>5144</v>
      </c>
      <c r="D4015" s="42" t="s">
        <v>4015</v>
      </c>
      <c r="E4015" s="42" t="s">
        <v>3996</v>
      </c>
      <c r="F4015" s="42">
        <v>2020</v>
      </c>
      <c r="G4015" s="43">
        <v>7571.6</v>
      </c>
    </row>
    <row r="4016" spans="1:7" x14ac:dyDescent="0.2">
      <c r="A4016" s="39">
        <v>445210</v>
      </c>
      <c r="B4016" s="35" t="s">
        <v>378</v>
      </c>
      <c r="C4016" s="35">
        <v>5144</v>
      </c>
      <c r="D4016" s="35" t="s">
        <v>4015</v>
      </c>
      <c r="E4016" s="35" t="s">
        <v>3996</v>
      </c>
      <c r="F4016" s="35">
        <v>2021</v>
      </c>
      <c r="G4016" s="40">
        <v>7623.3</v>
      </c>
    </row>
    <row r="4017" spans="1:7" x14ac:dyDescent="0.2">
      <c r="A4017" s="41">
        <v>445220</v>
      </c>
      <c r="B4017" s="42" t="s">
        <v>379</v>
      </c>
      <c r="C4017" s="42">
        <v>5146</v>
      </c>
      <c r="D4017" s="42" t="s">
        <v>4015</v>
      </c>
      <c r="E4017" s="42" t="s">
        <v>3996</v>
      </c>
      <c r="F4017" s="42">
        <v>2011</v>
      </c>
      <c r="G4017" s="43">
        <v>2264.6</v>
      </c>
    </row>
    <row r="4018" spans="1:7" x14ac:dyDescent="0.2">
      <c r="A4018" s="39">
        <v>445220</v>
      </c>
      <c r="B4018" s="35" t="s">
        <v>379</v>
      </c>
      <c r="C4018" s="35">
        <v>5146</v>
      </c>
      <c r="D4018" s="35" t="s">
        <v>4015</v>
      </c>
      <c r="E4018" s="35" t="s">
        <v>3996</v>
      </c>
      <c r="F4018" s="35">
        <v>2012</v>
      </c>
      <c r="G4018" s="40">
        <v>2444.6999999999998</v>
      </c>
    </row>
    <row r="4019" spans="1:7" x14ac:dyDescent="0.2">
      <c r="A4019" s="41">
        <v>445220</v>
      </c>
      <c r="B4019" s="42" t="s">
        <v>379</v>
      </c>
      <c r="C4019" s="42">
        <v>5146</v>
      </c>
      <c r="D4019" s="42" t="s">
        <v>4015</v>
      </c>
      <c r="E4019" s="42" t="s">
        <v>3996</v>
      </c>
      <c r="F4019" s="42">
        <v>2013</v>
      </c>
      <c r="G4019" s="43">
        <v>2443.5</v>
      </c>
    </row>
    <row r="4020" spans="1:7" x14ac:dyDescent="0.2">
      <c r="A4020" s="39">
        <v>445220</v>
      </c>
      <c r="B4020" s="35" t="s">
        <v>379</v>
      </c>
      <c r="C4020" s="35">
        <v>5146</v>
      </c>
      <c r="D4020" s="35" t="s">
        <v>4015</v>
      </c>
      <c r="E4020" s="35" t="s">
        <v>3996</v>
      </c>
      <c r="F4020" s="35">
        <v>2014</v>
      </c>
      <c r="G4020" s="40">
        <v>2425.9</v>
      </c>
    </row>
    <row r="4021" spans="1:7" x14ac:dyDescent="0.2">
      <c r="A4021" s="41">
        <v>445220</v>
      </c>
      <c r="B4021" s="42" t="s">
        <v>379</v>
      </c>
      <c r="C4021" s="42">
        <v>5146</v>
      </c>
      <c r="D4021" s="42" t="s">
        <v>4015</v>
      </c>
      <c r="E4021" s="42" t="s">
        <v>3996</v>
      </c>
      <c r="F4021" s="42">
        <v>2015</v>
      </c>
      <c r="G4021" s="43">
        <v>2482.1999999999998</v>
      </c>
    </row>
    <row r="4022" spans="1:7" x14ac:dyDescent="0.2">
      <c r="A4022" s="39">
        <v>445220</v>
      </c>
      <c r="B4022" s="35" t="s">
        <v>379</v>
      </c>
      <c r="C4022" s="35">
        <v>5146</v>
      </c>
      <c r="D4022" s="35" t="s">
        <v>4015</v>
      </c>
      <c r="E4022" s="35" t="s">
        <v>3996</v>
      </c>
      <c r="F4022" s="35">
        <v>2016</v>
      </c>
      <c r="G4022" s="40">
        <v>2483.5</v>
      </c>
    </row>
    <row r="4023" spans="1:7" x14ac:dyDescent="0.2">
      <c r="A4023" s="41">
        <v>445220</v>
      </c>
      <c r="B4023" s="42" t="s">
        <v>379</v>
      </c>
      <c r="C4023" s="42">
        <v>5146</v>
      </c>
      <c r="D4023" s="42" t="s">
        <v>4015</v>
      </c>
      <c r="E4023" s="42" t="s">
        <v>3996</v>
      </c>
      <c r="F4023" s="42">
        <v>2017</v>
      </c>
      <c r="G4023" s="43">
        <v>2511.4</v>
      </c>
    </row>
    <row r="4024" spans="1:7" x14ac:dyDescent="0.2">
      <c r="A4024" s="39">
        <v>445220</v>
      </c>
      <c r="B4024" s="35" t="s">
        <v>379</v>
      </c>
      <c r="C4024" s="35">
        <v>5146</v>
      </c>
      <c r="D4024" s="35" t="s">
        <v>4015</v>
      </c>
      <c r="E4024" s="35" t="s">
        <v>3996</v>
      </c>
      <c r="F4024" s="35">
        <v>2018</v>
      </c>
      <c r="G4024" s="40">
        <v>2542.1999999999998</v>
      </c>
    </row>
    <row r="4025" spans="1:7" x14ac:dyDescent="0.2">
      <c r="A4025" s="41">
        <v>445220</v>
      </c>
      <c r="B4025" s="42" t="s">
        <v>379</v>
      </c>
      <c r="C4025" s="42">
        <v>5146</v>
      </c>
      <c r="D4025" s="42" t="s">
        <v>4015</v>
      </c>
      <c r="E4025" s="42" t="s">
        <v>3996</v>
      </c>
      <c r="F4025" s="42">
        <v>2019</v>
      </c>
      <c r="G4025" s="43">
        <v>2593.6999999999998</v>
      </c>
    </row>
    <row r="4026" spans="1:7" x14ac:dyDescent="0.2">
      <c r="A4026" s="39">
        <v>445220</v>
      </c>
      <c r="B4026" s="35" t="s">
        <v>379</v>
      </c>
      <c r="C4026" s="35">
        <v>5146</v>
      </c>
      <c r="D4026" s="35" t="s">
        <v>4015</v>
      </c>
      <c r="E4026" s="35" t="s">
        <v>3996</v>
      </c>
      <c r="F4026" s="35">
        <v>2020</v>
      </c>
      <c r="G4026" s="40">
        <v>2637.6</v>
      </c>
    </row>
    <row r="4027" spans="1:7" x14ac:dyDescent="0.2">
      <c r="A4027" s="41">
        <v>445220</v>
      </c>
      <c r="B4027" s="42" t="s">
        <v>379</v>
      </c>
      <c r="C4027" s="42">
        <v>5146</v>
      </c>
      <c r="D4027" s="42" t="s">
        <v>4015</v>
      </c>
      <c r="E4027" s="42" t="s">
        <v>3996</v>
      </c>
      <c r="F4027" s="42">
        <v>2021</v>
      </c>
      <c r="G4027" s="43">
        <v>2669</v>
      </c>
    </row>
    <row r="4028" spans="1:7" x14ac:dyDescent="0.2">
      <c r="A4028" s="39">
        <v>445230</v>
      </c>
      <c r="B4028" s="35" t="s">
        <v>380</v>
      </c>
      <c r="C4028" s="35">
        <v>5148</v>
      </c>
      <c r="D4028" s="35" t="s">
        <v>4015</v>
      </c>
      <c r="E4028" s="35" t="s">
        <v>3996</v>
      </c>
      <c r="F4028" s="35">
        <v>2011</v>
      </c>
      <c r="G4028" s="40">
        <v>4129.2</v>
      </c>
    </row>
    <row r="4029" spans="1:7" x14ac:dyDescent="0.2">
      <c r="A4029" s="41">
        <v>445230</v>
      </c>
      <c r="B4029" s="42" t="s">
        <v>380</v>
      </c>
      <c r="C4029" s="42">
        <v>5148</v>
      </c>
      <c r="D4029" s="42" t="s">
        <v>4015</v>
      </c>
      <c r="E4029" s="42" t="s">
        <v>3996</v>
      </c>
      <c r="F4029" s="42">
        <v>2012</v>
      </c>
      <c r="G4029" s="43">
        <v>4217.2</v>
      </c>
    </row>
    <row r="4030" spans="1:7" x14ac:dyDescent="0.2">
      <c r="A4030" s="39">
        <v>445230</v>
      </c>
      <c r="B4030" s="35" t="s">
        <v>380</v>
      </c>
      <c r="C4030" s="35">
        <v>5148</v>
      </c>
      <c r="D4030" s="35" t="s">
        <v>4015</v>
      </c>
      <c r="E4030" s="35" t="s">
        <v>3996</v>
      </c>
      <c r="F4030" s="35">
        <v>2013</v>
      </c>
      <c r="G4030" s="40">
        <v>4170</v>
      </c>
    </row>
    <row r="4031" spans="1:7" x14ac:dyDescent="0.2">
      <c r="A4031" s="41">
        <v>445230</v>
      </c>
      <c r="B4031" s="42" t="s">
        <v>380</v>
      </c>
      <c r="C4031" s="42">
        <v>5148</v>
      </c>
      <c r="D4031" s="42" t="s">
        <v>4015</v>
      </c>
      <c r="E4031" s="42" t="s">
        <v>3996</v>
      </c>
      <c r="F4031" s="42">
        <v>2014</v>
      </c>
      <c r="G4031" s="43">
        <v>3867.6</v>
      </c>
    </row>
    <row r="4032" spans="1:7" x14ac:dyDescent="0.2">
      <c r="A4032" s="39">
        <v>445230</v>
      </c>
      <c r="B4032" s="35" t="s">
        <v>380</v>
      </c>
      <c r="C4032" s="35">
        <v>5148</v>
      </c>
      <c r="D4032" s="35" t="s">
        <v>4015</v>
      </c>
      <c r="E4032" s="35" t="s">
        <v>3996</v>
      </c>
      <c r="F4032" s="35">
        <v>2015</v>
      </c>
      <c r="G4032" s="40">
        <v>4270.8999999999996</v>
      </c>
    </row>
    <row r="4033" spans="1:7" x14ac:dyDescent="0.2">
      <c r="A4033" s="41">
        <v>445230</v>
      </c>
      <c r="B4033" s="42" t="s">
        <v>380</v>
      </c>
      <c r="C4033" s="42">
        <v>5148</v>
      </c>
      <c r="D4033" s="42" t="s">
        <v>4015</v>
      </c>
      <c r="E4033" s="42" t="s">
        <v>3996</v>
      </c>
      <c r="F4033" s="42">
        <v>2016</v>
      </c>
      <c r="G4033" s="43">
        <v>4335.8</v>
      </c>
    </row>
    <row r="4034" spans="1:7" x14ac:dyDescent="0.2">
      <c r="A4034" s="39">
        <v>445230</v>
      </c>
      <c r="B4034" s="35" t="s">
        <v>380</v>
      </c>
      <c r="C4034" s="35">
        <v>5148</v>
      </c>
      <c r="D4034" s="35" t="s">
        <v>4015</v>
      </c>
      <c r="E4034" s="35" t="s">
        <v>3996</v>
      </c>
      <c r="F4034" s="35">
        <v>2017</v>
      </c>
      <c r="G4034" s="40">
        <v>4414.3999999999996</v>
      </c>
    </row>
    <row r="4035" spans="1:7" x14ac:dyDescent="0.2">
      <c r="A4035" s="41">
        <v>445230</v>
      </c>
      <c r="B4035" s="42" t="s">
        <v>380</v>
      </c>
      <c r="C4035" s="42">
        <v>5148</v>
      </c>
      <c r="D4035" s="42" t="s">
        <v>4015</v>
      </c>
      <c r="E4035" s="42" t="s">
        <v>3996</v>
      </c>
      <c r="F4035" s="42">
        <v>2018</v>
      </c>
      <c r="G4035" s="43">
        <v>4488.1000000000004</v>
      </c>
    </row>
    <row r="4036" spans="1:7" x14ac:dyDescent="0.2">
      <c r="A4036" s="39">
        <v>445230</v>
      </c>
      <c r="B4036" s="35" t="s">
        <v>380</v>
      </c>
      <c r="C4036" s="35">
        <v>5148</v>
      </c>
      <c r="D4036" s="35" t="s">
        <v>4015</v>
      </c>
      <c r="E4036" s="35" t="s">
        <v>3996</v>
      </c>
      <c r="F4036" s="35">
        <v>2019</v>
      </c>
      <c r="G4036" s="40">
        <v>4561.5</v>
      </c>
    </row>
    <row r="4037" spans="1:7" x14ac:dyDescent="0.2">
      <c r="A4037" s="41">
        <v>445230</v>
      </c>
      <c r="B4037" s="42" t="s">
        <v>380</v>
      </c>
      <c r="C4037" s="42">
        <v>5148</v>
      </c>
      <c r="D4037" s="42" t="s">
        <v>4015</v>
      </c>
      <c r="E4037" s="42" t="s">
        <v>3996</v>
      </c>
      <c r="F4037" s="42">
        <v>2020</v>
      </c>
      <c r="G4037" s="43">
        <v>4636</v>
      </c>
    </row>
    <row r="4038" spans="1:7" x14ac:dyDescent="0.2">
      <c r="A4038" s="39">
        <v>445230</v>
      </c>
      <c r="B4038" s="35" t="s">
        <v>380</v>
      </c>
      <c r="C4038" s="35">
        <v>5148</v>
      </c>
      <c r="D4038" s="35" t="s">
        <v>4015</v>
      </c>
      <c r="E4038" s="35" t="s">
        <v>3996</v>
      </c>
      <c r="F4038" s="35">
        <v>2021</v>
      </c>
      <c r="G4038" s="40">
        <v>4712.8</v>
      </c>
    </row>
    <row r="4039" spans="1:7" x14ac:dyDescent="0.2">
      <c r="A4039" s="41">
        <v>445291</v>
      </c>
      <c r="B4039" s="42" t="s">
        <v>381</v>
      </c>
      <c r="C4039" s="42">
        <v>5461</v>
      </c>
      <c r="D4039" s="42" t="s">
        <v>4015</v>
      </c>
      <c r="E4039" s="42" t="s">
        <v>3996</v>
      </c>
      <c r="F4039" s="42">
        <v>2011</v>
      </c>
      <c r="G4039" s="43">
        <v>7786.2</v>
      </c>
    </row>
    <row r="4040" spans="1:7" x14ac:dyDescent="0.2">
      <c r="A4040" s="39">
        <v>445291</v>
      </c>
      <c r="B4040" s="35" t="s">
        <v>381</v>
      </c>
      <c r="C4040" s="35">
        <v>5461</v>
      </c>
      <c r="D4040" s="35" t="s">
        <v>4015</v>
      </c>
      <c r="E4040" s="35" t="s">
        <v>3996</v>
      </c>
      <c r="F4040" s="35">
        <v>2012</v>
      </c>
      <c r="G4040" s="40">
        <v>8228.4</v>
      </c>
    </row>
    <row r="4041" spans="1:7" x14ac:dyDescent="0.2">
      <c r="A4041" s="41">
        <v>445291</v>
      </c>
      <c r="B4041" s="42" t="s">
        <v>381</v>
      </c>
      <c r="C4041" s="42">
        <v>5461</v>
      </c>
      <c r="D4041" s="42" t="s">
        <v>4015</v>
      </c>
      <c r="E4041" s="42" t="s">
        <v>3996</v>
      </c>
      <c r="F4041" s="42">
        <v>2013</v>
      </c>
      <c r="G4041" s="43">
        <v>8285.7000000000007</v>
      </c>
    </row>
    <row r="4042" spans="1:7" x14ac:dyDescent="0.2">
      <c r="A4042" s="39">
        <v>445291</v>
      </c>
      <c r="B4042" s="35" t="s">
        <v>381</v>
      </c>
      <c r="C4042" s="35">
        <v>5461</v>
      </c>
      <c r="D4042" s="35" t="s">
        <v>4015</v>
      </c>
      <c r="E4042" s="35" t="s">
        <v>3996</v>
      </c>
      <c r="F4042" s="35">
        <v>2014</v>
      </c>
      <c r="G4042" s="40">
        <v>8636.2999999999993</v>
      </c>
    </row>
    <row r="4043" spans="1:7" x14ac:dyDescent="0.2">
      <c r="A4043" s="41">
        <v>445291</v>
      </c>
      <c r="B4043" s="42" t="s">
        <v>381</v>
      </c>
      <c r="C4043" s="42">
        <v>5461</v>
      </c>
      <c r="D4043" s="42" t="s">
        <v>4015</v>
      </c>
      <c r="E4043" s="42" t="s">
        <v>3996</v>
      </c>
      <c r="F4043" s="42">
        <v>2015</v>
      </c>
      <c r="G4043" s="43">
        <v>8877</v>
      </c>
    </row>
    <row r="4044" spans="1:7" x14ac:dyDescent="0.2">
      <c r="A4044" s="39">
        <v>445291</v>
      </c>
      <c r="B4044" s="35" t="s">
        <v>381</v>
      </c>
      <c r="C4044" s="35">
        <v>5461</v>
      </c>
      <c r="D4044" s="35" t="s">
        <v>4015</v>
      </c>
      <c r="E4044" s="35" t="s">
        <v>3996</v>
      </c>
      <c r="F4044" s="35">
        <v>2016</v>
      </c>
      <c r="G4044" s="40">
        <v>9046.1</v>
      </c>
    </row>
    <row r="4045" spans="1:7" x14ac:dyDescent="0.2">
      <c r="A4045" s="41">
        <v>445291</v>
      </c>
      <c r="B4045" s="42" t="s">
        <v>381</v>
      </c>
      <c r="C4045" s="42">
        <v>5461</v>
      </c>
      <c r="D4045" s="42" t="s">
        <v>4015</v>
      </c>
      <c r="E4045" s="42" t="s">
        <v>3996</v>
      </c>
      <c r="F4045" s="42">
        <v>2017</v>
      </c>
      <c r="G4045" s="43">
        <v>9225.1</v>
      </c>
    </row>
    <row r="4046" spans="1:7" x14ac:dyDescent="0.2">
      <c r="A4046" s="39">
        <v>445291</v>
      </c>
      <c r="B4046" s="35" t="s">
        <v>381</v>
      </c>
      <c r="C4046" s="35">
        <v>5461</v>
      </c>
      <c r="D4046" s="35" t="s">
        <v>4015</v>
      </c>
      <c r="E4046" s="35" t="s">
        <v>3996</v>
      </c>
      <c r="F4046" s="35">
        <v>2018</v>
      </c>
      <c r="G4046" s="40">
        <v>9404.7999999999993</v>
      </c>
    </row>
    <row r="4047" spans="1:7" x14ac:dyDescent="0.2">
      <c r="A4047" s="41">
        <v>445291</v>
      </c>
      <c r="B4047" s="42" t="s">
        <v>381</v>
      </c>
      <c r="C4047" s="42">
        <v>5461</v>
      </c>
      <c r="D4047" s="42" t="s">
        <v>4015</v>
      </c>
      <c r="E4047" s="42" t="s">
        <v>3996</v>
      </c>
      <c r="F4047" s="42">
        <v>2019</v>
      </c>
      <c r="G4047" s="43">
        <v>9553.7999999999993</v>
      </c>
    </row>
    <row r="4048" spans="1:7" x14ac:dyDescent="0.2">
      <c r="A4048" s="39">
        <v>445291</v>
      </c>
      <c r="B4048" s="35" t="s">
        <v>381</v>
      </c>
      <c r="C4048" s="35">
        <v>5461</v>
      </c>
      <c r="D4048" s="35" t="s">
        <v>4015</v>
      </c>
      <c r="E4048" s="35" t="s">
        <v>3996</v>
      </c>
      <c r="F4048" s="35">
        <v>2020</v>
      </c>
      <c r="G4048" s="40">
        <v>9670.7999999999993</v>
      </c>
    </row>
    <row r="4049" spans="1:7" x14ac:dyDescent="0.2">
      <c r="A4049" s="41">
        <v>445291</v>
      </c>
      <c r="B4049" s="42" t="s">
        <v>381</v>
      </c>
      <c r="C4049" s="42">
        <v>5461</v>
      </c>
      <c r="D4049" s="42" t="s">
        <v>4015</v>
      </c>
      <c r="E4049" s="42" t="s">
        <v>3996</v>
      </c>
      <c r="F4049" s="42">
        <v>2021</v>
      </c>
      <c r="G4049" s="43">
        <v>9797.2999999999993</v>
      </c>
    </row>
    <row r="4050" spans="1:7" x14ac:dyDescent="0.2">
      <c r="A4050" s="39">
        <v>445310</v>
      </c>
      <c r="B4050" s="35" t="s">
        <v>382</v>
      </c>
      <c r="C4050" s="35">
        <v>5181</v>
      </c>
      <c r="D4050" s="35" t="s">
        <v>4015</v>
      </c>
      <c r="E4050" s="35" t="s">
        <v>3996</v>
      </c>
      <c r="F4050" s="35">
        <v>2011</v>
      </c>
      <c r="G4050" s="40">
        <v>45249.599999999999</v>
      </c>
    </row>
    <row r="4051" spans="1:7" x14ac:dyDescent="0.2">
      <c r="A4051" s="41">
        <v>445310</v>
      </c>
      <c r="B4051" s="42" t="s">
        <v>382</v>
      </c>
      <c r="C4051" s="42">
        <v>5181</v>
      </c>
      <c r="D4051" s="42" t="s">
        <v>4015</v>
      </c>
      <c r="E4051" s="42" t="s">
        <v>3996</v>
      </c>
      <c r="F4051" s="42">
        <v>2012</v>
      </c>
      <c r="G4051" s="43">
        <v>46785.9</v>
      </c>
    </row>
    <row r="4052" spans="1:7" x14ac:dyDescent="0.2">
      <c r="A4052" s="39">
        <v>445310</v>
      </c>
      <c r="B4052" s="35" t="s">
        <v>382</v>
      </c>
      <c r="C4052" s="35">
        <v>5181</v>
      </c>
      <c r="D4052" s="35" t="s">
        <v>4015</v>
      </c>
      <c r="E4052" s="35" t="s">
        <v>3996</v>
      </c>
      <c r="F4052" s="35">
        <v>2013</v>
      </c>
      <c r="G4052" s="40">
        <v>47672</v>
      </c>
    </row>
    <row r="4053" spans="1:7" x14ac:dyDescent="0.2">
      <c r="A4053" s="41">
        <v>445310</v>
      </c>
      <c r="B4053" s="42" t="s">
        <v>382</v>
      </c>
      <c r="C4053" s="42">
        <v>5181</v>
      </c>
      <c r="D4053" s="42" t="s">
        <v>4015</v>
      </c>
      <c r="E4053" s="42" t="s">
        <v>3996</v>
      </c>
      <c r="F4053" s="42">
        <v>2014</v>
      </c>
      <c r="G4053" s="43">
        <v>49285.4</v>
      </c>
    </row>
    <row r="4054" spans="1:7" x14ac:dyDescent="0.2">
      <c r="A4054" s="39">
        <v>445310</v>
      </c>
      <c r="B4054" s="35" t="s">
        <v>382</v>
      </c>
      <c r="C4054" s="35">
        <v>5181</v>
      </c>
      <c r="D4054" s="35" t="s">
        <v>4015</v>
      </c>
      <c r="E4054" s="35" t="s">
        <v>3996</v>
      </c>
      <c r="F4054" s="35">
        <v>2015</v>
      </c>
      <c r="G4054" s="40">
        <v>50643.9</v>
      </c>
    </row>
    <row r="4055" spans="1:7" x14ac:dyDescent="0.2">
      <c r="A4055" s="41">
        <v>445310</v>
      </c>
      <c r="B4055" s="42" t="s">
        <v>382</v>
      </c>
      <c r="C4055" s="42">
        <v>5181</v>
      </c>
      <c r="D4055" s="42" t="s">
        <v>4015</v>
      </c>
      <c r="E4055" s="42" t="s">
        <v>3996</v>
      </c>
      <c r="F4055" s="42">
        <v>2016</v>
      </c>
      <c r="G4055" s="43">
        <v>50122.7</v>
      </c>
    </row>
    <row r="4056" spans="1:7" x14ac:dyDescent="0.2">
      <c r="A4056" s="39">
        <v>445310</v>
      </c>
      <c r="B4056" s="35" t="s">
        <v>382</v>
      </c>
      <c r="C4056" s="35">
        <v>5181</v>
      </c>
      <c r="D4056" s="35" t="s">
        <v>4015</v>
      </c>
      <c r="E4056" s="35" t="s">
        <v>3996</v>
      </c>
      <c r="F4056" s="35">
        <v>2017</v>
      </c>
      <c r="G4056" s="40">
        <v>49702.400000000001</v>
      </c>
    </row>
    <row r="4057" spans="1:7" x14ac:dyDescent="0.2">
      <c r="A4057" s="41">
        <v>445310</v>
      </c>
      <c r="B4057" s="42" t="s">
        <v>382</v>
      </c>
      <c r="C4057" s="42">
        <v>5181</v>
      </c>
      <c r="D4057" s="42" t="s">
        <v>4015</v>
      </c>
      <c r="E4057" s="42" t="s">
        <v>3996</v>
      </c>
      <c r="F4057" s="42">
        <v>2018</v>
      </c>
      <c r="G4057" s="43">
        <v>49531.9</v>
      </c>
    </row>
    <row r="4058" spans="1:7" x14ac:dyDescent="0.2">
      <c r="A4058" s="39">
        <v>445310</v>
      </c>
      <c r="B4058" s="35" t="s">
        <v>382</v>
      </c>
      <c r="C4058" s="35">
        <v>5181</v>
      </c>
      <c r="D4058" s="35" t="s">
        <v>4015</v>
      </c>
      <c r="E4058" s="35" t="s">
        <v>3996</v>
      </c>
      <c r="F4058" s="35">
        <v>2019</v>
      </c>
      <c r="G4058" s="40">
        <v>49697.4</v>
      </c>
    </row>
    <row r="4059" spans="1:7" x14ac:dyDescent="0.2">
      <c r="A4059" s="41">
        <v>445310</v>
      </c>
      <c r="B4059" s="42" t="s">
        <v>382</v>
      </c>
      <c r="C4059" s="42">
        <v>5181</v>
      </c>
      <c r="D4059" s="42" t="s">
        <v>4015</v>
      </c>
      <c r="E4059" s="42" t="s">
        <v>3996</v>
      </c>
      <c r="F4059" s="42">
        <v>2020</v>
      </c>
      <c r="G4059" s="43">
        <v>49353.3</v>
      </c>
    </row>
    <row r="4060" spans="1:7" x14ac:dyDescent="0.2">
      <c r="A4060" s="39">
        <v>445310</v>
      </c>
      <c r="B4060" s="35" t="s">
        <v>382</v>
      </c>
      <c r="C4060" s="35">
        <v>5181</v>
      </c>
      <c r="D4060" s="35" t="s">
        <v>4015</v>
      </c>
      <c r="E4060" s="35" t="s">
        <v>3996</v>
      </c>
      <c r="F4060" s="35">
        <v>2021</v>
      </c>
      <c r="G4060" s="40">
        <v>48959.7</v>
      </c>
    </row>
    <row r="4061" spans="1:7" x14ac:dyDescent="0.2">
      <c r="A4061" s="41">
        <v>446110</v>
      </c>
      <c r="B4061" s="42" t="s">
        <v>383</v>
      </c>
      <c r="C4061" s="42">
        <v>5122</v>
      </c>
      <c r="D4061" s="42" t="s">
        <v>4015</v>
      </c>
      <c r="E4061" s="42" t="s">
        <v>3996</v>
      </c>
      <c r="F4061" s="42">
        <v>2011</v>
      </c>
      <c r="G4061" s="43">
        <v>248367.8</v>
      </c>
    </row>
    <row r="4062" spans="1:7" x14ac:dyDescent="0.2">
      <c r="A4062" s="39">
        <v>446110</v>
      </c>
      <c r="B4062" s="35" t="s">
        <v>383</v>
      </c>
      <c r="C4062" s="35">
        <v>5122</v>
      </c>
      <c r="D4062" s="35" t="s">
        <v>4015</v>
      </c>
      <c r="E4062" s="35" t="s">
        <v>3996</v>
      </c>
      <c r="F4062" s="35">
        <v>2012</v>
      </c>
      <c r="G4062" s="40">
        <v>242827.1</v>
      </c>
    </row>
    <row r="4063" spans="1:7" x14ac:dyDescent="0.2">
      <c r="A4063" s="41">
        <v>446110</v>
      </c>
      <c r="B4063" s="42" t="s">
        <v>383</v>
      </c>
      <c r="C4063" s="42">
        <v>5122</v>
      </c>
      <c r="D4063" s="42" t="s">
        <v>4015</v>
      </c>
      <c r="E4063" s="42" t="s">
        <v>3996</v>
      </c>
      <c r="F4063" s="42">
        <v>2013</v>
      </c>
      <c r="G4063" s="43">
        <v>244929.1</v>
      </c>
    </row>
    <row r="4064" spans="1:7" x14ac:dyDescent="0.2">
      <c r="A4064" s="39">
        <v>446110</v>
      </c>
      <c r="B4064" s="35" t="s">
        <v>383</v>
      </c>
      <c r="C4064" s="35">
        <v>5122</v>
      </c>
      <c r="D4064" s="35" t="s">
        <v>4015</v>
      </c>
      <c r="E4064" s="35" t="s">
        <v>3996</v>
      </c>
      <c r="F4064" s="35">
        <v>2014</v>
      </c>
      <c r="G4064" s="40">
        <v>257278.1</v>
      </c>
    </row>
    <row r="4065" spans="1:7" x14ac:dyDescent="0.2">
      <c r="A4065" s="41">
        <v>446110</v>
      </c>
      <c r="B4065" s="42" t="s">
        <v>383</v>
      </c>
      <c r="C4065" s="42">
        <v>5122</v>
      </c>
      <c r="D4065" s="42" t="s">
        <v>4015</v>
      </c>
      <c r="E4065" s="42" t="s">
        <v>3996</v>
      </c>
      <c r="F4065" s="42">
        <v>2015</v>
      </c>
      <c r="G4065" s="43">
        <v>266988.7</v>
      </c>
    </row>
    <row r="4066" spans="1:7" x14ac:dyDescent="0.2">
      <c r="A4066" s="39">
        <v>446110</v>
      </c>
      <c r="B4066" s="35" t="s">
        <v>383</v>
      </c>
      <c r="C4066" s="35">
        <v>5122</v>
      </c>
      <c r="D4066" s="35" t="s">
        <v>4015</v>
      </c>
      <c r="E4066" s="35" t="s">
        <v>3996</v>
      </c>
      <c r="F4066" s="35">
        <v>2016</v>
      </c>
      <c r="G4066" s="40">
        <v>283557</v>
      </c>
    </row>
    <row r="4067" spans="1:7" x14ac:dyDescent="0.2">
      <c r="A4067" s="41">
        <v>446110</v>
      </c>
      <c r="B4067" s="42" t="s">
        <v>383</v>
      </c>
      <c r="C4067" s="42">
        <v>5122</v>
      </c>
      <c r="D4067" s="42" t="s">
        <v>4015</v>
      </c>
      <c r="E4067" s="42" t="s">
        <v>3996</v>
      </c>
      <c r="F4067" s="42">
        <v>2017</v>
      </c>
      <c r="G4067" s="43">
        <v>297547.40000000002</v>
      </c>
    </row>
    <row r="4068" spans="1:7" x14ac:dyDescent="0.2">
      <c r="A4068" s="39">
        <v>446110</v>
      </c>
      <c r="B4068" s="35" t="s">
        <v>383</v>
      </c>
      <c r="C4068" s="35">
        <v>5122</v>
      </c>
      <c r="D4068" s="35" t="s">
        <v>4015</v>
      </c>
      <c r="E4068" s="35" t="s">
        <v>3996</v>
      </c>
      <c r="F4068" s="35">
        <v>2018</v>
      </c>
      <c r="G4068" s="40">
        <v>316553.7</v>
      </c>
    </row>
    <row r="4069" spans="1:7" x14ac:dyDescent="0.2">
      <c r="A4069" s="41">
        <v>446110</v>
      </c>
      <c r="B4069" s="42" t="s">
        <v>383</v>
      </c>
      <c r="C4069" s="42">
        <v>5122</v>
      </c>
      <c r="D4069" s="42" t="s">
        <v>4015</v>
      </c>
      <c r="E4069" s="42" t="s">
        <v>3996</v>
      </c>
      <c r="F4069" s="42">
        <v>2019</v>
      </c>
      <c r="G4069" s="43">
        <v>332927</v>
      </c>
    </row>
    <row r="4070" spans="1:7" x14ac:dyDescent="0.2">
      <c r="A4070" s="39">
        <v>446110</v>
      </c>
      <c r="B4070" s="35" t="s">
        <v>383</v>
      </c>
      <c r="C4070" s="35">
        <v>5122</v>
      </c>
      <c r="D4070" s="35" t="s">
        <v>4015</v>
      </c>
      <c r="E4070" s="35" t="s">
        <v>3996</v>
      </c>
      <c r="F4070" s="35">
        <v>2020</v>
      </c>
      <c r="G4070" s="40">
        <v>350524.5</v>
      </c>
    </row>
    <row r="4071" spans="1:7" x14ac:dyDescent="0.2">
      <c r="A4071" s="41">
        <v>446110</v>
      </c>
      <c r="B4071" s="42" t="s">
        <v>383</v>
      </c>
      <c r="C4071" s="42">
        <v>5122</v>
      </c>
      <c r="D4071" s="42" t="s">
        <v>4015</v>
      </c>
      <c r="E4071" s="42" t="s">
        <v>3996</v>
      </c>
      <c r="F4071" s="42">
        <v>2021</v>
      </c>
      <c r="G4071" s="43">
        <v>368668</v>
      </c>
    </row>
    <row r="4072" spans="1:7" x14ac:dyDescent="0.2">
      <c r="A4072" s="39">
        <v>446120</v>
      </c>
      <c r="B4072" s="35" t="s">
        <v>384</v>
      </c>
      <c r="C4072" s="35">
        <v>5087</v>
      </c>
      <c r="D4072" s="35" t="s">
        <v>4015</v>
      </c>
      <c r="E4072" s="35" t="s">
        <v>3996</v>
      </c>
      <c r="F4072" s="35">
        <v>2011</v>
      </c>
      <c r="G4072" s="40">
        <v>16430.7</v>
      </c>
    </row>
    <row r="4073" spans="1:7" x14ac:dyDescent="0.2">
      <c r="A4073" s="41">
        <v>446120</v>
      </c>
      <c r="B4073" s="42" t="s">
        <v>384</v>
      </c>
      <c r="C4073" s="42">
        <v>5087</v>
      </c>
      <c r="D4073" s="42" t="s">
        <v>4015</v>
      </c>
      <c r="E4073" s="42" t="s">
        <v>3996</v>
      </c>
      <c r="F4073" s="42">
        <v>2012</v>
      </c>
      <c r="G4073" s="43">
        <v>16998.099999999999</v>
      </c>
    </row>
    <row r="4074" spans="1:7" x14ac:dyDescent="0.2">
      <c r="A4074" s="39">
        <v>446120</v>
      </c>
      <c r="B4074" s="35" t="s">
        <v>384</v>
      </c>
      <c r="C4074" s="35">
        <v>5087</v>
      </c>
      <c r="D4074" s="35" t="s">
        <v>4015</v>
      </c>
      <c r="E4074" s="35" t="s">
        <v>3996</v>
      </c>
      <c r="F4074" s="35">
        <v>2013</v>
      </c>
      <c r="G4074" s="40">
        <v>17365.5</v>
      </c>
    </row>
    <row r="4075" spans="1:7" x14ac:dyDescent="0.2">
      <c r="A4075" s="41">
        <v>446120</v>
      </c>
      <c r="B4075" s="42" t="s">
        <v>384</v>
      </c>
      <c r="C4075" s="42">
        <v>5087</v>
      </c>
      <c r="D4075" s="42" t="s">
        <v>4015</v>
      </c>
      <c r="E4075" s="42" t="s">
        <v>3996</v>
      </c>
      <c r="F4075" s="42">
        <v>2014</v>
      </c>
      <c r="G4075" s="43">
        <v>18664.599999999999</v>
      </c>
    </row>
    <row r="4076" spans="1:7" x14ac:dyDescent="0.2">
      <c r="A4076" s="39">
        <v>446120</v>
      </c>
      <c r="B4076" s="35" t="s">
        <v>384</v>
      </c>
      <c r="C4076" s="35">
        <v>5087</v>
      </c>
      <c r="D4076" s="35" t="s">
        <v>4015</v>
      </c>
      <c r="E4076" s="35" t="s">
        <v>3996</v>
      </c>
      <c r="F4076" s="35">
        <v>2015</v>
      </c>
      <c r="G4076" s="40">
        <v>18884.2</v>
      </c>
    </row>
    <row r="4077" spans="1:7" x14ac:dyDescent="0.2">
      <c r="A4077" s="41">
        <v>446120</v>
      </c>
      <c r="B4077" s="42" t="s">
        <v>384</v>
      </c>
      <c r="C4077" s="42">
        <v>5087</v>
      </c>
      <c r="D4077" s="42" t="s">
        <v>4015</v>
      </c>
      <c r="E4077" s="42" t="s">
        <v>3996</v>
      </c>
      <c r="F4077" s="42">
        <v>2016</v>
      </c>
      <c r="G4077" s="43">
        <v>20013.2</v>
      </c>
    </row>
    <row r="4078" spans="1:7" x14ac:dyDescent="0.2">
      <c r="A4078" s="39">
        <v>446120</v>
      </c>
      <c r="B4078" s="35" t="s">
        <v>384</v>
      </c>
      <c r="C4078" s="35">
        <v>5087</v>
      </c>
      <c r="D4078" s="35" t="s">
        <v>4015</v>
      </c>
      <c r="E4078" s="35" t="s">
        <v>3996</v>
      </c>
      <c r="F4078" s="35">
        <v>2017</v>
      </c>
      <c r="G4078" s="40">
        <v>21268.6</v>
      </c>
    </row>
    <row r="4079" spans="1:7" x14ac:dyDescent="0.2">
      <c r="A4079" s="41">
        <v>446120</v>
      </c>
      <c r="B4079" s="42" t="s">
        <v>384</v>
      </c>
      <c r="C4079" s="42">
        <v>5087</v>
      </c>
      <c r="D4079" s="42" t="s">
        <v>4015</v>
      </c>
      <c r="E4079" s="42" t="s">
        <v>3996</v>
      </c>
      <c r="F4079" s="42">
        <v>2018</v>
      </c>
      <c r="G4079" s="43">
        <v>22429.7</v>
      </c>
    </row>
    <row r="4080" spans="1:7" x14ac:dyDescent="0.2">
      <c r="A4080" s="39">
        <v>446120</v>
      </c>
      <c r="B4080" s="35" t="s">
        <v>384</v>
      </c>
      <c r="C4080" s="35">
        <v>5087</v>
      </c>
      <c r="D4080" s="35" t="s">
        <v>4015</v>
      </c>
      <c r="E4080" s="35" t="s">
        <v>3996</v>
      </c>
      <c r="F4080" s="35">
        <v>2019</v>
      </c>
      <c r="G4080" s="40">
        <v>23533.4</v>
      </c>
    </row>
    <row r="4081" spans="1:7" x14ac:dyDescent="0.2">
      <c r="A4081" s="41">
        <v>446120</v>
      </c>
      <c r="B4081" s="42" t="s">
        <v>384</v>
      </c>
      <c r="C4081" s="42">
        <v>5087</v>
      </c>
      <c r="D4081" s="42" t="s">
        <v>4015</v>
      </c>
      <c r="E4081" s="42" t="s">
        <v>3996</v>
      </c>
      <c r="F4081" s="42">
        <v>2020</v>
      </c>
      <c r="G4081" s="43">
        <v>24644.7</v>
      </c>
    </row>
    <row r="4082" spans="1:7" x14ac:dyDescent="0.2">
      <c r="A4082" s="39">
        <v>446120</v>
      </c>
      <c r="B4082" s="35" t="s">
        <v>384</v>
      </c>
      <c r="C4082" s="35">
        <v>5087</v>
      </c>
      <c r="D4082" s="35" t="s">
        <v>4015</v>
      </c>
      <c r="E4082" s="35" t="s">
        <v>3996</v>
      </c>
      <c r="F4082" s="35">
        <v>2021</v>
      </c>
      <c r="G4082" s="40">
        <v>25752.2</v>
      </c>
    </row>
    <row r="4083" spans="1:7" x14ac:dyDescent="0.2">
      <c r="A4083" s="41">
        <v>446130</v>
      </c>
      <c r="B4083" s="42" t="s">
        <v>385</v>
      </c>
      <c r="C4083" s="42">
        <v>5995</v>
      </c>
      <c r="D4083" s="42" t="s">
        <v>4015</v>
      </c>
      <c r="E4083" s="42" t="s">
        <v>3996</v>
      </c>
      <c r="F4083" s="42">
        <v>2011</v>
      </c>
      <c r="G4083" s="43">
        <v>10990.6</v>
      </c>
    </row>
    <row r="4084" spans="1:7" x14ac:dyDescent="0.2">
      <c r="A4084" s="39">
        <v>446130</v>
      </c>
      <c r="B4084" s="35" t="s">
        <v>385</v>
      </c>
      <c r="C4084" s="35">
        <v>5995</v>
      </c>
      <c r="D4084" s="35" t="s">
        <v>4015</v>
      </c>
      <c r="E4084" s="35" t="s">
        <v>3996</v>
      </c>
      <c r="F4084" s="35">
        <v>2012</v>
      </c>
      <c r="G4084" s="40">
        <v>10723.5</v>
      </c>
    </row>
    <row r="4085" spans="1:7" x14ac:dyDescent="0.2">
      <c r="A4085" s="41">
        <v>446130</v>
      </c>
      <c r="B4085" s="42" t="s">
        <v>385</v>
      </c>
      <c r="C4085" s="42">
        <v>5995</v>
      </c>
      <c r="D4085" s="42" t="s">
        <v>4015</v>
      </c>
      <c r="E4085" s="42" t="s">
        <v>3996</v>
      </c>
      <c r="F4085" s="42">
        <v>2013</v>
      </c>
      <c r="G4085" s="43">
        <v>10913.6</v>
      </c>
    </row>
    <row r="4086" spans="1:7" x14ac:dyDescent="0.2">
      <c r="A4086" s="39">
        <v>446130</v>
      </c>
      <c r="B4086" s="35" t="s">
        <v>385</v>
      </c>
      <c r="C4086" s="35">
        <v>5995</v>
      </c>
      <c r="D4086" s="35" t="s">
        <v>4015</v>
      </c>
      <c r="E4086" s="35" t="s">
        <v>3996</v>
      </c>
      <c r="F4086" s="35">
        <v>2014</v>
      </c>
      <c r="G4086" s="40">
        <v>11163.1</v>
      </c>
    </row>
    <row r="4087" spans="1:7" x14ac:dyDescent="0.2">
      <c r="A4087" s="41">
        <v>446130</v>
      </c>
      <c r="B4087" s="42" t="s">
        <v>385</v>
      </c>
      <c r="C4087" s="42">
        <v>5995</v>
      </c>
      <c r="D4087" s="42" t="s">
        <v>4015</v>
      </c>
      <c r="E4087" s="42" t="s">
        <v>3996</v>
      </c>
      <c r="F4087" s="42">
        <v>2015</v>
      </c>
      <c r="G4087" s="43">
        <v>11487</v>
      </c>
    </row>
    <row r="4088" spans="1:7" x14ac:dyDescent="0.2">
      <c r="A4088" s="39">
        <v>446130</v>
      </c>
      <c r="B4088" s="35" t="s">
        <v>385</v>
      </c>
      <c r="C4088" s="35">
        <v>5995</v>
      </c>
      <c r="D4088" s="35" t="s">
        <v>4015</v>
      </c>
      <c r="E4088" s="35" t="s">
        <v>3996</v>
      </c>
      <c r="F4088" s="35">
        <v>2016</v>
      </c>
      <c r="G4088" s="40">
        <v>11761.6</v>
      </c>
    </row>
    <row r="4089" spans="1:7" x14ac:dyDescent="0.2">
      <c r="A4089" s="41">
        <v>446130</v>
      </c>
      <c r="B4089" s="42" t="s">
        <v>385</v>
      </c>
      <c r="C4089" s="42">
        <v>5995</v>
      </c>
      <c r="D4089" s="42" t="s">
        <v>4015</v>
      </c>
      <c r="E4089" s="42" t="s">
        <v>3996</v>
      </c>
      <c r="F4089" s="42">
        <v>2017</v>
      </c>
      <c r="G4089" s="43">
        <v>11966.3</v>
      </c>
    </row>
    <row r="4090" spans="1:7" x14ac:dyDescent="0.2">
      <c r="A4090" s="39">
        <v>446130</v>
      </c>
      <c r="B4090" s="35" t="s">
        <v>385</v>
      </c>
      <c r="C4090" s="35">
        <v>5995</v>
      </c>
      <c r="D4090" s="35" t="s">
        <v>4015</v>
      </c>
      <c r="E4090" s="35" t="s">
        <v>3996</v>
      </c>
      <c r="F4090" s="35">
        <v>2018</v>
      </c>
      <c r="G4090" s="40">
        <v>12205.8</v>
      </c>
    </row>
    <row r="4091" spans="1:7" x14ac:dyDescent="0.2">
      <c r="A4091" s="41">
        <v>446130</v>
      </c>
      <c r="B4091" s="42" t="s">
        <v>385</v>
      </c>
      <c r="C4091" s="42">
        <v>5995</v>
      </c>
      <c r="D4091" s="42" t="s">
        <v>4015</v>
      </c>
      <c r="E4091" s="42" t="s">
        <v>3996</v>
      </c>
      <c r="F4091" s="42">
        <v>2019</v>
      </c>
      <c r="G4091" s="43">
        <v>12496.9</v>
      </c>
    </row>
    <row r="4092" spans="1:7" x14ac:dyDescent="0.2">
      <c r="A4092" s="39">
        <v>446130</v>
      </c>
      <c r="B4092" s="35" t="s">
        <v>385</v>
      </c>
      <c r="C4092" s="35">
        <v>5995</v>
      </c>
      <c r="D4092" s="35" t="s">
        <v>4015</v>
      </c>
      <c r="E4092" s="35" t="s">
        <v>3996</v>
      </c>
      <c r="F4092" s="35">
        <v>2020</v>
      </c>
      <c r="G4092" s="40">
        <v>12720.8</v>
      </c>
    </row>
    <row r="4093" spans="1:7" x14ac:dyDescent="0.2">
      <c r="A4093" s="41">
        <v>446130</v>
      </c>
      <c r="B4093" s="42" t="s">
        <v>385</v>
      </c>
      <c r="C4093" s="42">
        <v>5995</v>
      </c>
      <c r="D4093" s="42" t="s">
        <v>4015</v>
      </c>
      <c r="E4093" s="42" t="s">
        <v>3996</v>
      </c>
      <c r="F4093" s="42">
        <v>2021</v>
      </c>
      <c r="G4093" s="43">
        <v>12962.3</v>
      </c>
    </row>
    <row r="4094" spans="1:7" x14ac:dyDescent="0.2">
      <c r="A4094" s="39">
        <v>446191</v>
      </c>
      <c r="B4094" s="35" t="s">
        <v>386</v>
      </c>
      <c r="C4094" s="35">
        <v>5122</v>
      </c>
      <c r="D4094" s="35" t="s">
        <v>4015</v>
      </c>
      <c r="E4094" s="35" t="s">
        <v>3996</v>
      </c>
      <c r="F4094" s="35">
        <v>2011</v>
      </c>
      <c r="G4094" s="40">
        <v>17278.3</v>
      </c>
    </row>
    <row r="4095" spans="1:7" x14ac:dyDescent="0.2">
      <c r="A4095" s="41">
        <v>446191</v>
      </c>
      <c r="B4095" s="42" t="s">
        <v>386</v>
      </c>
      <c r="C4095" s="42">
        <v>5122</v>
      </c>
      <c r="D4095" s="42" t="s">
        <v>4015</v>
      </c>
      <c r="E4095" s="42" t="s">
        <v>3996</v>
      </c>
      <c r="F4095" s="42">
        <v>2012</v>
      </c>
      <c r="G4095" s="43">
        <v>17261</v>
      </c>
    </row>
    <row r="4096" spans="1:7" x14ac:dyDescent="0.2">
      <c r="A4096" s="39">
        <v>446191</v>
      </c>
      <c r="B4096" s="35" t="s">
        <v>386</v>
      </c>
      <c r="C4096" s="35">
        <v>5122</v>
      </c>
      <c r="D4096" s="35" t="s">
        <v>4015</v>
      </c>
      <c r="E4096" s="35" t="s">
        <v>3996</v>
      </c>
      <c r="F4096" s="35">
        <v>2013</v>
      </c>
      <c r="G4096" s="40">
        <v>17363.7</v>
      </c>
    </row>
    <row r="4097" spans="1:7" x14ac:dyDescent="0.2">
      <c r="A4097" s="41">
        <v>446191</v>
      </c>
      <c r="B4097" s="42" t="s">
        <v>386</v>
      </c>
      <c r="C4097" s="42">
        <v>5122</v>
      </c>
      <c r="D4097" s="42" t="s">
        <v>4015</v>
      </c>
      <c r="E4097" s="42" t="s">
        <v>3996</v>
      </c>
      <c r="F4097" s="42">
        <v>2014</v>
      </c>
      <c r="G4097" s="43">
        <v>18193.400000000001</v>
      </c>
    </row>
    <row r="4098" spans="1:7" x14ac:dyDescent="0.2">
      <c r="A4098" s="39">
        <v>446191</v>
      </c>
      <c r="B4098" s="35" t="s">
        <v>386</v>
      </c>
      <c r="C4098" s="35">
        <v>5122</v>
      </c>
      <c r="D4098" s="35" t="s">
        <v>4015</v>
      </c>
      <c r="E4098" s="35" t="s">
        <v>3996</v>
      </c>
      <c r="F4098" s="35">
        <v>2015</v>
      </c>
      <c r="G4098" s="40">
        <v>18573.2</v>
      </c>
    </row>
    <row r="4099" spans="1:7" x14ac:dyDescent="0.2">
      <c r="A4099" s="41">
        <v>446191</v>
      </c>
      <c r="B4099" s="42" t="s">
        <v>386</v>
      </c>
      <c r="C4099" s="42">
        <v>5122</v>
      </c>
      <c r="D4099" s="42" t="s">
        <v>4015</v>
      </c>
      <c r="E4099" s="42" t="s">
        <v>3996</v>
      </c>
      <c r="F4099" s="42">
        <v>2016</v>
      </c>
      <c r="G4099" s="43">
        <v>19467.900000000001</v>
      </c>
    </row>
    <row r="4100" spans="1:7" x14ac:dyDescent="0.2">
      <c r="A4100" s="39">
        <v>446191</v>
      </c>
      <c r="B4100" s="35" t="s">
        <v>386</v>
      </c>
      <c r="C4100" s="35">
        <v>5122</v>
      </c>
      <c r="D4100" s="35" t="s">
        <v>4015</v>
      </c>
      <c r="E4100" s="35" t="s">
        <v>3996</v>
      </c>
      <c r="F4100" s="35">
        <v>2017</v>
      </c>
      <c r="G4100" s="40">
        <v>20153</v>
      </c>
    </row>
    <row r="4101" spans="1:7" x14ac:dyDescent="0.2">
      <c r="A4101" s="41">
        <v>446191</v>
      </c>
      <c r="B4101" s="42" t="s">
        <v>386</v>
      </c>
      <c r="C4101" s="42">
        <v>5122</v>
      </c>
      <c r="D4101" s="42" t="s">
        <v>4015</v>
      </c>
      <c r="E4101" s="42" t="s">
        <v>3996</v>
      </c>
      <c r="F4101" s="42">
        <v>2018</v>
      </c>
      <c r="G4101" s="43">
        <v>20665.5</v>
      </c>
    </row>
    <row r="4102" spans="1:7" x14ac:dyDescent="0.2">
      <c r="A4102" s="39">
        <v>446191</v>
      </c>
      <c r="B4102" s="35" t="s">
        <v>386</v>
      </c>
      <c r="C4102" s="35">
        <v>5122</v>
      </c>
      <c r="D4102" s="35" t="s">
        <v>4015</v>
      </c>
      <c r="E4102" s="35" t="s">
        <v>3996</v>
      </c>
      <c r="F4102" s="35">
        <v>2019</v>
      </c>
      <c r="G4102" s="40">
        <v>21340.9</v>
      </c>
    </row>
    <row r="4103" spans="1:7" x14ac:dyDescent="0.2">
      <c r="A4103" s="41">
        <v>446191</v>
      </c>
      <c r="B4103" s="42" t="s">
        <v>386</v>
      </c>
      <c r="C4103" s="42">
        <v>5122</v>
      </c>
      <c r="D4103" s="42" t="s">
        <v>4015</v>
      </c>
      <c r="E4103" s="42" t="s">
        <v>3996</v>
      </c>
      <c r="F4103" s="42">
        <v>2020</v>
      </c>
      <c r="G4103" s="43">
        <v>22010.3</v>
      </c>
    </row>
    <row r="4104" spans="1:7" x14ac:dyDescent="0.2">
      <c r="A4104" s="39">
        <v>446191</v>
      </c>
      <c r="B4104" s="35" t="s">
        <v>386</v>
      </c>
      <c r="C4104" s="35">
        <v>5122</v>
      </c>
      <c r="D4104" s="35" t="s">
        <v>4015</v>
      </c>
      <c r="E4104" s="35" t="s">
        <v>3996</v>
      </c>
      <c r="F4104" s="35">
        <v>2021</v>
      </c>
      <c r="G4104" s="40">
        <v>22781.1</v>
      </c>
    </row>
    <row r="4105" spans="1:7" x14ac:dyDescent="0.2">
      <c r="A4105" s="41">
        <v>447110</v>
      </c>
      <c r="B4105" s="42" t="s">
        <v>387</v>
      </c>
      <c r="C4105" s="42">
        <v>5411</v>
      </c>
      <c r="D4105" s="42" t="s">
        <v>4015</v>
      </c>
      <c r="E4105" s="42" t="s">
        <v>3996</v>
      </c>
      <c r="F4105" s="42">
        <v>2011</v>
      </c>
      <c r="G4105" s="43">
        <v>442723.3</v>
      </c>
    </row>
    <row r="4106" spans="1:7" x14ac:dyDescent="0.2">
      <c r="A4106" s="39">
        <v>447110</v>
      </c>
      <c r="B4106" s="35" t="s">
        <v>387</v>
      </c>
      <c r="C4106" s="35">
        <v>5411</v>
      </c>
      <c r="D4106" s="35" t="s">
        <v>4015</v>
      </c>
      <c r="E4106" s="35" t="s">
        <v>3996</v>
      </c>
      <c r="F4106" s="35">
        <v>2012</v>
      </c>
      <c r="G4106" s="40">
        <v>457502.1</v>
      </c>
    </row>
    <row r="4107" spans="1:7" x14ac:dyDescent="0.2">
      <c r="A4107" s="41">
        <v>447110</v>
      </c>
      <c r="B4107" s="42" t="s">
        <v>387</v>
      </c>
      <c r="C4107" s="42">
        <v>5411</v>
      </c>
      <c r="D4107" s="42" t="s">
        <v>4015</v>
      </c>
      <c r="E4107" s="42" t="s">
        <v>3996</v>
      </c>
      <c r="F4107" s="42">
        <v>2013</v>
      </c>
      <c r="G4107" s="43">
        <v>450516.1</v>
      </c>
    </row>
    <row r="4108" spans="1:7" x14ac:dyDescent="0.2">
      <c r="A4108" s="39">
        <v>447110</v>
      </c>
      <c r="B4108" s="35" t="s">
        <v>387</v>
      </c>
      <c r="C4108" s="35">
        <v>5411</v>
      </c>
      <c r="D4108" s="35" t="s">
        <v>4015</v>
      </c>
      <c r="E4108" s="35" t="s">
        <v>3996</v>
      </c>
      <c r="F4108" s="35">
        <v>2014</v>
      </c>
      <c r="G4108" s="40">
        <v>433996.6</v>
      </c>
    </row>
    <row r="4109" spans="1:7" x14ac:dyDescent="0.2">
      <c r="A4109" s="41">
        <v>447110</v>
      </c>
      <c r="B4109" s="42" t="s">
        <v>387</v>
      </c>
      <c r="C4109" s="42">
        <v>5411</v>
      </c>
      <c r="D4109" s="42" t="s">
        <v>4015</v>
      </c>
      <c r="E4109" s="42" t="s">
        <v>3996</v>
      </c>
      <c r="F4109" s="42">
        <v>2015</v>
      </c>
      <c r="G4109" s="43">
        <v>326304.59999999998</v>
      </c>
    </row>
    <row r="4110" spans="1:7" x14ac:dyDescent="0.2">
      <c r="A4110" s="39">
        <v>447110</v>
      </c>
      <c r="B4110" s="35" t="s">
        <v>387</v>
      </c>
      <c r="C4110" s="35">
        <v>5411</v>
      </c>
      <c r="D4110" s="35" t="s">
        <v>4015</v>
      </c>
      <c r="E4110" s="35" t="s">
        <v>3996</v>
      </c>
      <c r="F4110" s="35">
        <v>2016</v>
      </c>
      <c r="G4110" s="40">
        <v>323846.8</v>
      </c>
    </row>
    <row r="4111" spans="1:7" x14ac:dyDescent="0.2">
      <c r="A4111" s="41">
        <v>447110</v>
      </c>
      <c r="B4111" s="42" t="s">
        <v>387</v>
      </c>
      <c r="C4111" s="42">
        <v>5411</v>
      </c>
      <c r="D4111" s="42" t="s">
        <v>4015</v>
      </c>
      <c r="E4111" s="42" t="s">
        <v>3996</v>
      </c>
      <c r="F4111" s="42">
        <v>2017</v>
      </c>
      <c r="G4111" s="43">
        <v>347637.8</v>
      </c>
    </row>
    <row r="4112" spans="1:7" x14ac:dyDescent="0.2">
      <c r="A4112" s="39">
        <v>447110</v>
      </c>
      <c r="B4112" s="35" t="s">
        <v>387</v>
      </c>
      <c r="C4112" s="35">
        <v>5411</v>
      </c>
      <c r="D4112" s="35" t="s">
        <v>4015</v>
      </c>
      <c r="E4112" s="35" t="s">
        <v>3996</v>
      </c>
      <c r="F4112" s="35">
        <v>2018</v>
      </c>
      <c r="G4112" s="40">
        <v>362688.1</v>
      </c>
    </row>
    <row r="4113" spans="1:7" x14ac:dyDescent="0.2">
      <c r="A4113" s="41">
        <v>447110</v>
      </c>
      <c r="B4113" s="42" t="s">
        <v>387</v>
      </c>
      <c r="C4113" s="42">
        <v>5411</v>
      </c>
      <c r="D4113" s="42" t="s">
        <v>4015</v>
      </c>
      <c r="E4113" s="42" t="s">
        <v>3996</v>
      </c>
      <c r="F4113" s="42">
        <v>2019</v>
      </c>
      <c r="G4113" s="43">
        <v>378565.4</v>
      </c>
    </row>
    <row r="4114" spans="1:7" x14ac:dyDescent="0.2">
      <c r="A4114" s="39">
        <v>447110</v>
      </c>
      <c r="B4114" s="35" t="s">
        <v>387</v>
      </c>
      <c r="C4114" s="35">
        <v>5411</v>
      </c>
      <c r="D4114" s="35" t="s">
        <v>4015</v>
      </c>
      <c r="E4114" s="35" t="s">
        <v>3996</v>
      </c>
      <c r="F4114" s="35">
        <v>2020</v>
      </c>
      <c r="G4114" s="40">
        <v>386903.1</v>
      </c>
    </row>
    <row r="4115" spans="1:7" x14ac:dyDescent="0.2">
      <c r="A4115" s="41">
        <v>447110</v>
      </c>
      <c r="B4115" s="42" t="s">
        <v>387</v>
      </c>
      <c r="C4115" s="42">
        <v>5411</v>
      </c>
      <c r="D4115" s="42" t="s">
        <v>4015</v>
      </c>
      <c r="E4115" s="42" t="s">
        <v>3996</v>
      </c>
      <c r="F4115" s="42">
        <v>2021</v>
      </c>
      <c r="G4115" s="43">
        <v>395740.7</v>
      </c>
    </row>
    <row r="4116" spans="1:7" x14ac:dyDescent="0.2">
      <c r="A4116" s="39">
        <v>447190</v>
      </c>
      <c r="B4116" s="35" t="s">
        <v>388</v>
      </c>
      <c r="C4116" s="35">
        <v>5541</v>
      </c>
      <c r="D4116" s="35" t="s">
        <v>4015</v>
      </c>
      <c r="E4116" s="35" t="s">
        <v>3996</v>
      </c>
      <c r="F4116" s="35">
        <v>2011</v>
      </c>
      <c r="G4116" s="40">
        <v>135091.29999999999</v>
      </c>
    </row>
    <row r="4117" spans="1:7" x14ac:dyDescent="0.2">
      <c r="A4117" s="41">
        <v>447190</v>
      </c>
      <c r="B4117" s="42" t="s">
        <v>388</v>
      </c>
      <c r="C4117" s="42">
        <v>5541</v>
      </c>
      <c r="D4117" s="42" t="s">
        <v>4015</v>
      </c>
      <c r="E4117" s="42" t="s">
        <v>3996</v>
      </c>
      <c r="F4117" s="42">
        <v>2012</v>
      </c>
      <c r="G4117" s="43">
        <v>135456.70000000001</v>
      </c>
    </row>
    <row r="4118" spans="1:7" x14ac:dyDescent="0.2">
      <c r="A4118" s="39">
        <v>447190</v>
      </c>
      <c r="B4118" s="35" t="s">
        <v>388</v>
      </c>
      <c r="C4118" s="35">
        <v>5541</v>
      </c>
      <c r="D4118" s="35" t="s">
        <v>4015</v>
      </c>
      <c r="E4118" s="35" t="s">
        <v>3996</v>
      </c>
      <c r="F4118" s="35">
        <v>2013</v>
      </c>
      <c r="G4118" s="40">
        <v>128048.5</v>
      </c>
    </row>
    <row r="4119" spans="1:7" x14ac:dyDescent="0.2">
      <c r="A4119" s="41">
        <v>447190</v>
      </c>
      <c r="B4119" s="42" t="s">
        <v>388</v>
      </c>
      <c r="C4119" s="42">
        <v>5541</v>
      </c>
      <c r="D4119" s="42" t="s">
        <v>4015</v>
      </c>
      <c r="E4119" s="42" t="s">
        <v>3996</v>
      </c>
      <c r="F4119" s="42">
        <v>2014</v>
      </c>
      <c r="G4119" s="43">
        <v>119466.4</v>
      </c>
    </row>
    <row r="4120" spans="1:7" x14ac:dyDescent="0.2">
      <c r="A4120" s="39">
        <v>447190</v>
      </c>
      <c r="B4120" s="35" t="s">
        <v>388</v>
      </c>
      <c r="C4120" s="35">
        <v>5541</v>
      </c>
      <c r="D4120" s="35" t="s">
        <v>4015</v>
      </c>
      <c r="E4120" s="35" t="s">
        <v>3996</v>
      </c>
      <c r="F4120" s="35">
        <v>2015</v>
      </c>
      <c r="G4120" s="40">
        <v>93956.7</v>
      </c>
    </row>
    <row r="4121" spans="1:7" x14ac:dyDescent="0.2">
      <c r="A4121" s="41">
        <v>447190</v>
      </c>
      <c r="B4121" s="42" t="s">
        <v>388</v>
      </c>
      <c r="C4121" s="42">
        <v>5541</v>
      </c>
      <c r="D4121" s="42" t="s">
        <v>4015</v>
      </c>
      <c r="E4121" s="42" t="s">
        <v>3996</v>
      </c>
      <c r="F4121" s="42">
        <v>2016</v>
      </c>
      <c r="G4121" s="43">
        <v>88698.9</v>
      </c>
    </row>
    <row r="4122" spans="1:7" x14ac:dyDescent="0.2">
      <c r="A4122" s="39">
        <v>447190</v>
      </c>
      <c r="B4122" s="35" t="s">
        <v>388</v>
      </c>
      <c r="C4122" s="35">
        <v>5541</v>
      </c>
      <c r="D4122" s="35" t="s">
        <v>4015</v>
      </c>
      <c r="E4122" s="35" t="s">
        <v>3996</v>
      </c>
      <c r="F4122" s="35">
        <v>2017</v>
      </c>
      <c r="G4122" s="40">
        <v>92966.1</v>
      </c>
    </row>
    <row r="4123" spans="1:7" x14ac:dyDescent="0.2">
      <c r="A4123" s="41">
        <v>447190</v>
      </c>
      <c r="B4123" s="42" t="s">
        <v>388</v>
      </c>
      <c r="C4123" s="42">
        <v>5541</v>
      </c>
      <c r="D4123" s="42" t="s">
        <v>4015</v>
      </c>
      <c r="E4123" s="42" t="s">
        <v>3996</v>
      </c>
      <c r="F4123" s="42">
        <v>2018</v>
      </c>
      <c r="G4123" s="43">
        <v>94410.5</v>
      </c>
    </row>
    <row r="4124" spans="1:7" x14ac:dyDescent="0.2">
      <c r="A4124" s="39">
        <v>447190</v>
      </c>
      <c r="B4124" s="35" t="s">
        <v>388</v>
      </c>
      <c r="C4124" s="35">
        <v>5541</v>
      </c>
      <c r="D4124" s="35" t="s">
        <v>4015</v>
      </c>
      <c r="E4124" s="35" t="s">
        <v>3996</v>
      </c>
      <c r="F4124" s="35">
        <v>2019</v>
      </c>
      <c r="G4124" s="40">
        <v>95038.9</v>
      </c>
    </row>
    <row r="4125" spans="1:7" x14ac:dyDescent="0.2">
      <c r="A4125" s="41">
        <v>447190</v>
      </c>
      <c r="B4125" s="42" t="s">
        <v>388</v>
      </c>
      <c r="C4125" s="42">
        <v>5541</v>
      </c>
      <c r="D4125" s="42" t="s">
        <v>4015</v>
      </c>
      <c r="E4125" s="42" t="s">
        <v>3996</v>
      </c>
      <c r="F4125" s="42">
        <v>2020</v>
      </c>
      <c r="G4125" s="43">
        <v>96193.600000000006</v>
      </c>
    </row>
    <row r="4126" spans="1:7" x14ac:dyDescent="0.2">
      <c r="A4126" s="39">
        <v>447190</v>
      </c>
      <c r="B4126" s="35" t="s">
        <v>388</v>
      </c>
      <c r="C4126" s="35">
        <v>5541</v>
      </c>
      <c r="D4126" s="35" t="s">
        <v>4015</v>
      </c>
      <c r="E4126" s="35" t="s">
        <v>3996</v>
      </c>
      <c r="F4126" s="35">
        <v>2021</v>
      </c>
      <c r="G4126" s="40">
        <v>97363</v>
      </c>
    </row>
    <row r="4127" spans="1:7" x14ac:dyDescent="0.2">
      <c r="A4127" s="41">
        <v>448110</v>
      </c>
      <c r="B4127" s="42" t="s">
        <v>389</v>
      </c>
      <c r="C4127" s="42">
        <v>5136</v>
      </c>
      <c r="D4127" s="42" t="s">
        <v>4015</v>
      </c>
      <c r="E4127" s="42" t="s">
        <v>3996</v>
      </c>
      <c r="F4127" s="42">
        <v>2011</v>
      </c>
      <c r="G4127" s="43">
        <v>8443.5</v>
      </c>
    </row>
    <row r="4128" spans="1:7" x14ac:dyDescent="0.2">
      <c r="A4128" s="39">
        <v>448110</v>
      </c>
      <c r="B4128" s="35" t="s">
        <v>389</v>
      </c>
      <c r="C4128" s="35">
        <v>5136</v>
      </c>
      <c r="D4128" s="35" t="s">
        <v>4015</v>
      </c>
      <c r="E4128" s="35" t="s">
        <v>3996</v>
      </c>
      <c r="F4128" s="35">
        <v>2012</v>
      </c>
      <c r="G4128" s="40">
        <v>8723.2999999999993</v>
      </c>
    </row>
    <row r="4129" spans="1:7" x14ac:dyDescent="0.2">
      <c r="A4129" s="41">
        <v>448110</v>
      </c>
      <c r="B4129" s="42" t="s">
        <v>389</v>
      </c>
      <c r="C4129" s="42">
        <v>5136</v>
      </c>
      <c r="D4129" s="42" t="s">
        <v>4015</v>
      </c>
      <c r="E4129" s="42" t="s">
        <v>3996</v>
      </c>
      <c r="F4129" s="42">
        <v>2013</v>
      </c>
      <c r="G4129" s="43">
        <v>9011.2000000000007</v>
      </c>
    </row>
    <row r="4130" spans="1:7" x14ac:dyDescent="0.2">
      <c r="A4130" s="39">
        <v>448110</v>
      </c>
      <c r="B4130" s="35" t="s">
        <v>389</v>
      </c>
      <c r="C4130" s="35">
        <v>5136</v>
      </c>
      <c r="D4130" s="35" t="s">
        <v>4015</v>
      </c>
      <c r="E4130" s="35" t="s">
        <v>3996</v>
      </c>
      <c r="F4130" s="35">
        <v>2014</v>
      </c>
      <c r="G4130" s="40">
        <v>9084.4</v>
      </c>
    </row>
    <row r="4131" spans="1:7" x14ac:dyDescent="0.2">
      <c r="A4131" s="41">
        <v>448110</v>
      </c>
      <c r="B4131" s="42" t="s">
        <v>389</v>
      </c>
      <c r="C4131" s="42">
        <v>5136</v>
      </c>
      <c r="D4131" s="42" t="s">
        <v>4015</v>
      </c>
      <c r="E4131" s="42" t="s">
        <v>3996</v>
      </c>
      <c r="F4131" s="42">
        <v>2015</v>
      </c>
      <c r="G4131" s="43">
        <v>9760.5</v>
      </c>
    </row>
    <row r="4132" spans="1:7" x14ac:dyDescent="0.2">
      <c r="A4132" s="39">
        <v>448110</v>
      </c>
      <c r="B4132" s="35" t="s">
        <v>389</v>
      </c>
      <c r="C4132" s="35">
        <v>5136</v>
      </c>
      <c r="D4132" s="35" t="s">
        <v>4015</v>
      </c>
      <c r="E4132" s="35" t="s">
        <v>3996</v>
      </c>
      <c r="F4132" s="35">
        <v>2016</v>
      </c>
      <c r="G4132" s="40">
        <v>9828.2999999999993</v>
      </c>
    </row>
    <row r="4133" spans="1:7" x14ac:dyDescent="0.2">
      <c r="A4133" s="41">
        <v>448110</v>
      </c>
      <c r="B4133" s="42" t="s">
        <v>389</v>
      </c>
      <c r="C4133" s="42">
        <v>5136</v>
      </c>
      <c r="D4133" s="42" t="s">
        <v>4015</v>
      </c>
      <c r="E4133" s="42" t="s">
        <v>3996</v>
      </c>
      <c r="F4133" s="42">
        <v>2017</v>
      </c>
      <c r="G4133" s="43">
        <v>9874.6</v>
      </c>
    </row>
    <row r="4134" spans="1:7" x14ac:dyDescent="0.2">
      <c r="A4134" s="39">
        <v>448110</v>
      </c>
      <c r="B4134" s="35" t="s">
        <v>389</v>
      </c>
      <c r="C4134" s="35">
        <v>5136</v>
      </c>
      <c r="D4134" s="35" t="s">
        <v>4015</v>
      </c>
      <c r="E4134" s="35" t="s">
        <v>3996</v>
      </c>
      <c r="F4134" s="35">
        <v>2018</v>
      </c>
      <c r="G4134" s="40">
        <v>9884.7000000000007</v>
      </c>
    </row>
    <row r="4135" spans="1:7" x14ac:dyDescent="0.2">
      <c r="A4135" s="41">
        <v>448110</v>
      </c>
      <c r="B4135" s="42" t="s">
        <v>389</v>
      </c>
      <c r="C4135" s="42">
        <v>5136</v>
      </c>
      <c r="D4135" s="42" t="s">
        <v>4015</v>
      </c>
      <c r="E4135" s="42" t="s">
        <v>3996</v>
      </c>
      <c r="F4135" s="42">
        <v>2019</v>
      </c>
      <c r="G4135" s="43">
        <v>9881.2000000000007</v>
      </c>
    </row>
    <row r="4136" spans="1:7" x14ac:dyDescent="0.2">
      <c r="A4136" s="39">
        <v>448110</v>
      </c>
      <c r="B4136" s="35" t="s">
        <v>389</v>
      </c>
      <c r="C4136" s="35">
        <v>5136</v>
      </c>
      <c r="D4136" s="35" t="s">
        <v>4015</v>
      </c>
      <c r="E4136" s="35" t="s">
        <v>3996</v>
      </c>
      <c r="F4136" s="35">
        <v>2020</v>
      </c>
      <c r="G4136" s="40">
        <v>9895.7999999999993</v>
      </c>
    </row>
    <row r="4137" spans="1:7" x14ac:dyDescent="0.2">
      <c r="A4137" s="41">
        <v>448110</v>
      </c>
      <c r="B4137" s="42" t="s">
        <v>389</v>
      </c>
      <c r="C4137" s="42">
        <v>5136</v>
      </c>
      <c r="D4137" s="42" t="s">
        <v>4015</v>
      </c>
      <c r="E4137" s="42" t="s">
        <v>3996</v>
      </c>
      <c r="F4137" s="42">
        <v>2021</v>
      </c>
      <c r="G4137" s="43">
        <v>9871.4</v>
      </c>
    </row>
    <row r="4138" spans="1:7" x14ac:dyDescent="0.2">
      <c r="A4138" s="39">
        <v>448120</v>
      </c>
      <c r="B4138" s="35" t="s">
        <v>390</v>
      </c>
      <c r="C4138" s="35">
        <v>5137</v>
      </c>
      <c r="D4138" s="35" t="s">
        <v>4015</v>
      </c>
      <c r="E4138" s="35" t="s">
        <v>3996</v>
      </c>
      <c r="F4138" s="35">
        <v>2011</v>
      </c>
      <c r="G4138" s="40">
        <v>43009.9</v>
      </c>
    </row>
    <row r="4139" spans="1:7" x14ac:dyDescent="0.2">
      <c r="A4139" s="41">
        <v>448120</v>
      </c>
      <c r="B4139" s="42" t="s">
        <v>390</v>
      </c>
      <c r="C4139" s="42">
        <v>5137</v>
      </c>
      <c r="D4139" s="42" t="s">
        <v>4015</v>
      </c>
      <c r="E4139" s="42" t="s">
        <v>3996</v>
      </c>
      <c r="F4139" s="42">
        <v>2012</v>
      </c>
      <c r="G4139" s="43">
        <v>44074.400000000001</v>
      </c>
    </row>
    <row r="4140" spans="1:7" x14ac:dyDescent="0.2">
      <c r="A4140" s="39">
        <v>448120</v>
      </c>
      <c r="B4140" s="35" t="s">
        <v>390</v>
      </c>
      <c r="C4140" s="35">
        <v>5137</v>
      </c>
      <c r="D4140" s="35" t="s">
        <v>4015</v>
      </c>
      <c r="E4140" s="35" t="s">
        <v>3996</v>
      </c>
      <c r="F4140" s="35">
        <v>2013</v>
      </c>
      <c r="G4140" s="40">
        <v>43364.2</v>
      </c>
    </row>
    <row r="4141" spans="1:7" x14ac:dyDescent="0.2">
      <c r="A4141" s="41">
        <v>448120</v>
      </c>
      <c r="B4141" s="42" t="s">
        <v>390</v>
      </c>
      <c r="C4141" s="42">
        <v>5137</v>
      </c>
      <c r="D4141" s="42" t="s">
        <v>4015</v>
      </c>
      <c r="E4141" s="42" t="s">
        <v>3996</v>
      </c>
      <c r="F4141" s="42">
        <v>2014</v>
      </c>
      <c r="G4141" s="43">
        <v>42536.9</v>
      </c>
    </row>
    <row r="4142" spans="1:7" x14ac:dyDescent="0.2">
      <c r="A4142" s="39">
        <v>448120</v>
      </c>
      <c r="B4142" s="35" t="s">
        <v>390</v>
      </c>
      <c r="C4142" s="35">
        <v>5137</v>
      </c>
      <c r="D4142" s="35" t="s">
        <v>4015</v>
      </c>
      <c r="E4142" s="35" t="s">
        <v>3996</v>
      </c>
      <c r="F4142" s="35">
        <v>2015</v>
      </c>
      <c r="G4142" s="40">
        <v>42240.4</v>
      </c>
    </row>
    <row r="4143" spans="1:7" x14ac:dyDescent="0.2">
      <c r="A4143" s="41">
        <v>448120</v>
      </c>
      <c r="B4143" s="42" t="s">
        <v>390</v>
      </c>
      <c r="C4143" s="42">
        <v>5137</v>
      </c>
      <c r="D4143" s="42" t="s">
        <v>4015</v>
      </c>
      <c r="E4143" s="42" t="s">
        <v>3996</v>
      </c>
      <c r="F4143" s="42">
        <v>2016</v>
      </c>
      <c r="G4143" s="43">
        <v>41926.5</v>
      </c>
    </row>
    <row r="4144" spans="1:7" x14ac:dyDescent="0.2">
      <c r="A4144" s="39">
        <v>448120</v>
      </c>
      <c r="B4144" s="35" t="s">
        <v>390</v>
      </c>
      <c r="C4144" s="35">
        <v>5137</v>
      </c>
      <c r="D4144" s="35" t="s">
        <v>4015</v>
      </c>
      <c r="E4144" s="35" t="s">
        <v>3996</v>
      </c>
      <c r="F4144" s="35">
        <v>2017</v>
      </c>
      <c r="G4144" s="40">
        <v>41662.6</v>
      </c>
    </row>
    <row r="4145" spans="1:7" x14ac:dyDescent="0.2">
      <c r="A4145" s="41">
        <v>448120</v>
      </c>
      <c r="B4145" s="42" t="s">
        <v>390</v>
      </c>
      <c r="C4145" s="42">
        <v>5137</v>
      </c>
      <c r="D4145" s="42" t="s">
        <v>4015</v>
      </c>
      <c r="E4145" s="42" t="s">
        <v>3996</v>
      </c>
      <c r="F4145" s="42">
        <v>2018</v>
      </c>
      <c r="G4145" s="43">
        <v>41391.1</v>
      </c>
    </row>
    <row r="4146" spans="1:7" x14ac:dyDescent="0.2">
      <c r="A4146" s="39">
        <v>448120</v>
      </c>
      <c r="B4146" s="35" t="s">
        <v>390</v>
      </c>
      <c r="C4146" s="35">
        <v>5137</v>
      </c>
      <c r="D4146" s="35" t="s">
        <v>4015</v>
      </c>
      <c r="E4146" s="35" t="s">
        <v>3996</v>
      </c>
      <c r="F4146" s="35">
        <v>2019</v>
      </c>
      <c r="G4146" s="40">
        <v>41184.300000000003</v>
      </c>
    </row>
    <row r="4147" spans="1:7" x14ac:dyDescent="0.2">
      <c r="A4147" s="41">
        <v>448120</v>
      </c>
      <c r="B4147" s="42" t="s">
        <v>390</v>
      </c>
      <c r="C4147" s="42">
        <v>5137</v>
      </c>
      <c r="D4147" s="42" t="s">
        <v>4015</v>
      </c>
      <c r="E4147" s="42" t="s">
        <v>3996</v>
      </c>
      <c r="F4147" s="42">
        <v>2020</v>
      </c>
      <c r="G4147" s="43">
        <v>41021.800000000003</v>
      </c>
    </row>
    <row r="4148" spans="1:7" x14ac:dyDescent="0.2">
      <c r="A4148" s="39">
        <v>448120</v>
      </c>
      <c r="B4148" s="35" t="s">
        <v>390</v>
      </c>
      <c r="C4148" s="35">
        <v>5137</v>
      </c>
      <c r="D4148" s="35" t="s">
        <v>4015</v>
      </c>
      <c r="E4148" s="35" t="s">
        <v>3996</v>
      </c>
      <c r="F4148" s="35">
        <v>2021</v>
      </c>
      <c r="G4148" s="40">
        <v>40856.199999999997</v>
      </c>
    </row>
    <row r="4149" spans="1:7" x14ac:dyDescent="0.2">
      <c r="A4149" s="41">
        <v>448130</v>
      </c>
      <c r="B4149" s="42" t="s">
        <v>391</v>
      </c>
      <c r="C4149" s="42">
        <v>5137</v>
      </c>
      <c r="D4149" s="42" t="s">
        <v>4015</v>
      </c>
      <c r="E4149" s="42" t="s">
        <v>3996</v>
      </c>
      <c r="F4149" s="42">
        <v>2011</v>
      </c>
      <c r="G4149" s="43">
        <v>9972.5</v>
      </c>
    </row>
    <row r="4150" spans="1:7" x14ac:dyDescent="0.2">
      <c r="A4150" s="39">
        <v>448130</v>
      </c>
      <c r="B4150" s="35" t="s">
        <v>391</v>
      </c>
      <c r="C4150" s="35">
        <v>5137</v>
      </c>
      <c r="D4150" s="35" t="s">
        <v>4015</v>
      </c>
      <c r="E4150" s="35" t="s">
        <v>3996</v>
      </c>
      <c r="F4150" s="35">
        <v>2012</v>
      </c>
      <c r="G4150" s="40">
        <v>10094.4</v>
      </c>
    </row>
    <row r="4151" spans="1:7" x14ac:dyDescent="0.2">
      <c r="A4151" s="41">
        <v>448130</v>
      </c>
      <c r="B4151" s="42" t="s">
        <v>391</v>
      </c>
      <c r="C4151" s="42">
        <v>5137</v>
      </c>
      <c r="D4151" s="42" t="s">
        <v>4015</v>
      </c>
      <c r="E4151" s="42" t="s">
        <v>3996</v>
      </c>
      <c r="F4151" s="42">
        <v>2013</v>
      </c>
      <c r="G4151" s="43">
        <v>9955.2000000000007</v>
      </c>
    </row>
    <row r="4152" spans="1:7" x14ac:dyDescent="0.2">
      <c r="A4152" s="39">
        <v>448130</v>
      </c>
      <c r="B4152" s="35" t="s">
        <v>391</v>
      </c>
      <c r="C4152" s="35">
        <v>5137</v>
      </c>
      <c r="D4152" s="35" t="s">
        <v>4015</v>
      </c>
      <c r="E4152" s="35" t="s">
        <v>3996</v>
      </c>
      <c r="F4152" s="35">
        <v>2014</v>
      </c>
      <c r="G4152" s="40">
        <v>9816.9</v>
      </c>
    </row>
    <row r="4153" spans="1:7" x14ac:dyDescent="0.2">
      <c r="A4153" s="41">
        <v>448130</v>
      </c>
      <c r="B4153" s="42" t="s">
        <v>391</v>
      </c>
      <c r="C4153" s="42">
        <v>5137</v>
      </c>
      <c r="D4153" s="42" t="s">
        <v>4015</v>
      </c>
      <c r="E4153" s="42" t="s">
        <v>3996</v>
      </c>
      <c r="F4153" s="42">
        <v>2015</v>
      </c>
      <c r="G4153" s="43">
        <v>9919.5</v>
      </c>
    </row>
    <row r="4154" spans="1:7" x14ac:dyDescent="0.2">
      <c r="A4154" s="39">
        <v>448130</v>
      </c>
      <c r="B4154" s="35" t="s">
        <v>391</v>
      </c>
      <c r="C4154" s="35">
        <v>5137</v>
      </c>
      <c r="D4154" s="35" t="s">
        <v>4015</v>
      </c>
      <c r="E4154" s="35" t="s">
        <v>3996</v>
      </c>
      <c r="F4154" s="35">
        <v>2016</v>
      </c>
      <c r="G4154" s="40">
        <v>9746.2000000000007</v>
      </c>
    </row>
    <row r="4155" spans="1:7" x14ac:dyDescent="0.2">
      <c r="A4155" s="41">
        <v>448130</v>
      </c>
      <c r="B4155" s="42" t="s">
        <v>391</v>
      </c>
      <c r="C4155" s="42">
        <v>5137</v>
      </c>
      <c r="D4155" s="42" t="s">
        <v>4015</v>
      </c>
      <c r="E4155" s="42" t="s">
        <v>3996</v>
      </c>
      <c r="F4155" s="42">
        <v>2017</v>
      </c>
      <c r="G4155" s="43">
        <v>9892.7999999999993</v>
      </c>
    </row>
    <row r="4156" spans="1:7" x14ac:dyDescent="0.2">
      <c r="A4156" s="39">
        <v>448130</v>
      </c>
      <c r="B4156" s="35" t="s">
        <v>391</v>
      </c>
      <c r="C4156" s="35">
        <v>5137</v>
      </c>
      <c r="D4156" s="35" t="s">
        <v>4015</v>
      </c>
      <c r="E4156" s="35" t="s">
        <v>3996</v>
      </c>
      <c r="F4156" s="35">
        <v>2018</v>
      </c>
      <c r="G4156" s="40">
        <v>9983.4</v>
      </c>
    </row>
    <row r="4157" spans="1:7" x14ac:dyDescent="0.2">
      <c r="A4157" s="41">
        <v>448130</v>
      </c>
      <c r="B4157" s="42" t="s">
        <v>391</v>
      </c>
      <c r="C4157" s="42">
        <v>5137</v>
      </c>
      <c r="D4157" s="42" t="s">
        <v>4015</v>
      </c>
      <c r="E4157" s="42" t="s">
        <v>3996</v>
      </c>
      <c r="F4157" s="42">
        <v>2019</v>
      </c>
      <c r="G4157" s="43">
        <v>10070.799999999999</v>
      </c>
    </row>
    <row r="4158" spans="1:7" x14ac:dyDescent="0.2">
      <c r="A4158" s="39">
        <v>448130</v>
      </c>
      <c r="B4158" s="35" t="s">
        <v>391</v>
      </c>
      <c r="C4158" s="35">
        <v>5137</v>
      </c>
      <c r="D4158" s="35" t="s">
        <v>4015</v>
      </c>
      <c r="E4158" s="35" t="s">
        <v>3996</v>
      </c>
      <c r="F4158" s="35">
        <v>2020</v>
      </c>
      <c r="G4158" s="40">
        <v>10133</v>
      </c>
    </row>
    <row r="4159" spans="1:7" x14ac:dyDescent="0.2">
      <c r="A4159" s="41">
        <v>448130</v>
      </c>
      <c r="B4159" s="42" t="s">
        <v>391</v>
      </c>
      <c r="C4159" s="42">
        <v>5137</v>
      </c>
      <c r="D4159" s="42" t="s">
        <v>4015</v>
      </c>
      <c r="E4159" s="42" t="s">
        <v>3996</v>
      </c>
      <c r="F4159" s="42">
        <v>2021</v>
      </c>
      <c r="G4159" s="43">
        <v>10173.200000000001</v>
      </c>
    </row>
    <row r="4160" spans="1:7" x14ac:dyDescent="0.2">
      <c r="A4160" s="39">
        <v>448140</v>
      </c>
      <c r="B4160" s="35" t="s">
        <v>392</v>
      </c>
      <c r="C4160" s="35">
        <v>5651</v>
      </c>
      <c r="D4160" s="35" t="s">
        <v>4015</v>
      </c>
      <c r="E4160" s="35" t="s">
        <v>3996</v>
      </c>
      <c r="F4160" s="35">
        <v>2011</v>
      </c>
      <c r="G4160" s="40">
        <v>95315.7</v>
      </c>
    </row>
    <row r="4161" spans="1:7" x14ac:dyDescent="0.2">
      <c r="A4161" s="41">
        <v>448140</v>
      </c>
      <c r="B4161" s="42" t="s">
        <v>392</v>
      </c>
      <c r="C4161" s="42">
        <v>5651</v>
      </c>
      <c r="D4161" s="42" t="s">
        <v>4015</v>
      </c>
      <c r="E4161" s="42" t="s">
        <v>3996</v>
      </c>
      <c r="F4161" s="42">
        <v>2012</v>
      </c>
      <c r="G4161" s="43">
        <v>98207.5</v>
      </c>
    </row>
    <row r="4162" spans="1:7" x14ac:dyDescent="0.2">
      <c r="A4162" s="39">
        <v>448140</v>
      </c>
      <c r="B4162" s="35" t="s">
        <v>392</v>
      </c>
      <c r="C4162" s="35">
        <v>5651</v>
      </c>
      <c r="D4162" s="35" t="s">
        <v>4015</v>
      </c>
      <c r="E4162" s="35" t="s">
        <v>3996</v>
      </c>
      <c r="F4162" s="35">
        <v>2013</v>
      </c>
      <c r="G4162" s="40">
        <v>99935.5</v>
      </c>
    </row>
    <row r="4163" spans="1:7" x14ac:dyDescent="0.2">
      <c r="A4163" s="41">
        <v>448140</v>
      </c>
      <c r="B4163" s="42" t="s">
        <v>392</v>
      </c>
      <c r="C4163" s="42">
        <v>5651</v>
      </c>
      <c r="D4163" s="42" t="s">
        <v>4015</v>
      </c>
      <c r="E4163" s="42" t="s">
        <v>3996</v>
      </c>
      <c r="F4163" s="42">
        <v>2014</v>
      </c>
      <c r="G4163" s="43">
        <v>100755.7</v>
      </c>
    </row>
    <row r="4164" spans="1:7" x14ac:dyDescent="0.2">
      <c r="A4164" s="39">
        <v>448140</v>
      </c>
      <c r="B4164" s="35" t="s">
        <v>392</v>
      </c>
      <c r="C4164" s="35">
        <v>5651</v>
      </c>
      <c r="D4164" s="35" t="s">
        <v>4015</v>
      </c>
      <c r="E4164" s="35" t="s">
        <v>3996</v>
      </c>
      <c r="F4164" s="35">
        <v>2015</v>
      </c>
      <c r="G4164" s="40">
        <v>102555.7</v>
      </c>
    </row>
    <row r="4165" spans="1:7" x14ac:dyDescent="0.2">
      <c r="A4165" s="41">
        <v>448140</v>
      </c>
      <c r="B4165" s="42" t="s">
        <v>392</v>
      </c>
      <c r="C4165" s="42">
        <v>5651</v>
      </c>
      <c r="D4165" s="42" t="s">
        <v>4015</v>
      </c>
      <c r="E4165" s="42" t="s">
        <v>3996</v>
      </c>
      <c r="F4165" s="42">
        <v>2016</v>
      </c>
      <c r="G4165" s="43">
        <v>103965</v>
      </c>
    </row>
    <row r="4166" spans="1:7" x14ac:dyDescent="0.2">
      <c r="A4166" s="39">
        <v>448140</v>
      </c>
      <c r="B4166" s="35" t="s">
        <v>392</v>
      </c>
      <c r="C4166" s="35">
        <v>5651</v>
      </c>
      <c r="D4166" s="35" t="s">
        <v>4015</v>
      </c>
      <c r="E4166" s="35" t="s">
        <v>3996</v>
      </c>
      <c r="F4166" s="35">
        <v>2017</v>
      </c>
      <c r="G4166" s="40">
        <v>105294.2</v>
      </c>
    </row>
    <row r="4167" spans="1:7" x14ac:dyDescent="0.2">
      <c r="A4167" s="41">
        <v>448140</v>
      </c>
      <c r="B4167" s="42" t="s">
        <v>392</v>
      </c>
      <c r="C4167" s="42">
        <v>5651</v>
      </c>
      <c r="D4167" s="42" t="s">
        <v>4015</v>
      </c>
      <c r="E4167" s="42" t="s">
        <v>3996</v>
      </c>
      <c r="F4167" s="42">
        <v>2018</v>
      </c>
      <c r="G4167" s="43">
        <v>106505.7</v>
      </c>
    </row>
    <row r="4168" spans="1:7" x14ac:dyDescent="0.2">
      <c r="A4168" s="39">
        <v>448140</v>
      </c>
      <c r="B4168" s="35" t="s">
        <v>392</v>
      </c>
      <c r="C4168" s="35">
        <v>5651</v>
      </c>
      <c r="D4168" s="35" t="s">
        <v>4015</v>
      </c>
      <c r="E4168" s="35" t="s">
        <v>3996</v>
      </c>
      <c r="F4168" s="35">
        <v>2019</v>
      </c>
      <c r="G4168" s="40">
        <v>107568.9</v>
      </c>
    </row>
    <row r="4169" spans="1:7" x14ac:dyDescent="0.2">
      <c r="A4169" s="41">
        <v>448140</v>
      </c>
      <c r="B4169" s="42" t="s">
        <v>392</v>
      </c>
      <c r="C4169" s="42">
        <v>5651</v>
      </c>
      <c r="D4169" s="42" t="s">
        <v>4015</v>
      </c>
      <c r="E4169" s="42" t="s">
        <v>3996</v>
      </c>
      <c r="F4169" s="42">
        <v>2020</v>
      </c>
      <c r="G4169" s="43">
        <v>108702.8</v>
      </c>
    </row>
    <row r="4170" spans="1:7" x14ac:dyDescent="0.2">
      <c r="A4170" s="39">
        <v>448140</v>
      </c>
      <c r="B4170" s="35" t="s">
        <v>392</v>
      </c>
      <c r="C4170" s="35">
        <v>5651</v>
      </c>
      <c r="D4170" s="35" t="s">
        <v>4015</v>
      </c>
      <c r="E4170" s="35" t="s">
        <v>3996</v>
      </c>
      <c r="F4170" s="35">
        <v>2021</v>
      </c>
      <c r="G4170" s="40">
        <v>109969.3</v>
      </c>
    </row>
    <row r="4171" spans="1:7" x14ac:dyDescent="0.2">
      <c r="A4171" s="41">
        <v>448190</v>
      </c>
      <c r="B4171" s="42" t="s">
        <v>393</v>
      </c>
      <c r="C4171" s="42">
        <v>5136</v>
      </c>
      <c r="D4171" s="42" t="s">
        <v>4015</v>
      </c>
      <c r="E4171" s="42" t="s">
        <v>3996</v>
      </c>
      <c r="F4171" s="42">
        <v>2011</v>
      </c>
      <c r="G4171" s="43">
        <v>14689.5</v>
      </c>
    </row>
    <row r="4172" spans="1:7" x14ac:dyDescent="0.2">
      <c r="A4172" s="39">
        <v>448190</v>
      </c>
      <c r="B4172" s="35" t="s">
        <v>393</v>
      </c>
      <c r="C4172" s="35">
        <v>5136</v>
      </c>
      <c r="D4172" s="35" t="s">
        <v>4015</v>
      </c>
      <c r="E4172" s="35" t="s">
        <v>3996</v>
      </c>
      <c r="F4172" s="35">
        <v>2012</v>
      </c>
      <c r="G4172" s="40">
        <v>15878.4</v>
      </c>
    </row>
    <row r="4173" spans="1:7" x14ac:dyDescent="0.2">
      <c r="A4173" s="41">
        <v>448190</v>
      </c>
      <c r="B4173" s="42" t="s">
        <v>393</v>
      </c>
      <c r="C4173" s="42">
        <v>5136</v>
      </c>
      <c r="D4173" s="42" t="s">
        <v>4015</v>
      </c>
      <c r="E4173" s="42" t="s">
        <v>3996</v>
      </c>
      <c r="F4173" s="42">
        <v>2013</v>
      </c>
      <c r="G4173" s="43">
        <v>16292.5</v>
      </c>
    </row>
    <row r="4174" spans="1:7" x14ac:dyDescent="0.2">
      <c r="A4174" s="39">
        <v>448190</v>
      </c>
      <c r="B4174" s="35" t="s">
        <v>393</v>
      </c>
      <c r="C4174" s="35">
        <v>5136</v>
      </c>
      <c r="D4174" s="35" t="s">
        <v>4015</v>
      </c>
      <c r="E4174" s="35" t="s">
        <v>3996</v>
      </c>
      <c r="F4174" s="35">
        <v>2014</v>
      </c>
      <c r="G4174" s="40">
        <v>16664</v>
      </c>
    </row>
    <row r="4175" spans="1:7" x14ac:dyDescent="0.2">
      <c r="A4175" s="41">
        <v>448190</v>
      </c>
      <c r="B4175" s="42" t="s">
        <v>393</v>
      </c>
      <c r="C4175" s="42">
        <v>5136</v>
      </c>
      <c r="D4175" s="42" t="s">
        <v>4015</v>
      </c>
      <c r="E4175" s="42" t="s">
        <v>3996</v>
      </c>
      <c r="F4175" s="42">
        <v>2015</v>
      </c>
      <c r="G4175" s="43">
        <v>16686.900000000001</v>
      </c>
    </row>
    <row r="4176" spans="1:7" x14ac:dyDescent="0.2">
      <c r="A4176" s="39">
        <v>448190</v>
      </c>
      <c r="B4176" s="35" t="s">
        <v>393</v>
      </c>
      <c r="C4176" s="35">
        <v>5136</v>
      </c>
      <c r="D4176" s="35" t="s">
        <v>4015</v>
      </c>
      <c r="E4176" s="35" t="s">
        <v>3996</v>
      </c>
      <c r="F4176" s="35">
        <v>2016</v>
      </c>
      <c r="G4176" s="40">
        <v>17008.400000000001</v>
      </c>
    </row>
    <row r="4177" spans="1:7" x14ac:dyDescent="0.2">
      <c r="A4177" s="41">
        <v>448190</v>
      </c>
      <c r="B4177" s="42" t="s">
        <v>393</v>
      </c>
      <c r="C4177" s="42">
        <v>5136</v>
      </c>
      <c r="D4177" s="42" t="s">
        <v>4015</v>
      </c>
      <c r="E4177" s="42" t="s">
        <v>3996</v>
      </c>
      <c r="F4177" s="42">
        <v>2017</v>
      </c>
      <c r="G4177" s="43">
        <v>17295.2</v>
      </c>
    </row>
    <row r="4178" spans="1:7" x14ac:dyDescent="0.2">
      <c r="A4178" s="39">
        <v>448190</v>
      </c>
      <c r="B4178" s="35" t="s">
        <v>393</v>
      </c>
      <c r="C4178" s="35">
        <v>5136</v>
      </c>
      <c r="D4178" s="35" t="s">
        <v>4015</v>
      </c>
      <c r="E4178" s="35" t="s">
        <v>3996</v>
      </c>
      <c r="F4178" s="35">
        <v>2018</v>
      </c>
      <c r="G4178" s="40">
        <v>17549.7</v>
      </c>
    </row>
    <row r="4179" spans="1:7" x14ac:dyDescent="0.2">
      <c r="A4179" s="41">
        <v>448190</v>
      </c>
      <c r="B4179" s="42" t="s">
        <v>393</v>
      </c>
      <c r="C4179" s="42">
        <v>5136</v>
      </c>
      <c r="D4179" s="42" t="s">
        <v>4015</v>
      </c>
      <c r="E4179" s="42" t="s">
        <v>3996</v>
      </c>
      <c r="F4179" s="42">
        <v>2019</v>
      </c>
      <c r="G4179" s="43">
        <v>17786.099999999999</v>
      </c>
    </row>
    <row r="4180" spans="1:7" x14ac:dyDescent="0.2">
      <c r="A4180" s="39">
        <v>448190</v>
      </c>
      <c r="B4180" s="35" t="s">
        <v>393</v>
      </c>
      <c r="C4180" s="35">
        <v>5136</v>
      </c>
      <c r="D4180" s="35" t="s">
        <v>4015</v>
      </c>
      <c r="E4180" s="35" t="s">
        <v>3996</v>
      </c>
      <c r="F4180" s="35">
        <v>2020</v>
      </c>
      <c r="G4180" s="40">
        <v>18021.2</v>
      </c>
    </row>
    <row r="4181" spans="1:7" x14ac:dyDescent="0.2">
      <c r="A4181" s="41">
        <v>448190</v>
      </c>
      <c r="B4181" s="42" t="s">
        <v>393</v>
      </c>
      <c r="C4181" s="42">
        <v>5136</v>
      </c>
      <c r="D4181" s="42" t="s">
        <v>4015</v>
      </c>
      <c r="E4181" s="42" t="s">
        <v>3996</v>
      </c>
      <c r="F4181" s="42">
        <v>2021</v>
      </c>
      <c r="G4181" s="43">
        <v>18250.7</v>
      </c>
    </row>
    <row r="4182" spans="1:7" x14ac:dyDescent="0.2">
      <c r="A4182" s="39">
        <v>448210</v>
      </c>
      <c r="B4182" s="35" t="s">
        <v>394</v>
      </c>
      <c r="C4182" s="35">
        <v>5139</v>
      </c>
      <c r="D4182" s="35" t="s">
        <v>4015</v>
      </c>
      <c r="E4182" s="35" t="s">
        <v>3996</v>
      </c>
      <c r="F4182" s="35">
        <v>2011</v>
      </c>
      <c r="G4182" s="40">
        <v>31403.599999999999</v>
      </c>
    </row>
    <row r="4183" spans="1:7" x14ac:dyDescent="0.2">
      <c r="A4183" s="41">
        <v>448210</v>
      </c>
      <c r="B4183" s="42" t="s">
        <v>394</v>
      </c>
      <c r="C4183" s="42">
        <v>5139</v>
      </c>
      <c r="D4183" s="42" t="s">
        <v>4015</v>
      </c>
      <c r="E4183" s="42" t="s">
        <v>3996</v>
      </c>
      <c r="F4183" s="42">
        <v>2012</v>
      </c>
      <c r="G4183" s="43">
        <v>32732.6</v>
      </c>
    </row>
    <row r="4184" spans="1:7" x14ac:dyDescent="0.2">
      <c r="A4184" s="39">
        <v>448210</v>
      </c>
      <c r="B4184" s="35" t="s">
        <v>394</v>
      </c>
      <c r="C4184" s="35">
        <v>5139</v>
      </c>
      <c r="D4184" s="35" t="s">
        <v>4015</v>
      </c>
      <c r="E4184" s="35" t="s">
        <v>3996</v>
      </c>
      <c r="F4184" s="35">
        <v>2013</v>
      </c>
      <c r="G4184" s="40">
        <v>33929.599999999999</v>
      </c>
    </row>
    <row r="4185" spans="1:7" x14ac:dyDescent="0.2">
      <c r="A4185" s="41">
        <v>448210</v>
      </c>
      <c r="B4185" s="42" t="s">
        <v>394</v>
      </c>
      <c r="C4185" s="42">
        <v>5139</v>
      </c>
      <c r="D4185" s="42" t="s">
        <v>4015</v>
      </c>
      <c r="E4185" s="42" t="s">
        <v>3996</v>
      </c>
      <c r="F4185" s="42">
        <v>2014</v>
      </c>
      <c r="G4185" s="43">
        <v>34222</v>
      </c>
    </row>
    <row r="4186" spans="1:7" x14ac:dyDescent="0.2">
      <c r="A4186" s="39">
        <v>448210</v>
      </c>
      <c r="B4186" s="35" t="s">
        <v>394</v>
      </c>
      <c r="C4186" s="35">
        <v>5139</v>
      </c>
      <c r="D4186" s="35" t="s">
        <v>4015</v>
      </c>
      <c r="E4186" s="35" t="s">
        <v>3996</v>
      </c>
      <c r="F4186" s="35">
        <v>2015</v>
      </c>
      <c r="G4186" s="40">
        <v>34233.1</v>
      </c>
    </row>
    <row r="4187" spans="1:7" x14ac:dyDescent="0.2">
      <c r="A4187" s="41">
        <v>448210</v>
      </c>
      <c r="B4187" s="42" t="s">
        <v>394</v>
      </c>
      <c r="C4187" s="42">
        <v>5139</v>
      </c>
      <c r="D4187" s="42" t="s">
        <v>4015</v>
      </c>
      <c r="E4187" s="42" t="s">
        <v>3996</v>
      </c>
      <c r="F4187" s="42">
        <v>2016</v>
      </c>
      <c r="G4187" s="43">
        <v>35415.9</v>
      </c>
    </row>
    <row r="4188" spans="1:7" x14ac:dyDescent="0.2">
      <c r="A4188" s="39">
        <v>448210</v>
      </c>
      <c r="B4188" s="35" t="s">
        <v>394</v>
      </c>
      <c r="C4188" s="35">
        <v>5139</v>
      </c>
      <c r="D4188" s="35" t="s">
        <v>4015</v>
      </c>
      <c r="E4188" s="35" t="s">
        <v>3996</v>
      </c>
      <c r="F4188" s="35">
        <v>2017</v>
      </c>
      <c r="G4188" s="40">
        <v>35863.1</v>
      </c>
    </row>
    <row r="4189" spans="1:7" x14ac:dyDescent="0.2">
      <c r="A4189" s="41">
        <v>448210</v>
      </c>
      <c r="B4189" s="42" t="s">
        <v>394</v>
      </c>
      <c r="C4189" s="42">
        <v>5139</v>
      </c>
      <c r="D4189" s="42" t="s">
        <v>4015</v>
      </c>
      <c r="E4189" s="42" t="s">
        <v>3996</v>
      </c>
      <c r="F4189" s="42">
        <v>2018</v>
      </c>
      <c r="G4189" s="43">
        <v>36419.599999999999</v>
      </c>
    </row>
    <row r="4190" spans="1:7" x14ac:dyDescent="0.2">
      <c r="A4190" s="39">
        <v>448210</v>
      </c>
      <c r="B4190" s="35" t="s">
        <v>394</v>
      </c>
      <c r="C4190" s="35">
        <v>5139</v>
      </c>
      <c r="D4190" s="35" t="s">
        <v>4015</v>
      </c>
      <c r="E4190" s="35" t="s">
        <v>3996</v>
      </c>
      <c r="F4190" s="35">
        <v>2019</v>
      </c>
      <c r="G4190" s="40">
        <v>36909.800000000003</v>
      </c>
    </row>
    <row r="4191" spans="1:7" x14ac:dyDescent="0.2">
      <c r="A4191" s="41">
        <v>448210</v>
      </c>
      <c r="B4191" s="42" t="s">
        <v>394</v>
      </c>
      <c r="C4191" s="42">
        <v>5139</v>
      </c>
      <c r="D4191" s="42" t="s">
        <v>4015</v>
      </c>
      <c r="E4191" s="42" t="s">
        <v>3996</v>
      </c>
      <c r="F4191" s="42">
        <v>2020</v>
      </c>
      <c r="G4191" s="43">
        <v>37336</v>
      </c>
    </row>
    <row r="4192" spans="1:7" x14ac:dyDescent="0.2">
      <c r="A4192" s="39">
        <v>448210</v>
      </c>
      <c r="B4192" s="35" t="s">
        <v>394</v>
      </c>
      <c r="C4192" s="35">
        <v>5139</v>
      </c>
      <c r="D4192" s="35" t="s">
        <v>4015</v>
      </c>
      <c r="E4192" s="35" t="s">
        <v>3996</v>
      </c>
      <c r="F4192" s="35">
        <v>2021</v>
      </c>
      <c r="G4192" s="40">
        <v>37782.699999999997</v>
      </c>
    </row>
    <row r="4193" spans="1:7" x14ac:dyDescent="0.2">
      <c r="A4193" s="41">
        <v>448310</v>
      </c>
      <c r="B4193" s="42" t="s">
        <v>395</v>
      </c>
      <c r="C4193" s="42">
        <v>5094</v>
      </c>
      <c r="D4193" s="42" t="s">
        <v>4015</v>
      </c>
      <c r="E4193" s="42" t="s">
        <v>3996</v>
      </c>
      <c r="F4193" s="42">
        <v>2011</v>
      </c>
      <c r="G4193" s="43">
        <v>32745.200000000001</v>
      </c>
    </row>
    <row r="4194" spans="1:7" x14ac:dyDescent="0.2">
      <c r="A4194" s="39">
        <v>448310</v>
      </c>
      <c r="B4194" s="35" t="s">
        <v>395</v>
      </c>
      <c r="C4194" s="35">
        <v>5094</v>
      </c>
      <c r="D4194" s="35" t="s">
        <v>4015</v>
      </c>
      <c r="E4194" s="35" t="s">
        <v>3996</v>
      </c>
      <c r="F4194" s="35">
        <v>2012</v>
      </c>
      <c r="G4194" s="40">
        <v>33144.300000000003</v>
      </c>
    </row>
    <row r="4195" spans="1:7" x14ac:dyDescent="0.2">
      <c r="A4195" s="41">
        <v>448310</v>
      </c>
      <c r="B4195" s="42" t="s">
        <v>395</v>
      </c>
      <c r="C4195" s="42">
        <v>5094</v>
      </c>
      <c r="D4195" s="42" t="s">
        <v>4015</v>
      </c>
      <c r="E4195" s="42" t="s">
        <v>3996</v>
      </c>
      <c r="F4195" s="42">
        <v>2013</v>
      </c>
      <c r="G4195" s="43">
        <v>34133.800000000003</v>
      </c>
    </row>
    <row r="4196" spans="1:7" x14ac:dyDescent="0.2">
      <c r="A4196" s="39">
        <v>448310</v>
      </c>
      <c r="B4196" s="35" t="s">
        <v>395</v>
      </c>
      <c r="C4196" s="35">
        <v>5094</v>
      </c>
      <c r="D4196" s="35" t="s">
        <v>4015</v>
      </c>
      <c r="E4196" s="35" t="s">
        <v>3996</v>
      </c>
      <c r="F4196" s="35">
        <v>2014</v>
      </c>
      <c r="G4196" s="40">
        <v>33860</v>
      </c>
    </row>
    <row r="4197" spans="1:7" x14ac:dyDescent="0.2">
      <c r="A4197" s="41">
        <v>448310</v>
      </c>
      <c r="B4197" s="42" t="s">
        <v>395</v>
      </c>
      <c r="C4197" s="42">
        <v>5094</v>
      </c>
      <c r="D4197" s="42" t="s">
        <v>4015</v>
      </c>
      <c r="E4197" s="42" t="s">
        <v>3996</v>
      </c>
      <c r="F4197" s="42">
        <v>2015</v>
      </c>
      <c r="G4197" s="43">
        <v>34682.1</v>
      </c>
    </row>
    <row r="4198" spans="1:7" x14ac:dyDescent="0.2">
      <c r="A4198" s="39">
        <v>448310</v>
      </c>
      <c r="B4198" s="35" t="s">
        <v>395</v>
      </c>
      <c r="C4198" s="35">
        <v>5094</v>
      </c>
      <c r="D4198" s="35" t="s">
        <v>4015</v>
      </c>
      <c r="E4198" s="35" t="s">
        <v>3996</v>
      </c>
      <c r="F4198" s="35">
        <v>2016</v>
      </c>
      <c r="G4198" s="40">
        <v>34843.300000000003</v>
      </c>
    </row>
    <row r="4199" spans="1:7" x14ac:dyDescent="0.2">
      <c r="A4199" s="41">
        <v>448310</v>
      </c>
      <c r="B4199" s="42" t="s">
        <v>395</v>
      </c>
      <c r="C4199" s="42">
        <v>5094</v>
      </c>
      <c r="D4199" s="42" t="s">
        <v>4015</v>
      </c>
      <c r="E4199" s="42" t="s">
        <v>3996</v>
      </c>
      <c r="F4199" s="42">
        <v>2017</v>
      </c>
      <c r="G4199" s="43">
        <v>35230.199999999997</v>
      </c>
    </row>
    <row r="4200" spans="1:7" x14ac:dyDescent="0.2">
      <c r="A4200" s="39">
        <v>448310</v>
      </c>
      <c r="B4200" s="35" t="s">
        <v>395</v>
      </c>
      <c r="C4200" s="35">
        <v>5094</v>
      </c>
      <c r="D4200" s="35" t="s">
        <v>4015</v>
      </c>
      <c r="E4200" s="35" t="s">
        <v>3996</v>
      </c>
      <c r="F4200" s="35">
        <v>2018</v>
      </c>
      <c r="G4200" s="40">
        <v>35255.4</v>
      </c>
    </row>
    <row r="4201" spans="1:7" x14ac:dyDescent="0.2">
      <c r="A4201" s="41">
        <v>448310</v>
      </c>
      <c r="B4201" s="42" t="s">
        <v>395</v>
      </c>
      <c r="C4201" s="42">
        <v>5094</v>
      </c>
      <c r="D4201" s="42" t="s">
        <v>4015</v>
      </c>
      <c r="E4201" s="42" t="s">
        <v>3996</v>
      </c>
      <c r="F4201" s="42">
        <v>2019</v>
      </c>
      <c r="G4201" s="43">
        <v>35350.199999999997</v>
      </c>
    </row>
    <row r="4202" spans="1:7" x14ac:dyDescent="0.2">
      <c r="A4202" s="39">
        <v>448310</v>
      </c>
      <c r="B4202" s="35" t="s">
        <v>395</v>
      </c>
      <c r="C4202" s="35">
        <v>5094</v>
      </c>
      <c r="D4202" s="35" t="s">
        <v>4015</v>
      </c>
      <c r="E4202" s="35" t="s">
        <v>3996</v>
      </c>
      <c r="F4202" s="35">
        <v>2020</v>
      </c>
      <c r="G4202" s="40">
        <v>35324</v>
      </c>
    </row>
    <row r="4203" spans="1:7" x14ac:dyDescent="0.2">
      <c r="A4203" s="41">
        <v>448310</v>
      </c>
      <c r="B4203" s="42" t="s">
        <v>395</v>
      </c>
      <c r="C4203" s="42">
        <v>5094</v>
      </c>
      <c r="D4203" s="42" t="s">
        <v>4015</v>
      </c>
      <c r="E4203" s="42" t="s">
        <v>3996</v>
      </c>
      <c r="F4203" s="42">
        <v>2021</v>
      </c>
      <c r="G4203" s="43">
        <v>35420.5</v>
      </c>
    </row>
    <row r="4204" spans="1:7" x14ac:dyDescent="0.2">
      <c r="A4204" s="39">
        <v>448150</v>
      </c>
      <c r="B4204" s="35" t="s">
        <v>396</v>
      </c>
      <c r="C4204" s="35">
        <v>5611</v>
      </c>
      <c r="D4204" s="35" t="s">
        <v>4015</v>
      </c>
      <c r="E4204" s="35" t="s">
        <v>3996</v>
      </c>
      <c r="F4204" s="35">
        <v>2011</v>
      </c>
      <c r="G4204" s="40">
        <v>12194.1</v>
      </c>
    </row>
    <row r="4205" spans="1:7" x14ac:dyDescent="0.2">
      <c r="A4205" s="41">
        <v>448150</v>
      </c>
      <c r="B4205" s="42" t="s">
        <v>396</v>
      </c>
      <c r="C4205" s="42">
        <v>5611</v>
      </c>
      <c r="D4205" s="42" t="s">
        <v>4015</v>
      </c>
      <c r="E4205" s="42" t="s">
        <v>3996</v>
      </c>
      <c r="F4205" s="42">
        <v>2012</v>
      </c>
      <c r="G4205" s="43">
        <v>12527.2</v>
      </c>
    </row>
    <row r="4206" spans="1:7" x14ac:dyDescent="0.2">
      <c r="A4206" s="39">
        <v>448150</v>
      </c>
      <c r="B4206" s="35" t="s">
        <v>396</v>
      </c>
      <c r="C4206" s="35">
        <v>5611</v>
      </c>
      <c r="D4206" s="35" t="s">
        <v>4015</v>
      </c>
      <c r="E4206" s="35" t="s">
        <v>3996</v>
      </c>
      <c r="F4206" s="35">
        <v>2013</v>
      </c>
      <c r="G4206" s="40">
        <v>12967.6</v>
      </c>
    </row>
    <row r="4207" spans="1:7" x14ac:dyDescent="0.2">
      <c r="A4207" s="41">
        <v>448150</v>
      </c>
      <c r="B4207" s="42" t="s">
        <v>396</v>
      </c>
      <c r="C4207" s="42">
        <v>5611</v>
      </c>
      <c r="D4207" s="42" t="s">
        <v>4015</v>
      </c>
      <c r="E4207" s="42" t="s">
        <v>3996</v>
      </c>
      <c r="F4207" s="42">
        <v>2014</v>
      </c>
      <c r="G4207" s="43">
        <v>13184.5</v>
      </c>
    </row>
    <row r="4208" spans="1:7" x14ac:dyDescent="0.2">
      <c r="A4208" s="39">
        <v>448150</v>
      </c>
      <c r="B4208" s="35" t="s">
        <v>396</v>
      </c>
      <c r="C4208" s="35">
        <v>5611</v>
      </c>
      <c r="D4208" s="35" t="s">
        <v>4015</v>
      </c>
      <c r="E4208" s="35" t="s">
        <v>3996</v>
      </c>
      <c r="F4208" s="35">
        <v>2015</v>
      </c>
      <c r="G4208" s="40">
        <v>13628.4</v>
      </c>
    </row>
    <row r="4209" spans="1:7" x14ac:dyDescent="0.2">
      <c r="A4209" s="41">
        <v>448150</v>
      </c>
      <c r="B4209" s="42" t="s">
        <v>396</v>
      </c>
      <c r="C4209" s="42">
        <v>5611</v>
      </c>
      <c r="D4209" s="42" t="s">
        <v>4015</v>
      </c>
      <c r="E4209" s="42" t="s">
        <v>3996</v>
      </c>
      <c r="F4209" s="42">
        <v>2016</v>
      </c>
      <c r="G4209" s="43">
        <v>14072.5</v>
      </c>
    </row>
    <row r="4210" spans="1:7" x14ac:dyDescent="0.2">
      <c r="A4210" s="39">
        <v>448150</v>
      </c>
      <c r="B4210" s="35" t="s">
        <v>396</v>
      </c>
      <c r="C4210" s="35">
        <v>5611</v>
      </c>
      <c r="D4210" s="35" t="s">
        <v>4015</v>
      </c>
      <c r="E4210" s="35" t="s">
        <v>3996</v>
      </c>
      <c r="F4210" s="35">
        <v>2017</v>
      </c>
      <c r="G4210" s="40">
        <v>14616.7</v>
      </c>
    </row>
    <row r="4211" spans="1:7" x14ac:dyDescent="0.2">
      <c r="A4211" s="41">
        <v>448150</v>
      </c>
      <c r="B4211" s="42" t="s">
        <v>396</v>
      </c>
      <c r="C4211" s="42">
        <v>5611</v>
      </c>
      <c r="D4211" s="42" t="s">
        <v>4015</v>
      </c>
      <c r="E4211" s="42" t="s">
        <v>3996</v>
      </c>
      <c r="F4211" s="42">
        <v>2018</v>
      </c>
      <c r="G4211" s="43">
        <v>15112.4</v>
      </c>
    </row>
    <row r="4212" spans="1:7" x14ac:dyDescent="0.2">
      <c r="A4212" s="39">
        <v>448150</v>
      </c>
      <c r="B4212" s="35" t="s">
        <v>396</v>
      </c>
      <c r="C4212" s="35">
        <v>5611</v>
      </c>
      <c r="D4212" s="35" t="s">
        <v>4015</v>
      </c>
      <c r="E4212" s="35" t="s">
        <v>3996</v>
      </c>
      <c r="F4212" s="35">
        <v>2019</v>
      </c>
      <c r="G4212" s="40">
        <v>15628.3</v>
      </c>
    </row>
    <row r="4213" spans="1:7" x14ac:dyDescent="0.2">
      <c r="A4213" s="41">
        <v>448150</v>
      </c>
      <c r="B4213" s="42" t="s">
        <v>396</v>
      </c>
      <c r="C4213" s="42">
        <v>5611</v>
      </c>
      <c r="D4213" s="42" t="s">
        <v>4015</v>
      </c>
      <c r="E4213" s="42" t="s">
        <v>3996</v>
      </c>
      <c r="F4213" s="42">
        <v>2020</v>
      </c>
      <c r="G4213" s="43">
        <v>16170.8</v>
      </c>
    </row>
    <row r="4214" spans="1:7" x14ac:dyDescent="0.2">
      <c r="A4214" s="39">
        <v>448150</v>
      </c>
      <c r="B4214" s="35" t="s">
        <v>396</v>
      </c>
      <c r="C4214" s="35">
        <v>5611</v>
      </c>
      <c r="D4214" s="35" t="s">
        <v>4015</v>
      </c>
      <c r="E4214" s="35" t="s">
        <v>3996</v>
      </c>
      <c r="F4214" s="35">
        <v>2021</v>
      </c>
      <c r="G4214" s="40">
        <v>16719.2</v>
      </c>
    </row>
    <row r="4215" spans="1:7" x14ac:dyDescent="0.2">
      <c r="A4215" s="41">
        <v>451110</v>
      </c>
      <c r="B4215" s="42" t="s">
        <v>397</v>
      </c>
      <c r="C4215" s="42">
        <v>5091</v>
      </c>
      <c r="D4215" s="42" t="s">
        <v>4015</v>
      </c>
      <c r="E4215" s="42" t="s">
        <v>3996</v>
      </c>
      <c r="F4215" s="42">
        <v>2011</v>
      </c>
      <c r="G4215" s="43">
        <v>41880.1</v>
      </c>
    </row>
    <row r="4216" spans="1:7" x14ac:dyDescent="0.2">
      <c r="A4216" s="39">
        <v>451110</v>
      </c>
      <c r="B4216" s="35" t="s">
        <v>397</v>
      </c>
      <c r="C4216" s="35">
        <v>5091</v>
      </c>
      <c r="D4216" s="35" t="s">
        <v>4015</v>
      </c>
      <c r="E4216" s="35" t="s">
        <v>3996</v>
      </c>
      <c r="F4216" s="35">
        <v>2012</v>
      </c>
      <c r="G4216" s="40">
        <v>44441.4</v>
      </c>
    </row>
    <row r="4217" spans="1:7" x14ac:dyDescent="0.2">
      <c r="A4217" s="41">
        <v>451110</v>
      </c>
      <c r="B4217" s="42" t="s">
        <v>397</v>
      </c>
      <c r="C4217" s="42">
        <v>5091</v>
      </c>
      <c r="D4217" s="42" t="s">
        <v>4015</v>
      </c>
      <c r="E4217" s="42" t="s">
        <v>3996</v>
      </c>
      <c r="F4217" s="42">
        <v>2013</v>
      </c>
      <c r="G4217" s="43">
        <v>46051</v>
      </c>
    </row>
    <row r="4218" spans="1:7" x14ac:dyDescent="0.2">
      <c r="A4218" s="39">
        <v>451110</v>
      </c>
      <c r="B4218" s="35" t="s">
        <v>397</v>
      </c>
      <c r="C4218" s="35">
        <v>5091</v>
      </c>
      <c r="D4218" s="35" t="s">
        <v>4015</v>
      </c>
      <c r="E4218" s="35" t="s">
        <v>3996</v>
      </c>
      <c r="F4218" s="35">
        <v>2014</v>
      </c>
      <c r="G4218" s="40">
        <v>45550.7</v>
      </c>
    </row>
    <row r="4219" spans="1:7" x14ac:dyDescent="0.2">
      <c r="A4219" s="41">
        <v>451110</v>
      </c>
      <c r="B4219" s="42" t="s">
        <v>397</v>
      </c>
      <c r="C4219" s="42">
        <v>5091</v>
      </c>
      <c r="D4219" s="42" t="s">
        <v>4015</v>
      </c>
      <c r="E4219" s="42" t="s">
        <v>3996</v>
      </c>
      <c r="F4219" s="42">
        <v>2015</v>
      </c>
      <c r="G4219" s="43">
        <v>45874.3</v>
      </c>
    </row>
    <row r="4220" spans="1:7" x14ac:dyDescent="0.2">
      <c r="A4220" s="39">
        <v>451110</v>
      </c>
      <c r="B4220" s="35" t="s">
        <v>397</v>
      </c>
      <c r="C4220" s="35">
        <v>5091</v>
      </c>
      <c r="D4220" s="35" t="s">
        <v>4015</v>
      </c>
      <c r="E4220" s="35" t="s">
        <v>3996</v>
      </c>
      <c r="F4220" s="35">
        <v>2016</v>
      </c>
      <c r="G4220" s="40">
        <v>46535.4</v>
      </c>
    </row>
    <row r="4221" spans="1:7" x14ac:dyDescent="0.2">
      <c r="A4221" s="41">
        <v>451110</v>
      </c>
      <c r="B4221" s="42" t="s">
        <v>397</v>
      </c>
      <c r="C4221" s="42">
        <v>5091</v>
      </c>
      <c r="D4221" s="42" t="s">
        <v>4015</v>
      </c>
      <c r="E4221" s="42" t="s">
        <v>3996</v>
      </c>
      <c r="F4221" s="42">
        <v>2017</v>
      </c>
      <c r="G4221" s="43">
        <v>47142.400000000001</v>
      </c>
    </row>
    <row r="4222" spans="1:7" x14ac:dyDescent="0.2">
      <c r="A4222" s="39">
        <v>451110</v>
      </c>
      <c r="B4222" s="35" t="s">
        <v>397</v>
      </c>
      <c r="C4222" s="35">
        <v>5091</v>
      </c>
      <c r="D4222" s="35" t="s">
        <v>4015</v>
      </c>
      <c r="E4222" s="35" t="s">
        <v>3996</v>
      </c>
      <c r="F4222" s="35">
        <v>2018</v>
      </c>
      <c r="G4222" s="40">
        <v>47678.7</v>
      </c>
    </row>
    <row r="4223" spans="1:7" x14ac:dyDescent="0.2">
      <c r="A4223" s="41">
        <v>451110</v>
      </c>
      <c r="B4223" s="42" t="s">
        <v>397</v>
      </c>
      <c r="C4223" s="42">
        <v>5091</v>
      </c>
      <c r="D4223" s="42" t="s">
        <v>4015</v>
      </c>
      <c r="E4223" s="42" t="s">
        <v>3996</v>
      </c>
      <c r="F4223" s="42">
        <v>2019</v>
      </c>
      <c r="G4223" s="43">
        <v>48157.2</v>
      </c>
    </row>
    <row r="4224" spans="1:7" x14ac:dyDescent="0.2">
      <c r="A4224" s="39">
        <v>451110</v>
      </c>
      <c r="B4224" s="35" t="s">
        <v>397</v>
      </c>
      <c r="C4224" s="35">
        <v>5091</v>
      </c>
      <c r="D4224" s="35" t="s">
        <v>4015</v>
      </c>
      <c r="E4224" s="35" t="s">
        <v>3996</v>
      </c>
      <c r="F4224" s="35">
        <v>2020</v>
      </c>
      <c r="G4224" s="40">
        <v>48648.800000000003</v>
      </c>
    </row>
    <row r="4225" spans="1:7" x14ac:dyDescent="0.2">
      <c r="A4225" s="41">
        <v>451110</v>
      </c>
      <c r="B4225" s="42" t="s">
        <v>397</v>
      </c>
      <c r="C4225" s="42">
        <v>5091</v>
      </c>
      <c r="D4225" s="42" t="s">
        <v>4015</v>
      </c>
      <c r="E4225" s="42" t="s">
        <v>3996</v>
      </c>
      <c r="F4225" s="42">
        <v>2021</v>
      </c>
      <c r="G4225" s="43">
        <v>49090.2</v>
      </c>
    </row>
    <row r="4226" spans="1:7" x14ac:dyDescent="0.2">
      <c r="A4226" s="39">
        <v>451120</v>
      </c>
      <c r="B4226" s="35" t="s">
        <v>398</v>
      </c>
      <c r="C4226" s="35">
        <v>5092</v>
      </c>
      <c r="D4226" s="35" t="s">
        <v>4015</v>
      </c>
      <c r="E4226" s="35" t="s">
        <v>3996</v>
      </c>
      <c r="F4226" s="35">
        <v>2011</v>
      </c>
      <c r="G4226" s="40">
        <v>17316.5</v>
      </c>
    </row>
    <row r="4227" spans="1:7" x14ac:dyDescent="0.2">
      <c r="A4227" s="41">
        <v>451120</v>
      </c>
      <c r="B4227" s="42" t="s">
        <v>398</v>
      </c>
      <c r="C4227" s="42">
        <v>5092</v>
      </c>
      <c r="D4227" s="42" t="s">
        <v>4015</v>
      </c>
      <c r="E4227" s="42" t="s">
        <v>3996</v>
      </c>
      <c r="F4227" s="42">
        <v>2012</v>
      </c>
      <c r="G4227" s="43">
        <v>17526.8</v>
      </c>
    </row>
    <row r="4228" spans="1:7" x14ac:dyDescent="0.2">
      <c r="A4228" s="39">
        <v>451120</v>
      </c>
      <c r="B4228" s="35" t="s">
        <v>398</v>
      </c>
      <c r="C4228" s="35">
        <v>5092</v>
      </c>
      <c r="D4228" s="35" t="s">
        <v>4015</v>
      </c>
      <c r="E4228" s="35" t="s">
        <v>3996</v>
      </c>
      <c r="F4228" s="35">
        <v>2013</v>
      </c>
      <c r="G4228" s="40">
        <v>17498.2</v>
      </c>
    </row>
    <row r="4229" spans="1:7" x14ac:dyDescent="0.2">
      <c r="A4229" s="41">
        <v>451120</v>
      </c>
      <c r="B4229" s="42" t="s">
        <v>398</v>
      </c>
      <c r="C4229" s="42">
        <v>5092</v>
      </c>
      <c r="D4229" s="42" t="s">
        <v>4015</v>
      </c>
      <c r="E4229" s="42" t="s">
        <v>3996</v>
      </c>
      <c r="F4229" s="42">
        <v>2014</v>
      </c>
      <c r="G4229" s="43">
        <v>17712.599999999999</v>
      </c>
    </row>
    <row r="4230" spans="1:7" x14ac:dyDescent="0.2">
      <c r="A4230" s="39">
        <v>451120</v>
      </c>
      <c r="B4230" s="35" t="s">
        <v>398</v>
      </c>
      <c r="C4230" s="35">
        <v>5092</v>
      </c>
      <c r="D4230" s="35" t="s">
        <v>4015</v>
      </c>
      <c r="E4230" s="35" t="s">
        <v>3996</v>
      </c>
      <c r="F4230" s="35">
        <v>2015</v>
      </c>
      <c r="G4230" s="40">
        <v>18962</v>
      </c>
    </row>
    <row r="4231" spans="1:7" x14ac:dyDescent="0.2">
      <c r="A4231" s="41">
        <v>451120</v>
      </c>
      <c r="B4231" s="42" t="s">
        <v>398</v>
      </c>
      <c r="C4231" s="42">
        <v>5092</v>
      </c>
      <c r="D4231" s="42" t="s">
        <v>4015</v>
      </c>
      <c r="E4231" s="42" t="s">
        <v>3996</v>
      </c>
      <c r="F4231" s="42">
        <v>2016</v>
      </c>
      <c r="G4231" s="43">
        <v>19940.2</v>
      </c>
    </row>
    <row r="4232" spans="1:7" x14ac:dyDescent="0.2">
      <c r="A4232" s="39">
        <v>451120</v>
      </c>
      <c r="B4232" s="35" t="s">
        <v>398</v>
      </c>
      <c r="C4232" s="35">
        <v>5092</v>
      </c>
      <c r="D4232" s="35" t="s">
        <v>4015</v>
      </c>
      <c r="E4232" s="35" t="s">
        <v>3996</v>
      </c>
      <c r="F4232" s="35">
        <v>2017</v>
      </c>
      <c r="G4232" s="40">
        <v>20254.2</v>
      </c>
    </row>
    <row r="4233" spans="1:7" x14ac:dyDescent="0.2">
      <c r="A4233" s="41">
        <v>451120</v>
      </c>
      <c r="B4233" s="42" t="s">
        <v>398</v>
      </c>
      <c r="C4233" s="42">
        <v>5092</v>
      </c>
      <c r="D4233" s="42" t="s">
        <v>4015</v>
      </c>
      <c r="E4233" s="42" t="s">
        <v>3996</v>
      </c>
      <c r="F4233" s="42">
        <v>2018</v>
      </c>
      <c r="G4233" s="43">
        <v>20673.8</v>
      </c>
    </row>
    <row r="4234" spans="1:7" x14ac:dyDescent="0.2">
      <c r="A4234" s="39">
        <v>451120</v>
      </c>
      <c r="B4234" s="35" t="s">
        <v>398</v>
      </c>
      <c r="C4234" s="35">
        <v>5092</v>
      </c>
      <c r="D4234" s="35" t="s">
        <v>4015</v>
      </c>
      <c r="E4234" s="35" t="s">
        <v>3996</v>
      </c>
      <c r="F4234" s="35">
        <v>2019</v>
      </c>
      <c r="G4234" s="40">
        <v>21057.4</v>
      </c>
    </row>
    <row r="4235" spans="1:7" x14ac:dyDescent="0.2">
      <c r="A4235" s="41">
        <v>451120</v>
      </c>
      <c r="B4235" s="42" t="s">
        <v>398</v>
      </c>
      <c r="C4235" s="42">
        <v>5092</v>
      </c>
      <c r="D4235" s="42" t="s">
        <v>4015</v>
      </c>
      <c r="E4235" s="42" t="s">
        <v>3996</v>
      </c>
      <c r="F4235" s="42">
        <v>2020</v>
      </c>
      <c r="G4235" s="43">
        <v>21242.5</v>
      </c>
    </row>
    <row r="4236" spans="1:7" x14ac:dyDescent="0.2">
      <c r="A4236" s="39">
        <v>451120</v>
      </c>
      <c r="B4236" s="35" t="s">
        <v>398</v>
      </c>
      <c r="C4236" s="35">
        <v>5092</v>
      </c>
      <c r="D4236" s="35" t="s">
        <v>4015</v>
      </c>
      <c r="E4236" s="35" t="s">
        <v>3996</v>
      </c>
      <c r="F4236" s="35">
        <v>2021</v>
      </c>
      <c r="G4236" s="40">
        <v>21431.8</v>
      </c>
    </row>
    <row r="4237" spans="1:7" x14ac:dyDescent="0.2">
      <c r="A4237" s="41">
        <v>451130</v>
      </c>
      <c r="B4237" s="42" t="s">
        <v>399</v>
      </c>
      <c r="C4237" s="42">
        <v>5131</v>
      </c>
      <c r="D4237" s="42" t="s">
        <v>4015</v>
      </c>
      <c r="E4237" s="42" t="s">
        <v>3996</v>
      </c>
      <c r="F4237" s="42">
        <v>2011</v>
      </c>
      <c r="G4237" s="43">
        <v>4782.2</v>
      </c>
    </row>
    <row r="4238" spans="1:7" x14ac:dyDescent="0.2">
      <c r="A4238" s="39">
        <v>451130</v>
      </c>
      <c r="B4238" s="35" t="s">
        <v>399</v>
      </c>
      <c r="C4238" s="35">
        <v>5131</v>
      </c>
      <c r="D4238" s="35" t="s">
        <v>4015</v>
      </c>
      <c r="E4238" s="35" t="s">
        <v>3996</v>
      </c>
      <c r="F4238" s="35">
        <v>2012</v>
      </c>
      <c r="G4238" s="40">
        <v>4543.8</v>
      </c>
    </row>
    <row r="4239" spans="1:7" x14ac:dyDescent="0.2">
      <c r="A4239" s="41">
        <v>451130</v>
      </c>
      <c r="B4239" s="42" t="s">
        <v>399</v>
      </c>
      <c r="C4239" s="42">
        <v>5131</v>
      </c>
      <c r="D4239" s="42" t="s">
        <v>4015</v>
      </c>
      <c r="E4239" s="42" t="s">
        <v>3996</v>
      </c>
      <c r="F4239" s="42">
        <v>2013</v>
      </c>
      <c r="G4239" s="43">
        <v>4735</v>
      </c>
    </row>
    <row r="4240" spans="1:7" x14ac:dyDescent="0.2">
      <c r="A4240" s="39">
        <v>451130</v>
      </c>
      <c r="B4240" s="35" t="s">
        <v>399</v>
      </c>
      <c r="C4240" s="35">
        <v>5131</v>
      </c>
      <c r="D4240" s="35" t="s">
        <v>4015</v>
      </c>
      <c r="E4240" s="35" t="s">
        <v>3996</v>
      </c>
      <c r="F4240" s="35">
        <v>2014</v>
      </c>
      <c r="G4240" s="40">
        <v>4651.3999999999996</v>
      </c>
    </row>
    <row r="4241" spans="1:7" x14ac:dyDescent="0.2">
      <c r="A4241" s="41">
        <v>451130</v>
      </c>
      <c r="B4241" s="42" t="s">
        <v>399</v>
      </c>
      <c r="C4241" s="42">
        <v>5131</v>
      </c>
      <c r="D4241" s="42" t="s">
        <v>4015</v>
      </c>
      <c r="E4241" s="42" t="s">
        <v>3996</v>
      </c>
      <c r="F4241" s="42">
        <v>2015</v>
      </c>
      <c r="G4241" s="43">
        <v>4753.6000000000004</v>
      </c>
    </row>
    <row r="4242" spans="1:7" x14ac:dyDescent="0.2">
      <c r="A4242" s="39">
        <v>451130</v>
      </c>
      <c r="B4242" s="35" t="s">
        <v>399</v>
      </c>
      <c r="C4242" s="35">
        <v>5131</v>
      </c>
      <c r="D4242" s="35" t="s">
        <v>4015</v>
      </c>
      <c r="E4242" s="35" t="s">
        <v>3996</v>
      </c>
      <c r="F4242" s="35">
        <v>2016</v>
      </c>
      <c r="G4242" s="40">
        <v>5036</v>
      </c>
    </row>
    <row r="4243" spans="1:7" x14ac:dyDescent="0.2">
      <c r="A4243" s="41">
        <v>451130</v>
      </c>
      <c r="B4243" s="42" t="s">
        <v>399</v>
      </c>
      <c r="C4243" s="42">
        <v>5131</v>
      </c>
      <c r="D4243" s="42" t="s">
        <v>4015</v>
      </c>
      <c r="E4243" s="42" t="s">
        <v>3996</v>
      </c>
      <c r="F4243" s="42">
        <v>2017</v>
      </c>
      <c r="G4243" s="43">
        <v>5146.2</v>
      </c>
    </row>
    <row r="4244" spans="1:7" x14ac:dyDescent="0.2">
      <c r="A4244" s="39">
        <v>451130</v>
      </c>
      <c r="B4244" s="35" t="s">
        <v>399</v>
      </c>
      <c r="C4244" s="35">
        <v>5131</v>
      </c>
      <c r="D4244" s="35" t="s">
        <v>4015</v>
      </c>
      <c r="E4244" s="35" t="s">
        <v>3996</v>
      </c>
      <c r="F4244" s="35">
        <v>2018</v>
      </c>
      <c r="G4244" s="40">
        <v>5234.1000000000004</v>
      </c>
    </row>
    <row r="4245" spans="1:7" x14ac:dyDescent="0.2">
      <c r="A4245" s="41">
        <v>451130</v>
      </c>
      <c r="B4245" s="42" t="s">
        <v>399</v>
      </c>
      <c r="C4245" s="42">
        <v>5131</v>
      </c>
      <c r="D4245" s="42" t="s">
        <v>4015</v>
      </c>
      <c r="E4245" s="42" t="s">
        <v>3996</v>
      </c>
      <c r="F4245" s="42">
        <v>2019</v>
      </c>
      <c r="G4245" s="43">
        <v>5317.7</v>
      </c>
    </row>
    <row r="4246" spans="1:7" x14ac:dyDescent="0.2">
      <c r="A4246" s="39">
        <v>451130</v>
      </c>
      <c r="B4246" s="35" t="s">
        <v>399</v>
      </c>
      <c r="C4246" s="35">
        <v>5131</v>
      </c>
      <c r="D4246" s="35" t="s">
        <v>4015</v>
      </c>
      <c r="E4246" s="35" t="s">
        <v>3996</v>
      </c>
      <c r="F4246" s="35">
        <v>2020</v>
      </c>
      <c r="G4246" s="40">
        <v>5405.4</v>
      </c>
    </row>
    <row r="4247" spans="1:7" x14ac:dyDescent="0.2">
      <c r="A4247" s="41">
        <v>451130</v>
      </c>
      <c r="B4247" s="42" t="s">
        <v>399</v>
      </c>
      <c r="C4247" s="42">
        <v>5131</v>
      </c>
      <c r="D4247" s="42" t="s">
        <v>4015</v>
      </c>
      <c r="E4247" s="42" t="s">
        <v>3996</v>
      </c>
      <c r="F4247" s="42">
        <v>2021</v>
      </c>
      <c r="G4247" s="43">
        <v>5485.9</v>
      </c>
    </row>
    <row r="4248" spans="1:7" x14ac:dyDescent="0.2">
      <c r="A4248" s="39">
        <v>451140</v>
      </c>
      <c r="B4248" s="35" t="s">
        <v>400</v>
      </c>
      <c r="C4248" s="35">
        <v>5736</v>
      </c>
      <c r="D4248" s="35" t="s">
        <v>4015</v>
      </c>
      <c r="E4248" s="35" t="s">
        <v>3996</v>
      </c>
      <c r="F4248" s="35">
        <v>2011</v>
      </c>
      <c r="G4248" s="40">
        <v>5518.1</v>
      </c>
    </row>
    <row r="4249" spans="1:7" x14ac:dyDescent="0.2">
      <c r="A4249" s="41">
        <v>451140</v>
      </c>
      <c r="B4249" s="42" t="s">
        <v>400</v>
      </c>
      <c r="C4249" s="42">
        <v>5736</v>
      </c>
      <c r="D4249" s="42" t="s">
        <v>4015</v>
      </c>
      <c r="E4249" s="42" t="s">
        <v>3996</v>
      </c>
      <c r="F4249" s="42">
        <v>2012</v>
      </c>
      <c r="G4249" s="43">
        <v>5539.9</v>
      </c>
    </row>
    <row r="4250" spans="1:7" x14ac:dyDescent="0.2">
      <c r="A4250" s="39">
        <v>451140</v>
      </c>
      <c r="B4250" s="35" t="s">
        <v>400</v>
      </c>
      <c r="C4250" s="35">
        <v>5736</v>
      </c>
      <c r="D4250" s="35" t="s">
        <v>4015</v>
      </c>
      <c r="E4250" s="35" t="s">
        <v>3996</v>
      </c>
      <c r="F4250" s="35">
        <v>2013</v>
      </c>
      <c r="G4250" s="40">
        <v>5489.4</v>
      </c>
    </row>
    <row r="4251" spans="1:7" x14ac:dyDescent="0.2">
      <c r="A4251" s="41">
        <v>451140</v>
      </c>
      <c r="B4251" s="42" t="s">
        <v>400</v>
      </c>
      <c r="C4251" s="42">
        <v>5736</v>
      </c>
      <c r="D4251" s="42" t="s">
        <v>4015</v>
      </c>
      <c r="E4251" s="42" t="s">
        <v>3996</v>
      </c>
      <c r="F4251" s="42">
        <v>2014</v>
      </c>
      <c r="G4251" s="43">
        <v>5531.8</v>
      </c>
    </row>
    <row r="4252" spans="1:7" x14ac:dyDescent="0.2">
      <c r="A4252" s="39">
        <v>451140</v>
      </c>
      <c r="B4252" s="35" t="s">
        <v>400</v>
      </c>
      <c r="C4252" s="35">
        <v>5736</v>
      </c>
      <c r="D4252" s="35" t="s">
        <v>4015</v>
      </c>
      <c r="E4252" s="35" t="s">
        <v>3996</v>
      </c>
      <c r="F4252" s="35">
        <v>2015</v>
      </c>
      <c r="G4252" s="40">
        <v>5562.9</v>
      </c>
    </row>
    <row r="4253" spans="1:7" x14ac:dyDescent="0.2">
      <c r="A4253" s="41">
        <v>451140</v>
      </c>
      <c r="B4253" s="42" t="s">
        <v>400</v>
      </c>
      <c r="C4253" s="42">
        <v>5736</v>
      </c>
      <c r="D4253" s="42" t="s">
        <v>4015</v>
      </c>
      <c r="E4253" s="42" t="s">
        <v>3996</v>
      </c>
      <c r="F4253" s="42">
        <v>2016</v>
      </c>
      <c r="G4253" s="43">
        <v>5621.1</v>
      </c>
    </row>
    <row r="4254" spans="1:7" x14ac:dyDescent="0.2">
      <c r="A4254" s="39">
        <v>451140</v>
      </c>
      <c r="B4254" s="35" t="s">
        <v>400</v>
      </c>
      <c r="C4254" s="35">
        <v>5736</v>
      </c>
      <c r="D4254" s="35" t="s">
        <v>4015</v>
      </c>
      <c r="E4254" s="35" t="s">
        <v>3996</v>
      </c>
      <c r="F4254" s="35">
        <v>2017</v>
      </c>
      <c r="G4254" s="40">
        <v>5671.8</v>
      </c>
    </row>
    <row r="4255" spans="1:7" x14ac:dyDescent="0.2">
      <c r="A4255" s="41">
        <v>451140</v>
      </c>
      <c r="B4255" s="42" t="s">
        <v>400</v>
      </c>
      <c r="C4255" s="42">
        <v>5736</v>
      </c>
      <c r="D4255" s="42" t="s">
        <v>4015</v>
      </c>
      <c r="E4255" s="42" t="s">
        <v>3996</v>
      </c>
      <c r="F4255" s="42">
        <v>2018</v>
      </c>
      <c r="G4255" s="43">
        <v>5733.7</v>
      </c>
    </row>
    <row r="4256" spans="1:7" x14ac:dyDescent="0.2">
      <c r="A4256" s="39">
        <v>451140</v>
      </c>
      <c r="B4256" s="35" t="s">
        <v>400</v>
      </c>
      <c r="C4256" s="35">
        <v>5736</v>
      </c>
      <c r="D4256" s="35" t="s">
        <v>4015</v>
      </c>
      <c r="E4256" s="35" t="s">
        <v>3996</v>
      </c>
      <c r="F4256" s="35">
        <v>2019</v>
      </c>
      <c r="G4256" s="40">
        <v>5791.3</v>
      </c>
    </row>
    <row r="4257" spans="1:7" x14ac:dyDescent="0.2">
      <c r="A4257" s="41">
        <v>451140</v>
      </c>
      <c r="B4257" s="42" t="s">
        <v>400</v>
      </c>
      <c r="C4257" s="42">
        <v>5736</v>
      </c>
      <c r="D4257" s="42" t="s">
        <v>4015</v>
      </c>
      <c r="E4257" s="42" t="s">
        <v>3996</v>
      </c>
      <c r="F4257" s="42">
        <v>2020</v>
      </c>
      <c r="G4257" s="43">
        <v>5854.2</v>
      </c>
    </row>
    <row r="4258" spans="1:7" x14ac:dyDescent="0.2">
      <c r="A4258" s="39">
        <v>451140</v>
      </c>
      <c r="B4258" s="35" t="s">
        <v>400</v>
      </c>
      <c r="C4258" s="35">
        <v>5736</v>
      </c>
      <c r="D4258" s="35" t="s">
        <v>4015</v>
      </c>
      <c r="E4258" s="35" t="s">
        <v>3996</v>
      </c>
      <c r="F4258" s="35">
        <v>2021</v>
      </c>
      <c r="G4258" s="40">
        <v>5906.2</v>
      </c>
    </row>
    <row r="4259" spans="1:7" x14ac:dyDescent="0.2">
      <c r="A4259" s="41">
        <v>451211</v>
      </c>
      <c r="B4259" s="42" t="s">
        <v>401</v>
      </c>
      <c r="C4259" s="42">
        <v>5192</v>
      </c>
      <c r="D4259" s="42" t="s">
        <v>4015</v>
      </c>
      <c r="E4259" s="42" t="s">
        <v>3996</v>
      </c>
      <c r="F4259" s="42">
        <v>2011</v>
      </c>
      <c r="G4259" s="43">
        <v>15910.7</v>
      </c>
    </row>
    <row r="4260" spans="1:7" x14ac:dyDescent="0.2">
      <c r="A4260" s="39">
        <v>451211</v>
      </c>
      <c r="B4260" s="35" t="s">
        <v>401</v>
      </c>
      <c r="C4260" s="35">
        <v>5192</v>
      </c>
      <c r="D4260" s="35" t="s">
        <v>4015</v>
      </c>
      <c r="E4260" s="35" t="s">
        <v>3996</v>
      </c>
      <c r="F4260" s="35">
        <v>2012</v>
      </c>
      <c r="G4260" s="40">
        <v>14148</v>
      </c>
    </row>
    <row r="4261" spans="1:7" x14ac:dyDescent="0.2">
      <c r="A4261" s="41">
        <v>451211</v>
      </c>
      <c r="B4261" s="42" t="s">
        <v>401</v>
      </c>
      <c r="C4261" s="42">
        <v>5192</v>
      </c>
      <c r="D4261" s="42" t="s">
        <v>4015</v>
      </c>
      <c r="E4261" s="42" t="s">
        <v>3996</v>
      </c>
      <c r="F4261" s="42">
        <v>2013</v>
      </c>
      <c r="G4261" s="43">
        <v>13110.4</v>
      </c>
    </row>
    <row r="4262" spans="1:7" x14ac:dyDescent="0.2">
      <c r="A4262" s="39">
        <v>451211</v>
      </c>
      <c r="B4262" s="35" t="s">
        <v>401</v>
      </c>
      <c r="C4262" s="35">
        <v>5192</v>
      </c>
      <c r="D4262" s="35" t="s">
        <v>4015</v>
      </c>
      <c r="E4262" s="35" t="s">
        <v>3996</v>
      </c>
      <c r="F4262" s="35">
        <v>2014</v>
      </c>
      <c r="G4262" s="40">
        <v>12682.1</v>
      </c>
    </row>
    <row r="4263" spans="1:7" x14ac:dyDescent="0.2">
      <c r="A4263" s="41">
        <v>451211</v>
      </c>
      <c r="B4263" s="42" t="s">
        <v>401</v>
      </c>
      <c r="C4263" s="42">
        <v>5192</v>
      </c>
      <c r="D4263" s="42" t="s">
        <v>4015</v>
      </c>
      <c r="E4263" s="42" t="s">
        <v>3996</v>
      </c>
      <c r="F4263" s="42">
        <v>2015</v>
      </c>
      <c r="G4263" s="43">
        <v>13006.9</v>
      </c>
    </row>
    <row r="4264" spans="1:7" x14ac:dyDescent="0.2">
      <c r="A4264" s="39">
        <v>451211</v>
      </c>
      <c r="B4264" s="35" t="s">
        <v>401</v>
      </c>
      <c r="C4264" s="35">
        <v>5192</v>
      </c>
      <c r="D4264" s="35" t="s">
        <v>4015</v>
      </c>
      <c r="E4264" s="35" t="s">
        <v>3996</v>
      </c>
      <c r="F4264" s="35">
        <v>2016</v>
      </c>
      <c r="G4264" s="40">
        <v>13612.4</v>
      </c>
    </row>
    <row r="4265" spans="1:7" x14ac:dyDescent="0.2">
      <c r="A4265" s="41">
        <v>451211</v>
      </c>
      <c r="B4265" s="42" t="s">
        <v>401</v>
      </c>
      <c r="C4265" s="42">
        <v>5192</v>
      </c>
      <c r="D4265" s="42" t="s">
        <v>4015</v>
      </c>
      <c r="E4265" s="42" t="s">
        <v>3996</v>
      </c>
      <c r="F4265" s="42">
        <v>2017</v>
      </c>
      <c r="G4265" s="43">
        <v>13580.8</v>
      </c>
    </row>
    <row r="4266" spans="1:7" x14ac:dyDescent="0.2">
      <c r="A4266" s="39">
        <v>451211</v>
      </c>
      <c r="B4266" s="35" t="s">
        <v>401</v>
      </c>
      <c r="C4266" s="35">
        <v>5192</v>
      </c>
      <c r="D4266" s="35" t="s">
        <v>4015</v>
      </c>
      <c r="E4266" s="35" t="s">
        <v>3996</v>
      </c>
      <c r="F4266" s="35">
        <v>2018</v>
      </c>
      <c r="G4266" s="40">
        <v>13599.4</v>
      </c>
    </row>
    <row r="4267" spans="1:7" x14ac:dyDescent="0.2">
      <c r="A4267" s="41">
        <v>451211</v>
      </c>
      <c r="B4267" s="42" t="s">
        <v>401</v>
      </c>
      <c r="C4267" s="42">
        <v>5192</v>
      </c>
      <c r="D4267" s="42" t="s">
        <v>4015</v>
      </c>
      <c r="E4267" s="42" t="s">
        <v>3996</v>
      </c>
      <c r="F4267" s="42">
        <v>2019</v>
      </c>
      <c r="G4267" s="43">
        <v>13528.4</v>
      </c>
    </row>
    <row r="4268" spans="1:7" x14ac:dyDescent="0.2">
      <c r="A4268" s="39">
        <v>451211</v>
      </c>
      <c r="B4268" s="35" t="s">
        <v>401</v>
      </c>
      <c r="C4268" s="35">
        <v>5192</v>
      </c>
      <c r="D4268" s="35" t="s">
        <v>4015</v>
      </c>
      <c r="E4268" s="35" t="s">
        <v>3996</v>
      </c>
      <c r="F4268" s="35">
        <v>2020</v>
      </c>
      <c r="G4268" s="40">
        <v>13488.3</v>
      </c>
    </row>
    <row r="4269" spans="1:7" x14ac:dyDescent="0.2">
      <c r="A4269" s="41">
        <v>451211</v>
      </c>
      <c r="B4269" s="42" t="s">
        <v>401</v>
      </c>
      <c r="C4269" s="42">
        <v>5192</v>
      </c>
      <c r="D4269" s="42" t="s">
        <v>4015</v>
      </c>
      <c r="E4269" s="42" t="s">
        <v>3996</v>
      </c>
      <c r="F4269" s="42">
        <v>2021</v>
      </c>
      <c r="G4269" s="43">
        <v>13461.9</v>
      </c>
    </row>
    <row r="4270" spans="1:7" x14ac:dyDescent="0.2">
      <c r="A4270" s="39">
        <v>443142</v>
      </c>
      <c r="B4270" s="35" t="s">
        <v>402</v>
      </c>
      <c r="C4270" s="35">
        <v>5065</v>
      </c>
      <c r="D4270" s="35" t="s">
        <v>4015</v>
      </c>
      <c r="E4270" s="35" t="s">
        <v>3996</v>
      </c>
      <c r="F4270" s="35">
        <v>2011</v>
      </c>
      <c r="G4270" s="40">
        <v>2406.6999999999998</v>
      </c>
    </row>
    <row r="4271" spans="1:7" x14ac:dyDescent="0.2">
      <c r="A4271" s="41">
        <v>443142</v>
      </c>
      <c r="B4271" s="42" t="s">
        <v>402</v>
      </c>
      <c r="C4271" s="42">
        <v>5065</v>
      </c>
      <c r="D4271" s="42" t="s">
        <v>4015</v>
      </c>
      <c r="E4271" s="42" t="s">
        <v>3996</v>
      </c>
      <c r="F4271" s="42">
        <v>2012</v>
      </c>
      <c r="G4271" s="43">
        <v>2106.8000000000002</v>
      </c>
    </row>
    <row r="4272" spans="1:7" x14ac:dyDescent="0.2">
      <c r="A4272" s="39">
        <v>443142</v>
      </c>
      <c r="B4272" s="35" t="s">
        <v>402</v>
      </c>
      <c r="C4272" s="35">
        <v>5065</v>
      </c>
      <c r="D4272" s="35" t="s">
        <v>4015</v>
      </c>
      <c r="E4272" s="35" t="s">
        <v>3996</v>
      </c>
      <c r="F4272" s="35">
        <v>2013</v>
      </c>
      <c r="G4272" s="40">
        <v>1974.5</v>
      </c>
    </row>
    <row r="4273" spans="1:7" x14ac:dyDescent="0.2">
      <c r="A4273" s="41">
        <v>443142</v>
      </c>
      <c r="B4273" s="42" t="s">
        <v>402</v>
      </c>
      <c r="C4273" s="42">
        <v>5065</v>
      </c>
      <c r="D4273" s="42" t="s">
        <v>4015</v>
      </c>
      <c r="E4273" s="42" t="s">
        <v>3996</v>
      </c>
      <c r="F4273" s="42">
        <v>2014</v>
      </c>
      <c r="G4273" s="43">
        <v>1879.2</v>
      </c>
    </row>
    <row r="4274" spans="1:7" x14ac:dyDescent="0.2">
      <c r="A4274" s="39">
        <v>443142</v>
      </c>
      <c r="B4274" s="35" t="s">
        <v>402</v>
      </c>
      <c r="C4274" s="35">
        <v>5065</v>
      </c>
      <c r="D4274" s="35" t="s">
        <v>4015</v>
      </c>
      <c r="E4274" s="35" t="s">
        <v>3996</v>
      </c>
      <c r="F4274" s="35">
        <v>2015</v>
      </c>
      <c r="G4274" s="40">
        <v>1793.7</v>
      </c>
    </row>
    <row r="4275" spans="1:7" x14ac:dyDescent="0.2">
      <c r="A4275" s="41">
        <v>443142</v>
      </c>
      <c r="B4275" s="42" t="s">
        <v>402</v>
      </c>
      <c r="C4275" s="42">
        <v>5065</v>
      </c>
      <c r="D4275" s="42" t="s">
        <v>4015</v>
      </c>
      <c r="E4275" s="42" t="s">
        <v>3996</v>
      </c>
      <c r="F4275" s="42">
        <v>2016</v>
      </c>
      <c r="G4275" s="43">
        <v>1717.2</v>
      </c>
    </row>
    <row r="4276" spans="1:7" x14ac:dyDescent="0.2">
      <c r="A4276" s="39">
        <v>443142</v>
      </c>
      <c r="B4276" s="35" t="s">
        <v>402</v>
      </c>
      <c r="C4276" s="35">
        <v>5065</v>
      </c>
      <c r="D4276" s="35" t="s">
        <v>4015</v>
      </c>
      <c r="E4276" s="35" t="s">
        <v>3996</v>
      </c>
      <c r="F4276" s="35">
        <v>2017</v>
      </c>
      <c r="G4276" s="40">
        <v>1623.1</v>
      </c>
    </row>
    <row r="4277" spans="1:7" x14ac:dyDescent="0.2">
      <c r="A4277" s="41">
        <v>443142</v>
      </c>
      <c r="B4277" s="42" t="s">
        <v>402</v>
      </c>
      <c r="C4277" s="42">
        <v>5065</v>
      </c>
      <c r="D4277" s="42" t="s">
        <v>4015</v>
      </c>
      <c r="E4277" s="42" t="s">
        <v>3996</v>
      </c>
      <c r="F4277" s="42">
        <v>2018</v>
      </c>
      <c r="G4277" s="43">
        <v>1540.6</v>
      </c>
    </row>
    <row r="4278" spans="1:7" x14ac:dyDescent="0.2">
      <c r="A4278" s="39">
        <v>443142</v>
      </c>
      <c r="B4278" s="35" t="s">
        <v>402</v>
      </c>
      <c r="C4278" s="35">
        <v>5065</v>
      </c>
      <c r="D4278" s="35" t="s">
        <v>4015</v>
      </c>
      <c r="E4278" s="35" t="s">
        <v>3996</v>
      </c>
      <c r="F4278" s="35">
        <v>2019</v>
      </c>
      <c r="G4278" s="40">
        <v>1467.1</v>
      </c>
    </row>
    <row r="4279" spans="1:7" x14ac:dyDescent="0.2">
      <c r="A4279" s="41">
        <v>443142</v>
      </c>
      <c r="B4279" s="42" t="s">
        <v>402</v>
      </c>
      <c r="C4279" s="42">
        <v>5065</v>
      </c>
      <c r="D4279" s="42" t="s">
        <v>4015</v>
      </c>
      <c r="E4279" s="42" t="s">
        <v>3996</v>
      </c>
      <c r="F4279" s="42">
        <v>2020</v>
      </c>
      <c r="G4279" s="43">
        <v>1420.2</v>
      </c>
    </row>
    <row r="4280" spans="1:7" x14ac:dyDescent="0.2">
      <c r="A4280" s="39">
        <v>443142</v>
      </c>
      <c r="B4280" s="35" t="s">
        <v>402</v>
      </c>
      <c r="C4280" s="35">
        <v>5065</v>
      </c>
      <c r="D4280" s="35" t="s">
        <v>4015</v>
      </c>
      <c r="E4280" s="35" t="s">
        <v>3996</v>
      </c>
      <c r="F4280" s="35">
        <v>2021</v>
      </c>
      <c r="G4280" s="40">
        <v>1373.3</v>
      </c>
    </row>
    <row r="4281" spans="1:7" x14ac:dyDescent="0.2">
      <c r="A4281" s="41">
        <v>452111</v>
      </c>
      <c r="B4281" s="42" t="s">
        <v>403</v>
      </c>
      <c r="C4281" s="42">
        <v>5311</v>
      </c>
      <c r="D4281" s="42" t="s">
        <v>4015</v>
      </c>
      <c r="E4281" s="42" t="s">
        <v>3996</v>
      </c>
      <c r="F4281" s="42">
        <v>2011</v>
      </c>
      <c r="G4281" s="43">
        <v>196922.3</v>
      </c>
    </row>
    <row r="4282" spans="1:7" x14ac:dyDescent="0.2">
      <c r="A4282" s="39">
        <v>452111</v>
      </c>
      <c r="B4282" s="35" t="s">
        <v>403</v>
      </c>
      <c r="C4282" s="35">
        <v>5311</v>
      </c>
      <c r="D4282" s="35" t="s">
        <v>4015</v>
      </c>
      <c r="E4282" s="35" t="s">
        <v>3996</v>
      </c>
      <c r="F4282" s="35">
        <v>2012</v>
      </c>
      <c r="G4282" s="40">
        <v>186987.7</v>
      </c>
    </row>
    <row r="4283" spans="1:7" x14ac:dyDescent="0.2">
      <c r="A4283" s="41">
        <v>452111</v>
      </c>
      <c r="B4283" s="42" t="s">
        <v>403</v>
      </c>
      <c r="C4283" s="42">
        <v>5311</v>
      </c>
      <c r="D4283" s="42" t="s">
        <v>4015</v>
      </c>
      <c r="E4283" s="42" t="s">
        <v>3996</v>
      </c>
      <c r="F4283" s="42">
        <v>2013</v>
      </c>
      <c r="G4283" s="43">
        <v>176626</v>
      </c>
    </row>
    <row r="4284" spans="1:7" x14ac:dyDescent="0.2">
      <c r="A4284" s="39">
        <v>452111</v>
      </c>
      <c r="B4284" s="35" t="s">
        <v>403</v>
      </c>
      <c r="C4284" s="35">
        <v>5311</v>
      </c>
      <c r="D4284" s="35" t="s">
        <v>4015</v>
      </c>
      <c r="E4284" s="35" t="s">
        <v>3996</v>
      </c>
      <c r="F4284" s="35">
        <v>2014</v>
      </c>
      <c r="G4284" s="40">
        <v>171531.4</v>
      </c>
    </row>
    <row r="4285" spans="1:7" x14ac:dyDescent="0.2">
      <c r="A4285" s="41">
        <v>452111</v>
      </c>
      <c r="B4285" s="42" t="s">
        <v>403</v>
      </c>
      <c r="C4285" s="42">
        <v>5311</v>
      </c>
      <c r="D4285" s="42" t="s">
        <v>4015</v>
      </c>
      <c r="E4285" s="42" t="s">
        <v>3996</v>
      </c>
      <c r="F4285" s="42">
        <v>2015</v>
      </c>
      <c r="G4285" s="43">
        <v>167792.4</v>
      </c>
    </row>
    <row r="4286" spans="1:7" x14ac:dyDescent="0.2">
      <c r="A4286" s="39">
        <v>452111</v>
      </c>
      <c r="B4286" s="35" t="s">
        <v>403</v>
      </c>
      <c r="C4286" s="35">
        <v>5311</v>
      </c>
      <c r="D4286" s="35" t="s">
        <v>4015</v>
      </c>
      <c r="E4286" s="35" t="s">
        <v>3996</v>
      </c>
      <c r="F4286" s="35">
        <v>2016</v>
      </c>
      <c r="G4286" s="40">
        <v>164926.1</v>
      </c>
    </row>
    <row r="4287" spans="1:7" x14ac:dyDescent="0.2">
      <c r="A4287" s="41">
        <v>452111</v>
      </c>
      <c r="B4287" s="42" t="s">
        <v>403</v>
      </c>
      <c r="C4287" s="42">
        <v>5311</v>
      </c>
      <c r="D4287" s="42" t="s">
        <v>4015</v>
      </c>
      <c r="E4287" s="42" t="s">
        <v>3996</v>
      </c>
      <c r="F4287" s="42">
        <v>2017</v>
      </c>
      <c r="G4287" s="43">
        <v>164766.9</v>
      </c>
    </row>
    <row r="4288" spans="1:7" x14ac:dyDescent="0.2">
      <c r="A4288" s="39">
        <v>452111</v>
      </c>
      <c r="B4288" s="35" t="s">
        <v>403</v>
      </c>
      <c r="C4288" s="35">
        <v>5311</v>
      </c>
      <c r="D4288" s="35" t="s">
        <v>4015</v>
      </c>
      <c r="E4288" s="35" t="s">
        <v>3996</v>
      </c>
      <c r="F4288" s="35">
        <v>2018</v>
      </c>
      <c r="G4288" s="40">
        <v>163058.29999999999</v>
      </c>
    </row>
    <row r="4289" spans="1:7" x14ac:dyDescent="0.2">
      <c r="A4289" s="41">
        <v>452111</v>
      </c>
      <c r="B4289" s="42" t="s">
        <v>403</v>
      </c>
      <c r="C4289" s="42">
        <v>5311</v>
      </c>
      <c r="D4289" s="42" t="s">
        <v>4015</v>
      </c>
      <c r="E4289" s="42" t="s">
        <v>3996</v>
      </c>
      <c r="F4289" s="42">
        <v>2019</v>
      </c>
      <c r="G4289" s="43">
        <v>160372.79999999999</v>
      </c>
    </row>
    <row r="4290" spans="1:7" x14ac:dyDescent="0.2">
      <c r="A4290" s="39">
        <v>452111</v>
      </c>
      <c r="B4290" s="35" t="s">
        <v>403</v>
      </c>
      <c r="C4290" s="35">
        <v>5311</v>
      </c>
      <c r="D4290" s="35" t="s">
        <v>4015</v>
      </c>
      <c r="E4290" s="35" t="s">
        <v>3996</v>
      </c>
      <c r="F4290" s="35">
        <v>2020</v>
      </c>
      <c r="G4290" s="40">
        <v>157820.1</v>
      </c>
    </row>
    <row r="4291" spans="1:7" x14ac:dyDescent="0.2">
      <c r="A4291" s="41">
        <v>452111</v>
      </c>
      <c r="B4291" s="42" t="s">
        <v>403</v>
      </c>
      <c r="C4291" s="42">
        <v>5311</v>
      </c>
      <c r="D4291" s="42" t="s">
        <v>4015</v>
      </c>
      <c r="E4291" s="42" t="s">
        <v>3996</v>
      </c>
      <c r="F4291" s="42">
        <v>2021</v>
      </c>
      <c r="G4291" s="43">
        <v>154953.79999999999</v>
      </c>
    </row>
    <row r="4292" spans="1:7" x14ac:dyDescent="0.2">
      <c r="A4292" s="39">
        <v>452910</v>
      </c>
      <c r="B4292" s="35" t="s">
        <v>404</v>
      </c>
      <c r="C4292" s="35">
        <v>5399</v>
      </c>
      <c r="D4292" s="35" t="s">
        <v>4015</v>
      </c>
      <c r="E4292" s="35" t="s">
        <v>3996</v>
      </c>
      <c r="F4292" s="35">
        <v>2011</v>
      </c>
      <c r="G4292" s="40">
        <v>414916.7</v>
      </c>
    </row>
    <row r="4293" spans="1:7" x14ac:dyDescent="0.2">
      <c r="A4293" s="41">
        <v>452910</v>
      </c>
      <c r="B4293" s="42" t="s">
        <v>404</v>
      </c>
      <c r="C4293" s="42">
        <v>5399</v>
      </c>
      <c r="D4293" s="42" t="s">
        <v>4015</v>
      </c>
      <c r="E4293" s="42" t="s">
        <v>3996</v>
      </c>
      <c r="F4293" s="42">
        <v>2012</v>
      </c>
      <c r="G4293" s="43">
        <v>428478.3</v>
      </c>
    </row>
    <row r="4294" spans="1:7" x14ac:dyDescent="0.2">
      <c r="A4294" s="39">
        <v>452910</v>
      </c>
      <c r="B4294" s="35" t="s">
        <v>404</v>
      </c>
      <c r="C4294" s="35">
        <v>5399</v>
      </c>
      <c r="D4294" s="35" t="s">
        <v>4015</v>
      </c>
      <c r="E4294" s="35" t="s">
        <v>3996</v>
      </c>
      <c r="F4294" s="35">
        <v>2013</v>
      </c>
      <c r="G4294" s="40">
        <v>435213.8</v>
      </c>
    </row>
    <row r="4295" spans="1:7" x14ac:dyDescent="0.2">
      <c r="A4295" s="41">
        <v>452910</v>
      </c>
      <c r="B4295" s="42" t="s">
        <v>404</v>
      </c>
      <c r="C4295" s="42">
        <v>5399</v>
      </c>
      <c r="D4295" s="42" t="s">
        <v>4015</v>
      </c>
      <c r="E4295" s="42" t="s">
        <v>3996</v>
      </c>
      <c r="F4295" s="42">
        <v>2014</v>
      </c>
      <c r="G4295" s="43">
        <v>442232.2</v>
      </c>
    </row>
    <row r="4296" spans="1:7" x14ac:dyDescent="0.2">
      <c r="A4296" s="39">
        <v>452910</v>
      </c>
      <c r="B4296" s="35" t="s">
        <v>404</v>
      </c>
      <c r="C4296" s="35">
        <v>5399</v>
      </c>
      <c r="D4296" s="35" t="s">
        <v>4015</v>
      </c>
      <c r="E4296" s="35" t="s">
        <v>3996</v>
      </c>
      <c r="F4296" s="35">
        <v>2015</v>
      </c>
      <c r="G4296" s="40">
        <v>449038.6</v>
      </c>
    </row>
    <row r="4297" spans="1:7" x14ac:dyDescent="0.2">
      <c r="A4297" s="41">
        <v>452910</v>
      </c>
      <c r="B4297" s="42" t="s">
        <v>404</v>
      </c>
      <c r="C4297" s="42">
        <v>5399</v>
      </c>
      <c r="D4297" s="42" t="s">
        <v>4015</v>
      </c>
      <c r="E4297" s="42" t="s">
        <v>3996</v>
      </c>
      <c r="F4297" s="42">
        <v>2016</v>
      </c>
      <c r="G4297" s="43">
        <v>459980.6</v>
      </c>
    </row>
    <row r="4298" spans="1:7" x14ac:dyDescent="0.2">
      <c r="A4298" s="39">
        <v>452910</v>
      </c>
      <c r="B4298" s="35" t="s">
        <v>404</v>
      </c>
      <c r="C4298" s="35">
        <v>5399</v>
      </c>
      <c r="D4298" s="35" t="s">
        <v>4015</v>
      </c>
      <c r="E4298" s="35" t="s">
        <v>3996</v>
      </c>
      <c r="F4298" s="35">
        <v>2017</v>
      </c>
      <c r="G4298" s="40">
        <v>476098.5</v>
      </c>
    </row>
    <row r="4299" spans="1:7" x14ac:dyDescent="0.2">
      <c r="A4299" s="41">
        <v>452910</v>
      </c>
      <c r="B4299" s="42" t="s">
        <v>404</v>
      </c>
      <c r="C4299" s="42">
        <v>5399</v>
      </c>
      <c r="D4299" s="42" t="s">
        <v>4015</v>
      </c>
      <c r="E4299" s="42" t="s">
        <v>3996</v>
      </c>
      <c r="F4299" s="42">
        <v>2018</v>
      </c>
      <c r="G4299" s="43">
        <v>493238.5</v>
      </c>
    </row>
    <row r="4300" spans="1:7" x14ac:dyDescent="0.2">
      <c r="A4300" s="39">
        <v>452910</v>
      </c>
      <c r="B4300" s="35" t="s">
        <v>404</v>
      </c>
      <c r="C4300" s="35">
        <v>5399</v>
      </c>
      <c r="D4300" s="35" t="s">
        <v>4015</v>
      </c>
      <c r="E4300" s="35" t="s">
        <v>3996</v>
      </c>
      <c r="F4300" s="35">
        <v>2019</v>
      </c>
      <c r="G4300" s="40">
        <v>509768.8</v>
      </c>
    </row>
    <row r="4301" spans="1:7" x14ac:dyDescent="0.2">
      <c r="A4301" s="41">
        <v>452910</v>
      </c>
      <c r="B4301" s="42" t="s">
        <v>404</v>
      </c>
      <c r="C4301" s="42">
        <v>5399</v>
      </c>
      <c r="D4301" s="42" t="s">
        <v>4015</v>
      </c>
      <c r="E4301" s="42" t="s">
        <v>3996</v>
      </c>
      <c r="F4301" s="42">
        <v>2020</v>
      </c>
      <c r="G4301" s="43">
        <v>524341</v>
      </c>
    </row>
    <row r="4302" spans="1:7" x14ac:dyDescent="0.2">
      <c r="A4302" s="39">
        <v>452910</v>
      </c>
      <c r="B4302" s="35" t="s">
        <v>404</v>
      </c>
      <c r="C4302" s="35">
        <v>5399</v>
      </c>
      <c r="D4302" s="35" t="s">
        <v>4015</v>
      </c>
      <c r="E4302" s="35" t="s">
        <v>3996</v>
      </c>
      <c r="F4302" s="35">
        <v>2021</v>
      </c>
      <c r="G4302" s="40">
        <v>541444.69999999995</v>
      </c>
    </row>
    <row r="4303" spans="1:7" x14ac:dyDescent="0.2">
      <c r="A4303" s="41">
        <v>452990</v>
      </c>
      <c r="B4303" s="42" t="s">
        <v>405</v>
      </c>
      <c r="C4303" s="42">
        <v>5331</v>
      </c>
      <c r="D4303" s="42" t="s">
        <v>4015</v>
      </c>
      <c r="E4303" s="42" t="s">
        <v>3996</v>
      </c>
      <c r="F4303" s="42">
        <v>2011</v>
      </c>
      <c r="G4303" s="43">
        <v>59298.9</v>
      </c>
    </row>
    <row r="4304" spans="1:7" x14ac:dyDescent="0.2">
      <c r="A4304" s="39">
        <v>452990</v>
      </c>
      <c r="B4304" s="35" t="s">
        <v>405</v>
      </c>
      <c r="C4304" s="35">
        <v>5331</v>
      </c>
      <c r="D4304" s="35" t="s">
        <v>4015</v>
      </c>
      <c r="E4304" s="35" t="s">
        <v>3996</v>
      </c>
      <c r="F4304" s="35">
        <v>2012</v>
      </c>
      <c r="G4304" s="40">
        <v>62055.8</v>
      </c>
    </row>
    <row r="4305" spans="1:7" x14ac:dyDescent="0.2">
      <c r="A4305" s="41">
        <v>452990</v>
      </c>
      <c r="B4305" s="42" t="s">
        <v>405</v>
      </c>
      <c r="C4305" s="42">
        <v>5331</v>
      </c>
      <c r="D4305" s="42" t="s">
        <v>4015</v>
      </c>
      <c r="E4305" s="42" t="s">
        <v>3996</v>
      </c>
      <c r="F4305" s="42">
        <v>2013</v>
      </c>
      <c r="G4305" s="43">
        <v>64832.2</v>
      </c>
    </row>
    <row r="4306" spans="1:7" x14ac:dyDescent="0.2">
      <c r="A4306" s="39">
        <v>452990</v>
      </c>
      <c r="B4306" s="35" t="s">
        <v>405</v>
      </c>
      <c r="C4306" s="35">
        <v>5331</v>
      </c>
      <c r="D4306" s="35" t="s">
        <v>4015</v>
      </c>
      <c r="E4306" s="35" t="s">
        <v>3996</v>
      </c>
      <c r="F4306" s="35">
        <v>2014</v>
      </c>
      <c r="G4306" s="40">
        <v>67026.600000000006</v>
      </c>
    </row>
    <row r="4307" spans="1:7" x14ac:dyDescent="0.2">
      <c r="A4307" s="41">
        <v>452990</v>
      </c>
      <c r="B4307" s="42" t="s">
        <v>405</v>
      </c>
      <c r="C4307" s="42">
        <v>5331</v>
      </c>
      <c r="D4307" s="42" t="s">
        <v>4015</v>
      </c>
      <c r="E4307" s="42" t="s">
        <v>3996</v>
      </c>
      <c r="F4307" s="42">
        <v>2015</v>
      </c>
      <c r="G4307" s="43">
        <v>66232.899999999994</v>
      </c>
    </row>
    <row r="4308" spans="1:7" x14ac:dyDescent="0.2">
      <c r="A4308" s="39">
        <v>452990</v>
      </c>
      <c r="B4308" s="35" t="s">
        <v>405</v>
      </c>
      <c r="C4308" s="35">
        <v>5331</v>
      </c>
      <c r="D4308" s="35" t="s">
        <v>4015</v>
      </c>
      <c r="E4308" s="35" t="s">
        <v>3996</v>
      </c>
      <c r="F4308" s="35">
        <v>2016</v>
      </c>
      <c r="G4308" s="40">
        <v>65740.399999999994</v>
      </c>
    </row>
    <row r="4309" spans="1:7" x14ac:dyDescent="0.2">
      <c r="A4309" s="41">
        <v>452990</v>
      </c>
      <c r="B4309" s="42" t="s">
        <v>405</v>
      </c>
      <c r="C4309" s="42">
        <v>5331</v>
      </c>
      <c r="D4309" s="42" t="s">
        <v>4015</v>
      </c>
      <c r="E4309" s="42" t="s">
        <v>3996</v>
      </c>
      <c r="F4309" s="42">
        <v>2017</v>
      </c>
      <c r="G4309" s="43">
        <v>65978.3</v>
      </c>
    </row>
    <row r="4310" spans="1:7" x14ac:dyDescent="0.2">
      <c r="A4310" s="39">
        <v>452990</v>
      </c>
      <c r="B4310" s="35" t="s">
        <v>405</v>
      </c>
      <c r="C4310" s="35">
        <v>5331</v>
      </c>
      <c r="D4310" s="35" t="s">
        <v>4015</v>
      </c>
      <c r="E4310" s="35" t="s">
        <v>3996</v>
      </c>
      <c r="F4310" s="35">
        <v>2018</v>
      </c>
      <c r="G4310" s="40">
        <v>66281.3</v>
      </c>
    </row>
    <row r="4311" spans="1:7" x14ac:dyDescent="0.2">
      <c r="A4311" s="41">
        <v>452990</v>
      </c>
      <c r="B4311" s="42" t="s">
        <v>405</v>
      </c>
      <c r="C4311" s="42">
        <v>5331</v>
      </c>
      <c r="D4311" s="42" t="s">
        <v>4015</v>
      </c>
      <c r="E4311" s="42" t="s">
        <v>3996</v>
      </c>
      <c r="F4311" s="42">
        <v>2019</v>
      </c>
      <c r="G4311" s="43">
        <v>66668.600000000006</v>
      </c>
    </row>
    <row r="4312" spans="1:7" x14ac:dyDescent="0.2">
      <c r="A4312" s="39">
        <v>452990</v>
      </c>
      <c r="B4312" s="35" t="s">
        <v>405</v>
      </c>
      <c r="C4312" s="35">
        <v>5331</v>
      </c>
      <c r="D4312" s="35" t="s">
        <v>4015</v>
      </c>
      <c r="E4312" s="35" t="s">
        <v>3996</v>
      </c>
      <c r="F4312" s="35">
        <v>2020</v>
      </c>
      <c r="G4312" s="40">
        <v>67010.3</v>
      </c>
    </row>
    <row r="4313" spans="1:7" x14ac:dyDescent="0.2">
      <c r="A4313" s="41">
        <v>452990</v>
      </c>
      <c r="B4313" s="42" t="s">
        <v>405</v>
      </c>
      <c r="C4313" s="42">
        <v>5331</v>
      </c>
      <c r="D4313" s="42" t="s">
        <v>4015</v>
      </c>
      <c r="E4313" s="42" t="s">
        <v>3996</v>
      </c>
      <c r="F4313" s="42">
        <v>2021</v>
      </c>
      <c r="G4313" s="43">
        <v>67193.2</v>
      </c>
    </row>
    <row r="4314" spans="1:7" x14ac:dyDescent="0.2">
      <c r="A4314" s="39">
        <v>453110</v>
      </c>
      <c r="B4314" s="35" t="s">
        <v>406</v>
      </c>
      <c r="C4314" s="35">
        <v>5992</v>
      </c>
      <c r="D4314" s="35" t="s">
        <v>4015</v>
      </c>
      <c r="E4314" s="35" t="s">
        <v>3996</v>
      </c>
      <c r="F4314" s="35">
        <v>2011</v>
      </c>
      <c r="G4314" s="40">
        <v>6925.7</v>
      </c>
    </row>
    <row r="4315" spans="1:7" x14ac:dyDescent="0.2">
      <c r="A4315" s="41">
        <v>453110</v>
      </c>
      <c r="B4315" s="42" t="s">
        <v>406</v>
      </c>
      <c r="C4315" s="42">
        <v>5992</v>
      </c>
      <c r="D4315" s="42" t="s">
        <v>4015</v>
      </c>
      <c r="E4315" s="42" t="s">
        <v>3996</v>
      </c>
      <c r="F4315" s="42">
        <v>2012</v>
      </c>
      <c r="G4315" s="43">
        <v>6805.2</v>
      </c>
    </row>
    <row r="4316" spans="1:7" x14ac:dyDescent="0.2">
      <c r="A4316" s="39">
        <v>453110</v>
      </c>
      <c r="B4316" s="35" t="s">
        <v>406</v>
      </c>
      <c r="C4316" s="35">
        <v>5992</v>
      </c>
      <c r="D4316" s="35" t="s">
        <v>4015</v>
      </c>
      <c r="E4316" s="35" t="s">
        <v>3996</v>
      </c>
      <c r="F4316" s="35">
        <v>2013</v>
      </c>
      <c r="G4316" s="40">
        <v>6901.9</v>
      </c>
    </row>
    <row r="4317" spans="1:7" x14ac:dyDescent="0.2">
      <c r="A4317" s="41">
        <v>453110</v>
      </c>
      <c r="B4317" s="42" t="s">
        <v>406</v>
      </c>
      <c r="C4317" s="42">
        <v>5992</v>
      </c>
      <c r="D4317" s="42" t="s">
        <v>4015</v>
      </c>
      <c r="E4317" s="42" t="s">
        <v>3996</v>
      </c>
      <c r="F4317" s="42">
        <v>2014</v>
      </c>
      <c r="G4317" s="43">
        <v>7010.8</v>
      </c>
    </row>
    <row r="4318" spans="1:7" x14ac:dyDescent="0.2">
      <c r="A4318" s="39">
        <v>453110</v>
      </c>
      <c r="B4318" s="35" t="s">
        <v>406</v>
      </c>
      <c r="C4318" s="35">
        <v>5992</v>
      </c>
      <c r="D4318" s="35" t="s">
        <v>4015</v>
      </c>
      <c r="E4318" s="35" t="s">
        <v>3996</v>
      </c>
      <c r="F4318" s="35">
        <v>2015</v>
      </c>
      <c r="G4318" s="40">
        <v>6826.5</v>
      </c>
    </row>
    <row r="4319" spans="1:7" x14ac:dyDescent="0.2">
      <c r="A4319" s="41">
        <v>453110</v>
      </c>
      <c r="B4319" s="42" t="s">
        <v>406</v>
      </c>
      <c r="C4319" s="42">
        <v>5992</v>
      </c>
      <c r="D4319" s="42" t="s">
        <v>4015</v>
      </c>
      <c r="E4319" s="42" t="s">
        <v>3996</v>
      </c>
      <c r="F4319" s="42">
        <v>2016</v>
      </c>
      <c r="G4319" s="43">
        <v>6626</v>
      </c>
    </row>
    <row r="4320" spans="1:7" x14ac:dyDescent="0.2">
      <c r="A4320" s="39">
        <v>453110</v>
      </c>
      <c r="B4320" s="35" t="s">
        <v>406</v>
      </c>
      <c r="C4320" s="35">
        <v>5992</v>
      </c>
      <c r="D4320" s="35" t="s">
        <v>4015</v>
      </c>
      <c r="E4320" s="35" t="s">
        <v>3996</v>
      </c>
      <c r="F4320" s="35">
        <v>2017</v>
      </c>
      <c r="G4320" s="40">
        <v>6481.9</v>
      </c>
    </row>
    <row r="4321" spans="1:7" x14ac:dyDescent="0.2">
      <c r="A4321" s="41">
        <v>453110</v>
      </c>
      <c r="B4321" s="42" t="s">
        <v>406</v>
      </c>
      <c r="C4321" s="42">
        <v>5992</v>
      </c>
      <c r="D4321" s="42" t="s">
        <v>4015</v>
      </c>
      <c r="E4321" s="42" t="s">
        <v>3996</v>
      </c>
      <c r="F4321" s="42">
        <v>2018</v>
      </c>
      <c r="G4321" s="43">
        <v>6300.4</v>
      </c>
    </row>
    <row r="4322" spans="1:7" x14ac:dyDescent="0.2">
      <c r="A4322" s="39">
        <v>453110</v>
      </c>
      <c r="B4322" s="35" t="s">
        <v>406</v>
      </c>
      <c r="C4322" s="35">
        <v>5992</v>
      </c>
      <c r="D4322" s="35" t="s">
        <v>4015</v>
      </c>
      <c r="E4322" s="35" t="s">
        <v>3996</v>
      </c>
      <c r="F4322" s="35">
        <v>2019</v>
      </c>
      <c r="G4322" s="40">
        <v>6150.8</v>
      </c>
    </row>
    <row r="4323" spans="1:7" x14ac:dyDescent="0.2">
      <c r="A4323" s="41">
        <v>453110</v>
      </c>
      <c r="B4323" s="42" t="s">
        <v>406</v>
      </c>
      <c r="C4323" s="42">
        <v>5992</v>
      </c>
      <c r="D4323" s="42" t="s">
        <v>4015</v>
      </c>
      <c r="E4323" s="42" t="s">
        <v>3996</v>
      </c>
      <c r="F4323" s="42">
        <v>2020</v>
      </c>
      <c r="G4323" s="43">
        <v>6011.4</v>
      </c>
    </row>
    <row r="4324" spans="1:7" x14ac:dyDescent="0.2">
      <c r="A4324" s="39">
        <v>453110</v>
      </c>
      <c r="B4324" s="35" t="s">
        <v>406</v>
      </c>
      <c r="C4324" s="35">
        <v>5992</v>
      </c>
      <c r="D4324" s="35" t="s">
        <v>4015</v>
      </c>
      <c r="E4324" s="35" t="s">
        <v>3996</v>
      </c>
      <c r="F4324" s="35">
        <v>2021</v>
      </c>
      <c r="G4324" s="40">
        <v>5905.5</v>
      </c>
    </row>
    <row r="4325" spans="1:7" x14ac:dyDescent="0.2">
      <c r="A4325" s="41">
        <v>453210</v>
      </c>
      <c r="B4325" s="42" t="s">
        <v>407</v>
      </c>
      <c r="C4325" s="42">
        <v>5044</v>
      </c>
      <c r="D4325" s="42" t="s">
        <v>4015</v>
      </c>
      <c r="E4325" s="42" t="s">
        <v>3996</v>
      </c>
      <c r="F4325" s="42">
        <v>2011</v>
      </c>
      <c r="G4325" s="43">
        <v>19795.099999999999</v>
      </c>
    </row>
    <row r="4326" spans="1:7" x14ac:dyDescent="0.2">
      <c r="A4326" s="39">
        <v>453210</v>
      </c>
      <c r="B4326" s="35" t="s">
        <v>407</v>
      </c>
      <c r="C4326" s="35">
        <v>5044</v>
      </c>
      <c r="D4326" s="35" t="s">
        <v>4015</v>
      </c>
      <c r="E4326" s="35" t="s">
        <v>3996</v>
      </c>
      <c r="F4326" s="35">
        <v>2012</v>
      </c>
      <c r="G4326" s="40">
        <v>18698.900000000001</v>
      </c>
    </row>
    <row r="4327" spans="1:7" x14ac:dyDescent="0.2">
      <c r="A4327" s="41">
        <v>453210</v>
      </c>
      <c r="B4327" s="42" t="s">
        <v>407</v>
      </c>
      <c r="C4327" s="42">
        <v>5044</v>
      </c>
      <c r="D4327" s="42" t="s">
        <v>4015</v>
      </c>
      <c r="E4327" s="42" t="s">
        <v>3996</v>
      </c>
      <c r="F4327" s="42">
        <v>2013</v>
      </c>
      <c r="G4327" s="43">
        <v>17599.7</v>
      </c>
    </row>
    <row r="4328" spans="1:7" x14ac:dyDescent="0.2">
      <c r="A4328" s="39">
        <v>453210</v>
      </c>
      <c r="B4328" s="35" t="s">
        <v>407</v>
      </c>
      <c r="C4328" s="35">
        <v>5044</v>
      </c>
      <c r="D4328" s="35" t="s">
        <v>4015</v>
      </c>
      <c r="E4328" s="35" t="s">
        <v>3996</v>
      </c>
      <c r="F4328" s="35">
        <v>2014</v>
      </c>
      <c r="G4328" s="40">
        <v>16381.8</v>
      </c>
    </row>
    <row r="4329" spans="1:7" x14ac:dyDescent="0.2">
      <c r="A4329" s="41">
        <v>453210</v>
      </c>
      <c r="B4329" s="42" t="s">
        <v>407</v>
      </c>
      <c r="C4329" s="42">
        <v>5044</v>
      </c>
      <c r="D4329" s="42" t="s">
        <v>4015</v>
      </c>
      <c r="E4329" s="42" t="s">
        <v>3996</v>
      </c>
      <c r="F4329" s="42">
        <v>2015</v>
      </c>
      <c r="G4329" s="43">
        <v>15617.7</v>
      </c>
    </row>
    <row r="4330" spans="1:7" x14ac:dyDescent="0.2">
      <c r="A4330" s="39">
        <v>453210</v>
      </c>
      <c r="B4330" s="35" t="s">
        <v>407</v>
      </c>
      <c r="C4330" s="35">
        <v>5044</v>
      </c>
      <c r="D4330" s="35" t="s">
        <v>4015</v>
      </c>
      <c r="E4330" s="35" t="s">
        <v>3996</v>
      </c>
      <c r="F4330" s="35">
        <v>2016</v>
      </c>
      <c r="G4330" s="40">
        <v>14943.1</v>
      </c>
    </row>
    <row r="4331" spans="1:7" x14ac:dyDescent="0.2">
      <c r="A4331" s="41">
        <v>453210</v>
      </c>
      <c r="B4331" s="42" t="s">
        <v>407</v>
      </c>
      <c r="C4331" s="42">
        <v>5044</v>
      </c>
      <c r="D4331" s="42" t="s">
        <v>4015</v>
      </c>
      <c r="E4331" s="42" t="s">
        <v>3996</v>
      </c>
      <c r="F4331" s="42">
        <v>2017</v>
      </c>
      <c r="G4331" s="43">
        <v>14084.6</v>
      </c>
    </row>
    <row r="4332" spans="1:7" x14ac:dyDescent="0.2">
      <c r="A4332" s="39">
        <v>453210</v>
      </c>
      <c r="B4332" s="35" t="s">
        <v>407</v>
      </c>
      <c r="C4332" s="35">
        <v>5044</v>
      </c>
      <c r="D4332" s="35" t="s">
        <v>4015</v>
      </c>
      <c r="E4332" s="35" t="s">
        <v>3996</v>
      </c>
      <c r="F4332" s="35">
        <v>2018</v>
      </c>
      <c r="G4332" s="40">
        <v>13459.9</v>
      </c>
    </row>
    <row r="4333" spans="1:7" x14ac:dyDescent="0.2">
      <c r="A4333" s="41">
        <v>453210</v>
      </c>
      <c r="B4333" s="42" t="s">
        <v>407</v>
      </c>
      <c r="C4333" s="42">
        <v>5044</v>
      </c>
      <c r="D4333" s="42" t="s">
        <v>4015</v>
      </c>
      <c r="E4333" s="42" t="s">
        <v>3996</v>
      </c>
      <c r="F4333" s="42">
        <v>2019</v>
      </c>
      <c r="G4333" s="43">
        <v>12857.1</v>
      </c>
    </row>
    <row r="4334" spans="1:7" x14ac:dyDescent="0.2">
      <c r="A4334" s="39">
        <v>453210</v>
      </c>
      <c r="B4334" s="35" t="s">
        <v>407</v>
      </c>
      <c r="C4334" s="35">
        <v>5044</v>
      </c>
      <c r="D4334" s="35" t="s">
        <v>4015</v>
      </c>
      <c r="E4334" s="35" t="s">
        <v>3996</v>
      </c>
      <c r="F4334" s="35">
        <v>2020</v>
      </c>
      <c r="G4334" s="40">
        <v>12207.1</v>
      </c>
    </row>
    <row r="4335" spans="1:7" x14ac:dyDescent="0.2">
      <c r="A4335" s="41">
        <v>453210</v>
      </c>
      <c r="B4335" s="42" t="s">
        <v>407</v>
      </c>
      <c r="C4335" s="42">
        <v>5044</v>
      </c>
      <c r="D4335" s="42" t="s">
        <v>4015</v>
      </c>
      <c r="E4335" s="42" t="s">
        <v>3996</v>
      </c>
      <c r="F4335" s="42">
        <v>2021</v>
      </c>
      <c r="G4335" s="43">
        <v>11518</v>
      </c>
    </row>
    <row r="4336" spans="1:7" x14ac:dyDescent="0.2">
      <c r="A4336" s="39">
        <v>453220</v>
      </c>
      <c r="B4336" s="35" t="s">
        <v>408</v>
      </c>
      <c r="C4336" s="35">
        <v>5199</v>
      </c>
      <c r="D4336" s="35" t="s">
        <v>4015</v>
      </c>
      <c r="E4336" s="35" t="s">
        <v>3996</v>
      </c>
      <c r="F4336" s="35">
        <v>2011</v>
      </c>
      <c r="G4336" s="40">
        <v>18792.8</v>
      </c>
    </row>
    <row r="4337" spans="1:7" x14ac:dyDescent="0.2">
      <c r="A4337" s="41">
        <v>453220</v>
      </c>
      <c r="B4337" s="42" t="s">
        <v>408</v>
      </c>
      <c r="C4337" s="42">
        <v>5199</v>
      </c>
      <c r="D4337" s="42" t="s">
        <v>4015</v>
      </c>
      <c r="E4337" s="42" t="s">
        <v>3996</v>
      </c>
      <c r="F4337" s="42">
        <v>2012</v>
      </c>
      <c r="G4337" s="43">
        <v>18602.5</v>
      </c>
    </row>
    <row r="4338" spans="1:7" x14ac:dyDescent="0.2">
      <c r="A4338" s="39">
        <v>453220</v>
      </c>
      <c r="B4338" s="35" t="s">
        <v>408</v>
      </c>
      <c r="C4338" s="35">
        <v>5199</v>
      </c>
      <c r="D4338" s="35" t="s">
        <v>4015</v>
      </c>
      <c r="E4338" s="35" t="s">
        <v>3996</v>
      </c>
      <c r="F4338" s="35">
        <v>2013</v>
      </c>
      <c r="G4338" s="40">
        <v>18592.099999999999</v>
      </c>
    </row>
    <row r="4339" spans="1:7" x14ac:dyDescent="0.2">
      <c r="A4339" s="41">
        <v>453220</v>
      </c>
      <c r="B4339" s="42" t="s">
        <v>408</v>
      </c>
      <c r="C4339" s="42">
        <v>5199</v>
      </c>
      <c r="D4339" s="42" t="s">
        <v>4015</v>
      </c>
      <c r="E4339" s="42" t="s">
        <v>3996</v>
      </c>
      <c r="F4339" s="42">
        <v>2014</v>
      </c>
      <c r="G4339" s="43">
        <v>19194.599999999999</v>
      </c>
    </row>
    <row r="4340" spans="1:7" x14ac:dyDescent="0.2">
      <c r="A4340" s="39">
        <v>453220</v>
      </c>
      <c r="B4340" s="35" t="s">
        <v>408</v>
      </c>
      <c r="C4340" s="35">
        <v>5199</v>
      </c>
      <c r="D4340" s="35" t="s">
        <v>4015</v>
      </c>
      <c r="E4340" s="35" t="s">
        <v>3996</v>
      </c>
      <c r="F4340" s="35">
        <v>2015</v>
      </c>
      <c r="G4340" s="40">
        <v>20000.400000000001</v>
      </c>
    </row>
    <row r="4341" spans="1:7" x14ac:dyDescent="0.2">
      <c r="A4341" s="41">
        <v>453220</v>
      </c>
      <c r="B4341" s="42" t="s">
        <v>408</v>
      </c>
      <c r="C4341" s="42">
        <v>5199</v>
      </c>
      <c r="D4341" s="42" t="s">
        <v>4015</v>
      </c>
      <c r="E4341" s="42" t="s">
        <v>3996</v>
      </c>
      <c r="F4341" s="42">
        <v>2016</v>
      </c>
      <c r="G4341" s="43">
        <v>20560.8</v>
      </c>
    </row>
    <row r="4342" spans="1:7" x14ac:dyDescent="0.2">
      <c r="A4342" s="39">
        <v>453220</v>
      </c>
      <c r="B4342" s="35" t="s">
        <v>408</v>
      </c>
      <c r="C4342" s="35">
        <v>5199</v>
      </c>
      <c r="D4342" s="35" t="s">
        <v>4015</v>
      </c>
      <c r="E4342" s="35" t="s">
        <v>3996</v>
      </c>
      <c r="F4342" s="35">
        <v>2017</v>
      </c>
      <c r="G4342" s="40">
        <v>20986.6</v>
      </c>
    </row>
    <row r="4343" spans="1:7" x14ac:dyDescent="0.2">
      <c r="A4343" s="41">
        <v>453220</v>
      </c>
      <c r="B4343" s="42" t="s">
        <v>408</v>
      </c>
      <c r="C4343" s="42">
        <v>5199</v>
      </c>
      <c r="D4343" s="42" t="s">
        <v>4015</v>
      </c>
      <c r="E4343" s="42" t="s">
        <v>3996</v>
      </c>
      <c r="F4343" s="42">
        <v>2018</v>
      </c>
      <c r="G4343" s="43">
        <v>21344</v>
      </c>
    </row>
    <row r="4344" spans="1:7" x14ac:dyDescent="0.2">
      <c r="A4344" s="39">
        <v>453220</v>
      </c>
      <c r="B4344" s="35" t="s">
        <v>408</v>
      </c>
      <c r="C4344" s="35">
        <v>5199</v>
      </c>
      <c r="D4344" s="35" t="s">
        <v>4015</v>
      </c>
      <c r="E4344" s="35" t="s">
        <v>3996</v>
      </c>
      <c r="F4344" s="35">
        <v>2019</v>
      </c>
      <c r="G4344" s="40">
        <v>21597.3</v>
      </c>
    </row>
    <row r="4345" spans="1:7" x14ac:dyDescent="0.2">
      <c r="A4345" s="41">
        <v>453220</v>
      </c>
      <c r="B4345" s="42" t="s">
        <v>408</v>
      </c>
      <c r="C4345" s="42">
        <v>5199</v>
      </c>
      <c r="D4345" s="42" t="s">
        <v>4015</v>
      </c>
      <c r="E4345" s="42" t="s">
        <v>3996</v>
      </c>
      <c r="F4345" s="42">
        <v>2020</v>
      </c>
      <c r="G4345" s="43">
        <v>21860.799999999999</v>
      </c>
    </row>
    <row r="4346" spans="1:7" x14ac:dyDescent="0.2">
      <c r="A4346" s="39">
        <v>453220</v>
      </c>
      <c r="B4346" s="35" t="s">
        <v>408</v>
      </c>
      <c r="C4346" s="35">
        <v>5199</v>
      </c>
      <c r="D4346" s="35" t="s">
        <v>4015</v>
      </c>
      <c r="E4346" s="35" t="s">
        <v>3996</v>
      </c>
      <c r="F4346" s="35">
        <v>2021</v>
      </c>
      <c r="G4346" s="40">
        <v>22103.4</v>
      </c>
    </row>
    <row r="4347" spans="1:7" x14ac:dyDescent="0.2">
      <c r="A4347" s="41">
        <v>453310</v>
      </c>
      <c r="B4347" s="42" t="s">
        <v>409</v>
      </c>
      <c r="C4347" s="42">
        <v>5932</v>
      </c>
      <c r="D4347" s="42" t="s">
        <v>4015</v>
      </c>
      <c r="E4347" s="42" t="s">
        <v>3996</v>
      </c>
      <c r="F4347" s="42">
        <v>2011</v>
      </c>
      <c r="G4347" s="43">
        <v>14224.6</v>
      </c>
    </row>
    <row r="4348" spans="1:7" x14ac:dyDescent="0.2">
      <c r="A4348" s="39">
        <v>453310</v>
      </c>
      <c r="B4348" s="35" t="s">
        <v>409</v>
      </c>
      <c r="C4348" s="35">
        <v>5932</v>
      </c>
      <c r="D4348" s="35" t="s">
        <v>4015</v>
      </c>
      <c r="E4348" s="35" t="s">
        <v>3996</v>
      </c>
      <c r="F4348" s="35">
        <v>2012</v>
      </c>
      <c r="G4348" s="40">
        <v>15531.6</v>
      </c>
    </row>
    <row r="4349" spans="1:7" x14ac:dyDescent="0.2">
      <c r="A4349" s="41">
        <v>453310</v>
      </c>
      <c r="B4349" s="42" t="s">
        <v>409</v>
      </c>
      <c r="C4349" s="42">
        <v>5932</v>
      </c>
      <c r="D4349" s="42" t="s">
        <v>4015</v>
      </c>
      <c r="E4349" s="42" t="s">
        <v>3996</v>
      </c>
      <c r="F4349" s="42">
        <v>2013</v>
      </c>
      <c r="G4349" s="43">
        <v>16047.4</v>
      </c>
    </row>
    <row r="4350" spans="1:7" x14ac:dyDescent="0.2">
      <c r="A4350" s="39">
        <v>453310</v>
      </c>
      <c r="B4350" s="35" t="s">
        <v>409</v>
      </c>
      <c r="C4350" s="35">
        <v>5932</v>
      </c>
      <c r="D4350" s="35" t="s">
        <v>4015</v>
      </c>
      <c r="E4350" s="35" t="s">
        <v>3996</v>
      </c>
      <c r="F4350" s="35">
        <v>2014</v>
      </c>
      <c r="G4350" s="40">
        <v>16632.8</v>
      </c>
    </row>
    <row r="4351" spans="1:7" x14ac:dyDescent="0.2">
      <c r="A4351" s="41">
        <v>453310</v>
      </c>
      <c r="B4351" s="42" t="s">
        <v>409</v>
      </c>
      <c r="C4351" s="42">
        <v>5932</v>
      </c>
      <c r="D4351" s="42" t="s">
        <v>4015</v>
      </c>
      <c r="E4351" s="42" t="s">
        <v>3996</v>
      </c>
      <c r="F4351" s="42">
        <v>2015</v>
      </c>
      <c r="G4351" s="43">
        <v>17404.099999999999</v>
      </c>
    </row>
    <row r="4352" spans="1:7" x14ac:dyDescent="0.2">
      <c r="A4352" s="39">
        <v>453310</v>
      </c>
      <c r="B4352" s="35" t="s">
        <v>409</v>
      </c>
      <c r="C4352" s="35">
        <v>5932</v>
      </c>
      <c r="D4352" s="35" t="s">
        <v>4015</v>
      </c>
      <c r="E4352" s="35" t="s">
        <v>3996</v>
      </c>
      <c r="F4352" s="35">
        <v>2016</v>
      </c>
      <c r="G4352" s="40">
        <v>18042.7</v>
      </c>
    </row>
    <row r="4353" spans="1:7" x14ac:dyDescent="0.2">
      <c r="A4353" s="41">
        <v>453310</v>
      </c>
      <c r="B4353" s="42" t="s">
        <v>409</v>
      </c>
      <c r="C4353" s="42">
        <v>5932</v>
      </c>
      <c r="D4353" s="42" t="s">
        <v>4015</v>
      </c>
      <c r="E4353" s="42" t="s">
        <v>3996</v>
      </c>
      <c r="F4353" s="42">
        <v>2017</v>
      </c>
      <c r="G4353" s="43">
        <v>18670.900000000001</v>
      </c>
    </row>
    <row r="4354" spans="1:7" x14ac:dyDescent="0.2">
      <c r="A4354" s="39">
        <v>453310</v>
      </c>
      <c r="B4354" s="35" t="s">
        <v>409</v>
      </c>
      <c r="C4354" s="35">
        <v>5932</v>
      </c>
      <c r="D4354" s="35" t="s">
        <v>4015</v>
      </c>
      <c r="E4354" s="35" t="s">
        <v>3996</v>
      </c>
      <c r="F4354" s="35">
        <v>2018</v>
      </c>
      <c r="G4354" s="40">
        <v>19261.900000000001</v>
      </c>
    </row>
    <row r="4355" spans="1:7" x14ac:dyDescent="0.2">
      <c r="A4355" s="41">
        <v>453310</v>
      </c>
      <c r="B4355" s="42" t="s">
        <v>409</v>
      </c>
      <c r="C4355" s="42">
        <v>5932</v>
      </c>
      <c r="D4355" s="42" t="s">
        <v>4015</v>
      </c>
      <c r="E4355" s="42" t="s">
        <v>3996</v>
      </c>
      <c r="F4355" s="42">
        <v>2019</v>
      </c>
      <c r="G4355" s="43">
        <v>19936.599999999999</v>
      </c>
    </row>
    <row r="4356" spans="1:7" x14ac:dyDescent="0.2">
      <c r="A4356" s="39">
        <v>453310</v>
      </c>
      <c r="B4356" s="35" t="s">
        <v>409</v>
      </c>
      <c r="C4356" s="35">
        <v>5932</v>
      </c>
      <c r="D4356" s="35" t="s">
        <v>4015</v>
      </c>
      <c r="E4356" s="35" t="s">
        <v>3996</v>
      </c>
      <c r="F4356" s="35">
        <v>2020</v>
      </c>
      <c r="G4356" s="40">
        <v>20538.8</v>
      </c>
    </row>
    <row r="4357" spans="1:7" x14ac:dyDescent="0.2">
      <c r="A4357" s="41">
        <v>453310</v>
      </c>
      <c r="B4357" s="42" t="s">
        <v>409</v>
      </c>
      <c r="C4357" s="42">
        <v>5932</v>
      </c>
      <c r="D4357" s="42" t="s">
        <v>4015</v>
      </c>
      <c r="E4357" s="42" t="s">
        <v>3996</v>
      </c>
      <c r="F4357" s="42">
        <v>2021</v>
      </c>
      <c r="G4357" s="43">
        <v>21184.400000000001</v>
      </c>
    </row>
    <row r="4358" spans="1:7" x14ac:dyDescent="0.2">
      <c r="A4358" s="39">
        <v>453910</v>
      </c>
      <c r="B4358" s="35" t="s">
        <v>410</v>
      </c>
      <c r="C4358" s="35">
        <v>5149</v>
      </c>
      <c r="D4358" s="35" t="s">
        <v>4015</v>
      </c>
      <c r="E4358" s="35" t="s">
        <v>3996</v>
      </c>
      <c r="F4358" s="35">
        <v>2011</v>
      </c>
      <c r="G4358" s="40">
        <v>15352.5</v>
      </c>
    </row>
    <row r="4359" spans="1:7" x14ac:dyDescent="0.2">
      <c r="A4359" s="41">
        <v>453910</v>
      </c>
      <c r="B4359" s="42" t="s">
        <v>410</v>
      </c>
      <c r="C4359" s="42">
        <v>5149</v>
      </c>
      <c r="D4359" s="42" t="s">
        <v>4015</v>
      </c>
      <c r="E4359" s="42" t="s">
        <v>3996</v>
      </c>
      <c r="F4359" s="42">
        <v>2012</v>
      </c>
      <c r="G4359" s="43">
        <v>15981.7</v>
      </c>
    </row>
    <row r="4360" spans="1:7" x14ac:dyDescent="0.2">
      <c r="A4360" s="39">
        <v>453910</v>
      </c>
      <c r="B4360" s="35" t="s">
        <v>410</v>
      </c>
      <c r="C4360" s="35">
        <v>5149</v>
      </c>
      <c r="D4360" s="35" t="s">
        <v>4015</v>
      </c>
      <c r="E4360" s="35" t="s">
        <v>3996</v>
      </c>
      <c r="F4360" s="35">
        <v>2013</v>
      </c>
      <c r="G4360" s="40">
        <v>16806.099999999999</v>
      </c>
    </row>
    <row r="4361" spans="1:7" x14ac:dyDescent="0.2">
      <c r="A4361" s="41">
        <v>453910</v>
      </c>
      <c r="B4361" s="42" t="s">
        <v>410</v>
      </c>
      <c r="C4361" s="42">
        <v>5149</v>
      </c>
      <c r="D4361" s="42" t="s">
        <v>4015</v>
      </c>
      <c r="E4361" s="42" t="s">
        <v>3996</v>
      </c>
      <c r="F4361" s="42">
        <v>2014</v>
      </c>
      <c r="G4361" s="43">
        <v>17662.900000000001</v>
      </c>
    </row>
    <row r="4362" spans="1:7" x14ac:dyDescent="0.2">
      <c r="A4362" s="39">
        <v>453910</v>
      </c>
      <c r="B4362" s="35" t="s">
        <v>410</v>
      </c>
      <c r="C4362" s="35">
        <v>5149</v>
      </c>
      <c r="D4362" s="35" t="s">
        <v>4015</v>
      </c>
      <c r="E4362" s="35" t="s">
        <v>3996</v>
      </c>
      <c r="F4362" s="35">
        <v>2015</v>
      </c>
      <c r="G4362" s="40">
        <v>18672.099999999999</v>
      </c>
    </row>
    <row r="4363" spans="1:7" x14ac:dyDescent="0.2">
      <c r="A4363" s="41">
        <v>453910</v>
      </c>
      <c r="B4363" s="42" t="s">
        <v>410</v>
      </c>
      <c r="C4363" s="42">
        <v>5149</v>
      </c>
      <c r="D4363" s="42" t="s">
        <v>4015</v>
      </c>
      <c r="E4363" s="42" t="s">
        <v>3996</v>
      </c>
      <c r="F4363" s="42">
        <v>2016</v>
      </c>
      <c r="G4363" s="43">
        <v>19101.400000000001</v>
      </c>
    </row>
    <row r="4364" spans="1:7" x14ac:dyDescent="0.2">
      <c r="A4364" s="39">
        <v>453910</v>
      </c>
      <c r="B4364" s="35" t="s">
        <v>410</v>
      </c>
      <c r="C4364" s="35">
        <v>5149</v>
      </c>
      <c r="D4364" s="35" t="s">
        <v>4015</v>
      </c>
      <c r="E4364" s="35" t="s">
        <v>3996</v>
      </c>
      <c r="F4364" s="35">
        <v>2017</v>
      </c>
      <c r="G4364" s="40">
        <v>19666.8</v>
      </c>
    </row>
    <row r="4365" spans="1:7" x14ac:dyDescent="0.2">
      <c r="A4365" s="41">
        <v>453910</v>
      </c>
      <c r="B4365" s="42" t="s">
        <v>410</v>
      </c>
      <c r="C4365" s="42">
        <v>5149</v>
      </c>
      <c r="D4365" s="42" t="s">
        <v>4015</v>
      </c>
      <c r="E4365" s="42" t="s">
        <v>3996</v>
      </c>
      <c r="F4365" s="42">
        <v>2018</v>
      </c>
      <c r="G4365" s="43">
        <v>20114.400000000001</v>
      </c>
    </row>
    <row r="4366" spans="1:7" x14ac:dyDescent="0.2">
      <c r="A4366" s="39">
        <v>453910</v>
      </c>
      <c r="B4366" s="35" t="s">
        <v>410</v>
      </c>
      <c r="C4366" s="35">
        <v>5149</v>
      </c>
      <c r="D4366" s="35" t="s">
        <v>4015</v>
      </c>
      <c r="E4366" s="35" t="s">
        <v>3996</v>
      </c>
      <c r="F4366" s="35">
        <v>2019</v>
      </c>
      <c r="G4366" s="40">
        <v>20540.2</v>
      </c>
    </row>
    <row r="4367" spans="1:7" x14ac:dyDescent="0.2">
      <c r="A4367" s="41">
        <v>453910</v>
      </c>
      <c r="B4367" s="42" t="s">
        <v>410</v>
      </c>
      <c r="C4367" s="42">
        <v>5149</v>
      </c>
      <c r="D4367" s="42" t="s">
        <v>4015</v>
      </c>
      <c r="E4367" s="42" t="s">
        <v>3996</v>
      </c>
      <c r="F4367" s="42">
        <v>2020</v>
      </c>
      <c r="G4367" s="43">
        <v>21005.599999999999</v>
      </c>
    </row>
    <row r="4368" spans="1:7" x14ac:dyDescent="0.2">
      <c r="A4368" s="39">
        <v>453910</v>
      </c>
      <c r="B4368" s="35" t="s">
        <v>410</v>
      </c>
      <c r="C4368" s="35">
        <v>5149</v>
      </c>
      <c r="D4368" s="35" t="s">
        <v>4015</v>
      </c>
      <c r="E4368" s="35" t="s">
        <v>3996</v>
      </c>
      <c r="F4368" s="35">
        <v>2021</v>
      </c>
      <c r="G4368" s="40">
        <v>21484.7</v>
      </c>
    </row>
    <row r="4369" spans="1:7" x14ac:dyDescent="0.2">
      <c r="A4369" s="41">
        <v>453920</v>
      </c>
      <c r="B4369" s="42" t="s">
        <v>411</v>
      </c>
      <c r="C4369" s="42">
        <v>5999</v>
      </c>
      <c r="D4369" s="42" t="s">
        <v>4015</v>
      </c>
      <c r="E4369" s="42" t="s">
        <v>3996</v>
      </c>
      <c r="F4369" s="42">
        <v>2011</v>
      </c>
      <c r="G4369" s="43">
        <v>7725.9</v>
      </c>
    </row>
    <row r="4370" spans="1:7" x14ac:dyDescent="0.2">
      <c r="A4370" s="39">
        <v>453920</v>
      </c>
      <c r="B4370" s="35" t="s">
        <v>411</v>
      </c>
      <c r="C4370" s="35">
        <v>5999</v>
      </c>
      <c r="D4370" s="35" t="s">
        <v>4015</v>
      </c>
      <c r="E4370" s="35" t="s">
        <v>3996</v>
      </c>
      <c r="F4370" s="35">
        <v>2012</v>
      </c>
      <c r="G4370" s="40">
        <v>7837.7</v>
      </c>
    </row>
    <row r="4371" spans="1:7" x14ac:dyDescent="0.2">
      <c r="A4371" s="41">
        <v>453920</v>
      </c>
      <c r="B4371" s="42" t="s">
        <v>411</v>
      </c>
      <c r="C4371" s="42">
        <v>5999</v>
      </c>
      <c r="D4371" s="42" t="s">
        <v>4015</v>
      </c>
      <c r="E4371" s="42" t="s">
        <v>3996</v>
      </c>
      <c r="F4371" s="42">
        <v>2013</v>
      </c>
      <c r="G4371" s="43">
        <v>7979.8</v>
      </c>
    </row>
    <row r="4372" spans="1:7" x14ac:dyDescent="0.2">
      <c r="A4372" s="39">
        <v>453920</v>
      </c>
      <c r="B4372" s="35" t="s">
        <v>411</v>
      </c>
      <c r="C4372" s="35">
        <v>5999</v>
      </c>
      <c r="D4372" s="35" t="s">
        <v>4015</v>
      </c>
      <c r="E4372" s="35" t="s">
        <v>3996</v>
      </c>
      <c r="F4372" s="35">
        <v>2014</v>
      </c>
      <c r="G4372" s="40">
        <v>8186.9</v>
      </c>
    </row>
    <row r="4373" spans="1:7" x14ac:dyDescent="0.2">
      <c r="A4373" s="41">
        <v>453920</v>
      </c>
      <c r="B4373" s="42" t="s">
        <v>411</v>
      </c>
      <c r="C4373" s="42">
        <v>5999</v>
      </c>
      <c r="D4373" s="42" t="s">
        <v>4015</v>
      </c>
      <c r="E4373" s="42" t="s">
        <v>3996</v>
      </c>
      <c r="F4373" s="42">
        <v>2015</v>
      </c>
      <c r="G4373" s="43">
        <v>8585</v>
      </c>
    </row>
    <row r="4374" spans="1:7" x14ac:dyDescent="0.2">
      <c r="A4374" s="39">
        <v>453920</v>
      </c>
      <c r="B4374" s="35" t="s">
        <v>411</v>
      </c>
      <c r="C4374" s="35">
        <v>5999</v>
      </c>
      <c r="D4374" s="35" t="s">
        <v>4015</v>
      </c>
      <c r="E4374" s="35" t="s">
        <v>3996</v>
      </c>
      <c r="F4374" s="35">
        <v>2016</v>
      </c>
      <c r="G4374" s="40">
        <v>8881.6</v>
      </c>
    </row>
    <row r="4375" spans="1:7" x14ac:dyDescent="0.2">
      <c r="A4375" s="41">
        <v>453920</v>
      </c>
      <c r="B4375" s="42" t="s">
        <v>411</v>
      </c>
      <c r="C4375" s="42">
        <v>5999</v>
      </c>
      <c r="D4375" s="42" t="s">
        <v>4015</v>
      </c>
      <c r="E4375" s="42" t="s">
        <v>3996</v>
      </c>
      <c r="F4375" s="42">
        <v>2017</v>
      </c>
      <c r="G4375" s="43">
        <v>9170.4</v>
      </c>
    </row>
    <row r="4376" spans="1:7" x14ac:dyDescent="0.2">
      <c r="A4376" s="39">
        <v>453920</v>
      </c>
      <c r="B4376" s="35" t="s">
        <v>411</v>
      </c>
      <c r="C4376" s="35">
        <v>5999</v>
      </c>
      <c r="D4376" s="35" t="s">
        <v>4015</v>
      </c>
      <c r="E4376" s="35" t="s">
        <v>3996</v>
      </c>
      <c r="F4376" s="35">
        <v>2018</v>
      </c>
      <c r="G4376" s="40">
        <v>9384.7000000000007</v>
      </c>
    </row>
    <row r="4377" spans="1:7" x14ac:dyDescent="0.2">
      <c r="A4377" s="41">
        <v>453920</v>
      </c>
      <c r="B4377" s="42" t="s">
        <v>411</v>
      </c>
      <c r="C4377" s="42">
        <v>5999</v>
      </c>
      <c r="D4377" s="42" t="s">
        <v>4015</v>
      </c>
      <c r="E4377" s="42" t="s">
        <v>3996</v>
      </c>
      <c r="F4377" s="42">
        <v>2019</v>
      </c>
      <c r="G4377" s="43">
        <v>9556.5</v>
      </c>
    </row>
    <row r="4378" spans="1:7" x14ac:dyDescent="0.2">
      <c r="A4378" s="39">
        <v>453920</v>
      </c>
      <c r="B4378" s="35" t="s">
        <v>411</v>
      </c>
      <c r="C4378" s="35">
        <v>5999</v>
      </c>
      <c r="D4378" s="35" t="s">
        <v>4015</v>
      </c>
      <c r="E4378" s="35" t="s">
        <v>3996</v>
      </c>
      <c r="F4378" s="35">
        <v>2020</v>
      </c>
      <c r="G4378" s="40">
        <v>9755.9</v>
      </c>
    </row>
    <row r="4379" spans="1:7" x14ac:dyDescent="0.2">
      <c r="A4379" s="41">
        <v>453920</v>
      </c>
      <c r="B4379" s="42" t="s">
        <v>411</v>
      </c>
      <c r="C4379" s="42">
        <v>5999</v>
      </c>
      <c r="D4379" s="42" t="s">
        <v>4015</v>
      </c>
      <c r="E4379" s="42" t="s">
        <v>3996</v>
      </c>
      <c r="F4379" s="42">
        <v>2021</v>
      </c>
      <c r="G4379" s="43">
        <v>9940.2000000000007</v>
      </c>
    </row>
    <row r="4380" spans="1:7" x14ac:dyDescent="0.2">
      <c r="A4380" s="39">
        <v>453930</v>
      </c>
      <c r="B4380" s="35" t="s">
        <v>412</v>
      </c>
      <c r="C4380" s="35">
        <v>5271</v>
      </c>
      <c r="D4380" s="35" t="s">
        <v>4015</v>
      </c>
      <c r="E4380" s="35" t="s">
        <v>3996</v>
      </c>
      <c r="F4380" s="35">
        <v>2011</v>
      </c>
      <c r="G4380" s="40">
        <v>5607</v>
      </c>
    </row>
    <row r="4381" spans="1:7" x14ac:dyDescent="0.2">
      <c r="A4381" s="41">
        <v>453930</v>
      </c>
      <c r="B4381" s="42" t="s">
        <v>412</v>
      </c>
      <c r="C4381" s="42">
        <v>5271</v>
      </c>
      <c r="D4381" s="42" t="s">
        <v>4015</v>
      </c>
      <c r="E4381" s="42" t="s">
        <v>3996</v>
      </c>
      <c r="F4381" s="42">
        <v>2012</v>
      </c>
      <c r="G4381" s="43">
        <v>4835.1000000000004</v>
      </c>
    </row>
    <row r="4382" spans="1:7" x14ac:dyDescent="0.2">
      <c r="A4382" s="39">
        <v>453930</v>
      </c>
      <c r="B4382" s="35" t="s">
        <v>412</v>
      </c>
      <c r="C4382" s="35">
        <v>5271</v>
      </c>
      <c r="D4382" s="35" t="s">
        <v>4015</v>
      </c>
      <c r="E4382" s="35" t="s">
        <v>3996</v>
      </c>
      <c r="F4382" s="35">
        <v>2013</v>
      </c>
      <c r="G4382" s="40">
        <v>4395.1000000000004</v>
      </c>
    </row>
    <row r="4383" spans="1:7" x14ac:dyDescent="0.2">
      <c r="A4383" s="41">
        <v>453930</v>
      </c>
      <c r="B4383" s="42" t="s">
        <v>412</v>
      </c>
      <c r="C4383" s="42">
        <v>5271</v>
      </c>
      <c r="D4383" s="42" t="s">
        <v>4015</v>
      </c>
      <c r="E4383" s="42" t="s">
        <v>3996</v>
      </c>
      <c r="F4383" s="42">
        <v>2014</v>
      </c>
      <c r="G4383" s="43">
        <v>4584</v>
      </c>
    </row>
    <row r="4384" spans="1:7" x14ac:dyDescent="0.2">
      <c r="A4384" s="39">
        <v>453930</v>
      </c>
      <c r="B4384" s="35" t="s">
        <v>412</v>
      </c>
      <c r="C4384" s="35">
        <v>5271</v>
      </c>
      <c r="D4384" s="35" t="s">
        <v>4015</v>
      </c>
      <c r="E4384" s="35" t="s">
        <v>3996</v>
      </c>
      <c r="F4384" s="35">
        <v>2015</v>
      </c>
      <c r="G4384" s="40">
        <v>4762.8999999999996</v>
      </c>
    </row>
    <row r="4385" spans="1:7" x14ac:dyDescent="0.2">
      <c r="A4385" s="41">
        <v>453930</v>
      </c>
      <c r="B4385" s="42" t="s">
        <v>412</v>
      </c>
      <c r="C4385" s="42">
        <v>5271</v>
      </c>
      <c r="D4385" s="42" t="s">
        <v>4015</v>
      </c>
      <c r="E4385" s="42" t="s">
        <v>3996</v>
      </c>
      <c r="F4385" s="42">
        <v>2016</v>
      </c>
      <c r="G4385" s="43">
        <v>4867.6000000000004</v>
      </c>
    </row>
    <row r="4386" spans="1:7" x14ac:dyDescent="0.2">
      <c r="A4386" s="39">
        <v>453930</v>
      </c>
      <c r="B4386" s="35" t="s">
        <v>412</v>
      </c>
      <c r="C4386" s="35">
        <v>5271</v>
      </c>
      <c r="D4386" s="35" t="s">
        <v>4015</v>
      </c>
      <c r="E4386" s="35" t="s">
        <v>3996</v>
      </c>
      <c r="F4386" s="35">
        <v>2017</v>
      </c>
      <c r="G4386" s="40">
        <v>4989.3</v>
      </c>
    </row>
    <row r="4387" spans="1:7" x14ac:dyDescent="0.2">
      <c r="A4387" s="41">
        <v>453930</v>
      </c>
      <c r="B4387" s="42" t="s">
        <v>412</v>
      </c>
      <c r="C4387" s="42">
        <v>5271</v>
      </c>
      <c r="D4387" s="42" t="s">
        <v>4015</v>
      </c>
      <c r="E4387" s="42" t="s">
        <v>3996</v>
      </c>
      <c r="F4387" s="42">
        <v>2018</v>
      </c>
      <c r="G4387" s="43">
        <v>5131.5</v>
      </c>
    </row>
    <row r="4388" spans="1:7" x14ac:dyDescent="0.2">
      <c r="A4388" s="39">
        <v>453930</v>
      </c>
      <c r="B4388" s="35" t="s">
        <v>412</v>
      </c>
      <c r="C4388" s="35">
        <v>5271</v>
      </c>
      <c r="D4388" s="35" t="s">
        <v>4015</v>
      </c>
      <c r="E4388" s="35" t="s">
        <v>3996</v>
      </c>
      <c r="F4388" s="35">
        <v>2019</v>
      </c>
      <c r="G4388" s="40">
        <v>5234.5</v>
      </c>
    </row>
    <row r="4389" spans="1:7" x14ac:dyDescent="0.2">
      <c r="A4389" s="41">
        <v>453930</v>
      </c>
      <c r="B4389" s="42" t="s">
        <v>412</v>
      </c>
      <c r="C4389" s="42">
        <v>5271</v>
      </c>
      <c r="D4389" s="42" t="s">
        <v>4015</v>
      </c>
      <c r="E4389" s="42" t="s">
        <v>3996</v>
      </c>
      <c r="F4389" s="42">
        <v>2020</v>
      </c>
      <c r="G4389" s="43">
        <v>5306.9</v>
      </c>
    </row>
    <row r="4390" spans="1:7" x14ac:dyDescent="0.2">
      <c r="A4390" s="39">
        <v>453930</v>
      </c>
      <c r="B4390" s="35" t="s">
        <v>412</v>
      </c>
      <c r="C4390" s="35">
        <v>5271</v>
      </c>
      <c r="D4390" s="35" t="s">
        <v>4015</v>
      </c>
      <c r="E4390" s="35" t="s">
        <v>3996</v>
      </c>
      <c r="F4390" s="35">
        <v>2021</v>
      </c>
      <c r="G4390" s="40">
        <v>5381</v>
      </c>
    </row>
    <row r="4391" spans="1:7" x14ac:dyDescent="0.2">
      <c r="A4391" s="41">
        <v>453991</v>
      </c>
      <c r="B4391" s="42" t="s">
        <v>413</v>
      </c>
      <c r="C4391" s="42">
        <v>5194</v>
      </c>
      <c r="D4391" s="42" t="s">
        <v>4015</v>
      </c>
      <c r="E4391" s="42" t="s">
        <v>3996</v>
      </c>
      <c r="F4391" s="42">
        <v>2011</v>
      </c>
      <c r="G4391" s="43">
        <v>31971.8</v>
      </c>
    </row>
    <row r="4392" spans="1:7" x14ac:dyDescent="0.2">
      <c r="A4392" s="39">
        <v>453991</v>
      </c>
      <c r="B4392" s="35" t="s">
        <v>413</v>
      </c>
      <c r="C4392" s="35">
        <v>5194</v>
      </c>
      <c r="D4392" s="35" t="s">
        <v>4015</v>
      </c>
      <c r="E4392" s="35" t="s">
        <v>3996</v>
      </c>
      <c r="F4392" s="35">
        <v>2012</v>
      </c>
      <c r="G4392" s="40">
        <v>31297.3</v>
      </c>
    </row>
    <row r="4393" spans="1:7" x14ac:dyDescent="0.2">
      <c r="A4393" s="41">
        <v>453991</v>
      </c>
      <c r="B4393" s="42" t="s">
        <v>413</v>
      </c>
      <c r="C4393" s="42">
        <v>5194</v>
      </c>
      <c r="D4393" s="42" t="s">
        <v>4015</v>
      </c>
      <c r="E4393" s="42" t="s">
        <v>3996</v>
      </c>
      <c r="F4393" s="42">
        <v>2013</v>
      </c>
      <c r="G4393" s="43">
        <v>30785.1</v>
      </c>
    </row>
    <row r="4394" spans="1:7" x14ac:dyDescent="0.2">
      <c r="A4394" s="39">
        <v>453991</v>
      </c>
      <c r="B4394" s="35" t="s">
        <v>413</v>
      </c>
      <c r="C4394" s="35">
        <v>5194</v>
      </c>
      <c r="D4394" s="35" t="s">
        <v>4015</v>
      </c>
      <c r="E4394" s="35" t="s">
        <v>3996</v>
      </c>
      <c r="F4394" s="35">
        <v>2014</v>
      </c>
      <c r="G4394" s="40">
        <v>30315.1</v>
      </c>
    </row>
    <row r="4395" spans="1:7" x14ac:dyDescent="0.2">
      <c r="A4395" s="41">
        <v>453991</v>
      </c>
      <c r="B4395" s="42" t="s">
        <v>413</v>
      </c>
      <c r="C4395" s="42">
        <v>5194</v>
      </c>
      <c r="D4395" s="42" t="s">
        <v>4015</v>
      </c>
      <c r="E4395" s="42" t="s">
        <v>3996</v>
      </c>
      <c r="F4395" s="42">
        <v>2015</v>
      </c>
      <c r="G4395" s="43">
        <v>30876.3</v>
      </c>
    </row>
    <row r="4396" spans="1:7" x14ac:dyDescent="0.2">
      <c r="A4396" s="39">
        <v>453991</v>
      </c>
      <c r="B4396" s="35" t="s">
        <v>413</v>
      </c>
      <c r="C4396" s="35">
        <v>5194</v>
      </c>
      <c r="D4396" s="35" t="s">
        <v>4015</v>
      </c>
      <c r="E4396" s="35" t="s">
        <v>3996</v>
      </c>
      <c r="F4396" s="35">
        <v>2016</v>
      </c>
      <c r="G4396" s="40">
        <v>30832.3</v>
      </c>
    </row>
    <row r="4397" spans="1:7" x14ac:dyDescent="0.2">
      <c r="A4397" s="41">
        <v>453991</v>
      </c>
      <c r="B4397" s="42" t="s">
        <v>413</v>
      </c>
      <c r="C4397" s="42">
        <v>5194</v>
      </c>
      <c r="D4397" s="42" t="s">
        <v>4015</v>
      </c>
      <c r="E4397" s="42" t="s">
        <v>3996</v>
      </c>
      <c r="F4397" s="42">
        <v>2017</v>
      </c>
      <c r="G4397" s="43">
        <v>30780</v>
      </c>
    </row>
    <row r="4398" spans="1:7" x14ac:dyDescent="0.2">
      <c r="A4398" s="39">
        <v>453991</v>
      </c>
      <c r="B4398" s="35" t="s">
        <v>413</v>
      </c>
      <c r="C4398" s="35">
        <v>5194</v>
      </c>
      <c r="D4398" s="35" t="s">
        <v>4015</v>
      </c>
      <c r="E4398" s="35" t="s">
        <v>3996</v>
      </c>
      <c r="F4398" s="35">
        <v>2018</v>
      </c>
      <c r="G4398" s="40">
        <v>30714.799999999999</v>
      </c>
    </row>
    <row r="4399" spans="1:7" x14ac:dyDescent="0.2">
      <c r="A4399" s="41">
        <v>453991</v>
      </c>
      <c r="B4399" s="42" t="s">
        <v>413</v>
      </c>
      <c r="C4399" s="42">
        <v>5194</v>
      </c>
      <c r="D4399" s="42" t="s">
        <v>4015</v>
      </c>
      <c r="E4399" s="42" t="s">
        <v>3996</v>
      </c>
      <c r="F4399" s="42">
        <v>2019</v>
      </c>
      <c r="G4399" s="43">
        <v>30650.7</v>
      </c>
    </row>
    <row r="4400" spans="1:7" x14ac:dyDescent="0.2">
      <c r="A4400" s="39">
        <v>453991</v>
      </c>
      <c r="B4400" s="35" t="s">
        <v>413</v>
      </c>
      <c r="C4400" s="35">
        <v>5194</v>
      </c>
      <c r="D4400" s="35" t="s">
        <v>4015</v>
      </c>
      <c r="E4400" s="35" t="s">
        <v>3996</v>
      </c>
      <c r="F4400" s="35">
        <v>2020</v>
      </c>
      <c r="G4400" s="40">
        <v>30583.5</v>
      </c>
    </row>
    <row r="4401" spans="1:7" x14ac:dyDescent="0.2">
      <c r="A4401" s="41">
        <v>453991</v>
      </c>
      <c r="B4401" s="42" t="s">
        <v>413</v>
      </c>
      <c r="C4401" s="42">
        <v>5194</v>
      </c>
      <c r="D4401" s="42" t="s">
        <v>4015</v>
      </c>
      <c r="E4401" s="42" t="s">
        <v>3996</v>
      </c>
      <c r="F4401" s="42">
        <v>2021</v>
      </c>
      <c r="G4401" s="43">
        <v>30507.3</v>
      </c>
    </row>
    <row r="4402" spans="1:7" x14ac:dyDescent="0.2">
      <c r="A4402" s="39">
        <v>454111</v>
      </c>
      <c r="B4402" s="35" t="s">
        <v>414</v>
      </c>
      <c r="C4402" s="35">
        <v>5961</v>
      </c>
      <c r="D4402" s="35" t="s">
        <v>4015</v>
      </c>
      <c r="E4402" s="35" t="s">
        <v>3996</v>
      </c>
      <c r="F4402" s="35">
        <v>2011</v>
      </c>
      <c r="G4402" s="40">
        <v>182210.1</v>
      </c>
    </row>
    <row r="4403" spans="1:7" x14ac:dyDescent="0.2">
      <c r="A4403" s="41">
        <v>454111</v>
      </c>
      <c r="B4403" s="42" t="s">
        <v>414</v>
      </c>
      <c r="C4403" s="42">
        <v>5961</v>
      </c>
      <c r="D4403" s="42" t="s">
        <v>4015</v>
      </c>
      <c r="E4403" s="42" t="s">
        <v>3996</v>
      </c>
      <c r="F4403" s="42">
        <v>2012</v>
      </c>
      <c r="G4403" s="43">
        <v>205725.2</v>
      </c>
    </row>
    <row r="4404" spans="1:7" x14ac:dyDescent="0.2">
      <c r="A4404" s="39">
        <v>454111</v>
      </c>
      <c r="B4404" s="35" t="s">
        <v>414</v>
      </c>
      <c r="C4404" s="35">
        <v>5961</v>
      </c>
      <c r="D4404" s="35" t="s">
        <v>4015</v>
      </c>
      <c r="E4404" s="35" t="s">
        <v>3996</v>
      </c>
      <c r="F4404" s="35">
        <v>2013</v>
      </c>
      <c r="G4404" s="40">
        <v>229393.6</v>
      </c>
    </row>
    <row r="4405" spans="1:7" x14ac:dyDescent="0.2">
      <c r="A4405" s="41">
        <v>454111</v>
      </c>
      <c r="B4405" s="42" t="s">
        <v>414</v>
      </c>
      <c r="C4405" s="42">
        <v>5961</v>
      </c>
      <c r="D4405" s="42" t="s">
        <v>4015</v>
      </c>
      <c r="E4405" s="42" t="s">
        <v>3996</v>
      </c>
      <c r="F4405" s="42">
        <v>2014</v>
      </c>
      <c r="G4405" s="43">
        <v>259960.9</v>
      </c>
    </row>
    <row r="4406" spans="1:7" x14ac:dyDescent="0.2">
      <c r="A4406" s="39">
        <v>454111</v>
      </c>
      <c r="B4406" s="35" t="s">
        <v>414</v>
      </c>
      <c r="C4406" s="35">
        <v>5961</v>
      </c>
      <c r="D4406" s="35" t="s">
        <v>4015</v>
      </c>
      <c r="E4406" s="35" t="s">
        <v>3996</v>
      </c>
      <c r="F4406" s="35">
        <v>2015</v>
      </c>
      <c r="G4406" s="40">
        <v>279182.3</v>
      </c>
    </row>
    <row r="4407" spans="1:7" x14ac:dyDescent="0.2">
      <c r="A4407" s="41">
        <v>454111</v>
      </c>
      <c r="B4407" s="42" t="s">
        <v>414</v>
      </c>
      <c r="C4407" s="42">
        <v>5961</v>
      </c>
      <c r="D4407" s="42" t="s">
        <v>4015</v>
      </c>
      <c r="E4407" s="42" t="s">
        <v>3996</v>
      </c>
      <c r="F4407" s="42">
        <v>2016</v>
      </c>
      <c r="G4407" s="43">
        <v>294627.7</v>
      </c>
    </row>
    <row r="4408" spans="1:7" x14ac:dyDescent="0.2">
      <c r="A4408" s="39">
        <v>454111</v>
      </c>
      <c r="B4408" s="35" t="s">
        <v>414</v>
      </c>
      <c r="C4408" s="35">
        <v>5961</v>
      </c>
      <c r="D4408" s="35" t="s">
        <v>4015</v>
      </c>
      <c r="E4408" s="35" t="s">
        <v>3996</v>
      </c>
      <c r="F4408" s="35">
        <v>2017</v>
      </c>
      <c r="G4408" s="40">
        <v>309086.2</v>
      </c>
    </row>
    <row r="4409" spans="1:7" x14ac:dyDescent="0.2">
      <c r="A4409" s="41">
        <v>454111</v>
      </c>
      <c r="B4409" s="42" t="s">
        <v>414</v>
      </c>
      <c r="C4409" s="42">
        <v>5961</v>
      </c>
      <c r="D4409" s="42" t="s">
        <v>4015</v>
      </c>
      <c r="E4409" s="42" t="s">
        <v>3996</v>
      </c>
      <c r="F4409" s="42">
        <v>2018</v>
      </c>
      <c r="G4409" s="43">
        <v>321213.2</v>
      </c>
    </row>
    <row r="4410" spans="1:7" x14ac:dyDescent="0.2">
      <c r="A4410" s="39">
        <v>454111</v>
      </c>
      <c r="B4410" s="35" t="s">
        <v>414</v>
      </c>
      <c r="C4410" s="35">
        <v>5961</v>
      </c>
      <c r="D4410" s="35" t="s">
        <v>4015</v>
      </c>
      <c r="E4410" s="35" t="s">
        <v>3996</v>
      </c>
      <c r="F4410" s="35">
        <v>2019</v>
      </c>
      <c r="G4410" s="40">
        <v>335383.40000000002</v>
      </c>
    </row>
    <row r="4411" spans="1:7" x14ac:dyDescent="0.2">
      <c r="A4411" s="41">
        <v>454111</v>
      </c>
      <c r="B4411" s="42" t="s">
        <v>414</v>
      </c>
      <c r="C4411" s="42">
        <v>5961</v>
      </c>
      <c r="D4411" s="42" t="s">
        <v>4015</v>
      </c>
      <c r="E4411" s="42" t="s">
        <v>3996</v>
      </c>
      <c r="F4411" s="42">
        <v>2020</v>
      </c>
      <c r="G4411" s="43">
        <v>349594.1</v>
      </c>
    </row>
    <row r="4412" spans="1:7" x14ac:dyDescent="0.2">
      <c r="A4412" s="39">
        <v>454111</v>
      </c>
      <c r="B4412" s="35" t="s">
        <v>414</v>
      </c>
      <c r="C4412" s="35">
        <v>5961</v>
      </c>
      <c r="D4412" s="35" t="s">
        <v>4015</v>
      </c>
      <c r="E4412" s="35" t="s">
        <v>3996</v>
      </c>
      <c r="F4412" s="35">
        <v>2021</v>
      </c>
      <c r="G4412" s="40">
        <v>366155.3</v>
      </c>
    </row>
    <row r="4413" spans="1:7" x14ac:dyDescent="0.2">
      <c r="A4413" s="41">
        <v>454113</v>
      </c>
      <c r="B4413" s="42" t="s">
        <v>415</v>
      </c>
      <c r="C4413" s="42">
        <v>5961</v>
      </c>
      <c r="D4413" s="42" t="s">
        <v>4015</v>
      </c>
      <c r="E4413" s="42" t="s">
        <v>3996</v>
      </c>
      <c r="F4413" s="42">
        <v>2011</v>
      </c>
      <c r="G4413" s="43">
        <v>137624.79999999999</v>
      </c>
    </row>
    <row r="4414" spans="1:7" x14ac:dyDescent="0.2">
      <c r="A4414" s="39">
        <v>454113</v>
      </c>
      <c r="B4414" s="35" t="s">
        <v>415</v>
      </c>
      <c r="C4414" s="35">
        <v>5961</v>
      </c>
      <c r="D4414" s="35" t="s">
        <v>4015</v>
      </c>
      <c r="E4414" s="35" t="s">
        <v>3996</v>
      </c>
      <c r="F4414" s="35">
        <v>2012</v>
      </c>
      <c r="G4414" s="40">
        <v>143303.70000000001</v>
      </c>
    </row>
    <row r="4415" spans="1:7" x14ac:dyDescent="0.2">
      <c r="A4415" s="41">
        <v>454113</v>
      </c>
      <c r="B4415" s="42" t="s">
        <v>415</v>
      </c>
      <c r="C4415" s="42">
        <v>5961</v>
      </c>
      <c r="D4415" s="42" t="s">
        <v>4015</v>
      </c>
      <c r="E4415" s="42" t="s">
        <v>3996</v>
      </c>
      <c r="F4415" s="42">
        <v>2013</v>
      </c>
      <c r="G4415" s="43">
        <v>137082.20000000001</v>
      </c>
    </row>
    <row r="4416" spans="1:7" x14ac:dyDescent="0.2">
      <c r="A4416" s="39">
        <v>454113</v>
      </c>
      <c r="B4416" s="35" t="s">
        <v>415</v>
      </c>
      <c r="C4416" s="35">
        <v>5961</v>
      </c>
      <c r="D4416" s="35" t="s">
        <v>4015</v>
      </c>
      <c r="E4416" s="35" t="s">
        <v>3996</v>
      </c>
      <c r="F4416" s="35">
        <v>2014</v>
      </c>
      <c r="G4416" s="40">
        <v>136745.29999999999</v>
      </c>
    </row>
    <row r="4417" spans="1:7" x14ac:dyDescent="0.2">
      <c r="A4417" s="41">
        <v>454113</v>
      </c>
      <c r="B4417" s="42" t="s">
        <v>415</v>
      </c>
      <c r="C4417" s="42">
        <v>5961</v>
      </c>
      <c r="D4417" s="42" t="s">
        <v>4015</v>
      </c>
      <c r="E4417" s="42" t="s">
        <v>3996</v>
      </c>
      <c r="F4417" s="42">
        <v>2015</v>
      </c>
      <c r="G4417" s="43">
        <v>132385.1</v>
      </c>
    </row>
    <row r="4418" spans="1:7" x14ac:dyDescent="0.2">
      <c r="A4418" s="39">
        <v>454113</v>
      </c>
      <c r="B4418" s="35" t="s">
        <v>415</v>
      </c>
      <c r="C4418" s="35">
        <v>5961</v>
      </c>
      <c r="D4418" s="35" t="s">
        <v>4015</v>
      </c>
      <c r="E4418" s="35" t="s">
        <v>3996</v>
      </c>
      <c r="F4418" s="35">
        <v>2016</v>
      </c>
      <c r="G4418" s="40">
        <v>128821.6</v>
      </c>
    </row>
    <row r="4419" spans="1:7" x14ac:dyDescent="0.2">
      <c r="A4419" s="41">
        <v>454113</v>
      </c>
      <c r="B4419" s="42" t="s">
        <v>415</v>
      </c>
      <c r="C4419" s="42">
        <v>5961</v>
      </c>
      <c r="D4419" s="42" t="s">
        <v>4015</v>
      </c>
      <c r="E4419" s="42" t="s">
        <v>3996</v>
      </c>
      <c r="F4419" s="42">
        <v>2017</v>
      </c>
      <c r="G4419" s="43">
        <v>126945.2</v>
      </c>
    </row>
    <row r="4420" spans="1:7" x14ac:dyDescent="0.2">
      <c r="A4420" s="39">
        <v>454113</v>
      </c>
      <c r="B4420" s="35" t="s">
        <v>415</v>
      </c>
      <c r="C4420" s="35">
        <v>5961</v>
      </c>
      <c r="D4420" s="35" t="s">
        <v>4015</v>
      </c>
      <c r="E4420" s="35" t="s">
        <v>3996</v>
      </c>
      <c r="F4420" s="35">
        <v>2018</v>
      </c>
      <c r="G4420" s="40">
        <v>124103.9</v>
      </c>
    </row>
    <row r="4421" spans="1:7" x14ac:dyDescent="0.2">
      <c r="A4421" s="41">
        <v>454113</v>
      </c>
      <c r="B4421" s="42" t="s">
        <v>415</v>
      </c>
      <c r="C4421" s="42">
        <v>5961</v>
      </c>
      <c r="D4421" s="42" t="s">
        <v>4015</v>
      </c>
      <c r="E4421" s="42" t="s">
        <v>3996</v>
      </c>
      <c r="F4421" s="42">
        <v>2019</v>
      </c>
      <c r="G4421" s="43">
        <v>121561.1</v>
      </c>
    </row>
    <row r="4422" spans="1:7" x14ac:dyDescent="0.2">
      <c r="A4422" s="39">
        <v>454113</v>
      </c>
      <c r="B4422" s="35" t="s">
        <v>415</v>
      </c>
      <c r="C4422" s="35">
        <v>5961</v>
      </c>
      <c r="D4422" s="35" t="s">
        <v>4015</v>
      </c>
      <c r="E4422" s="35" t="s">
        <v>3996</v>
      </c>
      <c r="F4422" s="35">
        <v>2020</v>
      </c>
      <c r="G4422" s="40">
        <v>119578.6</v>
      </c>
    </row>
    <row r="4423" spans="1:7" x14ac:dyDescent="0.2">
      <c r="A4423" s="41">
        <v>454113</v>
      </c>
      <c r="B4423" s="42" t="s">
        <v>415</v>
      </c>
      <c r="C4423" s="42">
        <v>5961</v>
      </c>
      <c r="D4423" s="42" t="s">
        <v>4015</v>
      </c>
      <c r="E4423" s="42" t="s">
        <v>3996</v>
      </c>
      <c r="F4423" s="42">
        <v>2021</v>
      </c>
      <c r="G4423" s="43">
        <v>118229.5</v>
      </c>
    </row>
    <row r="4424" spans="1:7" x14ac:dyDescent="0.2">
      <c r="A4424" s="39">
        <v>454210</v>
      </c>
      <c r="B4424" s="35" t="s">
        <v>416</v>
      </c>
      <c r="C4424" s="35">
        <v>5962</v>
      </c>
      <c r="D4424" s="35" t="s">
        <v>4015</v>
      </c>
      <c r="E4424" s="35" t="s">
        <v>3996</v>
      </c>
      <c r="F4424" s="35">
        <v>2011</v>
      </c>
      <c r="G4424" s="40">
        <v>7580.7</v>
      </c>
    </row>
    <row r="4425" spans="1:7" x14ac:dyDescent="0.2">
      <c r="A4425" s="41">
        <v>454210</v>
      </c>
      <c r="B4425" s="42" t="s">
        <v>416</v>
      </c>
      <c r="C4425" s="42">
        <v>5962</v>
      </c>
      <c r="D4425" s="42" t="s">
        <v>4015</v>
      </c>
      <c r="E4425" s="42" t="s">
        <v>3996</v>
      </c>
      <c r="F4425" s="42">
        <v>2012</v>
      </c>
      <c r="G4425" s="43">
        <v>7801.7</v>
      </c>
    </row>
    <row r="4426" spans="1:7" x14ac:dyDescent="0.2">
      <c r="A4426" s="39">
        <v>454210</v>
      </c>
      <c r="B4426" s="35" t="s">
        <v>416</v>
      </c>
      <c r="C4426" s="35">
        <v>5962</v>
      </c>
      <c r="D4426" s="35" t="s">
        <v>4015</v>
      </c>
      <c r="E4426" s="35" t="s">
        <v>3996</v>
      </c>
      <c r="F4426" s="35">
        <v>2013</v>
      </c>
      <c r="G4426" s="40">
        <v>7437.8</v>
      </c>
    </row>
    <row r="4427" spans="1:7" x14ac:dyDescent="0.2">
      <c r="A4427" s="41">
        <v>454210</v>
      </c>
      <c r="B4427" s="42" t="s">
        <v>416</v>
      </c>
      <c r="C4427" s="42">
        <v>5962</v>
      </c>
      <c r="D4427" s="42" t="s">
        <v>4015</v>
      </c>
      <c r="E4427" s="42" t="s">
        <v>3996</v>
      </c>
      <c r="F4427" s="42">
        <v>2014</v>
      </c>
      <c r="G4427" s="43">
        <v>7397.8</v>
      </c>
    </row>
    <row r="4428" spans="1:7" x14ac:dyDescent="0.2">
      <c r="A4428" s="39">
        <v>454210</v>
      </c>
      <c r="B4428" s="35" t="s">
        <v>416</v>
      </c>
      <c r="C4428" s="35">
        <v>5962</v>
      </c>
      <c r="D4428" s="35" t="s">
        <v>4015</v>
      </c>
      <c r="E4428" s="35" t="s">
        <v>3996</v>
      </c>
      <c r="F4428" s="35">
        <v>2015</v>
      </c>
      <c r="G4428" s="40">
        <v>7350.3</v>
      </c>
    </row>
    <row r="4429" spans="1:7" x14ac:dyDescent="0.2">
      <c r="A4429" s="41">
        <v>454210</v>
      </c>
      <c r="B4429" s="42" t="s">
        <v>416</v>
      </c>
      <c r="C4429" s="42">
        <v>5962</v>
      </c>
      <c r="D4429" s="42" t="s">
        <v>4015</v>
      </c>
      <c r="E4429" s="42" t="s">
        <v>3996</v>
      </c>
      <c r="F4429" s="42">
        <v>2016</v>
      </c>
      <c r="G4429" s="43">
        <v>7269.2</v>
      </c>
    </row>
    <row r="4430" spans="1:7" x14ac:dyDescent="0.2">
      <c r="A4430" s="39">
        <v>454210</v>
      </c>
      <c r="B4430" s="35" t="s">
        <v>416</v>
      </c>
      <c r="C4430" s="35">
        <v>5962</v>
      </c>
      <c r="D4430" s="35" t="s">
        <v>4015</v>
      </c>
      <c r="E4430" s="35" t="s">
        <v>3996</v>
      </c>
      <c r="F4430" s="35">
        <v>2017</v>
      </c>
      <c r="G4430" s="40">
        <v>7251</v>
      </c>
    </row>
    <row r="4431" spans="1:7" x14ac:dyDescent="0.2">
      <c r="A4431" s="41">
        <v>454210</v>
      </c>
      <c r="B4431" s="42" t="s">
        <v>416</v>
      </c>
      <c r="C4431" s="42">
        <v>5962</v>
      </c>
      <c r="D4431" s="42" t="s">
        <v>4015</v>
      </c>
      <c r="E4431" s="42" t="s">
        <v>3996</v>
      </c>
      <c r="F4431" s="42">
        <v>2018</v>
      </c>
      <c r="G4431" s="43">
        <v>7221.7</v>
      </c>
    </row>
    <row r="4432" spans="1:7" x14ac:dyDescent="0.2">
      <c r="A4432" s="39">
        <v>454210</v>
      </c>
      <c r="B4432" s="35" t="s">
        <v>416</v>
      </c>
      <c r="C4432" s="35">
        <v>5962</v>
      </c>
      <c r="D4432" s="35" t="s">
        <v>4015</v>
      </c>
      <c r="E4432" s="35" t="s">
        <v>3996</v>
      </c>
      <c r="F4432" s="35">
        <v>2019</v>
      </c>
      <c r="G4432" s="40">
        <v>7204.7</v>
      </c>
    </row>
    <row r="4433" spans="1:7" x14ac:dyDescent="0.2">
      <c r="A4433" s="41">
        <v>454210</v>
      </c>
      <c r="B4433" s="42" t="s">
        <v>416</v>
      </c>
      <c r="C4433" s="42">
        <v>5962</v>
      </c>
      <c r="D4433" s="42" t="s">
        <v>4015</v>
      </c>
      <c r="E4433" s="42" t="s">
        <v>3996</v>
      </c>
      <c r="F4433" s="42">
        <v>2020</v>
      </c>
      <c r="G4433" s="43">
        <v>7176</v>
      </c>
    </row>
    <row r="4434" spans="1:7" x14ac:dyDescent="0.2">
      <c r="A4434" s="39">
        <v>454210</v>
      </c>
      <c r="B4434" s="35" t="s">
        <v>416</v>
      </c>
      <c r="C4434" s="35">
        <v>5962</v>
      </c>
      <c r="D4434" s="35" t="s">
        <v>4015</v>
      </c>
      <c r="E4434" s="35" t="s">
        <v>3996</v>
      </c>
      <c r="F4434" s="35">
        <v>2021</v>
      </c>
      <c r="G4434" s="40">
        <v>7061.9</v>
      </c>
    </row>
    <row r="4435" spans="1:7" x14ac:dyDescent="0.2">
      <c r="A4435" s="41">
        <v>454310</v>
      </c>
      <c r="B4435" s="42" t="s">
        <v>417</v>
      </c>
      <c r="C4435" s="42">
        <v>5171</v>
      </c>
      <c r="D4435" s="42" t="s">
        <v>4015</v>
      </c>
      <c r="E4435" s="42" t="s">
        <v>3996</v>
      </c>
      <c r="F4435" s="42">
        <v>2011</v>
      </c>
      <c r="G4435" s="43">
        <v>42965</v>
      </c>
    </row>
    <row r="4436" spans="1:7" x14ac:dyDescent="0.2">
      <c r="A4436" s="39">
        <v>454310</v>
      </c>
      <c r="B4436" s="35" t="s">
        <v>417</v>
      </c>
      <c r="C4436" s="35">
        <v>5171</v>
      </c>
      <c r="D4436" s="35" t="s">
        <v>4015</v>
      </c>
      <c r="E4436" s="35" t="s">
        <v>3996</v>
      </c>
      <c r="F4436" s="35">
        <v>2012</v>
      </c>
      <c r="G4436" s="40">
        <v>38378.199999999997</v>
      </c>
    </row>
    <row r="4437" spans="1:7" x14ac:dyDescent="0.2">
      <c r="A4437" s="41">
        <v>454310</v>
      </c>
      <c r="B4437" s="42" t="s">
        <v>417</v>
      </c>
      <c r="C4437" s="42">
        <v>5171</v>
      </c>
      <c r="D4437" s="42" t="s">
        <v>4015</v>
      </c>
      <c r="E4437" s="42" t="s">
        <v>3996</v>
      </c>
      <c r="F4437" s="42">
        <v>2013</v>
      </c>
      <c r="G4437" s="43">
        <v>39543</v>
      </c>
    </row>
    <row r="4438" spans="1:7" x14ac:dyDescent="0.2">
      <c r="A4438" s="39">
        <v>454310</v>
      </c>
      <c r="B4438" s="35" t="s">
        <v>417</v>
      </c>
      <c r="C4438" s="35">
        <v>5171</v>
      </c>
      <c r="D4438" s="35" t="s">
        <v>4015</v>
      </c>
      <c r="E4438" s="35" t="s">
        <v>3996</v>
      </c>
      <c r="F4438" s="35">
        <v>2014</v>
      </c>
      <c r="G4438" s="40">
        <v>40789.1</v>
      </c>
    </row>
    <row r="4439" spans="1:7" x14ac:dyDescent="0.2">
      <c r="A4439" s="41">
        <v>454310</v>
      </c>
      <c r="B4439" s="42" t="s">
        <v>417</v>
      </c>
      <c r="C4439" s="42">
        <v>5171</v>
      </c>
      <c r="D4439" s="42" t="s">
        <v>4015</v>
      </c>
      <c r="E4439" s="42" t="s">
        <v>3996</v>
      </c>
      <c r="F4439" s="42">
        <v>2015</v>
      </c>
      <c r="G4439" s="43">
        <v>39199.699999999997</v>
      </c>
    </row>
    <row r="4440" spans="1:7" x14ac:dyDescent="0.2">
      <c r="A4440" s="39">
        <v>454310</v>
      </c>
      <c r="B4440" s="35" t="s">
        <v>417</v>
      </c>
      <c r="C4440" s="35">
        <v>5171</v>
      </c>
      <c r="D4440" s="35" t="s">
        <v>4015</v>
      </c>
      <c r="E4440" s="35" t="s">
        <v>3996</v>
      </c>
      <c r="F4440" s="35">
        <v>2016</v>
      </c>
      <c r="G4440" s="40">
        <v>39002.699999999997</v>
      </c>
    </row>
    <row r="4441" spans="1:7" x14ac:dyDescent="0.2">
      <c r="A4441" s="41">
        <v>454310</v>
      </c>
      <c r="B4441" s="42" t="s">
        <v>417</v>
      </c>
      <c r="C4441" s="42">
        <v>5171</v>
      </c>
      <c r="D4441" s="42" t="s">
        <v>4015</v>
      </c>
      <c r="E4441" s="42" t="s">
        <v>3996</v>
      </c>
      <c r="F4441" s="42">
        <v>2017</v>
      </c>
      <c r="G4441" s="43">
        <v>39119.699999999997</v>
      </c>
    </row>
    <row r="4442" spans="1:7" x14ac:dyDescent="0.2">
      <c r="A4442" s="39">
        <v>454310</v>
      </c>
      <c r="B4442" s="35" t="s">
        <v>417</v>
      </c>
      <c r="C4442" s="35">
        <v>5171</v>
      </c>
      <c r="D4442" s="35" t="s">
        <v>4015</v>
      </c>
      <c r="E4442" s="35" t="s">
        <v>3996</v>
      </c>
      <c r="F4442" s="35">
        <v>2018</v>
      </c>
      <c r="G4442" s="40">
        <v>39197.9</v>
      </c>
    </row>
    <row r="4443" spans="1:7" x14ac:dyDescent="0.2">
      <c r="A4443" s="41">
        <v>454310</v>
      </c>
      <c r="B4443" s="42" t="s">
        <v>417</v>
      </c>
      <c r="C4443" s="42">
        <v>5171</v>
      </c>
      <c r="D4443" s="42" t="s">
        <v>4015</v>
      </c>
      <c r="E4443" s="42" t="s">
        <v>3996</v>
      </c>
      <c r="F4443" s="42">
        <v>2019</v>
      </c>
      <c r="G4443" s="43">
        <v>39707.5</v>
      </c>
    </row>
    <row r="4444" spans="1:7" x14ac:dyDescent="0.2">
      <c r="A4444" s="39">
        <v>454310</v>
      </c>
      <c r="B4444" s="35" t="s">
        <v>417</v>
      </c>
      <c r="C4444" s="35">
        <v>5171</v>
      </c>
      <c r="D4444" s="35" t="s">
        <v>4015</v>
      </c>
      <c r="E4444" s="35" t="s">
        <v>3996</v>
      </c>
      <c r="F4444" s="35">
        <v>2020</v>
      </c>
      <c r="G4444" s="40">
        <v>40462</v>
      </c>
    </row>
    <row r="4445" spans="1:7" x14ac:dyDescent="0.2">
      <c r="A4445" s="41">
        <v>454310</v>
      </c>
      <c r="B4445" s="42" t="s">
        <v>417</v>
      </c>
      <c r="C4445" s="42">
        <v>5171</v>
      </c>
      <c r="D4445" s="42" t="s">
        <v>4015</v>
      </c>
      <c r="E4445" s="42" t="s">
        <v>3996</v>
      </c>
      <c r="F4445" s="42">
        <v>2021</v>
      </c>
      <c r="G4445" s="43">
        <v>41149.800000000003</v>
      </c>
    </row>
    <row r="4446" spans="1:7" x14ac:dyDescent="0.2">
      <c r="A4446" s="39">
        <v>454390</v>
      </c>
      <c r="B4446" s="35" t="s">
        <v>418</v>
      </c>
      <c r="C4446" s="35">
        <v>5142</v>
      </c>
      <c r="D4446" s="35" t="s">
        <v>4015</v>
      </c>
      <c r="E4446" s="35" t="s">
        <v>3996</v>
      </c>
      <c r="F4446" s="35">
        <v>2011</v>
      </c>
      <c r="G4446" s="40">
        <v>38394.699999999997</v>
      </c>
    </row>
    <row r="4447" spans="1:7" x14ac:dyDescent="0.2">
      <c r="A4447" s="41">
        <v>454390</v>
      </c>
      <c r="B4447" s="42" t="s">
        <v>418</v>
      </c>
      <c r="C4447" s="42">
        <v>5142</v>
      </c>
      <c r="D4447" s="42" t="s">
        <v>4015</v>
      </c>
      <c r="E4447" s="42" t="s">
        <v>3996</v>
      </c>
      <c r="F4447" s="42">
        <v>2012</v>
      </c>
      <c r="G4447" s="43">
        <v>38954.9</v>
      </c>
    </row>
    <row r="4448" spans="1:7" x14ac:dyDescent="0.2">
      <c r="A4448" s="39">
        <v>454390</v>
      </c>
      <c r="B4448" s="35" t="s">
        <v>418</v>
      </c>
      <c r="C4448" s="35">
        <v>5142</v>
      </c>
      <c r="D4448" s="35" t="s">
        <v>4015</v>
      </c>
      <c r="E4448" s="35" t="s">
        <v>3996</v>
      </c>
      <c r="F4448" s="35">
        <v>2013</v>
      </c>
      <c r="G4448" s="40">
        <v>38478.400000000001</v>
      </c>
    </row>
    <row r="4449" spans="1:7" x14ac:dyDescent="0.2">
      <c r="A4449" s="41">
        <v>454390</v>
      </c>
      <c r="B4449" s="42" t="s">
        <v>418</v>
      </c>
      <c r="C4449" s="42">
        <v>5142</v>
      </c>
      <c r="D4449" s="42" t="s">
        <v>4015</v>
      </c>
      <c r="E4449" s="42" t="s">
        <v>3996</v>
      </c>
      <c r="F4449" s="42">
        <v>2014</v>
      </c>
      <c r="G4449" s="43">
        <v>38964.699999999997</v>
      </c>
    </row>
    <row r="4450" spans="1:7" x14ac:dyDescent="0.2">
      <c r="A4450" s="39">
        <v>454390</v>
      </c>
      <c r="B4450" s="35" t="s">
        <v>418</v>
      </c>
      <c r="C4450" s="35">
        <v>5142</v>
      </c>
      <c r="D4450" s="35" t="s">
        <v>4015</v>
      </c>
      <c r="E4450" s="35" t="s">
        <v>3996</v>
      </c>
      <c r="F4450" s="35">
        <v>2015</v>
      </c>
      <c r="G4450" s="40">
        <v>39278.199999999997</v>
      </c>
    </row>
    <row r="4451" spans="1:7" x14ac:dyDescent="0.2">
      <c r="A4451" s="41">
        <v>454390</v>
      </c>
      <c r="B4451" s="42" t="s">
        <v>418</v>
      </c>
      <c r="C4451" s="42">
        <v>5142</v>
      </c>
      <c r="D4451" s="42" t="s">
        <v>4015</v>
      </c>
      <c r="E4451" s="42" t="s">
        <v>3996</v>
      </c>
      <c r="F4451" s="42">
        <v>2016</v>
      </c>
      <c r="G4451" s="43">
        <v>39836.1</v>
      </c>
    </row>
    <row r="4452" spans="1:7" x14ac:dyDescent="0.2">
      <c r="A4452" s="39">
        <v>454390</v>
      </c>
      <c r="B4452" s="35" t="s">
        <v>418</v>
      </c>
      <c r="C4452" s="35">
        <v>5142</v>
      </c>
      <c r="D4452" s="35" t="s">
        <v>4015</v>
      </c>
      <c r="E4452" s="35" t="s">
        <v>3996</v>
      </c>
      <c r="F4452" s="35">
        <v>2017</v>
      </c>
      <c r="G4452" s="40">
        <v>39867.5</v>
      </c>
    </row>
    <row r="4453" spans="1:7" x14ac:dyDescent="0.2">
      <c r="A4453" s="41">
        <v>454390</v>
      </c>
      <c r="B4453" s="42" t="s">
        <v>418</v>
      </c>
      <c r="C4453" s="42">
        <v>5142</v>
      </c>
      <c r="D4453" s="42" t="s">
        <v>4015</v>
      </c>
      <c r="E4453" s="42" t="s">
        <v>3996</v>
      </c>
      <c r="F4453" s="42">
        <v>2018</v>
      </c>
      <c r="G4453" s="43">
        <v>39728.199999999997</v>
      </c>
    </row>
    <row r="4454" spans="1:7" x14ac:dyDescent="0.2">
      <c r="A4454" s="39">
        <v>454390</v>
      </c>
      <c r="B4454" s="35" t="s">
        <v>418</v>
      </c>
      <c r="C4454" s="35">
        <v>5142</v>
      </c>
      <c r="D4454" s="35" t="s">
        <v>4015</v>
      </c>
      <c r="E4454" s="35" t="s">
        <v>3996</v>
      </c>
      <c r="F4454" s="35">
        <v>2019</v>
      </c>
      <c r="G4454" s="40">
        <v>39527.199999999997</v>
      </c>
    </row>
    <row r="4455" spans="1:7" x14ac:dyDescent="0.2">
      <c r="A4455" s="41">
        <v>454390</v>
      </c>
      <c r="B4455" s="42" t="s">
        <v>418</v>
      </c>
      <c r="C4455" s="42">
        <v>5142</v>
      </c>
      <c r="D4455" s="42" t="s">
        <v>4015</v>
      </c>
      <c r="E4455" s="42" t="s">
        <v>3996</v>
      </c>
      <c r="F4455" s="42">
        <v>2020</v>
      </c>
      <c r="G4455" s="43">
        <v>39309</v>
      </c>
    </row>
    <row r="4456" spans="1:7" x14ac:dyDescent="0.2">
      <c r="A4456" s="39">
        <v>454390</v>
      </c>
      <c r="B4456" s="35" t="s">
        <v>418</v>
      </c>
      <c r="C4456" s="35">
        <v>5142</v>
      </c>
      <c r="D4456" s="35" t="s">
        <v>4015</v>
      </c>
      <c r="E4456" s="35" t="s">
        <v>3996</v>
      </c>
      <c r="F4456" s="35">
        <v>2021</v>
      </c>
      <c r="G4456" s="40">
        <v>39195.1</v>
      </c>
    </row>
    <row r="4457" spans="1:7" x14ac:dyDescent="0.2">
      <c r="A4457" s="41">
        <v>481111</v>
      </c>
      <c r="B4457" s="42" t="s">
        <v>419</v>
      </c>
      <c r="C4457" s="42">
        <v>4512</v>
      </c>
      <c r="D4457" s="42" t="s">
        <v>4012</v>
      </c>
      <c r="E4457" s="42" t="s">
        <v>3996</v>
      </c>
      <c r="F4457" s="42">
        <v>2011</v>
      </c>
      <c r="G4457" s="43">
        <v>59716.3</v>
      </c>
    </row>
    <row r="4458" spans="1:7" x14ac:dyDescent="0.2">
      <c r="A4458" s="39">
        <v>481111</v>
      </c>
      <c r="B4458" s="35" t="s">
        <v>419</v>
      </c>
      <c r="C4458" s="35">
        <v>4512</v>
      </c>
      <c r="D4458" s="35" t="s">
        <v>4012</v>
      </c>
      <c r="E4458" s="35" t="s">
        <v>3996</v>
      </c>
      <c r="F4458" s="35">
        <v>2012</v>
      </c>
      <c r="G4458" s="40">
        <v>63504.3</v>
      </c>
    </row>
    <row r="4459" spans="1:7" x14ac:dyDescent="0.2">
      <c r="A4459" s="41">
        <v>481111</v>
      </c>
      <c r="B4459" s="42" t="s">
        <v>419</v>
      </c>
      <c r="C4459" s="42">
        <v>4512</v>
      </c>
      <c r="D4459" s="42" t="s">
        <v>4012</v>
      </c>
      <c r="E4459" s="42" t="s">
        <v>3996</v>
      </c>
      <c r="F4459" s="42">
        <v>2013</v>
      </c>
      <c r="G4459" s="43">
        <v>62553</v>
      </c>
    </row>
    <row r="4460" spans="1:7" x14ac:dyDescent="0.2">
      <c r="A4460" s="39">
        <v>481111</v>
      </c>
      <c r="B4460" s="35" t="s">
        <v>419</v>
      </c>
      <c r="C4460" s="35">
        <v>4512</v>
      </c>
      <c r="D4460" s="35" t="s">
        <v>4012</v>
      </c>
      <c r="E4460" s="35" t="s">
        <v>3996</v>
      </c>
      <c r="F4460" s="35">
        <v>2014</v>
      </c>
      <c r="G4460" s="40">
        <v>62359.199999999997</v>
      </c>
    </row>
    <row r="4461" spans="1:7" x14ac:dyDescent="0.2">
      <c r="A4461" s="41">
        <v>481111</v>
      </c>
      <c r="B4461" s="42" t="s">
        <v>419</v>
      </c>
      <c r="C4461" s="42">
        <v>4512</v>
      </c>
      <c r="D4461" s="42" t="s">
        <v>4012</v>
      </c>
      <c r="E4461" s="42" t="s">
        <v>3996</v>
      </c>
      <c r="F4461" s="42">
        <v>2015</v>
      </c>
      <c r="G4461" s="43">
        <v>62748.9</v>
      </c>
    </row>
    <row r="4462" spans="1:7" x14ac:dyDescent="0.2">
      <c r="A4462" s="39">
        <v>481111</v>
      </c>
      <c r="B4462" s="35" t="s">
        <v>419</v>
      </c>
      <c r="C4462" s="35">
        <v>4512</v>
      </c>
      <c r="D4462" s="35" t="s">
        <v>4012</v>
      </c>
      <c r="E4462" s="35" t="s">
        <v>3996</v>
      </c>
      <c r="F4462" s="35">
        <v>2016</v>
      </c>
      <c r="G4462" s="40">
        <v>64761.2</v>
      </c>
    </row>
    <row r="4463" spans="1:7" x14ac:dyDescent="0.2">
      <c r="A4463" s="41">
        <v>481111</v>
      </c>
      <c r="B4463" s="42" t="s">
        <v>419</v>
      </c>
      <c r="C4463" s="42">
        <v>4512</v>
      </c>
      <c r="D4463" s="42" t="s">
        <v>4012</v>
      </c>
      <c r="E4463" s="42" t="s">
        <v>3996</v>
      </c>
      <c r="F4463" s="42">
        <v>2017</v>
      </c>
      <c r="G4463" s="43">
        <v>66670.8</v>
      </c>
    </row>
    <row r="4464" spans="1:7" x14ac:dyDescent="0.2">
      <c r="A4464" s="39">
        <v>481111</v>
      </c>
      <c r="B4464" s="35" t="s">
        <v>419</v>
      </c>
      <c r="C4464" s="35">
        <v>4512</v>
      </c>
      <c r="D4464" s="35" t="s">
        <v>4012</v>
      </c>
      <c r="E4464" s="35" t="s">
        <v>3996</v>
      </c>
      <c r="F4464" s="35">
        <v>2018</v>
      </c>
      <c r="G4464" s="40">
        <v>66744.399999999994</v>
      </c>
    </row>
    <row r="4465" spans="1:7" x14ac:dyDescent="0.2">
      <c r="A4465" s="41">
        <v>481111</v>
      </c>
      <c r="B4465" s="42" t="s">
        <v>419</v>
      </c>
      <c r="C4465" s="42">
        <v>4512</v>
      </c>
      <c r="D4465" s="42" t="s">
        <v>4012</v>
      </c>
      <c r="E4465" s="42" t="s">
        <v>3996</v>
      </c>
      <c r="F4465" s="42">
        <v>2019</v>
      </c>
      <c r="G4465" s="43">
        <v>66561.2</v>
      </c>
    </row>
    <row r="4466" spans="1:7" x14ac:dyDescent="0.2">
      <c r="A4466" s="39">
        <v>481111</v>
      </c>
      <c r="B4466" s="35" t="s">
        <v>419</v>
      </c>
      <c r="C4466" s="35">
        <v>4512</v>
      </c>
      <c r="D4466" s="35" t="s">
        <v>4012</v>
      </c>
      <c r="E4466" s="35" t="s">
        <v>3996</v>
      </c>
      <c r="F4466" s="35">
        <v>2020</v>
      </c>
      <c r="G4466" s="40">
        <v>65695.600000000006</v>
      </c>
    </row>
    <row r="4467" spans="1:7" x14ac:dyDescent="0.2">
      <c r="A4467" s="41">
        <v>481111</v>
      </c>
      <c r="B4467" s="42" t="s">
        <v>419</v>
      </c>
      <c r="C4467" s="42">
        <v>4512</v>
      </c>
      <c r="D4467" s="42" t="s">
        <v>4012</v>
      </c>
      <c r="E4467" s="42" t="s">
        <v>3996</v>
      </c>
      <c r="F4467" s="42">
        <v>2021</v>
      </c>
      <c r="G4467" s="43">
        <v>65256.3</v>
      </c>
    </row>
    <row r="4468" spans="1:7" x14ac:dyDescent="0.2">
      <c r="A4468" s="39">
        <v>481111</v>
      </c>
      <c r="B4468" s="35" t="s">
        <v>420</v>
      </c>
      <c r="C4468" s="35">
        <v>4512</v>
      </c>
      <c r="D4468" s="35" t="s">
        <v>4012</v>
      </c>
      <c r="E4468" s="35" t="s">
        <v>3996</v>
      </c>
      <c r="F4468" s="35">
        <v>2011</v>
      </c>
      <c r="G4468" s="40">
        <v>142645.5</v>
      </c>
    </row>
    <row r="4469" spans="1:7" x14ac:dyDescent="0.2">
      <c r="A4469" s="41">
        <v>481111</v>
      </c>
      <c r="B4469" s="42" t="s">
        <v>420</v>
      </c>
      <c r="C4469" s="42">
        <v>4512</v>
      </c>
      <c r="D4469" s="42" t="s">
        <v>4012</v>
      </c>
      <c r="E4469" s="42" t="s">
        <v>3996</v>
      </c>
      <c r="F4469" s="42">
        <v>2012</v>
      </c>
      <c r="G4469" s="43">
        <v>143241.5</v>
      </c>
    </row>
    <row r="4470" spans="1:7" x14ac:dyDescent="0.2">
      <c r="A4470" s="39">
        <v>481111</v>
      </c>
      <c r="B4470" s="35" t="s">
        <v>420</v>
      </c>
      <c r="C4470" s="35">
        <v>4512</v>
      </c>
      <c r="D4470" s="35" t="s">
        <v>4012</v>
      </c>
      <c r="E4470" s="35" t="s">
        <v>3996</v>
      </c>
      <c r="F4470" s="35">
        <v>2013</v>
      </c>
      <c r="G4470" s="40">
        <v>144403.4</v>
      </c>
    </row>
    <row r="4471" spans="1:7" x14ac:dyDescent="0.2">
      <c r="A4471" s="41">
        <v>481111</v>
      </c>
      <c r="B4471" s="42" t="s">
        <v>420</v>
      </c>
      <c r="C4471" s="42">
        <v>4512</v>
      </c>
      <c r="D4471" s="42" t="s">
        <v>4012</v>
      </c>
      <c r="E4471" s="42" t="s">
        <v>3996</v>
      </c>
      <c r="F4471" s="42">
        <v>2014</v>
      </c>
      <c r="G4471" s="43">
        <v>148850.5</v>
      </c>
    </row>
    <row r="4472" spans="1:7" x14ac:dyDescent="0.2">
      <c r="A4472" s="39">
        <v>481111</v>
      </c>
      <c r="B4472" s="35" t="s">
        <v>420</v>
      </c>
      <c r="C4472" s="35">
        <v>4512</v>
      </c>
      <c r="D4472" s="35" t="s">
        <v>4012</v>
      </c>
      <c r="E4472" s="35" t="s">
        <v>3996</v>
      </c>
      <c r="F4472" s="35">
        <v>2015</v>
      </c>
      <c r="G4472" s="40">
        <v>148841.5</v>
      </c>
    </row>
    <row r="4473" spans="1:7" x14ac:dyDescent="0.2">
      <c r="A4473" s="41">
        <v>481111</v>
      </c>
      <c r="B4473" s="42" t="s">
        <v>420</v>
      </c>
      <c r="C4473" s="42">
        <v>4512</v>
      </c>
      <c r="D4473" s="42" t="s">
        <v>4012</v>
      </c>
      <c r="E4473" s="42" t="s">
        <v>3996</v>
      </c>
      <c r="F4473" s="42">
        <v>2016</v>
      </c>
      <c r="G4473" s="43">
        <v>152313.1</v>
      </c>
    </row>
    <row r="4474" spans="1:7" x14ac:dyDescent="0.2">
      <c r="A4474" s="39">
        <v>481111</v>
      </c>
      <c r="B4474" s="35" t="s">
        <v>420</v>
      </c>
      <c r="C4474" s="35">
        <v>4512</v>
      </c>
      <c r="D4474" s="35" t="s">
        <v>4012</v>
      </c>
      <c r="E4474" s="35" t="s">
        <v>3996</v>
      </c>
      <c r="F4474" s="35">
        <v>2017</v>
      </c>
      <c r="G4474" s="40">
        <v>156113.70000000001</v>
      </c>
    </row>
    <row r="4475" spans="1:7" x14ac:dyDescent="0.2">
      <c r="A4475" s="41">
        <v>481111</v>
      </c>
      <c r="B4475" s="42" t="s">
        <v>420</v>
      </c>
      <c r="C4475" s="42">
        <v>4512</v>
      </c>
      <c r="D4475" s="42" t="s">
        <v>4012</v>
      </c>
      <c r="E4475" s="42" t="s">
        <v>3996</v>
      </c>
      <c r="F4475" s="42">
        <v>2018</v>
      </c>
      <c r="G4475" s="43">
        <v>159698.9</v>
      </c>
    </row>
    <row r="4476" spans="1:7" x14ac:dyDescent="0.2">
      <c r="A4476" s="39">
        <v>481111</v>
      </c>
      <c r="B4476" s="35" t="s">
        <v>420</v>
      </c>
      <c r="C4476" s="35">
        <v>4512</v>
      </c>
      <c r="D4476" s="35" t="s">
        <v>4012</v>
      </c>
      <c r="E4476" s="35" t="s">
        <v>3996</v>
      </c>
      <c r="F4476" s="35">
        <v>2019</v>
      </c>
      <c r="G4476" s="40">
        <v>162699.9</v>
      </c>
    </row>
    <row r="4477" spans="1:7" x14ac:dyDescent="0.2">
      <c r="A4477" s="41">
        <v>481111</v>
      </c>
      <c r="B4477" s="42" t="s">
        <v>420</v>
      </c>
      <c r="C4477" s="42">
        <v>4512</v>
      </c>
      <c r="D4477" s="42" t="s">
        <v>4012</v>
      </c>
      <c r="E4477" s="42" t="s">
        <v>3996</v>
      </c>
      <c r="F4477" s="42">
        <v>2020</v>
      </c>
      <c r="G4477" s="43">
        <v>165153.5</v>
      </c>
    </row>
    <row r="4478" spans="1:7" x14ac:dyDescent="0.2">
      <c r="A4478" s="39">
        <v>481111</v>
      </c>
      <c r="B4478" s="35" t="s">
        <v>420</v>
      </c>
      <c r="C4478" s="35">
        <v>4512</v>
      </c>
      <c r="D4478" s="35" t="s">
        <v>4012</v>
      </c>
      <c r="E4478" s="35" t="s">
        <v>3996</v>
      </c>
      <c r="F4478" s="35">
        <v>2021</v>
      </c>
      <c r="G4478" s="40">
        <v>167735.4</v>
      </c>
    </row>
    <row r="4479" spans="1:7" x14ac:dyDescent="0.2">
      <c r="A4479" s="41">
        <v>481211</v>
      </c>
      <c r="B4479" s="42" t="s">
        <v>421</v>
      </c>
      <c r="C4479" s="42">
        <v>4522</v>
      </c>
      <c r="D4479" s="42" t="s">
        <v>4012</v>
      </c>
      <c r="E4479" s="42" t="s">
        <v>3996</v>
      </c>
      <c r="F4479" s="42">
        <v>2011</v>
      </c>
      <c r="G4479" s="43">
        <v>18114.8</v>
      </c>
    </row>
    <row r="4480" spans="1:7" x14ac:dyDescent="0.2">
      <c r="A4480" s="39">
        <v>481211</v>
      </c>
      <c r="B4480" s="35" t="s">
        <v>421</v>
      </c>
      <c r="C4480" s="35">
        <v>4522</v>
      </c>
      <c r="D4480" s="35" t="s">
        <v>4012</v>
      </c>
      <c r="E4480" s="35" t="s">
        <v>3996</v>
      </c>
      <c r="F4480" s="35">
        <v>2012</v>
      </c>
      <c r="G4480" s="40">
        <v>19720</v>
      </c>
    </row>
    <row r="4481" spans="1:7" x14ac:dyDescent="0.2">
      <c r="A4481" s="41">
        <v>481211</v>
      </c>
      <c r="B4481" s="42" t="s">
        <v>421</v>
      </c>
      <c r="C4481" s="42">
        <v>4522</v>
      </c>
      <c r="D4481" s="42" t="s">
        <v>4012</v>
      </c>
      <c r="E4481" s="42" t="s">
        <v>3996</v>
      </c>
      <c r="F4481" s="42">
        <v>2013</v>
      </c>
      <c r="G4481" s="43">
        <v>19473</v>
      </c>
    </row>
    <row r="4482" spans="1:7" x14ac:dyDescent="0.2">
      <c r="A4482" s="39">
        <v>481211</v>
      </c>
      <c r="B4482" s="35" t="s">
        <v>421</v>
      </c>
      <c r="C4482" s="35">
        <v>4522</v>
      </c>
      <c r="D4482" s="35" t="s">
        <v>4012</v>
      </c>
      <c r="E4482" s="35" t="s">
        <v>3996</v>
      </c>
      <c r="F4482" s="35">
        <v>2014</v>
      </c>
      <c r="G4482" s="40">
        <v>20010.2</v>
      </c>
    </row>
    <row r="4483" spans="1:7" x14ac:dyDescent="0.2">
      <c r="A4483" s="41">
        <v>481211</v>
      </c>
      <c r="B4483" s="42" t="s">
        <v>421</v>
      </c>
      <c r="C4483" s="42">
        <v>4522</v>
      </c>
      <c r="D4483" s="42" t="s">
        <v>4012</v>
      </c>
      <c r="E4483" s="42" t="s">
        <v>3996</v>
      </c>
      <c r="F4483" s="42">
        <v>2015</v>
      </c>
      <c r="G4483" s="43">
        <v>20083.8</v>
      </c>
    </row>
    <row r="4484" spans="1:7" x14ac:dyDescent="0.2">
      <c r="A4484" s="39">
        <v>481211</v>
      </c>
      <c r="B4484" s="35" t="s">
        <v>421</v>
      </c>
      <c r="C4484" s="35">
        <v>4522</v>
      </c>
      <c r="D4484" s="35" t="s">
        <v>4012</v>
      </c>
      <c r="E4484" s="35" t="s">
        <v>3996</v>
      </c>
      <c r="F4484" s="35">
        <v>2016</v>
      </c>
      <c r="G4484" s="40">
        <v>19783.900000000001</v>
      </c>
    </row>
    <row r="4485" spans="1:7" x14ac:dyDescent="0.2">
      <c r="A4485" s="41">
        <v>481211</v>
      </c>
      <c r="B4485" s="42" t="s">
        <v>421</v>
      </c>
      <c r="C4485" s="42">
        <v>4522</v>
      </c>
      <c r="D4485" s="42" t="s">
        <v>4012</v>
      </c>
      <c r="E4485" s="42" t="s">
        <v>3996</v>
      </c>
      <c r="F4485" s="42">
        <v>2017</v>
      </c>
      <c r="G4485" s="43">
        <v>20047.2</v>
      </c>
    </row>
    <row r="4486" spans="1:7" x14ac:dyDescent="0.2">
      <c r="A4486" s="39">
        <v>481211</v>
      </c>
      <c r="B4486" s="35" t="s">
        <v>421</v>
      </c>
      <c r="C4486" s="35">
        <v>4522</v>
      </c>
      <c r="D4486" s="35" t="s">
        <v>4012</v>
      </c>
      <c r="E4486" s="35" t="s">
        <v>3996</v>
      </c>
      <c r="F4486" s="35">
        <v>2018</v>
      </c>
      <c r="G4486" s="40">
        <v>20386.2</v>
      </c>
    </row>
    <row r="4487" spans="1:7" x14ac:dyDescent="0.2">
      <c r="A4487" s="41">
        <v>481211</v>
      </c>
      <c r="B4487" s="42" t="s">
        <v>421</v>
      </c>
      <c r="C4487" s="42">
        <v>4522</v>
      </c>
      <c r="D4487" s="42" t="s">
        <v>4012</v>
      </c>
      <c r="E4487" s="42" t="s">
        <v>3996</v>
      </c>
      <c r="F4487" s="42">
        <v>2019</v>
      </c>
      <c r="G4487" s="43">
        <v>20699.099999999999</v>
      </c>
    </row>
    <row r="4488" spans="1:7" x14ac:dyDescent="0.2">
      <c r="A4488" s="39">
        <v>481211</v>
      </c>
      <c r="B4488" s="35" t="s">
        <v>421</v>
      </c>
      <c r="C4488" s="35">
        <v>4522</v>
      </c>
      <c r="D4488" s="35" t="s">
        <v>4012</v>
      </c>
      <c r="E4488" s="35" t="s">
        <v>3996</v>
      </c>
      <c r="F4488" s="35">
        <v>2020</v>
      </c>
      <c r="G4488" s="40">
        <v>20913.900000000001</v>
      </c>
    </row>
    <row r="4489" spans="1:7" x14ac:dyDescent="0.2">
      <c r="A4489" s="41">
        <v>481211</v>
      </c>
      <c r="B4489" s="42" t="s">
        <v>421</v>
      </c>
      <c r="C4489" s="42">
        <v>4522</v>
      </c>
      <c r="D4489" s="42" t="s">
        <v>4012</v>
      </c>
      <c r="E4489" s="42" t="s">
        <v>3996</v>
      </c>
      <c r="F4489" s="42">
        <v>2021</v>
      </c>
      <c r="G4489" s="43">
        <v>21293.599999999999</v>
      </c>
    </row>
    <row r="4490" spans="1:7" x14ac:dyDescent="0.2">
      <c r="A4490" s="39">
        <v>482111</v>
      </c>
      <c r="B4490" s="35" t="s">
        <v>422</v>
      </c>
      <c r="C4490" s="35">
        <v>4011</v>
      </c>
      <c r="D4490" s="35" t="s">
        <v>4012</v>
      </c>
      <c r="E4490" s="35" t="s">
        <v>3996</v>
      </c>
      <c r="F4490" s="35">
        <v>2011</v>
      </c>
      <c r="G4490" s="40">
        <v>74976.399999999994</v>
      </c>
    </row>
    <row r="4491" spans="1:7" x14ac:dyDescent="0.2">
      <c r="A4491" s="41">
        <v>482111</v>
      </c>
      <c r="B4491" s="42" t="s">
        <v>422</v>
      </c>
      <c r="C4491" s="42">
        <v>4011</v>
      </c>
      <c r="D4491" s="42" t="s">
        <v>4012</v>
      </c>
      <c r="E4491" s="42" t="s">
        <v>3996</v>
      </c>
      <c r="F4491" s="42">
        <v>2012</v>
      </c>
      <c r="G4491" s="43">
        <v>76713.8</v>
      </c>
    </row>
    <row r="4492" spans="1:7" x14ac:dyDescent="0.2">
      <c r="A4492" s="39">
        <v>482111</v>
      </c>
      <c r="B4492" s="35" t="s">
        <v>422</v>
      </c>
      <c r="C4492" s="35">
        <v>4011</v>
      </c>
      <c r="D4492" s="35" t="s">
        <v>4012</v>
      </c>
      <c r="E4492" s="35" t="s">
        <v>3996</v>
      </c>
      <c r="F4492" s="35">
        <v>2013</v>
      </c>
      <c r="G4492" s="40">
        <v>78584.899999999994</v>
      </c>
    </row>
    <row r="4493" spans="1:7" x14ac:dyDescent="0.2">
      <c r="A4493" s="41">
        <v>482111</v>
      </c>
      <c r="B4493" s="42" t="s">
        <v>422</v>
      </c>
      <c r="C4493" s="42">
        <v>4011</v>
      </c>
      <c r="D4493" s="42" t="s">
        <v>4012</v>
      </c>
      <c r="E4493" s="42" t="s">
        <v>3996</v>
      </c>
      <c r="F4493" s="42">
        <v>2014</v>
      </c>
      <c r="G4493" s="43">
        <v>82549</v>
      </c>
    </row>
    <row r="4494" spans="1:7" x14ac:dyDescent="0.2">
      <c r="A4494" s="39">
        <v>482111</v>
      </c>
      <c r="B4494" s="35" t="s">
        <v>422</v>
      </c>
      <c r="C4494" s="35">
        <v>4011</v>
      </c>
      <c r="D4494" s="35" t="s">
        <v>4012</v>
      </c>
      <c r="E4494" s="35" t="s">
        <v>3996</v>
      </c>
      <c r="F4494" s="35">
        <v>2015</v>
      </c>
      <c r="G4494" s="40">
        <v>75984.800000000003</v>
      </c>
    </row>
    <row r="4495" spans="1:7" x14ac:dyDescent="0.2">
      <c r="A4495" s="41">
        <v>482111</v>
      </c>
      <c r="B4495" s="42" t="s">
        <v>422</v>
      </c>
      <c r="C4495" s="42">
        <v>4011</v>
      </c>
      <c r="D4495" s="42" t="s">
        <v>4012</v>
      </c>
      <c r="E4495" s="42" t="s">
        <v>3996</v>
      </c>
      <c r="F4495" s="42">
        <v>2016</v>
      </c>
      <c r="G4495" s="43">
        <v>65871</v>
      </c>
    </row>
    <row r="4496" spans="1:7" x14ac:dyDescent="0.2">
      <c r="A4496" s="39">
        <v>482111</v>
      </c>
      <c r="B4496" s="35" t="s">
        <v>422</v>
      </c>
      <c r="C4496" s="35">
        <v>4011</v>
      </c>
      <c r="D4496" s="35" t="s">
        <v>4012</v>
      </c>
      <c r="E4496" s="35" t="s">
        <v>3996</v>
      </c>
      <c r="F4496" s="35">
        <v>2017</v>
      </c>
      <c r="G4496" s="40">
        <v>68266.2</v>
      </c>
    </row>
    <row r="4497" spans="1:7" x14ac:dyDescent="0.2">
      <c r="A4497" s="41">
        <v>482111</v>
      </c>
      <c r="B4497" s="42" t="s">
        <v>422</v>
      </c>
      <c r="C4497" s="42">
        <v>4011</v>
      </c>
      <c r="D4497" s="42" t="s">
        <v>4012</v>
      </c>
      <c r="E4497" s="42" t="s">
        <v>3996</v>
      </c>
      <c r="F4497" s="42">
        <v>2018</v>
      </c>
      <c r="G4497" s="43">
        <v>70752.800000000003</v>
      </c>
    </row>
    <row r="4498" spans="1:7" x14ac:dyDescent="0.2">
      <c r="A4498" s="39">
        <v>482111</v>
      </c>
      <c r="B4498" s="35" t="s">
        <v>422</v>
      </c>
      <c r="C4498" s="35">
        <v>4011</v>
      </c>
      <c r="D4498" s="35" t="s">
        <v>4012</v>
      </c>
      <c r="E4498" s="35" t="s">
        <v>3996</v>
      </c>
      <c r="F4498" s="35">
        <v>2019</v>
      </c>
      <c r="G4498" s="40">
        <v>73460.5</v>
      </c>
    </row>
    <row r="4499" spans="1:7" x14ac:dyDescent="0.2">
      <c r="A4499" s="41">
        <v>482111</v>
      </c>
      <c r="B4499" s="42" t="s">
        <v>422</v>
      </c>
      <c r="C4499" s="42">
        <v>4011</v>
      </c>
      <c r="D4499" s="42" t="s">
        <v>4012</v>
      </c>
      <c r="E4499" s="42" t="s">
        <v>3996</v>
      </c>
      <c r="F4499" s="42">
        <v>2020</v>
      </c>
      <c r="G4499" s="43">
        <v>75603.8</v>
      </c>
    </row>
    <row r="4500" spans="1:7" x14ac:dyDescent="0.2">
      <c r="A4500" s="39">
        <v>482111</v>
      </c>
      <c r="B4500" s="35" t="s">
        <v>422</v>
      </c>
      <c r="C4500" s="35">
        <v>4011</v>
      </c>
      <c r="D4500" s="35" t="s">
        <v>4012</v>
      </c>
      <c r="E4500" s="35" t="s">
        <v>3996</v>
      </c>
      <c r="F4500" s="35">
        <v>2021</v>
      </c>
      <c r="G4500" s="40">
        <v>77669.7</v>
      </c>
    </row>
    <row r="4501" spans="1:7" x14ac:dyDescent="0.2">
      <c r="A4501" s="41">
        <v>483111</v>
      </c>
      <c r="B4501" s="42" t="s">
        <v>423</v>
      </c>
      <c r="C4501" s="42">
        <v>4412</v>
      </c>
      <c r="D4501" s="42" t="s">
        <v>4012</v>
      </c>
      <c r="E4501" s="42" t="s">
        <v>3996</v>
      </c>
      <c r="F4501" s="42">
        <v>2011</v>
      </c>
      <c r="G4501" s="43">
        <v>33893.1</v>
      </c>
    </row>
    <row r="4502" spans="1:7" x14ac:dyDescent="0.2">
      <c r="A4502" s="39">
        <v>483111</v>
      </c>
      <c r="B4502" s="35" t="s">
        <v>423</v>
      </c>
      <c r="C4502" s="35">
        <v>4412</v>
      </c>
      <c r="D4502" s="35" t="s">
        <v>4012</v>
      </c>
      <c r="E4502" s="35" t="s">
        <v>3996</v>
      </c>
      <c r="F4502" s="35">
        <v>2012</v>
      </c>
      <c r="G4502" s="40">
        <v>35161.199999999997</v>
      </c>
    </row>
    <row r="4503" spans="1:7" x14ac:dyDescent="0.2">
      <c r="A4503" s="41">
        <v>483111</v>
      </c>
      <c r="B4503" s="42" t="s">
        <v>423</v>
      </c>
      <c r="C4503" s="42">
        <v>4412</v>
      </c>
      <c r="D4503" s="42" t="s">
        <v>4012</v>
      </c>
      <c r="E4503" s="42" t="s">
        <v>3996</v>
      </c>
      <c r="F4503" s="42">
        <v>2013</v>
      </c>
      <c r="G4503" s="43">
        <v>35750.9</v>
      </c>
    </row>
    <row r="4504" spans="1:7" x14ac:dyDescent="0.2">
      <c r="A4504" s="39">
        <v>483111</v>
      </c>
      <c r="B4504" s="35" t="s">
        <v>423</v>
      </c>
      <c r="C4504" s="35">
        <v>4412</v>
      </c>
      <c r="D4504" s="35" t="s">
        <v>4012</v>
      </c>
      <c r="E4504" s="35" t="s">
        <v>3996</v>
      </c>
      <c r="F4504" s="35">
        <v>2014</v>
      </c>
      <c r="G4504" s="40">
        <v>36274.400000000001</v>
      </c>
    </row>
    <row r="4505" spans="1:7" x14ac:dyDescent="0.2">
      <c r="A4505" s="41">
        <v>483111</v>
      </c>
      <c r="B4505" s="42" t="s">
        <v>423</v>
      </c>
      <c r="C4505" s="42">
        <v>4412</v>
      </c>
      <c r="D4505" s="42" t="s">
        <v>4012</v>
      </c>
      <c r="E4505" s="42" t="s">
        <v>3996</v>
      </c>
      <c r="F4505" s="42">
        <v>2015</v>
      </c>
      <c r="G4505" s="43">
        <v>35963.4</v>
      </c>
    </row>
    <row r="4506" spans="1:7" x14ac:dyDescent="0.2">
      <c r="A4506" s="39">
        <v>483111</v>
      </c>
      <c r="B4506" s="35" t="s">
        <v>423</v>
      </c>
      <c r="C4506" s="35">
        <v>4412</v>
      </c>
      <c r="D4506" s="35" t="s">
        <v>4012</v>
      </c>
      <c r="E4506" s="35" t="s">
        <v>3996</v>
      </c>
      <c r="F4506" s="35">
        <v>2016</v>
      </c>
      <c r="G4506" s="40">
        <v>34856.199999999997</v>
      </c>
    </row>
    <row r="4507" spans="1:7" x14ac:dyDescent="0.2">
      <c r="A4507" s="41">
        <v>483111</v>
      </c>
      <c r="B4507" s="42" t="s">
        <v>423</v>
      </c>
      <c r="C4507" s="42">
        <v>4412</v>
      </c>
      <c r="D4507" s="42" t="s">
        <v>4012</v>
      </c>
      <c r="E4507" s="42" t="s">
        <v>3996</v>
      </c>
      <c r="F4507" s="42">
        <v>2017</v>
      </c>
      <c r="G4507" s="43">
        <v>35570.400000000001</v>
      </c>
    </row>
    <row r="4508" spans="1:7" x14ac:dyDescent="0.2">
      <c r="A4508" s="39">
        <v>483111</v>
      </c>
      <c r="B4508" s="35" t="s">
        <v>423</v>
      </c>
      <c r="C4508" s="35">
        <v>4412</v>
      </c>
      <c r="D4508" s="35" t="s">
        <v>4012</v>
      </c>
      <c r="E4508" s="35" t="s">
        <v>3996</v>
      </c>
      <c r="F4508" s="35">
        <v>2018</v>
      </c>
      <c r="G4508" s="40">
        <v>36314.300000000003</v>
      </c>
    </row>
    <row r="4509" spans="1:7" x14ac:dyDescent="0.2">
      <c r="A4509" s="41">
        <v>483111</v>
      </c>
      <c r="B4509" s="42" t="s">
        <v>423</v>
      </c>
      <c r="C4509" s="42">
        <v>4412</v>
      </c>
      <c r="D4509" s="42" t="s">
        <v>4012</v>
      </c>
      <c r="E4509" s="42" t="s">
        <v>3996</v>
      </c>
      <c r="F4509" s="42">
        <v>2019</v>
      </c>
      <c r="G4509" s="43">
        <v>36946.1</v>
      </c>
    </row>
    <row r="4510" spans="1:7" x14ac:dyDescent="0.2">
      <c r="A4510" s="39">
        <v>483111</v>
      </c>
      <c r="B4510" s="35" t="s">
        <v>423</v>
      </c>
      <c r="C4510" s="35">
        <v>4412</v>
      </c>
      <c r="D4510" s="35" t="s">
        <v>4012</v>
      </c>
      <c r="E4510" s="35" t="s">
        <v>3996</v>
      </c>
      <c r="F4510" s="35">
        <v>2020</v>
      </c>
      <c r="G4510" s="40">
        <v>37594</v>
      </c>
    </row>
    <row r="4511" spans="1:7" x14ac:dyDescent="0.2">
      <c r="A4511" s="41">
        <v>483111</v>
      </c>
      <c r="B4511" s="42" t="s">
        <v>423</v>
      </c>
      <c r="C4511" s="42">
        <v>4412</v>
      </c>
      <c r="D4511" s="42" t="s">
        <v>4012</v>
      </c>
      <c r="E4511" s="42" t="s">
        <v>3996</v>
      </c>
      <c r="F4511" s="42">
        <v>2021</v>
      </c>
      <c r="G4511" s="43">
        <v>38219</v>
      </c>
    </row>
    <row r="4512" spans="1:7" x14ac:dyDescent="0.2">
      <c r="A4512" s="39">
        <v>483211</v>
      </c>
      <c r="B4512" s="35" t="s">
        <v>424</v>
      </c>
      <c r="C4512" s="35">
        <v>4449</v>
      </c>
      <c r="D4512" s="35" t="s">
        <v>4012</v>
      </c>
      <c r="E4512" s="35" t="s">
        <v>3996</v>
      </c>
      <c r="F4512" s="35">
        <v>2011</v>
      </c>
      <c r="G4512" s="40">
        <v>7558.1</v>
      </c>
    </row>
    <row r="4513" spans="1:7" x14ac:dyDescent="0.2">
      <c r="A4513" s="41">
        <v>483211</v>
      </c>
      <c r="B4513" s="42" t="s">
        <v>424</v>
      </c>
      <c r="C4513" s="42">
        <v>4449</v>
      </c>
      <c r="D4513" s="42" t="s">
        <v>4012</v>
      </c>
      <c r="E4513" s="42" t="s">
        <v>3996</v>
      </c>
      <c r="F4513" s="42">
        <v>2012</v>
      </c>
      <c r="G4513" s="43">
        <v>7775.9</v>
      </c>
    </row>
    <row r="4514" spans="1:7" x14ac:dyDescent="0.2">
      <c r="A4514" s="39">
        <v>483211</v>
      </c>
      <c r="B4514" s="35" t="s">
        <v>424</v>
      </c>
      <c r="C4514" s="35">
        <v>4449</v>
      </c>
      <c r="D4514" s="35" t="s">
        <v>4012</v>
      </c>
      <c r="E4514" s="35" t="s">
        <v>3996</v>
      </c>
      <c r="F4514" s="35">
        <v>2013</v>
      </c>
      <c r="G4514" s="40">
        <v>7679.5</v>
      </c>
    </row>
    <row r="4515" spans="1:7" x14ac:dyDescent="0.2">
      <c r="A4515" s="41">
        <v>483211</v>
      </c>
      <c r="B4515" s="42" t="s">
        <v>424</v>
      </c>
      <c r="C4515" s="42">
        <v>4449</v>
      </c>
      <c r="D4515" s="42" t="s">
        <v>4012</v>
      </c>
      <c r="E4515" s="42" t="s">
        <v>3996</v>
      </c>
      <c r="F4515" s="42">
        <v>2014</v>
      </c>
      <c r="G4515" s="43">
        <v>8412.7000000000007</v>
      </c>
    </row>
    <row r="4516" spans="1:7" x14ac:dyDescent="0.2">
      <c r="A4516" s="39">
        <v>483211</v>
      </c>
      <c r="B4516" s="35" t="s">
        <v>424</v>
      </c>
      <c r="C4516" s="35">
        <v>4449</v>
      </c>
      <c r="D4516" s="35" t="s">
        <v>4012</v>
      </c>
      <c r="E4516" s="35" t="s">
        <v>3996</v>
      </c>
      <c r="F4516" s="35">
        <v>2015</v>
      </c>
      <c r="G4516" s="40">
        <v>7900.3</v>
      </c>
    </row>
    <row r="4517" spans="1:7" x14ac:dyDescent="0.2">
      <c r="A4517" s="41">
        <v>483211</v>
      </c>
      <c r="B4517" s="42" t="s">
        <v>424</v>
      </c>
      <c r="C4517" s="42">
        <v>4449</v>
      </c>
      <c r="D4517" s="42" t="s">
        <v>4012</v>
      </c>
      <c r="E4517" s="42" t="s">
        <v>3996</v>
      </c>
      <c r="F4517" s="42">
        <v>2016</v>
      </c>
      <c r="G4517" s="43">
        <v>7960</v>
      </c>
    </row>
    <row r="4518" spans="1:7" x14ac:dyDescent="0.2">
      <c r="A4518" s="39">
        <v>483211</v>
      </c>
      <c r="B4518" s="35" t="s">
        <v>424</v>
      </c>
      <c r="C4518" s="35">
        <v>4449</v>
      </c>
      <c r="D4518" s="35" t="s">
        <v>4012</v>
      </c>
      <c r="E4518" s="35" t="s">
        <v>3996</v>
      </c>
      <c r="F4518" s="35">
        <v>2017</v>
      </c>
      <c r="G4518" s="40">
        <v>8093.9</v>
      </c>
    </row>
    <row r="4519" spans="1:7" x14ac:dyDescent="0.2">
      <c r="A4519" s="41">
        <v>483211</v>
      </c>
      <c r="B4519" s="42" t="s">
        <v>424</v>
      </c>
      <c r="C4519" s="42">
        <v>4449</v>
      </c>
      <c r="D4519" s="42" t="s">
        <v>4012</v>
      </c>
      <c r="E4519" s="42" t="s">
        <v>3996</v>
      </c>
      <c r="F4519" s="42">
        <v>2018</v>
      </c>
      <c r="G4519" s="43">
        <v>8281.6</v>
      </c>
    </row>
    <row r="4520" spans="1:7" x14ac:dyDescent="0.2">
      <c r="A4520" s="39">
        <v>483211</v>
      </c>
      <c r="B4520" s="35" t="s">
        <v>424</v>
      </c>
      <c r="C4520" s="35">
        <v>4449</v>
      </c>
      <c r="D4520" s="35" t="s">
        <v>4012</v>
      </c>
      <c r="E4520" s="35" t="s">
        <v>3996</v>
      </c>
      <c r="F4520" s="35">
        <v>2019</v>
      </c>
      <c r="G4520" s="40">
        <v>8435.2999999999993</v>
      </c>
    </row>
    <row r="4521" spans="1:7" x14ac:dyDescent="0.2">
      <c r="A4521" s="41">
        <v>483211</v>
      </c>
      <c r="B4521" s="42" t="s">
        <v>424</v>
      </c>
      <c r="C4521" s="42">
        <v>4449</v>
      </c>
      <c r="D4521" s="42" t="s">
        <v>4012</v>
      </c>
      <c r="E4521" s="42" t="s">
        <v>3996</v>
      </c>
      <c r="F4521" s="42">
        <v>2020</v>
      </c>
      <c r="G4521" s="43">
        <v>8564</v>
      </c>
    </row>
    <row r="4522" spans="1:7" x14ac:dyDescent="0.2">
      <c r="A4522" s="39">
        <v>483211</v>
      </c>
      <c r="B4522" s="35" t="s">
        <v>424</v>
      </c>
      <c r="C4522" s="35">
        <v>4449</v>
      </c>
      <c r="D4522" s="35" t="s">
        <v>4012</v>
      </c>
      <c r="E4522" s="35" t="s">
        <v>3996</v>
      </c>
      <c r="F4522" s="35">
        <v>2021</v>
      </c>
      <c r="G4522" s="40">
        <v>8683.2000000000007</v>
      </c>
    </row>
    <row r="4523" spans="1:7" x14ac:dyDescent="0.2">
      <c r="A4523" s="41">
        <v>484110</v>
      </c>
      <c r="B4523" s="42" t="s">
        <v>425</v>
      </c>
      <c r="C4523" s="42">
        <v>4212</v>
      </c>
      <c r="D4523" s="42" t="s">
        <v>4012</v>
      </c>
      <c r="E4523" s="42" t="s">
        <v>3996</v>
      </c>
      <c r="F4523" s="42">
        <v>2011</v>
      </c>
      <c r="G4523" s="43">
        <v>37521.699999999997</v>
      </c>
    </row>
    <row r="4524" spans="1:7" x14ac:dyDescent="0.2">
      <c r="A4524" s="39">
        <v>484110</v>
      </c>
      <c r="B4524" s="35" t="s">
        <v>425</v>
      </c>
      <c r="C4524" s="35">
        <v>4212</v>
      </c>
      <c r="D4524" s="35" t="s">
        <v>4012</v>
      </c>
      <c r="E4524" s="35" t="s">
        <v>3996</v>
      </c>
      <c r="F4524" s="35">
        <v>2012</v>
      </c>
      <c r="G4524" s="40">
        <v>39037</v>
      </c>
    </row>
    <row r="4525" spans="1:7" x14ac:dyDescent="0.2">
      <c r="A4525" s="41">
        <v>484110</v>
      </c>
      <c r="B4525" s="42" t="s">
        <v>425</v>
      </c>
      <c r="C4525" s="42">
        <v>4212</v>
      </c>
      <c r="D4525" s="42" t="s">
        <v>4012</v>
      </c>
      <c r="E4525" s="42" t="s">
        <v>3996</v>
      </c>
      <c r="F4525" s="42">
        <v>2013</v>
      </c>
      <c r="G4525" s="43">
        <v>39773.1</v>
      </c>
    </row>
    <row r="4526" spans="1:7" x14ac:dyDescent="0.2">
      <c r="A4526" s="39">
        <v>484110</v>
      </c>
      <c r="B4526" s="35" t="s">
        <v>425</v>
      </c>
      <c r="C4526" s="35">
        <v>4212</v>
      </c>
      <c r="D4526" s="35" t="s">
        <v>4012</v>
      </c>
      <c r="E4526" s="35" t="s">
        <v>3996</v>
      </c>
      <c r="F4526" s="35">
        <v>2014</v>
      </c>
      <c r="G4526" s="40">
        <v>42172.3</v>
      </c>
    </row>
    <row r="4527" spans="1:7" x14ac:dyDescent="0.2">
      <c r="A4527" s="41">
        <v>484110</v>
      </c>
      <c r="B4527" s="42" t="s">
        <v>425</v>
      </c>
      <c r="C4527" s="42">
        <v>4212</v>
      </c>
      <c r="D4527" s="42" t="s">
        <v>4012</v>
      </c>
      <c r="E4527" s="42" t="s">
        <v>3996</v>
      </c>
      <c r="F4527" s="42">
        <v>2015</v>
      </c>
      <c r="G4527" s="43">
        <v>41130.800000000003</v>
      </c>
    </row>
    <row r="4528" spans="1:7" x14ac:dyDescent="0.2">
      <c r="A4528" s="39">
        <v>484110</v>
      </c>
      <c r="B4528" s="35" t="s">
        <v>425</v>
      </c>
      <c r="C4528" s="35">
        <v>4212</v>
      </c>
      <c r="D4528" s="35" t="s">
        <v>4012</v>
      </c>
      <c r="E4528" s="35" t="s">
        <v>3996</v>
      </c>
      <c r="F4528" s="35">
        <v>2016</v>
      </c>
      <c r="G4528" s="40">
        <v>40566.699999999997</v>
      </c>
    </row>
    <row r="4529" spans="1:7" x14ac:dyDescent="0.2">
      <c r="A4529" s="41">
        <v>484110</v>
      </c>
      <c r="B4529" s="42" t="s">
        <v>425</v>
      </c>
      <c r="C4529" s="42">
        <v>4212</v>
      </c>
      <c r="D4529" s="42" t="s">
        <v>4012</v>
      </c>
      <c r="E4529" s="42" t="s">
        <v>3996</v>
      </c>
      <c r="F4529" s="42">
        <v>2017</v>
      </c>
      <c r="G4529" s="43">
        <v>41514.400000000001</v>
      </c>
    </row>
    <row r="4530" spans="1:7" x14ac:dyDescent="0.2">
      <c r="A4530" s="39">
        <v>484110</v>
      </c>
      <c r="B4530" s="35" t="s">
        <v>425</v>
      </c>
      <c r="C4530" s="35">
        <v>4212</v>
      </c>
      <c r="D4530" s="35" t="s">
        <v>4012</v>
      </c>
      <c r="E4530" s="35" t="s">
        <v>3996</v>
      </c>
      <c r="F4530" s="35">
        <v>2018</v>
      </c>
      <c r="G4530" s="40">
        <v>42082.6</v>
      </c>
    </row>
    <row r="4531" spans="1:7" x14ac:dyDescent="0.2">
      <c r="A4531" s="41">
        <v>484110</v>
      </c>
      <c r="B4531" s="42" t="s">
        <v>425</v>
      </c>
      <c r="C4531" s="42">
        <v>4212</v>
      </c>
      <c r="D4531" s="42" t="s">
        <v>4012</v>
      </c>
      <c r="E4531" s="42" t="s">
        <v>3996</v>
      </c>
      <c r="F4531" s="42">
        <v>2019</v>
      </c>
      <c r="G4531" s="43">
        <v>42957</v>
      </c>
    </row>
    <row r="4532" spans="1:7" x14ac:dyDescent="0.2">
      <c r="A4532" s="39">
        <v>484110</v>
      </c>
      <c r="B4532" s="35" t="s">
        <v>425</v>
      </c>
      <c r="C4532" s="35">
        <v>4212</v>
      </c>
      <c r="D4532" s="35" t="s">
        <v>4012</v>
      </c>
      <c r="E4532" s="35" t="s">
        <v>3996</v>
      </c>
      <c r="F4532" s="35">
        <v>2020</v>
      </c>
      <c r="G4532" s="40">
        <v>43844.800000000003</v>
      </c>
    </row>
    <row r="4533" spans="1:7" x14ac:dyDescent="0.2">
      <c r="A4533" s="41">
        <v>484110</v>
      </c>
      <c r="B4533" s="42" t="s">
        <v>425</v>
      </c>
      <c r="C4533" s="42">
        <v>4212</v>
      </c>
      <c r="D4533" s="42" t="s">
        <v>4012</v>
      </c>
      <c r="E4533" s="42" t="s">
        <v>3996</v>
      </c>
      <c r="F4533" s="42">
        <v>2021</v>
      </c>
      <c r="G4533" s="43">
        <v>44774.7</v>
      </c>
    </row>
    <row r="4534" spans="1:7" x14ac:dyDescent="0.2">
      <c r="A4534" s="39">
        <v>484121</v>
      </c>
      <c r="B4534" s="35" t="s">
        <v>426</v>
      </c>
      <c r="C4534" s="35">
        <v>4213</v>
      </c>
      <c r="D4534" s="35" t="s">
        <v>4012</v>
      </c>
      <c r="E4534" s="35" t="s">
        <v>3996</v>
      </c>
      <c r="F4534" s="35">
        <v>2011</v>
      </c>
      <c r="G4534" s="40">
        <v>164509.1</v>
      </c>
    </row>
    <row r="4535" spans="1:7" x14ac:dyDescent="0.2">
      <c r="A4535" s="41">
        <v>484121</v>
      </c>
      <c r="B4535" s="42" t="s">
        <v>426</v>
      </c>
      <c r="C4535" s="42">
        <v>4213</v>
      </c>
      <c r="D4535" s="42" t="s">
        <v>4012</v>
      </c>
      <c r="E4535" s="42" t="s">
        <v>3996</v>
      </c>
      <c r="F4535" s="42">
        <v>2012</v>
      </c>
      <c r="G4535" s="43">
        <v>170886.1</v>
      </c>
    </row>
    <row r="4536" spans="1:7" x14ac:dyDescent="0.2">
      <c r="A4536" s="39">
        <v>484121</v>
      </c>
      <c r="B4536" s="35" t="s">
        <v>426</v>
      </c>
      <c r="C4536" s="35">
        <v>4213</v>
      </c>
      <c r="D4536" s="35" t="s">
        <v>4012</v>
      </c>
      <c r="E4536" s="35" t="s">
        <v>3996</v>
      </c>
      <c r="F4536" s="35">
        <v>2013</v>
      </c>
      <c r="G4536" s="40">
        <v>172754.7</v>
      </c>
    </row>
    <row r="4537" spans="1:7" x14ac:dyDescent="0.2">
      <c r="A4537" s="41">
        <v>484121</v>
      </c>
      <c r="B4537" s="42" t="s">
        <v>426</v>
      </c>
      <c r="C4537" s="42">
        <v>4213</v>
      </c>
      <c r="D4537" s="42" t="s">
        <v>4012</v>
      </c>
      <c r="E4537" s="42" t="s">
        <v>3996</v>
      </c>
      <c r="F4537" s="42">
        <v>2014</v>
      </c>
      <c r="G4537" s="43">
        <v>182339.5</v>
      </c>
    </row>
    <row r="4538" spans="1:7" x14ac:dyDescent="0.2">
      <c r="A4538" s="39">
        <v>484121</v>
      </c>
      <c r="B4538" s="35" t="s">
        <v>426</v>
      </c>
      <c r="C4538" s="35">
        <v>4213</v>
      </c>
      <c r="D4538" s="35" t="s">
        <v>4012</v>
      </c>
      <c r="E4538" s="35" t="s">
        <v>3996</v>
      </c>
      <c r="F4538" s="35">
        <v>2015</v>
      </c>
      <c r="G4538" s="40">
        <v>182599.7</v>
      </c>
    </row>
    <row r="4539" spans="1:7" x14ac:dyDescent="0.2">
      <c r="A4539" s="41">
        <v>484121</v>
      </c>
      <c r="B4539" s="42" t="s">
        <v>426</v>
      </c>
      <c r="C4539" s="42">
        <v>4213</v>
      </c>
      <c r="D4539" s="42" t="s">
        <v>4012</v>
      </c>
      <c r="E4539" s="42" t="s">
        <v>3996</v>
      </c>
      <c r="F4539" s="42">
        <v>2016</v>
      </c>
      <c r="G4539" s="43">
        <v>182290.9</v>
      </c>
    </row>
    <row r="4540" spans="1:7" x14ac:dyDescent="0.2">
      <c r="A4540" s="39">
        <v>484121</v>
      </c>
      <c r="B4540" s="35" t="s">
        <v>426</v>
      </c>
      <c r="C4540" s="35">
        <v>4213</v>
      </c>
      <c r="D4540" s="35" t="s">
        <v>4012</v>
      </c>
      <c r="E4540" s="35" t="s">
        <v>3996</v>
      </c>
      <c r="F4540" s="35">
        <v>2017</v>
      </c>
      <c r="G4540" s="40">
        <v>186642.3</v>
      </c>
    </row>
    <row r="4541" spans="1:7" x14ac:dyDescent="0.2">
      <c r="A4541" s="41">
        <v>484121</v>
      </c>
      <c r="B4541" s="42" t="s">
        <v>426</v>
      </c>
      <c r="C4541" s="42">
        <v>4213</v>
      </c>
      <c r="D4541" s="42" t="s">
        <v>4012</v>
      </c>
      <c r="E4541" s="42" t="s">
        <v>3996</v>
      </c>
      <c r="F4541" s="42">
        <v>2018</v>
      </c>
      <c r="G4541" s="43">
        <v>190482.1</v>
      </c>
    </row>
    <row r="4542" spans="1:7" x14ac:dyDescent="0.2">
      <c r="A4542" s="39">
        <v>484121</v>
      </c>
      <c r="B4542" s="35" t="s">
        <v>426</v>
      </c>
      <c r="C4542" s="35">
        <v>4213</v>
      </c>
      <c r="D4542" s="35" t="s">
        <v>4012</v>
      </c>
      <c r="E4542" s="35" t="s">
        <v>3996</v>
      </c>
      <c r="F4542" s="35">
        <v>2019</v>
      </c>
      <c r="G4542" s="40">
        <v>194444.9</v>
      </c>
    </row>
    <row r="4543" spans="1:7" x14ac:dyDescent="0.2">
      <c r="A4543" s="41">
        <v>484121</v>
      </c>
      <c r="B4543" s="42" t="s">
        <v>426</v>
      </c>
      <c r="C4543" s="42">
        <v>4213</v>
      </c>
      <c r="D4543" s="42" t="s">
        <v>4012</v>
      </c>
      <c r="E4543" s="42" t="s">
        <v>3996</v>
      </c>
      <c r="F4543" s="42">
        <v>2020</v>
      </c>
      <c r="G4543" s="43">
        <v>198120.2</v>
      </c>
    </row>
    <row r="4544" spans="1:7" x14ac:dyDescent="0.2">
      <c r="A4544" s="39">
        <v>484121</v>
      </c>
      <c r="B4544" s="35" t="s">
        <v>426</v>
      </c>
      <c r="C4544" s="35">
        <v>4213</v>
      </c>
      <c r="D4544" s="35" t="s">
        <v>4012</v>
      </c>
      <c r="E4544" s="35" t="s">
        <v>3996</v>
      </c>
      <c r="F4544" s="35">
        <v>2021</v>
      </c>
      <c r="G4544" s="40">
        <v>202000.2</v>
      </c>
    </row>
    <row r="4545" spans="1:7" x14ac:dyDescent="0.2">
      <c r="A4545" s="41">
        <v>484210</v>
      </c>
      <c r="B4545" s="42" t="s">
        <v>427</v>
      </c>
      <c r="C4545" s="42">
        <v>4212</v>
      </c>
      <c r="D4545" s="42" t="s">
        <v>4012</v>
      </c>
      <c r="E4545" s="42" t="s">
        <v>3996</v>
      </c>
      <c r="F4545" s="42">
        <v>2011</v>
      </c>
      <c r="G4545" s="43">
        <v>14736.9</v>
      </c>
    </row>
    <row r="4546" spans="1:7" x14ac:dyDescent="0.2">
      <c r="A4546" s="39">
        <v>484210</v>
      </c>
      <c r="B4546" s="35" t="s">
        <v>427</v>
      </c>
      <c r="C4546" s="35">
        <v>4212</v>
      </c>
      <c r="D4546" s="35" t="s">
        <v>4012</v>
      </c>
      <c r="E4546" s="35" t="s">
        <v>3996</v>
      </c>
      <c r="F4546" s="35">
        <v>2012</v>
      </c>
      <c r="G4546" s="40">
        <v>14976.8</v>
      </c>
    </row>
    <row r="4547" spans="1:7" x14ac:dyDescent="0.2">
      <c r="A4547" s="41">
        <v>484210</v>
      </c>
      <c r="B4547" s="42" t="s">
        <v>427</v>
      </c>
      <c r="C4547" s="42">
        <v>4212</v>
      </c>
      <c r="D4547" s="42" t="s">
        <v>4012</v>
      </c>
      <c r="E4547" s="42" t="s">
        <v>3996</v>
      </c>
      <c r="F4547" s="42">
        <v>2013</v>
      </c>
      <c r="G4547" s="43">
        <v>15726.9</v>
      </c>
    </row>
    <row r="4548" spans="1:7" x14ac:dyDescent="0.2">
      <c r="A4548" s="39">
        <v>484210</v>
      </c>
      <c r="B4548" s="35" t="s">
        <v>427</v>
      </c>
      <c r="C4548" s="35">
        <v>4212</v>
      </c>
      <c r="D4548" s="35" t="s">
        <v>4012</v>
      </c>
      <c r="E4548" s="35" t="s">
        <v>3996</v>
      </c>
      <c r="F4548" s="35">
        <v>2014</v>
      </c>
      <c r="G4548" s="40">
        <v>16548.8</v>
      </c>
    </row>
    <row r="4549" spans="1:7" x14ac:dyDescent="0.2">
      <c r="A4549" s="41">
        <v>484210</v>
      </c>
      <c r="B4549" s="42" t="s">
        <v>427</v>
      </c>
      <c r="C4549" s="42">
        <v>4212</v>
      </c>
      <c r="D4549" s="42" t="s">
        <v>4012</v>
      </c>
      <c r="E4549" s="42" t="s">
        <v>3996</v>
      </c>
      <c r="F4549" s="42">
        <v>2015</v>
      </c>
      <c r="G4549" s="43">
        <v>16760</v>
      </c>
    </row>
    <row r="4550" spans="1:7" x14ac:dyDescent="0.2">
      <c r="A4550" s="39">
        <v>484210</v>
      </c>
      <c r="B4550" s="35" t="s">
        <v>427</v>
      </c>
      <c r="C4550" s="35">
        <v>4212</v>
      </c>
      <c r="D4550" s="35" t="s">
        <v>4012</v>
      </c>
      <c r="E4550" s="35" t="s">
        <v>3996</v>
      </c>
      <c r="F4550" s="35">
        <v>2016</v>
      </c>
      <c r="G4550" s="40">
        <v>17070.099999999999</v>
      </c>
    </row>
    <row r="4551" spans="1:7" x14ac:dyDescent="0.2">
      <c r="A4551" s="41">
        <v>484210</v>
      </c>
      <c r="B4551" s="42" t="s">
        <v>427</v>
      </c>
      <c r="C4551" s="42">
        <v>4212</v>
      </c>
      <c r="D4551" s="42" t="s">
        <v>4012</v>
      </c>
      <c r="E4551" s="42" t="s">
        <v>3996</v>
      </c>
      <c r="F4551" s="42">
        <v>2017</v>
      </c>
      <c r="G4551" s="43">
        <v>17426.7</v>
      </c>
    </row>
    <row r="4552" spans="1:7" x14ac:dyDescent="0.2">
      <c r="A4552" s="39">
        <v>484210</v>
      </c>
      <c r="B4552" s="35" t="s">
        <v>427</v>
      </c>
      <c r="C4552" s="35">
        <v>4212</v>
      </c>
      <c r="D4552" s="35" t="s">
        <v>4012</v>
      </c>
      <c r="E4552" s="35" t="s">
        <v>3996</v>
      </c>
      <c r="F4552" s="35">
        <v>2018</v>
      </c>
      <c r="G4552" s="40">
        <v>17605.8</v>
      </c>
    </row>
    <row r="4553" spans="1:7" x14ac:dyDescent="0.2">
      <c r="A4553" s="41">
        <v>484210</v>
      </c>
      <c r="B4553" s="42" t="s">
        <v>427</v>
      </c>
      <c r="C4553" s="42">
        <v>4212</v>
      </c>
      <c r="D4553" s="42" t="s">
        <v>4012</v>
      </c>
      <c r="E4553" s="42" t="s">
        <v>3996</v>
      </c>
      <c r="F4553" s="42">
        <v>2019</v>
      </c>
      <c r="G4553" s="43">
        <v>17784.5</v>
      </c>
    </row>
    <row r="4554" spans="1:7" x14ac:dyDescent="0.2">
      <c r="A4554" s="39">
        <v>484210</v>
      </c>
      <c r="B4554" s="35" t="s">
        <v>427</v>
      </c>
      <c r="C4554" s="35">
        <v>4212</v>
      </c>
      <c r="D4554" s="35" t="s">
        <v>4012</v>
      </c>
      <c r="E4554" s="35" t="s">
        <v>3996</v>
      </c>
      <c r="F4554" s="35">
        <v>2020</v>
      </c>
      <c r="G4554" s="40">
        <v>17963</v>
      </c>
    </row>
    <row r="4555" spans="1:7" x14ac:dyDescent="0.2">
      <c r="A4555" s="41">
        <v>484210</v>
      </c>
      <c r="B4555" s="42" t="s">
        <v>427</v>
      </c>
      <c r="C4555" s="42">
        <v>4212</v>
      </c>
      <c r="D4555" s="42" t="s">
        <v>4012</v>
      </c>
      <c r="E4555" s="42" t="s">
        <v>3996</v>
      </c>
      <c r="F4555" s="42">
        <v>2021</v>
      </c>
      <c r="G4555" s="43">
        <v>18139.900000000001</v>
      </c>
    </row>
    <row r="4556" spans="1:7" x14ac:dyDescent="0.2">
      <c r="A4556" s="39">
        <v>484220</v>
      </c>
      <c r="B4556" s="35" t="s">
        <v>428</v>
      </c>
      <c r="C4556" s="35">
        <v>4212</v>
      </c>
      <c r="D4556" s="35" t="s">
        <v>4012</v>
      </c>
      <c r="E4556" s="35" t="s">
        <v>3996</v>
      </c>
      <c r="F4556" s="35">
        <v>2011</v>
      </c>
      <c r="G4556" s="40">
        <v>34652.800000000003</v>
      </c>
    </row>
    <row r="4557" spans="1:7" x14ac:dyDescent="0.2">
      <c r="A4557" s="41">
        <v>484220</v>
      </c>
      <c r="B4557" s="42" t="s">
        <v>428</v>
      </c>
      <c r="C4557" s="42">
        <v>4212</v>
      </c>
      <c r="D4557" s="42" t="s">
        <v>4012</v>
      </c>
      <c r="E4557" s="42" t="s">
        <v>3996</v>
      </c>
      <c r="F4557" s="42">
        <v>2012</v>
      </c>
      <c r="G4557" s="43">
        <v>37987.300000000003</v>
      </c>
    </row>
    <row r="4558" spans="1:7" x14ac:dyDescent="0.2">
      <c r="A4558" s="39">
        <v>484220</v>
      </c>
      <c r="B4558" s="35" t="s">
        <v>428</v>
      </c>
      <c r="C4558" s="35">
        <v>4212</v>
      </c>
      <c r="D4558" s="35" t="s">
        <v>4012</v>
      </c>
      <c r="E4558" s="35" t="s">
        <v>3996</v>
      </c>
      <c r="F4558" s="35">
        <v>2013</v>
      </c>
      <c r="G4558" s="40">
        <v>38795.300000000003</v>
      </c>
    </row>
    <row r="4559" spans="1:7" x14ac:dyDescent="0.2">
      <c r="A4559" s="41">
        <v>484220</v>
      </c>
      <c r="B4559" s="42" t="s">
        <v>428</v>
      </c>
      <c r="C4559" s="42">
        <v>4212</v>
      </c>
      <c r="D4559" s="42" t="s">
        <v>4012</v>
      </c>
      <c r="E4559" s="42" t="s">
        <v>3996</v>
      </c>
      <c r="F4559" s="42">
        <v>2014</v>
      </c>
      <c r="G4559" s="43">
        <v>42172.6</v>
      </c>
    </row>
    <row r="4560" spans="1:7" x14ac:dyDescent="0.2">
      <c r="A4560" s="39">
        <v>484220</v>
      </c>
      <c r="B4560" s="35" t="s">
        <v>428</v>
      </c>
      <c r="C4560" s="35">
        <v>4212</v>
      </c>
      <c r="D4560" s="35" t="s">
        <v>4012</v>
      </c>
      <c r="E4560" s="35" t="s">
        <v>3996</v>
      </c>
      <c r="F4560" s="35">
        <v>2015</v>
      </c>
      <c r="G4560" s="40">
        <v>41228.199999999997</v>
      </c>
    </row>
    <row r="4561" spans="1:7" x14ac:dyDescent="0.2">
      <c r="A4561" s="41">
        <v>484220</v>
      </c>
      <c r="B4561" s="42" t="s">
        <v>428</v>
      </c>
      <c r="C4561" s="42">
        <v>4212</v>
      </c>
      <c r="D4561" s="42" t="s">
        <v>4012</v>
      </c>
      <c r="E4561" s="42" t="s">
        <v>3996</v>
      </c>
      <c r="F4561" s="42">
        <v>2016</v>
      </c>
      <c r="G4561" s="43">
        <v>41523.300000000003</v>
      </c>
    </row>
    <row r="4562" spans="1:7" x14ac:dyDescent="0.2">
      <c r="A4562" s="39">
        <v>484220</v>
      </c>
      <c r="B4562" s="35" t="s">
        <v>428</v>
      </c>
      <c r="C4562" s="35">
        <v>4212</v>
      </c>
      <c r="D4562" s="35" t="s">
        <v>4012</v>
      </c>
      <c r="E4562" s="35" t="s">
        <v>3996</v>
      </c>
      <c r="F4562" s="35">
        <v>2017</v>
      </c>
      <c r="G4562" s="40">
        <v>42600.7</v>
      </c>
    </row>
    <row r="4563" spans="1:7" x14ac:dyDescent="0.2">
      <c r="A4563" s="41">
        <v>484220</v>
      </c>
      <c r="B4563" s="42" t="s">
        <v>428</v>
      </c>
      <c r="C4563" s="42">
        <v>4212</v>
      </c>
      <c r="D4563" s="42" t="s">
        <v>4012</v>
      </c>
      <c r="E4563" s="42" t="s">
        <v>3996</v>
      </c>
      <c r="F4563" s="42">
        <v>2018</v>
      </c>
      <c r="G4563" s="43">
        <v>43846.8</v>
      </c>
    </row>
    <row r="4564" spans="1:7" x14ac:dyDescent="0.2">
      <c r="A4564" s="39">
        <v>484220</v>
      </c>
      <c r="B4564" s="35" t="s">
        <v>428</v>
      </c>
      <c r="C4564" s="35">
        <v>4212</v>
      </c>
      <c r="D4564" s="35" t="s">
        <v>4012</v>
      </c>
      <c r="E4564" s="35" t="s">
        <v>3996</v>
      </c>
      <c r="F4564" s="35">
        <v>2019</v>
      </c>
      <c r="G4564" s="40">
        <v>44873.599999999999</v>
      </c>
    </row>
    <row r="4565" spans="1:7" x14ac:dyDescent="0.2">
      <c r="A4565" s="41">
        <v>484220</v>
      </c>
      <c r="B4565" s="42" t="s">
        <v>428</v>
      </c>
      <c r="C4565" s="42">
        <v>4212</v>
      </c>
      <c r="D4565" s="42" t="s">
        <v>4012</v>
      </c>
      <c r="E4565" s="42" t="s">
        <v>3996</v>
      </c>
      <c r="F4565" s="42">
        <v>2020</v>
      </c>
      <c r="G4565" s="43">
        <v>45670.7</v>
      </c>
    </row>
    <row r="4566" spans="1:7" x14ac:dyDescent="0.2">
      <c r="A4566" s="39">
        <v>484220</v>
      </c>
      <c r="B4566" s="35" t="s">
        <v>428</v>
      </c>
      <c r="C4566" s="35">
        <v>4212</v>
      </c>
      <c r="D4566" s="35" t="s">
        <v>4012</v>
      </c>
      <c r="E4566" s="35" t="s">
        <v>3996</v>
      </c>
      <c r="F4566" s="35">
        <v>2021</v>
      </c>
      <c r="G4566" s="40">
        <v>46484.7</v>
      </c>
    </row>
    <row r="4567" spans="1:7" x14ac:dyDescent="0.2">
      <c r="A4567" s="41">
        <v>484230</v>
      </c>
      <c r="B4567" s="42" t="s">
        <v>429</v>
      </c>
      <c r="C4567" s="42">
        <v>4213</v>
      </c>
      <c r="D4567" s="42" t="s">
        <v>4012</v>
      </c>
      <c r="E4567" s="42" t="s">
        <v>3996</v>
      </c>
      <c r="F4567" s="42">
        <v>2011</v>
      </c>
      <c r="G4567" s="43">
        <v>35669.599999999999</v>
      </c>
    </row>
    <row r="4568" spans="1:7" x14ac:dyDescent="0.2">
      <c r="A4568" s="39">
        <v>484230</v>
      </c>
      <c r="B4568" s="35" t="s">
        <v>429</v>
      </c>
      <c r="C4568" s="35">
        <v>4213</v>
      </c>
      <c r="D4568" s="35" t="s">
        <v>4012</v>
      </c>
      <c r="E4568" s="35" t="s">
        <v>3996</v>
      </c>
      <c r="F4568" s="35">
        <v>2012</v>
      </c>
      <c r="G4568" s="40">
        <v>38853.300000000003</v>
      </c>
    </row>
    <row r="4569" spans="1:7" x14ac:dyDescent="0.2">
      <c r="A4569" s="41">
        <v>484230</v>
      </c>
      <c r="B4569" s="42" t="s">
        <v>429</v>
      </c>
      <c r="C4569" s="42">
        <v>4213</v>
      </c>
      <c r="D4569" s="42" t="s">
        <v>4012</v>
      </c>
      <c r="E4569" s="42" t="s">
        <v>3996</v>
      </c>
      <c r="F4569" s="42">
        <v>2013</v>
      </c>
      <c r="G4569" s="43">
        <v>39241</v>
      </c>
    </row>
    <row r="4570" spans="1:7" x14ac:dyDescent="0.2">
      <c r="A4570" s="39">
        <v>484230</v>
      </c>
      <c r="B4570" s="35" t="s">
        <v>429</v>
      </c>
      <c r="C4570" s="35">
        <v>4213</v>
      </c>
      <c r="D4570" s="35" t="s">
        <v>4012</v>
      </c>
      <c r="E4570" s="35" t="s">
        <v>3996</v>
      </c>
      <c r="F4570" s="35">
        <v>2014</v>
      </c>
      <c r="G4570" s="40">
        <v>41516.800000000003</v>
      </c>
    </row>
    <row r="4571" spans="1:7" x14ac:dyDescent="0.2">
      <c r="A4571" s="41">
        <v>484230</v>
      </c>
      <c r="B4571" s="42" t="s">
        <v>429</v>
      </c>
      <c r="C4571" s="42">
        <v>4213</v>
      </c>
      <c r="D4571" s="42" t="s">
        <v>4012</v>
      </c>
      <c r="E4571" s="42" t="s">
        <v>3996</v>
      </c>
      <c r="F4571" s="42">
        <v>2015</v>
      </c>
      <c r="G4571" s="43">
        <v>39439.4</v>
      </c>
    </row>
    <row r="4572" spans="1:7" x14ac:dyDescent="0.2">
      <c r="A4572" s="39">
        <v>484230</v>
      </c>
      <c r="B4572" s="35" t="s">
        <v>429</v>
      </c>
      <c r="C4572" s="35">
        <v>4213</v>
      </c>
      <c r="D4572" s="35" t="s">
        <v>4012</v>
      </c>
      <c r="E4572" s="35" t="s">
        <v>3996</v>
      </c>
      <c r="F4572" s="35">
        <v>2016</v>
      </c>
      <c r="G4572" s="40">
        <v>37746.9</v>
      </c>
    </row>
    <row r="4573" spans="1:7" x14ac:dyDescent="0.2">
      <c r="A4573" s="41">
        <v>484230</v>
      </c>
      <c r="B4573" s="42" t="s">
        <v>429</v>
      </c>
      <c r="C4573" s="42">
        <v>4213</v>
      </c>
      <c r="D4573" s="42" t="s">
        <v>4012</v>
      </c>
      <c r="E4573" s="42" t="s">
        <v>3996</v>
      </c>
      <c r="F4573" s="42">
        <v>2017</v>
      </c>
      <c r="G4573" s="43">
        <v>39189</v>
      </c>
    </row>
    <row r="4574" spans="1:7" x14ac:dyDescent="0.2">
      <c r="A4574" s="39">
        <v>484230</v>
      </c>
      <c r="B4574" s="35" t="s">
        <v>429</v>
      </c>
      <c r="C4574" s="35">
        <v>4213</v>
      </c>
      <c r="D4574" s="35" t="s">
        <v>4012</v>
      </c>
      <c r="E4574" s="35" t="s">
        <v>3996</v>
      </c>
      <c r="F4574" s="35">
        <v>2018</v>
      </c>
      <c r="G4574" s="40">
        <v>40234.300000000003</v>
      </c>
    </row>
    <row r="4575" spans="1:7" x14ac:dyDescent="0.2">
      <c r="A4575" s="41">
        <v>484230</v>
      </c>
      <c r="B4575" s="42" t="s">
        <v>429</v>
      </c>
      <c r="C4575" s="42">
        <v>4213</v>
      </c>
      <c r="D4575" s="42" t="s">
        <v>4012</v>
      </c>
      <c r="E4575" s="42" t="s">
        <v>3996</v>
      </c>
      <c r="F4575" s="42">
        <v>2019</v>
      </c>
      <c r="G4575" s="43">
        <v>41510.5</v>
      </c>
    </row>
    <row r="4576" spans="1:7" x14ac:dyDescent="0.2">
      <c r="A4576" s="39">
        <v>484230</v>
      </c>
      <c r="B4576" s="35" t="s">
        <v>429</v>
      </c>
      <c r="C4576" s="35">
        <v>4213</v>
      </c>
      <c r="D4576" s="35" t="s">
        <v>4012</v>
      </c>
      <c r="E4576" s="35" t="s">
        <v>3996</v>
      </c>
      <c r="F4576" s="35">
        <v>2020</v>
      </c>
      <c r="G4576" s="40">
        <v>42658</v>
      </c>
    </row>
    <row r="4577" spans="1:7" x14ac:dyDescent="0.2">
      <c r="A4577" s="41">
        <v>484230</v>
      </c>
      <c r="B4577" s="42" t="s">
        <v>429</v>
      </c>
      <c r="C4577" s="42">
        <v>4213</v>
      </c>
      <c r="D4577" s="42" t="s">
        <v>4012</v>
      </c>
      <c r="E4577" s="42" t="s">
        <v>3996</v>
      </c>
      <c r="F4577" s="42">
        <v>2021</v>
      </c>
      <c r="G4577" s="43">
        <v>43691.9</v>
      </c>
    </row>
    <row r="4578" spans="1:7" x14ac:dyDescent="0.2">
      <c r="A4578" s="39">
        <v>485111</v>
      </c>
      <c r="B4578" s="35" t="s">
        <v>430</v>
      </c>
      <c r="C4578" s="35">
        <v>4111</v>
      </c>
      <c r="D4578" s="35" t="s">
        <v>4012</v>
      </c>
      <c r="E4578" s="35" t="s">
        <v>3996</v>
      </c>
      <c r="F4578" s="35">
        <v>2011</v>
      </c>
      <c r="G4578" s="40">
        <v>59511.1</v>
      </c>
    </row>
    <row r="4579" spans="1:7" x14ac:dyDescent="0.2">
      <c r="A4579" s="41">
        <v>485111</v>
      </c>
      <c r="B4579" s="42" t="s">
        <v>430</v>
      </c>
      <c r="C4579" s="42">
        <v>4111</v>
      </c>
      <c r="D4579" s="42" t="s">
        <v>4012</v>
      </c>
      <c r="E4579" s="42" t="s">
        <v>3996</v>
      </c>
      <c r="F4579" s="42">
        <v>2012</v>
      </c>
      <c r="G4579" s="43">
        <v>61656.800000000003</v>
      </c>
    </row>
    <row r="4580" spans="1:7" x14ac:dyDescent="0.2">
      <c r="A4580" s="39">
        <v>485111</v>
      </c>
      <c r="B4580" s="35" t="s">
        <v>430</v>
      </c>
      <c r="C4580" s="35">
        <v>4111</v>
      </c>
      <c r="D4580" s="35" t="s">
        <v>4012</v>
      </c>
      <c r="E4580" s="35" t="s">
        <v>3996</v>
      </c>
      <c r="F4580" s="35">
        <v>2013</v>
      </c>
      <c r="G4580" s="40">
        <v>63577.3</v>
      </c>
    </row>
    <row r="4581" spans="1:7" x14ac:dyDescent="0.2">
      <c r="A4581" s="41">
        <v>485111</v>
      </c>
      <c r="B4581" s="42" t="s">
        <v>430</v>
      </c>
      <c r="C4581" s="42">
        <v>4111</v>
      </c>
      <c r="D4581" s="42" t="s">
        <v>4012</v>
      </c>
      <c r="E4581" s="42" t="s">
        <v>3996</v>
      </c>
      <c r="F4581" s="42">
        <v>2014</v>
      </c>
      <c r="G4581" s="43">
        <v>65056.6</v>
      </c>
    </row>
    <row r="4582" spans="1:7" x14ac:dyDescent="0.2">
      <c r="A4582" s="39">
        <v>485111</v>
      </c>
      <c r="B4582" s="35" t="s">
        <v>430</v>
      </c>
      <c r="C4582" s="35">
        <v>4111</v>
      </c>
      <c r="D4582" s="35" t="s">
        <v>4012</v>
      </c>
      <c r="E4582" s="35" t="s">
        <v>3996</v>
      </c>
      <c r="F4582" s="35">
        <v>2015</v>
      </c>
      <c r="G4582" s="40">
        <v>64632.6</v>
      </c>
    </row>
    <row r="4583" spans="1:7" x14ac:dyDescent="0.2">
      <c r="A4583" s="41">
        <v>485111</v>
      </c>
      <c r="B4583" s="42" t="s">
        <v>430</v>
      </c>
      <c r="C4583" s="42">
        <v>4111</v>
      </c>
      <c r="D4583" s="42" t="s">
        <v>4012</v>
      </c>
      <c r="E4583" s="42" t="s">
        <v>3996</v>
      </c>
      <c r="F4583" s="42">
        <v>2016</v>
      </c>
      <c r="G4583" s="43">
        <v>65811.899999999994</v>
      </c>
    </row>
    <row r="4584" spans="1:7" x14ac:dyDescent="0.2">
      <c r="A4584" s="39">
        <v>485111</v>
      </c>
      <c r="B4584" s="35" t="s">
        <v>430</v>
      </c>
      <c r="C4584" s="35">
        <v>4111</v>
      </c>
      <c r="D4584" s="35" t="s">
        <v>4012</v>
      </c>
      <c r="E4584" s="35" t="s">
        <v>3996</v>
      </c>
      <c r="F4584" s="35">
        <v>2017</v>
      </c>
      <c r="G4584" s="40">
        <v>67064.7</v>
      </c>
    </row>
    <row r="4585" spans="1:7" x14ac:dyDescent="0.2">
      <c r="A4585" s="41">
        <v>485111</v>
      </c>
      <c r="B4585" s="42" t="s">
        <v>430</v>
      </c>
      <c r="C4585" s="42">
        <v>4111</v>
      </c>
      <c r="D4585" s="42" t="s">
        <v>4012</v>
      </c>
      <c r="E4585" s="42" t="s">
        <v>3996</v>
      </c>
      <c r="F4585" s="42">
        <v>2018</v>
      </c>
      <c r="G4585" s="43">
        <v>68459.399999999994</v>
      </c>
    </row>
    <row r="4586" spans="1:7" x14ac:dyDescent="0.2">
      <c r="A4586" s="39">
        <v>485111</v>
      </c>
      <c r="B4586" s="35" t="s">
        <v>430</v>
      </c>
      <c r="C4586" s="35">
        <v>4111</v>
      </c>
      <c r="D4586" s="35" t="s">
        <v>4012</v>
      </c>
      <c r="E4586" s="35" t="s">
        <v>3996</v>
      </c>
      <c r="F4586" s="35">
        <v>2019</v>
      </c>
      <c r="G4586" s="40">
        <v>69745.600000000006</v>
      </c>
    </row>
    <row r="4587" spans="1:7" x14ac:dyDescent="0.2">
      <c r="A4587" s="41">
        <v>485111</v>
      </c>
      <c r="B4587" s="42" t="s">
        <v>430</v>
      </c>
      <c r="C4587" s="42">
        <v>4111</v>
      </c>
      <c r="D4587" s="42" t="s">
        <v>4012</v>
      </c>
      <c r="E4587" s="42" t="s">
        <v>3996</v>
      </c>
      <c r="F4587" s="42">
        <v>2020</v>
      </c>
      <c r="G4587" s="43">
        <v>71008.800000000003</v>
      </c>
    </row>
    <row r="4588" spans="1:7" x14ac:dyDescent="0.2">
      <c r="A4588" s="39">
        <v>485111</v>
      </c>
      <c r="B4588" s="35" t="s">
        <v>430</v>
      </c>
      <c r="C4588" s="35">
        <v>4111</v>
      </c>
      <c r="D4588" s="35" t="s">
        <v>4012</v>
      </c>
      <c r="E4588" s="35" t="s">
        <v>3996</v>
      </c>
      <c r="F4588" s="35">
        <v>2021</v>
      </c>
      <c r="G4588" s="40">
        <v>72331.100000000006</v>
      </c>
    </row>
    <row r="4589" spans="1:7" x14ac:dyDescent="0.2">
      <c r="A4589" s="41">
        <v>485510</v>
      </c>
      <c r="B4589" s="42" t="s">
        <v>431</v>
      </c>
      <c r="C4589" s="42">
        <v>4141</v>
      </c>
      <c r="D4589" s="42" t="s">
        <v>4012</v>
      </c>
      <c r="E4589" s="42" t="s">
        <v>3996</v>
      </c>
      <c r="F4589" s="42">
        <v>2011</v>
      </c>
      <c r="G4589" s="43">
        <v>4614.7</v>
      </c>
    </row>
    <row r="4590" spans="1:7" x14ac:dyDescent="0.2">
      <c r="A4590" s="39">
        <v>485510</v>
      </c>
      <c r="B4590" s="35" t="s">
        <v>431</v>
      </c>
      <c r="C4590" s="35">
        <v>4141</v>
      </c>
      <c r="D4590" s="35" t="s">
        <v>4012</v>
      </c>
      <c r="E4590" s="35" t="s">
        <v>3996</v>
      </c>
      <c r="F4590" s="35">
        <v>2012</v>
      </c>
      <c r="G4590" s="40">
        <v>4733</v>
      </c>
    </row>
    <row r="4591" spans="1:7" x14ac:dyDescent="0.2">
      <c r="A4591" s="41">
        <v>485510</v>
      </c>
      <c r="B4591" s="42" t="s">
        <v>431</v>
      </c>
      <c r="C4591" s="42">
        <v>4141</v>
      </c>
      <c r="D4591" s="42" t="s">
        <v>4012</v>
      </c>
      <c r="E4591" s="42" t="s">
        <v>3996</v>
      </c>
      <c r="F4591" s="42">
        <v>2013</v>
      </c>
      <c r="G4591" s="43">
        <v>4768.7</v>
      </c>
    </row>
    <row r="4592" spans="1:7" x14ac:dyDescent="0.2">
      <c r="A4592" s="39">
        <v>485510</v>
      </c>
      <c r="B4592" s="35" t="s">
        <v>431</v>
      </c>
      <c r="C4592" s="35">
        <v>4141</v>
      </c>
      <c r="D4592" s="35" t="s">
        <v>4012</v>
      </c>
      <c r="E4592" s="35" t="s">
        <v>3996</v>
      </c>
      <c r="F4592" s="35">
        <v>2014</v>
      </c>
      <c r="G4592" s="40">
        <v>4795</v>
      </c>
    </row>
    <row r="4593" spans="1:7" x14ac:dyDescent="0.2">
      <c r="A4593" s="41">
        <v>485510</v>
      </c>
      <c r="B4593" s="42" t="s">
        <v>431</v>
      </c>
      <c r="C4593" s="42">
        <v>4141</v>
      </c>
      <c r="D4593" s="42" t="s">
        <v>4012</v>
      </c>
      <c r="E4593" s="42" t="s">
        <v>3996</v>
      </c>
      <c r="F4593" s="42">
        <v>2015</v>
      </c>
      <c r="G4593" s="43">
        <v>4903.2</v>
      </c>
    </row>
    <row r="4594" spans="1:7" x14ac:dyDescent="0.2">
      <c r="A4594" s="39">
        <v>485510</v>
      </c>
      <c r="B4594" s="35" t="s">
        <v>431</v>
      </c>
      <c r="C4594" s="35">
        <v>4141</v>
      </c>
      <c r="D4594" s="35" t="s">
        <v>4012</v>
      </c>
      <c r="E4594" s="35" t="s">
        <v>3996</v>
      </c>
      <c r="F4594" s="35">
        <v>2016</v>
      </c>
      <c r="G4594" s="40">
        <v>5006.6000000000004</v>
      </c>
    </row>
    <row r="4595" spans="1:7" x14ac:dyDescent="0.2">
      <c r="A4595" s="41">
        <v>485510</v>
      </c>
      <c r="B4595" s="42" t="s">
        <v>431</v>
      </c>
      <c r="C4595" s="42">
        <v>4141</v>
      </c>
      <c r="D4595" s="42" t="s">
        <v>4012</v>
      </c>
      <c r="E4595" s="42" t="s">
        <v>3996</v>
      </c>
      <c r="F4595" s="42">
        <v>2017</v>
      </c>
      <c r="G4595" s="43">
        <v>5100.3999999999996</v>
      </c>
    </row>
    <row r="4596" spans="1:7" x14ac:dyDescent="0.2">
      <c r="A4596" s="39">
        <v>485510</v>
      </c>
      <c r="B4596" s="35" t="s">
        <v>431</v>
      </c>
      <c r="C4596" s="35">
        <v>4141</v>
      </c>
      <c r="D4596" s="35" t="s">
        <v>4012</v>
      </c>
      <c r="E4596" s="35" t="s">
        <v>3996</v>
      </c>
      <c r="F4596" s="35">
        <v>2018</v>
      </c>
      <c r="G4596" s="40">
        <v>5212.3999999999996</v>
      </c>
    </row>
    <row r="4597" spans="1:7" x14ac:dyDescent="0.2">
      <c r="A4597" s="41">
        <v>485510</v>
      </c>
      <c r="B4597" s="42" t="s">
        <v>431</v>
      </c>
      <c r="C4597" s="42">
        <v>4141</v>
      </c>
      <c r="D4597" s="42" t="s">
        <v>4012</v>
      </c>
      <c r="E4597" s="42" t="s">
        <v>3996</v>
      </c>
      <c r="F4597" s="42">
        <v>2019</v>
      </c>
      <c r="G4597" s="43">
        <v>5318.5</v>
      </c>
    </row>
    <row r="4598" spans="1:7" x14ac:dyDescent="0.2">
      <c r="A4598" s="39">
        <v>485510</v>
      </c>
      <c r="B4598" s="35" t="s">
        <v>431</v>
      </c>
      <c r="C4598" s="35">
        <v>4141</v>
      </c>
      <c r="D4598" s="35" t="s">
        <v>4012</v>
      </c>
      <c r="E4598" s="35" t="s">
        <v>3996</v>
      </c>
      <c r="F4598" s="35">
        <v>2020</v>
      </c>
      <c r="G4598" s="40">
        <v>5427.7</v>
      </c>
    </row>
    <row r="4599" spans="1:7" x14ac:dyDescent="0.2">
      <c r="A4599" s="41">
        <v>485510</v>
      </c>
      <c r="B4599" s="42" t="s">
        <v>431</v>
      </c>
      <c r="C4599" s="42">
        <v>4141</v>
      </c>
      <c r="D4599" s="42" t="s">
        <v>4012</v>
      </c>
      <c r="E4599" s="42" t="s">
        <v>3996</v>
      </c>
      <c r="F4599" s="42">
        <v>2021</v>
      </c>
      <c r="G4599" s="43">
        <v>5537.1</v>
      </c>
    </row>
    <row r="4600" spans="1:7" x14ac:dyDescent="0.2">
      <c r="A4600" s="39">
        <v>485310</v>
      </c>
      <c r="B4600" s="35" t="s">
        <v>432</v>
      </c>
      <c r="C4600" s="35">
        <v>4121</v>
      </c>
      <c r="D4600" s="35" t="s">
        <v>4012</v>
      </c>
      <c r="E4600" s="35" t="s">
        <v>3996</v>
      </c>
      <c r="F4600" s="35">
        <v>2011</v>
      </c>
      <c r="G4600" s="40">
        <v>14165.1</v>
      </c>
    </row>
    <row r="4601" spans="1:7" x14ac:dyDescent="0.2">
      <c r="A4601" s="41">
        <v>485310</v>
      </c>
      <c r="B4601" s="42" t="s">
        <v>432</v>
      </c>
      <c r="C4601" s="42">
        <v>4121</v>
      </c>
      <c r="D4601" s="42" t="s">
        <v>4012</v>
      </c>
      <c r="E4601" s="42" t="s">
        <v>3996</v>
      </c>
      <c r="F4601" s="42">
        <v>2012</v>
      </c>
      <c r="G4601" s="43">
        <v>14846.3</v>
      </c>
    </row>
    <row r="4602" spans="1:7" x14ac:dyDescent="0.2">
      <c r="A4602" s="39">
        <v>485310</v>
      </c>
      <c r="B4602" s="35" t="s">
        <v>432</v>
      </c>
      <c r="C4602" s="35">
        <v>4121</v>
      </c>
      <c r="D4602" s="35" t="s">
        <v>4012</v>
      </c>
      <c r="E4602" s="35" t="s">
        <v>3996</v>
      </c>
      <c r="F4602" s="35">
        <v>2013</v>
      </c>
      <c r="G4602" s="40">
        <v>15885.2</v>
      </c>
    </row>
    <row r="4603" spans="1:7" x14ac:dyDescent="0.2">
      <c r="A4603" s="41">
        <v>485310</v>
      </c>
      <c r="B4603" s="42" t="s">
        <v>432</v>
      </c>
      <c r="C4603" s="42">
        <v>4121</v>
      </c>
      <c r="D4603" s="42" t="s">
        <v>4012</v>
      </c>
      <c r="E4603" s="42" t="s">
        <v>3996</v>
      </c>
      <c r="F4603" s="42">
        <v>2014</v>
      </c>
      <c r="G4603" s="43">
        <v>17727.400000000001</v>
      </c>
    </row>
    <row r="4604" spans="1:7" x14ac:dyDescent="0.2">
      <c r="A4604" s="39">
        <v>485310</v>
      </c>
      <c r="B4604" s="35" t="s">
        <v>432</v>
      </c>
      <c r="C4604" s="35">
        <v>4121</v>
      </c>
      <c r="D4604" s="35" t="s">
        <v>4012</v>
      </c>
      <c r="E4604" s="35" t="s">
        <v>3996</v>
      </c>
      <c r="F4604" s="35">
        <v>2015</v>
      </c>
      <c r="G4604" s="40">
        <v>18579</v>
      </c>
    </row>
    <row r="4605" spans="1:7" x14ac:dyDescent="0.2">
      <c r="A4605" s="41">
        <v>485310</v>
      </c>
      <c r="B4605" s="42" t="s">
        <v>432</v>
      </c>
      <c r="C4605" s="42">
        <v>4121</v>
      </c>
      <c r="D4605" s="42" t="s">
        <v>4012</v>
      </c>
      <c r="E4605" s="42" t="s">
        <v>3996</v>
      </c>
      <c r="F4605" s="42">
        <v>2016</v>
      </c>
      <c r="G4605" s="43">
        <v>19581.7</v>
      </c>
    </row>
    <row r="4606" spans="1:7" x14ac:dyDescent="0.2">
      <c r="A4606" s="39">
        <v>485310</v>
      </c>
      <c r="B4606" s="35" t="s">
        <v>432</v>
      </c>
      <c r="C4606" s="35">
        <v>4121</v>
      </c>
      <c r="D4606" s="35" t="s">
        <v>4012</v>
      </c>
      <c r="E4606" s="35" t="s">
        <v>3996</v>
      </c>
      <c r="F4606" s="35">
        <v>2017</v>
      </c>
      <c r="G4606" s="40">
        <v>20697.900000000001</v>
      </c>
    </row>
    <row r="4607" spans="1:7" x14ac:dyDescent="0.2">
      <c r="A4607" s="41">
        <v>485310</v>
      </c>
      <c r="B4607" s="42" t="s">
        <v>432</v>
      </c>
      <c r="C4607" s="42">
        <v>4121</v>
      </c>
      <c r="D4607" s="42" t="s">
        <v>4012</v>
      </c>
      <c r="E4607" s="42" t="s">
        <v>3996</v>
      </c>
      <c r="F4607" s="42">
        <v>2018</v>
      </c>
      <c r="G4607" s="43">
        <v>21484.400000000001</v>
      </c>
    </row>
    <row r="4608" spans="1:7" x14ac:dyDescent="0.2">
      <c r="A4608" s="39">
        <v>485310</v>
      </c>
      <c r="B4608" s="35" t="s">
        <v>432</v>
      </c>
      <c r="C4608" s="35">
        <v>4121</v>
      </c>
      <c r="D4608" s="35" t="s">
        <v>4012</v>
      </c>
      <c r="E4608" s="35" t="s">
        <v>3996</v>
      </c>
      <c r="F4608" s="35">
        <v>2019</v>
      </c>
      <c r="G4608" s="40">
        <v>22129</v>
      </c>
    </row>
    <row r="4609" spans="1:7" x14ac:dyDescent="0.2">
      <c r="A4609" s="41">
        <v>485310</v>
      </c>
      <c r="B4609" s="42" t="s">
        <v>432</v>
      </c>
      <c r="C4609" s="42">
        <v>4121</v>
      </c>
      <c r="D4609" s="42" t="s">
        <v>4012</v>
      </c>
      <c r="E4609" s="42" t="s">
        <v>3996</v>
      </c>
      <c r="F4609" s="42">
        <v>2020</v>
      </c>
      <c r="G4609" s="43">
        <v>22837.1</v>
      </c>
    </row>
    <row r="4610" spans="1:7" x14ac:dyDescent="0.2">
      <c r="A4610" s="39">
        <v>485310</v>
      </c>
      <c r="B4610" s="35" t="s">
        <v>432</v>
      </c>
      <c r="C4610" s="35">
        <v>4121</v>
      </c>
      <c r="D4610" s="35" t="s">
        <v>4012</v>
      </c>
      <c r="E4610" s="35" t="s">
        <v>3996</v>
      </c>
      <c r="F4610" s="35">
        <v>2021</v>
      </c>
      <c r="G4610" s="40">
        <v>23636.400000000001</v>
      </c>
    </row>
    <row r="4611" spans="1:7" x14ac:dyDescent="0.2">
      <c r="A4611" s="41">
        <v>485410</v>
      </c>
      <c r="B4611" s="42" t="s">
        <v>433</v>
      </c>
      <c r="C4611" s="42">
        <v>4119</v>
      </c>
      <c r="D4611" s="42" t="s">
        <v>4012</v>
      </c>
      <c r="E4611" s="42" t="s">
        <v>3996</v>
      </c>
      <c r="F4611" s="42">
        <v>2011</v>
      </c>
      <c r="G4611" s="43">
        <v>10789.8</v>
      </c>
    </row>
    <row r="4612" spans="1:7" x14ac:dyDescent="0.2">
      <c r="A4612" s="39">
        <v>485410</v>
      </c>
      <c r="B4612" s="35" t="s">
        <v>433</v>
      </c>
      <c r="C4612" s="35">
        <v>4119</v>
      </c>
      <c r="D4612" s="35" t="s">
        <v>4012</v>
      </c>
      <c r="E4612" s="35" t="s">
        <v>3996</v>
      </c>
      <c r="F4612" s="35">
        <v>2012</v>
      </c>
      <c r="G4612" s="40">
        <v>10166.1</v>
      </c>
    </row>
    <row r="4613" spans="1:7" x14ac:dyDescent="0.2">
      <c r="A4613" s="41">
        <v>485410</v>
      </c>
      <c r="B4613" s="42" t="s">
        <v>433</v>
      </c>
      <c r="C4613" s="42">
        <v>4119</v>
      </c>
      <c r="D4613" s="42" t="s">
        <v>4012</v>
      </c>
      <c r="E4613" s="42" t="s">
        <v>3996</v>
      </c>
      <c r="F4613" s="42">
        <v>2013</v>
      </c>
      <c r="G4613" s="43">
        <v>10478.299999999999</v>
      </c>
    </row>
    <row r="4614" spans="1:7" x14ac:dyDescent="0.2">
      <c r="A4614" s="39">
        <v>485410</v>
      </c>
      <c r="B4614" s="35" t="s">
        <v>433</v>
      </c>
      <c r="C4614" s="35">
        <v>4119</v>
      </c>
      <c r="D4614" s="35" t="s">
        <v>4012</v>
      </c>
      <c r="E4614" s="35" t="s">
        <v>3996</v>
      </c>
      <c r="F4614" s="35">
        <v>2014</v>
      </c>
      <c r="G4614" s="40">
        <v>10841.1</v>
      </c>
    </row>
    <row r="4615" spans="1:7" x14ac:dyDescent="0.2">
      <c r="A4615" s="41">
        <v>485410</v>
      </c>
      <c r="B4615" s="42" t="s">
        <v>433</v>
      </c>
      <c r="C4615" s="42">
        <v>4119</v>
      </c>
      <c r="D4615" s="42" t="s">
        <v>4012</v>
      </c>
      <c r="E4615" s="42" t="s">
        <v>3996</v>
      </c>
      <c r="F4615" s="42">
        <v>2015</v>
      </c>
      <c r="G4615" s="43">
        <v>11146.2</v>
      </c>
    </row>
    <row r="4616" spans="1:7" x14ac:dyDescent="0.2">
      <c r="A4616" s="39">
        <v>485410</v>
      </c>
      <c r="B4616" s="35" t="s">
        <v>433</v>
      </c>
      <c r="C4616" s="35">
        <v>4119</v>
      </c>
      <c r="D4616" s="35" t="s">
        <v>4012</v>
      </c>
      <c r="E4616" s="35" t="s">
        <v>3996</v>
      </c>
      <c r="F4616" s="35">
        <v>2016</v>
      </c>
      <c r="G4616" s="40">
        <v>11468.6</v>
      </c>
    </row>
    <row r="4617" spans="1:7" x14ac:dyDescent="0.2">
      <c r="A4617" s="41">
        <v>485410</v>
      </c>
      <c r="B4617" s="42" t="s">
        <v>433</v>
      </c>
      <c r="C4617" s="42">
        <v>4119</v>
      </c>
      <c r="D4617" s="42" t="s">
        <v>4012</v>
      </c>
      <c r="E4617" s="42" t="s">
        <v>3996</v>
      </c>
      <c r="F4617" s="42">
        <v>2017</v>
      </c>
      <c r="G4617" s="43">
        <v>11948.8</v>
      </c>
    </row>
    <row r="4618" spans="1:7" x14ac:dyDescent="0.2">
      <c r="A4618" s="39">
        <v>485410</v>
      </c>
      <c r="B4618" s="35" t="s">
        <v>433</v>
      </c>
      <c r="C4618" s="35">
        <v>4119</v>
      </c>
      <c r="D4618" s="35" t="s">
        <v>4012</v>
      </c>
      <c r="E4618" s="35" t="s">
        <v>3996</v>
      </c>
      <c r="F4618" s="35">
        <v>2018</v>
      </c>
      <c r="G4618" s="40">
        <v>12366.4</v>
      </c>
    </row>
    <row r="4619" spans="1:7" x14ac:dyDescent="0.2">
      <c r="A4619" s="41">
        <v>485410</v>
      </c>
      <c r="B4619" s="42" t="s">
        <v>433</v>
      </c>
      <c r="C4619" s="42">
        <v>4119</v>
      </c>
      <c r="D4619" s="42" t="s">
        <v>4012</v>
      </c>
      <c r="E4619" s="42" t="s">
        <v>3996</v>
      </c>
      <c r="F4619" s="42">
        <v>2019</v>
      </c>
      <c r="G4619" s="43">
        <v>12795.4</v>
      </c>
    </row>
    <row r="4620" spans="1:7" x14ac:dyDescent="0.2">
      <c r="A4620" s="39">
        <v>485410</v>
      </c>
      <c r="B4620" s="35" t="s">
        <v>433</v>
      </c>
      <c r="C4620" s="35">
        <v>4119</v>
      </c>
      <c r="D4620" s="35" t="s">
        <v>4012</v>
      </c>
      <c r="E4620" s="35" t="s">
        <v>3996</v>
      </c>
      <c r="F4620" s="35">
        <v>2020</v>
      </c>
      <c r="G4620" s="40">
        <v>13249.6</v>
      </c>
    </row>
    <row r="4621" spans="1:7" x14ac:dyDescent="0.2">
      <c r="A4621" s="41">
        <v>485410</v>
      </c>
      <c r="B4621" s="42" t="s">
        <v>433</v>
      </c>
      <c r="C4621" s="42">
        <v>4119</v>
      </c>
      <c r="D4621" s="42" t="s">
        <v>4012</v>
      </c>
      <c r="E4621" s="42" t="s">
        <v>3996</v>
      </c>
      <c r="F4621" s="42">
        <v>2021</v>
      </c>
      <c r="G4621" s="43">
        <v>13708.5</v>
      </c>
    </row>
    <row r="4622" spans="1:7" x14ac:dyDescent="0.2">
      <c r="A4622" s="39">
        <v>486110</v>
      </c>
      <c r="B4622" s="35" t="s">
        <v>434</v>
      </c>
      <c r="C4622" s="35">
        <v>4612</v>
      </c>
      <c r="D4622" s="35" t="s">
        <v>3997</v>
      </c>
      <c r="E4622" s="35" t="s">
        <v>3998</v>
      </c>
      <c r="F4622" s="35">
        <v>2011</v>
      </c>
      <c r="G4622" s="40">
        <v>5875.6</v>
      </c>
    </row>
    <row r="4623" spans="1:7" x14ac:dyDescent="0.2">
      <c r="A4623" s="41">
        <v>486110</v>
      </c>
      <c r="B4623" s="42" t="s">
        <v>434</v>
      </c>
      <c r="C4623" s="42">
        <v>4612</v>
      </c>
      <c r="D4623" s="42" t="s">
        <v>3997</v>
      </c>
      <c r="E4623" s="42" t="s">
        <v>3998</v>
      </c>
      <c r="F4623" s="42">
        <v>2012</v>
      </c>
      <c r="G4623" s="43">
        <v>7172.1</v>
      </c>
    </row>
    <row r="4624" spans="1:7" x14ac:dyDescent="0.2">
      <c r="A4624" s="39">
        <v>486110</v>
      </c>
      <c r="B4624" s="35" t="s">
        <v>434</v>
      </c>
      <c r="C4624" s="35">
        <v>4612</v>
      </c>
      <c r="D4624" s="35" t="s">
        <v>3997</v>
      </c>
      <c r="E4624" s="35" t="s">
        <v>3998</v>
      </c>
      <c r="F4624" s="35">
        <v>2013</v>
      </c>
      <c r="G4624" s="40">
        <v>8160.2</v>
      </c>
    </row>
    <row r="4625" spans="1:7" x14ac:dyDescent="0.2">
      <c r="A4625" s="41">
        <v>486110</v>
      </c>
      <c r="B4625" s="42" t="s">
        <v>434</v>
      </c>
      <c r="C4625" s="42">
        <v>4612</v>
      </c>
      <c r="D4625" s="42" t="s">
        <v>3997</v>
      </c>
      <c r="E4625" s="42" t="s">
        <v>3998</v>
      </c>
      <c r="F4625" s="42">
        <v>2014</v>
      </c>
      <c r="G4625" s="43">
        <v>9401.7999999999993</v>
      </c>
    </row>
    <row r="4626" spans="1:7" x14ac:dyDescent="0.2">
      <c r="A4626" s="39">
        <v>486110</v>
      </c>
      <c r="B4626" s="35" t="s">
        <v>434</v>
      </c>
      <c r="C4626" s="35">
        <v>4612</v>
      </c>
      <c r="D4626" s="35" t="s">
        <v>3997</v>
      </c>
      <c r="E4626" s="35" t="s">
        <v>3998</v>
      </c>
      <c r="F4626" s="35">
        <v>2015</v>
      </c>
      <c r="G4626" s="40">
        <v>10172.799999999999</v>
      </c>
    </row>
    <row r="4627" spans="1:7" x14ac:dyDescent="0.2">
      <c r="A4627" s="41">
        <v>486110</v>
      </c>
      <c r="B4627" s="42" t="s">
        <v>434</v>
      </c>
      <c r="C4627" s="42">
        <v>4612</v>
      </c>
      <c r="D4627" s="42" t="s">
        <v>3997</v>
      </c>
      <c r="E4627" s="42" t="s">
        <v>3998</v>
      </c>
      <c r="F4627" s="42">
        <v>2016</v>
      </c>
      <c r="G4627" s="43">
        <v>10630.1</v>
      </c>
    </row>
    <row r="4628" spans="1:7" x14ac:dyDescent="0.2">
      <c r="A4628" s="39">
        <v>486110</v>
      </c>
      <c r="B4628" s="35" t="s">
        <v>434</v>
      </c>
      <c r="C4628" s="35">
        <v>4612</v>
      </c>
      <c r="D4628" s="35" t="s">
        <v>3997</v>
      </c>
      <c r="E4628" s="35" t="s">
        <v>3998</v>
      </c>
      <c r="F4628" s="35">
        <v>2017</v>
      </c>
      <c r="G4628" s="40">
        <v>10997.7</v>
      </c>
    </row>
    <row r="4629" spans="1:7" x14ac:dyDescent="0.2">
      <c r="A4629" s="41">
        <v>486110</v>
      </c>
      <c r="B4629" s="42" t="s">
        <v>434</v>
      </c>
      <c r="C4629" s="42">
        <v>4612</v>
      </c>
      <c r="D4629" s="42" t="s">
        <v>3997</v>
      </c>
      <c r="E4629" s="42" t="s">
        <v>3998</v>
      </c>
      <c r="F4629" s="42">
        <v>2018</v>
      </c>
      <c r="G4629" s="43">
        <v>11527</v>
      </c>
    </row>
    <row r="4630" spans="1:7" x14ac:dyDescent="0.2">
      <c r="A4630" s="39">
        <v>486110</v>
      </c>
      <c r="B4630" s="35" t="s">
        <v>434</v>
      </c>
      <c r="C4630" s="35">
        <v>4612</v>
      </c>
      <c r="D4630" s="35" t="s">
        <v>3997</v>
      </c>
      <c r="E4630" s="35" t="s">
        <v>3998</v>
      </c>
      <c r="F4630" s="35">
        <v>2019</v>
      </c>
      <c r="G4630" s="40">
        <v>11967.4</v>
      </c>
    </row>
    <row r="4631" spans="1:7" x14ac:dyDescent="0.2">
      <c r="A4631" s="41">
        <v>486110</v>
      </c>
      <c r="B4631" s="42" t="s">
        <v>434</v>
      </c>
      <c r="C4631" s="42">
        <v>4612</v>
      </c>
      <c r="D4631" s="42" t="s">
        <v>3997</v>
      </c>
      <c r="E4631" s="42" t="s">
        <v>3998</v>
      </c>
      <c r="F4631" s="42">
        <v>2020</v>
      </c>
      <c r="G4631" s="43">
        <v>12219</v>
      </c>
    </row>
    <row r="4632" spans="1:7" x14ac:dyDescent="0.2">
      <c r="A4632" s="39">
        <v>486110</v>
      </c>
      <c r="B4632" s="35" t="s">
        <v>434</v>
      </c>
      <c r="C4632" s="35">
        <v>4612</v>
      </c>
      <c r="D4632" s="35" t="s">
        <v>3997</v>
      </c>
      <c r="E4632" s="35" t="s">
        <v>3998</v>
      </c>
      <c r="F4632" s="35">
        <v>2021</v>
      </c>
      <c r="G4632" s="40">
        <v>12292.9</v>
      </c>
    </row>
    <row r="4633" spans="1:7" x14ac:dyDescent="0.2">
      <c r="A4633" s="41">
        <v>486210</v>
      </c>
      <c r="B4633" s="42" t="s">
        <v>435</v>
      </c>
      <c r="C4633" s="42">
        <v>4922</v>
      </c>
      <c r="D4633" s="42" t="s">
        <v>4014</v>
      </c>
      <c r="E4633" s="42" t="s">
        <v>3998</v>
      </c>
      <c r="F4633" s="42">
        <v>2011</v>
      </c>
      <c r="G4633" s="43">
        <v>24672.1</v>
      </c>
    </row>
    <row r="4634" spans="1:7" x14ac:dyDescent="0.2">
      <c r="A4634" s="39">
        <v>486210</v>
      </c>
      <c r="B4634" s="35" t="s">
        <v>435</v>
      </c>
      <c r="C4634" s="35">
        <v>4922</v>
      </c>
      <c r="D4634" s="35" t="s">
        <v>4014</v>
      </c>
      <c r="E4634" s="35" t="s">
        <v>3998</v>
      </c>
      <c r="F4634" s="35">
        <v>2012</v>
      </c>
      <c r="G4634" s="40">
        <v>24241.200000000001</v>
      </c>
    </row>
    <row r="4635" spans="1:7" x14ac:dyDescent="0.2">
      <c r="A4635" s="41">
        <v>486210</v>
      </c>
      <c r="B4635" s="42" t="s">
        <v>435</v>
      </c>
      <c r="C4635" s="42">
        <v>4922</v>
      </c>
      <c r="D4635" s="42" t="s">
        <v>4014</v>
      </c>
      <c r="E4635" s="42" t="s">
        <v>3998</v>
      </c>
      <c r="F4635" s="42">
        <v>2013</v>
      </c>
      <c r="G4635" s="43">
        <v>24680.799999999999</v>
      </c>
    </row>
    <row r="4636" spans="1:7" x14ac:dyDescent="0.2">
      <c r="A4636" s="39">
        <v>486210</v>
      </c>
      <c r="B4636" s="35" t="s">
        <v>435</v>
      </c>
      <c r="C4636" s="35">
        <v>4922</v>
      </c>
      <c r="D4636" s="35" t="s">
        <v>4014</v>
      </c>
      <c r="E4636" s="35" t="s">
        <v>3998</v>
      </c>
      <c r="F4636" s="35">
        <v>2014</v>
      </c>
      <c r="G4636" s="40">
        <v>25614.2</v>
      </c>
    </row>
    <row r="4637" spans="1:7" x14ac:dyDescent="0.2">
      <c r="A4637" s="41">
        <v>486210</v>
      </c>
      <c r="B4637" s="42" t="s">
        <v>435</v>
      </c>
      <c r="C4637" s="42">
        <v>4922</v>
      </c>
      <c r="D4637" s="42" t="s">
        <v>4014</v>
      </c>
      <c r="E4637" s="42" t="s">
        <v>3998</v>
      </c>
      <c r="F4637" s="42">
        <v>2015</v>
      </c>
      <c r="G4637" s="43">
        <v>23361</v>
      </c>
    </row>
    <row r="4638" spans="1:7" x14ac:dyDescent="0.2">
      <c r="A4638" s="39">
        <v>486210</v>
      </c>
      <c r="B4638" s="35" t="s">
        <v>435</v>
      </c>
      <c r="C4638" s="35">
        <v>4922</v>
      </c>
      <c r="D4638" s="35" t="s">
        <v>4014</v>
      </c>
      <c r="E4638" s="35" t="s">
        <v>3998</v>
      </c>
      <c r="F4638" s="35">
        <v>2016</v>
      </c>
      <c r="G4638" s="40">
        <v>22846.400000000001</v>
      </c>
    </row>
    <row r="4639" spans="1:7" x14ac:dyDescent="0.2">
      <c r="A4639" s="41">
        <v>486210</v>
      </c>
      <c r="B4639" s="42" t="s">
        <v>435</v>
      </c>
      <c r="C4639" s="42">
        <v>4922</v>
      </c>
      <c r="D4639" s="42" t="s">
        <v>4014</v>
      </c>
      <c r="E4639" s="42" t="s">
        <v>3998</v>
      </c>
      <c r="F4639" s="42">
        <v>2017</v>
      </c>
      <c r="G4639" s="43">
        <v>23257.7</v>
      </c>
    </row>
    <row r="4640" spans="1:7" x14ac:dyDescent="0.2">
      <c r="A4640" s="39">
        <v>486210</v>
      </c>
      <c r="B4640" s="35" t="s">
        <v>435</v>
      </c>
      <c r="C4640" s="35">
        <v>4922</v>
      </c>
      <c r="D4640" s="35" t="s">
        <v>4014</v>
      </c>
      <c r="E4640" s="35" t="s">
        <v>3998</v>
      </c>
      <c r="F4640" s="35">
        <v>2018</v>
      </c>
      <c r="G4640" s="40">
        <v>23792.6</v>
      </c>
    </row>
    <row r="4641" spans="1:7" x14ac:dyDescent="0.2">
      <c r="A4641" s="41">
        <v>486210</v>
      </c>
      <c r="B4641" s="42" t="s">
        <v>435</v>
      </c>
      <c r="C4641" s="42">
        <v>4922</v>
      </c>
      <c r="D4641" s="42" t="s">
        <v>4014</v>
      </c>
      <c r="E4641" s="42" t="s">
        <v>3998</v>
      </c>
      <c r="F4641" s="42">
        <v>2019</v>
      </c>
      <c r="G4641" s="43">
        <v>24601.5</v>
      </c>
    </row>
    <row r="4642" spans="1:7" x14ac:dyDescent="0.2">
      <c r="A4642" s="39">
        <v>486210</v>
      </c>
      <c r="B4642" s="35" t="s">
        <v>435</v>
      </c>
      <c r="C4642" s="35">
        <v>4922</v>
      </c>
      <c r="D4642" s="35" t="s">
        <v>4014</v>
      </c>
      <c r="E4642" s="35" t="s">
        <v>3998</v>
      </c>
      <c r="F4642" s="35">
        <v>2020</v>
      </c>
      <c r="G4642" s="40">
        <v>25487.200000000001</v>
      </c>
    </row>
    <row r="4643" spans="1:7" x14ac:dyDescent="0.2">
      <c r="A4643" s="41">
        <v>486210</v>
      </c>
      <c r="B4643" s="42" t="s">
        <v>435</v>
      </c>
      <c r="C4643" s="42">
        <v>4922</v>
      </c>
      <c r="D4643" s="42" t="s">
        <v>4014</v>
      </c>
      <c r="E4643" s="42" t="s">
        <v>3998</v>
      </c>
      <c r="F4643" s="42">
        <v>2021</v>
      </c>
      <c r="G4643" s="43">
        <v>26277.3</v>
      </c>
    </row>
    <row r="4644" spans="1:7" x14ac:dyDescent="0.2">
      <c r="A4644" s="39">
        <v>486910</v>
      </c>
      <c r="B4644" s="35" t="s">
        <v>436</v>
      </c>
      <c r="C4644" s="35">
        <v>4613</v>
      </c>
      <c r="D4644" s="35" t="s">
        <v>3997</v>
      </c>
      <c r="E4644" s="35" t="s">
        <v>3998</v>
      </c>
      <c r="F4644" s="35">
        <v>2011</v>
      </c>
      <c r="G4644" s="40">
        <v>6726.2</v>
      </c>
    </row>
    <row r="4645" spans="1:7" x14ac:dyDescent="0.2">
      <c r="A4645" s="41">
        <v>486910</v>
      </c>
      <c r="B4645" s="42" t="s">
        <v>436</v>
      </c>
      <c r="C4645" s="42">
        <v>4613</v>
      </c>
      <c r="D4645" s="42" t="s">
        <v>3997</v>
      </c>
      <c r="E4645" s="42" t="s">
        <v>3998</v>
      </c>
      <c r="F4645" s="42">
        <v>2012</v>
      </c>
      <c r="G4645" s="43">
        <v>6767.1</v>
      </c>
    </row>
    <row r="4646" spans="1:7" x14ac:dyDescent="0.2">
      <c r="A4646" s="39">
        <v>486910</v>
      </c>
      <c r="B4646" s="35" t="s">
        <v>436</v>
      </c>
      <c r="C4646" s="35">
        <v>4613</v>
      </c>
      <c r="D4646" s="35" t="s">
        <v>3997</v>
      </c>
      <c r="E4646" s="35" t="s">
        <v>3998</v>
      </c>
      <c r="F4646" s="35">
        <v>2013</v>
      </c>
      <c r="G4646" s="40">
        <v>7128.6</v>
      </c>
    </row>
    <row r="4647" spans="1:7" x14ac:dyDescent="0.2">
      <c r="A4647" s="41">
        <v>486910</v>
      </c>
      <c r="B4647" s="42" t="s">
        <v>436</v>
      </c>
      <c r="C4647" s="42">
        <v>4613</v>
      </c>
      <c r="D4647" s="42" t="s">
        <v>3997</v>
      </c>
      <c r="E4647" s="42" t="s">
        <v>3998</v>
      </c>
      <c r="F4647" s="42">
        <v>2014</v>
      </c>
      <c r="G4647" s="43">
        <v>7641.3</v>
      </c>
    </row>
    <row r="4648" spans="1:7" x14ac:dyDescent="0.2">
      <c r="A4648" s="39">
        <v>486910</v>
      </c>
      <c r="B4648" s="35" t="s">
        <v>436</v>
      </c>
      <c r="C4648" s="35">
        <v>4613</v>
      </c>
      <c r="D4648" s="35" t="s">
        <v>3997</v>
      </c>
      <c r="E4648" s="35" t="s">
        <v>3998</v>
      </c>
      <c r="F4648" s="35">
        <v>2015</v>
      </c>
      <c r="G4648" s="40">
        <v>8092.4</v>
      </c>
    </row>
    <row r="4649" spans="1:7" x14ac:dyDescent="0.2">
      <c r="A4649" s="41">
        <v>486910</v>
      </c>
      <c r="B4649" s="42" t="s">
        <v>436</v>
      </c>
      <c r="C4649" s="42">
        <v>4613</v>
      </c>
      <c r="D4649" s="42" t="s">
        <v>3997</v>
      </c>
      <c r="E4649" s="42" t="s">
        <v>3998</v>
      </c>
      <c r="F4649" s="42">
        <v>2016</v>
      </c>
      <c r="G4649" s="43">
        <v>8545.4</v>
      </c>
    </row>
    <row r="4650" spans="1:7" x14ac:dyDescent="0.2">
      <c r="A4650" s="39">
        <v>486910</v>
      </c>
      <c r="B4650" s="35" t="s">
        <v>436</v>
      </c>
      <c r="C4650" s="35">
        <v>4613</v>
      </c>
      <c r="D4650" s="35" t="s">
        <v>3997</v>
      </c>
      <c r="E4650" s="35" t="s">
        <v>3998</v>
      </c>
      <c r="F4650" s="35">
        <v>2017</v>
      </c>
      <c r="G4650" s="40">
        <v>8793.2000000000007</v>
      </c>
    </row>
    <row r="4651" spans="1:7" x14ac:dyDescent="0.2">
      <c r="A4651" s="41">
        <v>486910</v>
      </c>
      <c r="B4651" s="42" t="s">
        <v>436</v>
      </c>
      <c r="C4651" s="42">
        <v>4613</v>
      </c>
      <c r="D4651" s="42" t="s">
        <v>3997</v>
      </c>
      <c r="E4651" s="42" t="s">
        <v>3998</v>
      </c>
      <c r="F4651" s="42">
        <v>2018</v>
      </c>
      <c r="G4651" s="43">
        <v>9048.2000000000007</v>
      </c>
    </row>
    <row r="4652" spans="1:7" x14ac:dyDescent="0.2">
      <c r="A4652" s="39">
        <v>486910</v>
      </c>
      <c r="B4652" s="35" t="s">
        <v>436</v>
      </c>
      <c r="C4652" s="35">
        <v>4613</v>
      </c>
      <c r="D4652" s="35" t="s">
        <v>3997</v>
      </c>
      <c r="E4652" s="35" t="s">
        <v>3998</v>
      </c>
      <c r="F4652" s="35">
        <v>2019</v>
      </c>
      <c r="G4652" s="40">
        <v>9274.4</v>
      </c>
    </row>
    <row r="4653" spans="1:7" x14ac:dyDescent="0.2">
      <c r="A4653" s="41">
        <v>486910</v>
      </c>
      <c r="B4653" s="42" t="s">
        <v>436</v>
      </c>
      <c r="C4653" s="42">
        <v>4613</v>
      </c>
      <c r="D4653" s="42" t="s">
        <v>3997</v>
      </c>
      <c r="E4653" s="42" t="s">
        <v>3998</v>
      </c>
      <c r="F4653" s="42">
        <v>2020</v>
      </c>
      <c r="G4653" s="43">
        <v>9515.5</v>
      </c>
    </row>
    <row r="4654" spans="1:7" x14ac:dyDescent="0.2">
      <c r="A4654" s="39">
        <v>486910</v>
      </c>
      <c r="B4654" s="35" t="s">
        <v>436</v>
      </c>
      <c r="C4654" s="35">
        <v>4613</v>
      </c>
      <c r="D4654" s="35" t="s">
        <v>3997</v>
      </c>
      <c r="E4654" s="35" t="s">
        <v>3998</v>
      </c>
      <c r="F4654" s="35">
        <v>2021</v>
      </c>
      <c r="G4654" s="40">
        <v>9772.4</v>
      </c>
    </row>
    <row r="4655" spans="1:7" x14ac:dyDescent="0.2">
      <c r="A4655" s="41">
        <v>486990</v>
      </c>
      <c r="B4655" s="42" t="s">
        <v>437</v>
      </c>
      <c r="C4655" s="42">
        <v>4619</v>
      </c>
      <c r="D4655" s="42" t="s">
        <v>3997</v>
      </c>
      <c r="E4655" s="42" t="s">
        <v>3998</v>
      </c>
      <c r="F4655" s="42">
        <v>2011</v>
      </c>
      <c r="G4655" s="43">
        <v>285.7</v>
      </c>
    </row>
    <row r="4656" spans="1:7" x14ac:dyDescent="0.2">
      <c r="A4656" s="39">
        <v>486990</v>
      </c>
      <c r="B4656" s="35" t="s">
        <v>437</v>
      </c>
      <c r="C4656" s="35">
        <v>4619</v>
      </c>
      <c r="D4656" s="35" t="s">
        <v>3997</v>
      </c>
      <c r="E4656" s="35" t="s">
        <v>3998</v>
      </c>
      <c r="F4656" s="35">
        <v>2012</v>
      </c>
      <c r="G4656" s="40">
        <v>294.2</v>
      </c>
    </row>
    <row r="4657" spans="1:7" x14ac:dyDescent="0.2">
      <c r="A4657" s="41">
        <v>486990</v>
      </c>
      <c r="B4657" s="42" t="s">
        <v>437</v>
      </c>
      <c r="C4657" s="42">
        <v>4619</v>
      </c>
      <c r="D4657" s="42" t="s">
        <v>3997</v>
      </c>
      <c r="E4657" s="42" t="s">
        <v>3998</v>
      </c>
      <c r="F4657" s="42">
        <v>2013</v>
      </c>
      <c r="G4657" s="43">
        <v>310.3</v>
      </c>
    </row>
    <row r="4658" spans="1:7" x14ac:dyDescent="0.2">
      <c r="A4658" s="39">
        <v>486990</v>
      </c>
      <c r="B4658" s="35" t="s">
        <v>437</v>
      </c>
      <c r="C4658" s="35">
        <v>4619</v>
      </c>
      <c r="D4658" s="35" t="s">
        <v>3997</v>
      </c>
      <c r="E4658" s="35" t="s">
        <v>3998</v>
      </c>
      <c r="F4658" s="35">
        <v>2014</v>
      </c>
      <c r="G4658" s="40">
        <v>280.7</v>
      </c>
    </row>
    <row r="4659" spans="1:7" x14ac:dyDescent="0.2">
      <c r="A4659" s="41">
        <v>486990</v>
      </c>
      <c r="B4659" s="42" t="s">
        <v>437</v>
      </c>
      <c r="C4659" s="42">
        <v>4619</v>
      </c>
      <c r="D4659" s="42" t="s">
        <v>3997</v>
      </c>
      <c r="E4659" s="42" t="s">
        <v>3998</v>
      </c>
      <c r="F4659" s="42">
        <v>2015</v>
      </c>
      <c r="G4659" s="43">
        <v>273.8</v>
      </c>
    </row>
    <row r="4660" spans="1:7" x14ac:dyDescent="0.2">
      <c r="A4660" s="39">
        <v>486990</v>
      </c>
      <c r="B4660" s="35" t="s">
        <v>437</v>
      </c>
      <c r="C4660" s="35">
        <v>4619</v>
      </c>
      <c r="D4660" s="35" t="s">
        <v>3997</v>
      </c>
      <c r="E4660" s="35" t="s">
        <v>3998</v>
      </c>
      <c r="F4660" s="35">
        <v>2016</v>
      </c>
      <c r="G4660" s="40">
        <v>268.2</v>
      </c>
    </row>
    <row r="4661" spans="1:7" x14ac:dyDescent="0.2">
      <c r="A4661" s="41">
        <v>486990</v>
      </c>
      <c r="B4661" s="42" t="s">
        <v>437</v>
      </c>
      <c r="C4661" s="42">
        <v>4619</v>
      </c>
      <c r="D4661" s="42" t="s">
        <v>3997</v>
      </c>
      <c r="E4661" s="42" t="s">
        <v>3998</v>
      </c>
      <c r="F4661" s="42">
        <v>2017</v>
      </c>
      <c r="G4661" s="43">
        <v>271.7</v>
      </c>
    </row>
    <row r="4662" spans="1:7" x14ac:dyDescent="0.2">
      <c r="A4662" s="39">
        <v>486990</v>
      </c>
      <c r="B4662" s="35" t="s">
        <v>437</v>
      </c>
      <c r="C4662" s="35">
        <v>4619</v>
      </c>
      <c r="D4662" s="35" t="s">
        <v>3997</v>
      </c>
      <c r="E4662" s="35" t="s">
        <v>3998</v>
      </c>
      <c r="F4662" s="35">
        <v>2018</v>
      </c>
      <c r="G4662" s="40">
        <v>273.5</v>
      </c>
    </row>
    <row r="4663" spans="1:7" x14ac:dyDescent="0.2">
      <c r="A4663" s="41">
        <v>486990</v>
      </c>
      <c r="B4663" s="42" t="s">
        <v>437</v>
      </c>
      <c r="C4663" s="42">
        <v>4619</v>
      </c>
      <c r="D4663" s="42" t="s">
        <v>3997</v>
      </c>
      <c r="E4663" s="42" t="s">
        <v>3998</v>
      </c>
      <c r="F4663" s="42">
        <v>2019</v>
      </c>
      <c r="G4663" s="43">
        <v>275.39999999999998</v>
      </c>
    </row>
    <row r="4664" spans="1:7" x14ac:dyDescent="0.2">
      <c r="A4664" s="39">
        <v>486990</v>
      </c>
      <c r="B4664" s="35" t="s">
        <v>437</v>
      </c>
      <c r="C4664" s="35">
        <v>4619</v>
      </c>
      <c r="D4664" s="35" t="s">
        <v>3997</v>
      </c>
      <c r="E4664" s="35" t="s">
        <v>3998</v>
      </c>
      <c r="F4664" s="35">
        <v>2020</v>
      </c>
      <c r="G4664" s="40">
        <v>276.8</v>
      </c>
    </row>
    <row r="4665" spans="1:7" x14ac:dyDescent="0.2">
      <c r="A4665" s="41">
        <v>486990</v>
      </c>
      <c r="B4665" s="42" t="s">
        <v>437</v>
      </c>
      <c r="C4665" s="42">
        <v>4619</v>
      </c>
      <c r="D4665" s="42" t="s">
        <v>3997</v>
      </c>
      <c r="E4665" s="42" t="s">
        <v>3998</v>
      </c>
      <c r="F4665" s="42">
        <v>2021</v>
      </c>
      <c r="G4665" s="43">
        <v>278.2</v>
      </c>
    </row>
    <row r="4666" spans="1:7" x14ac:dyDescent="0.2">
      <c r="A4666" s="39">
        <v>487110</v>
      </c>
      <c r="B4666" s="35" t="s">
        <v>438</v>
      </c>
      <c r="C4666" s="35">
        <v>4119</v>
      </c>
      <c r="D4666" s="35" t="s">
        <v>4012</v>
      </c>
      <c r="E4666" s="35" t="s">
        <v>3996</v>
      </c>
      <c r="F4666" s="35">
        <v>2011</v>
      </c>
      <c r="G4666" s="40">
        <v>3143.8</v>
      </c>
    </row>
    <row r="4667" spans="1:7" x14ac:dyDescent="0.2">
      <c r="A4667" s="41">
        <v>487110</v>
      </c>
      <c r="B4667" s="42" t="s">
        <v>438</v>
      </c>
      <c r="C4667" s="42">
        <v>4119</v>
      </c>
      <c r="D4667" s="42" t="s">
        <v>4012</v>
      </c>
      <c r="E4667" s="42" t="s">
        <v>3996</v>
      </c>
      <c r="F4667" s="42">
        <v>2012</v>
      </c>
      <c r="G4667" s="43">
        <v>3451.2</v>
      </c>
    </row>
    <row r="4668" spans="1:7" x14ac:dyDescent="0.2">
      <c r="A4668" s="39">
        <v>487110</v>
      </c>
      <c r="B4668" s="35" t="s">
        <v>438</v>
      </c>
      <c r="C4668" s="35">
        <v>4119</v>
      </c>
      <c r="D4668" s="35" t="s">
        <v>4012</v>
      </c>
      <c r="E4668" s="35" t="s">
        <v>3996</v>
      </c>
      <c r="F4668" s="35">
        <v>2013</v>
      </c>
      <c r="G4668" s="40">
        <v>3588.4</v>
      </c>
    </row>
    <row r="4669" spans="1:7" x14ac:dyDescent="0.2">
      <c r="A4669" s="41">
        <v>487110</v>
      </c>
      <c r="B4669" s="42" t="s">
        <v>438</v>
      </c>
      <c r="C4669" s="42">
        <v>4119</v>
      </c>
      <c r="D4669" s="42" t="s">
        <v>4012</v>
      </c>
      <c r="E4669" s="42" t="s">
        <v>3996</v>
      </c>
      <c r="F4669" s="42">
        <v>2014</v>
      </c>
      <c r="G4669" s="43">
        <v>3424.1</v>
      </c>
    </row>
    <row r="4670" spans="1:7" x14ac:dyDescent="0.2">
      <c r="A4670" s="39">
        <v>487110</v>
      </c>
      <c r="B4670" s="35" t="s">
        <v>438</v>
      </c>
      <c r="C4670" s="35">
        <v>4119</v>
      </c>
      <c r="D4670" s="35" t="s">
        <v>4012</v>
      </c>
      <c r="E4670" s="35" t="s">
        <v>3996</v>
      </c>
      <c r="F4670" s="35">
        <v>2015</v>
      </c>
      <c r="G4670" s="40">
        <v>3539.7</v>
      </c>
    </row>
    <row r="4671" spans="1:7" x14ac:dyDescent="0.2">
      <c r="A4671" s="41">
        <v>487110</v>
      </c>
      <c r="B4671" s="42" t="s">
        <v>438</v>
      </c>
      <c r="C4671" s="42">
        <v>4119</v>
      </c>
      <c r="D4671" s="42" t="s">
        <v>4012</v>
      </c>
      <c r="E4671" s="42" t="s">
        <v>3996</v>
      </c>
      <c r="F4671" s="42">
        <v>2016</v>
      </c>
      <c r="G4671" s="43">
        <v>3643.9</v>
      </c>
    </row>
    <row r="4672" spans="1:7" x14ac:dyDescent="0.2">
      <c r="A4672" s="39">
        <v>487110</v>
      </c>
      <c r="B4672" s="35" t="s">
        <v>438</v>
      </c>
      <c r="C4672" s="35">
        <v>4119</v>
      </c>
      <c r="D4672" s="35" t="s">
        <v>4012</v>
      </c>
      <c r="E4672" s="35" t="s">
        <v>3996</v>
      </c>
      <c r="F4672" s="35">
        <v>2017</v>
      </c>
      <c r="G4672" s="40">
        <v>3774.6</v>
      </c>
    </row>
    <row r="4673" spans="1:7" x14ac:dyDescent="0.2">
      <c r="A4673" s="41">
        <v>487110</v>
      </c>
      <c r="B4673" s="42" t="s">
        <v>438</v>
      </c>
      <c r="C4673" s="42">
        <v>4119</v>
      </c>
      <c r="D4673" s="42" t="s">
        <v>4012</v>
      </c>
      <c r="E4673" s="42" t="s">
        <v>3996</v>
      </c>
      <c r="F4673" s="42">
        <v>2018</v>
      </c>
      <c r="G4673" s="43">
        <v>3891.5</v>
      </c>
    </row>
    <row r="4674" spans="1:7" x14ac:dyDescent="0.2">
      <c r="A4674" s="39">
        <v>487110</v>
      </c>
      <c r="B4674" s="35" t="s">
        <v>438</v>
      </c>
      <c r="C4674" s="35">
        <v>4119</v>
      </c>
      <c r="D4674" s="35" t="s">
        <v>4012</v>
      </c>
      <c r="E4674" s="35" t="s">
        <v>3996</v>
      </c>
      <c r="F4674" s="35">
        <v>2019</v>
      </c>
      <c r="G4674" s="40">
        <v>3997</v>
      </c>
    </row>
    <row r="4675" spans="1:7" x14ac:dyDescent="0.2">
      <c r="A4675" s="41">
        <v>487110</v>
      </c>
      <c r="B4675" s="42" t="s">
        <v>438</v>
      </c>
      <c r="C4675" s="42">
        <v>4119</v>
      </c>
      <c r="D4675" s="42" t="s">
        <v>4012</v>
      </c>
      <c r="E4675" s="42" t="s">
        <v>3996</v>
      </c>
      <c r="F4675" s="42">
        <v>2020</v>
      </c>
      <c r="G4675" s="43">
        <v>4110.5</v>
      </c>
    </row>
    <row r="4676" spans="1:7" x14ac:dyDescent="0.2">
      <c r="A4676" s="39">
        <v>487110</v>
      </c>
      <c r="B4676" s="35" t="s">
        <v>438</v>
      </c>
      <c r="C4676" s="35">
        <v>4119</v>
      </c>
      <c r="D4676" s="35" t="s">
        <v>4012</v>
      </c>
      <c r="E4676" s="35" t="s">
        <v>3996</v>
      </c>
      <c r="F4676" s="35">
        <v>2021</v>
      </c>
      <c r="G4676" s="40">
        <v>4218.8</v>
      </c>
    </row>
    <row r="4677" spans="1:7" x14ac:dyDescent="0.2">
      <c r="A4677" s="41">
        <v>488111</v>
      </c>
      <c r="B4677" s="42" t="s">
        <v>439</v>
      </c>
      <c r="C4677" s="42">
        <v>4581</v>
      </c>
      <c r="D4677" s="42" t="s">
        <v>4004</v>
      </c>
      <c r="E4677" s="42" t="s">
        <v>4005</v>
      </c>
      <c r="F4677" s="42">
        <v>2011</v>
      </c>
      <c r="G4677" s="43">
        <v>20846.400000000001</v>
      </c>
    </row>
    <row r="4678" spans="1:7" x14ac:dyDescent="0.2">
      <c r="A4678" s="39">
        <v>488111</v>
      </c>
      <c r="B4678" s="35" t="s">
        <v>439</v>
      </c>
      <c r="C4678" s="35">
        <v>4581</v>
      </c>
      <c r="D4678" s="35" t="s">
        <v>4004</v>
      </c>
      <c r="E4678" s="35" t="s">
        <v>4005</v>
      </c>
      <c r="F4678" s="35">
        <v>2012</v>
      </c>
      <c r="G4678" s="40">
        <v>21097.1</v>
      </c>
    </row>
    <row r="4679" spans="1:7" x14ac:dyDescent="0.2">
      <c r="A4679" s="41">
        <v>488111</v>
      </c>
      <c r="B4679" s="42" t="s">
        <v>439</v>
      </c>
      <c r="C4679" s="42">
        <v>4581</v>
      </c>
      <c r="D4679" s="42" t="s">
        <v>4004</v>
      </c>
      <c r="E4679" s="42" t="s">
        <v>4005</v>
      </c>
      <c r="F4679" s="42">
        <v>2013</v>
      </c>
      <c r="G4679" s="43">
        <v>22701.5</v>
      </c>
    </row>
    <row r="4680" spans="1:7" x14ac:dyDescent="0.2">
      <c r="A4680" s="39">
        <v>488111</v>
      </c>
      <c r="B4680" s="35" t="s">
        <v>439</v>
      </c>
      <c r="C4680" s="35">
        <v>4581</v>
      </c>
      <c r="D4680" s="35" t="s">
        <v>4004</v>
      </c>
      <c r="E4680" s="35" t="s">
        <v>4005</v>
      </c>
      <c r="F4680" s="35">
        <v>2014</v>
      </c>
      <c r="G4680" s="40">
        <v>23384.3</v>
      </c>
    </row>
    <row r="4681" spans="1:7" x14ac:dyDescent="0.2">
      <c r="A4681" s="41">
        <v>488111</v>
      </c>
      <c r="B4681" s="42" t="s">
        <v>439</v>
      </c>
      <c r="C4681" s="42">
        <v>4581</v>
      </c>
      <c r="D4681" s="42" t="s">
        <v>4004</v>
      </c>
      <c r="E4681" s="42" t="s">
        <v>4005</v>
      </c>
      <c r="F4681" s="42">
        <v>2015</v>
      </c>
      <c r="G4681" s="43">
        <v>24943.8</v>
      </c>
    </row>
    <row r="4682" spans="1:7" x14ac:dyDescent="0.2">
      <c r="A4682" s="39">
        <v>488111</v>
      </c>
      <c r="B4682" s="35" t="s">
        <v>439</v>
      </c>
      <c r="C4682" s="35">
        <v>4581</v>
      </c>
      <c r="D4682" s="35" t="s">
        <v>4004</v>
      </c>
      <c r="E4682" s="35" t="s">
        <v>4005</v>
      </c>
      <c r="F4682" s="35">
        <v>2016</v>
      </c>
      <c r="G4682" s="40">
        <v>25361.9</v>
      </c>
    </row>
    <row r="4683" spans="1:7" x14ac:dyDescent="0.2">
      <c r="A4683" s="41">
        <v>488111</v>
      </c>
      <c r="B4683" s="42" t="s">
        <v>439</v>
      </c>
      <c r="C4683" s="42">
        <v>4581</v>
      </c>
      <c r="D4683" s="42" t="s">
        <v>4004</v>
      </c>
      <c r="E4683" s="42" t="s">
        <v>4005</v>
      </c>
      <c r="F4683" s="42">
        <v>2017</v>
      </c>
      <c r="G4683" s="43">
        <v>26007.7</v>
      </c>
    </row>
    <row r="4684" spans="1:7" x14ac:dyDescent="0.2">
      <c r="A4684" s="39">
        <v>488111</v>
      </c>
      <c r="B4684" s="35" t="s">
        <v>439</v>
      </c>
      <c r="C4684" s="35">
        <v>4581</v>
      </c>
      <c r="D4684" s="35" t="s">
        <v>4004</v>
      </c>
      <c r="E4684" s="35" t="s">
        <v>4005</v>
      </c>
      <c r="F4684" s="35">
        <v>2018</v>
      </c>
      <c r="G4684" s="40">
        <v>26569.3</v>
      </c>
    </row>
    <row r="4685" spans="1:7" x14ac:dyDescent="0.2">
      <c r="A4685" s="41">
        <v>488111</v>
      </c>
      <c r="B4685" s="42" t="s">
        <v>439</v>
      </c>
      <c r="C4685" s="42">
        <v>4581</v>
      </c>
      <c r="D4685" s="42" t="s">
        <v>4004</v>
      </c>
      <c r="E4685" s="42" t="s">
        <v>4005</v>
      </c>
      <c r="F4685" s="42">
        <v>2019</v>
      </c>
      <c r="G4685" s="43">
        <v>27156.400000000001</v>
      </c>
    </row>
    <row r="4686" spans="1:7" x14ac:dyDescent="0.2">
      <c r="A4686" s="39">
        <v>488111</v>
      </c>
      <c r="B4686" s="35" t="s">
        <v>439</v>
      </c>
      <c r="C4686" s="35">
        <v>4581</v>
      </c>
      <c r="D4686" s="35" t="s">
        <v>4004</v>
      </c>
      <c r="E4686" s="35" t="s">
        <v>4005</v>
      </c>
      <c r="F4686" s="35">
        <v>2020</v>
      </c>
      <c r="G4686" s="40">
        <v>27803.1</v>
      </c>
    </row>
    <row r="4687" spans="1:7" x14ac:dyDescent="0.2">
      <c r="A4687" s="41">
        <v>488111</v>
      </c>
      <c r="B4687" s="42" t="s">
        <v>439</v>
      </c>
      <c r="C4687" s="42">
        <v>4581</v>
      </c>
      <c r="D4687" s="42" t="s">
        <v>4004</v>
      </c>
      <c r="E4687" s="42" t="s">
        <v>4005</v>
      </c>
      <c r="F4687" s="42">
        <v>2021</v>
      </c>
      <c r="G4687" s="43">
        <v>28435.599999999999</v>
      </c>
    </row>
    <row r="4688" spans="1:7" x14ac:dyDescent="0.2">
      <c r="A4688" s="39">
        <v>488190</v>
      </c>
      <c r="B4688" s="35" t="s">
        <v>440</v>
      </c>
      <c r="C4688" s="35">
        <v>4581</v>
      </c>
      <c r="D4688" s="35" t="s">
        <v>4004</v>
      </c>
      <c r="E4688" s="35" t="s">
        <v>4005</v>
      </c>
      <c r="F4688" s="35">
        <v>2011</v>
      </c>
      <c r="G4688" s="40">
        <v>16399.400000000001</v>
      </c>
    </row>
    <row r="4689" spans="1:7" x14ac:dyDescent="0.2">
      <c r="A4689" s="41">
        <v>488190</v>
      </c>
      <c r="B4689" s="42" t="s">
        <v>440</v>
      </c>
      <c r="C4689" s="42">
        <v>4581</v>
      </c>
      <c r="D4689" s="42" t="s">
        <v>4004</v>
      </c>
      <c r="E4689" s="42" t="s">
        <v>4005</v>
      </c>
      <c r="F4689" s="42">
        <v>2012</v>
      </c>
      <c r="G4689" s="43">
        <v>16394.2</v>
      </c>
    </row>
    <row r="4690" spans="1:7" x14ac:dyDescent="0.2">
      <c r="A4690" s="39">
        <v>488190</v>
      </c>
      <c r="B4690" s="35" t="s">
        <v>440</v>
      </c>
      <c r="C4690" s="35">
        <v>4581</v>
      </c>
      <c r="D4690" s="35" t="s">
        <v>4004</v>
      </c>
      <c r="E4690" s="35" t="s">
        <v>4005</v>
      </c>
      <c r="F4690" s="35">
        <v>2013</v>
      </c>
      <c r="G4690" s="40">
        <v>16734.400000000001</v>
      </c>
    </row>
    <row r="4691" spans="1:7" x14ac:dyDescent="0.2">
      <c r="A4691" s="41">
        <v>488190</v>
      </c>
      <c r="B4691" s="42" t="s">
        <v>440</v>
      </c>
      <c r="C4691" s="42">
        <v>4581</v>
      </c>
      <c r="D4691" s="42" t="s">
        <v>4004</v>
      </c>
      <c r="E4691" s="42" t="s">
        <v>4005</v>
      </c>
      <c r="F4691" s="42">
        <v>2014</v>
      </c>
      <c r="G4691" s="43">
        <v>17639.2</v>
      </c>
    </row>
    <row r="4692" spans="1:7" x14ac:dyDescent="0.2">
      <c r="A4692" s="39">
        <v>488190</v>
      </c>
      <c r="B4692" s="35" t="s">
        <v>440</v>
      </c>
      <c r="C4692" s="35">
        <v>4581</v>
      </c>
      <c r="D4692" s="35" t="s">
        <v>4004</v>
      </c>
      <c r="E4692" s="35" t="s">
        <v>4005</v>
      </c>
      <c r="F4692" s="35">
        <v>2015</v>
      </c>
      <c r="G4692" s="40">
        <v>17965.900000000001</v>
      </c>
    </row>
    <row r="4693" spans="1:7" x14ac:dyDescent="0.2">
      <c r="A4693" s="41">
        <v>488190</v>
      </c>
      <c r="B4693" s="42" t="s">
        <v>440</v>
      </c>
      <c r="C4693" s="42">
        <v>4581</v>
      </c>
      <c r="D4693" s="42" t="s">
        <v>4004</v>
      </c>
      <c r="E4693" s="42" t="s">
        <v>4005</v>
      </c>
      <c r="F4693" s="42">
        <v>2016</v>
      </c>
      <c r="G4693" s="43">
        <v>18547.3</v>
      </c>
    </row>
    <row r="4694" spans="1:7" x14ac:dyDescent="0.2">
      <c r="A4694" s="39">
        <v>488190</v>
      </c>
      <c r="B4694" s="35" t="s">
        <v>440</v>
      </c>
      <c r="C4694" s="35">
        <v>4581</v>
      </c>
      <c r="D4694" s="35" t="s">
        <v>4004</v>
      </c>
      <c r="E4694" s="35" t="s">
        <v>4005</v>
      </c>
      <c r="F4694" s="35">
        <v>2017</v>
      </c>
      <c r="G4694" s="40">
        <v>19049.7</v>
      </c>
    </row>
    <row r="4695" spans="1:7" x14ac:dyDescent="0.2">
      <c r="A4695" s="41">
        <v>488190</v>
      </c>
      <c r="B4695" s="42" t="s">
        <v>440</v>
      </c>
      <c r="C4695" s="42">
        <v>4581</v>
      </c>
      <c r="D4695" s="42" t="s">
        <v>4004</v>
      </c>
      <c r="E4695" s="42" t="s">
        <v>4005</v>
      </c>
      <c r="F4695" s="42">
        <v>2018</v>
      </c>
      <c r="G4695" s="43">
        <v>19504.8</v>
      </c>
    </row>
    <row r="4696" spans="1:7" x14ac:dyDescent="0.2">
      <c r="A4696" s="39">
        <v>488190</v>
      </c>
      <c r="B4696" s="35" t="s">
        <v>440</v>
      </c>
      <c r="C4696" s="35">
        <v>4581</v>
      </c>
      <c r="D4696" s="35" t="s">
        <v>4004</v>
      </c>
      <c r="E4696" s="35" t="s">
        <v>4005</v>
      </c>
      <c r="F4696" s="35">
        <v>2019</v>
      </c>
      <c r="G4696" s="40">
        <v>19914.099999999999</v>
      </c>
    </row>
    <row r="4697" spans="1:7" x14ac:dyDescent="0.2">
      <c r="A4697" s="41">
        <v>488190</v>
      </c>
      <c r="B4697" s="42" t="s">
        <v>440</v>
      </c>
      <c r="C4697" s="42">
        <v>4581</v>
      </c>
      <c r="D4697" s="42" t="s">
        <v>4004</v>
      </c>
      <c r="E4697" s="42" t="s">
        <v>4005</v>
      </c>
      <c r="F4697" s="42">
        <v>2020</v>
      </c>
      <c r="G4697" s="43">
        <v>20254.2</v>
      </c>
    </row>
    <row r="4698" spans="1:7" x14ac:dyDescent="0.2">
      <c r="A4698" s="39">
        <v>488190</v>
      </c>
      <c r="B4698" s="35" t="s">
        <v>440</v>
      </c>
      <c r="C4698" s="35">
        <v>4581</v>
      </c>
      <c r="D4698" s="35" t="s">
        <v>4004</v>
      </c>
      <c r="E4698" s="35" t="s">
        <v>4005</v>
      </c>
      <c r="F4698" s="35">
        <v>2021</v>
      </c>
      <c r="G4698" s="40">
        <v>20606.2</v>
      </c>
    </row>
    <row r="4699" spans="1:7" x14ac:dyDescent="0.2">
      <c r="A4699" s="41">
        <v>488210</v>
      </c>
      <c r="B4699" s="42" t="s">
        <v>441</v>
      </c>
      <c r="C4699" s="42">
        <v>4013</v>
      </c>
      <c r="D4699" s="42" t="s">
        <v>4012</v>
      </c>
      <c r="E4699" s="42" t="s">
        <v>3996</v>
      </c>
      <c r="F4699" s="42">
        <v>2011</v>
      </c>
      <c r="G4699" s="43">
        <v>4974.1000000000004</v>
      </c>
    </row>
    <row r="4700" spans="1:7" x14ac:dyDescent="0.2">
      <c r="A4700" s="39">
        <v>488210</v>
      </c>
      <c r="B4700" s="35" t="s">
        <v>441</v>
      </c>
      <c r="C4700" s="35">
        <v>4013</v>
      </c>
      <c r="D4700" s="35" t="s">
        <v>4012</v>
      </c>
      <c r="E4700" s="35" t="s">
        <v>3996</v>
      </c>
      <c r="F4700" s="35">
        <v>2012</v>
      </c>
      <c r="G4700" s="40">
        <v>5267.6</v>
      </c>
    </row>
    <row r="4701" spans="1:7" x14ac:dyDescent="0.2">
      <c r="A4701" s="41">
        <v>488210</v>
      </c>
      <c r="B4701" s="42" t="s">
        <v>441</v>
      </c>
      <c r="C4701" s="42">
        <v>4013</v>
      </c>
      <c r="D4701" s="42" t="s">
        <v>4012</v>
      </c>
      <c r="E4701" s="42" t="s">
        <v>3996</v>
      </c>
      <c r="F4701" s="42">
        <v>2013</v>
      </c>
      <c r="G4701" s="43">
        <v>5584.6</v>
      </c>
    </row>
    <row r="4702" spans="1:7" x14ac:dyDescent="0.2">
      <c r="A4702" s="39">
        <v>488210</v>
      </c>
      <c r="B4702" s="35" t="s">
        <v>441</v>
      </c>
      <c r="C4702" s="35">
        <v>4013</v>
      </c>
      <c r="D4702" s="35" t="s">
        <v>4012</v>
      </c>
      <c r="E4702" s="35" t="s">
        <v>3996</v>
      </c>
      <c r="F4702" s="35">
        <v>2014</v>
      </c>
      <c r="G4702" s="40">
        <v>5545.9</v>
      </c>
    </row>
    <row r="4703" spans="1:7" x14ac:dyDescent="0.2">
      <c r="A4703" s="41">
        <v>488210</v>
      </c>
      <c r="B4703" s="42" t="s">
        <v>441</v>
      </c>
      <c r="C4703" s="42">
        <v>4013</v>
      </c>
      <c r="D4703" s="42" t="s">
        <v>4012</v>
      </c>
      <c r="E4703" s="42" t="s">
        <v>3996</v>
      </c>
      <c r="F4703" s="42">
        <v>2015</v>
      </c>
      <c r="G4703" s="43">
        <v>6057.9</v>
      </c>
    </row>
    <row r="4704" spans="1:7" x14ac:dyDescent="0.2">
      <c r="A4704" s="39">
        <v>488210</v>
      </c>
      <c r="B4704" s="35" t="s">
        <v>441</v>
      </c>
      <c r="C4704" s="35">
        <v>4013</v>
      </c>
      <c r="D4704" s="35" t="s">
        <v>4012</v>
      </c>
      <c r="E4704" s="35" t="s">
        <v>3996</v>
      </c>
      <c r="F4704" s="35">
        <v>2016</v>
      </c>
      <c r="G4704" s="40">
        <v>6338.3</v>
      </c>
    </row>
    <row r="4705" spans="1:7" x14ac:dyDescent="0.2">
      <c r="A4705" s="41">
        <v>488210</v>
      </c>
      <c r="B4705" s="42" t="s">
        <v>441</v>
      </c>
      <c r="C4705" s="42">
        <v>4013</v>
      </c>
      <c r="D4705" s="42" t="s">
        <v>4012</v>
      </c>
      <c r="E4705" s="42" t="s">
        <v>3996</v>
      </c>
      <c r="F4705" s="42">
        <v>2017</v>
      </c>
      <c r="G4705" s="43">
        <v>6668.4</v>
      </c>
    </row>
    <row r="4706" spans="1:7" x14ac:dyDescent="0.2">
      <c r="A4706" s="39">
        <v>488210</v>
      </c>
      <c r="B4706" s="35" t="s">
        <v>441</v>
      </c>
      <c r="C4706" s="35">
        <v>4013</v>
      </c>
      <c r="D4706" s="35" t="s">
        <v>4012</v>
      </c>
      <c r="E4706" s="35" t="s">
        <v>3996</v>
      </c>
      <c r="F4706" s="35">
        <v>2018</v>
      </c>
      <c r="G4706" s="40">
        <v>6898.6</v>
      </c>
    </row>
    <row r="4707" spans="1:7" x14ac:dyDescent="0.2">
      <c r="A4707" s="41">
        <v>488210</v>
      </c>
      <c r="B4707" s="42" t="s">
        <v>441</v>
      </c>
      <c r="C4707" s="42">
        <v>4013</v>
      </c>
      <c r="D4707" s="42" t="s">
        <v>4012</v>
      </c>
      <c r="E4707" s="42" t="s">
        <v>3996</v>
      </c>
      <c r="F4707" s="42">
        <v>2019</v>
      </c>
      <c r="G4707" s="43">
        <v>7069.3</v>
      </c>
    </row>
    <row r="4708" spans="1:7" x14ac:dyDescent="0.2">
      <c r="A4708" s="39">
        <v>488210</v>
      </c>
      <c r="B4708" s="35" t="s">
        <v>441</v>
      </c>
      <c r="C4708" s="35">
        <v>4013</v>
      </c>
      <c r="D4708" s="35" t="s">
        <v>4012</v>
      </c>
      <c r="E4708" s="35" t="s">
        <v>3996</v>
      </c>
      <c r="F4708" s="35">
        <v>2020</v>
      </c>
      <c r="G4708" s="40">
        <v>7253.5</v>
      </c>
    </row>
    <row r="4709" spans="1:7" x14ac:dyDescent="0.2">
      <c r="A4709" s="41">
        <v>488210</v>
      </c>
      <c r="B4709" s="42" t="s">
        <v>441</v>
      </c>
      <c r="C4709" s="42">
        <v>4013</v>
      </c>
      <c r="D4709" s="42" t="s">
        <v>4012</v>
      </c>
      <c r="E4709" s="42" t="s">
        <v>3996</v>
      </c>
      <c r="F4709" s="42">
        <v>2021</v>
      </c>
      <c r="G4709" s="43">
        <v>7463.7</v>
      </c>
    </row>
    <row r="4710" spans="1:7" x14ac:dyDescent="0.2">
      <c r="A4710" s="39">
        <v>488310</v>
      </c>
      <c r="B4710" s="35" t="s">
        <v>442</v>
      </c>
      <c r="C4710" s="35">
        <v>4491</v>
      </c>
      <c r="D4710" s="35" t="s">
        <v>4012</v>
      </c>
      <c r="E4710" s="35" t="s">
        <v>3996</v>
      </c>
      <c r="F4710" s="35">
        <v>2011</v>
      </c>
      <c r="G4710" s="40">
        <v>2158.6999999999998</v>
      </c>
    </row>
    <row r="4711" spans="1:7" x14ac:dyDescent="0.2">
      <c r="A4711" s="41">
        <v>488310</v>
      </c>
      <c r="B4711" s="42" t="s">
        <v>442</v>
      </c>
      <c r="C4711" s="42">
        <v>4491</v>
      </c>
      <c r="D4711" s="42" t="s">
        <v>4012</v>
      </c>
      <c r="E4711" s="42" t="s">
        <v>3996</v>
      </c>
      <c r="F4711" s="42">
        <v>2012</v>
      </c>
      <c r="G4711" s="43">
        <v>2487.6999999999998</v>
      </c>
    </row>
    <row r="4712" spans="1:7" x14ac:dyDescent="0.2">
      <c r="A4712" s="39">
        <v>488310</v>
      </c>
      <c r="B4712" s="35" t="s">
        <v>442</v>
      </c>
      <c r="C4712" s="35">
        <v>4491</v>
      </c>
      <c r="D4712" s="35" t="s">
        <v>4012</v>
      </c>
      <c r="E4712" s="35" t="s">
        <v>3996</v>
      </c>
      <c r="F4712" s="35">
        <v>2013</v>
      </c>
      <c r="G4712" s="40">
        <v>2661.9</v>
      </c>
    </row>
    <row r="4713" spans="1:7" x14ac:dyDescent="0.2">
      <c r="A4713" s="41">
        <v>488310</v>
      </c>
      <c r="B4713" s="42" t="s">
        <v>442</v>
      </c>
      <c r="C4713" s="42">
        <v>4491</v>
      </c>
      <c r="D4713" s="42" t="s">
        <v>4012</v>
      </c>
      <c r="E4713" s="42" t="s">
        <v>3996</v>
      </c>
      <c r="F4713" s="42">
        <v>2014</v>
      </c>
      <c r="G4713" s="43">
        <v>2679.1</v>
      </c>
    </row>
    <row r="4714" spans="1:7" x14ac:dyDescent="0.2">
      <c r="A4714" s="39">
        <v>488310</v>
      </c>
      <c r="B4714" s="35" t="s">
        <v>442</v>
      </c>
      <c r="C4714" s="35">
        <v>4491</v>
      </c>
      <c r="D4714" s="35" t="s">
        <v>4012</v>
      </c>
      <c r="E4714" s="35" t="s">
        <v>3996</v>
      </c>
      <c r="F4714" s="35">
        <v>2015</v>
      </c>
      <c r="G4714" s="40">
        <v>2759.6</v>
      </c>
    </row>
    <row r="4715" spans="1:7" x14ac:dyDescent="0.2">
      <c r="A4715" s="41">
        <v>488310</v>
      </c>
      <c r="B4715" s="42" t="s">
        <v>442</v>
      </c>
      <c r="C4715" s="42">
        <v>4491</v>
      </c>
      <c r="D4715" s="42" t="s">
        <v>4012</v>
      </c>
      <c r="E4715" s="42" t="s">
        <v>3996</v>
      </c>
      <c r="F4715" s="42">
        <v>2016</v>
      </c>
      <c r="G4715" s="43">
        <v>2831.2</v>
      </c>
    </row>
    <row r="4716" spans="1:7" x14ac:dyDescent="0.2">
      <c r="A4716" s="39">
        <v>488310</v>
      </c>
      <c r="B4716" s="35" t="s">
        <v>442</v>
      </c>
      <c r="C4716" s="35">
        <v>4491</v>
      </c>
      <c r="D4716" s="35" t="s">
        <v>4012</v>
      </c>
      <c r="E4716" s="35" t="s">
        <v>3996</v>
      </c>
      <c r="F4716" s="35">
        <v>2017</v>
      </c>
      <c r="G4716" s="40">
        <v>2933.2</v>
      </c>
    </row>
    <row r="4717" spans="1:7" x14ac:dyDescent="0.2">
      <c r="A4717" s="41">
        <v>488310</v>
      </c>
      <c r="B4717" s="42" t="s">
        <v>442</v>
      </c>
      <c r="C4717" s="42">
        <v>4491</v>
      </c>
      <c r="D4717" s="42" t="s">
        <v>4012</v>
      </c>
      <c r="E4717" s="42" t="s">
        <v>3996</v>
      </c>
      <c r="F4717" s="42">
        <v>2018</v>
      </c>
      <c r="G4717" s="43">
        <v>3032.9</v>
      </c>
    </row>
    <row r="4718" spans="1:7" x14ac:dyDescent="0.2">
      <c r="A4718" s="39">
        <v>488310</v>
      </c>
      <c r="B4718" s="35" t="s">
        <v>442</v>
      </c>
      <c r="C4718" s="35">
        <v>4491</v>
      </c>
      <c r="D4718" s="35" t="s">
        <v>4012</v>
      </c>
      <c r="E4718" s="35" t="s">
        <v>3996</v>
      </c>
      <c r="F4718" s="35">
        <v>2019</v>
      </c>
      <c r="G4718" s="40">
        <v>3133</v>
      </c>
    </row>
    <row r="4719" spans="1:7" x14ac:dyDescent="0.2">
      <c r="A4719" s="41">
        <v>488310</v>
      </c>
      <c r="B4719" s="42" t="s">
        <v>442</v>
      </c>
      <c r="C4719" s="42">
        <v>4491</v>
      </c>
      <c r="D4719" s="42" t="s">
        <v>4012</v>
      </c>
      <c r="E4719" s="42" t="s">
        <v>3996</v>
      </c>
      <c r="F4719" s="42">
        <v>2020</v>
      </c>
      <c r="G4719" s="43">
        <v>3239.5</v>
      </c>
    </row>
    <row r="4720" spans="1:7" x14ac:dyDescent="0.2">
      <c r="A4720" s="39">
        <v>488310</v>
      </c>
      <c r="B4720" s="35" t="s">
        <v>442</v>
      </c>
      <c r="C4720" s="35">
        <v>4491</v>
      </c>
      <c r="D4720" s="35" t="s">
        <v>4012</v>
      </c>
      <c r="E4720" s="35" t="s">
        <v>3996</v>
      </c>
      <c r="F4720" s="35">
        <v>2021</v>
      </c>
      <c r="G4720" s="40">
        <v>3356.1</v>
      </c>
    </row>
    <row r="4721" spans="1:7" x14ac:dyDescent="0.2">
      <c r="A4721" s="41">
        <v>488320</v>
      </c>
      <c r="B4721" s="42" t="s">
        <v>443</v>
      </c>
      <c r="C4721" s="42">
        <v>4491</v>
      </c>
      <c r="D4721" s="42" t="s">
        <v>4012</v>
      </c>
      <c r="E4721" s="42" t="s">
        <v>3996</v>
      </c>
      <c r="F4721" s="42">
        <v>2011</v>
      </c>
      <c r="G4721" s="43">
        <v>8825.7999999999993</v>
      </c>
    </row>
    <row r="4722" spans="1:7" x14ac:dyDescent="0.2">
      <c r="A4722" s="39">
        <v>488320</v>
      </c>
      <c r="B4722" s="35" t="s">
        <v>443</v>
      </c>
      <c r="C4722" s="35">
        <v>4491</v>
      </c>
      <c r="D4722" s="35" t="s">
        <v>4012</v>
      </c>
      <c r="E4722" s="35" t="s">
        <v>3996</v>
      </c>
      <c r="F4722" s="35">
        <v>2012</v>
      </c>
      <c r="G4722" s="40">
        <v>9389.7999999999993</v>
      </c>
    </row>
    <row r="4723" spans="1:7" x14ac:dyDescent="0.2">
      <c r="A4723" s="41">
        <v>488320</v>
      </c>
      <c r="B4723" s="42" t="s">
        <v>443</v>
      </c>
      <c r="C4723" s="42">
        <v>4491</v>
      </c>
      <c r="D4723" s="42" t="s">
        <v>4012</v>
      </c>
      <c r="E4723" s="42" t="s">
        <v>3996</v>
      </c>
      <c r="F4723" s="42">
        <v>2013</v>
      </c>
      <c r="G4723" s="43">
        <v>9387.9</v>
      </c>
    </row>
    <row r="4724" spans="1:7" x14ac:dyDescent="0.2">
      <c r="A4724" s="39">
        <v>488320</v>
      </c>
      <c r="B4724" s="35" t="s">
        <v>443</v>
      </c>
      <c r="C4724" s="35">
        <v>4491</v>
      </c>
      <c r="D4724" s="35" t="s">
        <v>4012</v>
      </c>
      <c r="E4724" s="35" t="s">
        <v>3996</v>
      </c>
      <c r="F4724" s="35">
        <v>2014</v>
      </c>
      <c r="G4724" s="40">
        <v>10240.799999999999</v>
      </c>
    </row>
    <row r="4725" spans="1:7" x14ac:dyDescent="0.2">
      <c r="A4725" s="41">
        <v>488320</v>
      </c>
      <c r="B4725" s="42" t="s">
        <v>443</v>
      </c>
      <c r="C4725" s="42">
        <v>4491</v>
      </c>
      <c r="D4725" s="42" t="s">
        <v>4012</v>
      </c>
      <c r="E4725" s="42" t="s">
        <v>3996</v>
      </c>
      <c r="F4725" s="42">
        <v>2015</v>
      </c>
      <c r="G4725" s="43">
        <v>10496.1</v>
      </c>
    </row>
    <row r="4726" spans="1:7" x14ac:dyDescent="0.2">
      <c r="A4726" s="39">
        <v>488320</v>
      </c>
      <c r="B4726" s="35" t="s">
        <v>443</v>
      </c>
      <c r="C4726" s="35">
        <v>4491</v>
      </c>
      <c r="D4726" s="35" t="s">
        <v>4012</v>
      </c>
      <c r="E4726" s="35" t="s">
        <v>3996</v>
      </c>
      <c r="F4726" s="35">
        <v>2016</v>
      </c>
      <c r="G4726" s="40">
        <v>10772.1</v>
      </c>
    </row>
    <row r="4727" spans="1:7" x14ac:dyDescent="0.2">
      <c r="A4727" s="41">
        <v>488320</v>
      </c>
      <c r="B4727" s="42" t="s">
        <v>443</v>
      </c>
      <c r="C4727" s="42">
        <v>4491</v>
      </c>
      <c r="D4727" s="42" t="s">
        <v>4012</v>
      </c>
      <c r="E4727" s="42" t="s">
        <v>3996</v>
      </c>
      <c r="F4727" s="42">
        <v>2017</v>
      </c>
      <c r="G4727" s="43">
        <v>11187.8</v>
      </c>
    </row>
    <row r="4728" spans="1:7" x14ac:dyDescent="0.2">
      <c r="A4728" s="39">
        <v>488320</v>
      </c>
      <c r="B4728" s="35" t="s">
        <v>443</v>
      </c>
      <c r="C4728" s="35">
        <v>4491</v>
      </c>
      <c r="D4728" s="35" t="s">
        <v>4012</v>
      </c>
      <c r="E4728" s="35" t="s">
        <v>3996</v>
      </c>
      <c r="F4728" s="35">
        <v>2018</v>
      </c>
      <c r="G4728" s="40">
        <v>11580.1</v>
      </c>
    </row>
    <row r="4729" spans="1:7" x14ac:dyDescent="0.2">
      <c r="A4729" s="41">
        <v>488320</v>
      </c>
      <c r="B4729" s="42" t="s">
        <v>443</v>
      </c>
      <c r="C4729" s="42">
        <v>4491</v>
      </c>
      <c r="D4729" s="42" t="s">
        <v>4012</v>
      </c>
      <c r="E4729" s="42" t="s">
        <v>3996</v>
      </c>
      <c r="F4729" s="42">
        <v>2019</v>
      </c>
      <c r="G4729" s="43">
        <v>11983.1</v>
      </c>
    </row>
    <row r="4730" spans="1:7" x14ac:dyDescent="0.2">
      <c r="A4730" s="39">
        <v>488320</v>
      </c>
      <c r="B4730" s="35" t="s">
        <v>443</v>
      </c>
      <c r="C4730" s="35">
        <v>4491</v>
      </c>
      <c r="D4730" s="35" t="s">
        <v>4012</v>
      </c>
      <c r="E4730" s="35" t="s">
        <v>3996</v>
      </c>
      <c r="F4730" s="35">
        <v>2020</v>
      </c>
      <c r="G4730" s="40">
        <v>12361.4</v>
      </c>
    </row>
    <row r="4731" spans="1:7" x14ac:dyDescent="0.2">
      <c r="A4731" s="41">
        <v>488320</v>
      </c>
      <c r="B4731" s="42" t="s">
        <v>443</v>
      </c>
      <c r="C4731" s="42">
        <v>4491</v>
      </c>
      <c r="D4731" s="42" t="s">
        <v>4012</v>
      </c>
      <c r="E4731" s="42" t="s">
        <v>3996</v>
      </c>
      <c r="F4731" s="42">
        <v>2021</v>
      </c>
      <c r="G4731" s="43">
        <v>12761.6</v>
      </c>
    </row>
    <row r="4732" spans="1:7" x14ac:dyDescent="0.2">
      <c r="A4732" s="39">
        <v>488330</v>
      </c>
      <c r="B4732" s="35" t="s">
        <v>444</v>
      </c>
      <c r="C4732" s="35">
        <v>4492</v>
      </c>
      <c r="D4732" s="35" t="s">
        <v>4012</v>
      </c>
      <c r="E4732" s="35" t="s">
        <v>3996</v>
      </c>
      <c r="F4732" s="35">
        <v>2011</v>
      </c>
      <c r="G4732" s="40">
        <v>3178.9</v>
      </c>
    </row>
    <row r="4733" spans="1:7" x14ac:dyDescent="0.2">
      <c r="A4733" s="41">
        <v>488330</v>
      </c>
      <c r="B4733" s="42" t="s">
        <v>444</v>
      </c>
      <c r="C4733" s="42">
        <v>4492</v>
      </c>
      <c r="D4733" s="42" t="s">
        <v>4012</v>
      </c>
      <c r="E4733" s="42" t="s">
        <v>3996</v>
      </c>
      <c r="F4733" s="42">
        <v>2012</v>
      </c>
      <c r="G4733" s="43">
        <v>3340.9</v>
      </c>
    </row>
    <row r="4734" spans="1:7" x14ac:dyDescent="0.2">
      <c r="A4734" s="39">
        <v>488330</v>
      </c>
      <c r="B4734" s="35" t="s">
        <v>444</v>
      </c>
      <c r="C4734" s="35">
        <v>4492</v>
      </c>
      <c r="D4734" s="35" t="s">
        <v>4012</v>
      </c>
      <c r="E4734" s="35" t="s">
        <v>3996</v>
      </c>
      <c r="F4734" s="35">
        <v>2013</v>
      </c>
      <c r="G4734" s="40">
        <v>3475.6</v>
      </c>
    </row>
    <row r="4735" spans="1:7" x14ac:dyDescent="0.2">
      <c r="A4735" s="41">
        <v>488330</v>
      </c>
      <c r="B4735" s="42" t="s">
        <v>444</v>
      </c>
      <c r="C4735" s="42">
        <v>4492</v>
      </c>
      <c r="D4735" s="42" t="s">
        <v>4012</v>
      </c>
      <c r="E4735" s="42" t="s">
        <v>3996</v>
      </c>
      <c r="F4735" s="42">
        <v>2014</v>
      </c>
      <c r="G4735" s="43">
        <v>3496.6</v>
      </c>
    </row>
    <row r="4736" spans="1:7" x14ac:dyDescent="0.2">
      <c r="A4736" s="39">
        <v>488330</v>
      </c>
      <c r="B4736" s="35" t="s">
        <v>444</v>
      </c>
      <c r="C4736" s="35">
        <v>4492</v>
      </c>
      <c r="D4736" s="35" t="s">
        <v>4012</v>
      </c>
      <c r="E4736" s="35" t="s">
        <v>3996</v>
      </c>
      <c r="F4736" s="35">
        <v>2015</v>
      </c>
      <c r="G4736" s="40">
        <v>3545.8</v>
      </c>
    </row>
    <row r="4737" spans="1:7" x14ac:dyDescent="0.2">
      <c r="A4737" s="41">
        <v>488330</v>
      </c>
      <c r="B4737" s="42" t="s">
        <v>444</v>
      </c>
      <c r="C4737" s="42">
        <v>4492</v>
      </c>
      <c r="D4737" s="42" t="s">
        <v>4012</v>
      </c>
      <c r="E4737" s="42" t="s">
        <v>3996</v>
      </c>
      <c r="F4737" s="42">
        <v>2016</v>
      </c>
      <c r="G4737" s="43">
        <v>3606.9</v>
      </c>
    </row>
    <row r="4738" spans="1:7" x14ac:dyDescent="0.2">
      <c r="A4738" s="39">
        <v>488330</v>
      </c>
      <c r="B4738" s="35" t="s">
        <v>444</v>
      </c>
      <c r="C4738" s="35">
        <v>4492</v>
      </c>
      <c r="D4738" s="35" t="s">
        <v>4012</v>
      </c>
      <c r="E4738" s="35" t="s">
        <v>3996</v>
      </c>
      <c r="F4738" s="35">
        <v>2017</v>
      </c>
      <c r="G4738" s="40">
        <v>3734</v>
      </c>
    </row>
    <row r="4739" spans="1:7" x14ac:dyDescent="0.2">
      <c r="A4739" s="41">
        <v>488330</v>
      </c>
      <c r="B4739" s="42" t="s">
        <v>444</v>
      </c>
      <c r="C4739" s="42">
        <v>4492</v>
      </c>
      <c r="D4739" s="42" t="s">
        <v>4012</v>
      </c>
      <c r="E4739" s="42" t="s">
        <v>3996</v>
      </c>
      <c r="F4739" s="42">
        <v>2018</v>
      </c>
      <c r="G4739" s="43">
        <v>3861.2</v>
      </c>
    </row>
    <row r="4740" spans="1:7" x14ac:dyDescent="0.2">
      <c r="A4740" s="39">
        <v>488330</v>
      </c>
      <c r="B4740" s="35" t="s">
        <v>444</v>
      </c>
      <c r="C4740" s="35">
        <v>4492</v>
      </c>
      <c r="D4740" s="35" t="s">
        <v>4012</v>
      </c>
      <c r="E4740" s="35" t="s">
        <v>3996</v>
      </c>
      <c r="F4740" s="35">
        <v>2019</v>
      </c>
      <c r="G4740" s="40">
        <v>3987.3</v>
      </c>
    </row>
    <row r="4741" spans="1:7" x14ac:dyDescent="0.2">
      <c r="A4741" s="41">
        <v>488330</v>
      </c>
      <c r="B4741" s="42" t="s">
        <v>444</v>
      </c>
      <c r="C4741" s="42">
        <v>4492</v>
      </c>
      <c r="D4741" s="42" t="s">
        <v>4012</v>
      </c>
      <c r="E4741" s="42" t="s">
        <v>3996</v>
      </c>
      <c r="F4741" s="42">
        <v>2020</v>
      </c>
      <c r="G4741" s="43">
        <v>4113.6000000000004</v>
      </c>
    </row>
    <row r="4742" spans="1:7" x14ac:dyDescent="0.2">
      <c r="A4742" s="39">
        <v>488330</v>
      </c>
      <c r="B4742" s="35" t="s">
        <v>444</v>
      </c>
      <c r="C4742" s="35">
        <v>4492</v>
      </c>
      <c r="D4742" s="35" t="s">
        <v>4012</v>
      </c>
      <c r="E4742" s="35" t="s">
        <v>3996</v>
      </c>
      <c r="F4742" s="35">
        <v>2021</v>
      </c>
      <c r="G4742" s="40">
        <v>4238.5</v>
      </c>
    </row>
    <row r="4743" spans="1:7" x14ac:dyDescent="0.2">
      <c r="A4743" s="41">
        <v>488390</v>
      </c>
      <c r="B4743" s="42" t="s">
        <v>445</v>
      </c>
      <c r="C4743" s="42">
        <v>3731</v>
      </c>
      <c r="D4743" s="42" t="s">
        <v>4009</v>
      </c>
      <c r="E4743" s="42" t="s">
        <v>3996</v>
      </c>
      <c r="F4743" s="42">
        <v>2011</v>
      </c>
      <c r="G4743" s="43">
        <v>1413.1</v>
      </c>
    </row>
    <row r="4744" spans="1:7" x14ac:dyDescent="0.2">
      <c r="A4744" s="39">
        <v>488390</v>
      </c>
      <c r="B4744" s="35" t="s">
        <v>445</v>
      </c>
      <c r="C4744" s="35">
        <v>3731</v>
      </c>
      <c r="D4744" s="35" t="s">
        <v>4009</v>
      </c>
      <c r="E4744" s="35" t="s">
        <v>3996</v>
      </c>
      <c r="F4744" s="35">
        <v>2012</v>
      </c>
      <c r="G4744" s="40">
        <v>1350.2</v>
      </c>
    </row>
    <row r="4745" spans="1:7" x14ac:dyDescent="0.2">
      <c r="A4745" s="41">
        <v>488390</v>
      </c>
      <c r="B4745" s="42" t="s">
        <v>445</v>
      </c>
      <c r="C4745" s="42">
        <v>3731</v>
      </c>
      <c r="D4745" s="42" t="s">
        <v>4009</v>
      </c>
      <c r="E4745" s="42" t="s">
        <v>3996</v>
      </c>
      <c r="F4745" s="42">
        <v>2013</v>
      </c>
      <c r="G4745" s="43">
        <v>1382.8</v>
      </c>
    </row>
    <row r="4746" spans="1:7" x14ac:dyDescent="0.2">
      <c r="A4746" s="39">
        <v>488390</v>
      </c>
      <c r="B4746" s="35" t="s">
        <v>445</v>
      </c>
      <c r="C4746" s="35">
        <v>3731</v>
      </c>
      <c r="D4746" s="35" t="s">
        <v>4009</v>
      </c>
      <c r="E4746" s="35" t="s">
        <v>3996</v>
      </c>
      <c r="F4746" s="35">
        <v>2014</v>
      </c>
      <c r="G4746" s="40">
        <v>1429.4</v>
      </c>
    </row>
    <row r="4747" spans="1:7" x14ac:dyDescent="0.2">
      <c r="A4747" s="41">
        <v>488390</v>
      </c>
      <c r="B4747" s="42" t="s">
        <v>445</v>
      </c>
      <c r="C4747" s="42">
        <v>3731</v>
      </c>
      <c r="D4747" s="42" t="s">
        <v>4009</v>
      </c>
      <c r="E4747" s="42" t="s">
        <v>3996</v>
      </c>
      <c r="F4747" s="42">
        <v>2015</v>
      </c>
      <c r="G4747" s="43">
        <v>1470.8</v>
      </c>
    </row>
    <row r="4748" spans="1:7" x14ac:dyDescent="0.2">
      <c r="A4748" s="39">
        <v>488390</v>
      </c>
      <c r="B4748" s="35" t="s">
        <v>445</v>
      </c>
      <c r="C4748" s="35">
        <v>3731</v>
      </c>
      <c r="D4748" s="35" t="s">
        <v>4009</v>
      </c>
      <c r="E4748" s="35" t="s">
        <v>3996</v>
      </c>
      <c r="F4748" s="35">
        <v>2016</v>
      </c>
      <c r="G4748" s="40">
        <v>1495.1</v>
      </c>
    </row>
    <row r="4749" spans="1:7" x14ac:dyDescent="0.2">
      <c r="A4749" s="41">
        <v>488390</v>
      </c>
      <c r="B4749" s="42" t="s">
        <v>445</v>
      </c>
      <c r="C4749" s="42">
        <v>3731</v>
      </c>
      <c r="D4749" s="42" t="s">
        <v>4009</v>
      </c>
      <c r="E4749" s="42" t="s">
        <v>3996</v>
      </c>
      <c r="F4749" s="42">
        <v>2017</v>
      </c>
      <c r="G4749" s="43">
        <v>1516.8</v>
      </c>
    </row>
    <row r="4750" spans="1:7" x14ac:dyDescent="0.2">
      <c r="A4750" s="39">
        <v>488390</v>
      </c>
      <c r="B4750" s="35" t="s">
        <v>445</v>
      </c>
      <c r="C4750" s="35">
        <v>3731</v>
      </c>
      <c r="D4750" s="35" t="s">
        <v>4009</v>
      </c>
      <c r="E4750" s="35" t="s">
        <v>3996</v>
      </c>
      <c r="F4750" s="35">
        <v>2018</v>
      </c>
      <c r="G4750" s="40">
        <v>1544.9</v>
      </c>
    </row>
    <row r="4751" spans="1:7" x14ac:dyDescent="0.2">
      <c r="A4751" s="41">
        <v>488390</v>
      </c>
      <c r="B4751" s="42" t="s">
        <v>445</v>
      </c>
      <c r="C4751" s="42">
        <v>3731</v>
      </c>
      <c r="D4751" s="42" t="s">
        <v>4009</v>
      </c>
      <c r="E4751" s="42" t="s">
        <v>3996</v>
      </c>
      <c r="F4751" s="42">
        <v>2019</v>
      </c>
      <c r="G4751" s="43">
        <v>1574</v>
      </c>
    </row>
    <row r="4752" spans="1:7" x14ac:dyDescent="0.2">
      <c r="A4752" s="39">
        <v>488390</v>
      </c>
      <c r="B4752" s="35" t="s">
        <v>445</v>
      </c>
      <c r="C4752" s="35">
        <v>3731</v>
      </c>
      <c r="D4752" s="35" t="s">
        <v>4009</v>
      </c>
      <c r="E4752" s="35" t="s">
        <v>3996</v>
      </c>
      <c r="F4752" s="35">
        <v>2020</v>
      </c>
      <c r="G4752" s="40">
        <v>1605.4</v>
      </c>
    </row>
    <row r="4753" spans="1:7" x14ac:dyDescent="0.2">
      <c r="A4753" s="41">
        <v>488390</v>
      </c>
      <c r="B4753" s="42" t="s">
        <v>445</v>
      </c>
      <c r="C4753" s="42">
        <v>3731</v>
      </c>
      <c r="D4753" s="42" t="s">
        <v>4009</v>
      </c>
      <c r="E4753" s="42" t="s">
        <v>3996</v>
      </c>
      <c r="F4753" s="42">
        <v>2021</v>
      </c>
      <c r="G4753" s="43">
        <v>1639.3</v>
      </c>
    </row>
    <row r="4754" spans="1:7" x14ac:dyDescent="0.2">
      <c r="A4754" s="39">
        <v>488410</v>
      </c>
      <c r="B4754" s="35" t="s">
        <v>446</v>
      </c>
      <c r="C4754" s="35">
        <v>7549</v>
      </c>
      <c r="D4754" s="35" t="s">
        <v>4012</v>
      </c>
      <c r="E4754" s="35" t="s">
        <v>3996</v>
      </c>
      <c r="F4754" s="35">
        <v>2011</v>
      </c>
      <c r="G4754" s="40">
        <v>5722.5</v>
      </c>
    </row>
    <row r="4755" spans="1:7" x14ac:dyDescent="0.2">
      <c r="A4755" s="41">
        <v>488410</v>
      </c>
      <c r="B4755" s="42" t="s">
        <v>446</v>
      </c>
      <c r="C4755" s="42">
        <v>7549</v>
      </c>
      <c r="D4755" s="42" t="s">
        <v>4012</v>
      </c>
      <c r="E4755" s="42" t="s">
        <v>3996</v>
      </c>
      <c r="F4755" s="42">
        <v>2012</v>
      </c>
      <c r="G4755" s="43">
        <v>5657.3</v>
      </c>
    </row>
    <row r="4756" spans="1:7" x14ac:dyDescent="0.2">
      <c r="A4756" s="39">
        <v>488410</v>
      </c>
      <c r="B4756" s="35" t="s">
        <v>446</v>
      </c>
      <c r="C4756" s="35">
        <v>7549</v>
      </c>
      <c r="D4756" s="35" t="s">
        <v>4012</v>
      </c>
      <c r="E4756" s="35" t="s">
        <v>3996</v>
      </c>
      <c r="F4756" s="35">
        <v>2013</v>
      </c>
      <c r="G4756" s="40">
        <v>5861.9</v>
      </c>
    </row>
    <row r="4757" spans="1:7" x14ac:dyDescent="0.2">
      <c r="A4757" s="41">
        <v>488410</v>
      </c>
      <c r="B4757" s="42" t="s">
        <v>446</v>
      </c>
      <c r="C4757" s="42">
        <v>7549</v>
      </c>
      <c r="D4757" s="42" t="s">
        <v>4012</v>
      </c>
      <c r="E4757" s="42" t="s">
        <v>3996</v>
      </c>
      <c r="F4757" s="42">
        <v>2014</v>
      </c>
      <c r="G4757" s="43">
        <v>5966.6</v>
      </c>
    </row>
    <row r="4758" spans="1:7" x14ac:dyDescent="0.2">
      <c r="A4758" s="39">
        <v>488410</v>
      </c>
      <c r="B4758" s="35" t="s">
        <v>446</v>
      </c>
      <c r="C4758" s="35">
        <v>7549</v>
      </c>
      <c r="D4758" s="35" t="s">
        <v>4012</v>
      </c>
      <c r="E4758" s="35" t="s">
        <v>3996</v>
      </c>
      <c r="F4758" s="35">
        <v>2015</v>
      </c>
      <c r="G4758" s="40">
        <v>6034.8</v>
      </c>
    </row>
    <row r="4759" spans="1:7" x14ac:dyDescent="0.2">
      <c r="A4759" s="41">
        <v>488410</v>
      </c>
      <c r="B4759" s="42" t="s">
        <v>446</v>
      </c>
      <c r="C4759" s="42">
        <v>7549</v>
      </c>
      <c r="D4759" s="42" t="s">
        <v>4012</v>
      </c>
      <c r="E4759" s="42" t="s">
        <v>3996</v>
      </c>
      <c r="F4759" s="42">
        <v>2016</v>
      </c>
      <c r="G4759" s="43">
        <v>6115.1</v>
      </c>
    </row>
    <row r="4760" spans="1:7" x14ac:dyDescent="0.2">
      <c r="A4760" s="39">
        <v>488410</v>
      </c>
      <c r="B4760" s="35" t="s">
        <v>446</v>
      </c>
      <c r="C4760" s="35">
        <v>7549</v>
      </c>
      <c r="D4760" s="35" t="s">
        <v>4012</v>
      </c>
      <c r="E4760" s="35" t="s">
        <v>3996</v>
      </c>
      <c r="F4760" s="35">
        <v>2017</v>
      </c>
      <c r="G4760" s="40">
        <v>6143.1</v>
      </c>
    </row>
    <row r="4761" spans="1:7" x14ac:dyDescent="0.2">
      <c r="A4761" s="41">
        <v>488410</v>
      </c>
      <c r="B4761" s="42" t="s">
        <v>446</v>
      </c>
      <c r="C4761" s="42">
        <v>7549</v>
      </c>
      <c r="D4761" s="42" t="s">
        <v>4012</v>
      </c>
      <c r="E4761" s="42" t="s">
        <v>3996</v>
      </c>
      <c r="F4761" s="42">
        <v>2018</v>
      </c>
      <c r="G4761" s="43">
        <v>6203.7</v>
      </c>
    </row>
    <row r="4762" spans="1:7" x14ac:dyDescent="0.2">
      <c r="A4762" s="39">
        <v>488410</v>
      </c>
      <c r="B4762" s="35" t="s">
        <v>446</v>
      </c>
      <c r="C4762" s="35">
        <v>7549</v>
      </c>
      <c r="D4762" s="35" t="s">
        <v>4012</v>
      </c>
      <c r="E4762" s="35" t="s">
        <v>3996</v>
      </c>
      <c r="F4762" s="35">
        <v>2019</v>
      </c>
      <c r="G4762" s="40">
        <v>6275.7</v>
      </c>
    </row>
    <row r="4763" spans="1:7" x14ac:dyDescent="0.2">
      <c r="A4763" s="41">
        <v>488410</v>
      </c>
      <c r="B4763" s="42" t="s">
        <v>446</v>
      </c>
      <c r="C4763" s="42">
        <v>7549</v>
      </c>
      <c r="D4763" s="42" t="s">
        <v>4012</v>
      </c>
      <c r="E4763" s="42" t="s">
        <v>3996</v>
      </c>
      <c r="F4763" s="42">
        <v>2020</v>
      </c>
      <c r="G4763" s="43">
        <v>6350.2</v>
      </c>
    </row>
    <row r="4764" spans="1:7" x14ac:dyDescent="0.2">
      <c r="A4764" s="39">
        <v>488410</v>
      </c>
      <c r="B4764" s="35" t="s">
        <v>446</v>
      </c>
      <c r="C4764" s="35">
        <v>7549</v>
      </c>
      <c r="D4764" s="35" t="s">
        <v>4012</v>
      </c>
      <c r="E4764" s="35" t="s">
        <v>3996</v>
      </c>
      <c r="F4764" s="35">
        <v>2021</v>
      </c>
      <c r="G4764" s="40">
        <v>6396.8</v>
      </c>
    </row>
    <row r="4765" spans="1:7" x14ac:dyDescent="0.2">
      <c r="A4765" s="41">
        <v>488490</v>
      </c>
      <c r="B4765" s="42" t="s">
        <v>447</v>
      </c>
      <c r="C4765" s="42">
        <v>4173</v>
      </c>
      <c r="D4765" s="42" t="s">
        <v>4012</v>
      </c>
      <c r="E4765" s="42" t="s">
        <v>3996</v>
      </c>
      <c r="F4765" s="42">
        <v>2011</v>
      </c>
      <c r="G4765" s="43">
        <v>2365.9</v>
      </c>
    </row>
    <row r="4766" spans="1:7" x14ac:dyDescent="0.2">
      <c r="A4766" s="39">
        <v>488490</v>
      </c>
      <c r="B4766" s="35" t="s">
        <v>447</v>
      </c>
      <c r="C4766" s="35">
        <v>4173</v>
      </c>
      <c r="D4766" s="35" t="s">
        <v>4012</v>
      </c>
      <c r="E4766" s="35" t="s">
        <v>3996</v>
      </c>
      <c r="F4766" s="35">
        <v>2012</v>
      </c>
      <c r="G4766" s="40">
        <v>2533.1</v>
      </c>
    </row>
    <row r="4767" spans="1:7" x14ac:dyDescent="0.2">
      <c r="A4767" s="41">
        <v>488490</v>
      </c>
      <c r="B4767" s="42" t="s">
        <v>447</v>
      </c>
      <c r="C4767" s="42">
        <v>4173</v>
      </c>
      <c r="D4767" s="42" t="s">
        <v>4012</v>
      </c>
      <c r="E4767" s="42" t="s">
        <v>3996</v>
      </c>
      <c r="F4767" s="42">
        <v>2013</v>
      </c>
      <c r="G4767" s="43">
        <v>2674.4</v>
      </c>
    </row>
    <row r="4768" spans="1:7" x14ac:dyDescent="0.2">
      <c r="A4768" s="39">
        <v>488490</v>
      </c>
      <c r="B4768" s="35" t="s">
        <v>447</v>
      </c>
      <c r="C4768" s="35">
        <v>4173</v>
      </c>
      <c r="D4768" s="35" t="s">
        <v>4012</v>
      </c>
      <c r="E4768" s="35" t="s">
        <v>3996</v>
      </c>
      <c r="F4768" s="35">
        <v>2014</v>
      </c>
      <c r="G4768" s="40">
        <v>3023</v>
      </c>
    </row>
    <row r="4769" spans="1:7" x14ac:dyDescent="0.2">
      <c r="A4769" s="41">
        <v>488490</v>
      </c>
      <c r="B4769" s="42" t="s">
        <v>447</v>
      </c>
      <c r="C4769" s="42">
        <v>4173</v>
      </c>
      <c r="D4769" s="42" t="s">
        <v>4012</v>
      </c>
      <c r="E4769" s="42" t="s">
        <v>3996</v>
      </c>
      <c r="F4769" s="42">
        <v>2015</v>
      </c>
      <c r="G4769" s="43">
        <v>2987.5</v>
      </c>
    </row>
    <row r="4770" spans="1:7" x14ac:dyDescent="0.2">
      <c r="A4770" s="39">
        <v>488490</v>
      </c>
      <c r="B4770" s="35" t="s">
        <v>447</v>
      </c>
      <c r="C4770" s="35">
        <v>4173</v>
      </c>
      <c r="D4770" s="35" t="s">
        <v>4012</v>
      </c>
      <c r="E4770" s="35" t="s">
        <v>3996</v>
      </c>
      <c r="F4770" s="35">
        <v>2016</v>
      </c>
      <c r="G4770" s="40">
        <v>3011.1</v>
      </c>
    </row>
    <row r="4771" spans="1:7" x14ac:dyDescent="0.2">
      <c r="A4771" s="41">
        <v>488490</v>
      </c>
      <c r="B4771" s="42" t="s">
        <v>447</v>
      </c>
      <c r="C4771" s="42">
        <v>4173</v>
      </c>
      <c r="D4771" s="42" t="s">
        <v>4012</v>
      </c>
      <c r="E4771" s="42" t="s">
        <v>3996</v>
      </c>
      <c r="F4771" s="42">
        <v>2017</v>
      </c>
      <c r="G4771" s="43">
        <v>3106.6</v>
      </c>
    </row>
    <row r="4772" spans="1:7" x14ac:dyDescent="0.2">
      <c r="A4772" s="39">
        <v>488490</v>
      </c>
      <c r="B4772" s="35" t="s">
        <v>447</v>
      </c>
      <c r="C4772" s="35">
        <v>4173</v>
      </c>
      <c r="D4772" s="35" t="s">
        <v>4012</v>
      </c>
      <c r="E4772" s="35" t="s">
        <v>3996</v>
      </c>
      <c r="F4772" s="35">
        <v>2018</v>
      </c>
      <c r="G4772" s="40">
        <v>3171.9</v>
      </c>
    </row>
    <row r="4773" spans="1:7" x14ac:dyDescent="0.2">
      <c r="A4773" s="41">
        <v>488490</v>
      </c>
      <c r="B4773" s="42" t="s">
        <v>447</v>
      </c>
      <c r="C4773" s="42">
        <v>4173</v>
      </c>
      <c r="D4773" s="42" t="s">
        <v>4012</v>
      </c>
      <c r="E4773" s="42" t="s">
        <v>3996</v>
      </c>
      <c r="F4773" s="42">
        <v>2019</v>
      </c>
      <c r="G4773" s="43">
        <v>3222.7</v>
      </c>
    </row>
    <row r="4774" spans="1:7" x14ac:dyDescent="0.2">
      <c r="A4774" s="39">
        <v>488490</v>
      </c>
      <c r="B4774" s="35" t="s">
        <v>447</v>
      </c>
      <c r="C4774" s="35">
        <v>4173</v>
      </c>
      <c r="D4774" s="35" t="s">
        <v>4012</v>
      </c>
      <c r="E4774" s="35" t="s">
        <v>3996</v>
      </c>
      <c r="F4774" s="35">
        <v>2020</v>
      </c>
      <c r="G4774" s="40">
        <v>3274.5</v>
      </c>
    </row>
    <row r="4775" spans="1:7" x14ac:dyDescent="0.2">
      <c r="A4775" s="41">
        <v>488490</v>
      </c>
      <c r="B4775" s="42" t="s">
        <v>447</v>
      </c>
      <c r="C4775" s="42">
        <v>4173</v>
      </c>
      <c r="D4775" s="42" t="s">
        <v>4012</v>
      </c>
      <c r="E4775" s="42" t="s">
        <v>3996</v>
      </c>
      <c r="F4775" s="42">
        <v>2021</v>
      </c>
      <c r="G4775" s="43">
        <v>3327.8</v>
      </c>
    </row>
    <row r="4776" spans="1:7" x14ac:dyDescent="0.2">
      <c r="A4776" s="39">
        <v>488510</v>
      </c>
      <c r="B4776" s="35" t="s">
        <v>448</v>
      </c>
      <c r="C4776" s="35">
        <v>4731</v>
      </c>
      <c r="D4776" s="35" t="s">
        <v>4012</v>
      </c>
      <c r="E4776" s="35" t="s">
        <v>3996</v>
      </c>
      <c r="F4776" s="35">
        <v>2011</v>
      </c>
      <c r="G4776" s="40">
        <v>95065.7</v>
      </c>
    </row>
    <row r="4777" spans="1:7" x14ac:dyDescent="0.2">
      <c r="A4777" s="41">
        <v>488510</v>
      </c>
      <c r="B4777" s="42" t="s">
        <v>448</v>
      </c>
      <c r="C4777" s="42">
        <v>4731</v>
      </c>
      <c r="D4777" s="42" t="s">
        <v>4012</v>
      </c>
      <c r="E4777" s="42" t="s">
        <v>3996</v>
      </c>
      <c r="F4777" s="42">
        <v>2012</v>
      </c>
      <c r="G4777" s="43">
        <v>98301.2</v>
      </c>
    </row>
    <row r="4778" spans="1:7" x14ac:dyDescent="0.2">
      <c r="A4778" s="39">
        <v>488510</v>
      </c>
      <c r="B4778" s="35" t="s">
        <v>448</v>
      </c>
      <c r="C4778" s="35">
        <v>4731</v>
      </c>
      <c r="D4778" s="35" t="s">
        <v>4012</v>
      </c>
      <c r="E4778" s="35" t="s">
        <v>3996</v>
      </c>
      <c r="F4778" s="35">
        <v>2013</v>
      </c>
      <c r="G4778" s="40">
        <v>103379.2</v>
      </c>
    </row>
    <row r="4779" spans="1:7" x14ac:dyDescent="0.2">
      <c r="A4779" s="41">
        <v>488510</v>
      </c>
      <c r="B4779" s="42" t="s">
        <v>448</v>
      </c>
      <c r="C4779" s="42">
        <v>4731</v>
      </c>
      <c r="D4779" s="42" t="s">
        <v>4012</v>
      </c>
      <c r="E4779" s="42" t="s">
        <v>3996</v>
      </c>
      <c r="F4779" s="42">
        <v>2014</v>
      </c>
      <c r="G4779" s="43">
        <v>112235.2</v>
      </c>
    </row>
    <row r="4780" spans="1:7" x14ac:dyDescent="0.2">
      <c r="A4780" s="39">
        <v>488510</v>
      </c>
      <c r="B4780" s="35" t="s">
        <v>448</v>
      </c>
      <c r="C4780" s="35">
        <v>4731</v>
      </c>
      <c r="D4780" s="35" t="s">
        <v>4012</v>
      </c>
      <c r="E4780" s="35" t="s">
        <v>3996</v>
      </c>
      <c r="F4780" s="35">
        <v>2015</v>
      </c>
      <c r="G4780" s="40">
        <v>119596.2</v>
      </c>
    </row>
    <row r="4781" spans="1:7" x14ac:dyDescent="0.2">
      <c r="A4781" s="41">
        <v>488510</v>
      </c>
      <c r="B4781" s="42" t="s">
        <v>448</v>
      </c>
      <c r="C4781" s="42">
        <v>4731</v>
      </c>
      <c r="D4781" s="42" t="s">
        <v>4012</v>
      </c>
      <c r="E4781" s="42" t="s">
        <v>3996</v>
      </c>
      <c r="F4781" s="42">
        <v>2016</v>
      </c>
      <c r="G4781" s="43">
        <v>123358.8</v>
      </c>
    </row>
    <row r="4782" spans="1:7" x14ac:dyDescent="0.2">
      <c r="A4782" s="39">
        <v>488510</v>
      </c>
      <c r="B4782" s="35" t="s">
        <v>448</v>
      </c>
      <c r="C4782" s="35">
        <v>4731</v>
      </c>
      <c r="D4782" s="35" t="s">
        <v>4012</v>
      </c>
      <c r="E4782" s="35" t="s">
        <v>3996</v>
      </c>
      <c r="F4782" s="35">
        <v>2017</v>
      </c>
      <c r="G4782" s="40">
        <v>127822.2</v>
      </c>
    </row>
    <row r="4783" spans="1:7" x14ac:dyDescent="0.2">
      <c r="A4783" s="41">
        <v>488510</v>
      </c>
      <c r="B4783" s="42" t="s">
        <v>448</v>
      </c>
      <c r="C4783" s="42">
        <v>4731</v>
      </c>
      <c r="D4783" s="42" t="s">
        <v>4012</v>
      </c>
      <c r="E4783" s="42" t="s">
        <v>3996</v>
      </c>
      <c r="F4783" s="42">
        <v>2018</v>
      </c>
      <c r="G4783" s="43">
        <v>132357.5</v>
      </c>
    </row>
    <row r="4784" spans="1:7" x14ac:dyDescent="0.2">
      <c r="A4784" s="39">
        <v>488510</v>
      </c>
      <c r="B4784" s="35" t="s">
        <v>448</v>
      </c>
      <c r="C4784" s="35">
        <v>4731</v>
      </c>
      <c r="D4784" s="35" t="s">
        <v>4012</v>
      </c>
      <c r="E4784" s="35" t="s">
        <v>3996</v>
      </c>
      <c r="F4784" s="35">
        <v>2019</v>
      </c>
      <c r="G4784" s="40">
        <v>136861.4</v>
      </c>
    </row>
    <row r="4785" spans="1:7" x14ac:dyDescent="0.2">
      <c r="A4785" s="41">
        <v>488510</v>
      </c>
      <c r="B4785" s="42" t="s">
        <v>448</v>
      </c>
      <c r="C4785" s="42">
        <v>4731</v>
      </c>
      <c r="D4785" s="42" t="s">
        <v>4012</v>
      </c>
      <c r="E4785" s="42" t="s">
        <v>3996</v>
      </c>
      <c r="F4785" s="42">
        <v>2020</v>
      </c>
      <c r="G4785" s="43">
        <v>141646</v>
      </c>
    </row>
    <row r="4786" spans="1:7" x14ac:dyDescent="0.2">
      <c r="A4786" s="39">
        <v>488510</v>
      </c>
      <c r="B4786" s="35" t="s">
        <v>448</v>
      </c>
      <c r="C4786" s="35">
        <v>4731</v>
      </c>
      <c r="D4786" s="35" t="s">
        <v>4012</v>
      </c>
      <c r="E4786" s="35" t="s">
        <v>3996</v>
      </c>
      <c r="F4786" s="35">
        <v>2021</v>
      </c>
      <c r="G4786" s="40">
        <v>146769.29999999999</v>
      </c>
    </row>
    <row r="4787" spans="1:7" x14ac:dyDescent="0.2">
      <c r="A4787" s="41">
        <v>488991</v>
      </c>
      <c r="B4787" s="42" t="s">
        <v>449</v>
      </c>
      <c r="C4787" s="42">
        <v>4783</v>
      </c>
      <c r="D4787" s="42" t="s">
        <v>4012</v>
      </c>
      <c r="E4787" s="42" t="s">
        <v>3996</v>
      </c>
      <c r="F4787" s="42">
        <v>2011</v>
      </c>
      <c r="G4787" s="43">
        <v>2160</v>
      </c>
    </row>
    <row r="4788" spans="1:7" x14ac:dyDescent="0.2">
      <c r="A4788" s="39">
        <v>488991</v>
      </c>
      <c r="B4788" s="35" t="s">
        <v>449</v>
      </c>
      <c r="C4788" s="35">
        <v>4783</v>
      </c>
      <c r="D4788" s="35" t="s">
        <v>4012</v>
      </c>
      <c r="E4788" s="35" t="s">
        <v>3996</v>
      </c>
      <c r="F4788" s="35">
        <v>2012</v>
      </c>
      <c r="G4788" s="40">
        <v>2167.4</v>
      </c>
    </row>
    <row r="4789" spans="1:7" x14ac:dyDescent="0.2">
      <c r="A4789" s="41">
        <v>488991</v>
      </c>
      <c r="B4789" s="42" t="s">
        <v>449</v>
      </c>
      <c r="C4789" s="42">
        <v>4783</v>
      </c>
      <c r="D4789" s="42" t="s">
        <v>4012</v>
      </c>
      <c r="E4789" s="42" t="s">
        <v>3996</v>
      </c>
      <c r="F4789" s="42">
        <v>2013</v>
      </c>
      <c r="G4789" s="43">
        <v>2242.3000000000002</v>
      </c>
    </row>
    <row r="4790" spans="1:7" x14ac:dyDescent="0.2">
      <c r="A4790" s="39">
        <v>488991</v>
      </c>
      <c r="B4790" s="35" t="s">
        <v>449</v>
      </c>
      <c r="C4790" s="35">
        <v>4783</v>
      </c>
      <c r="D4790" s="35" t="s">
        <v>4012</v>
      </c>
      <c r="E4790" s="35" t="s">
        <v>3996</v>
      </c>
      <c r="F4790" s="35">
        <v>2014</v>
      </c>
      <c r="G4790" s="40">
        <v>2272.1999999999998</v>
      </c>
    </row>
    <row r="4791" spans="1:7" x14ac:dyDescent="0.2">
      <c r="A4791" s="41">
        <v>488991</v>
      </c>
      <c r="B4791" s="42" t="s">
        <v>449</v>
      </c>
      <c r="C4791" s="42">
        <v>4783</v>
      </c>
      <c r="D4791" s="42" t="s">
        <v>4012</v>
      </c>
      <c r="E4791" s="42" t="s">
        <v>3996</v>
      </c>
      <c r="F4791" s="42">
        <v>2015</v>
      </c>
      <c r="G4791" s="43">
        <v>2320.6</v>
      </c>
    </row>
    <row r="4792" spans="1:7" x14ac:dyDescent="0.2">
      <c r="A4792" s="39">
        <v>488991</v>
      </c>
      <c r="B4792" s="35" t="s">
        <v>449</v>
      </c>
      <c r="C4792" s="35">
        <v>4783</v>
      </c>
      <c r="D4792" s="35" t="s">
        <v>4012</v>
      </c>
      <c r="E4792" s="35" t="s">
        <v>3996</v>
      </c>
      <c r="F4792" s="35">
        <v>2016</v>
      </c>
      <c r="G4792" s="40">
        <v>2339.6999999999998</v>
      </c>
    </row>
    <row r="4793" spans="1:7" x14ac:dyDescent="0.2">
      <c r="A4793" s="41">
        <v>488991</v>
      </c>
      <c r="B4793" s="42" t="s">
        <v>449</v>
      </c>
      <c r="C4793" s="42">
        <v>4783</v>
      </c>
      <c r="D4793" s="42" t="s">
        <v>4012</v>
      </c>
      <c r="E4793" s="42" t="s">
        <v>3996</v>
      </c>
      <c r="F4793" s="42">
        <v>2017</v>
      </c>
      <c r="G4793" s="43">
        <v>2374.3000000000002</v>
      </c>
    </row>
    <row r="4794" spans="1:7" x14ac:dyDescent="0.2">
      <c r="A4794" s="39">
        <v>488991</v>
      </c>
      <c r="B4794" s="35" t="s">
        <v>449</v>
      </c>
      <c r="C4794" s="35">
        <v>4783</v>
      </c>
      <c r="D4794" s="35" t="s">
        <v>4012</v>
      </c>
      <c r="E4794" s="35" t="s">
        <v>3996</v>
      </c>
      <c r="F4794" s="35">
        <v>2018</v>
      </c>
      <c r="G4794" s="40">
        <v>2412.1</v>
      </c>
    </row>
    <row r="4795" spans="1:7" x14ac:dyDescent="0.2">
      <c r="A4795" s="41">
        <v>488991</v>
      </c>
      <c r="B4795" s="42" t="s">
        <v>449</v>
      </c>
      <c r="C4795" s="42">
        <v>4783</v>
      </c>
      <c r="D4795" s="42" t="s">
        <v>4012</v>
      </c>
      <c r="E4795" s="42" t="s">
        <v>3996</v>
      </c>
      <c r="F4795" s="42">
        <v>2019</v>
      </c>
      <c r="G4795" s="43">
        <v>2449.4</v>
      </c>
    </row>
    <row r="4796" spans="1:7" x14ac:dyDescent="0.2">
      <c r="A4796" s="39">
        <v>488991</v>
      </c>
      <c r="B4796" s="35" t="s">
        <v>449</v>
      </c>
      <c r="C4796" s="35">
        <v>4783</v>
      </c>
      <c r="D4796" s="35" t="s">
        <v>4012</v>
      </c>
      <c r="E4796" s="35" t="s">
        <v>3996</v>
      </c>
      <c r="F4796" s="35">
        <v>2020</v>
      </c>
      <c r="G4796" s="40">
        <v>2493.1999999999998</v>
      </c>
    </row>
    <row r="4797" spans="1:7" x14ac:dyDescent="0.2">
      <c r="A4797" s="41">
        <v>488991</v>
      </c>
      <c r="B4797" s="42" t="s">
        <v>449</v>
      </c>
      <c r="C4797" s="42">
        <v>4783</v>
      </c>
      <c r="D4797" s="42" t="s">
        <v>4012</v>
      </c>
      <c r="E4797" s="42" t="s">
        <v>3996</v>
      </c>
      <c r="F4797" s="42">
        <v>2021</v>
      </c>
      <c r="G4797" s="43">
        <v>2540.5</v>
      </c>
    </row>
    <row r="4798" spans="1:7" x14ac:dyDescent="0.2">
      <c r="A4798" s="39">
        <v>491110</v>
      </c>
      <c r="B4798" s="35" t="s">
        <v>450</v>
      </c>
      <c r="C4798" s="35">
        <v>4311</v>
      </c>
      <c r="D4798" s="35" t="s">
        <v>4012</v>
      </c>
      <c r="E4798" s="35" t="s">
        <v>3996</v>
      </c>
      <c r="F4798" s="35">
        <v>2011</v>
      </c>
      <c r="G4798" s="40">
        <v>70570.899999999994</v>
      </c>
    </row>
    <row r="4799" spans="1:7" x14ac:dyDescent="0.2">
      <c r="A4799" s="41">
        <v>491110</v>
      </c>
      <c r="B4799" s="42" t="s">
        <v>450</v>
      </c>
      <c r="C4799" s="42">
        <v>4311</v>
      </c>
      <c r="D4799" s="42" t="s">
        <v>4012</v>
      </c>
      <c r="E4799" s="42" t="s">
        <v>3996</v>
      </c>
      <c r="F4799" s="42">
        <v>2012</v>
      </c>
      <c r="G4799" s="43">
        <v>68781.7</v>
      </c>
    </row>
    <row r="4800" spans="1:7" x14ac:dyDescent="0.2">
      <c r="A4800" s="39">
        <v>491110</v>
      </c>
      <c r="B4800" s="35" t="s">
        <v>450</v>
      </c>
      <c r="C4800" s="35">
        <v>4311</v>
      </c>
      <c r="D4800" s="35" t="s">
        <v>4012</v>
      </c>
      <c r="E4800" s="35" t="s">
        <v>3996</v>
      </c>
      <c r="F4800" s="35">
        <v>2013</v>
      </c>
      <c r="G4800" s="40">
        <v>69862.100000000006</v>
      </c>
    </row>
    <row r="4801" spans="1:7" x14ac:dyDescent="0.2">
      <c r="A4801" s="41">
        <v>491110</v>
      </c>
      <c r="B4801" s="42" t="s">
        <v>450</v>
      </c>
      <c r="C4801" s="42">
        <v>4311</v>
      </c>
      <c r="D4801" s="42" t="s">
        <v>4012</v>
      </c>
      <c r="E4801" s="42" t="s">
        <v>3996</v>
      </c>
      <c r="F4801" s="42">
        <v>2014</v>
      </c>
      <c r="G4801" s="43">
        <v>69227.8</v>
      </c>
    </row>
    <row r="4802" spans="1:7" x14ac:dyDescent="0.2">
      <c r="A4802" s="39">
        <v>491110</v>
      </c>
      <c r="B4802" s="35" t="s">
        <v>450</v>
      </c>
      <c r="C4802" s="35">
        <v>4311</v>
      </c>
      <c r="D4802" s="35" t="s">
        <v>4012</v>
      </c>
      <c r="E4802" s="35" t="s">
        <v>3996</v>
      </c>
      <c r="F4802" s="35">
        <v>2015</v>
      </c>
      <c r="G4802" s="40">
        <v>69908.5</v>
      </c>
    </row>
    <row r="4803" spans="1:7" x14ac:dyDescent="0.2">
      <c r="A4803" s="41">
        <v>491110</v>
      </c>
      <c r="B4803" s="42" t="s">
        <v>450</v>
      </c>
      <c r="C4803" s="42">
        <v>4311</v>
      </c>
      <c r="D4803" s="42" t="s">
        <v>4012</v>
      </c>
      <c r="E4803" s="42" t="s">
        <v>3996</v>
      </c>
      <c r="F4803" s="42">
        <v>2016</v>
      </c>
      <c r="G4803" s="43">
        <v>69487.3</v>
      </c>
    </row>
    <row r="4804" spans="1:7" x14ac:dyDescent="0.2">
      <c r="A4804" s="39">
        <v>491110</v>
      </c>
      <c r="B4804" s="35" t="s">
        <v>450</v>
      </c>
      <c r="C4804" s="35">
        <v>4311</v>
      </c>
      <c r="D4804" s="35" t="s">
        <v>4012</v>
      </c>
      <c r="E4804" s="35" t="s">
        <v>3996</v>
      </c>
      <c r="F4804" s="35">
        <v>2017</v>
      </c>
      <c r="G4804" s="40">
        <v>69139.8</v>
      </c>
    </row>
    <row r="4805" spans="1:7" x14ac:dyDescent="0.2">
      <c r="A4805" s="41">
        <v>491110</v>
      </c>
      <c r="B4805" s="42" t="s">
        <v>450</v>
      </c>
      <c r="C4805" s="42">
        <v>4311</v>
      </c>
      <c r="D4805" s="42" t="s">
        <v>4012</v>
      </c>
      <c r="E4805" s="42" t="s">
        <v>3996</v>
      </c>
      <c r="F4805" s="42">
        <v>2018</v>
      </c>
      <c r="G4805" s="43">
        <v>68932.399999999994</v>
      </c>
    </row>
    <row r="4806" spans="1:7" x14ac:dyDescent="0.2">
      <c r="A4806" s="39">
        <v>491110</v>
      </c>
      <c r="B4806" s="35" t="s">
        <v>450</v>
      </c>
      <c r="C4806" s="35">
        <v>4311</v>
      </c>
      <c r="D4806" s="35" t="s">
        <v>4012</v>
      </c>
      <c r="E4806" s="35" t="s">
        <v>3996</v>
      </c>
      <c r="F4806" s="35">
        <v>2019</v>
      </c>
      <c r="G4806" s="40">
        <v>68518.8</v>
      </c>
    </row>
    <row r="4807" spans="1:7" x14ac:dyDescent="0.2">
      <c r="A4807" s="41">
        <v>491110</v>
      </c>
      <c r="B4807" s="42" t="s">
        <v>450</v>
      </c>
      <c r="C4807" s="42">
        <v>4311</v>
      </c>
      <c r="D4807" s="42" t="s">
        <v>4012</v>
      </c>
      <c r="E4807" s="42" t="s">
        <v>3996</v>
      </c>
      <c r="F4807" s="42">
        <v>2020</v>
      </c>
      <c r="G4807" s="43">
        <v>68724.399999999994</v>
      </c>
    </row>
    <row r="4808" spans="1:7" x14ac:dyDescent="0.2">
      <c r="A4808" s="39">
        <v>491110</v>
      </c>
      <c r="B4808" s="35" t="s">
        <v>450</v>
      </c>
      <c r="C4808" s="35">
        <v>4311</v>
      </c>
      <c r="D4808" s="35" t="s">
        <v>4012</v>
      </c>
      <c r="E4808" s="35" t="s">
        <v>3996</v>
      </c>
      <c r="F4808" s="35">
        <v>2021</v>
      </c>
      <c r="G4808" s="40">
        <v>68449.5</v>
      </c>
    </row>
    <row r="4809" spans="1:7" x14ac:dyDescent="0.2">
      <c r="A4809" s="41">
        <v>492110</v>
      </c>
      <c r="B4809" s="42" t="s">
        <v>451</v>
      </c>
      <c r="C4809" s="42">
        <v>4215</v>
      </c>
      <c r="D4809" s="42" t="s">
        <v>4012</v>
      </c>
      <c r="E4809" s="42" t="s">
        <v>3996</v>
      </c>
      <c r="F4809" s="42">
        <v>2011</v>
      </c>
      <c r="G4809" s="43">
        <v>77000.5</v>
      </c>
    </row>
    <row r="4810" spans="1:7" x14ac:dyDescent="0.2">
      <c r="A4810" s="39">
        <v>492110</v>
      </c>
      <c r="B4810" s="35" t="s">
        <v>451</v>
      </c>
      <c r="C4810" s="35">
        <v>4215</v>
      </c>
      <c r="D4810" s="35" t="s">
        <v>4012</v>
      </c>
      <c r="E4810" s="35" t="s">
        <v>3996</v>
      </c>
      <c r="F4810" s="35">
        <v>2012</v>
      </c>
      <c r="G4810" s="40">
        <v>77129.8</v>
      </c>
    </row>
    <row r="4811" spans="1:7" x14ac:dyDescent="0.2">
      <c r="A4811" s="41">
        <v>492110</v>
      </c>
      <c r="B4811" s="42" t="s">
        <v>451</v>
      </c>
      <c r="C4811" s="42">
        <v>4215</v>
      </c>
      <c r="D4811" s="42" t="s">
        <v>4012</v>
      </c>
      <c r="E4811" s="42" t="s">
        <v>3996</v>
      </c>
      <c r="F4811" s="42">
        <v>2013</v>
      </c>
      <c r="G4811" s="43">
        <v>78259.199999999997</v>
      </c>
    </row>
    <row r="4812" spans="1:7" x14ac:dyDescent="0.2">
      <c r="A4812" s="39">
        <v>492110</v>
      </c>
      <c r="B4812" s="35" t="s">
        <v>451</v>
      </c>
      <c r="C4812" s="35">
        <v>4215</v>
      </c>
      <c r="D4812" s="35" t="s">
        <v>4012</v>
      </c>
      <c r="E4812" s="35" t="s">
        <v>3996</v>
      </c>
      <c r="F4812" s="35">
        <v>2014</v>
      </c>
      <c r="G4812" s="40">
        <v>80541.100000000006</v>
      </c>
    </row>
    <row r="4813" spans="1:7" x14ac:dyDescent="0.2">
      <c r="A4813" s="41">
        <v>492110</v>
      </c>
      <c r="B4813" s="42" t="s">
        <v>451</v>
      </c>
      <c r="C4813" s="42">
        <v>4215</v>
      </c>
      <c r="D4813" s="42" t="s">
        <v>4012</v>
      </c>
      <c r="E4813" s="42" t="s">
        <v>3996</v>
      </c>
      <c r="F4813" s="42">
        <v>2015</v>
      </c>
      <c r="G4813" s="43">
        <v>81220.800000000003</v>
      </c>
    </row>
    <row r="4814" spans="1:7" x14ac:dyDescent="0.2">
      <c r="A4814" s="39">
        <v>492110</v>
      </c>
      <c r="B4814" s="35" t="s">
        <v>451</v>
      </c>
      <c r="C4814" s="35">
        <v>4215</v>
      </c>
      <c r="D4814" s="35" t="s">
        <v>4012</v>
      </c>
      <c r="E4814" s="35" t="s">
        <v>3996</v>
      </c>
      <c r="F4814" s="35">
        <v>2016</v>
      </c>
      <c r="G4814" s="40">
        <v>82164</v>
      </c>
    </row>
    <row r="4815" spans="1:7" x14ac:dyDescent="0.2">
      <c r="A4815" s="41">
        <v>492110</v>
      </c>
      <c r="B4815" s="42" t="s">
        <v>451</v>
      </c>
      <c r="C4815" s="42">
        <v>4215</v>
      </c>
      <c r="D4815" s="42" t="s">
        <v>4012</v>
      </c>
      <c r="E4815" s="42" t="s">
        <v>3996</v>
      </c>
      <c r="F4815" s="42">
        <v>2017</v>
      </c>
      <c r="G4815" s="43">
        <v>83789.100000000006</v>
      </c>
    </row>
    <row r="4816" spans="1:7" x14ac:dyDescent="0.2">
      <c r="A4816" s="39">
        <v>492110</v>
      </c>
      <c r="B4816" s="35" t="s">
        <v>451</v>
      </c>
      <c r="C4816" s="35">
        <v>4215</v>
      </c>
      <c r="D4816" s="35" t="s">
        <v>4012</v>
      </c>
      <c r="E4816" s="35" t="s">
        <v>3996</v>
      </c>
      <c r="F4816" s="35">
        <v>2018</v>
      </c>
      <c r="G4816" s="40">
        <v>85258.3</v>
      </c>
    </row>
    <row r="4817" spans="1:7" x14ac:dyDescent="0.2">
      <c r="A4817" s="41">
        <v>492110</v>
      </c>
      <c r="B4817" s="42" t="s">
        <v>451</v>
      </c>
      <c r="C4817" s="42">
        <v>4215</v>
      </c>
      <c r="D4817" s="42" t="s">
        <v>4012</v>
      </c>
      <c r="E4817" s="42" t="s">
        <v>3996</v>
      </c>
      <c r="F4817" s="42">
        <v>2019</v>
      </c>
      <c r="G4817" s="43">
        <v>86463.5</v>
      </c>
    </row>
    <row r="4818" spans="1:7" x14ac:dyDescent="0.2">
      <c r="A4818" s="39">
        <v>492110</v>
      </c>
      <c r="B4818" s="35" t="s">
        <v>451</v>
      </c>
      <c r="C4818" s="35">
        <v>4215</v>
      </c>
      <c r="D4818" s="35" t="s">
        <v>4012</v>
      </c>
      <c r="E4818" s="35" t="s">
        <v>3996</v>
      </c>
      <c r="F4818" s="35">
        <v>2020</v>
      </c>
      <c r="G4818" s="40">
        <v>87961.4</v>
      </c>
    </row>
    <row r="4819" spans="1:7" x14ac:dyDescent="0.2">
      <c r="A4819" s="41">
        <v>492110</v>
      </c>
      <c r="B4819" s="42" t="s">
        <v>451</v>
      </c>
      <c r="C4819" s="42">
        <v>4215</v>
      </c>
      <c r="D4819" s="42" t="s">
        <v>4012</v>
      </c>
      <c r="E4819" s="42" t="s">
        <v>3996</v>
      </c>
      <c r="F4819" s="42">
        <v>2021</v>
      </c>
      <c r="G4819" s="43">
        <v>89829.8</v>
      </c>
    </row>
    <row r="4820" spans="1:7" x14ac:dyDescent="0.2">
      <c r="A4820" s="39">
        <v>493110</v>
      </c>
      <c r="B4820" s="35" t="s">
        <v>452</v>
      </c>
      <c r="C4820" s="35">
        <v>4225</v>
      </c>
      <c r="D4820" s="35" t="s">
        <v>4012</v>
      </c>
      <c r="E4820" s="35" t="s">
        <v>3996</v>
      </c>
      <c r="F4820" s="35">
        <v>2011</v>
      </c>
      <c r="G4820" s="40">
        <v>18103.7</v>
      </c>
    </row>
    <row r="4821" spans="1:7" x14ac:dyDescent="0.2">
      <c r="A4821" s="41">
        <v>493110</v>
      </c>
      <c r="B4821" s="42" t="s">
        <v>452</v>
      </c>
      <c r="C4821" s="42">
        <v>4225</v>
      </c>
      <c r="D4821" s="42" t="s">
        <v>4012</v>
      </c>
      <c r="E4821" s="42" t="s">
        <v>3996</v>
      </c>
      <c r="F4821" s="42">
        <v>2012</v>
      </c>
      <c r="G4821" s="43">
        <v>18578.2</v>
      </c>
    </row>
    <row r="4822" spans="1:7" x14ac:dyDescent="0.2">
      <c r="A4822" s="39">
        <v>493110</v>
      </c>
      <c r="B4822" s="35" t="s">
        <v>452</v>
      </c>
      <c r="C4822" s="35">
        <v>4225</v>
      </c>
      <c r="D4822" s="35" t="s">
        <v>4012</v>
      </c>
      <c r="E4822" s="35" t="s">
        <v>3996</v>
      </c>
      <c r="F4822" s="35">
        <v>2013</v>
      </c>
      <c r="G4822" s="40">
        <v>18962.5</v>
      </c>
    </row>
    <row r="4823" spans="1:7" x14ac:dyDescent="0.2">
      <c r="A4823" s="41">
        <v>493110</v>
      </c>
      <c r="B4823" s="42" t="s">
        <v>452</v>
      </c>
      <c r="C4823" s="42">
        <v>4225</v>
      </c>
      <c r="D4823" s="42" t="s">
        <v>4012</v>
      </c>
      <c r="E4823" s="42" t="s">
        <v>3996</v>
      </c>
      <c r="F4823" s="42">
        <v>2014</v>
      </c>
      <c r="G4823" s="43">
        <v>19252.7</v>
      </c>
    </row>
    <row r="4824" spans="1:7" x14ac:dyDescent="0.2">
      <c r="A4824" s="39">
        <v>493110</v>
      </c>
      <c r="B4824" s="35" t="s">
        <v>452</v>
      </c>
      <c r="C4824" s="35">
        <v>4225</v>
      </c>
      <c r="D4824" s="35" t="s">
        <v>4012</v>
      </c>
      <c r="E4824" s="35" t="s">
        <v>3996</v>
      </c>
      <c r="F4824" s="35">
        <v>2015</v>
      </c>
      <c r="G4824" s="40">
        <v>19974.599999999999</v>
      </c>
    </row>
    <row r="4825" spans="1:7" x14ac:dyDescent="0.2">
      <c r="A4825" s="41">
        <v>493110</v>
      </c>
      <c r="B4825" s="42" t="s">
        <v>452</v>
      </c>
      <c r="C4825" s="42">
        <v>4225</v>
      </c>
      <c r="D4825" s="42" t="s">
        <v>4012</v>
      </c>
      <c r="E4825" s="42" t="s">
        <v>3996</v>
      </c>
      <c r="F4825" s="42">
        <v>2016</v>
      </c>
      <c r="G4825" s="43">
        <v>20434.5</v>
      </c>
    </row>
    <row r="4826" spans="1:7" x14ac:dyDescent="0.2">
      <c r="A4826" s="39">
        <v>493110</v>
      </c>
      <c r="B4826" s="35" t="s">
        <v>452</v>
      </c>
      <c r="C4826" s="35">
        <v>4225</v>
      </c>
      <c r="D4826" s="35" t="s">
        <v>4012</v>
      </c>
      <c r="E4826" s="35" t="s">
        <v>3996</v>
      </c>
      <c r="F4826" s="35">
        <v>2017</v>
      </c>
      <c r="G4826" s="40">
        <v>21080.6</v>
      </c>
    </row>
    <row r="4827" spans="1:7" x14ac:dyDescent="0.2">
      <c r="A4827" s="41">
        <v>493110</v>
      </c>
      <c r="B4827" s="42" t="s">
        <v>452</v>
      </c>
      <c r="C4827" s="42">
        <v>4225</v>
      </c>
      <c r="D4827" s="42" t="s">
        <v>4012</v>
      </c>
      <c r="E4827" s="42" t="s">
        <v>3996</v>
      </c>
      <c r="F4827" s="42">
        <v>2018</v>
      </c>
      <c r="G4827" s="43">
        <v>21798</v>
      </c>
    </row>
    <row r="4828" spans="1:7" x14ac:dyDescent="0.2">
      <c r="A4828" s="39">
        <v>493110</v>
      </c>
      <c r="B4828" s="35" t="s">
        <v>452</v>
      </c>
      <c r="C4828" s="35">
        <v>4225</v>
      </c>
      <c r="D4828" s="35" t="s">
        <v>4012</v>
      </c>
      <c r="E4828" s="35" t="s">
        <v>3996</v>
      </c>
      <c r="F4828" s="35">
        <v>2019</v>
      </c>
      <c r="G4828" s="40">
        <v>22510.400000000001</v>
      </c>
    </row>
    <row r="4829" spans="1:7" x14ac:dyDescent="0.2">
      <c r="A4829" s="41">
        <v>493110</v>
      </c>
      <c r="B4829" s="42" t="s">
        <v>452</v>
      </c>
      <c r="C4829" s="42">
        <v>4225</v>
      </c>
      <c r="D4829" s="42" t="s">
        <v>4012</v>
      </c>
      <c r="E4829" s="42" t="s">
        <v>3996</v>
      </c>
      <c r="F4829" s="42">
        <v>2020</v>
      </c>
      <c r="G4829" s="43">
        <v>23279</v>
      </c>
    </row>
    <row r="4830" spans="1:7" x14ac:dyDescent="0.2">
      <c r="A4830" s="39">
        <v>493110</v>
      </c>
      <c r="B4830" s="35" t="s">
        <v>452</v>
      </c>
      <c r="C4830" s="35">
        <v>4225</v>
      </c>
      <c r="D4830" s="35" t="s">
        <v>4012</v>
      </c>
      <c r="E4830" s="35" t="s">
        <v>3996</v>
      </c>
      <c r="F4830" s="35">
        <v>2021</v>
      </c>
      <c r="G4830" s="40">
        <v>24054.7</v>
      </c>
    </row>
    <row r="4831" spans="1:7" x14ac:dyDescent="0.2">
      <c r="A4831" s="41">
        <v>493120</v>
      </c>
      <c r="B4831" s="42" t="s">
        <v>453</v>
      </c>
      <c r="C4831" s="42">
        <v>4222</v>
      </c>
      <c r="D4831" s="42" t="s">
        <v>3995</v>
      </c>
      <c r="E4831" s="42" t="s">
        <v>3996</v>
      </c>
      <c r="F4831" s="42">
        <v>2011</v>
      </c>
      <c r="G4831" s="43">
        <v>4228.8</v>
      </c>
    </row>
    <row r="4832" spans="1:7" x14ac:dyDescent="0.2">
      <c r="A4832" s="39">
        <v>493120</v>
      </c>
      <c r="B4832" s="35" t="s">
        <v>453</v>
      </c>
      <c r="C4832" s="35">
        <v>4222</v>
      </c>
      <c r="D4832" s="35" t="s">
        <v>3995</v>
      </c>
      <c r="E4832" s="35" t="s">
        <v>3996</v>
      </c>
      <c r="F4832" s="35">
        <v>2012</v>
      </c>
      <c r="G4832" s="40">
        <v>4263</v>
      </c>
    </row>
    <row r="4833" spans="1:7" x14ac:dyDescent="0.2">
      <c r="A4833" s="41">
        <v>493120</v>
      </c>
      <c r="B4833" s="42" t="s">
        <v>453</v>
      </c>
      <c r="C4833" s="42">
        <v>4222</v>
      </c>
      <c r="D4833" s="42" t="s">
        <v>3995</v>
      </c>
      <c r="E4833" s="42" t="s">
        <v>3996</v>
      </c>
      <c r="F4833" s="42">
        <v>2013</v>
      </c>
      <c r="G4833" s="43">
        <v>4193.8</v>
      </c>
    </row>
    <row r="4834" spans="1:7" x14ac:dyDescent="0.2">
      <c r="A4834" s="39">
        <v>493120</v>
      </c>
      <c r="B4834" s="35" t="s">
        <v>453</v>
      </c>
      <c r="C4834" s="35">
        <v>4222</v>
      </c>
      <c r="D4834" s="35" t="s">
        <v>3995</v>
      </c>
      <c r="E4834" s="35" t="s">
        <v>3996</v>
      </c>
      <c r="F4834" s="35">
        <v>2014</v>
      </c>
      <c r="G4834" s="40">
        <v>4443.8999999999996</v>
      </c>
    </row>
    <row r="4835" spans="1:7" x14ac:dyDescent="0.2">
      <c r="A4835" s="41">
        <v>493120</v>
      </c>
      <c r="B4835" s="42" t="s">
        <v>453</v>
      </c>
      <c r="C4835" s="42">
        <v>4222</v>
      </c>
      <c r="D4835" s="42" t="s">
        <v>3995</v>
      </c>
      <c r="E4835" s="42" t="s">
        <v>3996</v>
      </c>
      <c r="F4835" s="42">
        <v>2015</v>
      </c>
      <c r="G4835" s="43">
        <v>4510.7</v>
      </c>
    </row>
    <row r="4836" spans="1:7" x14ac:dyDescent="0.2">
      <c r="A4836" s="39">
        <v>493120</v>
      </c>
      <c r="B4836" s="35" t="s">
        <v>453</v>
      </c>
      <c r="C4836" s="35">
        <v>4222</v>
      </c>
      <c r="D4836" s="35" t="s">
        <v>3995</v>
      </c>
      <c r="E4836" s="35" t="s">
        <v>3996</v>
      </c>
      <c r="F4836" s="35">
        <v>2016</v>
      </c>
      <c r="G4836" s="40">
        <v>4569.2</v>
      </c>
    </row>
    <row r="4837" spans="1:7" x14ac:dyDescent="0.2">
      <c r="A4837" s="41">
        <v>493120</v>
      </c>
      <c r="B4837" s="42" t="s">
        <v>453</v>
      </c>
      <c r="C4837" s="42">
        <v>4222</v>
      </c>
      <c r="D4837" s="42" t="s">
        <v>3995</v>
      </c>
      <c r="E4837" s="42" t="s">
        <v>3996</v>
      </c>
      <c r="F4837" s="42">
        <v>2017</v>
      </c>
      <c r="G4837" s="43">
        <v>4637.8</v>
      </c>
    </row>
    <row r="4838" spans="1:7" x14ac:dyDescent="0.2">
      <c r="A4838" s="39">
        <v>493120</v>
      </c>
      <c r="B4838" s="35" t="s">
        <v>453</v>
      </c>
      <c r="C4838" s="35">
        <v>4222</v>
      </c>
      <c r="D4838" s="35" t="s">
        <v>3995</v>
      </c>
      <c r="E4838" s="35" t="s">
        <v>3996</v>
      </c>
      <c r="F4838" s="35">
        <v>2018</v>
      </c>
      <c r="G4838" s="40">
        <v>4721.3</v>
      </c>
    </row>
    <row r="4839" spans="1:7" x14ac:dyDescent="0.2">
      <c r="A4839" s="41">
        <v>493120</v>
      </c>
      <c r="B4839" s="42" t="s">
        <v>453</v>
      </c>
      <c r="C4839" s="42">
        <v>4222</v>
      </c>
      <c r="D4839" s="42" t="s">
        <v>3995</v>
      </c>
      <c r="E4839" s="42" t="s">
        <v>3996</v>
      </c>
      <c r="F4839" s="42">
        <v>2019</v>
      </c>
      <c r="G4839" s="43">
        <v>4829.8</v>
      </c>
    </row>
    <row r="4840" spans="1:7" x14ac:dyDescent="0.2">
      <c r="A4840" s="39">
        <v>493120</v>
      </c>
      <c r="B4840" s="35" t="s">
        <v>453</v>
      </c>
      <c r="C4840" s="35">
        <v>4222</v>
      </c>
      <c r="D4840" s="35" t="s">
        <v>3995</v>
      </c>
      <c r="E4840" s="35" t="s">
        <v>3996</v>
      </c>
      <c r="F4840" s="35">
        <v>2020</v>
      </c>
      <c r="G4840" s="40">
        <v>4945.8</v>
      </c>
    </row>
    <row r="4841" spans="1:7" x14ac:dyDescent="0.2">
      <c r="A4841" s="41">
        <v>493120</v>
      </c>
      <c r="B4841" s="42" t="s">
        <v>453</v>
      </c>
      <c r="C4841" s="42">
        <v>4222</v>
      </c>
      <c r="D4841" s="42" t="s">
        <v>3995</v>
      </c>
      <c r="E4841" s="42" t="s">
        <v>3996</v>
      </c>
      <c r="F4841" s="42">
        <v>2021</v>
      </c>
      <c r="G4841" s="43">
        <v>5039.7</v>
      </c>
    </row>
    <row r="4842" spans="1:7" x14ac:dyDescent="0.2">
      <c r="A4842" s="39">
        <v>493130</v>
      </c>
      <c r="B4842" s="35" t="s">
        <v>454</v>
      </c>
      <c r="C4842" s="35">
        <v>4221</v>
      </c>
      <c r="D4842" s="35" t="s">
        <v>3995</v>
      </c>
      <c r="E4842" s="35" t="s">
        <v>3996</v>
      </c>
      <c r="F4842" s="35">
        <v>2011</v>
      </c>
      <c r="G4842" s="40">
        <v>841.1</v>
      </c>
    </row>
    <row r="4843" spans="1:7" x14ac:dyDescent="0.2">
      <c r="A4843" s="41">
        <v>493130</v>
      </c>
      <c r="B4843" s="42" t="s">
        <v>454</v>
      </c>
      <c r="C4843" s="42">
        <v>4221</v>
      </c>
      <c r="D4843" s="42" t="s">
        <v>3995</v>
      </c>
      <c r="E4843" s="42" t="s">
        <v>3996</v>
      </c>
      <c r="F4843" s="42">
        <v>2012</v>
      </c>
      <c r="G4843" s="43">
        <v>790.6</v>
      </c>
    </row>
    <row r="4844" spans="1:7" x14ac:dyDescent="0.2">
      <c r="A4844" s="39">
        <v>493130</v>
      </c>
      <c r="B4844" s="35" t="s">
        <v>454</v>
      </c>
      <c r="C4844" s="35">
        <v>4221</v>
      </c>
      <c r="D4844" s="35" t="s">
        <v>3995</v>
      </c>
      <c r="E4844" s="35" t="s">
        <v>3996</v>
      </c>
      <c r="F4844" s="35">
        <v>2013</v>
      </c>
      <c r="G4844" s="40">
        <v>794.9</v>
      </c>
    </row>
    <row r="4845" spans="1:7" x14ac:dyDescent="0.2">
      <c r="A4845" s="41">
        <v>493130</v>
      </c>
      <c r="B4845" s="42" t="s">
        <v>454</v>
      </c>
      <c r="C4845" s="42">
        <v>4221</v>
      </c>
      <c r="D4845" s="42" t="s">
        <v>3995</v>
      </c>
      <c r="E4845" s="42" t="s">
        <v>3996</v>
      </c>
      <c r="F4845" s="42">
        <v>2014</v>
      </c>
      <c r="G4845" s="43">
        <v>766.2</v>
      </c>
    </row>
    <row r="4846" spans="1:7" x14ac:dyDescent="0.2">
      <c r="A4846" s="39">
        <v>493130</v>
      </c>
      <c r="B4846" s="35" t="s">
        <v>454</v>
      </c>
      <c r="C4846" s="35">
        <v>4221</v>
      </c>
      <c r="D4846" s="35" t="s">
        <v>3995</v>
      </c>
      <c r="E4846" s="35" t="s">
        <v>3996</v>
      </c>
      <c r="F4846" s="35">
        <v>2015</v>
      </c>
      <c r="G4846" s="40">
        <v>746.6</v>
      </c>
    </row>
    <row r="4847" spans="1:7" x14ac:dyDescent="0.2">
      <c r="A4847" s="41">
        <v>493130</v>
      </c>
      <c r="B4847" s="42" t="s">
        <v>454</v>
      </c>
      <c r="C4847" s="42">
        <v>4221</v>
      </c>
      <c r="D4847" s="42" t="s">
        <v>3995</v>
      </c>
      <c r="E4847" s="42" t="s">
        <v>3996</v>
      </c>
      <c r="F4847" s="42">
        <v>2016</v>
      </c>
      <c r="G4847" s="43">
        <v>738.9</v>
      </c>
    </row>
    <row r="4848" spans="1:7" x14ac:dyDescent="0.2">
      <c r="A4848" s="39">
        <v>493130</v>
      </c>
      <c r="B4848" s="35" t="s">
        <v>454</v>
      </c>
      <c r="C4848" s="35">
        <v>4221</v>
      </c>
      <c r="D4848" s="35" t="s">
        <v>3995</v>
      </c>
      <c r="E4848" s="35" t="s">
        <v>3996</v>
      </c>
      <c r="F4848" s="35">
        <v>2017</v>
      </c>
      <c r="G4848" s="40">
        <v>736.3</v>
      </c>
    </row>
    <row r="4849" spans="1:7" x14ac:dyDescent="0.2">
      <c r="A4849" s="41">
        <v>493130</v>
      </c>
      <c r="B4849" s="42" t="s">
        <v>454</v>
      </c>
      <c r="C4849" s="42">
        <v>4221</v>
      </c>
      <c r="D4849" s="42" t="s">
        <v>3995</v>
      </c>
      <c r="E4849" s="42" t="s">
        <v>3996</v>
      </c>
      <c r="F4849" s="42">
        <v>2018</v>
      </c>
      <c r="G4849" s="43">
        <v>734.8</v>
      </c>
    </row>
    <row r="4850" spans="1:7" x14ac:dyDescent="0.2">
      <c r="A4850" s="39">
        <v>493130</v>
      </c>
      <c r="B4850" s="35" t="s">
        <v>454</v>
      </c>
      <c r="C4850" s="35">
        <v>4221</v>
      </c>
      <c r="D4850" s="35" t="s">
        <v>3995</v>
      </c>
      <c r="E4850" s="35" t="s">
        <v>3996</v>
      </c>
      <c r="F4850" s="35">
        <v>2019</v>
      </c>
      <c r="G4850" s="40">
        <v>735.2</v>
      </c>
    </row>
    <row r="4851" spans="1:7" x14ac:dyDescent="0.2">
      <c r="A4851" s="41">
        <v>493130</v>
      </c>
      <c r="B4851" s="42" t="s">
        <v>454</v>
      </c>
      <c r="C4851" s="42">
        <v>4221</v>
      </c>
      <c r="D4851" s="42" t="s">
        <v>3995</v>
      </c>
      <c r="E4851" s="42" t="s">
        <v>3996</v>
      </c>
      <c r="F4851" s="42">
        <v>2020</v>
      </c>
      <c r="G4851" s="43">
        <v>735.9</v>
      </c>
    </row>
    <row r="4852" spans="1:7" x14ac:dyDescent="0.2">
      <c r="A4852" s="39">
        <v>493130</v>
      </c>
      <c r="B4852" s="35" t="s">
        <v>454</v>
      </c>
      <c r="C4852" s="35">
        <v>4221</v>
      </c>
      <c r="D4852" s="35" t="s">
        <v>3995</v>
      </c>
      <c r="E4852" s="35" t="s">
        <v>3996</v>
      </c>
      <c r="F4852" s="35">
        <v>2021</v>
      </c>
      <c r="G4852" s="40">
        <v>736</v>
      </c>
    </row>
    <row r="4853" spans="1:7" x14ac:dyDescent="0.2">
      <c r="A4853" s="41">
        <v>493190</v>
      </c>
      <c r="B4853" s="42" t="s">
        <v>455</v>
      </c>
      <c r="C4853" s="42">
        <v>4226</v>
      </c>
      <c r="D4853" s="42" t="s">
        <v>4012</v>
      </c>
      <c r="E4853" s="42" t="s">
        <v>3996</v>
      </c>
      <c r="F4853" s="42">
        <v>2011</v>
      </c>
      <c r="G4853" s="43">
        <v>5413.8</v>
      </c>
    </row>
    <row r="4854" spans="1:7" x14ac:dyDescent="0.2">
      <c r="A4854" s="39">
        <v>493190</v>
      </c>
      <c r="B4854" s="35" t="s">
        <v>455</v>
      </c>
      <c r="C4854" s="35">
        <v>4226</v>
      </c>
      <c r="D4854" s="35" t="s">
        <v>4012</v>
      </c>
      <c r="E4854" s="35" t="s">
        <v>3996</v>
      </c>
      <c r="F4854" s="35">
        <v>2012</v>
      </c>
      <c r="G4854" s="40">
        <v>6370.6</v>
      </c>
    </row>
    <row r="4855" spans="1:7" x14ac:dyDescent="0.2">
      <c r="A4855" s="41">
        <v>493190</v>
      </c>
      <c r="B4855" s="42" t="s">
        <v>455</v>
      </c>
      <c r="C4855" s="42">
        <v>4226</v>
      </c>
      <c r="D4855" s="42" t="s">
        <v>4012</v>
      </c>
      <c r="E4855" s="42" t="s">
        <v>3996</v>
      </c>
      <c r="F4855" s="42">
        <v>2013</v>
      </c>
      <c r="G4855" s="43">
        <v>6678.2</v>
      </c>
    </row>
    <row r="4856" spans="1:7" x14ac:dyDescent="0.2">
      <c r="A4856" s="39">
        <v>493190</v>
      </c>
      <c r="B4856" s="35" t="s">
        <v>455</v>
      </c>
      <c r="C4856" s="35">
        <v>4226</v>
      </c>
      <c r="D4856" s="35" t="s">
        <v>4012</v>
      </c>
      <c r="E4856" s="35" t="s">
        <v>3996</v>
      </c>
      <c r="F4856" s="35">
        <v>2014</v>
      </c>
      <c r="G4856" s="40">
        <v>6628.8</v>
      </c>
    </row>
    <row r="4857" spans="1:7" x14ac:dyDescent="0.2">
      <c r="A4857" s="41">
        <v>493190</v>
      </c>
      <c r="B4857" s="42" t="s">
        <v>455</v>
      </c>
      <c r="C4857" s="42">
        <v>4226</v>
      </c>
      <c r="D4857" s="42" t="s">
        <v>4012</v>
      </c>
      <c r="E4857" s="42" t="s">
        <v>3996</v>
      </c>
      <c r="F4857" s="42">
        <v>2015</v>
      </c>
      <c r="G4857" s="43">
        <v>7435.2</v>
      </c>
    </row>
    <row r="4858" spans="1:7" x14ac:dyDescent="0.2">
      <c r="A4858" s="39">
        <v>493190</v>
      </c>
      <c r="B4858" s="35" t="s">
        <v>455</v>
      </c>
      <c r="C4858" s="35">
        <v>4226</v>
      </c>
      <c r="D4858" s="35" t="s">
        <v>4012</v>
      </c>
      <c r="E4858" s="35" t="s">
        <v>3996</v>
      </c>
      <c r="F4858" s="35">
        <v>2016</v>
      </c>
      <c r="G4858" s="40">
        <v>7703</v>
      </c>
    </row>
    <row r="4859" spans="1:7" x14ac:dyDescent="0.2">
      <c r="A4859" s="41">
        <v>493190</v>
      </c>
      <c r="B4859" s="42" t="s">
        <v>455</v>
      </c>
      <c r="C4859" s="42">
        <v>4226</v>
      </c>
      <c r="D4859" s="42" t="s">
        <v>4012</v>
      </c>
      <c r="E4859" s="42" t="s">
        <v>3996</v>
      </c>
      <c r="F4859" s="42">
        <v>2017</v>
      </c>
      <c r="G4859" s="43">
        <v>7934.3</v>
      </c>
    </row>
    <row r="4860" spans="1:7" x14ac:dyDescent="0.2">
      <c r="A4860" s="39">
        <v>493190</v>
      </c>
      <c r="B4860" s="35" t="s">
        <v>455</v>
      </c>
      <c r="C4860" s="35">
        <v>4226</v>
      </c>
      <c r="D4860" s="35" t="s">
        <v>4012</v>
      </c>
      <c r="E4860" s="35" t="s">
        <v>3996</v>
      </c>
      <c r="F4860" s="35">
        <v>2018</v>
      </c>
      <c r="G4860" s="40">
        <v>8268</v>
      </c>
    </row>
    <row r="4861" spans="1:7" x14ac:dyDescent="0.2">
      <c r="A4861" s="41">
        <v>493190</v>
      </c>
      <c r="B4861" s="42" t="s">
        <v>455</v>
      </c>
      <c r="C4861" s="42">
        <v>4226</v>
      </c>
      <c r="D4861" s="42" t="s">
        <v>4012</v>
      </c>
      <c r="E4861" s="42" t="s">
        <v>3996</v>
      </c>
      <c r="F4861" s="42">
        <v>2019</v>
      </c>
      <c r="G4861" s="43">
        <v>8542.2999999999993</v>
      </c>
    </row>
    <row r="4862" spans="1:7" x14ac:dyDescent="0.2">
      <c r="A4862" s="39">
        <v>493190</v>
      </c>
      <c r="B4862" s="35" t="s">
        <v>455</v>
      </c>
      <c r="C4862" s="35">
        <v>4226</v>
      </c>
      <c r="D4862" s="35" t="s">
        <v>4012</v>
      </c>
      <c r="E4862" s="35" t="s">
        <v>3996</v>
      </c>
      <c r="F4862" s="35">
        <v>2020</v>
      </c>
      <c r="G4862" s="40">
        <v>8699.2000000000007</v>
      </c>
    </row>
    <row r="4863" spans="1:7" x14ac:dyDescent="0.2">
      <c r="A4863" s="41">
        <v>493190</v>
      </c>
      <c r="B4863" s="42" t="s">
        <v>455</v>
      </c>
      <c r="C4863" s="42">
        <v>4226</v>
      </c>
      <c r="D4863" s="42" t="s">
        <v>4012</v>
      </c>
      <c r="E4863" s="42" t="s">
        <v>3996</v>
      </c>
      <c r="F4863" s="42">
        <v>2021</v>
      </c>
      <c r="G4863" s="43">
        <v>8739.7999999999993</v>
      </c>
    </row>
    <row r="4864" spans="1:7" x14ac:dyDescent="0.2">
      <c r="A4864" s="39">
        <v>511110</v>
      </c>
      <c r="B4864" s="35" t="s">
        <v>456</v>
      </c>
      <c r="C4864" s="35">
        <v>2711</v>
      </c>
      <c r="D4864" s="35" t="s">
        <v>4002</v>
      </c>
      <c r="E4864" s="35" t="s">
        <v>4003</v>
      </c>
      <c r="F4864" s="35">
        <v>2011</v>
      </c>
      <c r="G4864" s="40">
        <v>33858.699999999997</v>
      </c>
    </row>
    <row r="4865" spans="1:7" x14ac:dyDescent="0.2">
      <c r="A4865" s="41">
        <v>511110</v>
      </c>
      <c r="B4865" s="42" t="s">
        <v>456</v>
      </c>
      <c r="C4865" s="42">
        <v>2711</v>
      </c>
      <c r="D4865" s="42" t="s">
        <v>4002</v>
      </c>
      <c r="E4865" s="42" t="s">
        <v>4003</v>
      </c>
      <c r="F4865" s="42">
        <v>2012</v>
      </c>
      <c r="G4865" s="43">
        <v>31415.4</v>
      </c>
    </row>
    <row r="4866" spans="1:7" x14ac:dyDescent="0.2">
      <c r="A4866" s="39">
        <v>511110</v>
      </c>
      <c r="B4866" s="35" t="s">
        <v>456</v>
      </c>
      <c r="C4866" s="35">
        <v>2711</v>
      </c>
      <c r="D4866" s="35" t="s">
        <v>4002</v>
      </c>
      <c r="E4866" s="35" t="s">
        <v>4003</v>
      </c>
      <c r="F4866" s="35">
        <v>2013</v>
      </c>
      <c r="G4866" s="40">
        <v>29589.5</v>
      </c>
    </row>
    <row r="4867" spans="1:7" x14ac:dyDescent="0.2">
      <c r="A4867" s="41">
        <v>511110</v>
      </c>
      <c r="B4867" s="42" t="s">
        <v>456</v>
      </c>
      <c r="C4867" s="42">
        <v>2711</v>
      </c>
      <c r="D4867" s="42" t="s">
        <v>4002</v>
      </c>
      <c r="E4867" s="42" t="s">
        <v>4003</v>
      </c>
      <c r="F4867" s="42">
        <v>2014</v>
      </c>
      <c r="G4867" s="43">
        <v>28691.3</v>
      </c>
    </row>
    <row r="4868" spans="1:7" x14ac:dyDescent="0.2">
      <c r="A4868" s="39">
        <v>511110</v>
      </c>
      <c r="B4868" s="35" t="s">
        <v>456</v>
      </c>
      <c r="C4868" s="35">
        <v>2711</v>
      </c>
      <c r="D4868" s="35" t="s">
        <v>4002</v>
      </c>
      <c r="E4868" s="35" t="s">
        <v>4003</v>
      </c>
      <c r="F4868" s="35">
        <v>2015</v>
      </c>
      <c r="G4868" s="40">
        <v>27491.599999999999</v>
      </c>
    </row>
    <row r="4869" spans="1:7" x14ac:dyDescent="0.2">
      <c r="A4869" s="41">
        <v>511110</v>
      </c>
      <c r="B4869" s="42" t="s">
        <v>456</v>
      </c>
      <c r="C4869" s="42">
        <v>2711</v>
      </c>
      <c r="D4869" s="42" t="s">
        <v>4002</v>
      </c>
      <c r="E4869" s="42" t="s">
        <v>4003</v>
      </c>
      <c r="F4869" s="42">
        <v>2016</v>
      </c>
      <c r="G4869" s="43">
        <v>25915</v>
      </c>
    </row>
    <row r="4870" spans="1:7" x14ac:dyDescent="0.2">
      <c r="A4870" s="39">
        <v>511110</v>
      </c>
      <c r="B4870" s="35" t="s">
        <v>456</v>
      </c>
      <c r="C4870" s="35">
        <v>2711</v>
      </c>
      <c r="D4870" s="35" t="s">
        <v>4002</v>
      </c>
      <c r="E4870" s="35" t="s">
        <v>4003</v>
      </c>
      <c r="F4870" s="35">
        <v>2017</v>
      </c>
      <c r="G4870" s="40">
        <v>25328.7</v>
      </c>
    </row>
    <row r="4871" spans="1:7" x14ac:dyDescent="0.2">
      <c r="A4871" s="41">
        <v>511110</v>
      </c>
      <c r="B4871" s="42" t="s">
        <v>456</v>
      </c>
      <c r="C4871" s="42">
        <v>2711</v>
      </c>
      <c r="D4871" s="42" t="s">
        <v>4002</v>
      </c>
      <c r="E4871" s="42" t="s">
        <v>4003</v>
      </c>
      <c r="F4871" s="42">
        <v>2018</v>
      </c>
      <c r="G4871" s="43">
        <v>24609</v>
      </c>
    </row>
    <row r="4872" spans="1:7" x14ac:dyDescent="0.2">
      <c r="A4872" s="39">
        <v>511110</v>
      </c>
      <c r="B4872" s="35" t="s">
        <v>456</v>
      </c>
      <c r="C4872" s="35">
        <v>2711</v>
      </c>
      <c r="D4872" s="35" t="s">
        <v>4002</v>
      </c>
      <c r="E4872" s="35" t="s">
        <v>4003</v>
      </c>
      <c r="F4872" s="35">
        <v>2019</v>
      </c>
      <c r="G4872" s="40">
        <v>23480.6</v>
      </c>
    </row>
    <row r="4873" spans="1:7" x14ac:dyDescent="0.2">
      <c r="A4873" s="41">
        <v>511110</v>
      </c>
      <c r="B4873" s="42" t="s">
        <v>456</v>
      </c>
      <c r="C4873" s="42">
        <v>2711</v>
      </c>
      <c r="D4873" s="42" t="s">
        <v>4002</v>
      </c>
      <c r="E4873" s="42" t="s">
        <v>4003</v>
      </c>
      <c r="F4873" s="42">
        <v>2020</v>
      </c>
      <c r="G4873" s="43">
        <v>22661.4</v>
      </c>
    </row>
    <row r="4874" spans="1:7" x14ac:dyDescent="0.2">
      <c r="A4874" s="39">
        <v>511110</v>
      </c>
      <c r="B4874" s="35" t="s">
        <v>456</v>
      </c>
      <c r="C4874" s="35">
        <v>2711</v>
      </c>
      <c r="D4874" s="35" t="s">
        <v>4002</v>
      </c>
      <c r="E4874" s="35" t="s">
        <v>4003</v>
      </c>
      <c r="F4874" s="35">
        <v>2021</v>
      </c>
      <c r="G4874" s="40">
        <v>21685.4</v>
      </c>
    </row>
    <row r="4875" spans="1:7" x14ac:dyDescent="0.2">
      <c r="A4875" s="41">
        <v>511120</v>
      </c>
      <c r="B4875" s="42" t="s">
        <v>457</v>
      </c>
      <c r="C4875" s="42">
        <v>2721</v>
      </c>
      <c r="D4875" s="42" t="s">
        <v>4002</v>
      </c>
      <c r="E4875" s="42" t="s">
        <v>4003</v>
      </c>
      <c r="F4875" s="42">
        <v>2011</v>
      </c>
      <c r="G4875" s="43">
        <v>33180.300000000003</v>
      </c>
    </row>
    <row r="4876" spans="1:7" x14ac:dyDescent="0.2">
      <c r="A4876" s="39">
        <v>511120</v>
      </c>
      <c r="B4876" s="35" t="s">
        <v>457</v>
      </c>
      <c r="C4876" s="35">
        <v>2721</v>
      </c>
      <c r="D4876" s="35" t="s">
        <v>4002</v>
      </c>
      <c r="E4876" s="35" t="s">
        <v>4003</v>
      </c>
      <c r="F4876" s="35">
        <v>2012</v>
      </c>
      <c r="G4876" s="40">
        <v>31199.7</v>
      </c>
    </row>
    <row r="4877" spans="1:7" x14ac:dyDescent="0.2">
      <c r="A4877" s="41">
        <v>511120</v>
      </c>
      <c r="B4877" s="42" t="s">
        <v>457</v>
      </c>
      <c r="C4877" s="42">
        <v>2721</v>
      </c>
      <c r="D4877" s="42" t="s">
        <v>4002</v>
      </c>
      <c r="E4877" s="42" t="s">
        <v>4003</v>
      </c>
      <c r="F4877" s="42">
        <v>2013</v>
      </c>
      <c r="G4877" s="43">
        <v>30536.7</v>
      </c>
    </row>
    <row r="4878" spans="1:7" x14ac:dyDescent="0.2">
      <c r="A4878" s="39">
        <v>511120</v>
      </c>
      <c r="B4878" s="35" t="s">
        <v>457</v>
      </c>
      <c r="C4878" s="35">
        <v>2721</v>
      </c>
      <c r="D4878" s="35" t="s">
        <v>4002</v>
      </c>
      <c r="E4878" s="35" t="s">
        <v>4003</v>
      </c>
      <c r="F4878" s="35">
        <v>2014</v>
      </c>
      <c r="G4878" s="40">
        <v>30226.1</v>
      </c>
    </row>
    <row r="4879" spans="1:7" x14ac:dyDescent="0.2">
      <c r="A4879" s="41">
        <v>511120</v>
      </c>
      <c r="B4879" s="42" t="s">
        <v>457</v>
      </c>
      <c r="C4879" s="42">
        <v>2721</v>
      </c>
      <c r="D4879" s="42" t="s">
        <v>4002</v>
      </c>
      <c r="E4879" s="42" t="s">
        <v>4003</v>
      </c>
      <c r="F4879" s="42">
        <v>2015</v>
      </c>
      <c r="G4879" s="43">
        <v>30196.9</v>
      </c>
    </row>
    <row r="4880" spans="1:7" x14ac:dyDescent="0.2">
      <c r="A4880" s="39">
        <v>511120</v>
      </c>
      <c r="B4880" s="35" t="s">
        <v>457</v>
      </c>
      <c r="C4880" s="35">
        <v>2721</v>
      </c>
      <c r="D4880" s="35" t="s">
        <v>4002</v>
      </c>
      <c r="E4880" s="35" t="s">
        <v>4003</v>
      </c>
      <c r="F4880" s="35">
        <v>2016</v>
      </c>
      <c r="G4880" s="40">
        <v>29913.4</v>
      </c>
    </row>
    <row r="4881" spans="1:7" x14ac:dyDescent="0.2">
      <c r="A4881" s="41">
        <v>511120</v>
      </c>
      <c r="B4881" s="42" t="s">
        <v>457</v>
      </c>
      <c r="C4881" s="42">
        <v>2721</v>
      </c>
      <c r="D4881" s="42" t="s">
        <v>4002</v>
      </c>
      <c r="E4881" s="42" t="s">
        <v>4003</v>
      </c>
      <c r="F4881" s="42">
        <v>2017</v>
      </c>
      <c r="G4881" s="43">
        <v>29578.799999999999</v>
      </c>
    </row>
    <row r="4882" spans="1:7" x14ac:dyDescent="0.2">
      <c r="A4882" s="39">
        <v>511120</v>
      </c>
      <c r="B4882" s="35" t="s">
        <v>457</v>
      </c>
      <c r="C4882" s="35">
        <v>2721</v>
      </c>
      <c r="D4882" s="35" t="s">
        <v>4002</v>
      </c>
      <c r="E4882" s="35" t="s">
        <v>4003</v>
      </c>
      <c r="F4882" s="35">
        <v>2018</v>
      </c>
      <c r="G4882" s="40">
        <v>28971.7</v>
      </c>
    </row>
    <row r="4883" spans="1:7" x14ac:dyDescent="0.2">
      <c r="A4883" s="41">
        <v>511120</v>
      </c>
      <c r="B4883" s="42" t="s">
        <v>457</v>
      </c>
      <c r="C4883" s="42">
        <v>2721</v>
      </c>
      <c r="D4883" s="42" t="s">
        <v>4002</v>
      </c>
      <c r="E4883" s="42" t="s">
        <v>4003</v>
      </c>
      <c r="F4883" s="42">
        <v>2019</v>
      </c>
      <c r="G4883" s="43">
        <v>28814</v>
      </c>
    </row>
    <row r="4884" spans="1:7" x14ac:dyDescent="0.2">
      <c r="A4884" s="39">
        <v>511120</v>
      </c>
      <c r="B4884" s="35" t="s">
        <v>457</v>
      </c>
      <c r="C4884" s="35">
        <v>2721</v>
      </c>
      <c r="D4884" s="35" t="s">
        <v>4002</v>
      </c>
      <c r="E4884" s="35" t="s">
        <v>4003</v>
      </c>
      <c r="F4884" s="35">
        <v>2020</v>
      </c>
      <c r="G4884" s="40">
        <v>28744.799999999999</v>
      </c>
    </row>
    <row r="4885" spans="1:7" x14ac:dyDescent="0.2">
      <c r="A4885" s="41">
        <v>511120</v>
      </c>
      <c r="B4885" s="42" t="s">
        <v>457</v>
      </c>
      <c r="C4885" s="42">
        <v>2721</v>
      </c>
      <c r="D4885" s="42" t="s">
        <v>4002</v>
      </c>
      <c r="E4885" s="42" t="s">
        <v>4003</v>
      </c>
      <c r="F4885" s="42">
        <v>2021</v>
      </c>
      <c r="G4885" s="43">
        <v>28784.5</v>
      </c>
    </row>
    <row r="4886" spans="1:7" x14ac:dyDescent="0.2">
      <c r="A4886" s="39">
        <v>511130</v>
      </c>
      <c r="B4886" s="35" t="s">
        <v>458</v>
      </c>
      <c r="C4886" s="35">
        <v>2731</v>
      </c>
      <c r="D4886" s="35" t="s">
        <v>4002</v>
      </c>
      <c r="E4886" s="35" t="s">
        <v>4003</v>
      </c>
      <c r="F4886" s="35">
        <v>2011</v>
      </c>
      <c r="G4886" s="40">
        <v>30282.5</v>
      </c>
    </row>
    <row r="4887" spans="1:7" x14ac:dyDescent="0.2">
      <c r="A4887" s="41">
        <v>511130</v>
      </c>
      <c r="B4887" s="42" t="s">
        <v>458</v>
      </c>
      <c r="C4887" s="42">
        <v>2731</v>
      </c>
      <c r="D4887" s="42" t="s">
        <v>4002</v>
      </c>
      <c r="E4887" s="42" t="s">
        <v>4003</v>
      </c>
      <c r="F4887" s="42">
        <v>2012</v>
      </c>
      <c r="G4887" s="43">
        <v>29013.5</v>
      </c>
    </row>
    <row r="4888" spans="1:7" x14ac:dyDescent="0.2">
      <c r="A4888" s="39">
        <v>511130</v>
      </c>
      <c r="B4888" s="35" t="s">
        <v>458</v>
      </c>
      <c r="C4888" s="35">
        <v>2731</v>
      </c>
      <c r="D4888" s="35" t="s">
        <v>4002</v>
      </c>
      <c r="E4888" s="35" t="s">
        <v>4003</v>
      </c>
      <c r="F4888" s="35">
        <v>2013</v>
      </c>
      <c r="G4888" s="40">
        <v>28495.4</v>
      </c>
    </row>
    <row r="4889" spans="1:7" x14ac:dyDescent="0.2">
      <c r="A4889" s="41">
        <v>511130</v>
      </c>
      <c r="B4889" s="42" t="s">
        <v>458</v>
      </c>
      <c r="C4889" s="42">
        <v>2731</v>
      </c>
      <c r="D4889" s="42" t="s">
        <v>4002</v>
      </c>
      <c r="E4889" s="42" t="s">
        <v>4003</v>
      </c>
      <c r="F4889" s="42">
        <v>2014</v>
      </c>
      <c r="G4889" s="43">
        <v>28852.6</v>
      </c>
    </row>
    <row r="4890" spans="1:7" x14ac:dyDescent="0.2">
      <c r="A4890" s="39">
        <v>511130</v>
      </c>
      <c r="B4890" s="35" t="s">
        <v>458</v>
      </c>
      <c r="C4890" s="35">
        <v>2731</v>
      </c>
      <c r="D4890" s="35" t="s">
        <v>4002</v>
      </c>
      <c r="E4890" s="35" t="s">
        <v>4003</v>
      </c>
      <c r="F4890" s="35">
        <v>2015</v>
      </c>
      <c r="G4890" s="40">
        <v>28722.7</v>
      </c>
    </row>
    <row r="4891" spans="1:7" x14ac:dyDescent="0.2">
      <c r="A4891" s="41">
        <v>511130</v>
      </c>
      <c r="B4891" s="42" t="s">
        <v>458</v>
      </c>
      <c r="C4891" s="42">
        <v>2731</v>
      </c>
      <c r="D4891" s="42" t="s">
        <v>4002</v>
      </c>
      <c r="E4891" s="42" t="s">
        <v>4003</v>
      </c>
      <c r="F4891" s="42">
        <v>2016</v>
      </c>
      <c r="G4891" s="43">
        <v>29027.8</v>
      </c>
    </row>
    <row r="4892" spans="1:7" x14ac:dyDescent="0.2">
      <c r="A4892" s="39">
        <v>511130</v>
      </c>
      <c r="B4892" s="35" t="s">
        <v>458</v>
      </c>
      <c r="C4892" s="35">
        <v>2731</v>
      </c>
      <c r="D4892" s="35" t="s">
        <v>4002</v>
      </c>
      <c r="E4892" s="35" t="s">
        <v>4003</v>
      </c>
      <c r="F4892" s="35">
        <v>2017</v>
      </c>
      <c r="G4892" s="40">
        <v>29840.6</v>
      </c>
    </row>
    <row r="4893" spans="1:7" x14ac:dyDescent="0.2">
      <c r="A4893" s="41">
        <v>511130</v>
      </c>
      <c r="B4893" s="42" t="s">
        <v>458</v>
      </c>
      <c r="C4893" s="42">
        <v>2731</v>
      </c>
      <c r="D4893" s="42" t="s">
        <v>4002</v>
      </c>
      <c r="E4893" s="42" t="s">
        <v>4003</v>
      </c>
      <c r="F4893" s="42">
        <v>2018</v>
      </c>
      <c r="G4893" s="43">
        <v>30454</v>
      </c>
    </row>
    <row r="4894" spans="1:7" x14ac:dyDescent="0.2">
      <c r="A4894" s="39">
        <v>511130</v>
      </c>
      <c r="B4894" s="35" t="s">
        <v>458</v>
      </c>
      <c r="C4894" s="35">
        <v>2731</v>
      </c>
      <c r="D4894" s="35" t="s">
        <v>4002</v>
      </c>
      <c r="E4894" s="35" t="s">
        <v>4003</v>
      </c>
      <c r="F4894" s="35">
        <v>2019</v>
      </c>
      <c r="G4894" s="40">
        <v>30866.5</v>
      </c>
    </row>
    <row r="4895" spans="1:7" x14ac:dyDescent="0.2">
      <c r="A4895" s="41">
        <v>511130</v>
      </c>
      <c r="B4895" s="42" t="s">
        <v>458</v>
      </c>
      <c r="C4895" s="42">
        <v>2731</v>
      </c>
      <c r="D4895" s="42" t="s">
        <v>4002</v>
      </c>
      <c r="E4895" s="42" t="s">
        <v>4003</v>
      </c>
      <c r="F4895" s="42">
        <v>2020</v>
      </c>
      <c r="G4895" s="43">
        <v>31222.2</v>
      </c>
    </row>
    <row r="4896" spans="1:7" x14ac:dyDescent="0.2">
      <c r="A4896" s="39">
        <v>511130</v>
      </c>
      <c r="B4896" s="35" t="s">
        <v>458</v>
      </c>
      <c r="C4896" s="35">
        <v>2731</v>
      </c>
      <c r="D4896" s="35" t="s">
        <v>4002</v>
      </c>
      <c r="E4896" s="35" t="s">
        <v>4003</v>
      </c>
      <c r="F4896" s="35">
        <v>2021</v>
      </c>
      <c r="G4896" s="40">
        <v>31575.9</v>
      </c>
    </row>
    <row r="4897" spans="1:7" x14ac:dyDescent="0.2">
      <c r="A4897" s="41">
        <v>511140</v>
      </c>
      <c r="B4897" s="42" t="s">
        <v>459</v>
      </c>
      <c r="C4897" s="42">
        <v>2741</v>
      </c>
      <c r="D4897" s="42" t="s">
        <v>4002</v>
      </c>
      <c r="E4897" s="42" t="s">
        <v>4003</v>
      </c>
      <c r="F4897" s="42">
        <v>2011</v>
      </c>
      <c r="G4897" s="43">
        <v>12054.1</v>
      </c>
    </row>
    <row r="4898" spans="1:7" x14ac:dyDescent="0.2">
      <c r="A4898" s="39">
        <v>511140</v>
      </c>
      <c r="B4898" s="35" t="s">
        <v>459</v>
      </c>
      <c r="C4898" s="35">
        <v>2741</v>
      </c>
      <c r="D4898" s="35" t="s">
        <v>4002</v>
      </c>
      <c r="E4898" s="35" t="s">
        <v>4003</v>
      </c>
      <c r="F4898" s="35">
        <v>2012</v>
      </c>
      <c r="G4898" s="40">
        <v>10670.1</v>
      </c>
    </row>
    <row r="4899" spans="1:7" x14ac:dyDescent="0.2">
      <c r="A4899" s="41">
        <v>511140</v>
      </c>
      <c r="B4899" s="42" t="s">
        <v>459</v>
      </c>
      <c r="C4899" s="42">
        <v>2741</v>
      </c>
      <c r="D4899" s="42" t="s">
        <v>4002</v>
      </c>
      <c r="E4899" s="42" t="s">
        <v>4003</v>
      </c>
      <c r="F4899" s="42">
        <v>2013</v>
      </c>
      <c r="G4899" s="43">
        <v>8577.4</v>
      </c>
    </row>
    <row r="4900" spans="1:7" x14ac:dyDescent="0.2">
      <c r="A4900" s="39">
        <v>511140</v>
      </c>
      <c r="B4900" s="35" t="s">
        <v>459</v>
      </c>
      <c r="C4900" s="35">
        <v>2741</v>
      </c>
      <c r="D4900" s="35" t="s">
        <v>4002</v>
      </c>
      <c r="E4900" s="35" t="s">
        <v>4003</v>
      </c>
      <c r="F4900" s="35">
        <v>2014</v>
      </c>
      <c r="G4900" s="40">
        <v>8779.2999999999993</v>
      </c>
    </row>
    <row r="4901" spans="1:7" x14ac:dyDescent="0.2">
      <c r="A4901" s="41">
        <v>511140</v>
      </c>
      <c r="B4901" s="42" t="s">
        <v>459</v>
      </c>
      <c r="C4901" s="42">
        <v>2741</v>
      </c>
      <c r="D4901" s="42" t="s">
        <v>4002</v>
      </c>
      <c r="E4901" s="42" t="s">
        <v>4003</v>
      </c>
      <c r="F4901" s="42">
        <v>2015</v>
      </c>
      <c r="G4901" s="43">
        <v>8736</v>
      </c>
    </row>
    <row r="4902" spans="1:7" x14ac:dyDescent="0.2">
      <c r="A4902" s="39">
        <v>511140</v>
      </c>
      <c r="B4902" s="35" t="s">
        <v>459</v>
      </c>
      <c r="C4902" s="35">
        <v>2741</v>
      </c>
      <c r="D4902" s="35" t="s">
        <v>4002</v>
      </c>
      <c r="E4902" s="35" t="s">
        <v>4003</v>
      </c>
      <c r="F4902" s="35">
        <v>2016</v>
      </c>
      <c r="G4902" s="40">
        <v>8623.6</v>
      </c>
    </row>
    <row r="4903" spans="1:7" x14ac:dyDescent="0.2">
      <c r="A4903" s="41">
        <v>511140</v>
      </c>
      <c r="B4903" s="42" t="s">
        <v>459</v>
      </c>
      <c r="C4903" s="42">
        <v>2741</v>
      </c>
      <c r="D4903" s="42" t="s">
        <v>4002</v>
      </c>
      <c r="E4903" s="42" t="s">
        <v>4003</v>
      </c>
      <c r="F4903" s="42">
        <v>2017</v>
      </c>
      <c r="G4903" s="43">
        <v>8586.7000000000007</v>
      </c>
    </row>
    <row r="4904" spans="1:7" x14ac:dyDescent="0.2">
      <c r="A4904" s="39">
        <v>511140</v>
      </c>
      <c r="B4904" s="35" t="s">
        <v>459</v>
      </c>
      <c r="C4904" s="35">
        <v>2741</v>
      </c>
      <c r="D4904" s="35" t="s">
        <v>4002</v>
      </c>
      <c r="E4904" s="35" t="s">
        <v>4003</v>
      </c>
      <c r="F4904" s="35">
        <v>2018</v>
      </c>
      <c r="G4904" s="40">
        <v>8331.5</v>
      </c>
    </row>
    <row r="4905" spans="1:7" x14ac:dyDescent="0.2">
      <c r="A4905" s="41">
        <v>511140</v>
      </c>
      <c r="B4905" s="42" t="s">
        <v>459</v>
      </c>
      <c r="C4905" s="42">
        <v>2741</v>
      </c>
      <c r="D4905" s="42" t="s">
        <v>4002</v>
      </c>
      <c r="E4905" s="42" t="s">
        <v>4003</v>
      </c>
      <c r="F4905" s="42">
        <v>2019</v>
      </c>
      <c r="G4905" s="43">
        <v>7909.6</v>
      </c>
    </row>
    <row r="4906" spans="1:7" x14ac:dyDescent="0.2">
      <c r="A4906" s="39">
        <v>511140</v>
      </c>
      <c r="B4906" s="35" t="s">
        <v>459</v>
      </c>
      <c r="C4906" s="35">
        <v>2741</v>
      </c>
      <c r="D4906" s="35" t="s">
        <v>4002</v>
      </c>
      <c r="E4906" s="35" t="s">
        <v>4003</v>
      </c>
      <c r="F4906" s="35">
        <v>2020</v>
      </c>
      <c r="G4906" s="40">
        <v>7698.7</v>
      </c>
    </row>
    <row r="4907" spans="1:7" x14ac:dyDescent="0.2">
      <c r="A4907" s="41">
        <v>511140</v>
      </c>
      <c r="B4907" s="42" t="s">
        <v>459</v>
      </c>
      <c r="C4907" s="42">
        <v>2741</v>
      </c>
      <c r="D4907" s="42" t="s">
        <v>4002</v>
      </c>
      <c r="E4907" s="42" t="s">
        <v>4003</v>
      </c>
      <c r="F4907" s="42">
        <v>2021</v>
      </c>
      <c r="G4907" s="43">
        <v>7412.1</v>
      </c>
    </row>
    <row r="4908" spans="1:7" x14ac:dyDescent="0.2">
      <c r="A4908" s="39">
        <v>511191</v>
      </c>
      <c r="B4908" s="35" t="s">
        <v>460</v>
      </c>
      <c r="C4908" s="35">
        <v>2771</v>
      </c>
      <c r="D4908" s="35" t="s">
        <v>3995</v>
      </c>
      <c r="E4908" s="35" t="s">
        <v>3996</v>
      </c>
      <c r="F4908" s="35">
        <v>2011</v>
      </c>
      <c r="G4908" s="40">
        <v>5662.6</v>
      </c>
    </row>
    <row r="4909" spans="1:7" x14ac:dyDescent="0.2">
      <c r="A4909" s="41">
        <v>511191</v>
      </c>
      <c r="B4909" s="42" t="s">
        <v>460</v>
      </c>
      <c r="C4909" s="42">
        <v>2771</v>
      </c>
      <c r="D4909" s="42" t="s">
        <v>3995</v>
      </c>
      <c r="E4909" s="42" t="s">
        <v>3996</v>
      </c>
      <c r="F4909" s="42">
        <v>2012</v>
      </c>
      <c r="G4909" s="43">
        <v>5421.6</v>
      </c>
    </row>
    <row r="4910" spans="1:7" x14ac:dyDescent="0.2">
      <c r="A4910" s="39">
        <v>511191</v>
      </c>
      <c r="B4910" s="35" t="s">
        <v>460</v>
      </c>
      <c r="C4910" s="35">
        <v>2771</v>
      </c>
      <c r="D4910" s="35" t="s">
        <v>3995</v>
      </c>
      <c r="E4910" s="35" t="s">
        <v>3996</v>
      </c>
      <c r="F4910" s="35">
        <v>2013</v>
      </c>
      <c r="G4910" s="40">
        <v>5060.1000000000004</v>
      </c>
    </row>
    <row r="4911" spans="1:7" x14ac:dyDescent="0.2">
      <c r="A4911" s="41">
        <v>511191</v>
      </c>
      <c r="B4911" s="42" t="s">
        <v>460</v>
      </c>
      <c r="C4911" s="42">
        <v>2771</v>
      </c>
      <c r="D4911" s="42" t="s">
        <v>3995</v>
      </c>
      <c r="E4911" s="42" t="s">
        <v>3996</v>
      </c>
      <c r="F4911" s="42">
        <v>2014</v>
      </c>
      <c r="G4911" s="43">
        <v>4907.7</v>
      </c>
    </row>
    <row r="4912" spans="1:7" x14ac:dyDescent="0.2">
      <c r="A4912" s="39">
        <v>511191</v>
      </c>
      <c r="B4912" s="35" t="s">
        <v>460</v>
      </c>
      <c r="C4912" s="35">
        <v>2771</v>
      </c>
      <c r="D4912" s="35" t="s">
        <v>3995</v>
      </c>
      <c r="E4912" s="35" t="s">
        <v>3996</v>
      </c>
      <c r="F4912" s="35">
        <v>2015</v>
      </c>
      <c r="G4912" s="40">
        <v>4909.1000000000004</v>
      </c>
    </row>
    <row r="4913" spans="1:7" x14ac:dyDescent="0.2">
      <c r="A4913" s="41">
        <v>511191</v>
      </c>
      <c r="B4913" s="42" t="s">
        <v>460</v>
      </c>
      <c r="C4913" s="42">
        <v>2771</v>
      </c>
      <c r="D4913" s="42" t="s">
        <v>3995</v>
      </c>
      <c r="E4913" s="42" t="s">
        <v>3996</v>
      </c>
      <c r="F4913" s="42">
        <v>2016</v>
      </c>
      <c r="G4913" s="43">
        <v>4812.2</v>
      </c>
    </row>
    <row r="4914" spans="1:7" x14ac:dyDescent="0.2">
      <c r="A4914" s="39">
        <v>511191</v>
      </c>
      <c r="B4914" s="35" t="s">
        <v>460</v>
      </c>
      <c r="C4914" s="35">
        <v>2771</v>
      </c>
      <c r="D4914" s="35" t="s">
        <v>3995</v>
      </c>
      <c r="E4914" s="35" t="s">
        <v>3996</v>
      </c>
      <c r="F4914" s="35">
        <v>2017</v>
      </c>
      <c r="G4914" s="40">
        <v>4777.3999999999996</v>
      </c>
    </row>
    <row r="4915" spans="1:7" x14ac:dyDescent="0.2">
      <c r="A4915" s="41">
        <v>511191</v>
      </c>
      <c r="B4915" s="42" t="s">
        <v>460</v>
      </c>
      <c r="C4915" s="42">
        <v>2771</v>
      </c>
      <c r="D4915" s="42" t="s">
        <v>3995</v>
      </c>
      <c r="E4915" s="42" t="s">
        <v>3996</v>
      </c>
      <c r="F4915" s="42">
        <v>2018</v>
      </c>
      <c r="G4915" s="43">
        <v>4591.2</v>
      </c>
    </row>
    <row r="4916" spans="1:7" x14ac:dyDescent="0.2">
      <c r="A4916" s="39">
        <v>511191</v>
      </c>
      <c r="B4916" s="35" t="s">
        <v>460</v>
      </c>
      <c r="C4916" s="35">
        <v>2771</v>
      </c>
      <c r="D4916" s="35" t="s">
        <v>3995</v>
      </c>
      <c r="E4916" s="35" t="s">
        <v>3996</v>
      </c>
      <c r="F4916" s="35">
        <v>2019</v>
      </c>
      <c r="G4916" s="40">
        <v>4309.7</v>
      </c>
    </row>
    <row r="4917" spans="1:7" x14ac:dyDescent="0.2">
      <c r="A4917" s="41">
        <v>511191</v>
      </c>
      <c r="B4917" s="42" t="s">
        <v>460</v>
      </c>
      <c r="C4917" s="42">
        <v>2771</v>
      </c>
      <c r="D4917" s="42" t="s">
        <v>3995</v>
      </c>
      <c r="E4917" s="42" t="s">
        <v>3996</v>
      </c>
      <c r="F4917" s="42">
        <v>2020</v>
      </c>
      <c r="G4917" s="43">
        <v>4184.8</v>
      </c>
    </row>
    <row r="4918" spans="1:7" x14ac:dyDescent="0.2">
      <c r="A4918" s="39">
        <v>511191</v>
      </c>
      <c r="B4918" s="35" t="s">
        <v>460</v>
      </c>
      <c r="C4918" s="35">
        <v>2771</v>
      </c>
      <c r="D4918" s="35" t="s">
        <v>3995</v>
      </c>
      <c r="E4918" s="35" t="s">
        <v>3996</v>
      </c>
      <c r="F4918" s="35">
        <v>2021</v>
      </c>
      <c r="G4918" s="40">
        <v>3969.3</v>
      </c>
    </row>
    <row r="4919" spans="1:7" x14ac:dyDescent="0.2">
      <c r="A4919" s="41">
        <v>511210</v>
      </c>
      <c r="B4919" s="42" t="s">
        <v>461</v>
      </c>
      <c r="C4919" s="42">
        <v>7372</v>
      </c>
      <c r="D4919" s="42" t="s">
        <v>4010</v>
      </c>
      <c r="E4919" s="42" t="s">
        <v>4003</v>
      </c>
      <c r="F4919" s="42">
        <v>2011</v>
      </c>
      <c r="G4919" s="43">
        <v>177192.2</v>
      </c>
    </row>
    <row r="4920" spans="1:7" x14ac:dyDescent="0.2">
      <c r="A4920" s="39">
        <v>511210</v>
      </c>
      <c r="B4920" s="35" t="s">
        <v>461</v>
      </c>
      <c r="C4920" s="35">
        <v>7372</v>
      </c>
      <c r="D4920" s="35" t="s">
        <v>4010</v>
      </c>
      <c r="E4920" s="35" t="s">
        <v>4003</v>
      </c>
      <c r="F4920" s="35">
        <v>2012</v>
      </c>
      <c r="G4920" s="40">
        <v>180645.9</v>
      </c>
    </row>
    <row r="4921" spans="1:7" x14ac:dyDescent="0.2">
      <c r="A4921" s="41">
        <v>511210</v>
      </c>
      <c r="B4921" s="42" t="s">
        <v>461</v>
      </c>
      <c r="C4921" s="42">
        <v>7372</v>
      </c>
      <c r="D4921" s="42" t="s">
        <v>4010</v>
      </c>
      <c r="E4921" s="42" t="s">
        <v>4003</v>
      </c>
      <c r="F4921" s="42">
        <v>2013</v>
      </c>
      <c r="G4921" s="43">
        <v>190480.6</v>
      </c>
    </row>
    <row r="4922" spans="1:7" x14ac:dyDescent="0.2">
      <c r="A4922" s="39">
        <v>511210</v>
      </c>
      <c r="B4922" s="35" t="s">
        <v>461</v>
      </c>
      <c r="C4922" s="35">
        <v>7372</v>
      </c>
      <c r="D4922" s="35" t="s">
        <v>4010</v>
      </c>
      <c r="E4922" s="35" t="s">
        <v>4003</v>
      </c>
      <c r="F4922" s="35">
        <v>2014</v>
      </c>
      <c r="G4922" s="40">
        <v>199575.5</v>
      </c>
    </row>
    <row r="4923" spans="1:7" x14ac:dyDescent="0.2">
      <c r="A4923" s="41">
        <v>511210</v>
      </c>
      <c r="B4923" s="42" t="s">
        <v>461</v>
      </c>
      <c r="C4923" s="42">
        <v>7372</v>
      </c>
      <c r="D4923" s="42" t="s">
        <v>4010</v>
      </c>
      <c r="E4923" s="42" t="s">
        <v>4003</v>
      </c>
      <c r="F4923" s="42">
        <v>2015</v>
      </c>
      <c r="G4923" s="43">
        <v>202556.1</v>
      </c>
    </row>
    <row r="4924" spans="1:7" x14ac:dyDescent="0.2">
      <c r="A4924" s="39">
        <v>511210</v>
      </c>
      <c r="B4924" s="35" t="s">
        <v>461</v>
      </c>
      <c r="C4924" s="35">
        <v>7372</v>
      </c>
      <c r="D4924" s="35" t="s">
        <v>4010</v>
      </c>
      <c r="E4924" s="35" t="s">
        <v>4003</v>
      </c>
      <c r="F4924" s="35">
        <v>2016</v>
      </c>
      <c r="G4924" s="40">
        <v>202980.7</v>
      </c>
    </row>
    <row r="4925" spans="1:7" x14ac:dyDescent="0.2">
      <c r="A4925" s="41">
        <v>511210</v>
      </c>
      <c r="B4925" s="42" t="s">
        <v>461</v>
      </c>
      <c r="C4925" s="42">
        <v>7372</v>
      </c>
      <c r="D4925" s="42" t="s">
        <v>4010</v>
      </c>
      <c r="E4925" s="42" t="s">
        <v>4003</v>
      </c>
      <c r="F4925" s="42">
        <v>2017</v>
      </c>
      <c r="G4925" s="43">
        <v>209869.2</v>
      </c>
    </row>
    <row r="4926" spans="1:7" x14ac:dyDescent="0.2">
      <c r="A4926" s="39">
        <v>511210</v>
      </c>
      <c r="B4926" s="35" t="s">
        <v>461</v>
      </c>
      <c r="C4926" s="35">
        <v>7372</v>
      </c>
      <c r="D4926" s="35" t="s">
        <v>4010</v>
      </c>
      <c r="E4926" s="35" t="s">
        <v>4003</v>
      </c>
      <c r="F4926" s="35">
        <v>2018</v>
      </c>
      <c r="G4926" s="40">
        <v>215282.9</v>
      </c>
    </row>
    <row r="4927" spans="1:7" x14ac:dyDescent="0.2">
      <c r="A4927" s="41">
        <v>511210</v>
      </c>
      <c r="B4927" s="42" t="s">
        <v>461</v>
      </c>
      <c r="C4927" s="42">
        <v>7372</v>
      </c>
      <c r="D4927" s="42" t="s">
        <v>4010</v>
      </c>
      <c r="E4927" s="42" t="s">
        <v>4003</v>
      </c>
      <c r="F4927" s="42">
        <v>2019</v>
      </c>
      <c r="G4927" s="43">
        <v>220917.9</v>
      </c>
    </row>
    <row r="4928" spans="1:7" x14ac:dyDescent="0.2">
      <c r="A4928" s="39">
        <v>511210</v>
      </c>
      <c r="B4928" s="35" t="s">
        <v>461</v>
      </c>
      <c r="C4928" s="35">
        <v>7372</v>
      </c>
      <c r="D4928" s="35" t="s">
        <v>4010</v>
      </c>
      <c r="E4928" s="35" t="s">
        <v>4003</v>
      </c>
      <c r="F4928" s="35">
        <v>2020</v>
      </c>
      <c r="G4928" s="40">
        <v>225470.4</v>
      </c>
    </row>
    <row r="4929" spans="1:7" x14ac:dyDescent="0.2">
      <c r="A4929" s="41">
        <v>511210</v>
      </c>
      <c r="B4929" s="42" t="s">
        <v>461</v>
      </c>
      <c r="C4929" s="42">
        <v>7372</v>
      </c>
      <c r="D4929" s="42" t="s">
        <v>4010</v>
      </c>
      <c r="E4929" s="42" t="s">
        <v>4003</v>
      </c>
      <c r="F4929" s="42">
        <v>2021</v>
      </c>
      <c r="G4929" s="43">
        <v>231685.2</v>
      </c>
    </row>
    <row r="4930" spans="1:7" x14ac:dyDescent="0.2">
      <c r="A4930" s="39">
        <v>511210</v>
      </c>
      <c r="B4930" s="35" t="s">
        <v>462</v>
      </c>
      <c r="C4930" s="35">
        <v>7372</v>
      </c>
      <c r="D4930" s="35" t="s">
        <v>4010</v>
      </c>
      <c r="E4930" s="35" t="s">
        <v>4003</v>
      </c>
      <c r="F4930" s="35">
        <v>2011</v>
      </c>
      <c r="G4930" s="40">
        <v>51023.7</v>
      </c>
    </row>
    <row r="4931" spans="1:7" x14ac:dyDescent="0.2">
      <c r="A4931" s="41">
        <v>511210</v>
      </c>
      <c r="B4931" s="42" t="s">
        <v>462</v>
      </c>
      <c r="C4931" s="42">
        <v>7372</v>
      </c>
      <c r="D4931" s="42" t="s">
        <v>4010</v>
      </c>
      <c r="E4931" s="42" t="s">
        <v>4003</v>
      </c>
      <c r="F4931" s="42">
        <v>2012</v>
      </c>
      <c r="G4931" s="43">
        <v>52313.599999999999</v>
      </c>
    </row>
    <row r="4932" spans="1:7" x14ac:dyDescent="0.2">
      <c r="A4932" s="39">
        <v>511210</v>
      </c>
      <c r="B4932" s="35" t="s">
        <v>462</v>
      </c>
      <c r="C4932" s="35">
        <v>7372</v>
      </c>
      <c r="D4932" s="35" t="s">
        <v>4010</v>
      </c>
      <c r="E4932" s="35" t="s">
        <v>4003</v>
      </c>
      <c r="F4932" s="35">
        <v>2013</v>
      </c>
      <c r="G4932" s="40">
        <v>55504.7</v>
      </c>
    </row>
    <row r="4933" spans="1:7" x14ac:dyDescent="0.2">
      <c r="A4933" s="41">
        <v>511210</v>
      </c>
      <c r="B4933" s="42" t="s">
        <v>462</v>
      </c>
      <c r="C4933" s="42">
        <v>7372</v>
      </c>
      <c r="D4933" s="42" t="s">
        <v>4010</v>
      </c>
      <c r="E4933" s="42" t="s">
        <v>4003</v>
      </c>
      <c r="F4933" s="42">
        <v>2014</v>
      </c>
      <c r="G4933" s="43">
        <v>58331</v>
      </c>
    </row>
    <row r="4934" spans="1:7" x14ac:dyDescent="0.2">
      <c r="A4934" s="39">
        <v>511210</v>
      </c>
      <c r="B4934" s="35" t="s">
        <v>462</v>
      </c>
      <c r="C4934" s="35">
        <v>7372</v>
      </c>
      <c r="D4934" s="35" t="s">
        <v>4010</v>
      </c>
      <c r="E4934" s="35" t="s">
        <v>4003</v>
      </c>
      <c r="F4934" s="35">
        <v>2015</v>
      </c>
      <c r="G4934" s="40">
        <v>62978</v>
      </c>
    </row>
    <row r="4935" spans="1:7" x14ac:dyDescent="0.2">
      <c r="A4935" s="41">
        <v>511210</v>
      </c>
      <c r="B4935" s="42" t="s">
        <v>462</v>
      </c>
      <c r="C4935" s="42">
        <v>7372</v>
      </c>
      <c r="D4935" s="42" t="s">
        <v>4010</v>
      </c>
      <c r="E4935" s="42" t="s">
        <v>4003</v>
      </c>
      <c r="F4935" s="42">
        <v>2016</v>
      </c>
      <c r="G4935" s="43">
        <v>65374.3</v>
      </c>
    </row>
    <row r="4936" spans="1:7" x14ac:dyDescent="0.2">
      <c r="A4936" s="39">
        <v>511210</v>
      </c>
      <c r="B4936" s="35" t="s">
        <v>462</v>
      </c>
      <c r="C4936" s="35">
        <v>7372</v>
      </c>
      <c r="D4936" s="35" t="s">
        <v>4010</v>
      </c>
      <c r="E4936" s="35" t="s">
        <v>4003</v>
      </c>
      <c r="F4936" s="35">
        <v>2017</v>
      </c>
      <c r="G4936" s="40">
        <v>68344.399999999994</v>
      </c>
    </row>
    <row r="4937" spans="1:7" x14ac:dyDescent="0.2">
      <c r="A4937" s="41">
        <v>511210</v>
      </c>
      <c r="B4937" s="42" t="s">
        <v>462</v>
      </c>
      <c r="C4937" s="42">
        <v>7372</v>
      </c>
      <c r="D4937" s="42" t="s">
        <v>4010</v>
      </c>
      <c r="E4937" s="42" t="s">
        <v>4003</v>
      </c>
      <c r="F4937" s="42">
        <v>2018</v>
      </c>
      <c r="G4937" s="43">
        <v>70547.899999999994</v>
      </c>
    </row>
    <row r="4938" spans="1:7" x14ac:dyDescent="0.2">
      <c r="A4938" s="39">
        <v>511210</v>
      </c>
      <c r="B4938" s="35" t="s">
        <v>462</v>
      </c>
      <c r="C4938" s="35">
        <v>7372</v>
      </c>
      <c r="D4938" s="35" t="s">
        <v>4010</v>
      </c>
      <c r="E4938" s="35" t="s">
        <v>4003</v>
      </c>
      <c r="F4938" s="35">
        <v>2019</v>
      </c>
      <c r="G4938" s="40">
        <v>73006.600000000006</v>
      </c>
    </row>
    <row r="4939" spans="1:7" x14ac:dyDescent="0.2">
      <c r="A4939" s="41">
        <v>511210</v>
      </c>
      <c r="B4939" s="42" t="s">
        <v>462</v>
      </c>
      <c r="C4939" s="42">
        <v>7372</v>
      </c>
      <c r="D4939" s="42" t="s">
        <v>4010</v>
      </c>
      <c r="E4939" s="42" t="s">
        <v>4003</v>
      </c>
      <c r="F4939" s="42">
        <v>2020</v>
      </c>
      <c r="G4939" s="43">
        <v>75494.3</v>
      </c>
    </row>
    <row r="4940" spans="1:7" x14ac:dyDescent="0.2">
      <c r="A4940" s="39">
        <v>511210</v>
      </c>
      <c r="B4940" s="35" t="s">
        <v>462</v>
      </c>
      <c r="C4940" s="35">
        <v>7372</v>
      </c>
      <c r="D4940" s="35" t="s">
        <v>4010</v>
      </c>
      <c r="E4940" s="35" t="s">
        <v>4003</v>
      </c>
      <c r="F4940" s="35">
        <v>2021</v>
      </c>
      <c r="G4940" s="40">
        <v>78213.8</v>
      </c>
    </row>
    <row r="4941" spans="1:7" x14ac:dyDescent="0.2">
      <c r="A4941" s="41">
        <v>511210</v>
      </c>
      <c r="B4941" s="42" t="s">
        <v>463</v>
      </c>
      <c r="C4941" s="42">
        <v>7372</v>
      </c>
      <c r="D4941" s="42" t="s">
        <v>4010</v>
      </c>
      <c r="E4941" s="42" t="s">
        <v>4003</v>
      </c>
      <c r="F4941" s="42">
        <v>2011</v>
      </c>
      <c r="G4941" s="43">
        <v>34271.9</v>
      </c>
    </row>
    <row r="4942" spans="1:7" x14ac:dyDescent="0.2">
      <c r="A4942" s="39">
        <v>511210</v>
      </c>
      <c r="B4942" s="35" t="s">
        <v>463</v>
      </c>
      <c r="C4942" s="35">
        <v>7372</v>
      </c>
      <c r="D4942" s="35" t="s">
        <v>4010</v>
      </c>
      <c r="E4942" s="35" t="s">
        <v>4003</v>
      </c>
      <c r="F4942" s="35">
        <v>2012</v>
      </c>
      <c r="G4942" s="40">
        <v>35117.1</v>
      </c>
    </row>
    <row r="4943" spans="1:7" x14ac:dyDescent="0.2">
      <c r="A4943" s="41">
        <v>511210</v>
      </c>
      <c r="B4943" s="42" t="s">
        <v>463</v>
      </c>
      <c r="C4943" s="42">
        <v>7372</v>
      </c>
      <c r="D4943" s="42" t="s">
        <v>4010</v>
      </c>
      <c r="E4943" s="42" t="s">
        <v>4003</v>
      </c>
      <c r="F4943" s="42">
        <v>2013</v>
      </c>
      <c r="G4943" s="43">
        <v>36654.300000000003</v>
      </c>
    </row>
    <row r="4944" spans="1:7" x14ac:dyDescent="0.2">
      <c r="A4944" s="39">
        <v>511210</v>
      </c>
      <c r="B4944" s="35" t="s">
        <v>463</v>
      </c>
      <c r="C4944" s="35">
        <v>7372</v>
      </c>
      <c r="D4944" s="35" t="s">
        <v>4010</v>
      </c>
      <c r="E4944" s="35" t="s">
        <v>4003</v>
      </c>
      <c r="F4944" s="35">
        <v>2014</v>
      </c>
      <c r="G4944" s="40">
        <v>38594</v>
      </c>
    </row>
    <row r="4945" spans="1:7" x14ac:dyDescent="0.2">
      <c r="A4945" s="41">
        <v>511210</v>
      </c>
      <c r="B4945" s="42" t="s">
        <v>463</v>
      </c>
      <c r="C4945" s="42">
        <v>7372</v>
      </c>
      <c r="D4945" s="42" t="s">
        <v>4010</v>
      </c>
      <c r="E4945" s="42" t="s">
        <v>4003</v>
      </c>
      <c r="F4945" s="42">
        <v>2015</v>
      </c>
      <c r="G4945" s="43">
        <v>39170.400000000001</v>
      </c>
    </row>
    <row r="4946" spans="1:7" x14ac:dyDescent="0.2">
      <c r="A4946" s="39">
        <v>511210</v>
      </c>
      <c r="B4946" s="35" t="s">
        <v>463</v>
      </c>
      <c r="C4946" s="35">
        <v>7372</v>
      </c>
      <c r="D4946" s="35" t="s">
        <v>4010</v>
      </c>
      <c r="E4946" s="35" t="s">
        <v>4003</v>
      </c>
      <c r="F4946" s="35">
        <v>2016</v>
      </c>
      <c r="G4946" s="40">
        <v>39252.5</v>
      </c>
    </row>
    <row r="4947" spans="1:7" x14ac:dyDescent="0.2">
      <c r="A4947" s="41">
        <v>511210</v>
      </c>
      <c r="B4947" s="42" t="s">
        <v>463</v>
      </c>
      <c r="C4947" s="42">
        <v>7372</v>
      </c>
      <c r="D4947" s="42" t="s">
        <v>4010</v>
      </c>
      <c r="E4947" s="42" t="s">
        <v>4003</v>
      </c>
      <c r="F4947" s="42">
        <v>2017</v>
      </c>
      <c r="G4947" s="43">
        <v>39560.400000000001</v>
      </c>
    </row>
    <row r="4948" spans="1:7" x14ac:dyDescent="0.2">
      <c r="A4948" s="39">
        <v>511210</v>
      </c>
      <c r="B4948" s="35" t="s">
        <v>463</v>
      </c>
      <c r="C4948" s="35">
        <v>7372</v>
      </c>
      <c r="D4948" s="35" t="s">
        <v>4010</v>
      </c>
      <c r="E4948" s="35" t="s">
        <v>4003</v>
      </c>
      <c r="F4948" s="35">
        <v>2018</v>
      </c>
      <c r="G4948" s="40">
        <v>40375.199999999997</v>
      </c>
    </row>
    <row r="4949" spans="1:7" x14ac:dyDescent="0.2">
      <c r="A4949" s="41">
        <v>511210</v>
      </c>
      <c r="B4949" s="42" t="s">
        <v>463</v>
      </c>
      <c r="C4949" s="42">
        <v>7372</v>
      </c>
      <c r="D4949" s="42" t="s">
        <v>4010</v>
      </c>
      <c r="E4949" s="42" t="s">
        <v>4003</v>
      </c>
      <c r="F4949" s="42">
        <v>2019</v>
      </c>
      <c r="G4949" s="43">
        <v>41014.199999999997</v>
      </c>
    </row>
    <row r="4950" spans="1:7" x14ac:dyDescent="0.2">
      <c r="A4950" s="39">
        <v>511210</v>
      </c>
      <c r="B4950" s="35" t="s">
        <v>463</v>
      </c>
      <c r="C4950" s="35">
        <v>7372</v>
      </c>
      <c r="D4950" s="35" t="s">
        <v>4010</v>
      </c>
      <c r="E4950" s="35" t="s">
        <v>4003</v>
      </c>
      <c r="F4950" s="35">
        <v>2020</v>
      </c>
      <c r="G4950" s="40">
        <v>41473.599999999999</v>
      </c>
    </row>
    <row r="4951" spans="1:7" x14ac:dyDescent="0.2">
      <c r="A4951" s="41">
        <v>511210</v>
      </c>
      <c r="B4951" s="42" t="s">
        <v>463</v>
      </c>
      <c r="C4951" s="42">
        <v>7372</v>
      </c>
      <c r="D4951" s="42" t="s">
        <v>4010</v>
      </c>
      <c r="E4951" s="42" t="s">
        <v>4003</v>
      </c>
      <c r="F4951" s="42">
        <v>2021</v>
      </c>
      <c r="G4951" s="43">
        <v>42221.4</v>
      </c>
    </row>
    <row r="4952" spans="1:7" x14ac:dyDescent="0.2">
      <c r="A4952" s="39">
        <v>511210</v>
      </c>
      <c r="B4952" s="35" t="s">
        <v>464</v>
      </c>
      <c r="C4952" s="35">
        <v>7372</v>
      </c>
      <c r="D4952" s="35" t="s">
        <v>4010</v>
      </c>
      <c r="E4952" s="35" t="s">
        <v>4003</v>
      </c>
      <c r="F4952" s="35">
        <v>2011</v>
      </c>
      <c r="G4952" s="40">
        <v>29494.400000000001</v>
      </c>
    </row>
    <row r="4953" spans="1:7" x14ac:dyDescent="0.2">
      <c r="A4953" s="41">
        <v>511210</v>
      </c>
      <c r="B4953" s="42" t="s">
        <v>464</v>
      </c>
      <c r="C4953" s="42">
        <v>7372</v>
      </c>
      <c r="D4953" s="42" t="s">
        <v>4010</v>
      </c>
      <c r="E4953" s="42" t="s">
        <v>4003</v>
      </c>
      <c r="F4953" s="42">
        <v>2012</v>
      </c>
      <c r="G4953" s="43">
        <v>30813.4</v>
      </c>
    </row>
    <row r="4954" spans="1:7" x14ac:dyDescent="0.2">
      <c r="A4954" s="39">
        <v>511210</v>
      </c>
      <c r="B4954" s="35" t="s">
        <v>464</v>
      </c>
      <c r="C4954" s="35">
        <v>7372</v>
      </c>
      <c r="D4954" s="35" t="s">
        <v>4010</v>
      </c>
      <c r="E4954" s="35" t="s">
        <v>4003</v>
      </c>
      <c r="F4954" s="35">
        <v>2013</v>
      </c>
      <c r="G4954" s="40">
        <v>32889.199999999997</v>
      </c>
    </row>
    <row r="4955" spans="1:7" x14ac:dyDescent="0.2">
      <c r="A4955" s="41">
        <v>511210</v>
      </c>
      <c r="B4955" s="42" t="s">
        <v>464</v>
      </c>
      <c r="C4955" s="42">
        <v>7372</v>
      </c>
      <c r="D4955" s="42" t="s">
        <v>4010</v>
      </c>
      <c r="E4955" s="42" t="s">
        <v>4003</v>
      </c>
      <c r="F4955" s="42">
        <v>2014</v>
      </c>
      <c r="G4955" s="43">
        <v>34996.6</v>
      </c>
    </row>
    <row r="4956" spans="1:7" x14ac:dyDescent="0.2">
      <c r="A4956" s="39">
        <v>511210</v>
      </c>
      <c r="B4956" s="35" t="s">
        <v>464</v>
      </c>
      <c r="C4956" s="35">
        <v>7372</v>
      </c>
      <c r="D4956" s="35" t="s">
        <v>4010</v>
      </c>
      <c r="E4956" s="35" t="s">
        <v>4003</v>
      </c>
      <c r="F4956" s="35">
        <v>2015</v>
      </c>
      <c r="G4956" s="40">
        <v>36597.1</v>
      </c>
    </row>
    <row r="4957" spans="1:7" x14ac:dyDescent="0.2">
      <c r="A4957" s="41">
        <v>511210</v>
      </c>
      <c r="B4957" s="42" t="s">
        <v>464</v>
      </c>
      <c r="C4957" s="42">
        <v>7372</v>
      </c>
      <c r="D4957" s="42" t="s">
        <v>4010</v>
      </c>
      <c r="E4957" s="42" t="s">
        <v>4003</v>
      </c>
      <c r="F4957" s="42">
        <v>2016</v>
      </c>
      <c r="G4957" s="43">
        <v>37851.1</v>
      </c>
    </row>
    <row r="4958" spans="1:7" x14ac:dyDescent="0.2">
      <c r="A4958" s="39">
        <v>511210</v>
      </c>
      <c r="B4958" s="35" t="s">
        <v>464</v>
      </c>
      <c r="C4958" s="35">
        <v>7372</v>
      </c>
      <c r="D4958" s="35" t="s">
        <v>4010</v>
      </c>
      <c r="E4958" s="35" t="s">
        <v>4003</v>
      </c>
      <c r="F4958" s="35">
        <v>2017</v>
      </c>
      <c r="G4958" s="40">
        <v>39547.300000000003</v>
      </c>
    </row>
    <row r="4959" spans="1:7" x14ac:dyDescent="0.2">
      <c r="A4959" s="41">
        <v>511210</v>
      </c>
      <c r="B4959" s="42" t="s">
        <v>464</v>
      </c>
      <c r="C4959" s="42">
        <v>7372</v>
      </c>
      <c r="D4959" s="42" t="s">
        <v>4010</v>
      </c>
      <c r="E4959" s="42" t="s">
        <v>4003</v>
      </c>
      <c r="F4959" s="42">
        <v>2018</v>
      </c>
      <c r="G4959" s="43">
        <v>41405</v>
      </c>
    </row>
    <row r="4960" spans="1:7" x14ac:dyDescent="0.2">
      <c r="A4960" s="39">
        <v>511210</v>
      </c>
      <c r="B4960" s="35" t="s">
        <v>464</v>
      </c>
      <c r="C4960" s="35">
        <v>7372</v>
      </c>
      <c r="D4960" s="35" t="s">
        <v>4010</v>
      </c>
      <c r="E4960" s="35" t="s">
        <v>4003</v>
      </c>
      <c r="F4960" s="35">
        <v>2019</v>
      </c>
      <c r="G4960" s="40">
        <v>43200.1</v>
      </c>
    </row>
    <row r="4961" spans="1:7" x14ac:dyDescent="0.2">
      <c r="A4961" s="41">
        <v>511210</v>
      </c>
      <c r="B4961" s="42" t="s">
        <v>464</v>
      </c>
      <c r="C4961" s="42">
        <v>7372</v>
      </c>
      <c r="D4961" s="42" t="s">
        <v>4010</v>
      </c>
      <c r="E4961" s="42" t="s">
        <v>4003</v>
      </c>
      <c r="F4961" s="42">
        <v>2020</v>
      </c>
      <c r="G4961" s="43">
        <v>45088.5</v>
      </c>
    </row>
    <row r="4962" spans="1:7" x14ac:dyDescent="0.2">
      <c r="A4962" s="39">
        <v>511210</v>
      </c>
      <c r="B4962" s="35" t="s">
        <v>464</v>
      </c>
      <c r="C4962" s="35">
        <v>7372</v>
      </c>
      <c r="D4962" s="35" t="s">
        <v>4010</v>
      </c>
      <c r="E4962" s="35" t="s">
        <v>4003</v>
      </c>
      <c r="F4962" s="35">
        <v>2021</v>
      </c>
      <c r="G4962" s="40">
        <v>47130.9</v>
      </c>
    </row>
    <row r="4963" spans="1:7" x14ac:dyDescent="0.2">
      <c r="A4963" s="41">
        <v>511210</v>
      </c>
      <c r="B4963" s="42" t="s">
        <v>465</v>
      </c>
      <c r="C4963" s="42">
        <v>7372</v>
      </c>
      <c r="D4963" s="42" t="s">
        <v>4010</v>
      </c>
      <c r="E4963" s="42" t="s">
        <v>4003</v>
      </c>
      <c r="F4963" s="42">
        <v>2011</v>
      </c>
      <c r="G4963" s="43">
        <v>8653.1</v>
      </c>
    </row>
    <row r="4964" spans="1:7" x14ac:dyDescent="0.2">
      <c r="A4964" s="39">
        <v>511210</v>
      </c>
      <c r="B4964" s="35" t="s">
        <v>465</v>
      </c>
      <c r="C4964" s="35">
        <v>7372</v>
      </c>
      <c r="D4964" s="35" t="s">
        <v>4010</v>
      </c>
      <c r="E4964" s="35" t="s">
        <v>4003</v>
      </c>
      <c r="F4964" s="35">
        <v>2012</v>
      </c>
      <c r="G4964" s="40">
        <v>8624.6</v>
      </c>
    </row>
    <row r="4965" spans="1:7" x14ac:dyDescent="0.2">
      <c r="A4965" s="41">
        <v>511210</v>
      </c>
      <c r="B4965" s="42" t="s">
        <v>465</v>
      </c>
      <c r="C4965" s="42">
        <v>7372</v>
      </c>
      <c r="D4965" s="42" t="s">
        <v>4010</v>
      </c>
      <c r="E4965" s="42" t="s">
        <v>4003</v>
      </c>
      <c r="F4965" s="42">
        <v>2013</v>
      </c>
      <c r="G4965" s="43">
        <v>8888.2000000000007</v>
      </c>
    </row>
    <row r="4966" spans="1:7" x14ac:dyDescent="0.2">
      <c r="A4966" s="39">
        <v>511210</v>
      </c>
      <c r="B4966" s="35" t="s">
        <v>465</v>
      </c>
      <c r="C4966" s="35">
        <v>7372</v>
      </c>
      <c r="D4966" s="35" t="s">
        <v>4010</v>
      </c>
      <c r="E4966" s="35" t="s">
        <v>4003</v>
      </c>
      <c r="F4966" s="35">
        <v>2014</v>
      </c>
      <c r="G4966" s="40">
        <v>9102.5</v>
      </c>
    </row>
    <row r="4967" spans="1:7" x14ac:dyDescent="0.2">
      <c r="A4967" s="41">
        <v>511210</v>
      </c>
      <c r="B4967" s="42" t="s">
        <v>465</v>
      </c>
      <c r="C4967" s="42">
        <v>7372</v>
      </c>
      <c r="D4967" s="42" t="s">
        <v>4010</v>
      </c>
      <c r="E4967" s="42" t="s">
        <v>4003</v>
      </c>
      <c r="F4967" s="42">
        <v>2015</v>
      </c>
      <c r="G4967" s="43">
        <v>9341.4</v>
      </c>
    </row>
    <row r="4968" spans="1:7" x14ac:dyDescent="0.2">
      <c r="A4968" s="39">
        <v>511210</v>
      </c>
      <c r="B4968" s="35" t="s">
        <v>465</v>
      </c>
      <c r="C4968" s="35">
        <v>7372</v>
      </c>
      <c r="D4968" s="35" t="s">
        <v>4010</v>
      </c>
      <c r="E4968" s="35" t="s">
        <v>4003</v>
      </c>
      <c r="F4968" s="35">
        <v>2016</v>
      </c>
      <c r="G4968" s="40">
        <v>9243.4</v>
      </c>
    </row>
    <row r="4969" spans="1:7" x14ac:dyDescent="0.2">
      <c r="A4969" s="41">
        <v>511210</v>
      </c>
      <c r="B4969" s="42" t="s">
        <v>465</v>
      </c>
      <c r="C4969" s="42">
        <v>7372</v>
      </c>
      <c r="D4969" s="42" t="s">
        <v>4010</v>
      </c>
      <c r="E4969" s="42" t="s">
        <v>4003</v>
      </c>
      <c r="F4969" s="42">
        <v>2017</v>
      </c>
      <c r="G4969" s="43">
        <v>9502</v>
      </c>
    </row>
    <row r="4970" spans="1:7" x14ac:dyDescent="0.2">
      <c r="A4970" s="39">
        <v>511210</v>
      </c>
      <c r="B4970" s="35" t="s">
        <v>465</v>
      </c>
      <c r="C4970" s="35">
        <v>7372</v>
      </c>
      <c r="D4970" s="35" t="s">
        <v>4010</v>
      </c>
      <c r="E4970" s="35" t="s">
        <v>4003</v>
      </c>
      <c r="F4970" s="35">
        <v>2018</v>
      </c>
      <c r="G4970" s="40">
        <v>9792</v>
      </c>
    </row>
    <row r="4971" spans="1:7" x14ac:dyDescent="0.2">
      <c r="A4971" s="41">
        <v>511210</v>
      </c>
      <c r="B4971" s="42" t="s">
        <v>465</v>
      </c>
      <c r="C4971" s="42">
        <v>7372</v>
      </c>
      <c r="D4971" s="42" t="s">
        <v>4010</v>
      </c>
      <c r="E4971" s="42" t="s">
        <v>4003</v>
      </c>
      <c r="F4971" s="42">
        <v>2019</v>
      </c>
      <c r="G4971" s="43">
        <v>10108.799999999999</v>
      </c>
    </row>
    <row r="4972" spans="1:7" x14ac:dyDescent="0.2">
      <c r="A4972" s="39">
        <v>511210</v>
      </c>
      <c r="B4972" s="35" t="s">
        <v>465</v>
      </c>
      <c r="C4972" s="35">
        <v>7372</v>
      </c>
      <c r="D4972" s="35" t="s">
        <v>4010</v>
      </c>
      <c r="E4972" s="35" t="s">
        <v>4003</v>
      </c>
      <c r="F4972" s="35">
        <v>2020</v>
      </c>
      <c r="G4972" s="40">
        <v>10335.5</v>
      </c>
    </row>
    <row r="4973" spans="1:7" x14ac:dyDescent="0.2">
      <c r="A4973" s="41">
        <v>511210</v>
      </c>
      <c r="B4973" s="42" t="s">
        <v>465</v>
      </c>
      <c r="C4973" s="42">
        <v>7372</v>
      </c>
      <c r="D4973" s="42" t="s">
        <v>4010</v>
      </c>
      <c r="E4973" s="42" t="s">
        <v>4003</v>
      </c>
      <c r="F4973" s="42">
        <v>2021</v>
      </c>
      <c r="G4973" s="43">
        <v>10655.9</v>
      </c>
    </row>
    <row r="4974" spans="1:7" x14ac:dyDescent="0.2">
      <c r="A4974" s="39">
        <v>511210</v>
      </c>
      <c r="B4974" s="35" t="s">
        <v>466</v>
      </c>
      <c r="C4974" s="35">
        <v>7372</v>
      </c>
      <c r="D4974" s="35" t="s">
        <v>4010</v>
      </c>
      <c r="E4974" s="35" t="s">
        <v>4003</v>
      </c>
      <c r="F4974" s="35">
        <v>2011</v>
      </c>
      <c r="G4974" s="40">
        <v>13961.6</v>
      </c>
    </row>
    <row r="4975" spans="1:7" x14ac:dyDescent="0.2">
      <c r="A4975" s="41">
        <v>511210</v>
      </c>
      <c r="B4975" s="42" t="s">
        <v>466</v>
      </c>
      <c r="C4975" s="42">
        <v>7372</v>
      </c>
      <c r="D4975" s="42" t="s">
        <v>4010</v>
      </c>
      <c r="E4975" s="42" t="s">
        <v>4003</v>
      </c>
      <c r="F4975" s="42">
        <v>2012</v>
      </c>
      <c r="G4975" s="43">
        <v>15663.5</v>
      </c>
    </row>
    <row r="4976" spans="1:7" x14ac:dyDescent="0.2">
      <c r="A4976" s="39">
        <v>511210</v>
      </c>
      <c r="B4976" s="35" t="s">
        <v>466</v>
      </c>
      <c r="C4976" s="35">
        <v>7372</v>
      </c>
      <c r="D4976" s="35" t="s">
        <v>4010</v>
      </c>
      <c r="E4976" s="35" t="s">
        <v>4003</v>
      </c>
      <c r="F4976" s="35">
        <v>2013</v>
      </c>
      <c r="G4976" s="40">
        <v>17056.3</v>
      </c>
    </row>
    <row r="4977" spans="1:7" x14ac:dyDescent="0.2">
      <c r="A4977" s="41">
        <v>511210</v>
      </c>
      <c r="B4977" s="42" t="s">
        <v>466</v>
      </c>
      <c r="C4977" s="42">
        <v>7372</v>
      </c>
      <c r="D4977" s="42" t="s">
        <v>4010</v>
      </c>
      <c r="E4977" s="42" t="s">
        <v>4003</v>
      </c>
      <c r="F4977" s="42">
        <v>2014</v>
      </c>
      <c r="G4977" s="43">
        <v>18463.7</v>
      </c>
    </row>
    <row r="4978" spans="1:7" x14ac:dyDescent="0.2">
      <c r="A4978" s="39">
        <v>511210</v>
      </c>
      <c r="B4978" s="35" t="s">
        <v>466</v>
      </c>
      <c r="C4978" s="35">
        <v>7372</v>
      </c>
      <c r="D4978" s="35" t="s">
        <v>4010</v>
      </c>
      <c r="E4978" s="35" t="s">
        <v>4003</v>
      </c>
      <c r="F4978" s="35">
        <v>2015</v>
      </c>
      <c r="G4978" s="40">
        <v>19895.599999999999</v>
      </c>
    </row>
    <row r="4979" spans="1:7" x14ac:dyDescent="0.2">
      <c r="A4979" s="41">
        <v>511210</v>
      </c>
      <c r="B4979" s="42" t="s">
        <v>466</v>
      </c>
      <c r="C4979" s="42">
        <v>7372</v>
      </c>
      <c r="D4979" s="42" t="s">
        <v>4010</v>
      </c>
      <c r="E4979" s="42" t="s">
        <v>4003</v>
      </c>
      <c r="F4979" s="42">
        <v>2016</v>
      </c>
      <c r="G4979" s="43">
        <v>21616.2</v>
      </c>
    </row>
    <row r="4980" spans="1:7" x14ac:dyDescent="0.2">
      <c r="A4980" s="39">
        <v>511210</v>
      </c>
      <c r="B4980" s="35" t="s">
        <v>466</v>
      </c>
      <c r="C4980" s="35">
        <v>7372</v>
      </c>
      <c r="D4980" s="35" t="s">
        <v>4010</v>
      </c>
      <c r="E4980" s="35" t="s">
        <v>4003</v>
      </c>
      <c r="F4980" s="35">
        <v>2017</v>
      </c>
      <c r="G4980" s="40">
        <v>23034.7</v>
      </c>
    </row>
    <row r="4981" spans="1:7" x14ac:dyDescent="0.2">
      <c r="A4981" s="41">
        <v>511210</v>
      </c>
      <c r="B4981" s="42" t="s">
        <v>466</v>
      </c>
      <c r="C4981" s="42">
        <v>7372</v>
      </c>
      <c r="D4981" s="42" t="s">
        <v>4010</v>
      </c>
      <c r="E4981" s="42" t="s">
        <v>4003</v>
      </c>
      <c r="F4981" s="42">
        <v>2018</v>
      </c>
      <c r="G4981" s="43">
        <v>24390.6</v>
      </c>
    </row>
    <row r="4982" spans="1:7" x14ac:dyDescent="0.2">
      <c r="A4982" s="39">
        <v>511210</v>
      </c>
      <c r="B4982" s="35" t="s">
        <v>466</v>
      </c>
      <c r="C4982" s="35">
        <v>7372</v>
      </c>
      <c r="D4982" s="35" t="s">
        <v>4010</v>
      </c>
      <c r="E4982" s="35" t="s">
        <v>4003</v>
      </c>
      <c r="F4982" s="35">
        <v>2019</v>
      </c>
      <c r="G4982" s="40">
        <v>26103.599999999999</v>
      </c>
    </row>
    <row r="4983" spans="1:7" x14ac:dyDescent="0.2">
      <c r="A4983" s="41">
        <v>511210</v>
      </c>
      <c r="B4983" s="42" t="s">
        <v>466</v>
      </c>
      <c r="C4983" s="42">
        <v>7372</v>
      </c>
      <c r="D4983" s="42" t="s">
        <v>4010</v>
      </c>
      <c r="E4983" s="42" t="s">
        <v>4003</v>
      </c>
      <c r="F4983" s="42">
        <v>2020</v>
      </c>
      <c r="G4983" s="43">
        <v>27831.1</v>
      </c>
    </row>
    <row r="4984" spans="1:7" x14ac:dyDescent="0.2">
      <c r="A4984" s="39">
        <v>511210</v>
      </c>
      <c r="B4984" s="35" t="s">
        <v>466</v>
      </c>
      <c r="C4984" s="35">
        <v>7372</v>
      </c>
      <c r="D4984" s="35" t="s">
        <v>4010</v>
      </c>
      <c r="E4984" s="35" t="s">
        <v>4003</v>
      </c>
      <c r="F4984" s="35">
        <v>2021</v>
      </c>
      <c r="G4984" s="40">
        <v>29170.5</v>
      </c>
    </row>
    <row r="4985" spans="1:7" x14ac:dyDescent="0.2">
      <c r="A4985" s="41">
        <v>511210</v>
      </c>
      <c r="B4985" s="42" t="s">
        <v>467</v>
      </c>
      <c r="C4985" s="42">
        <v>7372</v>
      </c>
      <c r="D4985" s="42" t="s">
        <v>4010</v>
      </c>
      <c r="E4985" s="42" t="s">
        <v>4003</v>
      </c>
      <c r="F4985" s="42">
        <v>2011</v>
      </c>
      <c r="G4985" s="43">
        <v>9479.2000000000007</v>
      </c>
    </row>
    <row r="4986" spans="1:7" x14ac:dyDescent="0.2">
      <c r="A4986" s="39">
        <v>511210</v>
      </c>
      <c r="B4986" s="35" t="s">
        <v>467</v>
      </c>
      <c r="C4986" s="35">
        <v>7372</v>
      </c>
      <c r="D4986" s="35" t="s">
        <v>4010</v>
      </c>
      <c r="E4986" s="35" t="s">
        <v>4003</v>
      </c>
      <c r="F4986" s="35">
        <v>2012</v>
      </c>
      <c r="G4986" s="40">
        <v>9944.7999999999993</v>
      </c>
    </row>
    <row r="4987" spans="1:7" x14ac:dyDescent="0.2">
      <c r="A4987" s="41">
        <v>511210</v>
      </c>
      <c r="B4987" s="42" t="s">
        <v>467</v>
      </c>
      <c r="C4987" s="42">
        <v>7372</v>
      </c>
      <c r="D4987" s="42" t="s">
        <v>4010</v>
      </c>
      <c r="E4987" s="42" t="s">
        <v>4003</v>
      </c>
      <c r="F4987" s="42">
        <v>2013</v>
      </c>
      <c r="G4987" s="43">
        <v>10477.299999999999</v>
      </c>
    </row>
    <row r="4988" spans="1:7" x14ac:dyDescent="0.2">
      <c r="A4988" s="39">
        <v>511210</v>
      </c>
      <c r="B4988" s="35" t="s">
        <v>467</v>
      </c>
      <c r="C4988" s="35">
        <v>7372</v>
      </c>
      <c r="D4988" s="35" t="s">
        <v>4010</v>
      </c>
      <c r="E4988" s="35" t="s">
        <v>4003</v>
      </c>
      <c r="F4988" s="35">
        <v>2014</v>
      </c>
      <c r="G4988" s="40">
        <v>11079.7</v>
      </c>
    </row>
    <row r="4989" spans="1:7" x14ac:dyDescent="0.2">
      <c r="A4989" s="41">
        <v>511210</v>
      </c>
      <c r="B4989" s="42" t="s">
        <v>467</v>
      </c>
      <c r="C4989" s="42">
        <v>7372</v>
      </c>
      <c r="D4989" s="42" t="s">
        <v>4010</v>
      </c>
      <c r="E4989" s="42" t="s">
        <v>4003</v>
      </c>
      <c r="F4989" s="42">
        <v>2015</v>
      </c>
      <c r="G4989" s="43">
        <v>11679.3</v>
      </c>
    </row>
    <row r="4990" spans="1:7" x14ac:dyDescent="0.2">
      <c r="A4990" s="39">
        <v>511210</v>
      </c>
      <c r="B4990" s="35" t="s">
        <v>467</v>
      </c>
      <c r="C4990" s="35">
        <v>7372</v>
      </c>
      <c r="D4990" s="35" t="s">
        <v>4010</v>
      </c>
      <c r="E4990" s="35" t="s">
        <v>4003</v>
      </c>
      <c r="F4990" s="35">
        <v>2016</v>
      </c>
      <c r="G4990" s="40">
        <v>12624.7</v>
      </c>
    </row>
    <row r="4991" spans="1:7" x14ac:dyDescent="0.2">
      <c r="A4991" s="41">
        <v>511210</v>
      </c>
      <c r="B4991" s="42" t="s">
        <v>467</v>
      </c>
      <c r="C4991" s="42">
        <v>7372</v>
      </c>
      <c r="D4991" s="42" t="s">
        <v>4010</v>
      </c>
      <c r="E4991" s="42" t="s">
        <v>4003</v>
      </c>
      <c r="F4991" s="42">
        <v>2017</v>
      </c>
      <c r="G4991" s="43">
        <v>13302.9</v>
      </c>
    </row>
    <row r="4992" spans="1:7" x14ac:dyDescent="0.2">
      <c r="A4992" s="39">
        <v>511210</v>
      </c>
      <c r="B4992" s="35" t="s">
        <v>467</v>
      </c>
      <c r="C4992" s="35">
        <v>7372</v>
      </c>
      <c r="D4992" s="35" t="s">
        <v>4010</v>
      </c>
      <c r="E4992" s="35" t="s">
        <v>4003</v>
      </c>
      <c r="F4992" s="35">
        <v>2018</v>
      </c>
      <c r="G4992" s="40">
        <v>13938.7</v>
      </c>
    </row>
    <row r="4993" spans="1:7" x14ac:dyDescent="0.2">
      <c r="A4993" s="41">
        <v>511210</v>
      </c>
      <c r="B4993" s="42" t="s">
        <v>467</v>
      </c>
      <c r="C4993" s="42">
        <v>7372</v>
      </c>
      <c r="D4993" s="42" t="s">
        <v>4010</v>
      </c>
      <c r="E4993" s="42" t="s">
        <v>4003</v>
      </c>
      <c r="F4993" s="42">
        <v>2019</v>
      </c>
      <c r="G4993" s="43">
        <v>14656.6</v>
      </c>
    </row>
    <row r="4994" spans="1:7" x14ac:dyDescent="0.2">
      <c r="A4994" s="39">
        <v>511210</v>
      </c>
      <c r="B4994" s="35" t="s">
        <v>467</v>
      </c>
      <c r="C4994" s="35">
        <v>7372</v>
      </c>
      <c r="D4994" s="35" t="s">
        <v>4010</v>
      </c>
      <c r="E4994" s="35" t="s">
        <v>4003</v>
      </c>
      <c r="F4994" s="35">
        <v>2020</v>
      </c>
      <c r="G4994" s="40">
        <v>15342</v>
      </c>
    </row>
    <row r="4995" spans="1:7" x14ac:dyDescent="0.2">
      <c r="A4995" s="41">
        <v>511210</v>
      </c>
      <c r="B4995" s="42" t="s">
        <v>467</v>
      </c>
      <c r="C4995" s="42">
        <v>7372</v>
      </c>
      <c r="D4995" s="42" t="s">
        <v>4010</v>
      </c>
      <c r="E4995" s="42" t="s">
        <v>4003</v>
      </c>
      <c r="F4995" s="42">
        <v>2021</v>
      </c>
      <c r="G4995" s="43">
        <v>16085.3</v>
      </c>
    </row>
    <row r="4996" spans="1:7" x14ac:dyDescent="0.2">
      <c r="A4996" s="39">
        <v>512110</v>
      </c>
      <c r="B4996" s="35" t="s">
        <v>468</v>
      </c>
      <c r="C4996" s="35">
        <v>7812</v>
      </c>
      <c r="D4996" s="35" t="s">
        <v>4002</v>
      </c>
      <c r="E4996" s="35" t="s">
        <v>4003</v>
      </c>
      <c r="F4996" s="35">
        <v>2011</v>
      </c>
      <c r="G4996" s="40">
        <v>37523.699999999997</v>
      </c>
    </row>
    <row r="4997" spans="1:7" x14ac:dyDescent="0.2">
      <c r="A4997" s="41">
        <v>512110</v>
      </c>
      <c r="B4997" s="42" t="s">
        <v>468</v>
      </c>
      <c r="C4997" s="42">
        <v>7812</v>
      </c>
      <c r="D4997" s="42" t="s">
        <v>4002</v>
      </c>
      <c r="E4997" s="42" t="s">
        <v>4003</v>
      </c>
      <c r="F4997" s="42">
        <v>2012</v>
      </c>
      <c r="G4997" s="43">
        <v>37738.800000000003</v>
      </c>
    </row>
    <row r="4998" spans="1:7" x14ac:dyDescent="0.2">
      <c r="A4998" s="39">
        <v>512110</v>
      </c>
      <c r="B4998" s="35" t="s">
        <v>468</v>
      </c>
      <c r="C4998" s="35">
        <v>7812</v>
      </c>
      <c r="D4998" s="35" t="s">
        <v>4002</v>
      </c>
      <c r="E4998" s="35" t="s">
        <v>4003</v>
      </c>
      <c r="F4998" s="35">
        <v>2013</v>
      </c>
      <c r="G4998" s="40">
        <v>39774.800000000003</v>
      </c>
    </row>
    <row r="4999" spans="1:7" x14ac:dyDescent="0.2">
      <c r="A4999" s="41">
        <v>512110</v>
      </c>
      <c r="B4999" s="42" t="s">
        <v>468</v>
      </c>
      <c r="C4999" s="42">
        <v>7812</v>
      </c>
      <c r="D4999" s="42" t="s">
        <v>4002</v>
      </c>
      <c r="E4999" s="42" t="s">
        <v>4003</v>
      </c>
      <c r="F4999" s="42">
        <v>2014</v>
      </c>
      <c r="G4999" s="43">
        <v>39947.9</v>
      </c>
    </row>
    <row r="5000" spans="1:7" x14ac:dyDescent="0.2">
      <c r="A5000" s="39">
        <v>512110</v>
      </c>
      <c r="B5000" s="35" t="s">
        <v>468</v>
      </c>
      <c r="C5000" s="35">
        <v>7812</v>
      </c>
      <c r="D5000" s="35" t="s">
        <v>4002</v>
      </c>
      <c r="E5000" s="35" t="s">
        <v>4003</v>
      </c>
      <c r="F5000" s="35">
        <v>2015</v>
      </c>
      <c r="G5000" s="40">
        <v>41910.1</v>
      </c>
    </row>
    <row r="5001" spans="1:7" x14ac:dyDescent="0.2">
      <c r="A5001" s="41">
        <v>512110</v>
      </c>
      <c r="B5001" s="42" t="s">
        <v>468</v>
      </c>
      <c r="C5001" s="42">
        <v>7812</v>
      </c>
      <c r="D5001" s="42" t="s">
        <v>4002</v>
      </c>
      <c r="E5001" s="42" t="s">
        <v>4003</v>
      </c>
      <c r="F5001" s="42">
        <v>2016</v>
      </c>
      <c r="G5001" s="43">
        <v>42940.2</v>
      </c>
    </row>
    <row r="5002" spans="1:7" x14ac:dyDescent="0.2">
      <c r="A5002" s="39">
        <v>512110</v>
      </c>
      <c r="B5002" s="35" t="s">
        <v>468</v>
      </c>
      <c r="C5002" s="35">
        <v>7812</v>
      </c>
      <c r="D5002" s="35" t="s">
        <v>4002</v>
      </c>
      <c r="E5002" s="35" t="s">
        <v>4003</v>
      </c>
      <c r="F5002" s="35">
        <v>2017</v>
      </c>
      <c r="G5002" s="40">
        <v>43917.4</v>
      </c>
    </row>
    <row r="5003" spans="1:7" x14ac:dyDescent="0.2">
      <c r="A5003" s="41">
        <v>512110</v>
      </c>
      <c r="B5003" s="42" t="s">
        <v>468</v>
      </c>
      <c r="C5003" s="42">
        <v>7812</v>
      </c>
      <c r="D5003" s="42" t="s">
        <v>4002</v>
      </c>
      <c r="E5003" s="42" t="s">
        <v>4003</v>
      </c>
      <c r="F5003" s="42">
        <v>2018</v>
      </c>
      <c r="G5003" s="43">
        <v>44916.1</v>
      </c>
    </row>
    <row r="5004" spans="1:7" x14ac:dyDescent="0.2">
      <c r="A5004" s="39">
        <v>512110</v>
      </c>
      <c r="B5004" s="35" t="s">
        <v>468</v>
      </c>
      <c r="C5004" s="35">
        <v>7812</v>
      </c>
      <c r="D5004" s="35" t="s">
        <v>4002</v>
      </c>
      <c r="E5004" s="35" t="s">
        <v>4003</v>
      </c>
      <c r="F5004" s="35">
        <v>2019</v>
      </c>
      <c r="G5004" s="40">
        <v>45832</v>
      </c>
    </row>
    <row r="5005" spans="1:7" x14ac:dyDescent="0.2">
      <c r="A5005" s="41">
        <v>512110</v>
      </c>
      <c r="B5005" s="42" t="s">
        <v>468</v>
      </c>
      <c r="C5005" s="42">
        <v>7812</v>
      </c>
      <c r="D5005" s="42" t="s">
        <v>4002</v>
      </c>
      <c r="E5005" s="42" t="s">
        <v>4003</v>
      </c>
      <c r="F5005" s="42">
        <v>2020</v>
      </c>
      <c r="G5005" s="43">
        <v>46693.3</v>
      </c>
    </row>
    <row r="5006" spans="1:7" x14ac:dyDescent="0.2">
      <c r="A5006" s="39">
        <v>512110</v>
      </c>
      <c r="B5006" s="35" t="s">
        <v>468</v>
      </c>
      <c r="C5006" s="35">
        <v>7812</v>
      </c>
      <c r="D5006" s="35" t="s">
        <v>4002</v>
      </c>
      <c r="E5006" s="35" t="s">
        <v>4003</v>
      </c>
      <c r="F5006" s="35">
        <v>2021</v>
      </c>
      <c r="G5006" s="40">
        <v>47590</v>
      </c>
    </row>
    <row r="5007" spans="1:7" x14ac:dyDescent="0.2">
      <c r="A5007" s="41">
        <v>512110</v>
      </c>
      <c r="B5007" s="42" t="s">
        <v>469</v>
      </c>
      <c r="C5007" s="42">
        <v>7812</v>
      </c>
      <c r="D5007" s="42" t="s">
        <v>4002</v>
      </c>
      <c r="E5007" s="42" t="s">
        <v>4003</v>
      </c>
      <c r="F5007" s="42">
        <v>2011</v>
      </c>
      <c r="G5007" s="43">
        <v>23203.3</v>
      </c>
    </row>
    <row r="5008" spans="1:7" x14ac:dyDescent="0.2">
      <c r="A5008" s="39">
        <v>512110</v>
      </c>
      <c r="B5008" s="35" t="s">
        <v>469</v>
      </c>
      <c r="C5008" s="35">
        <v>7812</v>
      </c>
      <c r="D5008" s="35" t="s">
        <v>4002</v>
      </c>
      <c r="E5008" s="35" t="s">
        <v>4003</v>
      </c>
      <c r="F5008" s="35">
        <v>2012</v>
      </c>
      <c r="G5008" s="40">
        <v>25770.7</v>
      </c>
    </row>
    <row r="5009" spans="1:7" x14ac:dyDescent="0.2">
      <c r="A5009" s="41">
        <v>512110</v>
      </c>
      <c r="B5009" s="42" t="s">
        <v>469</v>
      </c>
      <c r="C5009" s="42">
        <v>7812</v>
      </c>
      <c r="D5009" s="42" t="s">
        <v>4002</v>
      </c>
      <c r="E5009" s="42" t="s">
        <v>4003</v>
      </c>
      <c r="F5009" s="42">
        <v>2013</v>
      </c>
      <c r="G5009" s="43">
        <v>26047.599999999999</v>
      </c>
    </row>
    <row r="5010" spans="1:7" x14ac:dyDescent="0.2">
      <c r="A5010" s="39">
        <v>512110</v>
      </c>
      <c r="B5010" s="35" t="s">
        <v>469</v>
      </c>
      <c r="C5010" s="35">
        <v>7812</v>
      </c>
      <c r="D5010" s="35" t="s">
        <v>4002</v>
      </c>
      <c r="E5010" s="35" t="s">
        <v>4003</v>
      </c>
      <c r="F5010" s="35">
        <v>2014</v>
      </c>
      <c r="G5010" s="40">
        <v>26487.599999999999</v>
      </c>
    </row>
    <row r="5011" spans="1:7" x14ac:dyDescent="0.2">
      <c r="A5011" s="41">
        <v>512110</v>
      </c>
      <c r="B5011" s="42" t="s">
        <v>469</v>
      </c>
      <c r="C5011" s="42">
        <v>7812</v>
      </c>
      <c r="D5011" s="42" t="s">
        <v>4002</v>
      </c>
      <c r="E5011" s="42" t="s">
        <v>4003</v>
      </c>
      <c r="F5011" s="42">
        <v>2015</v>
      </c>
      <c r="G5011" s="43">
        <v>29217.3</v>
      </c>
    </row>
    <row r="5012" spans="1:7" x14ac:dyDescent="0.2">
      <c r="A5012" s="39">
        <v>512110</v>
      </c>
      <c r="B5012" s="35" t="s">
        <v>469</v>
      </c>
      <c r="C5012" s="35">
        <v>7812</v>
      </c>
      <c r="D5012" s="35" t="s">
        <v>4002</v>
      </c>
      <c r="E5012" s="35" t="s">
        <v>4003</v>
      </c>
      <c r="F5012" s="35">
        <v>2016</v>
      </c>
      <c r="G5012" s="40">
        <v>29841.5</v>
      </c>
    </row>
    <row r="5013" spans="1:7" x14ac:dyDescent="0.2">
      <c r="A5013" s="41">
        <v>512110</v>
      </c>
      <c r="B5013" s="42" t="s">
        <v>469</v>
      </c>
      <c r="C5013" s="42">
        <v>7812</v>
      </c>
      <c r="D5013" s="42" t="s">
        <v>4002</v>
      </c>
      <c r="E5013" s="42" t="s">
        <v>4003</v>
      </c>
      <c r="F5013" s="42">
        <v>2017</v>
      </c>
      <c r="G5013" s="43">
        <v>31066.3</v>
      </c>
    </row>
    <row r="5014" spans="1:7" x14ac:dyDescent="0.2">
      <c r="A5014" s="39">
        <v>512110</v>
      </c>
      <c r="B5014" s="35" t="s">
        <v>469</v>
      </c>
      <c r="C5014" s="35">
        <v>7812</v>
      </c>
      <c r="D5014" s="35" t="s">
        <v>4002</v>
      </c>
      <c r="E5014" s="35" t="s">
        <v>4003</v>
      </c>
      <c r="F5014" s="35">
        <v>2018</v>
      </c>
      <c r="G5014" s="40">
        <v>32216.3</v>
      </c>
    </row>
    <row r="5015" spans="1:7" x14ac:dyDescent="0.2">
      <c r="A5015" s="41">
        <v>512110</v>
      </c>
      <c r="B5015" s="42" t="s">
        <v>469</v>
      </c>
      <c r="C5015" s="42">
        <v>7812</v>
      </c>
      <c r="D5015" s="42" t="s">
        <v>4002</v>
      </c>
      <c r="E5015" s="42" t="s">
        <v>4003</v>
      </c>
      <c r="F5015" s="42">
        <v>2019</v>
      </c>
      <c r="G5015" s="43">
        <v>33403.599999999999</v>
      </c>
    </row>
    <row r="5016" spans="1:7" x14ac:dyDescent="0.2">
      <c r="A5016" s="39">
        <v>512110</v>
      </c>
      <c r="B5016" s="35" t="s">
        <v>469</v>
      </c>
      <c r="C5016" s="35">
        <v>7812</v>
      </c>
      <c r="D5016" s="35" t="s">
        <v>4002</v>
      </c>
      <c r="E5016" s="35" t="s">
        <v>4003</v>
      </c>
      <c r="F5016" s="35">
        <v>2020</v>
      </c>
      <c r="G5016" s="40">
        <v>34529.5</v>
      </c>
    </row>
    <row r="5017" spans="1:7" x14ac:dyDescent="0.2">
      <c r="A5017" s="41">
        <v>512110</v>
      </c>
      <c r="B5017" s="42" t="s">
        <v>469</v>
      </c>
      <c r="C5017" s="42">
        <v>7812</v>
      </c>
      <c r="D5017" s="42" t="s">
        <v>4002</v>
      </c>
      <c r="E5017" s="42" t="s">
        <v>4003</v>
      </c>
      <c r="F5017" s="42">
        <v>2021</v>
      </c>
      <c r="G5017" s="43">
        <v>35773.800000000003</v>
      </c>
    </row>
    <row r="5018" spans="1:7" x14ac:dyDescent="0.2">
      <c r="A5018" s="39">
        <v>512120</v>
      </c>
      <c r="B5018" s="35" t="s">
        <v>470</v>
      </c>
      <c r="C5018" s="35">
        <v>7822</v>
      </c>
      <c r="D5018" s="35" t="s">
        <v>4002</v>
      </c>
      <c r="E5018" s="35" t="s">
        <v>4003</v>
      </c>
      <c r="F5018" s="35">
        <v>2011</v>
      </c>
      <c r="G5018" s="40">
        <v>1956.3</v>
      </c>
    </row>
    <row r="5019" spans="1:7" x14ac:dyDescent="0.2">
      <c r="A5019" s="41">
        <v>512120</v>
      </c>
      <c r="B5019" s="42" t="s">
        <v>470</v>
      </c>
      <c r="C5019" s="42">
        <v>7822</v>
      </c>
      <c r="D5019" s="42" t="s">
        <v>4002</v>
      </c>
      <c r="E5019" s="42" t="s">
        <v>4003</v>
      </c>
      <c r="F5019" s="42">
        <v>2012</v>
      </c>
      <c r="G5019" s="43">
        <v>1753.1</v>
      </c>
    </row>
    <row r="5020" spans="1:7" x14ac:dyDescent="0.2">
      <c r="A5020" s="39">
        <v>512120</v>
      </c>
      <c r="B5020" s="35" t="s">
        <v>470</v>
      </c>
      <c r="C5020" s="35">
        <v>7822</v>
      </c>
      <c r="D5020" s="35" t="s">
        <v>4002</v>
      </c>
      <c r="E5020" s="35" t="s">
        <v>4003</v>
      </c>
      <c r="F5020" s="35">
        <v>2013</v>
      </c>
      <c r="G5020" s="40">
        <v>1540.9</v>
      </c>
    </row>
    <row r="5021" spans="1:7" x14ac:dyDescent="0.2">
      <c r="A5021" s="41">
        <v>512120</v>
      </c>
      <c r="B5021" s="42" t="s">
        <v>470</v>
      </c>
      <c r="C5021" s="42">
        <v>7822</v>
      </c>
      <c r="D5021" s="42" t="s">
        <v>4002</v>
      </c>
      <c r="E5021" s="42" t="s">
        <v>4003</v>
      </c>
      <c r="F5021" s="42">
        <v>2014</v>
      </c>
      <c r="G5021" s="43">
        <v>1416.1</v>
      </c>
    </row>
    <row r="5022" spans="1:7" x14ac:dyDescent="0.2">
      <c r="A5022" s="39">
        <v>512120</v>
      </c>
      <c r="B5022" s="35" t="s">
        <v>470</v>
      </c>
      <c r="C5022" s="35">
        <v>7822</v>
      </c>
      <c r="D5022" s="35" t="s">
        <v>4002</v>
      </c>
      <c r="E5022" s="35" t="s">
        <v>4003</v>
      </c>
      <c r="F5022" s="35">
        <v>2015</v>
      </c>
      <c r="G5022" s="40">
        <v>1358.1</v>
      </c>
    </row>
    <row r="5023" spans="1:7" x14ac:dyDescent="0.2">
      <c r="A5023" s="41">
        <v>512120</v>
      </c>
      <c r="B5023" s="42" t="s">
        <v>470</v>
      </c>
      <c r="C5023" s="42">
        <v>7822</v>
      </c>
      <c r="D5023" s="42" t="s">
        <v>4002</v>
      </c>
      <c r="E5023" s="42" t="s">
        <v>4003</v>
      </c>
      <c r="F5023" s="42">
        <v>2016</v>
      </c>
      <c r="G5023" s="43">
        <v>1306.4000000000001</v>
      </c>
    </row>
    <row r="5024" spans="1:7" x14ac:dyDescent="0.2">
      <c r="A5024" s="39">
        <v>512120</v>
      </c>
      <c r="B5024" s="35" t="s">
        <v>470</v>
      </c>
      <c r="C5024" s="35">
        <v>7822</v>
      </c>
      <c r="D5024" s="35" t="s">
        <v>4002</v>
      </c>
      <c r="E5024" s="35" t="s">
        <v>4003</v>
      </c>
      <c r="F5024" s="35">
        <v>2017</v>
      </c>
      <c r="G5024" s="40">
        <v>1272.5</v>
      </c>
    </row>
    <row r="5025" spans="1:7" x14ac:dyDescent="0.2">
      <c r="A5025" s="41">
        <v>512120</v>
      </c>
      <c r="B5025" s="42" t="s">
        <v>470</v>
      </c>
      <c r="C5025" s="42">
        <v>7822</v>
      </c>
      <c r="D5025" s="42" t="s">
        <v>4002</v>
      </c>
      <c r="E5025" s="42" t="s">
        <v>4003</v>
      </c>
      <c r="F5025" s="42">
        <v>2018</v>
      </c>
      <c r="G5025" s="43">
        <v>1250.8</v>
      </c>
    </row>
    <row r="5026" spans="1:7" x14ac:dyDescent="0.2">
      <c r="A5026" s="39">
        <v>512120</v>
      </c>
      <c r="B5026" s="35" t="s">
        <v>470</v>
      </c>
      <c r="C5026" s="35">
        <v>7822</v>
      </c>
      <c r="D5026" s="35" t="s">
        <v>4002</v>
      </c>
      <c r="E5026" s="35" t="s">
        <v>4003</v>
      </c>
      <c r="F5026" s="35">
        <v>2019</v>
      </c>
      <c r="G5026" s="40">
        <v>1254.5999999999999</v>
      </c>
    </row>
    <row r="5027" spans="1:7" x14ac:dyDescent="0.2">
      <c r="A5027" s="41">
        <v>512120</v>
      </c>
      <c r="B5027" s="42" t="s">
        <v>470</v>
      </c>
      <c r="C5027" s="42">
        <v>7822</v>
      </c>
      <c r="D5027" s="42" t="s">
        <v>4002</v>
      </c>
      <c r="E5027" s="42" t="s">
        <v>4003</v>
      </c>
      <c r="F5027" s="42">
        <v>2020</v>
      </c>
      <c r="G5027" s="43">
        <v>1262.0999999999999</v>
      </c>
    </row>
    <row r="5028" spans="1:7" x14ac:dyDescent="0.2">
      <c r="A5028" s="39">
        <v>512120</v>
      </c>
      <c r="B5028" s="35" t="s">
        <v>470</v>
      </c>
      <c r="C5028" s="35">
        <v>7822</v>
      </c>
      <c r="D5028" s="35" t="s">
        <v>4002</v>
      </c>
      <c r="E5028" s="35" t="s">
        <v>4003</v>
      </c>
      <c r="F5028" s="35">
        <v>2021</v>
      </c>
      <c r="G5028" s="40">
        <v>1271</v>
      </c>
    </row>
    <row r="5029" spans="1:7" x14ac:dyDescent="0.2">
      <c r="A5029" s="41">
        <v>512131</v>
      </c>
      <c r="B5029" s="42" t="s">
        <v>471</v>
      </c>
      <c r="C5029" s="42">
        <v>7832</v>
      </c>
      <c r="D5029" s="42" t="s">
        <v>4002</v>
      </c>
      <c r="E5029" s="42" t="s">
        <v>4003</v>
      </c>
      <c r="F5029" s="42">
        <v>2011</v>
      </c>
      <c r="G5029" s="43">
        <v>13395.5</v>
      </c>
    </row>
    <row r="5030" spans="1:7" x14ac:dyDescent="0.2">
      <c r="A5030" s="39">
        <v>512131</v>
      </c>
      <c r="B5030" s="35" t="s">
        <v>471</v>
      </c>
      <c r="C5030" s="35">
        <v>7832</v>
      </c>
      <c r="D5030" s="35" t="s">
        <v>4002</v>
      </c>
      <c r="E5030" s="35" t="s">
        <v>4003</v>
      </c>
      <c r="F5030" s="35">
        <v>2012</v>
      </c>
      <c r="G5030" s="40">
        <v>14283</v>
      </c>
    </row>
    <row r="5031" spans="1:7" x14ac:dyDescent="0.2">
      <c r="A5031" s="41">
        <v>512131</v>
      </c>
      <c r="B5031" s="42" t="s">
        <v>471</v>
      </c>
      <c r="C5031" s="42">
        <v>7832</v>
      </c>
      <c r="D5031" s="42" t="s">
        <v>4002</v>
      </c>
      <c r="E5031" s="42" t="s">
        <v>4003</v>
      </c>
      <c r="F5031" s="42">
        <v>2013</v>
      </c>
      <c r="G5031" s="43">
        <v>14677.5</v>
      </c>
    </row>
    <row r="5032" spans="1:7" x14ac:dyDescent="0.2">
      <c r="A5032" s="39">
        <v>512131</v>
      </c>
      <c r="B5032" s="35" t="s">
        <v>471</v>
      </c>
      <c r="C5032" s="35">
        <v>7832</v>
      </c>
      <c r="D5032" s="35" t="s">
        <v>4002</v>
      </c>
      <c r="E5032" s="35" t="s">
        <v>4003</v>
      </c>
      <c r="F5032" s="35">
        <v>2014</v>
      </c>
      <c r="G5032" s="40">
        <v>14793.7</v>
      </c>
    </row>
    <row r="5033" spans="1:7" x14ac:dyDescent="0.2">
      <c r="A5033" s="41">
        <v>512131</v>
      </c>
      <c r="B5033" s="42" t="s">
        <v>471</v>
      </c>
      <c r="C5033" s="42">
        <v>7832</v>
      </c>
      <c r="D5033" s="42" t="s">
        <v>4002</v>
      </c>
      <c r="E5033" s="42" t="s">
        <v>4003</v>
      </c>
      <c r="F5033" s="42">
        <v>2015</v>
      </c>
      <c r="G5033" s="43">
        <v>15223.3</v>
      </c>
    </row>
    <row r="5034" spans="1:7" x14ac:dyDescent="0.2">
      <c r="A5034" s="39">
        <v>512131</v>
      </c>
      <c r="B5034" s="35" t="s">
        <v>471</v>
      </c>
      <c r="C5034" s="35">
        <v>7832</v>
      </c>
      <c r="D5034" s="35" t="s">
        <v>4002</v>
      </c>
      <c r="E5034" s="35" t="s">
        <v>4003</v>
      </c>
      <c r="F5034" s="35">
        <v>2016</v>
      </c>
      <c r="G5034" s="40">
        <v>15420.8</v>
      </c>
    </row>
    <row r="5035" spans="1:7" x14ac:dyDescent="0.2">
      <c r="A5035" s="41">
        <v>512131</v>
      </c>
      <c r="B5035" s="42" t="s">
        <v>471</v>
      </c>
      <c r="C5035" s="42">
        <v>7832</v>
      </c>
      <c r="D5035" s="42" t="s">
        <v>4002</v>
      </c>
      <c r="E5035" s="42" t="s">
        <v>4003</v>
      </c>
      <c r="F5035" s="42">
        <v>2017</v>
      </c>
      <c r="G5035" s="43">
        <v>15682.9</v>
      </c>
    </row>
    <row r="5036" spans="1:7" x14ac:dyDescent="0.2">
      <c r="A5036" s="39">
        <v>512131</v>
      </c>
      <c r="B5036" s="35" t="s">
        <v>471</v>
      </c>
      <c r="C5036" s="35">
        <v>7832</v>
      </c>
      <c r="D5036" s="35" t="s">
        <v>4002</v>
      </c>
      <c r="E5036" s="35" t="s">
        <v>4003</v>
      </c>
      <c r="F5036" s="35">
        <v>2018</v>
      </c>
      <c r="G5036" s="40">
        <v>15871.1</v>
      </c>
    </row>
    <row r="5037" spans="1:7" x14ac:dyDescent="0.2">
      <c r="A5037" s="41">
        <v>512131</v>
      </c>
      <c r="B5037" s="42" t="s">
        <v>471</v>
      </c>
      <c r="C5037" s="42">
        <v>7832</v>
      </c>
      <c r="D5037" s="42" t="s">
        <v>4002</v>
      </c>
      <c r="E5037" s="42" t="s">
        <v>4003</v>
      </c>
      <c r="F5037" s="42">
        <v>2019</v>
      </c>
      <c r="G5037" s="43">
        <v>16077.4</v>
      </c>
    </row>
    <row r="5038" spans="1:7" x14ac:dyDescent="0.2">
      <c r="A5038" s="39">
        <v>512131</v>
      </c>
      <c r="B5038" s="35" t="s">
        <v>471</v>
      </c>
      <c r="C5038" s="35">
        <v>7832</v>
      </c>
      <c r="D5038" s="35" t="s">
        <v>4002</v>
      </c>
      <c r="E5038" s="35" t="s">
        <v>4003</v>
      </c>
      <c r="F5038" s="35">
        <v>2020</v>
      </c>
      <c r="G5038" s="40">
        <v>16318.6</v>
      </c>
    </row>
    <row r="5039" spans="1:7" x14ac:dyDescent="0.2">
      <c r="A5039" s="41">
        <v>512131</v>
      </c>
      <c r="B5039" s="42" t="s">
        <v>471</v>
      </c>
      <c r="C5039" s="42">
        <v>7832</v>
      </c>
      <c r="D5039" s="42" t="s">
        <v>4002</v>
      </c>
      <c r="E5039" s="42" t="s">
        <v>4003</v>
      </c>
      <c r="F5039" s="42">
        <v>2021</v>
      </c>
      <c r="G5039" s="43">
        <v>16563.400000000001</v>
      </c>
    </row>
    <row r="5040" spans="1:7" x14ac:dyDescent="0.2">
      <c r="A5040" s="39">
        <v>512191</v>
      </c>
      <c r="B5040" s="35" t="s">
        <v>472</v>
      </c>
      <c r="C5040" s="35">
        <v>7819</v>
      </c>
      <c r="D5040" s="35" t="s">
        <v>4002</v>
      </c>
      <c r="E5040" s="35" t="s">
        <v>4003</v>
      </c>
      <c r="F5040" s="35">
        <v>2011</v>
      </c>
      <c r="G5040" s="40">
        <v>5226</v>
      </c>
    </row>
    <row r="5041" spans="1:7" x14ac:dyDescent="0.2">
      <c r="A5041" s="41">
        <v>512191</v>
      </c>
      <c r="B5041" s="42" t="s">
        <v>472</v>
      </c>
      <c r="C5041" s="42">
        <v>7819</v>
      </c>
      <c r="D5041" s="42" t="s">
        <v>4002</v>
      </c>
      <c r="E5041" s="42" t="s">
        <v>4003</v>
      </c>
      <c r="F5041" s="42">
        <v>2012</v>
      </c>
      <c r="G5041" s="43">
        <v>5290.4</v>
      </c>
    </row>
    <row r="5042" spans="1:7" x14ac:dyDescent="0.2">
      <c r="A5042" s="39">
        <v>512191</v>
      </c>
      <c r="B5042" s="35" t="s">
        <v>472</v>
      </c>
      <c r="C5042" s="35">
        <v>7819</v>
      </c>
      <c r="D5042" s="35" t="s">
        <v>4002</v>
      </c>
      <c r="E5042" s="35" t="s">
        <v>4003</v>
      </c>
      <c r="F5042" s="35">
        <v>2013</v>
      </c>
      <c r="G5042" s="40">
        <v>5382.7</v>
      </c>
    </row>
    <row r="5043" spans="1:7" x14ac:dyDescent="0.2">
      <c r="A5043" s="41">
        <v>512191</v>
      </c>
      <c r="B5043" s="42" t="s">
        <v>472</v>
      </c>
      <c r="C5043" s="42">
        <v>7819</v>
      </c>
      <c r="D5043" s="42" t="s">
        <v>4002</v>
      </c>
      <c r="E5043" s="42" t="s">
        <v>4003</v>
      </c>
      <c r="F5043" s="42">
        <v>2014</v>
      </c>
      <c r="G5043" s="43">
        <v>5371.3</v>
      </c>
    </row>
    <row r="5044" spans="1:7" x14ac:dyDescent="0.2">
      <c r="A5044" s="39">
        <v>512191</v>
      </c>
      <c r="B5044" s="35" t="s">
        <v>472</v>
      </c>
      <c r="C5044" s="35">
        <v>7819</v>
      </c>
      <c r="D5044" s="35" t="s">
        <v>4002</v>
      </c>
      <c r="E5044" s="35" t="s">
        <v>4003</v>
      </c>
      <c r="F5044" s="35">
        <v>2015</v>
      </c>
      <c r="G5044" s="40">
        <v>5475.2</v>
      </c>
    </row>
    <row r="5045" spans="1:7" x14ac:dyDescent="0.2">
      <c r="A5045" s="41">
        <v>512191</v>
      </c>
      <c r="B5045" s="42" t="s">
        <v>472</v>
      </c>
      <c r="C5045" s="42">
        <v>7819</v>
      </c>
      <c r="D5045" s="42" t="s">
        <v>4002</v>
      </c>
      <c r="E5045" s="42" t="s">
        <v>4003</v>
      </c>
      <c r="F5045" s="42">
        <v>2016</v>
      </c>
      <c r="G5045" s="43">
        <v>5588</v>
      </c>
    </row>
    <row r="5046" spans="1:7" x14ac:dyDescent="0.2">
      <c r="A5046" s="39">
        <v>512191</v>
      </c>
      <c r="B5046" s="35" t="s">
        <v>472</v>
      </c>
      <c r="C5046" s="35">
        <v>7819</v>
      </c>
      <c r="D5046" s="35" t="s">
        <v>4002</v>
      </c>
      <c r="E5046" s="35" t="s">
        <v>4003</v>
      </c>
      <c r="F5046" s="35">
        <v>2017</v>
      </c>
      <c r="G5046" s="40">
        <v>5710.9</v>
      </c>
    </row>
    <row r="5047" spans="1:7" x14ac:dyDescent="0.2">
      <c r="A5047" s="41">
        <v>512191</v>
      </c>
      <c r="B5047" s="42" t="s">
        <v>472</v>
      </c>
      <c r="C5047" s="42">
        <v>7819</v>
      </c>
      <c r="D5047" s="42" t="s">
        <v>4002</v>
      </c>
      <c r="E5047" s="42" t="s">
        <v>4003</v>
      </c>
      <c r="F5047" s="42">
        <v>2018</v>
      </c>
      <c r="G5047" s="43">
        <v>5830.2</v>
      </c>
    </row>
    <row r="5048" spans="1:7" x14ac:dyDescent="0.2">
      <c r="A5048" s="39">
        <v>512191</v>
      </c>
      <c r="B5048" s="35" t="s">
        <v>472</v>
      </c>
      <c r="C5048" s="35">
        <v>7819</v>
      </c>
      <c r="D5048" s="35" t="s">
        <v>4002</v>
      </c>
      <c r="E5048" s="35" t="s">
        <v>4003</v>
      </c>
      <c r="F5048" s="35">
        <v>2019</v>
      </c>
      <c r="G5048" s="40">
        <v>5932.5</v>
      </c>
    </row>
    <row r="5049" spans="1:7" x14ac:dyDescent="0.2">
      <c r="A5049" s="41">
        <v>512191</v>
      </c>
      <c r="B5049" s="42" t="s">
        <v>472</v>
      </c>
      <c r="C5049" s="42">
        <v>7819</v>
      </c>
      <c r="D5049" s="42" t="s">
        <v>4002</v>
      </c>
      <c r="E5049" s="42" t="s">
        <v>4003</v>
      </c>
      <c r="F5049" s="42">
        <v>2020</v>
      </c>
      <c r="G5049" s="43">
        <v>6032.2</v>
      </c>
    </row>
    <row r="5050" spans="1:7" x14ac:dyDescent="0.2">
      <c r="A5050" s="39">
        <v>512191</v>
      </c>
      <c r="B5050" s="35" t="s">
        <v>472</v>
      </c>
      <c r="C5050" s="35">
        <v>7819</v>
      </c>
      <c r="D5050" s="35" t="s">
        <v>4002</v>
      </c>
      <c r="E5050" s="35" t="s">
        <v>4003</v>
      </c>
      <c r="F5050" s="35">
        <v>2021</v>
      </c>
      <c r="G5050" s="40">
        <v>6136.2</v>
      </c>
    </row>
    <row r="5051" spans="1:7" x14ac:dyDescent="0.2">
      <c r="A5051" s="41">
        <v>512210</v>
      </c>
      <c r="B5051" s="42" t="s">
        <v>473</v>
      </c>
      <c r="C5051" s="42">
        <v>8999</v>
      </c>
      <c r="D5051" s="42" t="s">
        <v>4012</v>
      </c>
      <c r="E5051" s="42" t="s">
        <v>3996</v>
      </c>
      <c r="F5051" s="42">
        <v>2011</v>
      </c>
      <c r="G5051" s="43">
        <v>295</v>
      </c>
    </row>
    <row r="5052" spans="1:7" x14ac:dyDescent="0.2">
      <c r="A5052" s="39">
        <v>512210</v>
      </c>
      <c r="B5052" s="35" t="s">
        <v>473</v>
      </c>
      <c r="C5052" s="35">
        <v>8999</v>
      </c>
      <c r="D5052" s="35" t="s">
        <v>4012</v>
      </c>
      <c r="E5052" s="35" t="s">
        <v>3996</v>
      </c>
      <c r="F5052" s="35">
        <v>2012</v>
      </c>
      <c r="G5052" s="40">
        <v>304.8</v>
      </c>
    </row>
    <row r="5053" spans="1:7" x14ac:dyDescent="0.2">
      <c r="A5053" s="41">
        <v>512210</v>
      </c>
      <c r="B5053" s="42" t="s">
        <v>473</v>
      </c>
      <c r="C5053" s="42">
        <v>8999</v>
      </c>
      <c r="D5053" s="42" t="s">
        <v>4012</v>
      </c>
      <c r="E5053" s="42" t="s">
        <v>3996</v>
      </c>
      <c r="F5053" s="42">
        <v>2013</v>
      </c>
      <c r="G5053" s="43">
        <v>314.89999999999998</v>
      </c>
    </row>
    <row r="5054" spans="1:7" x14ac:dyDescent="0.2">
      <c r="A5054" s="39">
        <v>512210</v>
      </c>
      <c r="B5054" s="35" t="s">
        <v>473</v>
      </c>
      <c r="C5054" s="35">
        <v>8999</v>
      </c>
      <c r="D5054" s="35" t="s">
        <v>4012</v>
      </c>
      <c r="E5054" s="35" t="s">
        <v>3996</v>
      </c>
      <c r="F5054" s="35">
        <v>2014</v>
      </c>
      <c r="G5054" s="40">
        <v>314.2</v>
      </c>
    </row>
    <row r="5055" spans="1:7" x14ac:dyDescent="0.2">
      <c r="A5055" s="41">
        <v>512210</v>
      </c>
      <c r="B5055" s="42" t="s">
        <v>473</v>
      </c>
      <c r="C5055" s="42">
        <v>8999</v>
      </c>
      <c r="D5055" s="42" t="s">
        <v>4012</v>
      </c>
      <c r="E5055" s="42" t="s">
        <v>3996</v>
      </c>
      <c r="F5055" s="42">
        <v>2015</v>
      </c>
      <c r="G5055" s="43">
        <v>311.89999999999998</v>
      </c>
    </row>
    <row r="5056" spans="1:7" x14ac:dyDescent="0.2">
      <c r="A5056" s="39">
        <v>512210</v>
      </c>
      <c r="B5056" s="35" t="s">
        <v>473</v>
      </c>
      <c r="C5056" s="35">
        <v>8999</v>
      </c>
      <c r="D5056" s="35" t="s">
        <v>4012</v>
      </c>
      <c r="E5056" s="35" t="s">
        <v>3996</v>
      </c>
      <c r="F5056" s="35">
        <v>2016</v>
      </c>
      <c r="G5056" s="40">
        <v>307.89999999999998</v>
      </c>
    </row>
    <row r="5057" spans="1:7" x14ac:dyDescent="0.2">
      <c r="A5057" s="41">
        <v>512210</v>
      </c>
      <c r="B5057" s="42" t="s">
        <v>473</v>
      </c>
      <c r="C5057" s="42">
        <v>8999</v>
      </c>
      <c r="D5057" s="42" t="s">
        <v>4012</v>
      </c>
      <c r="E5057" s="42" t="s">
        <v>3996</v>
      </c>
      <c r="F5057" s="42">
        <v>2017</v>
      </c>
      <c r="G5057" s="43">
        <v>304.7</v>
      </c>
    </row>
    <row r="5058" spans="1:7" x14ac:dyDescent="0.2">
      <c r="A5058" s="39">
        <v>512210</v>
      </c>
      <c r="B5058" s="35" t="s">
        <v>473</v>
      </c>
      <c r="C5058" s="35">
        <v>8999</v>
      </c>
      <c r="D5058" s="35" t="s">
        <v>4012</v>
      </c>
      <c r="E5058" s="35" t="s">
        <v>3996</v>
      </c>
      <c r="F5058" s="35">
        <v>2018</v>
      </c>
      <c r="G5058" s="40">
        <v>303.3</v>
      </c>
    </row>
    <row r="5059" spans="1:7" x14ac:dyDescent="0.2">
      <c r="A5059" s="41">
        <v>512210</v>
      </c>
      <c r="B5059" s="42" t="s">
        <v>473</v>
      </c>
      <c r="C5059" s="42">
        <v>8999</v>
      </c>
      <c r="D5059" s="42" t="s">
        <v>4012</v>
      </c>
      <c r="E5059" s="42" t="s">
        <v>3996</v>
      </c>
      <c r="F5059" s="42">
        <v>2019</v>
      </c>
      <c r="G5059" s="43">
        <v>298.5</v>
      </c>
    </row>
    <row r="5060" spans="1:7" x14ac:dyDescent="0.2">
      <c r="A5060" s="39">
        <v>512210</v>
      </c>
      <c r="B5060" s="35" t="s">
        <v>473</v>
      </c>
      <c r="C5060" s="35">
        <v>8999</v>
      </c>
      <c r="D5060" s="35" t="s">
        <v>4012</v>
      </c>
      <c r="E5060" s="35" t="s">
        <v>3996</v>
      </c>
      <c r="F5060" s="35">
        <v>2020</v>
      </c>
      <c r="G5060" s="40">
        <v>294.5</v>
      </c>
    </row>
    <row r="5061" spans="1:7" x14ac:dyDescent="0.2">
      <c r="A5061" s="41">
        <v>512210</v>
      </c>
      <c r="B5061" s="42" t="s">
        <v>473</v>
      </c>
      <c r="C5061" s="42">
        <v>8999</v>
      </c>
      <c r="D5061" s="42" t="s">
        <v>4012</v>
      </c>
      <c r="E5061" s="42" t="s">
        <v>3996</v>
      </c>
      <c r="F5061" s="42">
        <v>2021</v>
      </c>
      <c r="G5061" s="43">
        <v>291.7</v>
      </c>
    </row>
    <row r="5062" spans="1:7" x14ac:dyDescent="0.2">
      <c r="A5062" s="39">
        <v>512220</v>
      </c>
      <c r="B5062" s="35" t="s">
        <v>474</v>
      </c>
      <c r="C5062" s="35">
        <v>3652</v>
      </c>
      <c r="D5062" s="35" t="s">
        <v>4002</v>
      </c>
      <c r="E5062" s="35" t="s">
        <v>4003</v>
      </c>
      <c r="F5062" s="35">
        <v>2011</v>
      </c>
      <c r="G5062" s="40">
        <v>6222.5</v>
      </c>
    </row>
    <row r="5063" spans="1:7" x14ac:dyDescent="0.2">
      <c r="A5063" s="41">
        <v>512220</v>
      </c>
      <c r="B5063" s="42" t="s">
        <v>474</v>
      </c>
      <c r="C5063" s="42">
        <v>3652</v>
      </c>
      <c r="D5063" s="42" t="s">
        <v>4002</v>
      </c>
      <c r="E5063" s="42" t="s">
        <v>4003</v>
      </c>
      <c r="F5063" s="42">
        <v>2012</v>
      </c>
      <c r="G5063" s="43">
        <v>5703.1</v>
      </c>
    </row>
    <row r="5064" spans="1:7" x14ac:dyDescent="0.2">
      <c r="A5064" s="39">
        <v>512220</v>
      </c>
      <c r="B5064" s="35" t="s">
        <v>474</v>
      </c>
      <c r="C5064" s="35">
        <v>3652</v>
      </c>
      <c r="D5064" s="35" t="s">
        <v>4002</v>
      </c>
      <c r="E5064" s="35" t="s">
        <v>4003</v>
      </c>
      <c r="F5064" s="35">
        <v>2013</v>
      </c>
      <c r="G5064" s="40">
        <v>5222.2</v>
      </c>
    </row>
    <row r="5065" spans="1:7" x14ac:dyDescent="0.2">
      <c r="A5065" s="41">
        <v>512220</v>
      </c>
      <c r="B5065" s="42" t="s">
        <v>474</v>
      </c>
      <c r="C5065" s="42">
        <v>3652</v>
      </c>
      <c r="D5065" s="42" t="s">
        <v>4002</v>
      </c>
      <c r="E5065" s="42" t="s">
        <v>4003</v>
      </c>
      <c r="F5065" s="42">
        <v>2014</v>
      </c>
      <c r="G5065" s="43">
        <v>5181.6000000000004</v>
      </c>
    </row>
    <row r="5066" spans="1:7" x14ac:dyDescent="0.2">
      <c r="A5066" s="39">
        <v>512220</v>
      </c>
      <c r="B5066" s="35" t="s">
        <v>474</v>
      </c>
      <c r="C5066" s="35">
        <v>3652</v>
      </c>
      <c r="D5066" s="35" t="s">
        <v>4002</v>
      </c>
      <c r="E5066" s="35" t="s">
        <v>4003</v>
      </c>
      <c r="F5066" s="35">
        <v>2015</v>
      </c>
      <c r="G5066" s="40">
        <v>5234.1000000000004</v>
      </c>
    </row>
    <row r="5067" spans="1:7" x14ac:dyDescent="0.2">
      <c r="A5067" s="41">
        <v>512220</v>
      </c>
      <c r="B5067" s="42" t="s">
        <v>474</v>
      </c>
      <c r="C5067" s="42">
        <v>3652</v>
      </c>
      <c r="D5067" s="42" t="s">
        <v>4002</v>
      </c>
      <c r="E5067" s="42" t="s">
        <v>4003</v>
      </c>
      <c r="F5067" s="42">
        <v>2016</v>
      </c>
      <c r="G5067" s="43">
        <v>5251.1</v>
      </c>
    </row>
    <row r="5068" spans="1:7" x14ac:dyDescent="0.2">
      <c r="A5068" s="39">
        <v>512220</v>
      </c>
      <c r="B5068" s="35" t="s">
        <v>474</v>
      </c>
      <c r="C5068" s="35">
        <v>3652</v>
      </c>
      <c r="D5068" s="35" t="s">
        <v>4002</v>
      </c>
      <c r="E5068" s="35" t="s">
        <v>4003</v>
      </c>
      <c r="F5068" s="35">
        <v>2017</v>
      </c>
      <c r="G5068" s="40">
        <v>5212.6000000000004</v>
      </c>
    </row>
    <row r="5069" spans="1:7" x14ac:dyDescent="0.2">
      <c r="A5069" s="41">
        <v>512220</v>
      </c>
      <c r="B5069" s="42" t="s">
        <v>474</v>
      </c>
      <c r="C5069" s="42">
        <v>3652</v>
      </c>
      <c r="D5069" s="42" t="s">
        <v>4002</v>
      </c>
      <c r="E5069" s="42" t="s">
        <v>4003</v>
      </c>
      <c r="F5069" s="42">
        <v>2018</v>
      </c>
      <c r="G5069" s="43">
        <v>5223.7</v>
      </c>
    </row>
    <row r="5070" spans="1:7" x14ac:dyDescent="0.2">
      <c r="A5070" s="39">
        <v>512220</v>
      </c>
      <c r="B5070" s="35" t="s">
        <v>474</v>
      </c>
      <c r="C5070" s="35">
        <v>3652</v>
      </c>
      <c r="D5070" s="35" t="s">
        <v>4002</v>
      </c>
      <c r="E5070" s="35" t="s">
        <v>4003</v>
      </c>
      <c r="F5070" s="35">
        <v>2019</v>
      </c>
      <c r="G5070" s="40">
        <v>5145.2</v>
      </c>
    </row>
    <row r="5071" spans="1:7" x14ac:dyDescent="0.2">
      <c r="A5071" s="41">
        <v>512220</v>
      </c>
      <c r="B5071" s="42" t="s">
        <v>474</v>
      </c>
      <c r="C5071" s="42">
        <v>3652</v>
      </c>
      <c r="D5071" s="42" t="s">
        <v>4002</v>
      </c>
      <c r="E5071" s="42" t="s">
        <v>4003</v>
      </c>
      <c r="F5071" s="42">
        <v>2020</v>
      </c>
      <c r="G5071" s="43">
        <v>5072.3999999999996</v>
      </c>
    </row>
    <row r="5072" spans="1:7" x14ac:dyDescent="0.2">
      <c r="A5072" s="39">
        <v>512220</v>
      </c>
      <c r="B5072" s="35" t="s">
        <v>474</v>
      </c>
      <c r="C5072" s="35">
        <v>3652</v>
      </c>
      <c r="D5072" s="35" t="s">
        <v>4002</v>
      </c>
      <c r="E5072" s="35" t="s">
        <v>4003</v>
      </c>
      <c r="F5072" s="35">
        <v>2021</v>
      </c>
      <c r="G5072" s="40">
        <v>5027.7</v>
      </c>
    </row>
    <row r="5073" spans="1:7" x14ac:dyDescent="0.2">
      <c r="A5073" s="41">
        <v>512230</v>
      </c>
      <c r="B5073" s="42" t="s">
        <v>475</v>
      </c>
      <c r="C5073" s="42">
        <v>2731</v>
      </c>
      <c r="D5073" s="42" t="s">
        <v>4002</v>
      </c>
      <c r="E5073" s="42" t="s">
        <v>4003</v>
      </c>
      <c r="F5073" s="42">
        <v>2011</v>
      </c>
      <c r="G5073" s="43">
        <v>4396.8</v>
      </c>
    </row>
    <row r="5074" spans="1:7" x14ac:dyDescent="0.2">
      <c r="A5074" s="39">
        <v>512230</v>
      </c>
      <c r="B5074" s="35" t="s">
        <v>475</v>
      </c>
      <c r="C5074" s="35">
        <v>2731</v>
      </c>
      <c r="D5074" s="35" t="s">
        <v>4002</v>
      </c>
      <c r="E5074" s="35" t="s">
        <v>4003</v>
      </c>
      <c r="F5074" s="35">
        <v>2012</v>
      </c>
      <c r="G5074" s="40">
        <v>4403.8999999999996</v>
      </c>
    </row>
    <row r="5075" spans="1:7" x14ac:dyDescent="0.2">
      <c r="A5075" s="41">
        <v>512230</v>
      </c>
      <c r="B5075" s="42" t="s">
        <v>475</v>
      </c>
      <c r="C5075" s="42">
        <v>2731</v>
      </c>
      <c r="D5075" s="42" t="s">
        <v>4002</v>
      </c>
      <c r="E5075" s="42" t="s">
        <v>4003</v>
      </c>
      <c r="F5075" s="42">
        <v>2013</v>
      </c>
      <c r="G5075" s="43">
        <v>4477</v>
      </c>
    </row>
    <row r="5076" spans="1:7" x14ac:dyDescent="0.2">
      <c r="A5076" s="39">
        <v>512230</v>
      </c>
      <c r="B5076" s="35" t="s">
        <v>475</v>
      </c>
      <c r="C5076" s="35">
        <v>2731</v>
      </c>
      <c r="D5076" s="35" t="s">
        <v>4002</v>
      </c>
      <c r="E5076" s="35" t="s">
        <v>4003</v>
      </c>
      <c r="F5076" s="35">
        <v>2014</v>
      </c>
      <c r="G5076" s="40">
        <v>4824.3999999999996</v>
      </c>
    </row>
    <row r="5077" spans="1:7" x14ac:dyDescent="0.2">
      <c r="A5077" s="41">
        <v>512230</v>
      </c>
      <c r="B5077" s="42" t="s">
        <v>475</v>
      </c>
      <c r="C5077" s="42">
        <v>2731</v>
      </c>
      <c r="D5077" s="42" t="s">
        <v>4002</v>
      </c>
      <c r="E5077" s="42" t="s">
        <v>4003</v>
      </c>
      <c r="F5077" s="42">
        <v>2015</v>
      </c>
      <c r="G5077" s="43">
        <v>4847.6000000000004</v>
      </c>
    </row>
    <row r="5078" spans="1:7" x14ac:dyDescent="0.2">
      <c r="A5078" s="39">
        <v>512230</v>
      </c>
      <c r="B5078" s="35" t="s">
        <v>475</v>
      </c>
      <c r="C5078" s="35">
        <v>2731</v>
      </c>
      <c r="D5078" s="35" t="s">
        <v>4002</v>
      </c>
      <c r="E5078" s="35" t="s">
        <v>4003</v>
      </c>
      <c r="F5078" s="35">
        <v>2016</v>
      </c>
      <c r="G5078" s="40">
        <v>4856.3</v>
      </c>
    </row>
    <row r="5079" spans="1:7" x14ac:dyDescent="0.2">
      <c r="A5079" s="41">
        <v>512230</v>
      </c>
      <c r="B5079" s="42" t="s">
        <v>475</v>
      </c>
      <c r="C5079" s="42">
        <v>2731</v>
      </c>
      <c r="D5079" s="42" t="s">
        <v>4002</v>
      </c>
      <c r="E5079" s="42" t="s">
        <v>4003</v>
      </c>
      <c r="F5079" s="42">
        <v>2017</v>
      </c>
      <c r="G5079" s="43">
        <v>4821.8999999999996</v>
      </c>
    </row>
    <row r="5080" spans="1:7" x14ac:dyDescent="0.2">
      <c r="A5080" s="39">
        <v>512230</v>
      </c>
      <c r="B5080" s="35" t="s">
        <v>475</v>
      </c>
      <c r="C5080" s="35">
        <v>2731</v>
      </c>
      <c r="D5080" s="35" t="s">
        <v>4002</v>
      </c>
      <c r="E5080" s="35" t="s">
        <v>4003</v>
      </c>
      <c r="F5080" s="35">
        <v>2018</v>
      </c>
      <c r="G5080" s="40">
        <v>4838.1000000000004</v>
      </c>
    </row>
    <row r="5081" spans="1:7" x14ac:dyDescent="0.2">
      <c r="A5081" s="41">
        <v>512230</v>
      </c>
      <c r="B5081" s="42" t="s">
        <v>475</v>
      </c>
      <c r="C5081" s="42">
        <v>2731</v>
      </c>
      <c r="D5081" s="42" t="s">
        <v>4002</v>
      </c>
      <c r="E5081" s="42" t="s">
        <v>4003</v>
      </c>
      <c r="F5081" s="42">
        <v>2019</v>
      </c>
      <c r="G5081" s="43">
        <v>4764.1000000000004</v>
      </c>
    </row>
    <row r="5082" spans="1:7" x14ac:dyDescent="0.2">
      <c r="A5082" s="39">
        <v>512230</v>
      </c>
      <c r="B5082" s="35" t="s">
        <v>475</v>
      </c>
      <c r="C5082" s="35">
        <v>2731</v>
      </c>
      <c r="D5082" s="35" t="s">
        <v>4002</v>
      </c>
      <c r="E5082" s="35" t="s">
        <v>4003</v>
      </c>
      <c r="F5082" s="35">
        <v>2020</v>
      </c>
      <c r="G5082" s="40">
        <v>4700</v>
      </c>
    </row>
    <row r="5083" spans="1:7" x14ac:dyDescent="0.2">
      <c r="A5083" s="41">
        <v>512230</v>
      </c>
      <c r="B5083" s="42" t="s">
        <v>475</v>
      </c>
      <c r="C5083" s="42">
        <v>2731</v>
      </c>
      <c r="D5083" s="42" t="s">
        <v>4002</v>
      </c>
      <c r="E5083" s="42" t="s">
        <v>4003</v>
      </c>
      <c r="F5083" s="42">
        <v>2021</v>
      </c>
      <c r="G5083" s="43">
        <v>4661.3</v>
      </c>
    </row>
    <row r="5084" spans="1:7" x14ac:dyDescent="0.2">
      <c r="A5084" s="39">
        <v>512240</v>
      </c>
      <c r="B5084" s="35" t="s">
        <v>476</v>
      </c>
      <c r="C5084" s="35">
        <v>7389</v>
      </c>
      <c r="D5084" s="35" t="s">
        <v>4012</v>
      </c>
      <c r="E5084" s="35" t="s">
        <v>3996</v>
      </c>
      <c r="F5084" s="35">
        <v>2011</v>
      </c>
      <c r="G5084" s="40">
        <v>980.7</v>
      </c>
    </row>
    <row r="5085" spans="1:7" x14ac:dyDescent="0.2">
      <c r="A5085" s="41">
        <v>512240</v>
      </c>
      <c r="B5085" s="42" t="s">
        <v>476</v>
      </c>
      <c r="C5085" s="42">
        <v>7389</v>
      </c>
      <c r="D5085" s="42" t="s">
        <v>4012</v>
      </c>
      <c r="E5085" s="42" t="s">
        <v>3996</v>
      </c>
      <c r="F5085" s="42">
        <v>2012</v>
      </c>
      <c r="G5085" s="43">
        <v>994</v>
      </c>
    </row>
    <row r="5086" spans="1:7" x14ac:dyDescent="0.2">
      <c r="A5086" s="39">
        <v>512240</v>
      </c>
      <c r="B5086" s="35" t="s">
        <v>476</v>
      </c>
      <c r="C5086" s="35">
        <v>7389</v>
      </c>
      <c r="D5086" s="35" t="s">
        <v>4012</v>
      </c>
      <c r="E5086" s="35" t="s">
        <v>3996</v>
      </c>
      <c r="F5086" s="35">
        <v>2013</v>
      </c>
      <c r="G5086" s="40">
        <v>1019.4</v>
      </c>
    </row>
    <row r="5087" spans="1:7" x14ac:dyDescent="0.2">
      <c r="A5087" s="41">
        <v>512240</v>
      </c>
      <c r="B5087" s="42" t="s">
        <v>476</v>
      </c>
      <c r="C5087" s="42">
        <v>7389</v>
      </c>
      <c r="D5087" s="42" t="s">
        <v>4012</v>
      </c>
      <c r="E5087" s="42" t="s">
        <v>3996</v>
      </c>
      <c r="F5087" s="42">
        <v>2014</v>
      </c>
      <c r="G5087" s="43">
        <v>1050.4000000000001</v>
      </c>
    </row>
    <row r="5088" spans="1:7" x14ac:dyDescent="0.2">
      <c r="A5088" s="39">
        <v>512240</v>
      </c>
      <c r="B5088" s="35" t="s">
        <v>476</v>
      </c>
      <c r="C5088" s="35">
        <v>7389</v>
      </c>
      <c r="D5088" s="35" t="s">
        <v>4012</v>
      </c>
      <c r="E5088" s="35" t="s">
        <v>3996</v>
      </c>
      <c r="F5088" s="35">
        <v>2015</v>
      </c>
      <c r="G5088" s="40">
        <v>1071.2</v>
      </c>
    </row>
    <row r="5089" spans="1:7" x14ac:dyDescent="0.2">
      <c r="A5089" s="41">
        <v>512240</v>
      </c>
      <c r="B5089" s="42" t="s">
        <v>476</v>
      </c>
      <c r="C5089" s="42">
        <v>7389</v>
      </c>
      <c r="D5089" s="42" t="s">
        <v>4012</v>
      </c>
      <c r="E5089" s="42" t="s">
        <v>3996</v>
      </c>
      <c r="F5089" s="42">
        <v>2016</v>
      </c>
      <c r="G5089" s="43">
        <v>1090.5</v>
      </c>
    </row>
    <row r="5090" spans="1:7" x14ac:dyDescent="0.2">
      <c r="A5090" s="39">
        <v>512240</v>
      </c>
      <c r="B5090" s="35" t="s">
        <v>476</v>
      </c>
      <c r="C5090" s="35">
        <v>7389</v>
      </c>
      <c r="D5090" s="35" t="s">
        <v>4012</v>
      </c>
      <c r="E5090" s="35" t="s">
        <v>3996</v>
      </c>
      <c r="F5090" s="35">
        <v>2017</v>
      </c>
      <c r="G5090" s="40">
        <v>1115.9000000000001</v>
      </c>
    </row>
    <row r="5091" spans="1:7" x14ac:dyDescent="0.2">
      <c r="A5091" s="41">
        <v>512240</v>
      </c>
      <c r="B5091" s="42" t="s">
        <v>476</v>
      </c>
      <c r="C5091" s="42">
        <v>7389</v>
      </c>
      <c r="D5091" s="42" t="s">
        <v>4012</v>
      </c>
      <c r="E5091" s="42" t="s">
        <v>3996</v>
      </c>
      <c r="F5091" s="42">
        <v>2018</v>
      </c>
      <c r="G5091" s="43">
        <v>1146.4000000000001</v>
      </c>
    </row>
    <row r="5092" spans="1:7" x14ac:dyDescent="0.2">
      <c r="A5092" s="39">
        <v>512240</v>
      </c>
      <c r="B5092" s="35" t="s">
        <v>476</v>
      </c>
      <c r="C5092" s="35">
        <v>7389</v>
      </c>
      <c r="D5092" s="35" t="s">
        <v>4012</v>
      </c>
      <c r="E5092" s="35" t="s">
        <v>3996</v>
      </c>
      <c r="F5092" s="35">
        <v>2019</v>
      </c>
      <c r="G5092" s="40">
        <v>1169.4000000000001</v>
      </c>
    </row>
    <row r="5093" spans="1:7" x14ac:dyDescent="0.2">
      <c r="A5093" s="41">
        <v>512240</v>
      </c>
      <c r="B5093" s="42" t="s">
        <v>476</v>
      </c>
      <c r="C5093" s="42">
        <v>7389</v>
      </c>
      <c r="D5093" s="42" t="s">
        <v>4012</v>
      </c>
      <c r="E5093" s="42" t="s">
        <v>3996</v>
      </c>
      <c r="F5093" s="42">
        <v>2020</v>
      </c>
      <c r="G5093" s="43">
        <v>1187.9000000000001</v>
      </c>
    </row>
    <row r="5094" spans="1:7" x14ac:dyDescent="0.2">
      <c r="A5094" s="39">
        <v>512240</v>
      </c>
      <c r="B5094" s="35" t="s">
        <v>476</v>
      </c>
      <c r="C5094" s="35">
        <v>7389</v>
      </c>
      <c r="D5094" s="35" t="s">
        <v>4012</v>
      </c>
      <c r="E5094" s="35" t="s">
        <v>3996</v>
      </c>
      <c r="F5094" s="35">
        <v>2021</v>
      </c>
      <c r="G5094" s="40">
        <v>1208.0999999999999</v>
      </c>
    </row>
    <row r="5095" spans="1:7" x14ac:dyDescent="0.2">
      <c r="A5095" s="41">
        <v>515111</v>
      </c>
      <c r="B5095" s="42" t="s">
        <v>477</v>
      </c>
      <c r="C5095" s="42">
        <v>4832</v>
      </c>
      <c r="D5095" s="42" t="s">
        <v>4002</v>
      </c>
      <c r="E5095" s="42" t="s">
        <v>4003</v>
      </c>
      <c r="F5095" s="42">
        <v>2011</v>
      </c>
      <c r="G5095" s="43">
        <v>18548.400000000001</v>
      </c>
    </row>
    <row r="5096" spans="1:7" x14ac:dyDescent="0.2">
      <c r="A5096" s="39">
        <v>515111</v>
      </c>
      <c r="B5096" s="35" t="s">
        <v>477</v>
      </c>
      <c r="C5096" s="35">
        <v>4832</v>
      </c>
      <c r="D5096" s="35" t="s">
        <v>4002</v>
      </c>
      <c r="E5096" s="35" t="s">
        <v>4003</v>
      </c>
      <c r="F5096" s="35">
        <v>2012</v>
      </c>
      <c r="G5096" s="40">
        <v>18982.099999999999</v>
      </c>
    </row>
    <row r="5097" spans="1:7" x14ac:dyDescent="0.2">
      <c r="A5097" s="41">
        <v>515111</v>
      </c>
      <c r="B5097" s="42" t="s">
        <v>477</v>
      </c>
      <c r="C5097" s="42">
        <v>4832</v>
      </c>
      <c r="D5097" s="42" t="s">
        <v>4002</v>
      </c>
      <c r="E5097" s="42" t="s">
        <v>4003</v>
      </c>
      <c r="F5097" s="42">
        <v>2013</v>
      </c>
      <c r="G5097" s="43">
        <v>18913.8</v>
      </c>
    </row>
    <row r="5098" spans="1:7" x14ac:dyDescent="0.2">
      <c r="A5098" s="39">
        <v>515111</v>
      </c>
      <c r="B5098" s="35" t="s">
        <v>477</v>
      </c>
      <c r="C5098" s="35">
        <v>4832</v>
      </c>
      <c r="D5098" s="35" t="s">
        <v>4002</v>
      </c>
      <c r="E5098" s="35" t="s">
        <v>4003</v>
      </c>
      <c r="F5098" s="35">
        <v>2014</v>
      </c>
      <c r="G5098" s="40">
        <v>18504.599999999999</v>
      </c>
    </row>
    <row r="5099" spans="1:7" x14ac:dyDescent="0.2">
      <c r="A5099" s="41">
        <v>515111</v>
      </c>
      <c r="B5099" s="42" t="s">
        <v>477</v>
      </c>
      <c r="C5099" s="42">
        <v>4832</v>
      </c>
      <c r="D5099" s="42" t="s">
        <v>4002</v>
      </c>
      <c r="E5099" s="42" t="s">
        <v>4003</v>
      </c>
      <c r="F5099" s="42">
        <v>2015</v>
      </c>
      <c r="G5099" s="43">
        <v>18527.599999999999</v>
      </c>
    </row>
    <row r="5100" spans="1:7" x14ac:dyDescent="0.2">
      <c r="A5100" s="39">
        <v>515111</v>
      </c>
      <c r="B5100" s="35" t="s">
        <v>477</v>
      </c>
      <c r="C5100" s="35">
        <v>4832</v>
      </c>
      <c r="D5100" s="35" t="s">
        <v>4002</v>
      </c>
      <c r="E5100" s="35" t="s">
        <v>4003</v>
      </c>
      <c r="F5100" s="35">
        <v>2016</v>
      </c>
      <c r="G5100" s="40">
        <v>18307.7</v>
      </c>
    </row>
    <row r="5101" spans="1:7" x14ac:dyDescent="0.2">
      <c r="A5101" s="41">
        <v>515111</v>
      </c>
      <c r="B5101" s="42" t="s">
        <v>477</v>
      </c>
      <c r="C5101" s="42">
        <v>4832</v>
      </c>
      <c r="D5101" s="42" t="s">
        <v>4002</v>
      </c>
      <c r="E5101" s="42" t="s">
        <v>4003</v>
      </c>
      <c r="F5101" s="42">
        <v>2017</v>
      </c>
      <c r="G5101" s="43">
        <v>18416.5</v>
      </c>
    </row>
    <row r="5102" spans="1:7" x14ac:dyDescent="0.2">
      <c r="A5102" s="39">
        <v>515111</v>
      </c>
      <c r="B5102" s="35" t="s">
        <v>477</v>
      </c>
      <c r="C5102" s="35">
        <v>4832</v>
      </c>
      <c r="D5102" s="35" t="s">
        <v>4002</v>
      </c>
      <c r="E5102" s="35" t="s">
        <v>4003</v>
      </c>
      <c r="F5102" s="35">
        <v>2018</v>
      </c>
      <c r="G5102" s="40">
        <v>18556.2</v>
      </c>
    </row>
    <row r="5103" spans="1:7" x14ac:dyDescent="0.2">
      <c r="A5103" s="41">
        <v>515111</v>
      </c>
      <c r="B5103" s="42" t="s">
        <v>477</v>
      </c>
      <c r="C5103" s="42">
        <v>4832</v>
      </c>
      <c r="D5103" s="42" t="s">
        <v>4002</v>
      </c>
      <c r="E5103" s="42" t="s">
        <v>4003</v>
      </c>
      <c r="F5103" s="42">
        <v>2019</v>
      </c>
      <c r="G5103" s="43">
        <v>18594.599999999999</v>
      </c>
    </row>
    <row r="5104" spans="1:7" x14ac:dyDescent="0.2">
      <c r="A5104" s="39">
        <v>515111</v>
      </c>
      <c r="B5104" s="35" t="s">
        <v>477</v>
      </c>
      <c r="C5104" s="35">
        <v>4832</v>
      </c>
      <c r="D5104" s="35" t="s">
        <v>4002</v>
      </c>
      <c r="E5104" s="35" t="s">
        <v>4003</v>
      </c>
      <c r="F5104" s="35">
        <v>2020</v>
      </c>
      <c r="G5104" s="40">
        <v>18645</v>
      </c>
    </row>
    <row r="5105" spans="1:7" x14ac:dyDescent="0.2">
      <c r="A5105" s="41">
        <v>515111</v>
      </c>
      <c r="B5105" s="42" t="s">
        <v>477</v>
      </c>
      <c r="C5105" s="42">
        <v>4832</v>
      </c>
      <c r="D5105" s="42" t="s">
        <v>4002</v>
      </c>
      <c r="E5105" s="42" t="s">
        <v>4003</v>
      </c>
      <c r="F5105" s="42">
        <v>2021</v>
      </c>
      <c r="G5105" s="43">
        <v>18752.5</v>
      </c>
    </row>
    <row r="5106" spans="1:7" x14ac:dyDescent="0.2">
      <c r="A5106" s="39">
        <v>515120</v>
      </c>
      <c r="B5106" s="35" t="s">
        <v>478</v>
      </c>
      <c r="C5106" s="35">
        <v>4833</v>
      </c>
      <c r="D5106" s="35" t="s">
        <v>4002</v>
      </c>
      <c r="E5106" s="35" t="s">
        <v>4003</v>
      </c>
      <c r="F5106" s="35">
        <v>2011</v>
      </c>
      <c r="G5106" s="40">
        <v>43092.6</v>
      </c>
    </row>
    <row r="5107" spans="1:7" x14ac:dyDescent="0.2">
      <c r="A5107" s="41">
        <v>515120</v>
      </c>
      <c r="B5107" s="42" t="s">
        <v>478</v>
      </c>
      <c r="C5107" s="42">
        <v>4833</v>
      </c>
      <c r="D5107" s="42" t="s">
        <v>4002</v>
      </c>
      <c r="E5107" s="42" t="s">
        <v>4003</v>
      </c>
      <c r="F5107" s="42">
        <v>2012</v>
      </c>
      <c r="G5107" s="43">
        <v>47588.2</v>
      </c>
    </row>
    <row r="5108" spans="1:7" x14ac:dyDescent="0.2">
      <c r="A5108" s="39">
        <v>515120</v>
      </c>
      <c r="B5108" s="35" t="s">
        <v>478</v>
      </c>
      <c r="C5108" s="35">
        <v>4833</v>
      </c>
      <c r="D5108" s="35" t="s">
        <v>4002</v>
      </c>
      <c r="E5108" s="35" t="s">
        <v>4003</v>
      </c>
      <c r="F5108" s="35">
        <v>2013</v>
      </c>
      <c r="G5108" s="40">
        <v>46474.400000000001</v>
      </c>
    </row>
    <row r="5109" spans="1:7" x14ac:dyDescent="0.2">
      <c r="A5109" s="41">
        <v>515120</v>
      </c>
      <c r="B5109" s="42" t="s">
        <v>478</v>
      </c>
      <c r="C5109" s="42">
        <v>4833</v>
      </c>
      <c r="D5109" s="42" t="s">
        <v>4002</v>
      </c>
      <c r="E5109" s="42" t="s">
        <v>4003</v>
      </c>
      <c r="F5109" s="42">
        <v>2014</v>
      </c>
      <c r="G5109" s="43">
        <v>51423.3</v>
      </c>
    </row>
    <row r="5110" spans="1:7" x14ac:dyDescent="0.2">
      <c r="A5110" s="39">
        <v>515120</v>
      </c>
      <c r="B5110" s="35" t="s">
        <v>478</v>
      </c>
      <c r="C5110" s="35">
        <v>4833</v>
      </c>
      <c r="D5110" s="35" t="s">
        <v>4002</v>
      </c>
      <c r="E5110" s="35" t="s">
        <v>4003</v>
      </c>
      <c r="F5110" s="35">
        <v>2015</v>
      </c>
      <c r="G5110" s="40">
        <v>51006.8</v>
      </c>
    </row>
    <row r="5111" spans="1:7" x14ac:dyDescent="0.2">
      <c r="A5111" s="41">
        <v>515120</v>
      </c>
      <c r="B5111" s="42" t="s">
        <v>478</v>
      </c>
      <c r="C5111" s="42">
        <v>4833</v>
      </c>
      <c r="D5111" s="42" t="s">
        <v>4002</v>
      </c>
      <c r="E5111" s="42" t="s">
        <v>4003</v>
      </c>
      <c r="F5111" s="42">
        <v>2016</v>
      </c>
      <c r="G5111" s="43">
        <v>50737.4</v>
      </c>
    </row>
    <row r="5112" spans="1:7" x14ac:dyDescent="0.2">
      <c r="A5112" s="39">
        <v>515120</v>
      </c>
      <c r="B5112" s="35" t="s">
        <v>478</v>
      </c>
      <c r="C5112" s="35">
        <v>4833</v>
      </c>
      <c r="D5112" s="35" t="s">
        <v>4002</v>
      </c>
      <c r="E5112" s="35" t="s">
        <v>4003</v>
      </c>
      <c r="F5112" s="35">
        <v>2017</v>
      </c>
      <c r="G5112" s="40">
        <v>50662.6</v>
      </c>
    </row>
    <row r="5113" spans="1:7" x14ac:dyDescent="0.2">
      <c r="A5113" s="41">
        <v>515120</v>
      </c>
      <c r="B5113" s="42" t="s">
        <v>478</v>
      </c>
      <c r="C5113" s="42">
        <v>4833</v>
      </c>
      <c r="D5113" s="42" t="s">
        <v>4002</v>
      </c>
      <c r="E5113" s="42" t="s">
        <v>4003</v>
      </c>
      <c r="F5113" s="42">
        <v>2018</v>
      </c>
      <c r="G5113" s="43">
        <v>50442.5</v>
      </c>
    </row>
    <row r="5114" spans="1:7" x14ac:dyDescent="0.2">
      <c r="A5114" s="39">
        <v>515120</v>
      </c>
      <c r="B5114" s="35" t="s">
        <v>478</v>
      </c>
      <c r="C5114" s="35">
        <v>4833</v>
      </c>
      <c r="D5114" s="35" t="s">
        <v>4002</v>
      </c>
      <c r="E5114" s="35" t="s">
        <v>4003</v>
      </c>
      <c r="F5114" s="35">
        <v>2019</v>
      </c>
      <c r="G5114" s="40">
        <v>50154</v>
      </c>
    </row>
    <row r="5115" spans="1:7" x14ac:dyDescent="0.2">
      <c r="A5115" s="41">
        <v>515120</v>
      </c>
      <c r="B5115" s="42" t="s">
        <v>478</v>
      </c>
      <c r="C5115" s="42">
        <v>4833</v>
      </c>
      <c r="D5115" s="42" t="s">
        <v>4002</v>
      </c>
      <c r="E5115" s="42" t="s">
        <v>4003</v>
      </c>
      <c r="F5115" s="42">
        <v>2020</v>
      </c>
      <c r="G5115" s="43">
        <v>50322.7</v>
      </c>
    </row>
    <row r="5116" spans="1:7" x14ac:dyDescent="0.2">
      <c r="A5116" s="39">
        <v>515120</v>
      </c>
      <c r="B5116" s="35" t="s">
        <v>478</v>
      </c>
      <c r="C5116" s="35">
        <v>4833</v>
      </c>
      <c r="D5116" s="35" t="s">
        <v>4002</v>
      </c>
      <c r="E5116" s="35" t="s">
        <v>4003</v>
      </c>
      <c r="F5116" s="35">
        <v>2021</v>
      </c>
      <c r="G5116" s="40">
        <v>50591.1</v>
      </c>
    </row>
    <row r="5117" spans="1:7" x14ac:dyDescent="0.2">
      <c r="A5117" s="41">
        <v>515210</v>
      </c>
      <c r="B5117" s="42" t="s">
        <v>479</v>
      </c>
      <c r="C5117" s="42">
        <v>4841</v>
      </c>
      <c r="D5117" s="42" t="s">
        <v>4002</v>
      </c>
      <c r="E5117" s="42" t="s">
        <v>4003</v>
      </c>
      <c r="F5117" s="42">
        <v>2011</v>
      </c>
      <c r="G5117" s="43">
        <v>64779.1</v>
      </c>
    </row>
    <row r="5118" spans="1:7" x14ac:dyDescent="0.2">
      <c r="A5118" s="39">
        <v>515210</v>
      </c>
      <c r="B5118" s="35" t="s">
        <v>479</v>
      </c>
      <c r="C5118" s="35">
        <v>4841</v>
      </c>
      <c r="D5118" s="35" t="s">
        <v>4002</v>
      </c>
      <c r="E5118" s="35" t="s">
        <v>4003</v>
      </c>
      <c r="F5118" s="35">
        <v>2012</v>
      </c>
      <c r="G5118" s="40">
        <v>67669.2</v>
      </c>
    </row>
    <row r="5119" spans="1:7" x14ac:dyDescent="0.2">
      <c r="A5119" s="41">
        <v>515210</v>
      </c>
      <c r="B5119" s="42" t="s">
        <v>479</v>
      </c>
      <c r="C5119" s="42">
        <v>4841</v>
      </c>
      <c r="D5119" s="42" t="s">
        <v>4002</v>
      </c>
      <c r="E5119" s="42" t="s">
        <v>4003</v>
      </c>
      <c r="F5119" s="42">
        <v>2013</v>
      </c>
      <c r="G5119" s="43">
        <v>70941.399999999994</v>
      </c>
    </row>
    <row r="5120" spans="1:7" x14ac:dyDescent="0.2">
      <c r="A5120" s="39">
        <v>515210</v>
      </c>
      <c r="B5120" s="35" t="s">
        <v>479</v>
      </c>
      <c r="C5120" s="35">
        <v>4841</v>
      </c>
      <c r="D5120" s="35" t="s">
        <v>4002</v>
      </c>
      <c r="E5120" s="35" t="s">
        <v>4003</v>
      </c>
      <c r="F5120" s="35">
        <v>2014</v>
      </c>
      <c r="G5120" s="40">
        <v>73534</v>
      </c>
    </row>
    <row r="5121" spans="1:7" x14ac:dyDescent="0.2">
      <c r="A5121" s="41">
        <v>515210</v>
      </c>
      <c r="B5121" s="42" t="s">
        <v>479</v>
      </c>
      <c r="C5121" s="42">
        <v>4841</v>
      </c>
      <c r="D5121" s="42" t="s">
        <v>4002</v>
      </c>
      <c r="E5121" s="42" t="s">
        <v>4003</v>
      </c>
      <c r="F5121" s="42">
        <v>2015</v>
      </c>
      <c r="G5121" s="43">
        <v>74158.5</v>
      </c>
    </row>
    <row r="5122" spans="1:7" x14ac:dyDescent="0.2">
      <c r="A5122" s="39">
        <v>515210</v>
      </c>
      <c r="B5122" s="35" t="s">
        <v>479</v>
      </c>
      <c r="C5122" s="35">
        <v>4841</v>
      </c>
      <c r="D5122" s="35" t="s">
        <v>4002</v>
      </c>
      <c r="E5122" s="35" t="s">
        <v>4003</v>
      </c>
      <c r="F5122" s="35">
        <v>2016</v>
      </c>
      <c r="G5122" s="40">
        <v>74884.800000000003</v>
      </c>
    </row>
    <row r="5123" spans="1:7" x14ac:dyDescent="0.2">
      <c r="A5123" s="41">
        <v>515210</v>
      </c>
      <c r="B5123" s="42" t="s">
        <v>479</v>
      </c>
      <c r="C5123" s="42">
        <v>4841</v>
      </c>
      <c r="D5123" s="42" t="s">
        <v>4002</v>
      </c>
      <c r="E5123" s="42" t="s">
        <v>4003</v>
      </c>
      <c r="F5123" s="42">
        <v>2017</v>
      </c>
      <c r="G5123" s="43">
        <v>75784.2</v>
      </c>
    </row>
    <row r="5124" spans="1:7" x14ac:dyDescent="0.2">
      <c r="A5124" s="39">
        <v>515210</v>
      </c>
      <c r="B5124" s="35" t="s">
        <v>479</v>
      </c>
      <c r="C5124" s="35">
        <v>4841</v>
      </c>
      <c r="D5124" s="35" t="s">
        <v>4002</v>
      </c>
      <c r="E5124" s="35" t="s">
        <v>4003</v>
      </c>
      <c r="F5124" s="35">
        <v>2018</v>
      </c>
      <c r="G5124" s="40">
        <v>76913.899999999994</v>
      </c>
    </row>
    <row r="5125" spans="1:7" x14ac:dyDescent="0.2">
      <c r="A5125" s="41">
        <v>515210</v>
      </c>
      <c r="B5125" s="42" t="s">
        <v>479</v>
      </c>
      <c r="C5125" s="42">
        <v>4841</v>
      </c>
      <c r="D5125" s="42" t="s">
        <v>4002</v>
      </c>
      <c r="E5125" s="42" t="s">
        <v>4003</v>
      </c>
      <c r="F5125" s="42">
        <v>2019</v>
      </c>
      <c r="G5125" s="43">
        <v>77968.899999999994</v>
      </c>
    </row>
    <row r="5126" spans="1:7" x14ac:dyDescent="0.2">
      <c r="A5126" s="39">
        <v>515210</v>
      </c>
      <c r="B5126" s="35" t="s">
        <v>479</v>
      </c>
      <c r="C5126" s="35">
        <v>4841</v>
      </c>
      <c r="D5126" s="35" t="s">
        <v>4002</v>
      </c>
      <c r="E5126" s="35" t="s">
        <v>4003</v>
      </c>
      <c r="F5126" s="35">
        <v>2020</v>
      </c>
      <c r="G5126" s="40">
        <v>78947.199999999997</v>
      </c>
    </row>
    <row r="5127" spans="1:7" x14ac:dyDescent="0.2">
      <c r="A5127" s="41">
        <v>515210</v>
      </c>
      <c r="B5127" s="42" t="s">
        <v>479</v>
      </c>
      <c r="C5127" s="42">
        <v>4841</v>
      </c>
      <c r="D5127" s="42" t="s">
        <v>4002</v>
      </c>
      <c r="E5127" s="42" t="s">
        <v>4003</v>
      </c>
      <c r="F5127" s="42">
        <v>2021</v>
      </c>
      <c r="G5127" s="43">
        <v>79884.3</v>
      </c>
    </row>
    <row r="5128" spans="1:7" x14ac:dyDescent="0.2">
      <c r="A5128" s="39">
        <v>517110</v>
      </c>
      <c r="B5128" s="35" t="s">
        <v>480</v>
      </c>
      <c r="C5128" s="35">
        <v>4813</v>
      </c>
      <c r="D5128" s="35" t="s">
        <v>4011</v>
      </c>
      <c r="E5128" s="35" t="s">
        <v>4003</v>
      </c>
      <c r="F5128" s="35">
        <v>2011</v>
      </c>
      <c r="G5128" s="40">
        <v>93124</v>
      </c>
    </row>
    <row r="5129" spans="1:7" x14ac:dyDescent="0.2">
      <c r="A5129" s="41">
        <v>517110</v>
      </c>
      <c r="B5129" s="42" t="s">
        <v>480</v>
      </c>
      <c r="C5129" s="42">
        <v>4813</v>
      </c>
      <c r="D5129" s="42" t="s">
        <v>4011</v>
      </c>
      <c r="E5129" s="42" t="s">
        <v>4003</v>
      </c>
      <c r="F5129" s="42">
        <v>2012</v>
      </c>
      <c r="G5129" s="43">
        <v>97898.3</v>
      </c>
    </row>
    <row r="5130" spans="1:7" x14ac:dyDescent="0.2">
      <c r="A5130" s="39">
        <v>517110</v>
      </c>
      <c r="B5130" s="35" t="s">
        <v>480</v>
      </c>
      <c r="C5130" s="35">
        <v>4813</v>
      </c>
      <c r="D5130" s="35" t="s">
        <v>4011</v>
      </c>
      <c r="E5130" s="35" t="s">
        <v>4003</v>
      </c>
      <c r="F5130" s="35">
        <v>2013</v>
      </c>
      <c r="G5130" s="40">
        <v>102668.7</v>
      </c>
    </row>
    <row r="5131" spans="1:7" x14ac:dyDescent="0.2">
      <c r="A5131" s="41">
        <v>517110</v>
      </c>
      <c r="B5131" s="42" t="s">
        <v>480</v>
      </c>
      <c r="C5131" s="42">
        <v>4813</v>
      </c>
      <c r="D5131" s="42" t="s">
        <v>4011</v>
      </c>
      <c r="E5131" s="42" t="s">
        <v>4003</v>
      </c>
      <c r="F5131" s="42">
        <v>2014</v>
      </c>
      <c r="G5131" s="43">
        <v>102038.8</v>
      </c>
    </row>
    <row r="5132" spans="1:7" x14ac:dyDescent="0.2">
      <c r="A5132" s="39">
        <v>517110</v>
      </c>
      <c r="B5132" s="35" t="s">
        <v>480</v>
      </c>
      <c r="C5132" s="35">
        <v>4813</v>
      </c>
      <c r="D5132" s="35" t="s">
        <v>4011</v>
      </c>
      <c r="E5132" s="35" t="s">
        <v>4003</v>
      </c>
      <c r="F5132" s="35">
        <v>2015</v>
      </c>
      <c r="G5132" s="40">
        <v>105507.6</v>
      </c>
    </row>
    <row r="5133" spans="1:7" x14ac:dyDescent="0.2">
      <c r="A5133" s="41">
        <v>517110</v>
      </c>
      <c r="B5133" s="42" t="s">
        <v>480</v>
      </c>
      <c r="C5133" s="42">
        <v>4813</v>
      </c>
      <c r="D5133" s="42" t="s">
        <v>4011</v>
      </c>
      <c r="E5133" s="42" t="s">
        <v>4003</v>
      </c>
      <c r="F5133" s="42">
        <v>2016</v>
      </c>
      <c r="G5133" s="43">
        <v>107584</v>
      </c>
    </row>
    <row r="5134" spans="1:7" x14ac:dyDescent="0.2">
      <c r="A5134" s="39">
        <v>517110</v>
      </c>
      <c r="B5134" s="35" t="s">
        <v>480</v>
      </c>
      <c r="C5134" s="35">
        <v>4813</v>
      </c>
      <c r="D5134" s="35" t="s">
        <v>4011</v>
      </c>
      <c r="E5134" s="35" t="s">
        <v>4003</v>
      </c>
      <c r="F5134" s="35">
        <v>2017</v>
      </c>
      <c r="G5134" s="40">
        <v>109307.3</v>
      </c>
    </row>
    <row r="5135" spans="1:7" x14ac:dyDescent="0.2">
      <c r="A5135" s="41">
        <v>517110</v>
      </c>
      <c r="B5135" s="42" t="s">
        <v>480</v>
      </c>
      <c r="C5135" s="42">
        <v>4813</v>
      </c>
      <c r="D5135" s="42" t="s">
        <v>4011</v>
      </c>
      <c r="E5135" s="42" t="s">
        <v>4003</v>
      </c>
      <c r="F5135" s="42">
        <v>2018</v>
      </c>
      <c r="G5135" s="43">
        <v>110487.2</v>
      </c>
    </row>
    <row r="5136" spans="1:7" x14ac:dyDescent="0.2">
      <c r="A5136" s="39">
        <v>517110</v>
      </c>
      <c r="B5136" s="35" t="s">
        <v>480</v>
      </c>
      <c r="C5136" s="35">
        <v>4813</v>
      </c>
      <c r="D5136" s="35" t="s">
        <v>4011</v>
      </c>
      <c r="E5136" s="35" t="s">
        <v>4003</v>
      </c>
      <c r="F5136" s="35">
        <v>2019</v>
      </c>
      <c r="G5136" s="40">
        <v>111833.2</v>
      </c>
    </row>
    <row r="5137" spans="1:7" x14ac:dyDescent="0.2">
      <c r="A5137" s="41">
        <v>517110</v>
      </c>
      <c r="B5137" s="42" t="s">
        <v>480</v>
      </c>
      <c r="C5137" s="42">
        <v>4813</v>
      </c>
      <c r="D5137" s="42" t="s">
        <v>4011</v>
      </c>
      <c r="E5137" s="42" t="s">
        <v>4003</v>
      </c>
      <c r="F5137" s="42">
        <v>2020</v>
      </c>
      <c r="G5137" s="43">
        <v>112996</v>
      </c>
    </row>
    <row r="5138" spans="1:7" x14ac:dyDescent="0.2">
      <c r="A5138" s="39">
        <v>517110</v>
      </c>
      <c r="B5138" s="35" t="s">
        <v>480</v>
      </c>
      <c r="C5138" s="35">
        <v>4813</v>
      </c>
      <c r="D5138" s="35" t="s">
        <v>4011</v>
      </c>
      <c r="E5138" s="35" t="s">
        <v>4003</v>
      </c>
      <c r="F5138" s="35">
        <v>2021</v>
      </c>
      <c r="G5138" s="40">
        <v>114386.8</v>
      </c>
    </row>
    <row r="5139" spans="1:7" x14ac:dyDescent="0.2">
      <c r="A5139" s="41">
        <v>517110</v>
      </c>
      <c r="B5139" s="42" t="s">
        <v>481</v>
      </c>
      <c r="C5139" s="42">
        <v>4813</v>
      </c>
      <c r="D5139" s="42" t="s">
        <v>4011</v>
      </c>
      <c r="E5139" s="42" t="s">
        <v>4003</v>
      </c>
      <c r="F5139" s="42">
        <v>2011</v>
      </c>
      <c r="G5139" s="43">
        <v>39698.300000000003</v>
      </c>
    </row>
    <row r="5140" spans="1:7" x14ac:dyDescent="0.2">
      <c r="A5140" s="39">
        <v>517110</v>
      </c>
      <c r="B5140" s="35" t="s">
        <v>481</v>
      </c>
      <c r="C5140" s="35">
        <v>4813</v>
      </c>
      <c r="D5140" s="35" t="s">
        <v>4011</v>
      </c>
      <c r="E5140" s="35" t="s">
        <v>4003</v>
      </c>
      <c r="F5140" s="35">
        <v>2012</v>
      </c>
      <c r="G5140" s="40">
        <v>43796</v>
      </c>
    </row>
    <row r="5141" spans="1:7" x14ac:dyDescent="0.2">
      <c r="A5141" s="41">
        <v>517110</v>
      </c>
      <c r="B5141" s="42" t="s">
        <v>481</v>
      </c>
      <c r="C5141" s="42">
        <v>4813</v>
      </c>
      <c r="D5141" s="42" t="s">
        <v>4011</v>
      </c>
      <c r="E5141" s="42" t="s">
        <v>4003</v>
      </c>
      <c r="F5141" s="42">
        <v>2013</v>
      </c>
      <c r="G5141" s="43">
        <v>48364.3</v>
      </c>
    </row>
    <row r="5142" spans="1:7" x14ac:dyDescent="0.2">
      <c r="A5142" s="39">
        <v>517110</v>
      </c>
      <c r="B5142" s="35" t="s">
        <v>481</v>
      </c>
      <c r="C5142" s="35">
        <v>4813</v>
      </c>
      <c r="D5142" s="35" t="s">
        <v>4011</v>
      </c>
      <c r="E5142" s="35" t="s">
        <v>4003</v>
      </c>
      <c r="F5142" s="35">
        <v>2014</v>
      </c>
      <c r="G5142" s="40">
        <v>50669</v>
      </c>
    </row>
    <row r="5143" spans="1:7" x14ac:dyDescent="0.2">
      <c r="A5143" s="41">
        <v>517110</v>
      </c>
      <c r="B5143" s="42" t="s">
        <v>481</v>
      </c>
      <c r="C5143" s="42">
        <v>4813</v>
      </c>
      <c r="D5143" s="42" t="s">
        <v>4011</v>
      </c>
      <c r="E5143" s="42" t="s">
        <v>4003</v>
      </c>
      <c r="F5143" s="42">
        <v>2015</v>
      </c>
      <c r="G5143" s="43">
        <v>52802.7</v>
      </c>
    </row>
    <row r="5144" spans="1:7" x14ac:dyDescent="0.2">
      <c r="A5144" s="39">
        <v>517110</v>
      </c>
      <c r="B5144" s="35" t="s">
        <v>481</v>
      </c>
      <c r="C5144" s="35">
        <v>4813</v>
      </c>
      <c r="D5144" s="35" t="s">
        <v>4011</v>
      </c>
      <c r="E5144" s="35" t="s">
        <v>4003</v>
      </c>
      <c r="F5144" s="35">
        <v>2016</v>
      </c>
      <c r="G5144" s="40">
        <v>55230.1</v>
      </c>
    </row>
    <row r="5145" spans="1:7" x14ac:dyDescent="0.2">
      <c r="A5145" s="41">
        <v>517110</v>
      </c>
      <c r="B5145" s="42" t="s">
        <v>481</v>
      </c>
      <c r="C5145" s="42">
        <v>4813</v>
      </c>
      <c r="D5145" s="42" t="s">
        <v>4011</v>
      </c>
      <c r="E5145" s="42" t="s">
        <v>4003</v>
      </c>
      <c r="F5145" s="42">
        <v>2017</v>
      </c>
      <c r="G5145" s="43">
        <v>57432</v>
      </c>
    </row>
    <row r="5146" spans="1:7" x14ac:dyDescent="0.2">
      <c r="A5146" s="39">
        <v>517110</v>
      </c>
      <c r="B5146" s="35" t="s">
        <v>481</v>
      </c>
      <c r="C5146" s="35">
        <v>4813</v>
      </c>
      <c r="D5146" s="35" t="s">
        <v>4011</v>
      </c>
      <c r="E5146" s="35" t="s">
        <v>4003</v>
      </c>
      <c r="F5146" s="35">
        <v>2018</v>
      </c>
      <c r="G5146" s="40">
        <v>59602.3</v>
      </c>
    </row>
    <row r="5147" spans="1:7" x14ac:dyDescent="0.2">
      <c r="A5147" s="41">
        <v>517110</v>
      </c>
      <c r="B5147" s="42" t="s">
        <v>481</v>
      </c>
      <c r="C5147" s="42">
        <v>4813</v>
      </c>
      <c r="D5147" s="42" t="s">
        <v>4011</v>
      </c>
      <c r="E5147" s="42" t="s">
        <v>4003</v>
      </c>
      <c r="F5147" s="42">
        <v>2019</v>
      </c>
      <c r="G5147" s="43">
        <v>61887.5</v>
      </c>
    </row>
    <row r="5148" spans="1:7" x14ac:dyDescent="0.2">
      <c r="A5148" s="39">
        <v>517110</v>
      </c>
      <c r="B5148" s="35" t="s">
        <v>481</v>
      </c>
      <c r="C5148" s="35">
        <v>4813</v>
      </c>
      <c r="D5148" s="35" t="s">
        <v>4011</v>
      </c>
      <c r="E5148" s="35" t="s">
        <v>4003</v>
      </c>
      <c r="F5148" s="35">
        <v>2020</v>
      </c>
      <c r="G5148" s="40">
        <v>64192.7</v>
      </c>
    </row>
    <row r="5149" spans="1:7" x14ac:dyDescent="0.2">
      <c r="A5149" s="41">
        <v>517110</v>
      </c>
      <c r="B5149" s="42" t="s">
        <v>481</v>
      </c>
      <c r="C5149" s="42">
        <v>4813</v>
      </c>
      <c r="D5149" s="42" t="s">
        <v>4011</v>
      </c>
      <c r="E5149" s="42" t="s">
        <v>4003</v>
      </c>
      <c r="F5149" s="42">
        <v>2021</v>
      </c>
      <c r="G5149" s="43">
        <v>66613.3</v>
      </c>
    </row>
    <row r="5150" spans="1:7" x14ac:dyDescent="0.2">
      <c r="A5150" s="39">
        <v>517110</v>
      </c>
      <c r="B5150" s="35" t="s">
        <v>482</v>
      </c>
      <c r="C5150" s="35">
        <v>4813</v>
      </c>
      <c r="D5150" s="35" t="s">
        <v>4011</v>
      </c>
      <c r="E5150" s="35" t="s">
        <v>4003</v>
      </c>
      <c r="F5150" s="35">
        <v>2011</v>
      </c>
      <c r="G5150" s="40">
        <v>181993.1</v>
      </c>
    </row>
    <row r="5151" spans="1:7" x14ac:dyDescent="0.2">
      <c r="A5151" s="41">
        <v>517110</v>
      </c>
      <c r="B5151" s="42" t="s">
        <v>482</v>
      </c>
      <c r="C5151" s="42">
        <v>4813</v>
      </c>
      <c r="D5151" s="42" t="s">
        <v>4011</v>
      </c>
      <c r="E5151" s="42" t="s">
        <v>4003</v>
      </c>
      <c r="F5151" s="42">
        <v>2012</v>
      </c>
      <c r="G5151" s="43">
        <v>177754.6</v>
      </c>
    </row>
    <row r="5152" spans="1:7" x14ac:dyDescent="0.2">
      <c r="A5152" s="39">
        <v>517110</v>
      </c>
      <c r="B5152" s="35" t="s">
        <v>482</v>
      </c>
      <c r="C5152" s="35">
        <v>4813</v>
      </c>
      <c r="D5152" s="35" t="s">
        <v>4011</v>
      </c>
      <c r="E5152" s="35" t="s">
        <v>4003</v>
      </c>
      <c r="F5152" s="35">
        <v>2013</v>
      </c>
      <c r="G5152" s="40">
        <v>173843</v>
      </c>
    </row>
    <row r="5153" spans="1:7" x14ac:dyDescent="0.2">
      <c r="A5153" s="41">
        <v>517110</v>
      </c>
      <c r="B5153" s="42" t="s">
        <v>482</v>
      </c>
      <c r="C5153" s="42">
        <v>4813</v>
      </c>
      <c r="D5153" s="42" t="s">
        <v>4011</v>
      </c>
      <c r="E5153" s="42" t="s">
        <v>4003</v>
      </c>
      <c r="F5153" s="42">
        <v>2014</v>
      </c>
      <c r="G5153" s="43">
        <v>174838.1</v>
      </c>
    </row>
    <row r="5154" spans="1:7" x14ac:dyDescent="0.2">
      <c r="A5154" s="39">
        <v>517110</v>
      </c>
      <c r="B5154" s="35" t="s">
        <v>482</v>
      </c>
      <c r="C5154" s="35">
        <v>4813</v>
      </c>
      <c r="D5154" s="35" t="s">
        <v>4011</v>
      </c>
      <c r="E5154" s="35" t="s">
        <v>4003</v>
      </c>
      <c r="F5154" s="35">
        <v>2015</v>
      </c>
      <c r="G5154" s="40">
        <v>172043.7</v>
      </c>
    </row>
    <row r="5155" spans="1:7" x14ac:dyDescent="0.2">
      <c r="A5155" s="41">
        <v>517110</v>
      </c>
      <c r="B5155" s="42" t="s">
        <v>482</v>
      </c>
      <c r="C5155" s="42">
        <v>4813</v>
      </c>
      <c r="D5155" s="42" t="s">
        <v>4011</v>
      </c>
      <c r="E5155" s="42" t="s">
        <v>4003</v>
      </c>
      <c r="F5155" s="42">
        <v>2016</v>
      </c>
      <c r="G5155" s="43">
        <v>165863.6</v>
      </c>
    </row>
    <row r="5156" spans="1:7" x14ac:dyDescent="0.2">
      <c r="A5156" s="39">
        <v>517110</v>
      </c>
      <c r="B5156" s="35" t="s">
        <v>482</v>
      </c>
      <c r="C5156" s="35">
        <v>4813</v>
      </c>
      <c r="D5156" s="35" t="s">
        <v>4011</v>
      </c>
      <c r="E5156" s="35" t="s">
        <v>4003</v>
      </c>
      <c r="F5156" s="35">
        <v>2017</v>
      </c>
      <c r="G5156" s="40">
        <v>162820.1</v>
      </c>
    </row>
    <row r="5157" spans="1:7" x14ac:dyDescent="0.2">
      <c r="A5157" s="41">
        <v>517110</v>
      </c>
      <c r="B5157" s="42" t="s">
        <v>482</v>
      </c>
      <c r="C5157" s="42">
        <v>4813</v>
      </c>
      <c r="D5157" s="42" t="s">
        <v>4011</v>
      </c>
      <c r="E5157" s="42" t="s">
        <v>4003</v>
      </c>
      <c r="F5157" s="42">
        <v>2018</v>
      </c>
      <c r="G5157" s="43">
        <v>160226.4</v>
      </c>
    </row>
    <row r="5158" spans="1:7" x14ac:dyDescent="0.2">
      <c r="A5158" s="39">
        <v>517110</v>
      </c>
      <c r="B5158" s="35" t="s">
        <v>482</v>
      </c>
      <c r="C5158" s="35">
        <v>4813</v>
      </c>
      <c r="D5158" s="35" t="s">
        <v>4011</v>
      </c>
      <c r="E5158" s="35" t="s">
        <v>4003</v>
      </c>
      <c r="F5158" s="35">
        <v>2019</v>
      </c>
      <c r="G5158" s="40">
        <v>157465.1</v>
      </c>
    </row>
    <row r="5159" spans="1:7" x14ac:dyDescent="0.2">
      <c r="A5159" s="41">
        <v>517110</v>
      </c>
      <c r="B5159" s="42" t="s">
        <v>482</v>
      </c>
      <c r="C5159" s="42">
        <v>4813</v>
      </c>
      <c r="D5159" s="42" t="s">
        <v>4011</v>
      </c>
      <c r="E5159" s="42" t="s">
        <v>4003</v>
      </c>
      <c r="F5159" s="42">
        <v>2020</v>
      </c>
      <c r="G5159" s="43">
        <v>155242.9</v>
      </c>
    </row>
    <row r="5160" spans="1:7" x14ac:dyDescent="0.2">
      <c r="A5160" s="39">
        <v>517110</v>
      </c>
      <c r="B5160" s="35" t="s">
        <v>482</v>
      </c>
      <c r="C5160" s="35">
        <v>4813</v>
      </c>
      <c r="D5160" s="35" t="s">
        <v>4011</v>
      </c>
      <c r="E5160" s="35" t="s">
        <v>4003</v>
      </c>
      <c r="F5160" s="35">
        <v>2021</v>
      </c>
      <c r="G5160" s="40">
        <v>152978.1</v>
      </c>
    </row>
    <row r="5161" spans="1:7" x14ac:dyDescent="0.2">
      <c r="A5161" s="41">
        <v>519190</v>
      </c>
      <c r="B5161" s="42" t="s">
        <v>483</v>
      </c>
      <c r="C5161" s="42">
        <v>7389</v>
      </c>
      <c r="D5161" s="42" t="s">
        <v>4012</v>
      </c>
      <c r="E5161" s="42" t="s">
        <v>3996</v>
      </c>
      <c r="F5161" s="42">
        <v>2011</v>
      </c>
      <c r="G5161" s="43">
        <v>78562</v>
      </c>
    </row>
    <row r="5162" spans="1:7" x14ac:dyDescent="0.2">
      <c r="A5162" s="39">
        <v>519190</v>
      </c>
      <c r="B5162" s="35" t="s">
        <v>483</v>
      </c>
      <c r="C5162" s="35">
        <v>7389</v>
      </c>
      <c r="D5162" s="35" t="s">
        <v>4012</v>
      </c>
      <c r="E5162" s="35" t="s">
        <v>3996</v>
      </c>
      <c r="F5162" s="35">
        <v>2012</v>
      </c>
      <c r="G5162" s="40">
        <v>80227.199999999997</v>
      </c>
    </row>
    <row r="5163" spans="1:7" x14ac:dyDescent="0.2">
      <c r="A5163" s="41">
        <v>519190</v>
      </c>
      <c r="B5163" s="42" t="s">
        <v>483</v>
      </c>
      <c r="C5163" s="42">
        <v>7389</v>
      </c>
      <c r="D5163" s="42" t="s">
        <v>4012</v>
      </c>
      <c r="E5163" s="42" t="s">
        <v>3996</v>
      </c>
      <c r="F5163" s="42">
        <v>2013</v>
      </c>
      <c r="G5163" s="43">
        <v>82613.100000000006</v>
      </c>
    </row>
    <row r="5164" spans="1:7" x14ac:dyDescent="0.2">
      <c r="A5164" s="39">
        <v>519190</v>
      </c>
      <c r="B5164" s="35" t="s">
        <v>483</v>
      </c>
      <c r="C5164" s="35">
        <v>7389</v>
      </c>
      <c r="D5164" s="35" t="s">
        <v>4012</v>
      </c>
      <c r="E5164" s="35" t="s">
        <v>3996</v>
      </c>
      <c r="F5164" s="35">
        <v>2014</v>
      </c>
      <c r="G5164" s="40">
        <v>86406.399999999994</v>
      </c>
    </row>
    <row r="5165" spans="1:7" x14ac:dyDescent="0.2">
      <c r="A5165" s="41">
        <v>519190</v>
      </c>
      <c r="B5165" s="42" t="s">
        <v>483</v>
      </c>
      <c r="C5165" s="42">
        <v>7389</v>
      </c>
      <c r="D5165" s="42" t="s">
        <v>4012</v>
      </c>
      <c r="E5165" s="42" t="s">
        <v>3996</v>
      </c>
      <c r="F5165" s="42">
        <v>2015</v>
      </c>
      <c r="G5165" s="43">
        <v>91751.1</v>
      </c>
    </row>
    <row r="5166" spans="1:7" x14ac:dyDescent="0.2">
      <c r="A5166" s="39">
        <v>519190</v>
      </c>
      <c r="B5166" s="35" t="s">
        <v>483</v>
      </c>
      <c r="C5166" s="35">
        <v>7389</v>
      </c>
      <c r="D5166" s="35" t="s">
        <v>4012</v>
      </c>
      <c r="E5166" s="35" t="s">
        <v>3996</v>
      </c>
      <c r="F5166" s="35">
        <v>2016</v>
      </c>
      <c r="G5166" s="40">
        <v>96995.6</v>
      </c>
    </row>
    <row r="5167" spans="1:7" x14ac:dyDescent="0.2">
      <c r="A5167" s="41">
        <v>519190</v>
      </c>
      <c r="B5167" s="42" t="s">
        <v>483</v>
      </c>
      <c r="C5167" s="42">
        <v>7389</v>
      </c>
      <c r="D5167" s="42" t="s">
        <v>4012</v>
      </c>
      <c r="E5167" s="42" t="s">
        <v>3996</v>
      </c>
      <c r="F5167" s="42">
        <v>2017</v>
      </c>
      <c r="G5167" s="43">
        <v>100868</v>
      </c>
    </row>
    <row r="5168" spans="1:7" x14ac:dyDescent="0.2">
      <c r="A5168" s="39">
        <v>519190</v>
      </c>
      <c r="B5168" s="35" t="s">
        <v>483</v>
      </c>
      <c r="C5168" s="35">
        <v>7389</v>
      </c>
      <c r="D5168" s="35" t="s">
        <v>4012</v>
      </c>
      <c r="E5168" s="35" t="s">
        <v>3996</v>
      </c>
      <c r="F5168" s="35">
        <v>2018</v>
      </c>
      <c r="G5168" s="40">
        <v>105150.7</v>
      </c>
    </row>
    <row r="5169" spans="1:7" x14ac:dyDescent="0.2">
      <c r="A5169" s="41">
        <v>519190</v>
      </c>
      <c r="B5169" s="42" t="s">
        <v>483</v>
      </c>
      <c r="C5169" s="42">
        <v>7389</v>
      </c>
      <c r="D5169" s="42" t="s">
        <v>4012</v>
      </c>
      <c r="E5169" s="42" t="s">
        <v>3996</v>
      </c>
      <c r="F5169" s="42">
        <v>2019</v>
      </c>
      <c r="G5169" s="43">
        <v>109560.2</v>
      </c>
    </row>
    <row r="5170" spans="1:7" x14ac:dyDescent="0.2">
      <c r="A5170" s="39">
        <v>519190</v>
      </c>
      <c r="B5170" s="35" t="s">
        <v>483</v>
      </c>
      <c r="C5170" s="35">
        <v>7389</v>
      </c>
      <c r="D5170" s="35" t="s">
        <v>4012</v>
      </c>
      <c r="E5170" s="35" t="s">
        <v>3996</v>
      </c>
      <c r="F5170" s="35">
        <v>2020</v>
      </c>
      <c r="G5170" s="40">
        <v>113658.2</v>
      </c>
    </row>
    <row r="5171" spans="1:7" x14ac:dyDescent="0.2">
      <c r="A5171" s="41">
        <v>519190</v>
      </c>
      <c r="B5171" s="42" t="s">
        <v>483</v>
      </c>
      <c r="C5171" s="42">
        <v>7389</v>
      </c>
      <c r="D5171" s="42" t="s">
        <v>4012</v>
      </c>
      <c r="E5171" s="42" t="s">
        <v>3996</v>
      </c>
      <c r="F5171" s="42">
        <v>2021</v>
      </c>
      <c r="G5171" s="43">
        <v>118252.4</v>
      </c>
    </row>
    <row r="5172" spans="1:7" x14ac:dyDescent="0.2">
      <c r="A5172" s="39">
        <v>517110</v>
      </c>
      <c r="B5172" s="35" t="s">
        <v>484</v>
      </c>
      <c r="C5172" s="35">
        <v>4813</v>
      </c>
      <c r="D5172" s="35" t="s">
        <v>4011</v>
      </c>
      <c r="E5172" s="35" t="s">
        <v>4003</v>
      </c>
      <c r="F5172" s="35">
        <v>2011</v>
      </c>
      <c r="G5172" s="40">
        <v>2854.5</v>
      </c>
    </row>
    <row r="5173" spans="1:7" x14ac:dyDescent="0.2">
      <c r="A5173" s="41">
        <v>517110</v>
      </c>
      <c r="B5173" s="42" t="s">
        <v>484</v>
      </c>
      <c r="C5173" s="42">
        <v>4813</v>
      </c>
      <c r="D5173" s="42" t="s">
        <v>4011</v>
      </c>
      <c r="E5173" s="42" t="s">
        <v>4003</v>
      </c>
      <c r="F5173" s="42">
        <v>2012</v>
      </c>
      <c r="G5173" s="43">
        <v>3519.5</v>
      </c>
    </row>
    <row r="5174" spans="1:7" x14ac:dyDescent="0.2">
      <c r="A5174" s="39">
        <v>517110</v>
      </c>
      <c r="B5174" s="35" t="s">
        <v>484</v>
      </c>
      <c r="C5174" s="35">
        <v>4813</v>
      </c>
      <c r="D5174" s="35" t="s">
        <v>4011</v>
      </c>
      <c r="E5174" s="35" t="s">
        <v>4003</v>
      </c>
      <c r="F5174" s="35">
        <v>2013</v>
      </c>
      <c r="G5174" s="40">
        <v>4185.8</v>
      </c>
    </row>
    <row r="5175" spans="1:7" x14ac:dyDescent="0.2">
      <c r="A5175" s="41">
        <v>517110</v>
      </c>
      <c r="B5175" s="42" t="s">
        <v>484</v>
      </c>
      <c r="C5175" s="42">
        <v>4813</v>
      </c>
      <c r="D5175" s="42" t="s">
        <v>4011</v>
      </c>
      <c r="E5175" s="42" t="s">
        <v>4003</v>
      </c>
      <c r="F5175" s="42">
        <v>2014</v>
      </c>
      <c r="G5175" s="43">
        <v>4572.5</v>
      </c>
    </row>
    <row r="5176" spans="1:7" x14ac:dyDescent="0.2">
      <c r="A5176" s="39">
        <v>517110</v>
      </c>
      <c r="B5176" s="35" t="s">
        <v>484</v>
      </c>
      <c r="C5176" s="35">
        <v>4813</v>
      </c>
      <c r="D5176" s="35" t="s">
        <v>4011</v>
      </c>
      <c r="E5176" s="35" t="s">
        <v>4003</v>
      </c>
      <c r="F5176" s="35">
        <v>2015</v>
      </c>
      <c r="G5176" s="40">
        <v>4847.6000000000004</v>
      </c>
    </row>
    <row r="5177" spans="1:7" x14ac:dyDescent="0.2">
      <c r="A5177" s="41">
        <v>517110</v>
      </c>
      <c r="B5177" s="42" t="s">
        <v>484</v>
      </c>
      <c r="C5177" s="42">
        <v>4813</v>
      </c>
      <c r="D5177" s="42" t="s">
        <v>4011</v>
      </c>
      <c r="E5177" s="42" t="s">
        <v>4003</v>
      </c>
      <c r="F5177" s="42">
        <v>2016</v>
      </c>
      <c r="G5177" s="43">
        <v>5021.8</v>
      </c>
    </row>
    <row r="5178" spans="1:7" x14ac:dyDescent="0.2">
      <c r="A5178" s="39">
        <v>517110</v>
      </c>
      <c r="B5178" s="35" t="s">
        <v>484</v>
      </c>
      <c r="C5178" s="35">
        <v>4813</v>
      </c>
      <c r="D5178" s="35" t="s">
        <v>4011</v>
      </c>
      <c r="E5178" s="35" t="s">
        <v>4003</v>
      </c>
      <c r="F5178" s="35">
        <v>2017</v>
      </c>
      <c r="G5178" s="40">
        <v>5212.7</v>
      </c>
    </row>
    <row r="5179" spans="1:7" x14ac:dyDescent="0.2">
      <c r="A5179" s="41">
        <v>517110</v>
      </c>
      <c r="B5179" s="42" t="s">
        <v>484</v>
      </c>
      <c r="C5179" s="42">
        <v>4813</v>
      </c>
      <c r="D5179" s="42" t="s">
        <v>4011</v>
      </c>
      <c r="E5179" s="42" t="s">
        <v>4003</v>
      </c>
      <c r="F5179" s="42">
        <v>2018</v>
      </c>
      <c r="G5179" s="43">
        <v>5371.3</v>
      </c>
    </row>
    <row r="5180" spans="1:7" x14ac:dyDescent="0.2">
      <c r="A5180" s="39">
        <v>517110</v>
      </c>
      <c r="B5180" s="35" t="s">
        <v>484</v>
      </c>
      <c r="C5180" s="35">
        <v>4813</v>
      </c>
      <c r="D5180" s="35" t="s">
        <v>4011</v>
      </c>
      <c r="E5180" s="35" t="s">
        <v>4003</v>
      </c>
      <c r="F5180" s="35">
        <v>2019</v>
      </c>
      <c r="G5180" s="40">
        <v>5570.8</v>
      </c>
    </row>
    <row r="5181" spans="1:7" x14ac:dyDescent="0.2">
      <c r="A5181" s="41">
        <v>517110</v>
      </c>
      <c r="B5181" s="42" t="s">
        <v>484</v>
      </c>
      <c r="C5181" s="42">
        <v>4813</v>
      </c>
      <c r="D5181" s="42" t="s">
        <v>4011</v>
      </c>
      <c r="E5181" s="42" t="s">
        <v>4003</v>
      </c>
      <c r="F5181" s="42">
        <v>2020</v>
      </c>
      <c r="G5181" s="43">
        <v>5756</v>
      </c>
    </row>
    <row r="5182" spans="1:7" x14ac:dyDescent="0.2">
      <c r="A5182" s="39">
        <v>517110</v>
      </c>
      <c r="B5182" s="35" t="s">
        <v>484</v>
      </c>
      <c r="C5182" s="35">
        <v>4813</v>
      </c>
      <c r="D5182" s="35" t="s">
        <v>4011</v>
      </c>
      <c r="E5182" s="35" t="s">
        <v>4003</v>
      </c>
      <c r="F5182" s="35">
        <v>2021</v>
      </c>
      <c r="G5182" s="40">
        <v>5971.8</v>
      </c>
    </row>
    <row r="5183" spans="1:7" x14ac:dyDescent="0.2">
      <c r="A5183" s="41">
        <v>517210</v>
      </c>
      <c r="B5183" s="42" t="s">
        <v>485</v>
      </c>
      <c r="C5183" s="42">
        <v>4812</v>
      </c>
      <c r="D5183" s="42" t="s">
        <v>4011</v>
      </c>
      <c r="E5183" s="42" t="s">
        <v>4003</v>
      </c>
      <c r="F5183" s="42">
        <v>2011</v>
      </c>
      <c r="G5183" s="43">
        <v>224582.1</v>
      </c>
    </row>
    <row r="5184" spans="1:7" x14ac:dyDescent="0.2">
      <c r="A5184" s="39">
        <v>517210</v>
      </c>
      <c r="B5184" s="35" t="s">
        <v>485</v>
      </c>
      <c r="C5184" s="35">
        <v>4812</v>
      </c>
      <c r="D5184" s="35" t="s">
        <v>4011</v>
      </c>
      <c r="E5184" s="35" t="s">
        <v>4003</v>
      </c>
      <c r="F5184" s="35">
        <v>2012</v>
      </c>
      <c r="G5184" s="40">
        <v>230435.7</v>
      </c>
    </row>
    <row r="5185" spans="1:7" x14ac:dyDescent="0.2">
      <c r="A5185" s="41">
        <v>517210</v>
      </c>
      <c r="B5185" s="42" t="s">
        <v>485</v>
      </c>
      <c r="C5185" s="42">
        <v>4812</v>
      </c>
      <c r="D5185" s="42" t="s">
        <v>4011</v>
      </c>
      <c r="E5185" s="42" t="s">
        <v>4003</v>
      </c>
      <c r="F5185" s="42">
        <v>2013</v>
      </c>
      <c r="G5185" s="43">
        <v>234544.2</v>
      </c>
    </row>
    <row r="5186" spans="1:7" x14ac:dyDescent="0.2">
      <c r="A5186" s="39">
        <v>517210</v>
      </c>
      <c r="B5186" s="35" t="s">
        <v>485</v>
      </c>
      <c r="C5186" s="35">
        <v>4812</v>
      </c>
      <c r="D5186" s="35" t="s">
        <v>4011</v>
      </c>
      <c r="E5186" s="35" t="s">
        <v>4003</v>
      </c>
      <c r="F5186" s="35">
        <v>2014</v>
      </c>
      <c r="G5186" s="40">
        <v>245283.5</v>
      </c>
    </row>
    <row r="5187" spans="1:7" x14ac:dyDescent="0.2">
      <c r="A5187" s="41">
        <v>517210</v>
      </c>
      <c r="B5187" s="42" t="s">
        <v>485</v>
      </c>
      <c r="C5187" s="42">
        <v>4812</v>
      </c>
      <c r="D5187" s="42" t="s">
        <v>4011</v>
      </c>
      <c r="E5187" s="42" t="s">
        <v>4003</v>
      </c>
      <c r="F5187" s="42">
        <v>2015</v>
      </c>
      <c r="G5187" s="43">
        <v>252240.2</v>
      </c>
    </row>
    <row r="5188" spans="1:7" x14ac:dyDescent="0.2">
      <c r="A5188" s="39">
        <v>517210</v>
      </c>
      <c r="B5188" s="35" t="s">
        <v>485</v>
      </c>
      <c r="C5188" s="35">
        <v>4812</v>
      </c>
      <c r="D5188" s="35" t="s">
        <v>4011</v>
      </c>
      <c r="E5188" s="35" t="s">
        <v>4003</v>
      </c>
      <c r="F5188" s="35">
        <v>2016</v>
      </c>
      <c r="G5188" s="40">
        <v>255913</v>
      </c>
    </row>
    <row r="5189" spans="1:7" x14ac:dyDescent="0.2">
      <c r="A5189" s="41">
        <v>517210</v>
      </c>
      <c r="B5189" s="42" t="s">
        <v>485</v>
      </c>
      <c r="C5189" s="42">
        <v>4812</v>
      </c>
      <c r="D5189" s="42" t="s">
        <v>4011</v>
      </c>
      <c r="E5189" s="42" t="s">
        <v>4003</v>
      </c>
      <c r="F5189" s="42">
        <v>2017</v>
      </c>
      <c r="G5189" s="43">
        <v>264571.3</v>
      </c>
    </row>
    <row r="5190" spans="1:7" x14ac:dyDescent="0.2">
      <c r="A5190" s="39">
        <v>517210</v>
      </c>
      <c r="B5190" s="35" t="s">
        <v>485</v>
      </c>
      <c r="C5190" s="35">
        <v>4812</v>
      </c>
      <c r="D5190" s="35" t="s">
        <v>4011</v>
      </c>
      <c r="E5190" s="35" t="s">
        <v>4003</v>
      </c>
      <c r="F5190" s="35">
        <v>2018</v>
      </c>
      <c r="G5190" s="40">
        <v>271872.09999999998</v>
      </c>
    </row>
    <row r="5191" spans="1:7" x14ac:dyDescent="0.2">
      <c r="A5191" s="41">
        <v>517210</v>
      </c>
      <c r="B5191" s="42" t="s">
        <v>485</v>
      </c>
      <c r="C5191" s="42">
        <v>4812</v>
      </c>
      <c r="D5191" s="42" t="s">
        <v>4011</v>
      </c>
      <c r="E5191" s="42" t="s">
        <v>4003</v>
      </c>
      <c r="F5191" s="42">
        <v>2019</v>
      </c>
      <c r="G5191" s="43">
        <v>280352.5</v>
      </c>
    </row>
    <row r="5192" spans="1:7" x14ac:dyDescent="0.2">
      <c r="A5192" s="39">
        <v>517210</v>
      </c>
      <c r="B5192" s="35" t="s">
        <v>485</v>
      </c>
      <c r="C5192" s="35">
        <v>4812</v>
      </c>
      <c r="D5192" s="35" t="s">
        <v>4011</v>
      </c>
      <c r="E5192" s="35" t="s">
        <v>4003</v>
      </c>
      <c r="F5192" s="35">
        <v>2020</v>
      </c>
      <c r="G5192" s="40">
        <v>289881.90000000002</v>
      </c>
    </row>
    <row r="5193" spans="1:7" x14ac:dyDescent="0.2">
      <c r="A5193" s="41">
        <v>517210</v>
      </c>
      <c r="B5193" s="42" t="s">
        <v>485</v>
      </c>
      <c r="C5193" s="42">
        <v>4812</v>
      </c>
      <c r="D5193" s="42" t="s">
        <v>4011</v>
      </c>
      <c r="E5193" s="42" t="s">
        <v>4003</v>
      </c>
      <c r="F5193" s="42">
        <v>2021</v>
      </c>
      <c r="G5193" s="43">
        <v>300114.09999999998</v>
      </c>
    </row>
    <row r="5194" spans="1:7" x14ac:dyDescent="0.2">
      <c r="A5194" s="39">
        <v>517410</v>
      </c>
      <c r="B5194" s="35" t="s">
        <v>486</v>
      </c>
      <c r="C5194" s="35">
        <v>4899</v>
      </c>
      <c r="D5194" s="35" t="s">
        <v>4011</v>
      </c>
      <c r="E5194" s="35" t="s">
        <v>4003</v>
      </c>
      <c r="F5194" s="35">
        <v>2011</v>
      </c>
      <c r="G5194" s="40">
        <v>6748.8</v>
      </c>
    </row>
    <row r="5195" spans="1:7" x14ac:dyDescent="0.2">
      <c r="A5195" s="41">
        <v>517410</v>
      </c>
      <c r="B5195" s="42" t="s">
        <v>486</v>
      </c>
      <c r="C5195" s="42">
        <v>4899</v>
      </c>
      <c r="D5195" s="42" t="s">
        <v>4011</v>
      </c>
      <c r="E5195" s="42" t="s">
        <v>4003</v>
      </c>
      <c r="F5195" s="42">
        <v>2012</v>
      </c>
      <c r="G5195" s="43">
        <v>7173.1</v>
      </c>
    </row>
    <row r="5196" spans="1:7" x14ac:dyDescent="0.2">
      <c r="A5196" s="39">
        <v>517410</v>
      </c>
      <c r="B5196" s="35" t="s">
        <v>486</v>
      </c>
      <c r="C5196" s="35">
        <v>4899</v>
      </c>
      <c r="D5196" s="35" t="s">
        <v>4011</v>
      </c>
      <c r="E5196" s="35" t="s">
        <v>4003</v>
      </c>
      <c r="F5196" s="35">
        <v>2013</v>
      </c>
      <c r="G5196" s="40">
        <v>7181.5</v>
      </c>
    </row>
    <row r="5197" spans="1:7" x14ac:dyDescent="0.2">
      <c r="A5197" s="41">
        <v>517410</v>
      </c>
      <c r="B5197" s="42" t="s">
        <v>486</v>
      </c>
      <c r="C5197" s="42">
        <v>4899</v>
      </c>
      <c r="D5197" s="42" t="s">
        <v>4011</v>
      </c>
      <c r="E5197" s="42" t="s">
        <v>4003</v>
      </c>
      <c r="F5197" s="42">
        <v>2014</v>
      </c>
      <c r="G5197" s="43">
        <v>6867.7</v>
      </c>
    </row>
    <row r="5198" spans="1:7" x14ac:dyDescent="0.2">
      <c r="A5198" s="39">
        <v>517410</v>
      </c>
      <c r="B5198" s="35" t="s">
        <v>486</v>
      </c>
      <c r="C5198" s="35">
        <v>4899</v>
      </c>
      <c r="D5198" s="35" t="s">
        <v>4011</v>
      </c>
      <c r="E5198" s="35" t="s">
        <v>4003</v>
      </c>
      <c r="F5198" s="35">
        <v>2015</v>
      </c>
      <c r="G5198" s="40">
        <v>7092.9</v>
      </c>
    </row>
    <row r="5199" spans="1:7" x14ac:dyDescent="0.2">
      <c r="A5199" s="41">
        <v>517410</v>
      </c>
      <c r="B5199" s="42" t="s">
        <v>486</v>
      </c>
      <c r="C5199" s="42">
        <v>4899</v>
      </c>
      <c r="D5199" s="42" t="s">
        <v>4011</v>
      </c>
      <c r="E5199" s="42" t="s">
        <v>4003</v>
      </c>
      <c r="F5199" s="42">
        <v>2016</v>
      </c>
      <c r="G5199" s="43">
        <v>7268.5</v>
      </c>
    </row>
    <row r="5200" spans="1:7" x14ac:dyDescent="0.2">
      <c r="A5200" s="39">
        <v>517410</v>
      </c>
      <c r="B5200" s="35" t="s">
        <v>486</v>
      </c>
      <c r="C5200" s="35">
        <v>4899</v>
      </c>
      <c r="D5200" s="35" t="s">
        <v>4011</v>
      </c>
      <c r="E5200" s="35" t="s">
        <v>4003</v>
      </c>
      <c r="F5200" s="35">
        <v>2017</v>
      </c>
      <c r="G5200" s="40">
        <v>7828</v>
      </c>
    </row>
    <row r="5201" spans="1:7" x14ac:dyDescent="0.2">
      <c r="A5201" s="41">
        <v>517410</v>
      </c>
      <c r="B5201" s="42" t="s">
        <v>486</v>
      </c>
      <c r="C5201" s="42">
        <v>4899</v>
      </c>
      <c r="D5201" s="42" t="s">
        <v>4011</v>
      </c>
      <c r="E5201" s="42" t="s">
        <v>4003</v>
      </c>
      <c r="F5201" s="42">
        <v>2018</v>
      </c>
      <c r="G5201" s="43">
        <v>7750.6</v>
      </c>
    </row>
    <row r="5202" spans="1:7" x14ac:dyDescent="0.2">
      <c r="A5202" s="39">
        <v>517410</v>
      </c>
      <c r="B5202" s="35" t="s">
        <v>486</v>
      </c>
      <c r="C5202" s="35">
        <v>4899</v>
      </c>
      <c r="D5202" s="35" t="s">
        <v>4011</v>
      </c>
      <c r="E5202" s="35" t="s">
        <v>4003</v>
      </c>
      <c r="F5202" s="35">
        <v>2019</v>
      </c>
      <c r="G5202" s="40">
        <v>8005.7</v>
      </c>
    </row>
    <row r="5203" spans="1:7" x14ac:dyDescent="0.2">
      <c r="A5203" s="41">
        <v>517410</v>
      </c>
      <c r="B5203" s="42" t="s">
        <v>486</v>
      </c>
      <c r="C5203" s="42">
        <v>4899</v>
      </c>
      <c r="D5203" s="42" t="s">
        <v>4011</v>
      </c>
      <c r="E5203" s="42" t="s">
        <v>4003</v>
      </c>
      <c r="F5203" s="42">
        <v>2020</v>
      </c>
      <c r="G5203" s="43">
        <v>8248.2999999999993</v>
      </c>
    </row>
    <row r="5204" spans="1:7" x14ac:dyDescent="0.2">
      <c r="A5204" s="39">
        <v>517410</v>
      </c>
      <c r="B5204" s="35" t="s">
        <v>486</v>
      </c>
      <c r="C5204" s="35">
        <v>4899</v>
      </c>
      <c r="D5204" s="35" t="s">
        <v>4011</v>
      </c>
      <c r="E5204" s="35" t="s">
        <v>4003</v>
      </c>
      <c r="F5204" s="35">
        <v>2021</v>
      </c>
      <c r="G5204" s="40">
        <v>8499.2000000000007</v>
      </c>
    </row>
    <row r="5205" spans="1:7" x14ac:dyDescent="0.2">
      <c r="A5205" s="41">
        <v>517911</v>
      </c>
      <c r="B5205" s="42" t="s">
        <v>487</v>
      </c>
      <c r="C5205" s="42">
        <v>4812</v>
      </c>
      <c r="D5205" s="42" t="s">
        <v>4011</v>
      </c>
      <c r="E5205" s="42" t="s">
        <v>4003</v>
      </c>
      <c r="F5205" s="42">
        <v>2011</v>
      </c>
      <c r="G5205" s="43">
        <v>13911.5</v>
      </c>
    </row>
    <row r="5206" spans="1:7" x14ac:dyDescent="0.2">
      <c r="A5206" s="39">
        <v>517911</v>
      </c>
      <c r="B5206" s="35" t="s">
        <v>487</v>
      </c>
      <c r="C5206" s="35">
        <v>4812</v>
      </c>
      <c r="D5206" s="35" t="s">
        <v>4011</v>
      </c>
      <c r="E5206" s="35" t="s">
        <v>4003</v>
      </c>
      <c r="F5206" s="35">
        <v>2012</v>
      </c>
      <c r="G5206" s="40">
        <v>15486.7</v>
      </c>
    </row>
    <row r="5207" spans="1:7" x14ac:dyDescent="0.2">
      <c r="A5207" s="41">
        <v>517911</v>
      </c>
      <c r="B5207" s="42" t="s">
        <v>487</v>
      </c>
      <c r="C5207" s="42">
        <v>4812</v>
      </c>
      <c r="D5207" s="42" t="s">
        <v>4011</v>
      </c>
      <c r="E5207" s="42" t="s">
        <v>4003</v>
      </c>
      <c r="F5207" s="42">
        <v>2013</v>
      </c>
      <c r="G5207" s="43">
        <v>16913.900000000001</v>
      </c>
    </row>
    <row r="5208" spans="1:7" x14ac:dyDescent="0.2">
      <c r="A5208" s="39">
        <v>517911</v>
      </c>
      <c r="B5208" s="35" t="s">
        <v>487</v>
      </c>
      <c r="C5208" s="35">
        <v>4812</v>
      </c>
      <c r="D5208" s="35" t="s">
        <v>4011</v>
      </c>
      <c r="E5208" s="35" t="s">
        <v>4003</v>
      </c>
      <c r="F5208" s="35">
        <v>2014</v>
      </c>
      <c r="G5208" s="40">
        <v>17939.599999999999</v>
      </c>
    </row>
    <row r="5209" spans="1:7" x14ac:dyDescent="0.2">
      <c r="A5209" s="41">
        <v>517911</v>
      </c>
      <c r="B5209" s="42" t="s">
        <v>487</v>
      </c>
      <c r="C5209" s="42">
        <v>4812</v>
      </c>
      <c r="D5209" s="42" t="s">
        <v>4011</v>
      </c>
      <c r="E5209" s="42" t="s">
        <v>4003</v>
      </c>
      <c r="F5209" s="42">
        <v>2015</v>
      </c>
      <c r="G5209" s="43">
        <v>18666.900000000001</v>
      </c>
    </row>
    <row r="5210" spans="1:7" x14ac:dyDescent="0.2">
      <c r="A5210" s="39">
        <v>517911</v>
      </c>
      <c r="B5210" s="35" t="s">
        <v>487</v>
      </c>
      <c r="C5210" s="35">
        <v>4812</v>
      </c>
      <c r="D5210" s="35" t="s">
        <v>4011</v>
      </c>
      <c r="E5210" s="35" t="s">
        <v>4003</v>
      </c>
      <c r="F5210" s="35">
        <v>2016</v>
      </c>
      <c r="G5210" s="40">
        <v>19322</v>
      </c>
    </row>
    <row r="5211" spans="1:7" x14ac:dyDescent="0.2">
      <c r="A5211" s="41">
        <v>517911</v>
      </c>
      <c r="B5211" s="42" t="s">
        <v>487</v>
      </c>
      <c r="C5211" s="42">
        <v>4812</v>
      </c>
      <c r="D5211" s="42" t="s">
        <v>4011</v>
      </c>
      <c r="E5211" s="42" t="s">
        <v>4003</v>
      </c>
      <c r="F5211" s="42">
        <v>2017</v>
      </c>
      <c r="G5211" s="43">
        <v>19795.7</v>
      </c>
    </row>
    <row r="5212" spans="1:7" x14ac:dyDescent="0.2">
      <c r="A5212" s="39">
        <v>517911</v>
      </c>
      <c r="B5212" s="35" t="s">
        <v>487</v>
      </c>
      <c r="C5212" s="35">
        <v>4812</v>
      </c>
      <c r="D5212" s="35" t="s">
        <v>4011</v>
      </c>
      <c r="E5212" s="35" t="s">
        <v>4003</v>
      </c>
      <c r="F5212" s="35">
        <v>2018</v>
      </c>
      <c r="G5212" s="40">
        <v>20172.8</v>
      </c>
    </row>
    <row r="5213" spans="1:7" x14ac:dyDescent="0.2">
      <c r="A5213" s="41">
        <v>517911</v>
      </c>
      <c r="B5213" s="42" t="s">
        <v>487</v>
      </c>
      <c r="C5213" s="42">
        <v>4812</v>
      </c>
      <c r="D5213" s="42" t="s">
        <v>4011</v>
      </c>
      <c r="E5213" s="42" t="s">
        <v>4003</v>
      </c>
      <c r="F5213" s="42">
        <v>2019</v>
      </c>
      <c r="G5213" s="43">
        <v>20570.3</v>
      </c>
    </row>
    <row r="5214" spans="1:7" x14ac:dyDescent="0.2">
      <c r="A5214" s="39">
        <v>517911</v>
      </c>
      <c r="B5214" s="35" t="s">
        <v>487</v>
      </c>
      <c r="C5214" s="35">
        <v>4812</v>
      </c>
      <c r="D5214" s="35" t="s">
        <v>4011</v>
      </c>
      <c r="E5214" s="35" t="s">
        <v>4003</v>
      </c>
      <c r="F5214" s="35">
        <v>2020</v>
      </c>
      <c r="G5214" s="40">
        <v>20904.2</v>
      </c>
    </row>
    <row r="5215" spans="1:7" x14ac:dyDescent="0.2">
      <c r="A5215" s="41">
        <v>517911</v>
      </c>
      <c r="B5215" s="42" t="s">
        <v>487</v>
      </c>
      <c r="C5215" s="42">
        <v>4812</v>
      </c>
      <c r="D5215" s="42" t="s">
        <v>4011</v>
      </c>
      <c r="E5215" s="42" t="s">
        <v>4003</v>
      </c>
      <c r="F5215" s="42">
        <v>2021</v>
      </c>
      <c r="G5215" s="43">
        <v>21312.799999999999</v>
      </c>
    </row>
    <row r="5216" spans="1:7" x14ac:dyDescent="0.2">
      <c r="A5216" s="39">
        <v>517919</v>
      </c>
      <c r="B5216" s="35" t="s">
        <v>488</v>
      </c>
      <c r="C5216" s="35">
        <v>4899</v>
      </c>
      <c r="D5216" s="35" t="s">
        <v>4011</v>
      </c>
      <c r="E5216" s="35" t="s">
        <v>4003</v>
      </c>
      <c r="F5216" s="35">
        <v>2011</v>
      </c>
      <c r="G5216" s="40">
        <v>2158</v>
      </c>
    </row>
    <row r="5217" spans="1:7" x14ac:dyDescent="0.2">
      <c r="A5217" s="41">
        <v>517919</v>
      </c>
      <c r="B5217" s="42" t="s">
        <v>488</v>
      </c>
      <c r="C5217" s="42">
        <v>4899</v>
      </c>
      <c r="D5217" s="42" t="s">
        <v>4011</v>
      </c>
      <c r="E5217" s="42" t="s">
        <v>4003</v>
      </c>
      <c r="F5217" s="42">
        <v>2012</v>
      </c>
      <c r="G5217" s="43">
        <v>2324.6999999999998</v>
      </c>
    </row>
    <row r="5218" spans="1:7" x14ac:dyDescent="0.2">
      <c r="A5218" s="39">
        <v>517919</v>
      </c>
      <c r="B5218" s="35" t="s">
        <v>488</v>
      </c>
      <c r="C5218" s="35">
        <v>4899</v>
      </c>
      <c r="D5218" s="35" t="s">
        <v>4011</v>
      </c>
      <c r="E5218" s="35" t="s">
        <v>4003</v>
      </c>
      <c r="F5218" s="35">
        <v>2013</v>
      </c>
      <c r="G5218" s="40">
        <v>2444.1</v>
      </c>
    </row>
    <row r="5219" spans="1:7" x14ac:dyDescent="0.2">
      <c r="A5219" s="41">
        <v>517919</v>
      </c>
      <c r="B5219" s="42" t="s">
        <v>488</v>
      </c>
      <c r="C5219" s="42">
        <v>4899</v>
      </c>
      <c r="D5219" s="42" t="s">
        <v>4011</v>
      </c>
      <c r="E5219" s="42" t="s">
        <v>4003</v>
      </c>
      <c r="F5219" s="42">
        <v>2014</v>
      </c>
      <c r="G5219" s="43">
        <v>2628.5</v>
      </c>
    </row>
    <row r="5220" spans="1:7" x14ac:dyDescent="0.2">
      <c r="A5220" s="39">
        <v>517919</v>
      </c>
      <c r="B5220" s="35" t="s">
        <v>488</v>
      </c>
      <c r="C5220" s="35">
        <v>4899</v>
      </c>
      <c r="D5220" s="35" t="s">
        <v>4011</v>
      </c>
      <c r="E5220" s="35" t="s">
        <v>4003</v>
      </c>
      <c r="F5220" s="35">
        <v>2015</v>
      </c>
      <c r="G5220" s="40">
        <v>2724.6</v>
      </c>
    </row>
    <row r="5221" spans="1:7" x14ac:dyDescent="0.2">
      <c r="A5221" s="41">
        <v>517919</v>
      </c>
      <c r="B5221" s="42" t="s">
        <v>488</v>
      </c>
      <c r="C5221" s="42">
        <v>4899</v>
      </c>
      <c r="D5221" s="42" t="s">
        <v>4011</v>
      </c>
      <c r="E5221" s="42" t="s">
        <v>4003</v>
      </c>
      <c r="F5221" s="42">
        <v>2016</v>
      </c>
      <c r="G5221" s="43">
        <v>2822.4</v>
      </c>
    </row>
    <row r="5222" spans="1:7" x14ac:dyDescent="0.2">
      <c r="A5222" s="39">
        <v>517919</v>
      </c>
      <c r="B5222" s="35" t="s">
        <v>488</v>
      </c>
      <c r="C5222" s="35">
        <v>4899</v>
      </c>
      <c r="D5222" s="35" t="s">
        <v>4011</v>
      </c>
      <c r="E5222" s="35" t="s">
        <v>4003</v>
      </c>
      <c r="F5222" s="35">
        <v>2017</v>
      </c>
      <c r="G5222" s="40">
        <v>2940.5</v>
      </c>
    </row>
    <row r="5223" spans="1:7" x14ac:dyDescent="0.2">
      <c r="A5223" s="41">
        <v>517919</v>
      </c>
      <c r="B5223" s="42" t="s">
        <v>488</v>
      </c>
      <c r="C5223" s="42">
        <v>4899</v>
      </c>
      <c r="D5223" s="42" t="s">
        <v>4011</v>
      </c>
      <c r="E5223" s="42" t="s">
        <v>4003</v>
      </c>
      <c r="F5223" s="42">
        <v>2018</v>
      </c>
      <c r="G5223" s="43">
        <v>2996.9</v>
      </c>
    </row>
    <row r="5224" spans="1:7" x14ac:dyDescent="0.2">
      <c r="A5224" s="39">
        <v>517919</v>
      </c>
      <c r="B5224" s="35" t="s">
        <v>488</v>
      </c>
      <c r="C5224" s="35">
        <v>4899</v>
      </c>
      <c r="D5224" s="35" t="s">
        <v>4011</v>
      </c>
      <c r="E5224" s="35" t="s">
        <v>4003</v>
      </c>
      <c r="F5224" s="35">
        <v>2019</v>
      </c>
      <c r="G5224" s="40">
        <v>3098.1</v>
      </c>
    </row>
    <row r="5225" spans="1:7" x14ac:dyDescent="0.2">
      <c r="A5225" s="41">
        <v>517919</v>
      </c>
      <c r="B5225" s="42" t="s">
        <v>488</v>
      </c>
      <c r="C5225" s="42">
        <v>4899</v>
      </c>
      <c r="D5225" s="42" t="s">
        <v>4011</v>
      </c>
      <c r="E5225" s="42" t="s">
        <v>4003</v>
      </c>
      <c r="F5225" s="42">
        <v>2020</v>
      </c>
      <c r="G5225" s="43">
        <v>3190.5</v>
      </c>
    </row>
    <row r="5226" spans="1:7" x14ac:dyDescent="0.2">
      <c r="A5226" s="39">
        <v>517919</v>
      </c>
      <c r="B5226" s="35" t="s">
        <v>488</v>
      </c>
      <c r="C5226" s="35">
        <v>4899</v>
      </c>
      <c r="D5226" s="35" t="s">
        <v>4011</v>
      </c>
      <c r="E5226" s="35" t="s">
        <v>4003</v>
      </c>
      <c r="F5226" s="35">
        <v>2021</v>
      </c>
      <c r="G5226" s="40">
        <v>3286.9</v>
      </c>
    </row>
    <row r="5227" spans="1:7" x14ac:dyDescent="0.2">
      <c r="A5227" s="41">
        <v>518210</v>
      </c>
      <c r="B5227" s="42" t="s">
        <v>489</v>
      </c>
      <c r="C5227" s="42">
        <v>7374</v>
      </c>
      <c r="D5227" s="42" t="s">
        <v>4002</v>
      </c>
      <c r="E5227" s="42" t="s">
        <v>4003</v>
      </c>
      <c r="F5227" s="42">
        <v>2011</v>
      </c>
      <c r="G5227" s="43">
        <v>103863.4</v>
      </c>
    </row>
    <row r="5228" spans="1:7" x14ac:dyDescent="0.2">
      <c r="A5228" s="39">
        <v>518210</v>
      </c>
      <c r="B5228" s="35" t="s">
        <v>489</v>
      </c>
      <c r="C5228" s="35">
        <v>7374</v>
      </c>
      <c r="D5228" s="35" t="s">
        <v>4002</v>
      </c>
      <c r="E5228" s="35" t="s">
        <v>4003</v>
      </c>
      <c r="F5228" s="35">
        <v>2012</v>
      </c>
      <c r="G5228" s="40">
        <v>115389.6</v>
      </c>
    </row>
    <row r="5229" spans="1:7" x14ac:dyDescent="0.2">
      <c r="A5229" s="41">
        <v>518210</v>
      </c>
      <c r="B5229" s="42" t="s">
        <v>489</v>
      </c>
      <c r="C5229" s="42">
        <v>7374</v>
      </c>
      <c r="D5229" s="42" t="s">
        <v>4002</v>
      </c>
      <c r="E5229" s="42" t="s">
        <v>4003</v>
      </c>
      <c r="F5229" s="42">
        <v>2013</v>
      </c>
      <c r="G5229" s="43">
        <v>120707.7</v>
      </c>
    </row>
    <row r="5230" spans="1:7" x14ac:dyDescent="0.2">
      <c r="A5230" s="39">
        <v>518210</v>
      </c>
      <c r="B5230" s="35" t="s">
        <v>489</v>
      </c>
      <c r="C5230" s="35">
        <v>7374</v>
      </c>
      <c r="D5230" s="35" t="s">
        <v>4002</v>
      </c>
      <c r="E5230" s="35" t="s">
        <v>4003</v>
      </c>
      <c r="F5230" s="35">
        <v>2014</v>
      </c>
      <c r="G5230" s="40">
        <v>122133.7</v>
      </c>
    </row>
    <row r="5231" spans="1:7" x14ac:dyDescent="0.2">
      <c r="A5231" s="41">
        <v>518210</v>
      </c>
      <c r="B5231" s="42" t="s">
        <v>489</v>
      </c>
      <c r="C5231" s="42">
        <v>7374</v>
      </c>
      <c r="D5231" s="42" t="s">
        <v>4002</v>
      </c>
      <c r="E5231" s="42" t="s">
        <v>4003</v>
      </c>
      <c r="F5231" s="42">
        <v>2015</v>
      </c>
      <c r="G5231" s="43">
        <v>130105.7</v>
      </c>
    </row>
    <row r="5232" spans="1:7" x14ac:dyDescent="0.2">
      <c r="A5232" s="39">
        <v>518210</v>
      </c>
      <c r="B5232" s="35" t="s">
        <v>489</v>
      </c>
      <c r="C5232" s="35">
        <v>7374</v>
      </c>
      <c r="D5232" s="35" t="s">
        <v>4002</v>
      </c>
      <c r="E5232" s="35" t="s">
        <v>4003</v>
      </c>
      <c r="F5232" s="35">
        <v>2016</v>
      </c>
      <c r="G5232" s="40">
        <v>144444</v>
      </c>
    </row>
    <row r="5233" spans="1:7" x14ac:dyDescent="0.2">
      <c r="A5233" s="41">
        <v>518210</v>
      </c>
      <c r="B5233" s="42" t="s">
        <v>489</v>
      </c>
      <c r="C5233" s="42">
        <v>7374</v>
      </c>
      <c r="D5233" s="42" t="s">
        <v>4002</v>
      </c>
      <c r="E5233" s="42" t="s">
        <v>4003</v>
      </c>
      <c r="F5233" s="42">
        <v>2017</v>
      </c>
      <c r="G5233" s="43">
        <v>150730.20000000001</v>
      </c>
    </row>
    <row r="5234" spans="1:7" x14ac:dyDescent="0.2">
      <c r="A5234" s="39">
        <v>518210</v>
      </c>
      <c r="B5234" s="35" t="s">
        <v>489</v>
      </c>
      <c r="C5234" s="35">
        <v>7374</v>
      </c>
      <c r="D5234" s="35" t="s">
        <v>4002</v>
      </c>
      <c r="E5234" s="35" t="s">
        <v>4003</v>
      </c>
      <c r="F5234" s="35">
        <v>2018</v>
      </c>
      <c r="G5234" s="40">
        <v>157756.6</v>
      </c>
    </row>
    <row r="5235" spans="1:7" x14ac:dyDescent="0.2">
      <c r="A5235" s="41">
        <v>518210</v>
      </c>
      <c r="B5235" s="42" t="s">
        <v>489</v>
      </c>
      <c r="C5235" s="42">
        <v>7374</v>
      </c>
      <c r="D5235" s="42" t="s">
        <v>4002</v>
      </c>
      <c r="E5235" s="42" t="s">
        <v>4003</v>
      </c>
      <c r="F5235" s="42">
        <v>2019</v>
      </c>
      <c r="G5235" s="43">
        <v>165628.1</v>
      </c>
    </row>
    <row r="5236" spans="1:7" x14ac:dyDescent="0.2">
      <c r="A5236" s="39">
        <v>518210</v>
      </c>
      <c r="B5236" s="35" t="s">
        <v>489</v>
      </c>
      <c r="C5236" s="35">
        <v>7374</v>
      </c>
      <c r="D5236" s="35" t="s">
        <v>4002</v>
      </c>
      <c r="E5236" s="35" t="s">
        <v>4003</v>
      </c>
      <c r="F5236" s="35">
        <v>2020</v>
      </c>
      <c r="G5236" s="40">
        <v>173652.4</v>
      </c>
    </row>
    <row r="5237" spans="1:7" x14ac:dyDescent="0.2">
      <c r="A5237" s="41">
        <v>518210</v>
      </c>
      <c r="B5237" s="42" t="s">
        <v>489</v>
      </c>
      <c r="C5237" s="42">
        <v>7374</v>
      </c>
      <c r="D5237" s="42" t="s">
        <v>4002</v>
      </c>
      <c r="E5237" s="42" t="s">
        <v>4003</v>
      </c>
      <c r="F5237" s="42">
        <v>2021</v>
      </c>
      <c r="G5237" s="43">
        <v>182270.2</v>
      </c>
    </row>
    <row r="5238" spans="1:7" x14ac:dyDescent="0.2">
      <c r="A5238" s="39">
        <v>519110</v>
      </c>
      <c r="B5238" s="35" t="s">
        <v>490</v>
      </c>
      <c r="C5238" s="35">
        <v>7383</v>
      </c>
      <c r="D5238" s="35" t="s">
        <v>4002</v>
      </c>
      <c r="E5238" s="35" t="s">
        <v>4003</v>
      </c>
      <c r="F5238" s="35">
        <v>2011</v>
      </c>
      <c r="G5238" s="40">
        <v>2338</v>
      </c>
    </row>
    <row r="5239" spans="1:7" x14ac:dyDescent="0.2">
      <c r="A5239" s="41">
        <v>519110</v>
      </c>
      <c r="B5239" s="42" t="s">
        <v>490</v>
      </c>
      <c r="C5239" s="42">
        <v>7383</v>
      </c>
      <c r="D5239" s="42" t="s">
        <v>4002</v>
      </c>
      <c r="E5239" s="42" t="s">
        <v>4003</v>
      </c>
      <c r="F5239" s="42">
        <v>2012</v>
      </c>
      <c r="G5239" s="43">
        <v>2448.6999999999998</v>
      </c>
    </row>
    <row r="5240" spans="1:7" x14ac:dyDescent="0.2">
      <c r="A5240" s="39">
        <v>519110</v>
      </c>
      <c r="B5240" s="35" t="s">
        <v>490</v>
      </c>
      <c r="C5240" s="35">
        <v>7383</v>
      </c>
      <c r="D5240" s="35" t="s">
        <v>4002</v>
      </c>
      <c r="E5240" s="35" t="s">
        <v>4003</v>
      </c>
      <c r="F5240" s="35">
        <v>2013</v>
      </c>
      <c r="G5240" s="40">
        <v>2380.6999999999998</v>
      </c>
    </row>
    <row r="5241" spans="1:7" x14ac:dyDescent="0.2">
      <c r="A5241" s="41">
        <v>519110</v>
      </c>
      <c r="B5241" s="42" t="s">
        <v>490</v>
      </c>
      <c r="C5241" s="42">
        <v>7383</v>
      </c>
      <c r="D5241" s="42" t="s">
        <v>4002</v>
      </c>
      <c r="E5241" s="42" t="s">
        <v>4003</v>
      </c>
      <c r="F5241" s="42">
        <v>2014</v>
      </c>
      <c r="G5241" s="43">
        <v>2271</v>
      </c>
    </row>
    <row r="5242" spans="1:7" x14ac:dyDescent="0.2">
      <c r="A5242" s="39">
        <v>519110</v>
      </c>
      <c r="B5242" s="35" t="s">
        <v>490</v>
      </c>
      <c r="C5242" s="35">
        <v>7383</v>
      </c>
      <c r="D5242" s="35" t="s">
        <v>4002</v>
      </c>
      <c r="E5242" s="35" t="s">
        <v>4003</v>
      </c>
      <c r="F5242" s="35">
        <v>2015</v>
      </c>
      <c r="G5242" s="40">
        <v>2299.1</v>
      </c>
    </row>
    <row r="5243" spans="1:7" x14ac:dyDescent="0.2">
      <c r="A5243" s="41">
        <v>519110</v>
      </c>
      <c r="B5243" s="42" t="s">
        <v>490</v>
      </c>
      <c r="C5243" s="42">
        <v>7383</v>
      </c>
      <c r="D5243" s="42" t="s">
        <v>4002</v>
      </c>
      <c r="E5243" s="42" t="s">
        <v>4003</v>
      </c>
      <c r="F5243" s="42">
        <v>2016</v>
      </c>
      <c r="G5243" s="43">
        <v>2308</v>
      </c>
    </row>
    <row r="5244" spans="1:7" x14ac:dyDescent="0.2">
      <c r="A5244" s="39">
        <v>519110</v>
      </c>
      <c r="B5244" s="35" t="s">
        <v>490</v>
      </c>
      <c r="C5244" s="35">
        <v>7383</v>
      </c>
      <c r="D5244" s="35" t="s">
        <v>4002</v>
      </c>
      <c r="E5244" s="35" t="s">
        <v>4003</v>
      </c>
      <c r="F5244" s="35">
        <v>2017</v>
      </c>
      <c r="G5244" s="40">
        <v>2352.8000000000002</v>
      </c>
    </row>
    <row r="5245" spans="1:7" x14ac:dyDescent="0.2">
      <c r="A5245" s="41">
        <v>519110</v>
      </c>
      <c r="B5245" s="42" t="s">
        <v>490</v>
      </c>
      <c r="C5245" s="42">
        <v>7383</v>
      </c>
      <c r="D5245" s="42" t="s">
        <v>4002</v>
      </c>
      <c r="E5245" s="42" t="s">
        <v>4003</v>
      </c>
      <c r="F5245" s="42">
        <v>2018</v>
      </c>
      <c r="G5245" s="43">
        <v>2388.1</v>
      </c>
    </row>
    <row r="5246" spans="1:7" x14ac:dyDescent="0.2">
      <c r="A5246" s="39">
        <v>519110</v>
      </c>
      <c r="B5246" s="35" t="s">
        <v>490</v>
      </c>
      <c r="C5246" s="35">
        <v>7383</v>
      </c>
      <c r="D5246" s="35" t="s">
        <v>4002</v>
      </c>
      <c r="E5246" s="35" t="s">
        <v>4003</v>
      </c>
      <c r="F5246" s="35">
        <v>2019</v>
      </c>
      <c r="G5246" s="40">
        <v>2429</v>
      </c>
    </row>
    <row r="5247" spans="1:7" x14ac:dyDescent="0.2">
      <c r="A5247" s="41">
        <v>519110</v>
      </c>
      <c r="B5247" s="42" t="s">
        <v>490</v>
      </c>
      <c r="C5247" s="42">
        <v>7383</v>
      </c>
      <c r="D5247" s="42" t="s">
        <v>4002</v>
      </c>
      <c r="E5247" s="42" t="s">
        <v>4003</v>
      </c>
      <c r="F5247" s="42">
        <v>2020</v>
      </c>
      <c r="G5247" s="43">
        <v>2478.6</v>
      </c>
    </row>
    <row r="5248" spans="1:7" x14ac:dyDescent="0.2">
      <c r="A5248" s="39">
        <v>519110</v>
      </c>
      <c r="B5248" s="35" t="s">
        <v>490</v>
      </c>
      <c r="C5248" s="35">
        <v>7383</v>
      </c>
      <c r="D5248" s="35" t="s">
        <v>4002</v>
      </c>
      <c r="E5248" s="35" t="s">
        <v>4003</v>
      </c>
      <c r="F5248" s="35">
        <v>2021</v>
      </c>
      <c r="G5248" s="40">
        <v>2532.8000000000002</v>
      </c>
    </row>
    <row r="5249" spans="1:7" x14ac:dyDescent="0.2">
      <c r="A5249" s="41">
        <v>519130</v>
      </c>
      <c r="B5249" s="42" t="s">
        <v>491</v>
      </c>
      <c r="C5249" s="42">
        <v>2711</v>
      </c>
      <c r="D5249" s="42" t="s">
        <v>4002</v>
      </c>
      <c r="E5249" s="42" t="s">
        <v>4003</v>
      </c>
      <c r="F5249" s="42">
        <v>2011</v>
      </c>
      <c r="G5249" s="43">
        <v>30342.9</v>
      </c>
    </row>
    <row r="5250" spans="1:7" x14ac:dyDescent="0.2">
      <c r="A5250" s="39">
        <v>519130</v>
      </c>
      <c r="B5250" s="35" t="s">
        <v>491</v>
      </c>
      <c r="C5250" s="35">
        <v>2711</v>
      </c>
      <c r="D5250" s="35" t="s">
        <v>4002</v>
      </c>
      <c r="E5250" s="35" t="s">
        <v>4003</v>
      </c>
      <c r="F5250" s="35">
        <v>2012</v>
      </c>
      <c r="G5250" s="40">
        <v>36158.300000000003</v>
      </c>
    </row>
    <row r="5251" spans="1:7" x14ac:dyDescent="0.2">
      <c r="A5251" s="41">
        <v>519130</v>
      </c>
      <c r="B5251" s="42" t="s">
        <v>491</v>
      </c>
      <c r="C5251" s="42">
        <v>2711</v>
      </c>
      <c r="D5251" s="42" t="s">
        <v>4002</v>
      </c>
      <c r="E5251" s="42" t="s">
        <v>4003</v>
      </c>
      <c r="F5251" s="42">
        <v>2013</v>
      </c>
      <c r="G5251" s="43">
        <v>40365.599999999999</v>
      </c>
    </row>
    <row r="5252" spans="1:7" x14ac:dyDescent="0.2">
      <c r="A5252" s="39">
        <v>519130</v>
      </c>
      <c r="B5252" s="35" t="s">
        <v>491</v>
      </c>
      <c r="C5252" s="35">
        <v>2711</v>
      </c>
      <c r="D5252" s="35" t="s">
        <v>4002</v>
      </c>
      <c r="E5252" s="35" t="s">
        <v>4003</v>
      </c>
      <c r="F5252" s="35">
        <v>2014</v>
      </c>
      <c r="G5252" s="40">
        <v>43874.8</v>
      </c>
    </row>
    <row r="5253" spans="1:7" x14ac:dyDescent="0.2">
      <c r="A5253" s="41">
        <v>519130</v>
      </c>
      <c r="B5253" s="42" t="s">
        <v>491</v>
      </c>
      <c r="C5253" s="42">
        <v>2711</v>
      </c>
      <c r="D5253" s="42" t="s">
        <v>4002</v>
      </c>
      <c r="E5253" s="42" t="s">
        <v>4003</v>
      </c>
      <c r="F5253" s="42">
        <v>2015</v>
      </c>
      <c r="G5253" s="43">
        <v>49480.800000000003</v>
      </c>
    </row>
    <row r="5254" spans="1:7" x14ac:dyDescent="0.2">
      <c r="A5254" s="39">
        <v>519130</v>
      </c>
      <c r="B5254" s="35" t="s">
        <v>491</v>
      </c>
      <c r="C5254" s="35">
        <v>2711</v>
      </c>
      <c r="D5254" s="35" t="s">
        <v>4002</v>
      </c>
      <c r="E5254" s="35" t="s">
        <v>4003</v>
      </c>
      <c r="F5254" s="35">
        <v>2016</v>
      </c>
      <c r="G5254" s="40">
        <v>53686.1</v>
      </c>
    </row>
    <row r="5255" spans="1:7" x14ac:dyDescent="0.2">
      <c r="A5255" s="41">
        <v>519130</v>
      </c>
      <c r="B5255" s="42" t="s">
        <v>491</v>
      </c>
      <c r="C5255" s="42">
        <v>2711</v>
      </c>
      <c r="D5255" s="42" t="s">
        <v>4002</v>
      </c>
      <c r="E5255" s="42" t="s">
        <v>4003</v>
      </c>
      <c r="F5255" s="42">
        <v>2017</v>
      </c>
      <c r="G5255" s="43">
        <v>58441.1</v>
      </c>
    </row>
    <row r="5256" spans="1:7" x14ac:dyDescent="0.2">
      <c r="A5256" s="39">
        <v>519130</v>
      </c>
      <c r="B5256" s="35" t="s">
        <v>491</v>
      </c>
      <c r="C5256" s="35">
        <v>2711</v>
      </c>
      <c r="D5256" s="35" t="s">
        <v>4002</v>
      </c>
      <c r="E5256" s="35" t="s">
        <v>4003</v>
      </c>
      <c r="F5256" s="35">
        <v>2018</v>
      </c>
      <c r="G5256" s="40">
        <v>63228.5</v>
      </c>
    </row>
    <row r="5257" spans="1:7" x14ac:dyDescent="0.2">
      <c r="A5257" s="41">
        <v>519130</v>
      </c>
      <c r="B5257" s="42" t="s">
        <v>491</v>
      </c>
      <c r="C5257" s="42">
        <v>2711</v>
      </c>
      <c r="D5257" s="42" t="s">
        <v>4002</v>
      </c>
      <c r="E5257" s="42" t="s">
        <v>4003</v>
      </c>
      <c r="F5257" s="42">
        <v>2019</v>
      </c>
      <c r="G5257" s="43">
        <v>67871.5</v>
      </c>
    </row>
    <row r="5258" spans="1:7" x14ac:dyDescent="0.2">
      <c r="A5258" s="39">
        <v>519130</v>
      </c>
      <c r="B5258" s="35" t="s">
        <v>491</v>
      </c>
      <c r="C5258" s="35">
        <v>2711</v>
      </c>
      <c r="D5258" s="35" t="s">
        <v>4002</v>
      </c>
      <c r="E5258" s="35" t="s">
        <v>4003</v>
      </c>
      <c r="F5258" s="35">
        <v>2020</v>
      </c>
      <c r="G5258" s="40">
        <v>72846</v>
      </c>
    </row>
    <row r="5259" spans="1:7" x14ac:dyDescent="0.2">
      <c r="A5259" s="41">
        <v>519130</v>
      </c>
      <c r="B5259" s="42" t="s">
        <v>491</v>
      </c>
      <c r="C5259" s="42">
        <v>2711</v>
      </c>
      <c r="D5259" s="42" t="s">
        <v>4002</v>
      </c>
      <c r="E5259" s="42" t="s">
        <v>4003</v>
      </c>
      <c r="F5259" s="42">
        <v>2021</v>
      </c>
      <c r="G5259" s="43">
        <v>78995</v>
      </c>
    </row>
    <row r="5260" spans="1:7" x14ac:dyDescent="0.2">
      <c r="A5260" s="39">
        <v>519130</v>
      </c>
      <c r="B5260" s="35" t="s">
        <v>492</v>
      </c>
      <c r="C5260" s="35">
        <v>2711</v>
      </c>
      <c r="D5260" s="35" t="s">
        <v>4002</v>
      </c>
      <c r="E5260" s="35" t="s">
        <v>4003</v>
      </c>
      <c r="F5260" s="35">
        <v>2011</v>
      </c>
      <c r="G5260" s="40">
        <v>44219.9</v>
      </c>
    </row>
    <row r="5261" spans="1:7" x14ac:dyDescent="0.2">
      <c r="A5261" s="41">
        <v>519130</v>
      </c>
      <c r="B5261" s="42" t="s">
        <v>492</v>
      </c>
      <c r="C5261" s="42">
        <v>2711</v>
      </c>
      <c r="D5261" s="42" t="s">
        <v>4002</v>
      </c>
      <c r="E5261" s="42" t="s">
        <v>4003</v>
      </c>
      <c r="F5261" s="42">
        <v>2012</v>
      </c>
      <c r="G5261" s="43">
        <v>58198.7</v>
      </c>
    </row>
    <row r="5262" spans="1:7" x14ac:dyDescent="0.2">
      <c r="A5262" s="39">
        <v>519130</v>
      </c>
      <c r="B5262" s="35" t="s">
        <v>492</v>
      </c>
      <c r="C5262" s="35">
        <v>2711</v>
      </c>
      <c r="D5262" s="35" t="s">
        <v>4002</v>
      </c>
      <c r="E5262" s="35" t="s">
        <v>4003</v>
      </c>
      <c r="F5262" s="35">
        <v>2013</v>
      </c>
      <c r="G5262" s="40">
        <v>64669.4</v>
      </c>
    </row>
    <row r="5263" spans="1:7" x14ac:dyDescent="0.2">
      <c r="A5263" s="41">
        <v>519130</v>
      </c>
      <c r="B5263" s="42" t="s">
        <v>492</v>
      </c>
      <c r="C5263" s="42">
        <v>2711</v>
      </c>
      <c r="D5263" s="42" t="s">
        <v>4002</v>
      </c>
      <c r="E5263" s="42" t="s">
        <v>4003</v>
      </c>
      <c r="F5263" s="42">
        <v>2014</v>
      </c>
      <c r="G5263" s="43">
        <v>73682.2</v>
      </c>
    </row>
    <row r="5264" spans="1:7" x14ac:dyDescent="0.2">
      <c r="A5264" s="39">
        <v>519130</v>
      </c>
      <c r="B5264" s="35" t="s">
        <v>492</v>
      </c>
      <c r="C5264" s="35">
        <v>2711</v>
      </c>
      <c r="D5264" s="35" t="s">
        <v>4002</v>
      </c>
      <c r="E5264" s="35" t="s">
        <v>4003</v>
      </c>
      <c r="F5264" s="35">
        <v>2015</v>
      </c>
      <c r="G5264" s="40">
        <v>79629.399999999994</v>
      </c>
    </row>
    <row r="5265" spans="1:7" x14ac:dyDescent="0.2">
      <c r="A5265" s="41">
        <v>519130</v>
      </c>
      <c r="B5265" s="42" t="s">
        <v>492</v>
      </c>
      <c r="C5265" s="42">
        <v>2711</v>
      </c>
      <c r="D5265" s="42" t="s">
        <v>4002</v>
      </c>
      <c r="E5265" s="42" t="s">
        <v>4003</v>
      </c>
      <c r="F5265" s="42">
        <v>2016</v>
      </c>
      <c r="G5265" s="43">
        <v>90369.9</v>
      </c>
    </row>
    <row r="5266" spans="1:7" x14ac:dyDescent="0.2">
      <c r="A5266" s="39">
        <v>519130</v>
      </c>
      <c r="B5266" s="35" t="s">
        <v>492</v>
      </c>
      <c r="C5266" s="35">
        <v>2711</v>
      </c>
      <c r="D5266" s="35" t="s">
        <v>4002</v>
      </c>
      <c r="E5266" s="35" t="s">
        <v>4003</v>
      </c>
      <c r="F5266" s="35">
        <v>2017</v>
      </c>
      <c r="G5266" s="40">
        <v>98577.3</v>
      </c>
    </row>
    <row r="5267" spans="1:7" x14ac:dyDescent="0.2">
      <c r="A5267" s="41">
        <v>519130</v>
      </c>
      <c r="B5267" s="42" t="s">
        <v>492</v>
      </c>
      <c r="C5267" s="42">
        <v>2711</v>
      </c>
      <c r="D5267" s="42" t="s">
        <v>4002</v>
      </c>
      <c r="E5267" s="42" t="s">
        <v>4003</v>
      </c>
      <c r="F5267" s="42">
        <v>2018</v>
      </c>
      <c r="G5267" s="43">
        <v>108982</v>
      </c>
    </row>
    <row r="5268" spans="1:7" x14ac:dyDescent="0.2">
      <c r="A5268" s="39">
        <v>519130</v>
      </c>
      <c r="B5268" s="35" t="s">
        <v>492</v>
      </c>
      <c r="C5268" s="35">
        <v>2711</v>
      </c>
      <c r="D5268" s="35" t="s">
        <v>4002</v>
      </c>
      <c r="E5268" s="35" t="s">
        <v>4003</v>
      </c>
      <c r="F5268" s="35">
        <v>2019</v>
      </c>
      <c r="G5268" s="40">
        <v>119340.2</v>
      </c>
    </row>
    <row r="5269" spans="1:7" x14ac:dyDescent="0.2">
      <c r="A5269" s="41">
        <v>519130</v>
      </c>
      <c r="B5269" s="42" t="s">
        <v>492</v>
      </c>
      <c r="C5269" s="42">
        <v>2711</v>
      </c>
      <c r="D5269" s="42" t="s">
        <v>4002</v>
      </c>
      <c r="E5269" s="42" t="s">
        <v>4003</v>
      </c>
      <c r="F5269" s="42">
        <v>2020</v>
      </c>
      <c r="G5269" s="43">
        <v>129744</v>
      </c>
    </row>
    <row r="5270" spans="1:7" x14ac:dyDescent="0.2">
      <c r="A5270" s="39">
        <v>519130</v>
      </c>
      <c r="B5270" s="35" t="s">
        <v>492</v>
      </c>
      <c r="C5270" s="35">
        <v>2711</v>
      </c>
      <c r="D5270" s="35" t="s">
        <v>4002</v>
      </c>
      <c r="E5270" s="35" t="s">
        <v>4003</v>
      </c>
      <c r="F5270" s="35">
        <v>2021</v>
      </c>
      <c r="G5270" s="40">
        <v>140981.5</v>
      </c>
    </row>
    <row r="5271" spans="1:7" x14ac:dyDescent="0.2">
      <c r="A5271" s="41">
        <v>522110</v>
      </c>
      <c r="B5271" s="42" t="s">
        <v>493</v>
      </c>
      <c r="C5271" s="42">
        <v>6021</v>
      </c>
      <c r="D5271" s="42" t="s">
        <v>4016</v>
      </c>
      <c r="E5271" s="42" t="s">
        <v>4000</v>
      </c>
      <c r="F5271" s="42">
        <v>2011</v>
      </c>
      <c r="G5271" s="43">
        <v>583170.5</v>
      </c>
    </row>
    <row r="5272" spans="1:7" x14ac:dyDescent="0.2">
      <c r="A5272" s="39">
        <v>522110</v>
      </c>
      <c r="B5272" s="35" t="s">
        <v>493</v>
      </c>
      <c r="C5272" s="35">
        <v>6021</v>
      </c>
      <c r="D5272" s="35" t="s">
        <v>4016</v>
      </c>
      <c r="E5272" s="35" t="s">
        <v>4000</v>
      </c>
      <c r="F5272" s="35">
        <v>2012</v>
      </c>
      <c r="G5272" s="40">
        <v>465956.8</v>
      </c>
    </row>
    <row r="5273" spans="1:7" x14ac:dyDescent="0.2">
      <c r="A5273" s="41">
        <v>522110</v>
      </c>
      <c r="B5273" s="42" t="s">
        <v>493</v>
      </c>
      <c r="C5273" s="42">
        <v>6021</v>
      </c>
      <c r="D5273" s="42" t="s">
        <v>4016</v>
      </c>
      <c r="E5273" s="42" t="s">
        <v>4000</v>
      </c>
      <c r="F5273" s="42">
        <v>2013</v>
      </c>
      <c r="G5273" s="43">
        <v>445950.7</v>
      </c>
    </row>
    <row r="5274" spans="1:7" x14ac:dyDescent="0.2">
      <c r="A5274" s="39">
        <v>522110</v>
      </c>
      <c r="B5274" s="35" t="s">
        <v>493</v>
      </c>
      <c r="C5274" s="35">
        <v>6021</v>
      </c>
      <c r="D5274" s="35" t="s">
        <v>4016</v>
      </c>
      <c r="E5274" s="35" t="s">
        <v>4000</v>
      </c>
      <c r="F5274" s="35">
        <v>2014</v>
      </c>
      <c r="G5274" s="40">
        <v>459044.2</v>
      </c>
    </row>
    <row r="5275" spans="1:7" x14ac:dyDescent="0.2">
      <c r="A5275" s="41">
        <v>522110</v>
      </c>
      <c r="B5275" s="42" t="s">
        <v>493</v>
      </c>
      <c r="C5275" s="42">
        <v>6021</v>
      </c>
      <c r="D5275" s="42" t="s">
        <v>4016</v>
      </c>
      <c r="E5275" s="42" t="s">
        <v>4000</v>
      </c>
      <c r="F5275" s="42">
        <v>2015</v>
      </c>
      <c r="G5275" s="43">
        <v>508123.2</v>
      </c>
    </row>
    <row r="5276" spans="1:7" x14ac:dyDescent="0.2">
      <c r="A5276" s="39">
        <v>522110</v>
      </c>
      <c r="B5276" s="35" t="s">
        <v>493</v>
      </c>
      <c r="C5276" s="35">
        <v>6021</v>
      </c>
      <c r="D5276" s="35" t="s">
        <v>4016</v>
      </c>
      <c r="E5276" s="35" t="s">
        <v>4000</v>
      </c>
      <c r="F5276" s="35">
        <v>2016</v>
      </c>
      <c r="G5276" s="40">
        <v>507180.7</v>
      </c>
    </row>
    <row r="5277" spans="1:7" x14ac:dyDescent="0.2">
      <c r="A5277" s="41">
        <v>522110</v>
      </c>
      <c r="B5277" s="42" t="s">
        <v>493</v>
      </c>
      <c r="C5277" s="42">
        <v>6021</v>
      </c>
      <c r="D5277" s="42" t="s">
        <v>4016</v>
      </c>
      <c r="E5277" s="42" t="s">
        <v>4000</v>
      </c>
      <c r="F5277" s="42">
        <v>2017</v>
      </c>
      <c r="G5277" s="43">
        <v>515558.8</v>
      </c>
    </row>
    <row r="5278" spans="1:7" x14ac:dyDescent="0.2">
      <c r="A5278" s="39">
        <v>522110</v>
      </c>
      <c r="B5278" s="35" t="s">
        <v>493</v>
      </c>
      <c r="C5278" s="35">
        <v>6021</v>
      </c>
      <c r="D5278" s="35" t="s">
        <v>4016</v>
      </c>
      <c r="E5278" s="35" t="s">
        <v>4000</v>
      </c>
      <c r="F5278" s="35">
        <v>2018</v>
      </c>
      <c r="G5278" s="40">
        <v>522218.9</v>
      </c>
    </row>
    <row r="5279" spans="1:7" x14ac:dyDescent="0.2">
      <c r="A5279" s="41">
        <v>522110</v>
      </c>
      <c r="B5279" s="42" t="s">
        <v>493</v>
      </c>
      <c r="C5279" s="42">
        <v>6021</v>
      </c>
      <c r="D5279" s="42" t="s">
        <v>4016</v>
      </c>
      <c r="E5279" s="42" t="s">
        <v>4000</v>
      </c>
      <c r="F5279" s="42">
        <v>2019</v>
      </c>
      <c r="G5279" s="43">
        <v>527231.19999999995</v>
      </c>
    </row>
    <row r="5280" spans="1:7" x14ac:dyDescent="0.2">
      <c r="A5280" s="39">
        <v>522110</v>
      </c>
      <c r="B5280" s="35" t="s">
        <v>493</v>
      </c>
      <c r="C5280" s="35">
        <v>6021</v>
      </c>
      <c r="D5280" s="35" t="s">
        <v>4016</v>
      </c>
      <c r="E5280" s="35" t="s">
        <v>4000</v>
      </c>
      <c r="F5280" s="35">
        <v>2020</v>
      </c>
      <c r="G5280" s="40">
        <v>532456.19999999995</v>
      </c>
    </row>
    <row r="5281" spans="1:7" x14ac:dyDescent="0.2">
      <c r="A5281" s="41">
        <v>522110</v>
      </c>
      <c r="B5281" s="42" t="s">
        <v>493</v>
      </c>
      <c r="C5281" s="42">
        <v>6021</v>
      </c>
      <c r="D5281" s="42" t="s">
        <v>4016</v>
      </c>
      <c r="E5281" s="42" t="s">
        <v>4000</v>
      </c>
      <c r="F5281" s="42">
        <v>2021</v>
      </c>
      <c r="G5281" s="43">
        <v>538253.69999999995</v>
      </c>
    </row>
    <row r="5282" spans="1:7" x14ac:dyDescent="0.2">
      <c r="A5282" s="39">
        <v>522120</v>
      </c>
      <c r="B5282" s="35" t="s">
        <v>494</v>
      </c>
      <c r="C5282" s="35">
        <v>6035</v>
      </c>
      <c r="D5282" s="35" t="s">
        <v>4016</v>
      </c>
      <c r="E5282" s="35" t="s">
        <v>4000</v>
      </c>
      <c r="F5282" s="35">
        <v>2011</v>
      </c>
      <c r="G5282" s="40">
        <v>47287.5</v>
      </c>
    </row>
    <row r="5283" spans="1:7" x14ac:dyDescent="0.2">
      <c r="A5283" s="41">
        <v>522120</v>
      </c>
      <c r="B5283" s="42" t="s">
        <v>494</v>
      </c>
      <c r="C5283" s="42">
        <v>6035</v>
      </c>
      <c r="D5283" s="42" t="s">
        <v>4016</v>
      </c>
      <c r="E5283" s="42" t="s">
        <v>4000</v>
      </c>
      <c r="F5283" s="42">
        <v>2012</v>
      </c>
      <c r="G5283" s="43">
        <v>40504.699999999997</v>
      </c>
    </row>
    <row r="5284" spans="1:7" x14ac:dyDescent="0.2">
      <c r="A5284" s="39">
        <v>522120</v>
      </c>
      <c r="B5284" s="35" t="s">
        <v>494</v>
      </c>
      <c r="C5284" s="35">
        <v>6035</v>
      </c>
      <c r="D5284" s="35" t="s">
        <v>4016</v>
      </c>
      <c r="E5284" s="35" t="s">
        <v>4000</v>
      </c>
      <c r="F5284" s="35">
        <v>2013</v>
      </c>
      <c r="G5284" s="40">
        <v>37609.599999999999</v>
      </c>
    </row>
    <row r="5285" spans="1:7" x14ac:dyDescent="0.2">
      <c r="A5285" s="41">
        <v>522120</v>
      </c>
      <c r="B5285" s="42" t="s">
        <v>494</v>
      </c>
      <c r="C5285" s="42">
        <v>6035</v>
      </c>
      <c r="D5285" s="42" t="s">
        <v>4016</v>
      </c>
      <c r="E5285" s="42" t="s">
        <v>4000</v>
      </c>
      <c r="F5285" s="42">
        <v>2014</v>
      </c>
      <c r="G5285" s="43">
        <v>42429.8</v>
      </c>
    </row>
    <row r="5286" spans="1:7" x14ac:dyDescent="0.2">
      <c r="A5286" s="39">
        <v>522120</v>
      </c>
      <c r="B5286" s="35" t="s">
        <v>494</v>
      </c>
      <c r="C5286" s="35">
        <v>6035</v>
      </c>
      <c r="D5286" s="35" t="s">
        <v>4016</v>
      </c>
      <c r="E5286" s="35" t="s">
        <v>4000</v>
      </c>
      <c r="F5286" s="35">
        <v>2015</v>
      </c>
      <c r="G5286" s="40">
        <v>45703.1</v>
      </c>
    </row>
    <row r="5287" spans="1:7" x14ac:dyDescent="0.2">
      <c r="A5287" s="41">
        <v>522120</v>
      </c>
      <c r="B5287" s="42" t="s">
        <v>494</v>
      </c>
      <c r="C5287" s="42">
        <v>6035</v>
      </c>
      <c r="D5287" s="42" t="s">
        <v>4016</v>
      </c>
      <c r="E5287" s="42" t="s">
        <v>4000</v>
      </c>
      <c r="F5287" s="42">
        <v>2016</v>
      </c>
      <c r="G5287" s="43">
        <v>45931.199999999997</v>
      </c>
    </row>
    <row r="5288" spans="1:7" x14ac:dyDescent="0.2">
      <c r="A5288" s="39">
        <v>522120</v>
      </c>
      <c r="B5288" s="35" t="s">
        <v>494</v>
      </c>
      <c r="C5288" s="35">
        <v>6035</v>
      </c>
      <c r="D5288" s="35" t="s">
        <v>4016</v>
      </c>
      <c r="E5288" s="35" t="s">
        <v>4000</v>
      </c>
      <c r="F5288" s="35">
        <v>2017</v>
      </c>
      <c r="G5288" s="40">
        <v>48993.9</v>
      </c>
    </row>
    <row r="5289" spans="1:7" x14ac:dyDescent="0.2">
      <c r="A5289" s="41">
        <v>522120</v>
      </c>
      <c r="B5289" s="42" t="s">
        <v>494</v>
      </c>
      <c r="C5289" s="42">
        <v>6035</v>
      </c>
      <c r="D5289" s="42" t="s">
        <v>4016</v>
      </c>
      <c r="E5289" s="42" t="s">
        <v>4000</v>
      </c>
      <c r="F5289" s="42">
        <v>2018</v>
      </c>
      <c r="G5289" s="43">
        <v>50039.6</v>
      </c>
    </row>
    <row r="5290" spans="1:7" x14ac:dyDescent="0.2">
      <c r="A5290" s="39">
        <v>522120</v>
      </c>
      <c r="B5290" s="35" t="s">
        <v>494</v>
      </c>
      <c r="C5290" s="35">
        <v>6035</v>
      </c>
      <c r="D5290" s="35" t="s">
        <v>4016</v>
      </c>
      <c r="E5290" s="35" t="s">
        <v>4000</v>
      </c>
      <c r="F5290" s="35">
        <v>2019</v>
      </c>
      <c r="G5290" s="40">
        <v>49892</v>
      </c>
    </row>
    <row r="5291" spans="1:7" x14ac:dyDescent="0.2">
      <c r="A5291" s="41">
        <v>522120</v>
      </c>
      <c r="B5291" s="42" t="s">
        <v>494</v>
      </c>
      <c r="C5291" s="42">
        <v>6035</v>
      </c>
      <c r="D5291" s="42" t="s">
        <v>4016</v>
      </c>
      <c r="E5291" s="42" t="s">
        <v>4000</v>
      </c>
      <c r="F5291" s="42">
        <v>2020</v>
      </c>
      <c r="G5291" s="43">
        <v>49294.8</v>
      </c>
    </row>
    <row r="5292" spans="1:7" x14ac:dyDescent="0.2">
      <c r="A5292" s="39">
        <v>522120</v>
      </c>
      <c r="B5292" s="35" t="s">
        <v>494</v>
      </c>
      <c r="C5292" s="35">
        <v>6035</v>
      </c>
      <c r="D5292" s="35" t="s">
        <v>4016</v>
      </c>
      <c r="E5292" s="35" t="s">
        <v>4000</v>
      </c>
      <c r="F5292" s="35">
        <v>2021</v>
      </c>
      <c r="G5292" s="40">
        <v>49319.5</v>
      </c>
    </row>
    <row r="5293" spans="1:7" x14ac:dyDescent="0.2">
      <c r="A5293" s="41">
        <v>522130</v>
      </c>
      <c r="B5293" s="42" t="s">
        <v>495</v>
      </c>
      <c r="C5293" s="42">
        <v>6061</v>
      </c>
      <c r="D5293" s="42" t="s">
        <v>4016</v>
      </c>
      <c r="E5293" s="42" t="s">
        <v>4000</v>
      </c>
      <c r="F5293" s="42">
        <v>2011</v>
      </c>
      <c r="G5293" s="43">
        <v>53936.7</v>
      </c>
    </row>
    <row r="5294" spans="1:7" x14ac:dyDescent="0.2">
      <c r="A5294" s="39">
        <v>522130</v>
      </c>
      <c r="B5294" s="35" t="s">
        <v>495</v>
      </c>
      <c r="C5294" s="35">
        <v>6061</v>
      </c>
      <c r="D5294" s="35" t="s">
        <v>4016</v>
      </c>
      <c r="E5294" s="35" t="s">
        <v>4000</v>
      </c>
      <c r="F5294" s="35">
        <v>2012</v>
      </c>
      <c r="G5294" s="40">
        <v>53617</v>
      </c>
    </row>
    <row r="5295" spans="1:7" x14ac:dyDescent="0.2">
      <c r="A5295" s="41">
        <v>522130</v>
      </c>
      <c r="B5295" s="42" t="s">
        <v>495</v>
      </c>
      <c r="C5295" s="42">
        <v>6061</v>
      </c>
      <c r="D5295" s="42" t="s">
        <v>4016</v>
      </c>
      <c r="E5295" s="42" t="s">
        <v>4000</v>
      </c>
      <c r="F5295" s="42">
        <v>2013</v>
      </c>
      <c r="G5295" s="43">
        <v>51865.9</v>
      </c>
    </row>
    <row r="5296" spans="1:7" x14ac:dyDescent="0.2">
      <c r="A5296" s="39">
        <v>522130</v>
      </c>
      <c r="B5296" s="35" t="s">
        <v>495</v>
      </c>
      <c r="C5296" s="35">
        <v>6061</v>
      </c>
      <c r="D5296" s="35" t="s">
        <v>4016</v>
      </c>
      <c r="E5296" s="35" t="s">
        <v>4000</v>
      </c>
      <c r="F5296" s="35">
        <v>2014</v>
      </c>
      <c r="G5296" s="40">
        <v>52733.1</v>
      </c>
    </row>
    <row r="5297" spans="1:7" x14ac:dyDescent="0.2">
      <c r="A5297" s="41">
        <v>522130</v>
      </c>
      <c r="B5297" s="42" t="s">
        <v>495</v>
      </c>
      <c r="C5297" s="42">
        <v>6061</v>
      </c>
      <c r="D5297" s="42" t="s">
        <v>4016</v>
      </c>
      <c r="E5297" s="42" t="s">
        <v>4000</v>
      </c>
      <c r="F5297" s="42">
        <v>2015</v>
      </c>
      <c r="G5297" s="43">
        <v>55807.4</v>
      </c>
    </row>
    <row r="5298" spans="1:7" x14ac:dyDescent="0.2">
      <c r="A5298" s="39">
        <v>522130</v>
      </c>
      <c r="B5298" s="35" t="s">
        <v>495</v>
      </c>
      <c r="C5298" s="35">
        <v>6061</v>
      </c>
      <c r="D5298" s="35" t="s">
        <v>4016</v>
      </c>
      <c r="E5298" s="35" t="s">
        <v>4000</v>
      </c>
      <c r="F5298" s="35">
        <v>2016</v>
      </c>
      <c r="G5298" s="40">
        <v>56223.3</v>
      </c>
    </row>
    <row r="5299" spans="1:7" x14ac:dyDescent="0.2">
      <c r="A5299" s="41">
        <v>522130</v>
      </c>
      <c r="B5299" s="42" t="s">
        <v>495</v>
      </c>
      <c r="C5299" s="42">
        <v>6061</v>
      </c>
      <c r="D5299" s="42" t="s">
        <v>4016</v>
      </c>
      <c r="E5299" s="42" t="s">
        <v>4000</v>
      </c>
      <c r="F5299" s="42">
        <v>2017</v>
      </c>
      <c r="G5299" s="43">
        <v>57970</v>
      </c>
    </row>
    <row r="5300" spans="1:7" x14ac:dyDescent="0.2">
      <c r="A5300" s="39">
        <v>522130</v>
      </c>
      <c r="B5300" s="35" t="s">
        <v>495</v>
      </c>
      <c r="C5300" s="35">
        <v>6061</v>
      </c>
      <c r="D5300" s="35" t="s">
        <v>4016</v>
      </c>
      <c r="E5300" s="35" t="s">
        <v>4000</v>
      </c>
      <c r="F5300" s="35">
        <v>2018</v>
      </c>
      <c r="G5300" s="40">
        <v>59386.1</v>
      </c>
    </row>
    <row r="5301" spans="1:7" x14ac:dyDescent="0.2">
      <c r="A5301" s="41">
        <v>522130</v>
      </c>
      <c r="B5301" s="42" t="s">
        <v>495</v>
      </c>
      <c r="C5301" s="42">
        <v>6061</v>
      </c>
      <c r="D5301" s="42" t="s">
        <v>4016</v>
      </c>
      <c r="E5301" s="42" t="s">
        <v>4000</v>
      </c>
      <c r="F5301" s="42">
        <v>2019</v>
      </c>
      <c r="G5301" s="43">
        <v>60475.199999999997</v>
      </c>
    </row>
    <row r="5302" spans="1:7" x14ac:dyDescent="0.2">
      <c r="A5302" s="39">
        <v>522130</v>
      </c>
      <c r="B5302" s="35" t="s">
        <v>495</v>
      </c>
      <c r="C5302" s="35">
        <v>6061</v>
      </c>
      <c r="D5302" s="35" t="s">
        <v>4016</v>
      </c>
      <c r="E5302" s="35" t="s">
        <v>4000</v>
      </c>
      <c r="F5302" s="35">
        <v>2020</v>
      </c>
      <c r="G5302" s="40">
        <v>61620.6</v>
      </c>
    </row>
    <row r="5303" spans="1:7" x14ac:dyDescent="0.2">
      <c r="A5303" s="41">
        <v>522130</v>
      </c>
      <c r="B5303" s="42" t="s">
        <v>495</v>
      </c>
      <c r="C5303" s="42">
        <v>6061</v>
      </c>
      <c r="D5303" s="42" t="s">
        <v>4016</v>
      </c>
      <c r="E5303" s="42" t="s">
        <v>4000</v>
      </c>
      <c r="F5303" s="42">
        <v>2021</v>
      </c>
      <c r="G5303" s="43">
        <v>62903.1</v>
      </c>
    </row>
    <row r="5304" spans="1:7" x14ac:dyDescent="0.2">
      <c r="A5304" s="39">
        <v>522190</v>
      </c>
      <c r="B5304" s="35" t="s">
        <v>496</v>
      </c>
      <c r="C5304" s="35">
        <v>6022</v>
      </c>
      <c r="D5304" s="35" t="s">
        <v>4016</v>
      </c>
      <c r="E5304" s="35" t="s">
        <v>4000</v>
      </c>
      <c r="F5304" s="35">
        <v>2011</v>
      </c>
      <c r="G5304" s="40">
        <v>13094.8</v>
      </c>
    </row>
    <row r="5305" spans="1:7" x14ac:dyDescent="0.2">
      <c r="A5305" s="41">
        <v>522190</v>
      </c>
      <c r="B5305" s="42" t="s">
        <v>496</v>
      </c>
      <c r="C5305" s="42">
        <v>6022</v>
      </c>
      <c r="D5305" s="42" t="s">
        <v>4016</v>
      </c>
      <c r="E5305" s="42" t="s">
        <v>4000</v>
      </c>
      <c r="F5305" s="42">
        <v>2012</v>
      </c>
      <c r="G5305" s="43">
        <v>13822.7</v>
      </c>
    </row>
    <row r="5306" spans="1:7" x14ac:dyDescent="0.2">
      <c r="A5306" s="39">
        <v>522190</v>
      </c>
      <c r="B5306" s="35" t="s">
        <v>496</v>
      </c>
      <c r="C5306" s="35">
        <v>6022</v>
      </c>
      <c r="D5306" s="35" t="s">
        <v>4016</v>
      </c>
      <c r="E5306" s="35" t="s">
        <v>4000</v>
      </c>
      <c r="F5306" s="35">
        <v>2013</v>
      </c>
      <c r="G5306" s="40">
        <v>14065.4</v>
      </c>
    </row>
    <row r="5307" spans="1:7" x14ac:dyDescent="0.2">
      <c r="A5307" s="41">
        <v>522190</v>
      </c>
      <c r="B5307" s="42" t="s">
        <v>496</v>
      </c>
      <c r="C5307" s="42">
        <v>6022</v>
      </c>
      <c r="D5307" s="42" t="s">
        <v>4016</v>
      </c>
      <c r="E5307" s="42" t="s">
        <v>4000</v>
      </c>
      <c r="F5307" s="42">
        <v>2014</v>
      </c>
      <c r="G5307" s="43">
        <v>14450.8</v>
      </c>
    </row>
    <row r="5308" spans="1:7" x14ac:dyDescent="0.2">
      <c r="A5308" s="39">
        <v>522190</v>
      </c>
      <c r="B5308" s="35" t="s">
        <v>496</v>
      </c>
      <c r="C5308" s="35">
        <v>6022</v>
      </c>
      <c r="D5308" s="35" t="s">
        <v>4016</v>
      </c>
      <c r="E5308" s="35" t="s">
        <v>4000</v>
      </c>
      <c r="F5308" s="35">
        <v>2015</v>
      </c>
      <c r="G5308" s="40">
        <v>15008.1</v>
      </c>
    </row>
    <row r="5309" spans="1:7" x14ac:dyDescent="0.2">
      <c r="A5309" s="41">
        <v>522190</v>
      </c>
      <c r="B5309" s="42" t="s">
        <v>496</v>
      </c>
      <c r="C5309" s="42">
        <v>6022</v>
      </c>
      <c r="D5309" s="42" t="s">
        <v>4016</v>
      </c>
      <c r="E5309" s="42" t="s">
        <v>4000</v>
      </c>
      <c r="F5309" s="42">
        <v>2016</v>
      </c>
      <c r="G5309" s="43">
        <v>15685.9</v>
      </c>
    </row>
    <row r="5310" spans="1:7" x14ac:dyDescent="0.2">
      <c r="A5310" s="39">
        <v>522190</v>
      </c>
      <c r="B5310" s="35" t="s">
        <v>496</v>
      </c>
      <c r="C5310" s="35">
        <v>6022</v>
      </c>
      <c r="D5310" s="35" t="s">
        <v>4016</v>
      </c>
      <c r="E5310" s="35" t="s">
        <v>4000</v>
      </c>
      <c r="F5310" s="35">
        <v>2017</v>
      </c>
      <c r="G5310" s="40">
        <v>15895.5</v>
      </c>
    </row>
    <row r="5311" spans="1:7" x14ac:dyDescent="0.2">
      <c r="A5311" s="41">
        <v>522190</v>
      </c>
      <c r="B5311" s="42" t="s">
        <v>496</v>
      </c>
      <c r="C5311" s="42">
        <v>6022</v>
      </c>
      <c r="D5311" s="42" t="s">
        <v>4016</v>
      </c>
      <c r="E5311" s="42" t="s">
        <v>4000</v>
      </c>
      <c r="F5311" s="42">
        <v>2018</v>
      </c>
      <c r="G5311" s="43">
        <v>16743.599999999999</v>
      </c>
    </row>
    <row r="5312" spans="1:7" x14ac:dyDescent="0.2">
      <c r="A5312" s="39">
        <v>522190</v>
      </c>
      <c r="B5312" s="35" t="s">
        <v>496</v>
      </c>
      <c r="C5312" s="35">
        <v>6022</v>
      </c>
      <c r="D5312" s="35" t="s">
        <v>4016</v>
      </c>
      <c r="E5312" s="35" t="s">
        <v>4000</v>
      </c>
      <c r="F5312" s="35">
        <v>2019</v>
      </c>
      <c r="G5312" s="40">
        <v>17509.2</v>
      </c>
    </row>
    <row r="5313" spans="1:7" x14ac:dyDescent="0.2">
      <c r="A5313" s="41">
        <v>522190</v>
      </c>
      <c r="B5313" s="42" t="s">
        <v>496</v>
      </c>
      <c r="C5313" s="42">
        <v>6022</v>
      </c>
      <c r="D5313" s="42" t="s">
        <v>4016</v>
      </c>
      <c r="E5313" s="42" t="s">
        <v>4000</v>
      </c>
      <c r="F5313" s="42">
        <v>2020</v>
      </c>
      <c r="G5313" s="43">
        <v>17919.8</v>
      </c>
    </row>
    <row r="5314" spans="1:7" x14ac:dyDescent="0.2">
      <c r="A5314" s="39">
        <v>522190</v>
      </c>
      <c r="B5314" s="35" t="s">
        <v>496</v>
      </c>
      <c r="C5314" s="35">
        <v>6022</v>
      </c>
      <c r="D5314" s="35" t="s">
        <v>4016</v>
      </c>
      <c r="E5314" s="35" t="s">
        <v>4000</v>
      </c>
      <c r="F5314" s="35">
        <v>2021</v>
      </c>
      <c r="G5314" s="40">
        <v>18277.8</v>
      </c>
    </row>
    <row r="5315" spans="1:7" x14ac:dyDescent="0.2">
      <c r="A5315" s="41">
        <v>522210</v>
      </c>
      <c r="B5315" s="42" t="s">
        <v>497</v>
      </c>
      <c r="C5315" s="42">
        <v>6021</v>
      </c>
      <c r="D5315" s="42" t="s">
        <v>4016</v>
      </c>
      <c r="E5315" s="42" t="s">
        <v>4000</v>
      </c>
      <c r="F5315" s="42">
        <v>2011</v>
      </c>
      <c r="G5315" s="43">
        <v>88268.7</v>
      </c>
    </row>
    <row r="5316" spans="1:7" x14ac:dyDescent="0.2">
      <c r="A5316" s="39">
        <v>522210</v>
      </c>
      <c r="B5316" s="35" t="s">
        <v>497</v>
      </c>
      <c r="C5316" s="35">
        <v>6021</v>
      </c>
      <c r="D5316" s="35" t="s">
        <v>4016</v>
      </c>
      <c r="E5316" s="35" t="s">
        <v>4000</v>
      </c>
      <c r="F5316" s="35">
        <v>2012</v>
      </c>
      <c r="G5316" s="40">
        <v>86224.2</v>
      </c>
    </row>
    <row r="5317" spans="1:7" x14ac:dyDescent="0.2">
      <c r="A5317" s="41">
        <v>522210</v>
      </c>
      <c r="B5317" s="42" t="s">
        <v>497</v>
      </c>
      <c r="C5317" s="42">
        <v>6021</v>
      </c>
      <c r="D5317" s="42" t="s">
        <v>4016</v>
      </c>
      <c r="E5317" s="42" t="s">
        <v>4000</v>
      </c>
      <c r="F5317" s="42">
        <v>2013</v>
      </c>
      <c r="G5317" s="43">
        <v>90538</v>
      </c>
    </row>
    <row r="5318" spans="1:7" x14ac:dyDescent="0.2">
      <c r="A5318" s="39">
        <v>522210</v>
      </c>
      <c r="B5318" s="35" t="s">
        <v>497</v>
      </c>
      <c r="C5318" s="35">
        <v>6021</v>
      </c>
      <c r="D5318" s="35" t="s">
        <v>4016</v>
      </c>
      <c r="E5318" s="35" t="s">
        <v>4000</v>
      </c>
      <c r="F5318" s="35">
        <v>2014</v>
      </c>
      <c r="G5318" s="40">
        <v>85336</v>
      </c>
    </row>
    <row r="5319" spans="1:7" x14ac:dyDescent="0.2">
      <c r="A5319" s="41">
        <v>522210</v>
      </c>
      <c r="B5319" s="42" t="s">
        <v>497</v>
      </c>
      <c r="C5319" s="42">
        <v>6021</v>
      </c>
      <c r="D5319" s="42" t="s">
        <v>4016</v>
      </c>
      <c r="E5319" s="42" t="s">
        <v>4000</v>
      </c>
      <c r="F5319" s="42">
        <v>2015</v>
      </c>
      <c r="G5319" s="43">
        <v>89198.1</v>
      </c>
    </row>
    <row r="5320" spans="1:7" x14ac:dyDescent="0.2">
      <c r="A5320" s="39">
        <v>522210</v>
      </c>
      <c r="B5320" s="35" t="s">
        <v>497</v>
      </c>
      <c r="C5320" s="35">
        <v>6021</v>
      </c>
      <c r="D5320" s="35" t="s">
        <v>4016</v>
      </c>
      <c r="E5320" s="35" t="s">
        <v>4000</v>
      </c>
      <c r="F5320" s="35">
        <v>2016</v>
      </c>
      <c r="G5320" s="40">
        <v>93358.7</v>
      </c>
    </row>
    <row r="5321" spans="1:7" x14ac:dyDescent="0.2">
      <c r="A5321" s="41">
        <v>522210</v>
      </c>
      <c r="B5321" s="42" t="s">
        <v>497</v>
      </c>
      <c r="C5321" s="42">
        <v>6021</v>
      </c>
      <c r="D5321" s="42" t="s">
        <v>4016</v>
      </c>
      <c r="E5321" s="42" t="s">
        <v>4000</v>
      </c>
      <c r="F5321" s="42">
        <v>2017</v>
      </c>
      <c r="G5321" s="43">
        <v>99482.9</v>
      </c>
    </row>
    <row r="5322" spans="1:7" x14ac:dyDescent="0.2">
      <c r="A5322" s="39">
        <v>522210</v>
      </c>
      <c r="B5322" s="35" t="s">
        <v>497</v>
      </c>
      <c r="C5322" s="35">
        <v>6021</v>
      </c>
      <c r="D5322" s="35" t="s">
        <v>4016</v>
      </c>
      <c r="E5322" s="35" t="s">
        <v>4000</v>
      </c>
      <c r="F5322" s="35">
        <v>2018</v>
      </c>
      <c r="G5322" s="40">
        <v>105071.8</v>
      </c>
    </row>
    <row r="5323" spans="1:7" x14ac:dyDescent="0.2">
      <c r="A5323" s="41">
        <v>522210</v>
      </c>
      <c r="B5323" s="42" t="s">
        <v>497</v>
      </c>
      <c r="C5323" s="42">
        <v>6021</v>
      </c>
      <c r="D5323" s="42" t="s">
        <v>4016</v>
      </c>
      <c r="E5323" s="42" t="s">
        <v>4000</v>
      </c>
      <c r="F5323" s="42">
        <v>2019</v>
      </c>
      <c r="G5323" s="43">
        <v>108980.8</v>
      </c>
    </row>
    <row r="5324" spans="1:7" x14ac:dyDescent="0.2">
      <c r="A5324" s="39">
        <v>522210</v>
      </c>
      <c r="B5324" s="35" t="s">
        <v>497</v>
      </c>
      <c r="C5324" s="35">
        <v>6021</v>
      </c>
      <c r="D5324" s="35" t="s">
        <v>4016</v>
      </c>
      <c r="E5324" s="35" t="s">
        <v>4000</v>
      </c>
      <c r="F5324" s="35">
        <v>2020</v>
      </c>
      <c r="G5324" s="40">
        <v>112823.5</v>
      </c>
    </row>
    <row r="5325" spans="1:7" x14ac:dyDescent="0.2">
      <c r="A5325" s="41">
        <v>522210</v>
      </c>
      <c r="B5325" s="42" t="s">
        <v>497</v>
      </c>
      <c r="C5325" s="42">
        <v>6021</v>
      </c>
      <c r="D5325" s="42" t="s">
        <v>4016</v>
      </c>
      <c r="E5325" s="42" t="s">
        <v>4000</v>
      </c>
      <c r="F5325" s="42">
        <v>2021</v>
      </c>
      <c r="G5325" s="43">
        <v>116520.8</v>
      </c>
    </row>
    <row r="5326" spans="1:7" x14ac:dyDescent="0.2">
      <c r="A5326" s="39">
        <v>522220</v>
      </c>
      <c r="B5326" s="35" t="s">
        <v>498</v>
      </c>
      <c r="C5326" s="35">
        <v>6141</v>
      </c>
      <c r="D5326" s="35" t="s">
        <v>4016</v>
      </c>
      <c r="E5326" s="35" t="s">
        <v>4000</v>
      </c>
      <c r="F5326" s="35">
        <v>2011</v>
      </c>
      <c r="G5326" s="40">
        <v>88080.8</v>
      </c>
    </row>
    <row r="5327" spans="1:7" x14ac:dyDescent="0.2">
      <c r="A5327" s="41">
        <v>522220</v>
      </c>
      <c r="B5327" s="42" t="s">
        <v>498</v>
      </c>
      <c r="C5327" s="42">
        <v>6141</v>
      </c>
      <c r="D5327" s="42" t="s">
        <v>4016</v>
      </c>
      <c r="E5327" s="42" t="s">
        <v>4000</v>
      </c>
      <c r="F5327" s="42">
        <v>2012</v>
      </c>
      <c r="G5327" s="43">
        <v>87938.9</v>
      </c>
    </row>
    <row r="5328" spans="1:7" x14ac:dyDescent="0.2">
      <c r="A5328" s="39">
        <v>522220</v>
      </c>
      <c r="B5328" s="35" t="s">
        <v>498</v>
      </c>
      <c r="C5328" s="35">
        <v>6141</v>
      </c>
      <c r="D5328" s="35" t="s">
        <v>4016</v>
      </c>
      <c r="E5328" s="35" t="s">
        <v>4000</v>
      </c>
      <c r="F5328" s="35">
        <v>2013</v>
      </c>
      <c r="G5328" s="40">
        <v>93318.3</v>
      </c>
    </row>
    <row r="5329" spans="1:7" x14ac:dyDescent="0.2">
      <c r="A5329" s="41">
        <v>522220</v>
      </c>
      <c r="B5329" s="42" t="s">
        <v>498</v>
      </c>
      <c r="C5329" s="42">
        <v>6141</v>
      </c>
      <c r="D5329" s="42" t="s">
        <v>4016</v>
      </c>
      <c r="E5329" s="42" t="s">
        <v>4000</v>
      </c>
      <c r="F5329" s="42">
        <v>2014</v>
      </c>
      <c r="G5329" s="43">
        <v>99334.7</v>
      </c>
    </row>
    <row r="5330" spans="1:7" x14ac:dyDescent="0.2">
      <c r="A5330" s="39">
        <v>522220</v>
      </c>
      <c r="B5330" s="35" t="s">
        <v>498</v>
      </c>
      <c r="C5330" s="35">
        <v>6141</v>
      </c>
      <c r="D5330" s="35" t="s">
        <v>4016</v>
      </c>
      <c r="E5330" s="35" t="s">
        <v>4000</v>
      </c>
      <c r="F5330" s="35">
        <v>2015</v>
      </c>
      <c r="G5330" s="40">
        <v>102518</v>
      </c>
    </row>
    <row r="5331" spans="1:7" x14ac:dyDescent="0.2">
      <c r="A5331" s="41">
        <v>522220</v>
      </c>
      <c r="B5331" s="42" t="s">
        <v>498</v>
      </c>
      <c r="C5331" s="42">
        <v>6141</v>
      </c>
      <c r="D5331" s="42" t="s">
        <v>4016</v>
      </c>
      <c r="E5331" s="42" t="s">
        <v>4000</v>
      </c>
      <c r="F5331" s="42">
        <v>2016</v>
      </c>
      <c r="G5331" s="43">
        <v>106638.1</v>
      </c>
    </row>
    <row r="5332" spans="1:7" x14ac:dyDescent="0.2">
      <c r="A5332" s="39">
        <v>522220</v>
      </c>
      <c r="B5332" s="35" t="s">
        <v>498</v>
      </c>
      <c r="C5332" s="35">
        <v>6141</v>
      </c>
      <c r="D5332" s="35" t="s">
        <v>4016</v>
      </c>
      <c r="E5332" s="35" t="s">
        <v>4000</v>
      </c>
      <c r="F5332" s="35">
        <v>2017</v>
      </c>
      <c r="G5332" s="40">
        <v>112124.9</v>
      </c>
    </row>
    <row r="5333" spans="1:7" x14ac:dyDescent="0.2">
      <c r="A5333" s="41">
        <v>522220</v>
      </c>
      <c r="B5333" s="42" t="s">
        <v>498</v>
      </c>
      <c r="C5333" s="42">
        <v>6141</v>
      </c>
      <c r="D5333" s="42" t="s">
        <v>4016</v>
      </c>
      <c r="E5333" s="42" t="s">
        <v>4000</v>
      </c>
      <c r="F5333" s="42">
        <v>2018</v>
      </c>
      <c r="G5333" s="43">
        <v>119384.8</v>
      </c>
    </row>
    <row r="5334" spans="1:7" x14ac:dyDescent="0.2">
      <c r="A5334" s="39">
        <v>522220</v>
      </c>
      <c r="B5334" s="35" t="s">
        <v>498</v>
      </c>
      <c r="C5334" s="35">
        <v>6141</v>
      </c>
      <c r="D5334" s="35" t="s">
        <v>4016</v>
      </c>
      <c r="E5334" s="35" t="s">
        <v>4000</v>
      </c>
      <c r="F5334" s="35">
        <v>2019</v>
      </c>
      <c r="G5334" s="40">
        <v>122528.9</v>
      </c>
    </row>
    <row r="5335" spans="1:7" x14ac:dyDescent="0.2">
      <c r="A5335" s="41">
        <v>522220</v>
      </c>
      <c r="B5335" s="42" t="s">
        <v>498</v>
      </c>
      <c r="C5335" s="42">
        <v>6141</v>
      </c>
      <c r="D5335" s="42" t="s">
        <v>4016</v>
      </c>
      <c r="E5335" s="42" t="s">
        <v>4000</v>
      </c>
      <c r="F5335" s="42">
        <v>2020</v>
      </c>
      <c r="G5335" s="43">
        <v>124000.3</v>
      </c>
    </row>
    <row r="5336" spans="1:7" x14ac:dyDescent="0.2">
      <c r="A5336" s="39">
        <v>522220</v>
      </c>
      <c r="B5336" s="35" t="s">
        <v>498</v>
      </c>
      <c r="C5336" s="35">
        <v>6141</v>
      </c>
      <c r="D5336" s="35" t="s">
        <v>4016</v>
      </c>
      <c r="E5336" s="35" t="s">
        <v>4000</v>
      </c>
      <c r="F5336" s="35">
        <v>2021</v>
      </c>
      <c r="G5336" s="40">
        <v>125433.7</v>
      </c>
    </row>
    <row r="5337" spans="1:7" x14ac:dyDescent="0.2">
      <c r="A5337" s="41">
        <v>522291</v>
      </c>
      <c r="B5337" s="42" t="s">
        <v>499</v>
      </c>
      <c r="C5337" s="42">
        <v>6141</v>
      </c>
      <c r="D5337" s="42" t="s">
        <v>4016</v>
      </c>
      <c r="E5337" s="42" t="s">
        <v>4000</v>
      </c>
      <c r="F5337" s="42">
        <v>2011</v>
      </c>
      <c r="G5337" s="43">
        <v>422165.9</v>
      </c>
    </row>
    <row r="5338" spans="1:7" x14ac:dyDescent="0.2">
      <c r="A5338" s="39">
        <v>522291</v>
      </c>
      <c r="B5338" s="35" t="s">
        <v>499</v>
      </c>
      <c r="C5338" s="35">
        <v>6141</v>
      </c>
      <c r="D5338" s="35" t="s">
        <v>4016</v>
      </c>
      <c r="E5338" s="35" t="s">
        <v>4000</v>
      </c>
      <c r="F5338" s="35">
        <v>2012</v>
      </c>
      <c r="G5338" s="40">
        <v>392322.9</v>
      </c>
    </row>
    <row r="5339" spans="1:7" x14ac:dyDescent="0.2">
      <c r="A5339" s="41">
        <v>522291</v>
      </c>
      <c r="B5339" s="42" t="s">
        <v>499</v>
      </c>
      <c r="C5339" s="42">
        <v>6141</v>
      </c>
      <c r="D5339" s="42" t="s">
        <v>4016</v>
      </c>
      <c r="E5339" s="42" t="s">
        <v>4000</v>
      </c>
      <c r="F5339" s="42">
        <v>2013</v>
      </c>
      <c r="G5339" s="43">
        <v>368845.9</v>
      </c>
    </row>
    <row r="5340" spans="1:7" x14ac:dyDescent="0.2">
      <c r="A5340" s="39">
        <v>522291</v>
      </c>
      <c r="B5340" s="35" t="s">
        <v>499</v>
      </c>
      <c r="C5340" s="35">
        <v>6141</v>
      </c>
      <c r="D5340" s="35" t="s">
        <v>4016</v>
      </c>
      <c r="E5340" s="35" t="s">
        <v>4000</v>
      </c>
      <c r="F5340" s="35">
        <v>2014</v>
      </c>
      <c r="G5340" s="40">
        <v>346505.3</v>
      </c>
    </row>
    <row r="5341" spans="1:7" x14ac:dyDescent="0.2">
      <c r="A5341" s="41">
        <v>522291</v>
      </c>
      <c r="B5341" s="42" t="s">
        <v>499</v>
      </c>
      <c r="C5341" s="42">
        <v>6141</v>
      </c>
      <c r="D5341" s="42" t="s">
        <v>4016</v>
      </c>
      <c r="E5341" s="42" t="s">
        <v>4000</v>
      </c>
      <c r="F5341" s="42">
        <v>2015</v>
      </c>
      <c r="G5341" s="43">
        <v>343842.7</v>
      </c>
    </row>
    <row r="5342" spans="1:7" x14ac:dyDescent="0.2">
      <c r="A5342" s="39">
        <v>522291</v>
      </c>
      <c r="B5342" s="35" t="s">
        <v>499</v>
      </c>
      <c r="C5342" s="35">
        <v>6141</v>
      </c>
      <c r="D5342" s="35" t="s">
        <v>4016</v>
      </c>
      <c r="E5342" s="35" t="s">
        <v>4000</v>
      </c>
      <c r="F5342" s="35">
        <v>2016</v>
      </c>
      <c r="G5342" s="40">
        <v>344414.3</v>
      </c>
    </row>
    <row r="5343" spans="1:7" x14ac:dyDescent="0.2">
      <c r="A5343" s="41">
        <v>522291</v>
      </c>
      <c r="B5343" s="42" t="s">
        <v>499</v>
      </c>
      <c r="C5343" s="42">
        <v>6141</v>
      </c>
      <c r="D5343" s="42" t="s">
        <v>4016</v>
      </c>
      <c r="E5343" s="42" t="s">
        <v>4000</v>
      </c>
      <c r="F5343" s="42">
        <v>2017</v>
      </c>
      <c r="G5343" s="43">
        <v>347826.8</v>
      </c>
    </row>
    <row r="5344" spans="1:7" x14ac:dyDescent="0.2">
      <c r="A5344" s="39">
        <v>522291</v>
      </c>
      <c r="B5344" s="35" t="s">
        <v>499</v>
      </c>
      <c r="C5344" s="35">
        <v>6141</v>
      </c>
      <c r="D5344" s="35" t="s">
        <v>4016</v>
      </c>
      <c r="E5344" s="35" t="s">
        <v>4000</v>
      </c>
      <c r="F5344" s="35">
        <v>2018</v>
      </c>
      <c r="G5344" s="40">
        <v>351998.1</v>
      </c>
    </row>
    <row r="5345" spans="1:7" x14ac:dyDescent="0.2">
      <c r="A5345" s="41">
        <v>522291</v>
      </c>
      <c r="B5345" s="42" t="s">
        <v>499</v>
      </c>
      <c r="C5345" s="42">
        <v>6141</v>
      </c>
      <c r="D5345" s="42" t="s">
        <v>4016</v>
      </c>
      <c r="E5345" s="42" t="s">
        <v>4000</v>
      </c>
      <c r="F5345" s="42">
        <v>2019</v>
      </c>
      <c r="G5345" s="43">
        <v>355167.6</v>
      </c>
    </row>
    <row r="5346" spans="1:7" x14ac:dyDescent="0.2">
      <c r="A5346" s="39">
        <v>522291</v>
      </c>
      <c r="B5346" s="35" t="s">
        <v>499</v>
      </c>
      <c r="C5346" s="35">
        <v>6141</v>
      </c>
      <c r="D5346" s="35" t="s">
        <v>4016</v>
      </c>
      <c r="E5346" s="35" t="s">
        <v>4000</v>
      </c>
      <c r="F5346" s="35">
        <v>2020</v>
      </c>
      <c r="G5346" s="40">
        <v>358515.4</v>
      </c>
    </row>
    <row r="5347" spans="1:7" x14ac:dyDescent="0.2">
      <c r="A5347" s="41">
        <v>522291</v>
      </c>
      <c r="B5347" s="42" t="s">
        <v>499</v>
      </c>
      <c r="C5347" s="42">
        <v>6141</v>
      </c>
      <c r="D5347" s="42" t="s">
        <v>4016</v>
      </c>
      <c r="E5347" s="42" t="s">
        <v>4000</v>
      </c>
      <c r="F5347" s="42">
        <v>2021</v>
      </c>
      <c r="G5347" s="43">
        <v>362015.3</v>
      </c>
    </row>
    <row r="5348" spans="1:7" x14ac:dyDescent="0.2">
      <c r="A5348" s="39">
        <v>522310</v>
      </c>
      <c r="B5348" s="35" t="s">
        <v>500</v>
      </c>
      <c r="C5348" s="35">
        <v>6163</v>
      </c>
      <c r="D5348" s="35" t="s">
        <v>4016</v>
      </c>
      <c r="E5348" s="35" t="s">
        <v>4000</v>
      </c>
      <c r="F5348" s="35">
        <v>2011</v>
      </c>
      <c r="G5348" s="40">
        <v>5895.8</v>
      </c>
    </row>
    <row r="5349" spans="1:7" x14ac:dyDescent="0.2">
      <c r="A5349" s="41">
        <v>522310</v>
      </c>
      <c r="B5349" s="42" t="s">
        <v>500</v>
      </c>
      <c r="C5349" s="42">
        <v>6163</v>
      </c>
      <c r="D5349" s="42" t="s">
        <v>4016</v>
      </c>
      <c r="E5349" s="42" t="s">
        <v>4000</v>
      </c>
      <c r="F5349" s="42">
        <v>2012</v>
      </c>
      <c r="G5349" s="43">
        <v>8529.7000000000007</v>
      </c>
    </row>
    <row r="5350" spans="1:7" x14ac:dyDescent="0.2">
      <c r="A5350" s="39">
        <v>522310</v>
      </c>
      <c r="B5350" s="35" t="s">
        <v>500</v>
      </c>
      <c r="C5350" s="35">
        <v>6163</v>
      </c>
      <c r="D5350" s="35" t="s">
        <v>4016</v>
      </c>
      <c r="E5350" s="35" t="s">
        <v>4000</v>
      </c>
      <c r="F5350" s="35">
        <v>2013</v>
      </c>
      <c r="G5350" s="40">
        <v>8500.2000000000007</v>
      </c>
    </row>
    <row r="5351" spans="1:7" x14ac:dyDescent="0.2">
      <c r="A5351" s="41">
        <v>522310</v>
      </c>
      <c r="B5351" s="42" t="s">
        <v>500</v>
      </c>
      <c r="C5351" s="42">
        <v>6163</v>
      </c>
      <c r="D5351" s="42" t="s">
        <v>4016</v>
      </c>
      <c r="E5351" s="42" t="s">
        <v>4000</v>
      </c>
      <c r="F5351" s="42">
        <v>2014</v>
      </c>
      <c r="G5351" s="43">
        <v>7377.3</v>
      </c>
    </row>
    <row r="5352" spans="1:7" x14ac:dyDescent="0.2">
      <c r="A5352" s="39">
        <v>522310</v>
      </c>
      <c r="B5352" s="35" t="s">
        <v>500</v>
      </c>
      <c r="C5352" s="35">
        <v>6163</v>
      </c>
      <c r="D5352" s="35" t="s">
        <v>4016</v>
      </c>
      <c r="E5352" s="35" t="s">
        <v>4000</v>
      </c>
      <c r="F5352" s="35">
        <v>2015</v>
      </c>
      <c r="G5352" s="40">
        <v>7881.5</v>
      </c>
    </row>
    <row r="5353" spans="1:7" x14ac:dyDescent="0.2">
      <c r="A5353" s="41">
        <v>522310</v>
      </c>
      <c r="B5353" s="42" t="s">
        <v>500</v>
      </c>
      <c r="C5353" s="42">
        <v>6163</v>
      </c>
      <c r="D5353" s="42" t="s">
        <v>4016</v>
      </c>
      <c r="E5353" s="42" t="s">
        <v>4000</v>
      </c>
      <c r="F5353" s="42">
        <v>2016</v>
      </c>
      <c r="G5353" s="43">
        <v>8189.8</v>
      </c>
    </row>
    <row r="5354" spans="1:7" x14ac:dyDescent="0.2">
      <c r="A5354" s="39">
        <v>522310</v>
      </c>
      <c r="B5354" s="35" t="s">
        <v>500</v>
      </c>
      <c r="C5354" s="35">
        <v>6163</v>
      </c>
      <c r="D5354" s="35" t="s">
        <v>4016</v>
      </c>
      <c r="E5354" s="35" t="s">
        <v>4000</v>
      </c>
      <c r="F5354" s="35">
        <v>2017</v>
      </c>
      <c r="G5354" s="40">
        <v>8391.5</v>
      </c>
    </row>
    <row r="5355" spans="1:7" x14ac:dyDescent="0.2">
      <c r="A5355" s="41">
        <v>522310</v>
      </c>
      <c r="B5355" s="42" t="s">
        <v>500</v>
      </c>
      <c r="C5355" s="42">
        <v>6163</v>
      </c>
      <c r="D5355" s="42" t="s">
        <v>4016</v>
      </c>
      <c r="E5355" s="42" t="s">
        <v>4000</v>
      </c>
      <c r="F5355" s="42">
        <v>2018</v>
      </c>
      <c r="G5355" s="43">
        <v>8495</v>
      </c>
    </row>
    <row r="5356" spans="1:7" x14ac:dyDescent="0.2">
      <c r="A5356" s="39">
        <v>522310</v>
      </c>
      <c r="B5356" s="35" t="s">
        <v>500</v>
      </c>
      <c r="C5356" s="35">
        <v>6163</v>
      </c>
      <c r="D5356" s="35" t="s">
        <v>4016</v>
      </c>
      <c r="E5356" s="35" t="s">
        <v>4000</v>
      </c>
      <c r="F5356" s="35">
        <v>2019</v>
      </c>
      <c r="G5356" s="40">
        <v>8549.5</v>
      </c>
    </row>
    <row r="5357" spans="1:7" x14ac:dyDescent="0.2">
      <c r="A5357" s="41">
        <v>522310</v>
      </c>
      <c r="B5357" s="42" t="s">
        <v>500</v>
      </c>
      <c r="C5357" s="42">
        <v>6163</v>
      </c>
      <c r="D5357" s="42" t="s">
        <v>4016</v>
      </c>
      <c r="E5357" s="42" t="s">
        <v>4000</v>
      </c>
      <c r="F5357" s="42">
        <v>2020</v>
      </c>
      <c r="G5357" s="43">
        <v>8588.2000000000007</v>
      </c>
    </row>
    <row r="5358" spans="1:7" x14ac:dyDescent="0.2">
      <c r="A5358" s="39">
        <v>522310</v>
      </c>
      <c r="B5358" s="35" t="s">
        <v>500</v>
      </c>
      <c r="C5358" s="35">
        <v>6163</v>
      </c>
      <c r="D5358" s="35" t="s">
        <v>4016</v>
      </c>
      <c r="E5358" s="35" t="s">
        <v>4000</v>
      </c>
      <c r="F5358" s="35">
        <v>2021</v>
      </c>
      <c r="G5358" s="40">
        <v>8683.7999999999993</v>
      </c>
    </row>
    <row r="5359" spans="1:7" x14ac:dyDescent="0.2">
      <c r="A5359" s="41">
        <v>522320</v>
      </c>
      <c r="B5359" s="42" t="s">
        <v>501</v>
      </c>
      <c r="C5359" s="42">
        <v>6099</v>
      </c>
      <c r="D5359" s="42" t="s">
        <v>4016</v>
      </c>
      <c r="E5359" s="42" t="s">
        <v>4000</v>
      </c>
      <c r="F5359" s="42">
        <v>2011</v>
      </c>
      <c r="G5359" s="43">
        <v>56113.3</v>
      </c>
    </row>
    <row r="5360" spans="1:7" x14ac:dyDescent="0.2">
      <c r="A5360" s="39">
        <v>522320</v>
      </c>
      <c r="B5360" s="35" t="s">
        <v>501</v>
      </c>
      <c r="C5360" s="35">
        <v>6099</v>
      </c>
      <c r="D5360" s="35" t="s">
        <v>4016</v>
      </c>
      <c r="E5360" s="35" t="s">
        <v>4000</v>
      </c>
      <c r="F5360" s="35">
        <v>2012</v>
      </c>
      <c r="G5360" s="40">
        <v>59844.3</v>
      </c>
    </row>
    <row r="5361" spans="1:7" x14ac:dyDescent="0.2">
      <c r="A5361" s="41">
        <v>522320</v>
      </c>
      <c r="B5361" s="42" t="s">
        <v>501</v>
      </c>
      <c r="C5361" s="42">
        <v>6099</v>
      </c>
      <c r="D5361" s="42" t="s">
        <v>4016</v>
      </c>
      <c r="E5361" s="42" t="s">
        <v>4000</v>
      </c>
      <c r="F5361" s="42">
        <v>2013</v>
      </c>
      <c r="G5361" s="43">
        <v>66305.600000000006</v>
      </c>
    </row>
    <row r="5362" spans="1:7" x14ac:dyDescent="0.2">
      <c r="A5362" s="39">
        <v>522320</v>
      </c>
      <c r="B5362" s="35" t="s">
        <v>501</v>
      </c>
      <c r="C5362" s="35">
        <v>6099</v>
      </c>
      <c r="D5362" s="35" t="s">
        <v>4016</v>
      </c>
      <c r="E5362" s="35" t="s">
        <v>4000</v>
      </c>
      <c r="F5362" s="35">
        <v>2014</v>
      </c>
      <c r="G5362" s="40">
        <v>67214.100000000006</v>
      </c>
    </row>
    <row r="5363" spans="1:7" x14ac:dyDescent="0.2">
      <c r="A5363" s="41">
        <v>522320</v>
      </c>
      <c r="B5363" s="42" t="s">
        <v>501</v>
      </c>
      <c r="C5363" s="42">
        <v>6099</v>
      </c>
      <c r="D5363" s="42" t="s">
        <v>4016</v>
      </c>
      <c r="E5363" s="42" t="s">
        <v>4000</v>
      </c>
      <c r="F5363" s="42">
        <v>2015</v>
      </c>
      <c r="G5363" s="43">
        <v>72823.899999999994</v>
      </c>
    </row>
    <row r="5364" spans="1:7" x14ac:dyDescent="0.2">
      <c r="A5364" s="39">
        <v>522320</v>
      </c>
      <c r="B5364" s="35" t="s">
        <v>501</v>
      </c>
      <c r="C5364" s="35">
        <v>6099</v>
      </c>
      <c r="D5364" s="35" t="s">
        <v>4016</v>
      </c>
      <c r="E5364" s="35" t="s">
        <v>4000</v>
      </c>
      <c r="F5364" s="35">
        <v>2016</v>
      </c>
      <c r="G5364" s="40">
        <v>77865</v>
      </c>
    </row>
    <row r="5365" spans="1:7" x14ac:dyDescent="0.2">
      <c r="A5365" s="41">
        <v>522320</v>
      </c>
      <c r="B5365" s="42" t="s">
        <v>501</v>
      </c>
      <c r="C5365" s="42">
        <v>6099</v>
      </c>
      <c r="D5365" s="42" t="s">
        <v>4016</v>
      </c>
      <c r="E5365" s="42" t="s">
        <v>4000</v>
      </c>
      <c r="F5365" s="42">
        <v>2017</v>
      </c>
      <c r="G5365" s="43">
        <v>80961.600000000006</v>
      </c>
    </row>
    <row r="5366" spans="1:7" x14ac:dyDescent="0.2">
      <c r="A5366" s="39">
        <v>522320</v>
      </c>
      <c r="B5366" s="35" t="s">
        <v>501</v>
      </c>
      <c r="C5366" s="35">
        <v>6099</v>
      </c>
      <c r="D5366" s="35" t="s">
        <v>4016</v>
      </c>
      <c r="E5366" s="35" t="s">
        <v>4000</v>
      </c>
      <c r="F5366" s="35">
        <v>2018</v>
      </c>
      <c r="G5366" s="40">
        <v>84045.4</v>
      </c>
    </row>
    <row r="5367" spans="1:7" x14ac:dyDescent="0.2">
      <c r="A5367" s="41">
        <v>522320</v>
      </c>
      <c r="B5367" s="42" t="s">
        <v>501</v>
      </c>
      <c r="C5367" s="42">
        <v>6099</v>
      </c>
      <c r="D5367" s="42" t="s">
        <v>4016</v>
      </c>
      <c r="E5367" s="42" t="s">
        <v>4000</v>
      </c>
      <c r="F5367" s="42">
        <v>2019</v>
      </c>
      <c r="G5367" s="43">
        <v>87827.9</v>
      </c>
    </row>
    <row r="5368" spans="1:7" x14ac:dyDescent="0.2">
      <c r="A5368" s="39">
        <v>522320</v>
      </c>
      <c r="B5368" s="35" t="s">
        <v>501</v>
      </c>
      <c r="C5368" s="35">
        <v>6099</v>
      </c>
      <c r="D5368" s="35" t="s">
        <v>4016</v>
      </c>
      <c r="E5368" s="35" t="s">
        <v>4000</v>
      </c>
      <c r="F5368" s="35">
        <v>2020</v>
      </c>
      <c r="G5368" s="40">
        <v>90682.7</v>
      </c>
    </row>
    <row r="5369" spans="1:7" x14ac:dyDescent="0.2">
      <c r="A5369" s="41">
        <v>522320</v>
      </c>
      <c r="B5369" s="42" t="s">
        <v>501</v>
      </c>
      <c r="C5369" s="42">
        <v>6099</v>
      </c>
      <c r="D5369" s="42" t="s">
        <v>4016</v>
      </c>
      <c r="E5369" s="42" t="s">
        <v>4000</v>
      </c>
      <c r="F5369" s="42">
        <v>2021</v>
      </c>
      <c r="G5369" s="43">
        <v>93513.1</v>
      </c>
    </row>
    <row r="5370" spans="1:7" x14ac:dyDescent="0.2">
      <c r="A5370" s="39">
        <v>522390</v>
      </c>
      <c r="B5370" s="35" t="s">
        <v>502</v>
      </c>
      <c r="C5370" s="35">
        <v>6099</v>
      </c>
      <c r="D5370" s="35" t="s">
        <v>4016</v>
      </c>
      <c r="E5370" s="35" t="s">
        <v>4000</v>
      </c>
      <c r="F5370" s="35">
        <v>2011</v>
      </c>
      <c r="G5370" s="40">
        <v>54497.599999999999</v>
      </c>
    </row>
    <row r="5371" spans="1:7" x14ac:dyDescent="0.2">
      <c r="A5371" s="41">
        <v>522390</v>
      </c>
      <c r="B5371" s="42" t="s">
        <v>502</v>
      </c>
      <c r="C5371" s="42">
        <v>6099</v>
      </c>
      <c r="D5371" s="42" t="s">
        <v>4016</v>
      </c>
      <c r="E5371" s="42" t="s">
        <v>4000</v>
      </c>
      <c r="F5371" s="42">
        <v>2012</v>
      </c>
      <c r="G5371" s="43">
        <v>72476.800000000003</v>
      </c>
    </row>
    <row r="5372" spans="1:7" x14ac:dyDescent="0.2">
      <c r="A5372" s="39">
        <v>522390</v>
      </c>
      <c r="B5372" s="35" t="s">
        <v>502</v>
      </c>
      <c r="C5372" s="35">
        <v>6099</v>
      </c>
      <c r="D5372" s="35" t="s">
        <v>4016</v>
      </c>
      <c r="E5372" s="35" t="s">
        <v>4000</v>
      </c>
      <c r="F5372" s="35">
        <v>2013</v>
      </c>
      <c r="G5372" s="40">
        <v>94104</v>
      </c>
    </row>
    <row r="5373" spans="1:7" x14ac:dyDescent="0.2">
      <c r="A5373" s="41">
        <v>522390</v>
      </c>
      <c r="B5373" s="42" t="s">
        <v>502</v>
      </c>
      <c r="C5373" s="42">
        <v>6099</v>
      </c>
      <c r="D5373" s="42" t="s">
        <v>4016</v>
      </c>
      <c r="E5373" s="42" t="s">
        <v>4000</v>
      </c>
      <c r="F5373" s="42">
        <v>2014</v>
      </c>
      <c r="G5373" s="43">
        <v>94674.3</v>
      </c>
    </row>
    <row r="5374" spans="1:7" x14ac:dyDescent="0.2">
      <c r="A5374" s="39">
        <v>522390</v>
      </c>
      <c r="B5374" s="35" t="s">
        <v>502</v>
      </c>
      <c r="C5374" s="35">
        <v>6099</v>
      </c>
      <c r="D5374" s="35" t="s">
        <v>4016</v>
      </c>
      <c r="E5374" s="35" t="s">
        <v>4000</v>
      </c>
      <c r="F5374" s="35">
        <v>2015</v>
      </c>
      <c r="G5374" s="40">
        <v>106870.7</v>
      </c>
    </row>
    <row r="5375" spans="1:7" x14ac:dyDescent="0.2">
      <c r="A5375" s="41">
        <v>522390</v>
      </c>
      <c r="B5375" s="42" t="s">
        <v>502</v>
      </c>
      <c r="C5375" s="42">
        <v>6099</v>
      </c>
      <c r="D5375" s="42" t="s">
        <v>4016</v>
      </c>
      <c r="E5375" s="42" t="s">
        <v>4000</v>
      </c>
      <c r="F5375" s="42">
        <v>2016</v>
      </c>
      <c r="G5375" s="43">
        <v>111606.8</v>
      </c>
    </row>
    <row r="5376" spans="1:7" x14ac:dyDescent="0.2">
      <c r="A5376" s="39">
        <v>522390</v>
      </c>
      <c r="B5376" s="35" t="s">
        <v>502</v>
      </c>
      <c r="C5376" s="35">
        <v>6099</v>
      </c>
      <c r="D5376" s="35" t="s">
        <v>4016</v>
      </c>
      <c r="E5376" s="35" t="s">
        <v>4000</v>
      </c>
      <c r="F5376" s="35">
        <v>2017</v>
      </c>
      <c r="G5376" s="40">
        <v>112446.6</v>
      </c>
    </row>
    <row r="5377" spans="1:7" x14ac:dyDescent="0.2">
      <c r="A5377" s="41">
        <v>522390</v>
      </c>
      <c r="B5377" s="42" t="s">
        <v>502</v>
      </c>
      <c r="C5377" s="42">
        <v>6099</v>
      </c>
      <c r="D5377" s="42" t="s">
        <v>4016</v>
      </c>
      <c r="E5377" s="42" t="s">
        <v>4000</v>
      </c>
      <c r="F5377" s="42">
        <v>2018</v>
      </c>
      <c r="G5377" s="43">
        <v>112069.9</v>
      </c>
    </row>
    <row r="5378" spans="1:7" x14ac:dyDescent="0.2">
      <c r="A5378" s="39">
        <v>522390</v>
      </c>
      <c r="B5378" s="35" t="s">
        <v>502</v>
      </c>
      <c r="C5378" s="35">
        <v>6099</v>
      </c>
      <c r="D5378" s="35" t="s">
        <v>4016</v>
      </c>
      <c r="E5378" s="35" t="s">
        <v>4000</v>
      </c>
      <c r="F5378" s="35">
        <v>2019</v>
      </c>
      <c r="G5378" s="40">
        <v>118678.5</v>
      </c>
    </row>
    <row r="5379" spans="1:7" x14ac:dyDescent="0.2">
      <c r="A5379" s="41">
        <v>522390</v>
      </c>
      <c r="B5379" s="42" t="s">
        <v>502</v>
      </c>
      <c r="C5379" s="42">
        <v>6099</v>
      </c>
      <c r="D5379" s="42" t="s">
        <v>4016</v>
      </c>
      <c r="E5379" s="42" t="s">
        <v>4000</v>
      </c>
      <c r="F5379" s="42">
        <v>2020</v>
      </c>
      <c r="G5379" s="43">
        <v>127096.1</v>
      </c>
    </row>
    <row r="5380" spans="1:7" x14ac:dyDescent="0.2">
      <c r="A5380" s="39">
        <v>522390</v>
      </c>
      <c r="B5380" s="35" t="s">
        <v>502</v>
      </c>
      <c r="C5380" s="35">
        <v>6099</v>
      </c>
      <c r="D5380" s="35" t="s">
        <v>4016</v>
      </c>
      <c r="E5380" s="35" t="s">
        <v>4000</v>
      </c>
      <c r="F5380" s="35">
        <v>2021</v>
      </c>
      <c r="G5380" s="40">
        <v>134470.1</v>
      </c>
    </row>
    <row r="5381" spans="1:7" x14ac:dyDescent="0.2">
      <c r="A5381" s="41">
        <v>523110</v>
      </c>
      <c r="B5381" s="42" t="s">
        <v>503</v>
      </c>
      <c r="C5381" s="42">
        <v>6211</v>
      </c>
      <c r="D5381" s="42" t="s">
        <v>4016</v>
      </c>
      <c r="E5381" s="42" t="s">
        <v>4000</v>
      </c>
      <c r="F5381" s="42">
        <v>2011</v>
      </c>
      <c r="G5381" s="43">
        <v>121069.6</v>
      </c>
    </row>
    <row r="5382" spans="1:7" x14ac:dyDescent="0.2">
      <c r="A5382" s="39">
        <v>523110</v>
      </c>
      <c r="B5382" s="35" t="s">
        <v>503</v>
      </c>
      <c r="C5382" s="35">
        <v>6211</v>
      </c>
      <c r="D5382" s="35" t="s">
        <v>4016</v>
      </c>
      <c r="E5382" s="35" t="s">
        <v>4000</v>
      </c>
      <c r="F5382" s="35">
        <v>2012</v>
      </c>
      <c r="G5382" s="40">
        <v>111311.1</v>
      </c>
    </row>
    <row r="5383" spans="1:7" x14ac:dyDescent="0.2">
      <c r="A5383" s="41">
        <v>523110</v>
      </c>
      <c r="B5383" s="42" t="s">
        <v>503</v>
      </c>
      <c r="C5383" s="42">
        <v>6211</v>
      </c>
      <c r="D5383" s="42" t="s">
        <v>4016</v>
      </c>
      <c r="E5383" s="42" t="s">
        <v>4000</v>
      </c>
      <c r="F5383" s="42">
        <v>2013</v>
      </c>
      <c r="G5383" s="43">
        <v>109406.2</v>
      </c>
    </row>
    <row r="5384" spans="1:7" x14ac:dyDescent="0.2">
      <c r="A5384" s="39">
        <v>523110</v>
      </c>
      <c r="B5384" s="35" t="s">
        <v>503</v>
      </c>
      <c r="C5384" s="35">
        <v>6211</v>
      </c>
      <c r="D5384" s="35" t="s">
        <v>4016</v>
      </c>
      <c r="E5384" s="35" t="s">
        <v>4000</v>
      </c>
      <c r="F5384" s="35">
        <v>2014</v>
      </c>
      <c r="G5384" s="40">
        <v>110939.8</v>
      </c>
    </row>
    <row r="5385" spans="1:7" x14ac:dyDescent="0.2">
      <c r="A5385" s="41">
        <v>523110</v>
      </c>
      <c r="B5385" s="42" t="s">
        <v>503</v>
      </c>
      <c r="C5385" s="42">
        <v>6211</v>
      </c>
      <c r="D5385" s="42" t="s">
        <v>4016</v>
      </c>
      <c r="E5385" s="42" t="s">
        <v>4000</v>
      </c>
      <c r="F5385" s="42">
        <v>2015</v>
      </c>
      <c r="G5385" s="43">
        <v>109461.2</v>
      </c>
    </row>
    <row r="5386" spans="1:7" x14ac:dyDescent="0.2">
      <c r="A5386" s="39">
        <v>523110</v>
      </c>
      <c r="B5386" s="35" t="s">
        <v>503</v>
      </c>
      <c r="C5386" s="35">
        <v>6211</v>
      </c>
      <c r="D5386" s="35" t="s">
        <v>4016</v>
      </c>
      <c r="E5386" s="35" t="s">
        <v>4000</v>
      </c>
      <c r="F5386" s="35">
        <v>2016</v>
      </c>
      <c r="G5386" s="40">
        <v>101575.3</v>
      </c>
    </row>
    <row r="5387" spans="1:7" x14ac:dyDescent="0.2">
      <c r="A5387" s="41">
        <v>523110</v>
      </c>
      <c r="B5387" s="42" t="s">
        <v>503</v>
      </c>
      <c r="C5387" s="42">
        <v>6211</v>
      </c>
      <c r="D5387" s="42" t="s">
        <v>4016</v>
      </c>
      <c r="E5387" s="42" t="s">
        <v>4000</v>
      </c>
      <c r="F5387" s="42">
        <v>2017</v>
      </c>
      <c r="G5387" s="43">
        <v>104982.6</v>
      </c>
    </row>
    <row r="5388" spans="1:7" x14ac:dyDescent="0.2">
      <c r="A5388" s="39">
        <v>523110</v>
      </c>
      <c r="B5388" s="35" t="s">
        <v>503</v>
      </c>
      <c r="C5388" s="35">
        <v>6211</v>
      </c>
      <c r="D5388" s="35" t="s">
        <v>4016</v>
      </c>
      <c r="E5388" s="35" t="s">
        <v>4000</v>
      </c>
      <c r="F5388" s="35">
        <v>2018</v>
      </c>
      <c r="G5388" s="40">
        <v>108273.3</v>
      </c>
    </row>
    <row r="5389" spans="1:7" x14ac:dyDescent="0.2">
      <c r="A5389" s="41">
        <v>523110</v>
      </c>
      <c r="B5389" s="42" t="s">
        <v>503</v>
      </c>
      <c r="C5389" s="42">
        <v>6211</v>
      </c>
      <c r="D5389" s="42" t="s">
        <v>4016</v>
      </c>
      <c r="E5389" s="42" t="s">
        <v>4000</v>
      </c>
      <c r="F5389" s="42">
        <v>2019</v>
      </c>
      <c r="G5389" s="43">
        <v>110745.8</v>
      </c>
    </row>
    <row r="5390" spans="1:7" x14ac:dyDescent="0.2">
      <c r="A5390" s="39">
        <v>523110</v>
      </c>
      <c r="B5390" s="35" t="s">
        <v>503</v>
      </c>
      <c r="C5390" s="35">
        <v>6211</v>
      </c>
      <c r="D5390" s="35" t="s">
        <v>4016</v>
      </c>
      <c r="E5390" s="35" t="s">
        <v>4000</v>
      </c>
      <c r="F5390" s="35">
        <v>2020</v>
      </c>
      <c r="G5390" s="40">
        <v>113827.4</v>
      </c>
    </row>
    <row r="5391" spans="1:7" x14ac:dyDescent="0.2">
      <c r="A5391" s="41">
        <v>523110</v>
      </c>
      <c r="B5391" s="42" t="s">
        <v>503</v>
      </c>
      <c r="C5391" s="42">
        <v>6211</v>
      </c>
      <c r="D5391" s="42" t="s">
        <v>4016</v>
      </c>
      <c r="E5391" s="42" t="s">
        <v>4000</v>
      </c>
      <c r="F5391" s="42">
        <v>2021</v>
      </c>
      <c r="G5391" s="43">
        <v>117264.3</v>
      </c>
    </row>
    <row r="5392" spans="1:7" x14ac:dyDescent="0.2">
      <c r="A5392" s="39">
        <v>523120</v>
      </c>
      <c r="B5392" s="35" t="s">
        <v>504</v>
      </c>
      <c r="C5392" s="35">
        <v>6211</v>
      </c>
      <c r="D5392" s="35" t="s">
        <v>4016</v>
      </c>
      <c r="E5392" s="35" t="s">
        <v>4000</v>
      </c>
      <c r="F5392" s="35">
        <v>2011</v>
      </c>
      <c r="G5392" s="40">
        <v>131113.1</v>
      </c>
    </row>
    <row r="5393" spans="1:7" x14ac:dyDescent="0.2">
      <c r="A5393" s="41">
        <v>523120</v>
      </c>
      <c r="B5393" s="42" t="s">
        <v>504</v>
      </c>
      <c r="C5393" s="42">
        <v>6211</v>
      </c>
      <c r="D5393" s="42" t="s">
        <v>4016</v>
      </c>
      <c r="E5393" s="42" t="s">
        <v>4000</v>
      </c>
      <c r="F5393" s="42">
        <v>2012</v>
      </c>
      <c r="G5393" s="43">
        <v>129546.3</v>
      </c>
    </row>
    <row r="5394" spans="1:7" x14ac:dyDescent="0.2">
      <c r="A5394" s="39">
        <v>523120</v>
      </c>
      <c r="B5394" s="35" t="s">
        <v>504</v>
      </c>
      <c r="C5394" s="35">
        <v>6211</v>
      </c>
      <c r="D5394" s="35" t="s">
        <v>4016</v>
      </c>
      <c r="E5394" s="35" t="s">
        <v>4000</v>
      </c>
      <c r="F5394" s="35">
        <v>2013</v>
      </c>
      <c r="G5394" s="40">
        <v>135264.4</v>
      </c>
    </row>
    <row r="5395" spans="1:7" x14ac:dyDescent="0.2">
      <c r="A5395" s="41">
        <v>523120</v>
      </c>
      <c r="B5395" s="42" t="s">
        <v>504</v>
      </c>
      <c r="C5395" s="42">
        <v>6211</v>
      </c>
      <c r="D5395" s="42" t="s">
        <v>4016</v>
      </c>
      <c r="E5395" s="42" t="s">
        <v>4000</v>
      </c>
      <c r="F5395" s="42">
        <v>2014</v>
      </c>
      <c r="G5395" s="43">
        <v>141729.79999999999</v>
      </c>
    </row>
    <row r="5396" spans="1:7" x14ac:dyDescent="0.2">
      <c r="A5396" s="39">
        <v>523120</v>
      </c>
      <c r="B5396" s="35" t="s">
        <v>504</v>
      </c>
      <c r="C5396" s="35">
        <v>6211</v>
      </c>
      <c r="D5396" s="35" t="s">
        <v>4016</v>
      </c>
      <c r="E5396" s="35" t="s">
        <v>4000</v>
      </c>
      <c r="F5396" s="35">
        <v>2015</v>
      </c>
      <c r="G5396" s="40">
        <v>143005.5</v>
      </c>
    </row>
    <row r="5397" spans="1:7" x14ac:dyDescent="0.2">
      <c r="A5397" s="41">
        <v>523120</v>
      </c>
      <c r="B5397" s="42" t="s">
        <v>504</v>
      </c>
      <c r="C5397" s="42">
        <v>6211</v>
      </c>
      <c r="D5397" s="42" t="s">
        <v>4016</v>
      </c>
      <c r="E5397" s="42" t="s">
        <v>4000</v>
      </c>
      <c r="F5397" s="42">
        <v>2016</v>
      </c>
      <c r="G5397" s="43">
        <v>143430.79999999999</v>
      </c>
    </row>
    <row r="5398" spans="1:7" x14ac:dyDescent="0.2">
      <c r="A5398" s="39">
        <v>523120</v>
      </c>
      <c r="B5398" s="35" t="s">
        <v>504</v>
      </c>
      <c r="C5398" s="35">
        <v>6211</v>
      </c>
      <c r="D5398" s="35" t="s">
        <v>4016</v>
      </c>
      <c r="E5398" s="35" t="s">
        <v>4000</v>
      </c>
      <c r="F5398" s="35">
        <v>2017</v>
      </c>
      <c r="G5398" s="40">
        <v>145598.39999999999</v>
      </c>
    </row>
    <row r="5399" spans="1:7" x14ac:dyDescent="0.2">
      <c r="A5399" s="41">
        <v>523120</v>
      </c>
      <c r="B5399" s="42" t="s">
        <v>504</v>
      </c>
      <c r="C5399" s="42">
        <v>6211</v>
      </c>
      <c r="D5399" s="42" t="s">
        <v>4016</v>
      </c>
      <c r="E5399" s="42" t="s">
        <v>4000</v>
      </c>
      <c r="F5399" s="42">
        <v>2018</v>
      </c>
      <c r="G5399" s="43">
        <v>146016.6</v>
      </c>
    </row>
    <row r="5400" spans="1:7" x14ac:dyDescent="0.2">
      <c r="A5400" s="39">
        <v>523120</v>
      </c>
      <c r="B5400" s="35" t="s">
        <v>504</v>
      </c>
      <c r="C5400" s="35">
        <v>6211</v>
      </c>
      <c r="D5400" s="35" t="s">
        <v>4016</v>
      </c>
      <c r="E5400" s="35" t="s">
        <v>4000</v>
      </c>
      <c r="F5400" s="35">
        <v>2019</v>
      </c>
      <c r="G5400" s="40">
        <v>149744.29999999999</v>
      </c>
    </row>
    <row r="5401" spans="1:7" x14ac:dyDescent="0.2">
      <c r="A5401" s="41">
        <v>523120</v>
      </c>
      <c r="B5401" s="42" t="s">
        <v>504</v>
      </c>
      <c r="C5401" s="42">
        <v>6211</v>
      </c>
      <c r="D5401" s="42" t="s">
        <v>4016</v>
      </c>
      <c r="E5401" s="42" t="s">
        <v>4000</v>
      </c>
      <c r="F5401" s="42">
        <v>2020</v>
      </c>
      <c r="G5401" s="43">
        <v>152525.4</v>
      </c>
    </row>
    <row r="5402" spans="1:7" x14ac:dyDescent="0.2">
      <c r="A5402" s="39">
        <v>523120</v>
      </c>
      <c r="B5402" s="35" t="s">
        <v>504</v>
      </c>
      <c r="C5402" s="35">
        <v>6211</v>
      </c>
      <c r="D5402" s="35" t="s">
        <v>4016</v>
      </c>
      <c r="E5402" s="35" t="s">
        <v>4000</v>
      </c>
      <c r="F5402" s="35">
        <v>2021</v>
      </c>
      <c r="G5402" s="40">
        <v>155284.4</v>
      </c>
    </row>
    <row r="5403" spans="1:7" x14ac:dyDescent="0.2">
      <c r="A5403" s="41">
        <v>523130</v>
      </c>
      <c r="B5403" s="42" t="s">
        <v>505</v>
      </c>
      <c r="C5403" s="42">
        <v>6099</v>
      </c>
      <c r="D5403" s="42" t="s">
        <v>4016</v>
      </c>
      <c r="E5403" s="42" t="s">
        <v>4000</v>
      </c>
      <c r="F5403" s="42">
        <v>2011</v>
      </c>
      <c r="G5403" s="43">
        <v>15194.2</v>
      </c>
    </row>
    <row r="5404" spans="1:7" x14ac:dyDescent="0.2">
      <c r="A5404" s="39">
        <v>523130</v>
      </c>
      <c r="B5404" s="35" t="s">
        <v>505</v>
      </c>
      <c r="C5404" s="35">
        <v>6099</v>
      </c>
      <c r="D5404" s="35" t="s">
        <v>4016</v>
      </c>
      <c r="E5404" s="35" t="s">
        <v>4000</v>
      </c>
      <c r="F5404" s="35">
        <v>2012</v>
      </c>
      <c r="G5404" s="40">
        <v>13358.6</v>
      </c>
    </row>
    <row r="5405" spans="1:7" x14ac:dyDescent="0.2">
      <c r="A5405" s="41">
        <v>523130</v>
      </c>
      <c r="B5405" s="42" t="s">
        <v>505</v>
      </c>
      <c r="C5405" s="42">
        <v>6099</v>
      </c>
      <c r="D5405" s="42" t="s">
        <v>4016</v>
      </c>
      <c r="E5405" s="42" t="s">
        <v>4000</v>
      </c>
      <c r="F5405" s="42">
        <v>2013</v>
      </c>
      <c r="G5405" s="43">
        <v>13139.5</v>
      </c>
    </row>
    <row r="5406" spans="1:7" x14ac:dyDescent="0.2">
      <c r="A5406" s="39">
        <v>523130</v>
      </c>
      <c r="B5406" s="35" t="s">
        <v>505</v>
      </c>
      <c r="C5406" s="35">
        <v>6099</v>
      </c>
      <c r="D5406" s="35" t="s">
        <v>4016</v>
      </c>
      <c r="E5406" s="35" t="s">
        <v>4000</v>
      </c>
      <c r="F5406" s="35">
        <v>2014</v>
      </c>
      <c r="G5406" s="40">
        <v>13640.8</v>
      </c>
    </row>
    <row r="5407" spans="1:7" x14ac:dyDescent="0.2">
      <c r="A5407" s="41">
        <v>523130</v>
      </c>
      <c r="B5407" s="42" t="s">
        <v>505</v>
      </c>
      <c r="C5407" s="42">
        <v>6099</v>
      </c>
      <c r="D5407" s="42" t="s">
        <v>4016</v>
      </c>
      <c r="E5407" s="42" t="s">
        <v>4000</v>
      </c>
      <c r="F5407" s="42">
        <v>2015</v>
      </c>
      <c r="G5407" s="43">
        <v>13800</v>
      </c>
    </row>
    <row r="5408" spans="1:7" x14ac:dyDescent="0.2">
      <c r="A5408" s="39">
        <v>523130</v>
      </c>
      <c r="B5408" s="35" t="s">
        <v>505</v>
      </c>
      <c r="C5408" s="35">
        <v>6099</v>
      </c>
      <c r="D5408" s="35" t="s">
        <v>4016</v>
      </c>
      <c r="E5408" s="35" t="s">
        <v>4000</v>
      </c>
      <c r="F5408" s="35">
        <v>2016</v>
      </c>
      <c r="G5408" s="40">
        <v>13509.2</v>
      </c>
    </row>
    <row r="5409" spans="1:7" x14ac:dyDescent="0.2">
      <c r="A5409" s="41">
        <v>523130</v>
      </c>
      <c r="B5409" s="42" t="s">
        <v>505</v>
      </c>
      <c r="C5409" s="42">
        <v>6099</v>
      </c>
      <c r="D5409" s="42" t="s">
        <v>4016</v>
      </c>
      <c r="E5409" s="42" t="s">
        <v>4000</v>
      </c>
      <c r="F5409" s="42">
        <v>2017</v>
      </c>
      <c r="G5409" s="43">
        <v>13806.6</v>
      </c>
    </row>
    <row r="5410" spans="1:7" x14ac:dyDescent="0.2">
      <c r="A5410" s="39">
        <v>523130</v>
      </c>
      <c r="B5410" s="35" t="s">
        <v>505</v>
      </c>
      <c r="C5410" s="35">
        <v>6099</v>
      </c>
      <c r="D5410" s="35" t="s">
        <v>4016</v>
      </c>
      <c r="E5410" s="35" t="s">
        <v>4000</v>
      </c>
      <c r="F5410" s="35">
        <v>2018</v>
      </c>
      <c r="G5410" s="40">
        <v>14095.5</v>
      </c>
    </row>
    <row r="5411" spans="1:7" x14ac:dyDescent="0.2">
      <c r="A5411" s="41">
        <v>523130</v>
      </c>
      <c r="B5411" s="42" t="s">
        <v>505</v>
      </c>
      <c r="C5411" s="42">
        <v>6099</v>
      </c>
      <c r="D5411" s="42" t="s">
        <v>4016</v>
      </c>
      <c r="E5411" s="42" t="s">
        <v>4000</v>
      </c>
      <c r="F5411" s="42">
        <v>2019</v>
      </c>
      <c r="G5411" s="43">
        <v>14227</v>
      </c>
    </row>
    <row r="5412" spans="1:7" x14ac:dyDescent="0.2">
      <c r="A5412" s="39">
        <v>523130</v>
      </c>
      <c r="B5412" s="35" t="s">
        <v>505</v>
      </c>
      <c r="C5412" s="35">
        <v>6099</v>
      </c>
      <c r="D5412" s="35" t="s">
        <v>4016</v>
      </c>
      <c r="E5412" s="35" t="s">
        <v>4000</v>
      </c>
      <c r="F5412" s="35">
        <v>2020</v>
      </c>
      <c r="G5412" s="40">
        <v>14358.9</v>
      </c>
    </row>
    <row r="5413" spans="1:7" x14ac:dyDescent="0.2">
      <c r="A5413" s="41">
        <v>523130</v>
      </c>
      <c r="B5413" s="42" t="s">
        <v>505</v>
      </c>
      <c r="C5413" s="42">
        <v>6099</v>
      </c>
      <c r="D5413" s="42" t="s">
        <v>4016</v>
      </c>
      <c r="E5413" s="42" t="s">
        <v>4000</v>
      </c>
      <c r="F5413" s="42">
        <v>2021</v>
      </c>
      <c r="G5413" s="43">
        <v>14548.4</v>
      </c>
    </row>
    <row r="5414" spans="1:7" x14ac:dyDescent="0.2">
      <c r="A5414" s="39">
        <v>523210</v>
      </c>
      <c r="B5414" s="35" t="s">
        <v>506</v>
      </c>
      <c r="C5414" s="35">
        <v>6231</v>
      </c>
      <c r="D5414" s="35" t="s">
        <v>4016</v>
      </c>
      <c r="E5414" s="35" t="s">
        <v>4000</v>
      </c>
      <c r="F5414" s="35">
        <v>2011</v>
      </c>
      <c r="G5414" s="40">
        <v>10436</v>
      </c>
    </row>
    <row r="5415" spans="1:7" x14ac:dyDescent="0.2">
      <c r="A5415" s="41">
        <v>523210</v>
      </c>
      <c r="B5415" s="42" t="s">
        <v>506</v>
      </c>
      <c r="C5415" s="42">
        <v>6231</v>
      </c>
      <c r="D5415" s="42" t="s">
        <v>4016</v>
      </c>
      <c r="E5415" s="42" t="s">
        <v>4000</v>
      </c>
      <c r="F5415" s="42">
        <v>2012</v>
      </c>
      <c r="G5415" s="43">
        <v>10222.700000000001</v>
      </c>
    </row>
    <row r="5416" spans="1:7" x14ac:dyDescent="0.2">
      <c r="A5416" s="39">
        <v>523210</v>
      </c>
      <c r="B5416" s="35" t="s">
        <v>506</v>
      </c>
      <c r="C5416" s="35">
        <v>6231</v>
      </c>
      <c r="D5416" s="35" t="s">
        <v>4016</v>
      </c>
      <c r="E5416" s="35" t="s">
        <v>4000</v>
      </c>
      <c r="F5416" s="35">
        <v>2013</v>
      </c>
      <c r="G5416" s="40">
        <v>9715.6</v>
      </c>
    </row>
    <row r="5417" spans="1:7" x14ac:dyDescent="0.2">
      <c r="A5417" s="41">
        <v>523210</v>
      </c>
      <c r="B5417" s="42" t="s">
        <v>506</v>
      </c>
      <c r="C5417" s="42">
        <v>6231</v>
      </c>
      <c r="D5417" s="42" t="s">
        <v>4016</v>
      </c>
      <c r="E5417" s="42" t="s">
        <v>4000</v>
      </c>
      <c r="F5417" s="42">
        <v>2014</v>
      </c>
      <c r="G5417" s="43">
        <v>10465.799999999999</v>
      </c>
    </row>
    <row r="5418" spans="1:7" x14ac:dyDescent="0.2">
      <c r="A5418" s="39">
        <v>523210</v>
      </c>
      <c r="B5418" s="35" t="s">
        <v>506</v>
      </c>
      <c r="C5418" s="35">
        <v>6231</v>
      </c>
      <c r="D5418" s="35" t="s">
        <v>4016</v>
      </c>
      <c r="E5418" s="35" t="s">
        <v>4000</v>
      </c>
      <c r="F5418" s="35">
        <v>2015</v>
      </c>
      <c r="G5418" s="40">
        <v>11134.9</v>
      </c>
    </row>
    <row r="5419" spans="1:7" x14ac:dyDescent="0.2">
      <c r="A5419" s="41">
        <v>523210</v>
      </c>
      <c r="B5419" s="42" t="s">
        <v>506</v>
      </c>
      <c r="C5419" s="42">
        <v>6231</v>
      </c>
      <c r="D5419" s="42" t="s">
        <v>4016</v>
      </c>
      <c r="E5419" s="42" t="s">
        <v>4000</v>
      </c>
      <c r="F5419" s="42">
        <v>2016</v>
      </c>
      <c r="G5419" s="43">
        <v>11571.6</v>
      </c>
    </row>
    <row r="5420" spans="1:7" x14ac:dyDescent="0.2">
      <c r="A5420" s="39">
        <v>523210</v>
      </c>
      <c r="B5420" s="35" t="s">
        <v>506</v>
      </c>
      <c r="C5420" s="35">
        <v>6231</v>
      </c>
      <c r="D5420" s="35" t="s">
        <v>4016</v>
      </c>
      <c r="E5420" s="35" t="s">
        <v>4000</v>
      </c>
      <c r="F5420" s="35">
        <v>2017</v>
      </c>
      <c r="G5420" s="40">
        <v>12177.5</v>
      </c>
    </row>
    <row r="5421" spans="1:7" x14ac:dyDescent="0.2">
      <c r="A5421" s="41">
        <v>523210</v>
      </c>
      <c r="B5421" s="42" t="s">
        <v>506</v>
      </c>
      <c r="C5421" s="42">
        <v>6231</v>
      </c>
      <c r="D5421" s="42" t="s">
        <v>4016</v>
      </c>
      <c r="E5421" s="42" t="s">
        <v>4000</v>
      </c>
      <c r="F5421" s="42">
        <v>2018</v>
      </c>
      <c r="G5421" s="43">
        <v>12832.8</v>
      </c>
    </row>
    <row r="5422" spans="1:7" x14ac:dyDescent="0.2">
      <c r="A5422" s="39">
        <v>523210</v>
      </c>
      <c r="B5422" s="35" t="s">
        <v>506</v>
      </c>
      <c r="C5422" s="35">
        <v>6231</v>
      </c>
      <c r="D5422" s="35" t="s">
        <v>4016</v>
      </c>
      <c r="E5422" s="35" t="s">
        <v>4000</v>
      </c>
      <c r="F5422" s="35">
        <v>2019</v>
      </c>
      <c r="G5422" s="40">
        <v>13475.1</v>
      </c>
    </row>
    <row r="5423" spans="1:7" x14ac:dyDescent="0.2">
      <c r="A5423" s="41">
        <v>523210</v>
      </c>
      <c r="B5423" s="42" t="s">
        <v>506</v>
      </c>
      <c r="C5423" s="42">
        <v>6231</v>
      </c>
      <c r="D5423" s="42" t="s">
        <v>4016</v>
      </c>
      <c r="E5423" s="42" t="s">
        <v>4000</v>
      </c>
      <c r="F5423" s="42">
        <v>2020</v>
      </c>
      <c r="G5423" s="43">
        <v>14180</v>
      </c>
    </row>
    <row r="5424" spans="1:7" x14ac:dyDescent="0.2">
      <c r="A5424" s="39">
        <v>523210</v>
      </c>
      <c r="B5424" s="35" t="s">
        <v>506</v>
      </c>
      <c r="C5424" s="35">
        <v>6231</v>
      </c>
      <c r="D5424" s="35" t="s">
        <v>4016</v>
      </c>
      <c r="E5424" s="35" t="s">
        <v>4000</v>
      </c>
      <c r="F5424" s="35">
        <v>2021</v>
      </c>
      <c r="G5424" s="40">
        <v>14654.6</v>
      </c>
    </row>
    <row r="5425" spans="1:7" x14ac:dyDescent="0.2">
      <c r="A5425" s="41">
        <v>523910</v>
      </c>
      <c r="B5425" s="42" t="s">
        <v>507</v>
      </c>
      <c r="C5425" s="42">
        <v>6153</v>
      </c>
      <c r="D5425" s="42" t="s">
        <v>4016</v>
      </c>
      <c r="E5425" s="42" t="s">
        <v>4000</v>
      </c>
      <c r="F5425" s="42">
        <v>2011</v>
      </c>
      <c r="G5425" s="43">
        <v>21648.799999999999</v>
      </c>
    </row>
    <row r="5426" spans="1:7" x14ac:dyDescent="0.2">
      <c r="A5426" s="39">
        <v>523910</v>
      </c>
      <c r="B5426" s="35" t="s">
        <v>507</v>
      </c>
      <c r="C5426" s="35">
        <v>6153</v>
      </c>
      <c r="D5426" s="35" t="s">
        <v>4016</v>
      </c>
      <c r="E5426" s="35" t="s">
        <v>4000</v>
      </c>
      <c r="F5426" s="35">
        <v>2012</v>
      </c>
      <c r="G5426" s="40">
        <v>21707.1</v>
      </c>
    </row>
    <row r="5427" spans="1:7" x14ac:dyDescent="0.2">
      <c r="A5427" s="41">
        <v>523910</v>
      </c>
      <c r="B5427" s="42" t="s">
        <v>507</v>
      </c>
      <c r="C5427" s="42">
        <v>6153</v>
      </c>
      <c r="D5427" s="42" t="s">
        <v>4016</v>
      </c>
      <c r="E5427" s="42" t="s">
        <v>4000</v>
      </c>
      <c r="F5427" s="42">
        <v>2013</v>
      </c>
      <c r="G5427" s="43">
        <v>21625.5</v>
      </c>
    </row>
    <row r="5428" spans="1:7" x14ac:dyDescent="0.2">
      <c r="A5428" s="39">
        <v>523910</v>
      </c>
      <c r="B5428" s="35" t="s">
        <v>507</v>
      </c>
      <c r="C5428" s="35">
        <v>6153</v>
      </c>
      <c r="D5428" s="35" t="s">
        <v>4016</v>
      </c>
      <c r="E5428" s="35" t="s">
        <v>4000</v>
      </c>
      <c r="F5428" s="35">
        <v>2014</v>
      </c>
      <c r="G5428" s="40">
        <v>22759.8</v>
      </c>
    </row>
    <row r="5429" spans="1:7" x14ac:dyDescent="0.2">
      <c r="A5429" s="41">
        <v>523910</v>
      </c>
      <c r="B5429" s="42" t="s">
        <v>507</v>
      </c>
      <c r="C5429" s="42">
        <v>6153</v>
      </c>
      <c r="D5429" s="42" t="s">
        <v>4016</v>
      </c>
      <c r="E5429" s="42" t="s">
        <v>4000</v>
      </c>
      <c r="F5429" s="42">
        <v>2015</v>
      </c>
      <c r="G5429" s="43">
        <v>29159.1</v>
      </c>
    </row>
    <row r="5430" spans="1:7" x14ac:dyDescent="0.2">
      <c r="A5430" s="39">
        <v>523910</v>
      </c>
      <c r="B5430" s="35" t="s">
        <v>507</v>
      </c>
      <c r="C5430" s="35">
        <v>6153</v>
      </c>
      <c r="D5430" s="35" t="s">
        <v>4016</v>
      </c>
      <c r="E5430" s="35" t="s">
        <v>4000</v>
      </c>
      <c r="F5430" s="35">
        <v>2016</v>
      </c>
      <c r="G5430" s="40">
        <v>29268.400000000001</v>
      </c>
    </row>
    <row r="5431" spans="1:7" x14ac:dyDescent="0.2">
      <c r="A5431" s="41">
        <v>523910</v>
      </c>
      <c r="B5431" s="42" t="s">
        <v>507</v>
      </c>
      <c r="C5431" s="42">
        <v>6153</v>
      </c>
      <c r="D5431" s="42" t="s">
        <v>4016</v>
      </c>
      <c r="E5431" s="42" t="s">
        <v>4000</v>
      </c>
      <c r="F5431" s="42">
        <v>2017</v>
      </c>
      <c r="G5431" s="43">
        <v>31112</v>
      </c>
    </row>
    <row r="5432" spans="1:7" x14ac:dyDescent="0.2">
      <c r="A5432" s="39">
        <v>523910</v>
      </c>
      <c r="B5432" s="35" t="s">
        <v>507</v>
      </c>
      <c r="C5432" s="35">
        <v>6153</v>
      </c>
      <c r="D5432" s="35" t="s">
        <v>4016</v>
      </c>
      <c r="E5432" s="35" t="s">
        <v>4000</v>
      </c>
      <c r="F5432" s="35">
        <v>2018</v>
      </c>
      <c r="G5432" s="40">
        <v>33777.699999999997</v>
      </c>
    </row>
    <row r="5433" spans="1:7" x14ac:dyDescent="0.2">
      <c r="A5433" s="41">
        <v>523910</v>
      </c>
      <c r="B5433" s="42" t="s">
        <v>507</v>
      </c>
      <c r="C5433" s="42">
        <v>6153</v>
      </c>
      <c r="D5433" s="42" t="s">
        <v>4016</v>
      </c>
      <c r="E5433" s="42" t="s">
        <v>4000</v>
      </c>
      <c r="F5433" s="42">
        <v>2019</v>
      </c>
      <c r="G5433" s="43">
        <v>34756.699999999997</v>
      </c>
    </row>
    <row r="5434" spans="1:7" x14ac:dyDescent="0.2">
      <c r="A5434" s="39">
        <v>523910</v>
      </c>
      <c r="B5434" s="35" t="s">
        <v>507</v>
      </c>
      <c r="C5434" s="35">
        <v>6153</v>
      </c>
      <c r="D5434" s="35" t="s">
        <v>4016</v>
      </c>
      <c r="E5434" s="35" t="s">
        <v>4000</v>
      </c>
      <c r="F5434" s="35">
        <v>2020</v>
      </c>
      <c r="G5434" s="40">
        <v>35783.800000000003</v>
      </c>
    </row>
    <row r="5435" spans="1:7" x14ac:dyDescent="0.2">
      <c r="A5435" s="41">
        <v>523910</v>
      </c>
      <c r="B5435" s="42" t="s">
        <v>507</v>
      </c>
      <c r="C5435" s="42">
        <v>6153</v>
      </c>
      <c r="D5435" s="42" t="s">
        <v>4016</v>
      </c>
      <c r="E5435" s="42" t="s">
        <v>4000</v>
      </c>
      <c r="F5435" s="42">
        <v>2021</v>
      </c>
      <c r="G5435" s="43">
        <v>36898.199999999997</v>
      </c>
    </row>
    <row r="5436" spans="1:7" x14ac:dyDescent="0.2">
      <c r="A5436" s="39">
        <v>523920</v>
      </c>
      <c r="B5436" s="35" t="s">
        <v>508</v>
      </c>
      <c r="C5436" s="35">
        <v>6282</v>
      </c>
      <c r="D5436" s="35" t="s">
        <v>4017</v>
      </c>
      <c r="E5436" s="35" t="s">
        <v>4000</v>
      </c>
      <c r="F5436" s="35">
        <v>2011</v>
      </c>
      <c r="G5436" s="40">
        <v>197175.7</v>
      </c>
    </row>
    <row r="5437" spans="1:7" x14ac:dyDescent="0.2">
      <c r="A5437" s="41">
        <v>523920</v>
      </c>
      <c r="B5437" s="42" t="s">
        <v>508</v>
      </c>
      <c r="C5437" s="42">
        <v>6282</v>
      </c>
      <c r="D5437" s="42" t="s">
        <v>4017</v>
      </c>
      <c r="E5437" s="42" t="s">
        <v>4000</v>
      </c>
      <c r="F5437" s="42">
        <v>2012</v>
      </c>
      <c r="G5437" s="43">
        <v>203790</v>
      </c>
    </row>
    <row r="5438" spans="1:7" x14ac:dyDescent="0.2">
      <c r="A5438" s="39">
        <v>523920</v>
      </c>
      <c r="B5438" s="35" t="s">
        <v>508</v>
      </c>
      <c r="C5438" s="35">
        <v>6282</v>
      </c>
      <c r="D5438" s="35" t="s">
        <v>4017</v>
      </c>
      <c r="E5438" s="35" t="s">
        <v>4000</v>
      </c>
      <c r="F5438" s="35">
        <v>2013</v>
      </c>
      <c r="G5438" s="40">
        <v>222373</v>
      </c>
    </row>
    <row r="5439" spans="1:7" x14ac:dyDescent="0.2">
      <c r="A5439" s="41">
        <v>523920</v>
      </c>
      <c r="B5439" s="42" t="s">
        <v>508</v>
      </c>
      <c r="C5439" s="42">
        <v>6282</v>
      </c>
      <c r="D5439" s="42" t="s">
        <v>4017</v>
      </c>
      <c r="E5439" s="42" t="s">
        <v>4000</v>
      </c>
      <c r="F5439" s="42">
        <v>2014</v>
      </c>
      <c r="G5439" s="43">
        <v>235459.20000000001</v>
      </c>
    </row>
    <row r="5440" spans="1:7" x14ac:dyDescent="0.2">
      <c r="A5440" s="39">
        <v>523920</v>
      </c>
      <c r="B5440" s="35" t="s">
        <v>508</v>
      </c>
      <c r="C5440" s="35">
        <v>6282</v>
      </c>
      <c r="D5440" s="35" t="s">
        <v>4017</v>
      </c>
      <c r="E5440" s="35" t="s">
        <v>4000</v>
      </c>
      <c r="F5440" s="35">
        <v>2015</v>
      </c>
      <c r="G5440" s="40">
        <v>242330.8</v>
      </c>
    </row>
    <row r="5441" spans="1:7" x14ac:dyDescent="0.2">
      <c r="A5441" s="41">
        <v>523920</v>
      </c>
      <c r="B5441" s="42" t="s">
        <v>508</v>
      </c>
      <c r="C5441" s="42">
        <v>6282</v>
      </c>
      <c r="D5441" s="42" t="s">
        <v>4017</v>
      </c>
      <c r="E5441" s="42" t="s">
        <v>4000</v>
      </c>
      <c r="F5441" s="42">
        <v>2016</v>
      </c>
      <c r="G5441" s="43">
        <v>248928.3</v>
      </c>
    </row>
    <row r="5442" spans="1:7" x14ac:dyDescent="0.2">
      <c r="A5442" s="39">
        <v>523920</v>
      </c>
      <c r="B5442" s="35" t="s">
        <v>508</v>
      </c>
      <c r="C5442" s="35">
        <v>6282</v>
      </c>
      <c r="D5442" s="35" t="s">
        <v>4017</v>
      </c>
      <c r="E5442" s="35" t="s">
        <v>4000</v>
      </c>
      <c r="F5442" s="35">
        <v>2017</v>
      </c>
      <c r="G5442" s="40">
        <v>257717.6</v>
      </c>
    </row>
    <row r="5443" spans="1:7" x14ac:dyDescent="0.2">
      <c r="A5443" s="41">
        <v>523920</v>
      </c>
      <c r="B5443" s="42" t="s">
        <v>508</v>
      </c>
      <c r="C5443" s="42">
        <v>6282</v>
      </c>
      <c r="D5443" s="42" t="s">
        <v>4017</v>
      </c>
      <c r="E5443" s="42" t="s">
        <v>4000</v>
      </c>
      <c r="F5443" s="42">
        <v>2018</v>
      </c>
      <c r="G5443" s="43">
        <v>264411.59999999998</v>
      </c>
    </row>
    <row r="5444" spans="1:7" x14ac:dyDescent="0.2">
      <c r="A5444" s="39">
        <v>523920</v>
      </c>
      <c r="B5444" s="35" t="s">
        <v>508</v>
      </c>
      <c r="C5444" s="35">
        <v>6282</v>
      </c>
      <c r="D5444" s="35" t="s">
        <v>4017</v>
      </c>
      <c r="E5444" s="35" t="s">
        <v>4000</v>
      </c>
      <c r="F5444" s="35">
        <v>2019</v>
      </c>
      <c r="G5444" s="40">
        <v>269400.59999999998</v>
      </c>
    </row>
    <row r="5445" spans="1:7" x14ac:dyDescent="0.2">
      <c r="A5445" s="41">
        <v>523920</v>
      </c>
      <c r="B5445" s="42" t="s">
        <v>508</v>
      </c>
      <c r="C5445" s="42">
        <v>6282</v>
      </c>
      <c r="D5445" s="42" t="s">
        <v>4017</v>
      </c>
      <c r="E5445" s="42" t="s">
        <v>4000</v>
      </c>
      <c r="F5445" s="42">
        <v>2020</v>
      </c>
      <c r="G5445" s="43">
        <v>274650.09999999998</v>
      </c>
    </row>
    <row r="5446" spans="1:7" x14ac:dyDescent="0.2">
      <c r="A5446" s="39">
        <v>523920</v>
      </c>
      <c r="B5446" s="35" t="s">
        <v>508</v>
      </c>
      <c r="C5446" s="35">
        <v>6282</v>
      </c>
      <c r="D5446" s="35" t="s">
        <v>4017</v>
      </c>
      <c r="E5446" s="35" t="s">
        <v>4000</v>
      </c>
      <c r="F5446" s="35">
        <v>2021</v>
      </c>
      <c r="G5446" s="40">
        <v>280487.09999999998</v>
      </c>
    </row>
    <row r="5447" spans="1:7" x14ac:dyDescent="0.2">
      <c r="A5447" s="41">
        <v>523930</v>
      </c>
      <c r="B5447" s="42" t="s">
        <v>509</v>
      </c>
      <c r="C5447" s="42">
        <v>6282</v>
      </c>
      <c r="D5447" s="42" t="s">
        <v>4017</v>
      </c>
      <c r="E5447" s="42" t="s">
        <v>4000</v>
      </c>
      <c r="F5447" s="42">
        <v>2011</v>
      </c>
      <c r="G5447" s="43">
        <v>33475.9</v>
      </c>
    </row>
    <row r="5448" spans="1:7" x14ac:dyDescent="0.2">
      <c r="A5448" s="39">
        <v>523930</v>
      </c>
      <c r="B5448" s="35" t="s">
        <v>509</v>
      </c>
      <c r="C5448" s="35">
        <v>6282</v>
      </c>
      <c r="D5448" s="35" t="s">
        <v>4017</v>
      </c>
      <c r="E5448" s="35" t="s">
        <v>4000</v>
      </c>
      <c r="F5448" s="35">
        <v>2012</v>
      </c>
      <c r="G5448" s="40">
        <v>37023.300000000003</v>
      </c>
    </row>
    <row r="5449" spans="1:7" x14ac:dyDescent="0.2">
      <c r="A5449" s="41">
        <v>523930</v>
      </c>
      <c r="B5449" s="42" t="s">
        <v>509</v>
      </c>
      <c r="C5449" s="42">
        <v>6282</v>
      </c>
      <c r="D5449" s="42" t="s">
        <v>4017</v>
      </c>
      <c r="E5449" s="42" t="s">
        <v>4000</v>
      </c>
      <c r="F5449" s="42">
        <v>2013</v>
      </c>
      <c r="G5449" s="43">
        <v>40577.599999999999</v>
      </c>
    </row>
    <row r="5450" spans="1:7" x14ac:dyDescent="0.2">
      <c r="A5450" s="39">
        <v>523930</v>
      </c>
      <c r="B5450" s="35" t="s">
        <v>509</v>
      </c>
      <c r="C5450" s="35">
        <v>6282</v>
      </c>
      <c r="D5450" s="35" t="s">
        <v>4017</v>
      </c>
      <c r="E5450" s="35" t="s">
        <v>4000</v>
      </c>
      <c r="F5450" s="35">
        <v>2014</v>
      </c>
      <c r="G5450" s="40">
        <v>45073.599999999999</v>
      </c>
    </row>
    <row r="5451" spans="1:7" x14ac:dyDescent="0.2">
      <c r="A5451" s="41">
        <v>523930</v>
      </c>
      <c r="B5451" s="42" t="s">
        <v>509</v>
      </c>
      <c r="C5451" s="42">
        <v>6282</v>
      </c>
      <c r="D5451" s="42" t="s">
        <v>4017</v>
      </c>
      <c r="E5451" s="42" t="s">
        <v>4000</v>
      </c>
      <c r="F5451" s="42">
        <v>2015</v>
      </c>
      <c r="G5451" s="43">
        <v>47096.3</v>
      </c>
    </row>
    <row r="5452" spans="1:7" x14ac:dyDescent="0.2">
      <c r="A5452" s="39">
        <v>523930</v>
      </c>
      <c r="B5452" s="35" t="s">
        <v>509</v>
      </c>
      <c r="C5452" s="35">
        <v>6282</v>
      </c>
      <c r="D5452" s="35" t="s">
        <v>4017</v>
      </c>
      <c r="E5452" s="35" t="s">
        <v>4000</v>
      </c>
      <c r="F5452" s="35">
        <v>2016</v>
      </c>
      <c r="G5452" s="40">
        <v>48510.7</v>
      </c>
    </row>
    <row r="5453" spans="1:7" x14ac:dyDescent="0.2">
      <c r="A5453" s="41">
        <v>523930</v>
      </c>
      <c r="B5453" s="42" t="s">
        <v>509</v>
      </c>
      <c r="C5453" s="42">
        <v>6282</v>
      </c>
      <c r="D5453" s="42" t="s">
        <v>4017</v>
      </c>
      <c r="E5453" s="42" t="s">
        <v>4000</v>
      </c>
      <c r="F5453" s="42">
        <v>2017</v>
      </c>
      <c r="G5453" s="43">
        <v>50380.5</v>
      </c>
    </row>
    <row r="5454" spans="1:7" x14ac:dyDescent="0.2">
      <c r="A5454" s="39">
        <v>523930</v>
      </c>
      <c r="B5454" s="35" t="s">
        <v>509</v>
      </c>
      <c r="C5454" s="35">
        <v>6282</v>
      </c>
      <c r="D5454" s="35" t="s">
        <v>4017</v>
      </c>
      <c r="E5454" s="35" t="s">
        <v>4000</v>
      </c>
      <c r="F5454" s="35">
        <v>2018</v>
      </c>
      <c r="G5454" s="40">
        <v>51470.9</v>
      </c>
    </row>
    <row r="5455" spans="1:7" x14ac:dyDescent="0.2">
      <c r="A5455" s="41">
        <v>523930</v>
      </c>
      <c r="B5455" s="42" t="s">
        <v>509</v>
      </c>
      <c r="C5455" s="42">
        <v>6282</v>
      </c>
      <c r="D5455" s="42" t="s">
        <v>4017</v>
      </c>
      <c r="E5455" s="42" t="s">
        <v>4000</v>
      </c>
      <c r="F5455" s="42">
        <v>2019</v>
      </c>
      <c r="G5455" s="43">
        <v>53345.8</v>
      </c>
    </row>
    <row r="5456" spans="1:7" x14ac:dyDescent="0.2">
      <c r="A5456" s="39">
        <v>523930</v>
      </c>
      <c r="B5456" s="35" t="s">
        <v>509</v>
      </c>
      <c r="C5456" s="35">
        <v>6282</v>
      </c>
      <c r="D5456" s="35" t="s">
        <v>4017</v>
      </c>
      <c r="E5456" s="35" t="s">
        <v>4000</v>
      </c>
      <c r="F5456" s="35">
        <v>2020</v>
      </c>
      <c r="G5456" s="40">
        <v>54740.4</v>
      </c>
    </row>
    <row r="5457" spans="1:7" x14ac:dyDescent="0.2">
      <c r="A5457" s="41">
        <v>523930</v>
      </c>
      <c r="B5457" s="42" t="s">
        <v>509</v>
      </c>
      <c r="C5457" s="42">
        <v>6282</v>
      </c>
      <c r="D5457" s="42" t="s">
        <v>4017</v>
      </c>
      <c r="E5457" s="42" t="s">
        <v>4000</v>
      </c>
      <c r="F5457" s="42">
        <v>2021</v>
      </c>
      <c r="G5457" s="43">
        <v>56206.2</v>
      </c>
    </row>
    <row r="5458" spans="1:7" x14ac:dyDescent="0.2">
      <c r="A5458" s="39">
        <v>523991</v>
      </c>
      <c r="B5458" s="35" t="s">
        <v>510</v>
      </c>
      <c r="C5458" s="35">
        <v>6091</v>
      </c>
      <c r="D5458" s="35" t="s">
        <v>4016</v>
      </c>
      <c r="E5458" s="35" t="s">
        <v>4000</v>
      </c>
      <c r="F5458" s="35">
        <v>2011</v>
      </c>
      <c r="G5458" s="40">
        <v>28047.5</v>
      </c>
    </row>
    <row r="5459" spans="1:7" x14ac:dyDescent="0.2">
      <c r="A5459" s="41">
        <v>523991</v>
      </c>
      <c r="B5459" s="42" t="s">
        <v>510</v>
      </c>
      <c r="C5459" s="42">
        <v>6091</v>
      </c>
      <c r="D5459" s="42" t="s">
        <v>4016</v>
      </c>
      <c r="E5459" s="42" t="s">
        <v>4000</v>
      </c>
      <c r="F5459" s="42">
        <v>2012</v>
      </c>
      <c r="G5459" s="43">
        <v>26237.5</v>
      </c>
    </row>
    <row r="5460" spans="1:7" x14ac:dyDescent="0.2">
      <c r="A5460" s="39">
        <v>523991</v>
      </c>
      <c r="B5460" s="35" t="s">
        <v>510</v>
      </c>
      <c r="C5460" s="35">
        <v>6091</v>
      </c>
      <c r="D5460" s="35" t="s">
        <v>4016</v>
      </c>
      <c r="E5460" s="35" t="s">
        <v>4000</v>
      </c>
      <c r="F5460" s="35">
        <v>2013</v>
      </c>
      <c r="G5460" s="40">
        <v>27092.6</v>
      </c>
    </row>
    <row r="5461" spans="1:7" x14ac:dyDescent="0.2">
      <c r="A5461" s="41">
        <v>523991</v>
      </c>
      <c r="B5461" s="42" t="s">
        <v>510</v>
      </c>
      <c r="C5461" s="42">
        <v>6091</v>
      </c>
      <c r="D5461" s="42" t="s">
        <v>4016</v>
      </c>
      <c r="E5461" s="42" t="s">
        <v>4000</v>
      </c>
      <c r="F5461" s="42">
        <v>2014</v>
      </c>
      <c r="G5461" s="43">
        <v>28531.1</v>
      </c>
    </row>
    <row r="5462" spans="1:7" x14ac:dyDescent="0.2">
      <c r="A5462" s="39">
        <v>523991</v>
      </c>
      <c r="B5462" s="35" t="s">
        <v>510</v>
      </c>
      <c r="C5462" s="35">
        <v>6091</v>
      </c>
      <c r="D5462" s="35" t="s">
        <v>4016</v>
      </c>
      <c r="E5462" s="35" t="s">
        <v>4000</v>
      </c>
      <c r="F5462" s="35">
        <v>2015</v>
      </c>
      <c r="G5462" s="40">
        <v>27353.599999999999</v>
      </c>
    </row>
    <row r="5463" spans="1:7" x14ac:dyDescent="0.2">
      <c r="A5463" s="41">
        <v>523991</v>
      </c>
      <c r="B5463" s="42" t="s">
        <v>510</v>
      </c>
      <c r="C5463" s="42">
        <v>6091</v>
      </c>
      <c r="D5463" s="42" t="s">
        <v>4016</v>
      </c>
      <c r="E5463" s="42" t="s">
        <v>4000</v>
      </c>
      <c r="F5463" s="42">
        <v>2016</v>
      </c>
      <c r="G5463" s="43">
        <v>28312.7</v>
      </c>
    </row>
    <row r="5464" spans="1:7" x14ac:dyDescent="0.2">
      <c r="A5464" s="39">
        <v>523991</v>
      </c>
      <c r="B5464" s="35" t="s">
        <v>510</v>
      </c>
      <c r="C5464" s="35">
        <v>6091</v>
      </c>
      <c r="D5464" s="35" t="s">
        <v>4016</v>
      </c>
      <c r="E5464" s="35" t="s">
        <v>4000</v>
      </c>
      <c r="F5464" s="35">
        <v>2017</v>
      </c>
      <c r="G5464" s="40">
        <v>29987.5</v>
      </c>
    </row>
    <row r="5465" spans="1:7" x14ac:dyDescent="0.2">
      <c r="A5465" s="41">
        <v>523991</v>
      </c>
      <c r="B5465" s="42" t="s">
        <v>510</v>
      </c>
      <c r="C5465" s="42">
        <v>6091</v>
      </c>
      <c r="D5465" s="42" t="s">
        <v>4016</v>
      </c>
      <c r="E5465" s="42" t="s">
        <v>4000</v>
      </c>
      <c r="F5465" s="42">
        <v>2018</v>
      </c>
      <c r="G5465" s="43">
        <v>32110</v>
      </c>
    </row>
    <row r="5466" spans="1:7" x14ac:dyDescent="0.2">
      <c r="A5466" s="39">
        <v>523991</v>
      </c>
      <c r="B5466" s="35" t="s">
        <v>510</v>
      </c>
      <c r="C5466" s="35">
        <v>6091</v>
      </c>
      <c r="D5466" s="35" t="s">
        <v>4016</v>
      </c>
      <c r="E5466" s="35" t="s">
        <v>4000</v>
      </c>
      <c r="F5466" s="35">
        <v>2019</v>
      </c>
      <c r="G5466" s="40">
        <v>33375.800000000003</v>
      </c>
    </row>
    <row r="5467" spans="1:7" x14ac:dyDescent="0.2">
      <c r="A5467" s="41">
        <v>523991</v>
      </c>
      <c r="B5467" s="42" t="s">
        <v>510</v>
      </c>
      <c r="C5467" s="42">
        <v>6091</v>
      </c>
      <c r="D5467" s="42" t="s">
        <v>4016</v>
      </c>
      <c r="E5467" s="42" t="s">
        <v>4000</v>
      </c>
      <c r="F5467" s="42">
        <v>2020</v>
      </c>
      <c r="G5467" s="43">
        <v>34907.4</v>
      </c>
    </row>
    <row r="5468" spans="1:7" x14ac:dyDescent="0.2">
      <c r="A5468" s="39">
        <v>523991</v>
      </c>
      <c r="B5468" s="35" t="s">
        <v>510</v>
      </c>
      <c r="C5468" s="35">
        <v>6091</v>
      </c>
      <c r="D5468" s="35" t="s">
        <v>4016</v>
      </c>
      <c r="E5468" s="35" t="s">
        <v>4000</v>
      </c>
      <c r="F5468" s="35">
        <v>2021</v>
      </c>
      <c r="G5468" s="40">
        <v>36586</v>
      </c>
    </row>
    <row r="5469" spans="1:7" x14ac:dyDescent="0.2">
      <c r="A5469" s="41">
        <v>524113</v>
      </c>
      <c r="B5469" s="42" t="s">
        <v>511</v>
      </c>
      <c r="C5469" s="42">
        <v>6311</v>
      </c>
      <c r="D5469" s="42" t="s">
        <v>4018</v>
      </c>
      <c r="E5469" s="42" t="s">
        <v>4000</v>
      </c>
      <c r="F5469" s="42">
        <v>2011</v>
      </c>
      <c r="G5469" s="43">
        <v>798700</v>
      </c>
    </row>
    <row r="5470" spans="1:7" x14ac:dyDescent="0.2">
      <c r="A5470" s="39">
        <v>524113</v>
      </c>
      <c r="B5470" s="35" t="s">
        <v>511</v>
      </c>
      <c r="C5470" s="35">
        <v>6311</v>
      </c>
      <c r="D5470" s="35" t="s">
        <v>4018</v>
      </c>
      <c r="E5470" s="35" t="s">
        <v>4000</v>
      </c>
      <c r="F5470" s="35">
        <v>2012</v>
      </c>
      <c r="G5470" s="40">
        <v>822600</v>
      </c>
    </row>
    <row r="5471" spans="1:7" x14ac:dyDescent="0.2">
      <c r="A5471" s="41">
        <v>524113</v>
      </c>
      <c r="B5471" s="42" t="s">
        <v>511</v>
      </c>
      <c r="C5471" s="42">
        <v>6311</v>
      </c>
      <c r="D5471" s="42" t="s">
        <v>4018</v>
      </c>
      <c r="E5471" s="42" t="s">
        <v>4000</v>
      </c>
      <c r="F5471" s="42">
        <v>2013</v>
      </c>
      <c r="G5471" s="43">
        <v>759300</v>
      </c>
    </row>
    <row r="5472" spans="1:7" x14ac:dyDescent="0.2">
      <c r="A5472" s="39">
        <v>524113</v>
      </c>
      <c r="B5472" s="35" t="s">
        <v>511</v>
      </c>
      <c r="C5472" s="35">
        <v>6311</v>
      </c>
      <c r="D5472" s="35" t="s">
        <v>4018</v>
      </c>
      <c r="E5472" s="35" t="s">
        <v>4000</v>
      </c>
      <c r="F5472" s="35">
        <v>2014</v>
      </c>
      <c r="G5472" s="40">
        <v>858300</v>
      </c>
    </row>
    <row r="5473" spans="1:7" x14ac:dyDescent="0.2">
      <c r="A5473" s="41">
        <v>524113</v>
      </c>
      <c r="B5473" s="42" t="s">
        <v>511</v>
      </c>
      <c r="C5473" s="42">
        <v>6311</v>
      </c>
      <c r="D5473" s="42" t="s">
        <v>4018</v>
      </c>
      <c r="E5473" s="42" t="s">
        <v>4000</v>
      </c>
      <c r="F5473" s="42">
        <v>2015</v>
      </c>
      <c r="G5473" s="43">
        <v>878100</v>
      </c>
    </row>
    <row r="5474" spans="1:7" x14ac:dyDescent="0.2">
      <c r="A5474" s="39">
        <v>524113</v>
      </c>
      <c r="B5474" s="35" t="s">
        <v>511</v>
      </c>
      <c r="C5474" s="35">
        <v>6311</v>
      </c>
      <c r="D5474" s="35" t="s">
        <v>4018</v>
      </c>
      <c r="E5474" s="35" t="s">
        <v>4000</v>
      </c>
      <c r="F5474" s="35">
        <v>2016</v>
      </c>
      <c r="G5474" s="40">
        <v>881600</v>
      </c>
    </row>
    <row r="5475" spans="1:7" x14ac:dyDescent="0.2">
      <c r="A5475" s="41">
        <v>524113</v>
      </c>
      <c r="B5475" s="42" t="s">
        <v>511</v>
      </c>
      <c r="C5475" s="42">
        <v>6311</v>
      </c>
      <c r="D5475" s="42" t="s">
        <v>4018</v>
      </c>
      <c r="E5475" s="42" t="s">
        <v>4000</v>
      </c>
      <c r="F5475" s="42">
        <v>2017</v>
      </c>
      <c r="G5475" s="43">
        <v>906600</v>
      </c>
    </row>
    <row r="5476" spans="1:7" x14ac:dyDescent="0.2">
      <c r="A5476" s="39">
        <v>524113</v>
      </c>
      <c r="B5476" s="35" t="s">
        <v>511</v>
      </c>
      <c r="C5476" s="35">
        <v>6311</v>
      </c>
      <c r="D5476" s="35" t="s">
        <v>4018</v>
      </c>
      <c r="E5476" s="35" t="s">
        <v>4000</v>
      </c>
      <c r="F5476" s="35">
        <v>2018</v>
      </c>
      <c r="G5476" s="40">
        <v>931100</v>
      </c>
    </row>
    <row r="5477" spans="1:7" x14ac:dyDescent="0.2">
      <c r="A5477" s="41">
        <v>524113</v>
      </c>
      <c r="B5477" s="42" t="s">
        <v>511</v>
      </c>
      <c r="C5477" s="42">
        <v>6311</v>
      </c>
      <c r="D5477" s="42" t="s">
        <v>4018</v>
      </c>
      <c r="E5477" s="42" t="s">
        <v>4000</v>
      </c>
      <c r="F5477" s="42">
        <v>2019</v>
      </c>
      <c r="G5477" s="43">
        <v>950900</v>
      </c>
    </row>
    <row r="5478" spans="1:7" x14ac:dyDescent="0.2">
      <c r="A5478" s="39">
        <v>524113</v>
      </c>
      <c r="B5478" s="35" t="s">
        <v>511</v>
      </c>
      <c r="C5478" s="35">
        <v>6311</v>
      </c>
      <c r="D5478" s="35" t="s">
        <v>4018</v>
      </c>
      <c r="E5478" s="35" t="s">
        <v>4000</v>
      </c>
      <c r="F5478" s="35">
        <v>2020</v>
      </c>
      <c r="G5478" s="40">
        <v>969300</v>
      </c>
    </row>
    <row r="5479" spans="1:7" x14ac:dyDescent="0.2">
      <c r="A5479" s="41">
        <v>524113</v>
      </c>
      <c r="B5479" s="42" t="s">
        <v>511</v>
      </c>
      <c r="C5479" s="42">
        <v>6311</v>
      </c>
      <c r="D5479" s="42" t="s">
        <v>4018</v>
      </c>
      <c r="E5479" s="42" t="s">
        <v>4000</v>
      </c>
      <c r="F5479" s="42">
        <v>2021</v>
      </c>
      <c r="G5479" s="43">
        <v>989500</v>
      </c>
    </row>
    <row r="5480" spans="1:7" x14ac:dyDescent="0.2">
      <c r="A5480" s="39">
        <v>524114</v>
      </c>
      <c r="B5480" s="35" t="s">
        <v>512</v>
      </c>
      <c r="C5480" s="35">
        <v>6321</v>
      </c>
      <c r="D5480" s="35" t="s">
        <v>4018</v>
      </c>
      <c r="E5480" s="35" t="s">
        <v>4000</v>
      </c>
      <c r="F5480" s="35">
        <v>2011</v>
      </c>
      <c r="G5480" s="40">
        <v>639907.19999999995</v>
      </c>
    </row>
    <row r="5481" spans="1:7" x14ac:dyDescent="0.2">
      <c r="A5481" s="41">
        <v>524114</v>
      </c>
      <c r="B5481" s="42" t="s">
        <v>512</v>
      </c>
      <c r="C5481" s="42">
        <v>6321</v>
      </c>
      <c r="D5481" s="42" t="s">
        <v>4018</v>
      </c>
      <c r="E5481" s="42" t="s">
        <v>4000</v>
      </c>
      <c r="F5481" s="42">
        <v>2012</v>
      </c>
      <c r="G5481" s="43">
        <v>686352.4</v>
      </c>
    </row>
    <row r="5482" spans="1:7" x14ac:dyDescent="0.2">
      <c r="A5482" s="39">
        <v>524114</v>
      </c>
      <c r="B5482" s="35" t="s">
        <v>512</v>
      </c>
      <c r="C5482" s="35">
        <v>6321</v>
      </c>
      <c r="D5482" s="35" t="s">
        <v>4018</v>
      </c>
      <c r="E5482" s="35" t="s">
        <v>4000</v>
      </c>
      <c r="F5482" s="35">
        <v>2013</v>
      </c>
      <c r="G5482" s="40">
        <v>701398.2</v>
      </c>
    </row>
    <row r="5483" spans="1:7" x14ac:dyDescent="0.2">
      <c r="A5483" s="41">
        <v>524114</v>
      </c>
      <c r="B5483" s="42" t="s">
        <v>512</v>
      </c>
      <c r="C5483" s="42">
        <v>6321</v>
      </c>
      <c r="D5483" s="42" t="s">
        <v>4018</v>
      </c>
      <c r="E5483" s="42" t="s">
        <v>4000</v>
      </c>
      <c r="F5483" s="42">
        <v>2014</v>
      </c>
      <c r="G5483" s="43">
        <v>747872.1</v>
      </c>
    </row>
    <row r="5484" spans="1:7" x14ac:dyDescent="0.2">
      <c r="A5484" s="39">
        <v>524114</v>
      </c>
      <c r="B5484" s="35" t="s">
        <v>512</v>
      </c>
      <c r="C5484" s="35">
        <v>6321</v>
      </c>
      <c r="D5484" s="35" t="s">
        <v>4018</v>
      </c>
      <c r="E5484" s="35" t="s">
        <v>4000</v>
      </c>
      <c r="F5484" s="35">
        <v>2015</v>
      </c>
      <c r="G5484" s="40">
        <v>764109.2</v>
      </c>
    </row>
    <row r="5485" spans="1:7" x14ac:dyDescent="0.2">
      <c r="A5485" s="41">
        <v>524114</v>
      </c>
      <c r="B5485" s="42" t="s">
        <v>512</v>
      </c>
      <c r="C5485" s="42">
        <v>6321</v>
      </c>
      <c r="D5485" s="42" t="s">
        <v>4018</v>
      </c>
      <c r="E5485" s="42" t="s">
        <v>4000</v>
      </c>
      <c r="F5485" s="42">
        <v>2016</v>
      </c>
      <c r="G5485" s="43">
        <v>779186.7</v>
      </c>
    </row>
    <row r="5486" spans="1:7" x14ac:dyDescent="0.2">
      <c r="A5486" s="39">
        <v>524114</v>
      </c>
      <c r="B5486" s="35" t="s">
        <v>512</v>
      </c>
      <c r="C5486" s="35">
        <v>6321</v>
      </c>
      <c r="D5486" s="35" t="s">
        <v>4018</v>
      </c>
      <c r="E5486" s="35" t="s">
        <v>4000</v>
      </c>
      <c r="F5486" s="35">
        <v>2017</v>
      </c>
      <c r="G5486" s="40">
        <v>795568.8</v>
      </c>
    </row>
    <row r="5487" spans="1:7" x14ac:dyDescent="0.2">
      <c r="A5487" s="41">
        <v>524114</v>
      </c>
      <c r="B5487" s="42" t="s">
        <v>512</v>
      </c>
      <c r="C5487" s="42">
        <v>6321</v>
      </c>
      <c r="D5487" s="42" t="s">
        <v>4018</v>
      </c>
      <c r="E5487" s="42" t="s">
        <v>4000</v>
      </c>
      <c r="F5487" s="42">
        <v>2018</v>
      </c>
      <c r="G5487" s="43">
        <v>810360.6</v>
      </c>
    </row>
    <row r="5488" spans="1:7" x14ac:dyDescent="0.2">
      <c r="A5488" s="39">
        <v>524114</v>
      </c>
      <c r="B5488" s="35" t="s">
        <v>512</v>
      </c>
      <c r="C5488" s="35">
        <v>6321</v>
      </c>
      <c r="D5488" s="35" t="s">
        <v>4018</v>
      </c>
      <c r="E5488" s="35" t="s">
        <v>4000</v>
      </c>
      <c r="F5488" s="35">
        <v>2019</v>
      </c>
      <c r="G5488" s="40">
        <v>827254</v>
      </c>
    </row>
    <row r="5489" spans="1:7" x14ac:dyDescent="0.2">
      <c r="A5489" s="41">
        <v>524114</v>
      </c>
      <c r="B5489" s="42" t="s">
        <v>512</v>
      </c>
      <c r="C5489" s="42">
        <v>6321</v>
      </c>
      <c r="D5489" s="42" t="s">
        <v>4018</v>
      </c>
      <c r="E5489" s="42" t="s">
        <v>4000</v>
      </c>
      <c r="F5489" s="42">
        <v>2020</v>
      </c>
      <c r="G5489" s="43">
        <v>844651.1</v>
      </c>
    </row>
    <row r="5490" spans="1:7" x14ac:dyDescent="0.2">
      <c r="A5490" s="39">
        <v>524114</v>
      </c>
      <c r="B5490" s="35" t="s">
        <v>512</v>
      </c>
      <c r="C5490" s="35">
        <v>6321</v>
      </c>
      <c r="D5490" s="35" t="s">
        <v>4018</v>
      </c>
      <c r="E5490" s="35" t="s">
        <v>4000</v>
      </c>
      <c r="F5490" s="35">
        <v>2021</v>
      </c>
      <c r="G5490" s="40">
        <v>862683.6</v>
      </c>
    </row>
    <row r="5491" spans="1:7" x14ac:dyDescent="0.2">
      <c r="A5491" s="41">
        <v>524126</v>
      </c>
      <c r="B5491" s="42" t="s">
        <v>513</v>
      </c>
      <c r="C5491" s="42">
        <v>6331</v>
      </c>
      <c r="D5491" s="42" t="s">
        <v>4018</v>
      </c>
      <c r="E5491" s="42" t="s">
        <v>4000</v>
      </c>
      <c r="F5491" s="42">
        <v>2011</v>
      </c>
      <c r="G5491" s="43">
        <v>533053.19999999995</v>
      </c>
    </row>
    <row r="5492" spans="1:7" x14ac:dyDescent="0.2">
      <c r="A5492" s="39">
        <v>524126</v>
      </c>
      <c r="B5492" s="35" t="s">
        <v>513</v>
      </c>
      <c r="C5492" s="35">
        <v>6331</v>
      </c>
      <c r="D5492" s="35" t="s">
        <v>4018</v>
      </c>
      <c r="E5492" s="35" t="s">
        <v>4000</v>
      </c>
      <c r="F5492" s="35">
        <v>2012</v>
      </c>
      <c r="G5492" s="40">
        <v>542364.80000000005</v>
      </c>
    </row>
    <row r="5493" spans="1:7" x14ac:dyDescent="0.2">
      <c r="A5493" s="41">
        <v>524126</v>
      </c>
      <c r="B5493" s="42" t="s">
        <v>513</v>
      </c>
      <c r="C5493" s="42">
        <v>6331</v>
      </c>
      <c r="D5493" s="42" t="s">
        <v>4018</v>
      </c>
      <c r="E5493" s="42" t="s">
        <v>4000</v>
      </c>
      <c r="F5493" s="42">
        <v>2013</v>
      </c>
      <c r="G5493" s="43">
        <v>555845.19999999995</v>
      </c>
    </row>
    <row r="5494" spans="1:7" x14ac:dyDescent="0.2">
      <c r="A5494" s="39">
        <v>524126</v>
      </c>
      <c r="B5494" s="35" t="s">
        <v>513</v>
      </c>
      <c r="C5494" s="35">
        <v>6331</v>
      </c>
      <c r="D5494" s="35" t="s">
        <v>4018</v>
      </c>
      <c r="E5494" s="35" t="s">
        <v>4000</v>
      </c>
      <c r="F5494" s="35">
        <v>2014</v>
      </c>
      <c r="G5494" s="40">
        <v>581383.19999999995</v>
      </c>
    </row>
    <row r="5495" spans="1:7" x14ac:dyDescent="0.2">
      <c r="A5495" s="41">
        <v>524126</v>
      </c>
      <c r="B5495" s="42" t="s">
        <v>513</v>
      </c>
      <c r="C5495" s="42">
        <v>6331</v>
      </c>
      <c r="D5495" s="42" t="s">
        <v>4018</v>
      </c>
      <c r="E5495" s="42" t="s">
        <v>4000</v>
      </c>
      <c r="F5495" s="42">
        <v>2015</v>
      </c>
      <c r="G5495" s="43">
        <v>603624.80000000005</v>
      </c>
    </row>
    <row r="5496" spans="1:7" x14ac:dyDescent="0.2">
      <c r="A5496" s="39">
        <v>524126</v>
      </c>
      <c r="B5496" s="35" t="s">
        <v>513</v>
      </c>
      <c r="C5496" s="35">
        <v>6331</v>
      </c>
      <c r="D5496" s="35" t="s">
        <v>4018</v>
      </c>
      <c r="E5496" s="35" t="s">
        <v>4000</v>
      </c>
      <c r="F5496" s="35">
        <v>2016</v>
      </c>
      <c r="G5496" s="40">
        <v>625988.69999999995</v>
      </c>
    </row>
    <row r="5497" spans="1:7" x14ac:dyDescent="0.2">
      <c r="A5497" s="41">
        <v>524126</v>
      </c>
      <c r="B5497" s="42" t="s">
        <v>513</v>
      </c>
      <c r="C5497" s="42">
        <v>6331</v>
      </c>
      <c r="D5497" s="42" t="s">
        <v>4018</v>
      </c>
      <c r="E5497" s="42" t="s">
        <v>4000</v>
      </c>
      <c r="F5497" s="42">
        <v>2017</v>
      </c>
      <c r="G5497" s="43">
        <v>647745.80000000005</v>
      </c>
    </row>
    <row r="5498" spans="1:7" x14ac:dyDescent="0.2">
      <c r="A5498" s="39">
        <v>524126</v>
      </c>
      <c r="B5498" s="35" t="s">
        <v>513</v>
      </c>
      <c r="C5498" s="35">
        <v>6331</v>
      </c>
      <c r="D5498" s="35" t="s">
        <v>4018</v>
      </c>
      <c r="E5498" s="35" t="s">
        <v>4000</v>
      </c>
      <c r="F5498" s="35">
        <v>2018</v>
      </c>
      <c r="G5498" s="40">
        <v>665986.9</v>
      </c>
    </row>
    <row r="5499" spans="1:7" x14ac:dyDescent="0.2">
      <c r="A5499" s="41">
        <v>524126</v>
      </c>
      <c r="B5499" s="42" t="s">
        <v>513</v>
      </c>
      <c r="C5499" s="42">
        <v>6331</v>
      </c>
      <c r="D5499" s="42" t="s">
        <v>4018</v>
      </c>
      <c r="E5499" s="42" t="s">
        <v>4000</v>
      </c>
      <c r="F5499" s="42">
        <v>2019</v>
      </c>
      <c r="G5499" s="43">
        <v>687355.3</v>
      </c>
    </row>
    <row r="5500" spans="1:7" x14ac:dyDescent="0.2">
      <c r="A5500" s="39">
        <v>524126</v>
      </c>
      <c r="B5500" s="35" t="s">
        <v>513</v>
      </c>
      <c r="C5500" s="35">
        <v>6331</v>
      </c>
      <c r="D5500" s="35" t="s">
        <v>4018</v>
      </c>
      <c r="E5500" s="35" t="s">
        <v>4000</v>
      </c>
      <c r="F5500" s="35">
        <v>2020</v>
      </c>
      <c r="G5500" s="40">
        <v>709988</v>
      </c>
    </row>
    <row r="5501" spans="1:7" x14ac:dyDescent="0.2">
      <c r="A5501" s="41">
        <v>524126</v>
      </c>
      <c r="B5501" s="42" t="s">
        <v>513</v>
      </c>
      <c r="C5501" s="42">
        <v>6331</v>
      </c>
      <c r="D5501" s="42" t="s">
        <v>4018</v>
      </c>
      <c r="E5501" s="42" t="s">
        <v>4000</v>
      </c>
      <c r="F5501" s="42">
        <v>2021</v>
      </c>
      <c r="G5501" s="43">
        <v>732678.4</v>
      </c>
    </row>
    <row r="5502" spans="1:7" x14ac:dyDescent="0.2">
      <c r="A5502" s="39">
        <v>524130</v>
      </c>
      <c r="B5502" s="35" t="s">
        <v>514</v>
      </c>
      <c r="C5502" s="35">
        <v>6311</v>
      </c>
      <c r="D5502" s="35" t="s">
        <v>4018</v>
      </c>
      <c r="E5502" s="35" t="s">
        <v>4000</v>
      </c>
      <c r="F5502" s="35">
        <v>2011</v>
      </c>
      <c r="G5502" s="40">
        <v>46649.5</v>
      </c>
    </row>
    <row r="5503" spans="1:7" x14ac:dyDescent="0.2">
      <c r="A5503" s="41">
        <v>524130</v>
      </c>
      <c r="B5503" s="42" t="s">
        <v>514</v>
      </c>
      <c r="C5503" s="42">
        <v>6311</v>
      </c>
      <c r="D5503" s="42" t="s">
        <v>4018</v>
      </c>
      <c r="E5503" s="42" t="s">
        <v>4000</v>
      </c>
      <c r="F5503" s="42">
        <v>2012</v>
      </c>
      <c r="G5503" s="43">
        <v>42536.6</v>
      </c>
    </row>
    <row r="5504" spans="1:7" x14ac:dyDescent="0.2">
      <c r="A5504" s="39">
        <v>524130</v>
      </c>
      <c r="B5504" s="35" t="s">
        <v>514</v>
      </c>
      <c r="C5504" s="35">
        <v>6311</v>
      </c>
      <c r="D5504" s="35" t="s">
        <v>4018</v>
      </c>
      <c r="E5504" s="35" t="s">
        <v>4000</v>
      </c>
      <c r="F5504" s="35">
        <v>2013</v>
      </c>
      <c r="G5504" s="40">
        <v>48844.1</v>
      </c>
    </row>
    <row r="5505" spans="1:7" x14ac:dyDescent="0.2">
      <c r="A5505" s="41">
        <v>524130</v>
      </c>
      <c r="B5505" s="42" t="s">
        <v>514</v>
      </c>
      <c r="C5505" s="42">
        <v>6311</v>
      </c>
      <c r="D5505" s="42" t="s">
        <v>4018</v>
      </c>
      <c r="E5505" s="42" t="s">
        <v>4000</v>
      </c>
      <c r="F5505" s="42">
        <v>2014</v>
      </c>
      <c r="G5505" s="43">
        <v>47525.1</v>
      </c>
    </row>
    <row r="5506" spans="1:7" x14ac:dyDescent="0.2">
      <c r="A5506" s="39">
        <v>524130</v>
      </c>
      <c r="B5506" s="35" t="s">
        <v>514</v>
      </c>
      <c r="C5506" s="35">
        <v>6311</v>
      </c>
      <c r="D5506" s="35" t="s">
        <v>4018</v>
      </c>
      <c r="E5506" s="35" t="s">
        <v>4000</v>
      </c>
      <c r="F5506" s="35">
        <v>2015</v>
      </c>
      <c r="G5506" s="40">
        <v>47964.5</v>
      </c>
    </row>
    <row r="5507" spans="1:7" x14ac:dyDescent="0.2">
      <c r="A5507" s="41">
        <v>524130</v>
      </c>
      <c r="B5507" s="42" t="s">
        <v>514</v>
      </c>
      <c r="C5507" s="42">
        <v>6311</v>
      </c>
      <c r="D5507" s="42" t="s">
        <v>4018</v>
      </c>
      <c r="E5507" s="42" t="s">
        <v>4000</v>
      </c>
      <c r="F5507" s="42">
        <v>2016</v>
      </c>
      <c r="G5507" s="43">
        <v>47908</v>
      </c>
    </row>
    <row r="5508" spans="1:7" x14ac:dyDescent="0.2">
      <c r="A5508" s="39">
        <v>524130</v>
      </c>
      <c r="B5508" s="35" t="s">
        <v>514</v>
      </c>
      <c r="C5508" s="35">
        <v>6311</v>
      </c>
      <c r="D5508" s="35" t="s">
        <v>4018</v>
      </c>
      <c r="E5508" s="35" t="s">
        <v>4000</v>
      </c>
      <c r="F5508" s="35">
        <v>2017</v>
      </c>
      <c r="G5508" s="40">
        <v>49765.599999999999</v>
      </c>
    </row>
    <row r="5509" spans="1:7" x14ac:dyDescent="0.2">
      <c r="A5509" s="41">
        <v>524130</v>
      </c>
      <c r="B5509" s="42" t="s">
        <v>514</v>
      </c>
      <c r="C5509" s="42">
        <v>6311</v>
      </c>
      <c r="D5509" s="42" t="s">
        <v>4018</v>
      </c>
      <c r="E5509" s="42" t="s">
        <v>4000</v>
      </c>
      <c r="F5509" s="42">
        <v>2018</v>
      </c>
      <c r="G5509" s="43">
        <v>51749.599999999999</v>
      </c>
    </row>
    <row r="5510" spans="1:7" x14ac:dyDescent="0.2">
      <c r="A5510" s="39">
        <v>524130</v>
      </c>
      <c r="B5510" s="35" t="s">
        <v>514</v>
      </c>
      <c r="C5510" s="35">
        <v>6311</v>
      </c>
      <c r="D5510" s="35" t="s">
        <v>4018</v>
      </c>
      <c r="E5510" s="35" t="s">
        <v>4000</v>
      </c>
      <c r="F5510" s="35">
        <v>2019</v>
      </c>
      <c r="G5510" s="40">
        <v>53300.9</v>
      </c>
    </row>
    <row r="5511" spans="1:7" x14ac:dyDescent="0.2">
      <c r="A5511" s="41">
        <v>524130</v>
      </c>
      <c r="B5511" s="42" t="s">
        <v>514</v>
      </c>
      <c r="C5511" s="42">
        <v>6311</v>
      </c>
      <c r="D5511" s="42" t="s">
        <v>4018</v>
      </c>
      <c r="E5511" s="42" t="s">
        <v>4000</v>
      </c>
      <c r="F5511" s="42">
        <v>2020</v>
      </c>
      <c r="G5511" s="43">
        <v>54943.7</v>
      </c>
    </row>
    <row r="5512" spans="1:7" x14ac:dyDescent="0.2">
      <c r="A5512" s="39">
        <v>524130</v>
      </c>
      <c r="B5512" s="35" t="s">
        <v>514</v>
      </c>
      <c r="C5512" s="35">
        <v>6311</v>
      </c>
      <c r="D5512" s="35" t="s">
        <v>4018</v>
      </c>
      <c r="E5512" s="35" t="s">
        <v>4000</v>
      </c>
      <c r="F5512" s="35">
        <v>2021</v>
      </c>
      <c r="G5512" s="40">
        <v>56627.6</v>
      </c>
    </row>
    <row r="5513" spans="1:7" x14ac:dyDescent="0.2">
      <c r="A5513" s="41">
        <v>524210</v>
      </c>
      <c r="B5513" s="42" t="s">
        <v>515</v>
      </c>
      <c r="C5513" s="42">
        <v>6411</v>
      </c>
      <c r="D5513" s="42" t="s">
        <v>4018</v>
      </c>
      <c r="E5513" s="42" t="s">
        <v>4000</v>
      </c>
      <c r="F5513" s="42">
        <v>2011</v>
      </c>
      <c r="G5513" s="43">
        <v>126064.4</v>
      </c>
    </row>
    <row r="5514" spans="1:7" x14ac:dyDescent="0.2">
      <c r="A5514" s="39">
        <v>524210</v>
      </c>
      <c r="B5514" s="35" t="s">
        <v>515</v>
      </c>
      <c r="C5514" s="35">
        <v>6411</v>
      </c>
      <c r="D5514" s="35" t="s">
        <v>4018</v>
      </c>
      <c r="E5514" s="35" t="s">
        <v>4000</v>
      </c>
      <c r="F5514" s="35">
        <v>2012</v>
      </c>
      <c r="G5514" s="40">
        <v>128177.2</v>
      </c>
    </row>
    <row r="5515" spans="1:7" x14ac:dyDescent="0.2">
      <c r="A5515" s="41">
        <v>524210</v>
      </c>
      <c r="B5515" s="42" t="s">
        <v>515</v>
      </c>
      <c r="C5515" s="42">
        <v>6411</v>
      </c>
      <c r="D5515" s="42" t="s">
        <v>4018</v>
      </c>
      <c r="E5515" s="42" t="s">
        <v>4000</v>
      </c>
      <c r="F5515" s="42">
        <v>2013</v>
      </c>
      <c r="G5515" s="43">
        <v>134248.70000000001</v>
      </c>
    </row>
    <row r="5516" spans="1:7" x14ac:dyDescent="0.2">
      <c r="A5516" s="39">
        <v>524210</v>
      </c>
      <c r="B5516" s="35" t="s">
        <v>515</v>
      </c>
      <c r="C5516" s="35">
        <v>6411</v>
      </c>
      <c r="D5516" s="35" t="s">
        <v>4018</v>
      </c>
      <c r="E5516" s="35" t="s">
        <v>4000</v>
      </c>
      <c r="F5516" s="35">
        <v>2014</v>
      </c>
      <c r="G5516" s="40">
        <v>137369.4</v>
      </c>
    </row>
    <row r="5517" spans="1:7" x14ac:dyDescent="0.2">
      <c r="A5517" s="41">
        <v>524210</v>
      </c>
      <c r="B5517" s="42" t="s">
        <v>515</v>
      </c>
      <c r="C5517" s="42">
        <v>6411</v>
      </c>
      <c r="D5517" s="42" t="s">
        <v>4018</v>
      </c>
      <c r="E5517" s="42" t="s">
        <v>4000</v>
      </c>
      <c r="F5517" s="42">
        <v>2015</v>
      </c>
      <c r="G5517" s="43">
        <v>140222.5</v>
      </c>
    </row>
    <row r="5518" spans="1:7" x14ac:dyDescent="0.2">
      <c r="A5518" s="39">
        <v>524210</v>
      </c>
      <c r="B5518" s="35" t="s">
        <v>515</v>
      </c>
      <c r="C5518" s="35">
        <v>6411</v>
      </c>
      <c r="D5518" s="35" t="s">
        <v>4018</v>
      </c>
      <c r="E5518" s="35" t="s">
        <v>4000</v>
      </c>
      <c r="F5518" s="35">
        <v>2016</v>
      </c>
      <c r="G5518" s="40">
        <v>142303.20000000001</v>
      </c>
    </row>
    <row r="5519" spans="1:7" x14ac:dyDescent="0.2">
      <c r="A5519" s="41">
        <v>524210</v>
      </c>
      <c r="B5519" s="42" t="s">
        <v>515</v>
      </c>
      <c r="C5519" s="42">
        <v>6411</v>
      </c>
      <c r="D5519" s="42" t="s">
        <v>4018</v>
      </c>
      <c r="E5519" s="42" t="s">
        <v>4000</v>
      </c>
      <c r="F5519" s="42">
        <v>2017</v>
      </c>
      <c r="G5519" s="43">
        <v>145467.29999999999</v>
      </c>
    </row>
    <row r="5520" spans="1:7" x14ac:dyDescent="0.2">
      <c r="A5520" s="39">
        <v>524210</v>
      </c>
      <c r="B5520" s="35" t="s">
        <v>515</v>
      </c>
      <c r="C5520" s="35">
        <v>6411</v>
      </c>
      <c r="D5520" s="35" t="s">
        <v>4018</v>
      </c>
      <c r="E5520" s="35" t="s">
        <v>4000</v>
      </c>
      <c r="F5520" s="35">
        <v>2018</v>
      </c>
      <c r="G5520" s="40">
        <v>148090.20000000001</v>
      </c>
    </row>
    <row r="5521" spans="1:7" x14ac:dyDescent="0.2">
      <c r="A5521" s="41">
        <v>524210</v>
      </c>
      <c r="B5521" s="42" t="s">
        <v>515</v>
      </c>
      <c r="C5521" s="42">
        <v>6411</v>
      </c>
      <c r="D5521" s="42" t="s">
        <v>4018</v>
      </c>
      <c r="E5521" s="42" t="s">
        <v>4000</v>
      </c>
      <c r="F5521" s="42">
        <v>2019</v>
      </c>
      <c r="G5521" s="43">
        <v>150551.6</v>
      </c>
    </row>
    <row r="5522" spans="1:7" x14ac:dyDescent="0.2">
      <c r="A5522" s="39">
        <v>524210</v>
      </c>
      <c r="B5522" s="35" t="s">
        <v>515</v>
      </c>
      <c r="C5522" s="35">
        <v>6411</v>
      </c>
      <c r="D5522" s="35" t="s">
        <v>4018</v>
      </c>
      <c r="E5522" s="35" t="s">
        <v>4000</v>
      </c>
      <c r="F5522" s="35">
        <v>2020</v>
      </c>
      <c r="G5522" s="40">
        <v>152906.29999999999</v>
      </c>
    </row>
    <row r="5523" spans="1:7" x14ac:dyDescent="0.2">
      <c r="A5523" s="41">
        <v>524210</v>
      </c>
      <c r="B5523" s="42" t="s">
        <v>515</v>
      </c>
      <c r="C5523" s="42">
        <v>6411</v>
      </c>
      <c r="D5523" s="42" t="s">
        <v>4018</v>
      </c>
      <c r="E5523" s="42" t="s">
        <v>4000</v>
      </c>
      <c r="F5523" s="42">
        <v>2021</v>
      </c>
      <c r="G5523" s="43">
        <v>154849.70000000001</v>
      </c>
    </row>
    <row r="5524" spans="1:7" x14ac:dyDescent="0.2">
      <c r="A5524" s="39">
        <v>524291</v>
      </c>
      <c r="B5524" s="35" t="s">
        <v>516</v>
      </c>
      <c r="C5524" s="35">
        <v>6411</v>
      </c>
      <c r="D5524" s="35" t="s">
        <v>4018</v>
      </c>
      <c r="E5524" s="35" t="s">
        <v>4000</v>
      </c>
      <c r="F5524" s="35">
        <v>2011</v>
      </c>
      <c r="G5524" s="40">
        <v>128988.4</v>
      </c>
    </row>
    <row r="5525" spans="1:7" x14ac:dyDescent="0.2">
      <c r="A5525" s="41">
        <v>524291</v>
      </c>
      <c r="B5525" s="42" t="s">
        <v>516</v>
      </c>
      <c r="C5525" s="42">
        <v>6411</v>
      </c>
      <c r="D5525" s="42" t="s">
        <v>4018</v>
      </c>
      <c r="E5525" s="42" t="s">
        <v>4000</v>
      </c>
      <c r="F5525" s="42">
        <v>2012</v>
      </c>
      <c r="G5525" s="43">
        <v>170871.1</v>
      </c>
    </row>
    <row r="5526" spans="1:7" x14ac:dyDescent="0.2">
      <c r="A5526" s="39">
        <v>524291</v>
      </c>
      <c r="B5526" s="35" t="s">
        <v>516</v>
      </c>
      <c r="C5526" s="35">
        <v>6411</v>
      </c>
      <c r="D5526" s="35" t="s">
        <v>4018</v>
      </c>
      <c r="E5526" s="35" t="s">
        <v>4000</v>
      </c>
      <c r="F5526" s="35">
        <v>2013</v>
      </c>
      <c r="G5526" s="40">
        <v>181014.2</v>
      </c>
    </row>
    <row r="5527" spans="1:7" x14ac:dyDescent="0.2">
      <c r="A5527" s="41">
        <v>524291</v>
      </c>
      <c r="B5527" s="42" t="s">
        <v>516</v>
      </c>
      <c r="C5527" s="42">
        <v>6411</v>
      </c>
      <c r="D5527" s="42" t="s">
        <v>4018</v>
      </c>
      <c r="E5527" s="42" t="s">
        <v>4000</v>
      </c>
      <c r="F5527" s="42">
        <v>2014</v>
      </c>
      <c r="G5527" s="43">
        <v>184493.4</v>
      </c>
    </row>
    <row r="5528" spans="1:7" x14ac:dyDescent="0.2">
      <c r="A5528" s="39">
        <v>524291</v>
      </c>
      <c r="B5528" s="35" t="s">
        <v>516</v>
      </c>
      <c r="C5528" s="35">
        <v>6411</v>
      </c>
      <c r="D5528" s="35" t="s">
        <v>4018</v>
      </c>
      <c r="E5528" s="35" t="s">
        <v>4000</v>
      </c>
      <c r="F5528" s="35">
        <v>2015</v>
      </c>
      <c r="G5528" s="40">
        <v>198128.5</v>
      </c>
    </row>
    <row r="5529" spans="1:7" x14ac:dyDescent="0.2">
      <c r="A5529" s="41">
        <v>524291</v>
      </c>
      <c r="B5529" s="42" t="s">
        <v>516</v>
      </c>
      <c r="C5529" s="42">
        <v>6411</v>
      </c>
      <c r="D5529" s="42" t="s">
        <v>4018</v>
      </c>
      <c r="E5529" s="42" t="s">
        <v>4000</v>
      </c>
      <c r="F5529" s="42">
        <v>2016</v>
      </c>
      <c r="G5529" s="43">
        <v>207344.2</v>
      </c>
    </row>
    <row r="5530" spans="1:7" x14ac:dyDescent="0.2">
      <c r="A5530" s="39">
        <v>524291</v>
      </c>
      <c r="B5530" s="35" t="s">
        <v>516</v>
      </c>
      <c r="C5530" s="35">
        <v>6411</v>
      </c>
      <c r="D5530" s="35" t="s">
        <v>4018</v>
      </c>
      <c r="E5530" s="35" t="s">
        <v>4000</v>
      </c>
      <c r="F5530" s="35">
        <v>2017</v>
      </c>
      <c r="G5530" s="40">
        <v>213990.39999999999</v>
      </c>
    </row>
    <row r="5531" spans="1:7" x14ac:dyDescent="0.2">
      <c r="A5531" s="41">
        <v>524291</v>
      </c>
      <c r="B5531" s="42" t="s">
        <v>516</v>
      </c>
      <c r="C5531" s="42">
        <v>6411</v>
      </c>
      <c r="D5531" s="42" t="s">
        <v>4018</v>
      </c>
      <c r="E5531" s="42" t="s">
        <v>4000</v>
      </c>
      <c r="F5531" s="42">
        <v>2018</v>
      </c>
      <c r="G5531" s="43">
        <v>219519.5</v>
      </c>
    </row>
    <row r="5532" spans="1:7" x14ac:dyDescent="0.2">
      <c r="A5532" s="39">
        <v>524291</v>
      </c>
      <c r="B5532" s="35" t="s">
        <v>516</v>
      </c>
      <c r="C5532" s="35">
        <v>6411</v>
      </c>
      <c r="D5532" s="35" t="s">
        <v>4018</v>
      </c>
      <c r="E5532" s="35" t="s">
        <v>4000</v>
      </c>
      <c r="F5532" s="35">
        <v>2019</v>
      </c>
      <c r="G5532" s="40">
        <v>225325.7</v>
      </c>
    </row>
    <row r="5533" spans="1:7" x14ac:dyDescent="0.2">
      <c r="A5533" s="41">
        <v>524291</v>
      </c>
      <c r="B5533" s="42" t="s">
        <v>516</v>
      </c>
      <c r="C5533" s="42">
        <v>6411</v>
      </c>
      <c r="D5533" s="42" t="s">
        <v>4018</v>
      </c>
      <c r="E5533" s="42" t="s">
        <v>4000</v>
      </c>
      <c r="F5533" s="42">
        <v>2020</v>
      </c>
      <c r="G5533" s="43">
        <v>230450.8</v>
      </c>
    </row>
    <row r="5534" spans="1:7" x14ac:dyDescent="0.2">
      <c r="A5534" s="39">
        <v>524291</v>
      </c>
      <c r="B5534" s="35" t="s">
        <v>516</v>
      </c>
      <c r="C5534" s="35">
        <v>6411</v>
      </c>
      <c r="D5534" s="35" t="s">
        <v>4018</v>
      </c>
      <c r="E5534" s="35" t="s">
        <v>4000</v>
      </c>
      <c r="F5534" s="35">
        <v>2021</v>
      </c>
      <c r="G5534" s="40">
        <v>234224.7</v>
      </c>
    </row>
    <row r="5535" spans="1:7" x14ac:dyDescent="0.2">
      <c r="A5535" s="41">
        <v>525110</v>
      </c>
      <c r="B5535" s="42" t="s">
        <v>517</v>
      </c>
      <c r="C5535" s="42">
        <v>6371</v>
      </c>
      <c r="D5535" s="42" t="s">
        <v>4004</v>
      </c>
      <c r="E5535" s="42" t="s">
        <v>4005</v>
      </c>
      <c r="F5535" s="42">
        <v>2011</v>
      </c>
      <c r="G5535" s="43">
        <v>1089300</v>
      </c>
    </row>
    <row r="5536" spans="1:7" x14ac:dyDescent="0.2">
      <c r="A5536" s="39">
        <v>525110</v>
      </c>
      <c r="B5536" s="35" t="s">
        <v>517</v>
      </c>
      <c r="C5536" s="35">
        <v>6371</v>
      </c>
      <c r="D5536" s="35" t="s">
        <v>4004</v>
      </c>
      <c r="E5536" s="35" t="s">
        <v>4005</v>
      </c>
      <c r="F5536" s="35">
        <v>2012</v>
      </c>
      <c r="G5536" s="40">
        <v>1338800</v>
      </c>
    </row>
    <row r="5537" spans="1:7" x14ac:dyDescent="0.2">
      <c r="A5537" s="41">
        <v>525110</v>
      </c>
      <c r="B5537" s="42" t="s">
        <v>517</v>
      </c>
      <c r="C5537" s="42">
        <v>6371</v>
      </c>
      <c r="D5537" s="42" t="s">
        <v>4004</v>
      </c>
      <c r="E5537" s="42" t="s">
        <v>4005</v>
      </c>
      <c r="F5537" s="42">
        <v>2013</v>
      </c>
      <c r="G5537" s="43">
        <v>1264400</v>
      </c>
    </row>
    <row r="5538" spans="1:7" x14ac:dyDescent="0.2">
      <c r="A5538" s="39">
        <v>525110</v>
      </c>
      <c r="B5538" s="35" t="s">
        <v>517</v>
      </c>
      <c r="C5538" s="35">
        <v>6371</v>
      </c>
      <c r="D5538" s="35" t="s">
        <v>4004</v>
      </c>
      <c r="E5538" s="35" t="s">
        <v>4005</v>
      </c>
      <c r="F5538" s="35">
        <v>2014</v>
      </c>
      <c r="G5538" s="40">
        <v>1217400</v>
      </c>
    </row>
    <row r="5539" spans="1:7" x14ac:dyDescent="0.2">
      <c r="A5539" s="41">
        <v>525110</v>
      </c>
      <c r="B5539" s="42" t="s">
        <v>517</v>
      </c>
      <c r="C5539" s="42">
        <v>6371</v>
      </c>
      <c r="D5539" s="42" t="s">
        <v>4004</v>
      </c>
      <c r="E5539" s="42" t="s">
        <v>4005</v>
      </c>
      <c r="F5539" s="42">
        <v>2015</v>
      </c>
      <c r="G5539" s="43">
        <v>1231400</v>
      </c>
    </row>
    <row r="5540" spans="1:7" x14ac:dyDescent="0.2">
      <c r="A5540" s="39">
        <v>525110</v>
      </c>
      <c r="B5540" s="35" t="s">
        <v>517</v>
      </c>
      <c r="C5540" s="35">
        <v>6371</v>
      </c>
      <c r="D5540" s="35" t="s">
        <v>4004</v>
      </c>
      <c r="E5540" s="35" t="s">
        <v>4005</v>
      </c>
      <c r="F5540" s="35">
        <v>2016</v>
      </c>
      <c r="G5540" s="40">
        <v>1251300</v>
      </c>
    </row>
    <row r="5541" spans="1:7" x14ac:dyDescent="0.2">
      <c r="A5541" s="41">
        <v>525110</v>
      </c>
      <c r="B5541" s="42" t="s">
        <v>517</v>
      </c>
      <c r="C5541" s="42">
        <v>6371</v>
      </c>
      <c r="D5541" s="42" t="s">
        <v>4004</v>
      </c>
      <c r="E5541" s="42" t="s">
        <v>4005</v>
      </c>
      <c r="F5541" s="42">
        <v>2017</v>
      </c>
      <c r="G5541" s="43">
        <v>1349200</v>
      </c>
    </row>
    <row r="5542" spans="1:7" x14ac:dyDescent="0.2">
      <c r="A5542" s="39">
        <v>525110</v>
      </c>
      <c r="B5542" s="35" t="s">
        <v>517</v>
      </c>
      <c r="C5542" s="35">
        <v>6371</v>
      </c>
      <c r="D5542" s="35" t="s">
        <v>4004</v>
      </c>
      <c r="E5542" s="35" t="s">
        <v>4005</v>
      </c>
      <c r="F5542" s="35">
        <v>2018</v>
      </c>
      <c r="G5542" s="40">
        <v>1464800</v>
      </c>
    </row>
    <row r="5543" spans="1:7" x14ac:dyDescent="0.2">
      <c r="A5543" s="41">
        <v>525110</v>
      </c>
      <c r="B5543" s="42" t="s">
        <v>517</v>
      </c>
      <c r="C5543" s="42">
        <v>6371</v>
      </c>
      <c r="D5543" s="42" t="s">
        <v>4004</v>
      </c>
      <c r="E5543" s="42" t="s">
        <v>4005</v>
      </c>
      <c r="F5543" s="42">
        <v>2019</v>
      </c>
      <c r="G5543" s="43">
        <v>1511100</v>
      </c>
    </row>
    <row r="5544" spans="1:7" x14ac:dyDescent="0.2">
      <c r="A5544" s="39">
        <v>525110</v>
      </c>
      <c r="B5544" s="35" t="s">
        <v>517</v>
      </c>
      <c r="C5544" s="35">
        <v>6371</v>
      </c>
      <c r="D5544" s="35" t="s">
        <v>4004</v>
      </c>
      <c r="E5544" s="35" t="s">
        <v>4005</v>
      </c>
      <c r="F5544" s="35">
        <v>2020</v>
      </c>
      <c r="G5544" s="40">
        <v>1564700</v>
      </c>
    </row>
    <row r="5545" spans="1:7" x14ac:dyDescent="0.2">
      <c r="A5545" s="41">
        <v>525110</v>
      </c>
      <c r="B5545" s="42" t="s">
        <v>517</v>
      </c>
      <c r="C5545" s="42">
        <v>6371</v>
      </c>
      <c r="D5545" s="42" t="s">
        <v>4004</v>
      </c>
      <c r="E5545" s="42" t="s">
        <v>4005</v>
      </c>
      <c r="F5545" s="42">
        <v>2021</v>
      </c>
      <c r="G5545" s="43">
        <v>1624600</v>
      </c>
    </row>
    <row r="5546" spans="1:7" x14ac:dyDescent="0.2">
      <c r="A5546" s="39">
        <v>525120</v>
      </c>
      <c r="B5546" s="35" t="s">
        <v>518</v>
      </c>
      <c r="C5546" s="35">
        <v>6371</v>
      </c>
      <c r="D5546" s="35" t="s">
        <v>4004</v>
      </c>
      <c r="E5546" s="35" t="s">
        <v>4005</v>
      </c>
      <c r="F5546" s="35">
        <v>2011</v>
      </c>
      <c r="G5546" s="40">
        <v>127858.7</v>
      </c>
    </row>
    <row r="5547" spans="1:7" x14ac:dyDescent="0.2">
      <c r="A5547" s="41">
        <v>525120</v>
      </c>
      <c r="B5547" s="42" t="s">
        <v>518</v>
      </c>
      <c r="C5547" s="42">
        <v>6371</v>
      </c>
      <c r="D5547" s="42" t="s">
        <v>4004</v>
      </c>
      <c r="E5547" s="42" t="s">
        <v>4005</v>
      </c>
      <c r="F5547" s="42">
        <v>2012</v>
      </c>
      <c r="G5547" s="43">
        <v>127585.3</v>
      </c>
    </row>
    <row r="5548" spans="1:7" x14ac:dyDescent="0.2">
      <c r="A5548" s="39">
        <v>525120</v>
      </c>
      <c r="B5548" s="35" t="s">
        <v>518</v>
      </c>
      <c r="C5548" s="35">
        <v>6371</v>
      </c>
      <c r="D5548" s="35" t="s">
        <v>4004</v>
      </c>
      <c r="E5548" s="35" t="s">
        <v>4005</v>
      </c>
      <c r="F5548" s="35">
        <v>2013</v>
      </c>
      <c r="G5548" s="40">
        <v>131830.20000000001</v>
      </c>
    </row>
    <row r="5549" spans="1:7" x14ac:dyDescent="0.2">
      <c r="A5549" s="41">
        <v>525120</v>
      </c>
      <c r="B5549" s="42" t="s">
        <v>518</v>
      </c>
      <c r="C5549" s="42">
        <v>6371</v>
      </c>
      <c r="D5549" s="42" t="s">
        <v>4004</v>
      </c>
      <c r="E5549" s="42" t="s">
        <v>4005</v>
      </c>
      <c r="F5549" s="42">
        <v>2014</v>
      </c>
      <c r="G5549" s="43">
        <v>135046.6</v>
      </c>
    </row>
    <row r="5550" spans="1:7" x14ac:dyDescent="0.2">
      <c r="A5550" s="39">
        <v>525120</v>
      </c>
      <c r="B5550" s="35" t="s">
        <v>518</v>
      </c>
      <c r="C5550" s="35">
        <v>6371</v>
      </c>
      <c r="D5550" s="35" t="s">
        <v>4004</v>
      </c>
      <c r="E5550" s="35" t="s">
        <v>4005</v>
      </c>
      <c r="F5550" s="35">
        <v>2015</v>
      </c>
      <c r="G5550" s="40">
        <v>129856.7</v>
      </c>
    </row>
    <row r="5551" spans="1:7" x14ac:dyDescent="0.2">
      <c r="A5551" s="41">
        <v>525120</v>
      </c>
      <c r="B5551" s="42" t="s">
        <v>518</v>
      </c>
      <c r="C5551" s="42">
        <v>6371</v>
      </c>
      <c r="D5551" s="42" t="s">
        <v>4004</v>
      </c>
      <c r="E5551" s="42" t="s">
        <v>4005</v>
      </c>
      <c r="F5551" s="42">
        <v>2016</v>
      </c>
      <c r="G5551" s="43">
        <v>135920.70000000001</v>
      </c>
    </row>
    <row r="5552" spans="1:7" x14ac:dyDescent="0.2">
      <c r="A5552" s="39">
        <v>525120</v>
      </c>
      <c r="B5552" s="35" t="s">
        <v>518</v>
      </c>
      <c r="C5552" s="35">
        <v>6371</v>
      </c>
      <c r="D5552" s="35" t="s">
        <v>4004</v>
      </c>
      <c r="E5552" s="35" t="s">
        <v>4005</v>
      </c>
      <c r="F5552" s="35">
        <v>2017</v>
      </c>
      <c r="G5552" s="40">
        <v>142172</v>
      </c>
    </row>
    <row r="5553" spans="1:7" x14ac:dyDescent="0.2">
      <c r="A5553" s="41">
        <v>525120</v>
      </c>
      <c r="B5553" s="42" t="s">
        <v>518</v>
      </c>
      <c r="C5553" s="42">
        <v>6371</v>
      </c>
      <c r="D5553" s="42" t="s">
        <v>4004</v>
      </c>
      <c r="E5553" s="42" t="s">
        <v>4005</v>
      </c>
      <c r="F5553" s="42">
        <v>2018</v>
      </c>
      <c r="G5553" s="43">
        <v>147302.29999999999</v>
      </c>
    </row>
    <row r="5554" spans="1:7" x14ac:dyDescent="0.2">
      <c r="A5554" s="39">
        <v>525120</v>
      </c>
      <c r="B5554" s="35" t="s">
        <v>518</v>
      </c>
      <c r="C5554" s="35">
        <v>6371</v>
      </c>
      <c r="D5554" s="35" t="s">
        <v>4004</v>
      </c>
      <c r="E5554" s="35" t="s">
        <v>4005</v>
      </c>
      <c r="F5554" s="35">
        <v>2019</v>
      </c>
      <c r="G5554" s="40">
        <v>151826.6</v>
      </c>
    </row>
    <row r="5555" spans="1:7" x14ac:dyDescent="0.2">
      <c r="A5555" s="41">
        <v>525120</v>
      </c>
      <c r="B5555" s="42" t="s">
        <v>518</v>
      </c>
      <c r="C5555" s="42">
        <v>6371</v>
      </c>
      <c r="D5555" s="42" t="s">
        <v>4004</v>
      </c>
      <c r="E5555" s="42" t="s">
        <v>4005</v>
      </c>
      <c r="F5555" s="42">
        <v>2020</v>
      </c>
      <c r="G5555" s="43">
        <v>156377</v>
      </c>
    </row>
    <row r="5556" spans="1:7" x14ac:dyDescent="0.2">
      <c r="A5556" s="39">
        <v>525120</v>
      </c>
      <c r="B5556" s="35" t="s">
        <v>518</v>
      </c>
      <c r="C5556" s="35">
        <v>6371</v>
      </c>
      <c r="D5556" s="35" t="s">
        <v>4004</v>
      </c>
      <c r="E5556" s="35" t="s">
        <v>4005</v>
      </c>
      <c r="F5556" s="35">
        <v>2021</v>
      </c>
      <c r="G5556" s="40">
        <v>158997.1</v>
      </c>
    </row>
    <row r="5557" spans="1:7" x14ac:dyDescent="0.2">
      <c r="A5557" s="41">
        <v>525190</v>
      </c>
      <c r="B5557" s="42" t="s">
        <v>519</v>
      </c>
      <c r="C5557" s="42">
        <v>6321</v>
      </c>
      <c r="D5557" s="42" t="s">
        <v>4018</v>
      </c>
      <c r="E5557" s="42" t="s">
        <v>4000</v>
      </c>
      <c r="F5557" s="42">
        <v>2011</v>
      </c>
      <c r="G5557" s="43">
        <v>40531.9</v>
      </c>
    </row>
    <row r="5558" spans="1:7" x14ac:dyDescent="0.2">
      <c r="A5558" s="39">
        <v>525190</v>
      </c>
      <c r="B5558" s="35" t="s">
        <v>519</v>
      </c>
      <c r="C5558" s="35">
        <v>6321</v>
      </c>
      <c r="D5558" s="35" t="s">
        <v>4018</v>
      </c>
      <c r="E5558" s="35" t="s">
        <v>4000</v>
      </c>
      <c r="F5558" s="35">
        <v>2012</v>
      </c>
      <c r="G5558" s="40">
        <v>40773</v>
      </c>
    </row>
    <row r="5559" spans="1:7" x14ac:dyDescent="0.2">
      <c r="A5559" s="41">
        <v>525190</v>
      </c>
      <c r="B5559" s="42" t="s">
        <v>519</v>
      </c>
      <c r="C5559" s="42">
        <v>6321</v>
      </c>
      <c r="D5559" s="42" t="s">
        <v>4018</v>
      </c>
      <c r="E5559" s="42" t="s">
        <v>4000</v>
      </c>
      <c r="F5559" s="42">
        <v>2013</v>
      </c>
      <c r="G5559" s="43">
        <v>37814.400000000001</v>
      </c>
    </row>
    <row r="5560" spans="1:7" x14ac:dyDescent="0.2">
      <c r="A5560" s="39">
        <v>525190</v>
      </c>
      <c r="B5560" s="35" t="s">
        <v>519</v>
      </c>
      <c r="C5560" s="35">
        <v>6321</v>
      </c>
      <c r="D5560" s="35" t="s">
        <v>4018</v>
      </c>
      <c r="E5560" s="35" t="s">
        <v>4000</v>
      </c>
      <c r="F5560" s="35">
        <v>2014</v>
      </c>
      <c r="G5560" s="40">
        <v>37736</v>
      </c>
    </row>
    <row r="5561" spans="1:7" x14ac:dyDescent="0.2">
      <c r="A5561" s="41">
        <v>525190</v>
      </c>
      <c r="B5561" s="42" t="s">
        <v>519</v>
      </c>
      <c r="C5561" s="42">
        <v>6321</v>
      </c>
      <c r="D5561" s="42" t="s">
        <v>4018</v>
      </c>
      <c r="E5561" s="42" t="s">
        <v>4000</v>
      </c>
      <c r="F5561" s="42">
        <v>2015</v>
      </c>
      <c r="G5561" s="43">
        <v>36580.1</v>
      </c>
    </row>
    <row r="5562" spans="1:7" x14ac:dyDescent="0.2">
      <c r="A5562" s="39">
        <v>525190</v>
      </c>
      <c r="B5562" s="35" t="s">
        <v>519</v>
      </c>
      <c r="C5562" s="35">
        <v>6321</v>
      </c>
      <c r="D5562" s="35" t="s">
        <v>4018</v>
      </c>
      <c r="E5562" s="35" t="s">
        <v>4000</v>
      </c>
      <c r="F5562" s="35">
        <v>2016</v>
      </c>
      <c r="G5562" s="40">
        <v>37395.300000000003</v>
      </c>
    </row>
    <row r="5563" spans="1:7" x14ac:dyDescent="0.2">
      <c r="A5563" s="41">
        <v>525190</v>
      </c>
      <c r="B5563" s="42" t="s">
        <v>519</v>
      </c>
      <c r="C5563" s="42">
        <v>6321</v>
      </c>
      <c r="D5563" s="42" t="s">
        <v>4018</v>
      </c>
      <c r="E5563" s="42" t="s">
        <v>4000</v>
      </c>
      <c r="F5563" s="42">
        <v>2017</v>
      </c>
      <c r="G5563" s="43">
        <v>37878.6</v>
      </c>
    </row>
    <row r="5564" spans="1:7" x14ac:dyDescent="0.2">
      <c r="A5564" s="39">
        <v>525190</v>
      </c>
      <c r="B5564" s="35" t="s">
        <v>519</v>
      </c>
      <c r="C5564" s="35">
        <v>6321</v>
      </c>
      <c r="D5564" s="35" t="s">
        <v>4018</v>
      </c>
      <c r="E5564" s="35" t="s">
        <v>4000</v>
      </c>
      <c r="F5564" s="35">
        <v>2018</v>
      </c>
      <c r="G5564" s="40">
        <v>38302.6</v>
      </c>
    </row>
    <row r="5565" spans="1:7" x14ac:dyDescent="0.2">
      <c r="A5565" s="41">
        <v>525190</v>
      </c>
      <c r="B5565" s="42" t="s">
        <v>519</v>
      </c>
      <c r="C5565" s="42">
        <v>6321</v>
      </c>
      <c r="D5565" s="42" t="s">
        <v>4018</v>
      </c>
      <c r="E5565" s="42" t="s">
        <v>4000</v>
      </c>
      <c r="F5565" s="42">
        <v>2019</v>
      </c>
      <c r="G5565" s="43">
        <v>38902.5</v>
      </c>
    </row>
    <row r="5566" spans="1:7" x14ac:dyDescent="0.2">
      <c r="A5566" s="39">
        <v>525190</v>
      </c>
      <c r="B5566" s="35" t="s">
        <v>519</v>
      </c>
      <c r="C5566" s="35">
        <v>6321</v>
      </c>
      <c r="D5566" s="35" t="s">
        <v>4018</v>
      </c>
      <c r="E5566" s="35" t="s">
        <v>4000</v>
      </c>
      <c r="F5566" s="35">
        <v>2020</v>
      </c>
      <c r="G5566" s="40">
        <v>38832</v>
      </c>
    </row>
    <row r="5567" spans="1:7" x14ac:dyDescent="0.2">
      <c r="A5567" s="41">
        <v>525190</v>
      </c>
      <c r="B5567" s="42" t="s">
        <v>519</v>
      </c>
      <c r="C5567" s="42">
        <v>6321</v>
      </c>
      <c r="D5567" s="42" t="s">
        <v>4018</v>
      </c>
      <c r="E5567" s="42" t="s">
        <v>4000</v>
      </c>
      <c r="F5567" s="42">
        <v>2021</v>
      </c>
      <c r="G5567" s="43">
        <v>38350.6</v>
      </c>
    </row>
    <row r="5568" spans="1:7" x14ac:dyDescent="0.2">
      <c r="A5568" s="39">
        <v>525910</v>
      </c>
      <c r="B5568" s="35" t="s">
        <v>520</v>
      </c>
      <c r="C5568" s="35">
        <v>6722</v>
      </c>
      <c r="D5568" s="35" t="s">
        <v>4017</v>
      </c>
      <c r="E5568" s="35" t="s">
        <v>4000</v>
      </c>
      <c r="F5568" s="35">
        <v>2011</v>
      </c>
      <c r="G5568" s="40">
        <v>119186.2</v>
      </c>
    </row>
    <row r="5569" spans="1:7" x14ac:dyDescent="0.2">
      <c r="A5569" s="41">
        <v>525910</v>
      </c>
      <c r="B5569" s="42" t="s">
        <v>520</v>
      </c>
      <c r="C5569" s="42">
        <v>6722</v>
      </c>
      <c r="D5569" s="42" t="s">
        <v>4017</v>
      </c>
      <c r="E5569" s="42" t="s">
        <v>4000</v>
      </c>
      <c r="F5569" s="42">
        <v>2012</v>
      </c>
      <c r="G5569" s="43">
        <v>127217.60000000001</v>
      </c>
    </row>
    <row r="5570" spans="1:7" x14ac:dyDescent="0.2">
      <c r="A5570" s="39">
        <v>525910</v>
      </c>
      <c r="B5570" s="35" t="s">
        <v>520</v>
      </c>
      <c r="C5570" s="35">
        <v>6722</v>
      </c>
      <c r="D5570" s="35" t="s">
        <v>4017</v>
      </c>
      <c r="E5570" s="35" t="s">
        <v>4000</v>
      </c>
      <c r="F5570" s="35">
        <v>2013</v>
      </c>
      <c r="G5570" s="40">
        <v>138829</v>
      </c>
    </row>
    <row r="5571" spans="1:7" x14ac:dyDescent="0.2">
      <c r="A5571" s="41">
        <v>525910</v>
      </c>
      <c r="B5571" s="42" t="s">
        <v>520</v>
      </c>
      <c r="C5571" s="42">
        <v>6722</v>
      </c>
      <c r="D5571" s="42" t="s">
        <v>4017</v>
      </c>
      <c r="E5571" s="42" t="s">
        <v>4000</v>
      </c>
      <c r="F5571" s="42">
        <v>2014</v>
      </c>
      <c r="G5571" s="43">
        <v>136064.5</v>
      </c>
    </row>
    <row r="5572" spans="1:7" x14ac:dyDescent="0.2">
      <c r="A5572" s="39">
        <v>525910</v>
      </c>
      <c r="B5572" s="35" t="s">
        <v>520</v>
      </c>
      <c r="C5572" s="35">
        <v>6722</v>
      </c>
      <c r="D5572" s="35" t="s">
        <v>4017</v>
      </c>
      <c r="E5572" s="35" t="s">
        <v>4000</v>
      </c>
      <c r="F5572" s="35">
        <v>2015</v>
      </c>
      <c r="G5572" s="40">
        <v>129782.39999999999</v>
      </c>
    </row>
    <row r="5573" spans="1:7" x14ac:dyDescent="0.2">
      <c r="A5573" s="41">
        <v>525910</v>
      </c>
      <c r="B5573" s="42" t="s">
        <v>520</v>
      </c>
      <c r="C5573" s="42">
        <v>6722</v>
      </c>
      <c r="D5573" s="42" t="s">
        <v>4017</v>
      </c>
      <c r="E5573" s="42" t="s">
        <v>4000</v>
      </c>
      <c r="F5573" s="42">
        <v>2016</v>
      </c>
      <c r="G5573" s="43">
        <v>128012.3</v>
      </c>
    </row>
    <row r="5574" spans="1:7" x14ac:dyDescent="0.2">
      <c r="A5574" s="39">
        <v>525910</v>
      </c>
      <c r="B5574" s="35" t="s">
        <v>520</v>
      </c>
      <c r="C5574" s="35">
        <v>6722</v>
      </c>
      <c r="D5574" s="35" t="s">
        <v>4017</v>
      </c>
      <c r="E5574" s="35" t="s">
        <v>4000</v>
      </c>
      <c r="F5574" s="35">
        <v>2017</v>
      </c>
      <c r="G5574" s="40">
        <v>128205.7</v>
      </c>
    </row>
    <row r="5575" spans="1:7" x14ac:dyDescent="0.2">
      <c r="A5575" s="41">
        <v>525910</v>
      </c>
      <c r="B5575" s="42" t="s">
        <v>520</v>
      </c>
      <c r="C5575" s="42">
        <v>6722</v>
      </c>
      <c r="D5575" s="42" t="s">
        <v>4017</v>
      </c>
      <c r="E5575" s="42" t="s">
        <v>4000</v>
      </c>
      <c r="F5575" s="42">
        <v>2018</v>
      </c>
      <c r="G5575" s="43">
        <v>130248.9</v>
      </c>
    </row>
    <row r="5576" spans="1:7" x14ac:dyDescent="0.2">
      <c r="A5576" s="39">
        <v>525910</v>
      </c>
      <c r="B5576" s="35" t="s">
        <v>520</v>
      </c>
      <c r="C5576" s="35">
        <v>6722</v>
      </c>
      <c r="D5576" s="35" t="s">
        <v>4017</v>
      </c>
      <c r="E5576" s="35" t="s">
        <v>4000</v>
      </c>
      <c r="F5576" s="35">
        <v>2019</v>
      </c>
      <c r="G5576" s="40">
        <v>131227.9</v>
      </c>
    </row>
    <row r="5577" spans="1:7" x14ac:dyDescent="0.2">
      <c r="A5577" s="41">
        <v>525910</v>
      </c>
      <c r="B5577" s="42" t="s">
        <v>520</v>
      </c>
      <c r="C5577" s="42">
        <v>6722</v>
      </c>
      <c r="D5577" s="42" t="s">
        <v>4017</v>
      </c>
      <c r="E5577" s="42" t="s">
        <v>4000</v>
      </c>
      <c r="F5577" s="42">
        <v>2020</v>
      </c>
      <c r="G5577" s="43">
        <v>132558.5</v>
      </c>
    </row>
    <row r="5578" spans="1:7" x14ac:dyDescent="0.2">
      <c r="A5578" s="39">
        <v>525910</v>
      </c>
      <c r="B5578" s="35" t="s">
        <v>520</v>
      </c>
      <c r="C5578" s="35">
        <v>6722</v>
      </c>
      <c r="D5578" s="35" t="s">
        <v>4017</v>
      </c>
      <c r="E5578" s="35" t="s">
        <v>4000</v>
      </c>
      <c r="F5578" s="35">
        <v>2021</v>
      </c>
      <c r="G5578" s="40">
        <v>134941.6</v>
      </c>
    </row>
    <row r="5579" spans="1:7" x14ac:dyDescent="0.2">
      <c r="A5579" s="41">
        <v>525920</v>
      </c>
      <c r="B5579" s="42" t="s">
        <v>521</v>
      </c>
      <c r="C5579" s="42">
        <v>6733</v>
      </c>
      <c r="D5579" s="42" t="s">
        <v>4004</v>
      </c>
      <c r="E5579" s="42" t="s">
        <v>4005</v>
      </c>
      <c r="F5579" s="42">
        <v>2011</v>
      </c>
      <c r="G5579" s="43">
        <v>109109.9</v>
      </c>
    </row>
    <row r="5580" spans="1:7" x14ac:dyDescent="0.2">
      <c r="A5580" s="39">
        <v>525920</v>
      </c>
      <c r="B5580" s="35" t="s">
        <v>521</v>
      </c>
      <c r="C5580" s="35">
        <v>6733</v>
      </c>
      <c r="D5580" s="35" t="s">
        <v>4004</v>
      </c>
      <c r="E5580" s="35" t="s">
        <v>4005</v>
      </c>
      <c r="F5580" s="35">
        <v>2012</v>
      </c>
      <c r="G5580" s="40">
        <v>120683.4</v>
      </c>
    </row>
    <row r="5581" spans="1:7" x14ac:dyDescent="0.2">
      <c r="A5581" s="41">
        <v>525920</v>
      </c>
      <c r="B5581" s="42" t="s">
        <v>521</v>
      </c>
      <c r="C5581" s="42">
        <v>6733</v>
      </c>
      <c r="D5581" s="42" t="s">
        <v>4004</v>
      </c>
      <c r="E5581" s="42" t="s">
        <v>4005</v>
      </c>
      <c r="F5581" s="42">
        <v>2013</v>
      </c>
      <c r="G5581" s="43">
        <v>166885.79999999999</v>
      </c>
    </row>
    <row r="5582" spans="1:7" x14ac:dyDescent="0.2">
      <c r="A5582" s="39">
        <v>525920</v>
      </c>
      <c r="B5582" s="35" t="s">
        <v>521</v>
      </c>
      <c r="C5582" s="35">
        <v>6733</v>
      </c>
      <c r="D5582" s="35" t="s">
        <v>4004</v>
      </c>
      <c r="E5582" s="35" t="s">
        <v>4005</v>
      </c>
      <c r="F5582" s="35">
        <v>2014</v>
      </c>
      <c r="G5582" s="40">
        <v>144514.70000000001</v>
      </c>
    </row>
    <row r="5583" spans="1:7" x14ac:dyDescent="0.2">
      <c r="A5583" s="41">
        <v>525920</v>
      </c>
      <c r="B5583" s="42" t="s">
        <v>521</v>
      </c>
      <c r="C5583" s="42">
        <v>6733</v>
      </c>
      <c r="D5583" s="42" t="s">
        <v>4004</v>
      </c>
      <c r="E5583" s="42" t="s">
        <v>4005</v>
      </c>
      <c r="F5583" s="42">
        <v>2015</v>
      </c>
      <c r="G5583" s="43">
        <v>145676.5</v>
      </c>
    </row>
    <row r="5584" spans="1:7" x14ac:dyDescent="0.2">
      <c r="A5584" s="39">
        <v>525920</v>
      </c>
      <c r="B5584" s="35" t="s">
        <v>521</v>
      </c>
      <c r="C5584" s="35">
        <v>6733</v>
      </c>
      <c r="D5584" s="35" t="s">
        <v>4004</v>
      </c>
      <c r="E5584" s="35" t="s">
        <v>4005</v>
      </c>
      <c r="F5584" s="35">
        <v>2016</v>
      </c>
      <c r="G5584" s="40">
        <v>140935.6</v>
      </c>
    </row>
    <row r="5585" spans="1:7" x14ac:dyDescent="0.2">
      <c r="A5585" s="41">
        <v>525920</v>
      </c>
      <c r="B5585" s="42" t="s">
        <v>521</v>
      </c>
      <c r="C5585" s="42">
        <v>6733</v>
      </c>
      <c r="D5585" s="42" t="s">
        <v>4004</v>
      </c>
      <c r="E5585" s="42" t="s">
        <v>4005</v>
      </c>
      <c r="F5585" s="42">
        <v>2017</v>
      </c>
      <c r="G5585" s="43">
        <v>160843.9</v>
      </c>
    </row>
    <row r="5586" spans="1:7" x14ac:dyDescent="0.2">
      <c r="A5586" s="39">
        <v>525920</v>
      </c>
      <c r="B5586" s="35" t="s">
        <v>521</v>
      </c>
      <c r="C5586" s="35">
        <v>6733</v>
      </c>
      <c r="D5586" s="35" t="s">
        <v>4004</v>
      </c>
      <c r="E5586" s="35" t="s">
        <v>4005</v>
      </c>
      <c r="F5586" s="35">
        <v>2018</v>
      </c>
      <c r="G5586" s="40">
        <v>168908.4</v>
      </c>
    </row>
    <row r="5587" spans="1:7" x14ac:dyDescent="0.2">
      <c r="A5587" s="41">
        <v>525920</v>
      </c>
      <c r="B5587" s="42" t="s">
        <v>521</v>
      </c>
      <c r="C5587" s="42">
        <v>6733</v>
      </c>
      <c r="D5587" s="42" t="s">
        <v>4004</v>
      </c>
      <c r="E5587" s="42" t="s">
        <v>4005</v>
      </c>
      <c r="F5587" s="42">
        <v>2019</v>
      </c>
      <c r="G5587" s="43">
        <v>174710.8</v>
      </c>
    </row>
    <row r="5588" spans="1:7" x14ac:dyDescent="0.2">
      <c r="A5588" s="39">
        <v>525920</v>
      </c>
      <c r="B5588" s="35" t="s">
        <v>521</v>
      </c>
      <c r="C5588" s="35">
        <v>6733</v>
      </c>
      <c r="D5588" s="35" t="s">
        <v>4004</v>
      </c>
      <c r="E5588" s="35" t="s">
        <v>4005</v>
      </c>
      <c r="F5588" s="35">
        <v>2020</v>
      </c>
      <c r="G5588" s="40">
        <v>181288.5</v>
      </c>
    </row>
    <row r="5589" spans="1:7" x14ac:dyDescent="0.2">
      <c r="A5589" s="41">
        <v>525920</v>
      </c>
      <c r="B5589" s="42" t="s">
        <v>521</v>
      </c>
      <c r="C5589" s="42">
        <v>6733</v>
      </c>
      <c r="D5589" s="42" t="s">
        <v>4004</v>
      </c>
      <c r="E5589" s="42" t="s">
        <v>4005</v>
      </c>
      <c r="F5589" s="42">
        <v>2021</v>
      </c>
      <c r="G5589" s="43">
        <v>182215.3</v>
      </c>
    </row>
    <row r="5590" spans="1:7" x14ac:dyDescent="0.2">
      <c r="A5590" s="39">
        <v>525990</v>
      </c>
      <c r="B5590" s="35" t="s">
        <v>522</v>
      </c>
      <c r="C5590" s="35">
        <v>6371</v>
      </c>
      <c r="D5590" s="35" t="s">
        <v>4004</v>
      </c>
      <c r="E5590" s="35" t="s">
        <v>4005</v>
      </c>
      <c r="F5590" s="35">
        <v>2011</v>
      </c>
      <c r="G5590" s="40">
        <v>62028.1</v>
      </c>
    </row>
    <row r="5591" spans="1:7" x14ac:dyDescent="0.2">
      <c r="A5591" s="41">
        <v>525990</v>
      </c>
      <c r="B5591" s="42" t="s">
        <v>522</v>
      </c>
      <c r="C5591" s="42">
        <v>6371</v>
      </c>
      <c r="D5591" s="42" t="s">
        <v>4004</v>
      </c>
      <c r="E5591" s="42" t="s">
        <v>4005</v>
      </c>
      <c r="F5591" s="42">
        <v>2012</v>
      </c>
      <c r="G5591" s="43">
        <v>69927.399999999994</v>
      </c>
    </row>
    <row r="5592" spans="1:7" x14ac:dyDescent="0.2">
      <c r="A5592" s="39">
        <v>525990</v>
      </c>
      <c r="B5592" s="35" t="s">
        <v>522</v>
      </c>
      <c r="C5592" s="35">
        <v>6371</v>
      </c>
      <c r="D5592" s="35" t="s">
        <v>4004</v>
      </c>
      <c r="E5592" s="35" t="s">
        <v>4005</v>
      </c>
      <c r="F5592" s="35">
        <v>2013</v>
      </c>
      <c r="G5592" s="40">
        <v>73228.2</v>
      </c>
    </row>
    <row r="5593" spans="1:7" x14ac:dyDescent="0.2">
      <c r="A5593" s="41">
        <v>525990</v>
      </c>
      <c r="B5593" s="42" t="s">
        <v>522</v>
      </c>
      <c r="C5593" s="42">
        <v>6371</v>
      </c>
      <c r="D5593" s="42" t="s">
        <v>4004</v>
      </c>
      <c r="E5593" s="42" t="s">
        <v>4005</v>
      </c>
      <c r="F5593" s="42">
        <v>2014</v>
      </c>
      <c r="G5593" s="43">
        <v>80043.199999999997</v>
      </c>
    </row>
    <row r="5594" spans="1:7" x14ac:dyDescent="0.2">
      <c r="A5594" s="39">
        <v>525990</v>
      </c>
      <c r="B5594" s="35" t="s">
        <v>522</v>
      </c>
      <c r="C5594" s="35">
        <v>6371</v>
      </c>
      <c r="D5594" s="35" t="s">
        <v>4004</v>
      </c>
      <c r="E5594" s="35" t="s">
        <v>4005</v>
      </c>
      <c r="F5594" s="35">
        <v>2015</v>
      </c>
      <c r="G5594" s="40">
        <v>82601.2</v>
      </c>
    </row>
    <row r="5595" spans="1:7" x14ac:dyDescent="0.2">
      <c r="A5595" s="41">
        <v>525990</v>
      </c>
      <c r="B5595" s="42" t="s">
        <v>522</v>
      </c>
      <c r="C5595" s="42">
        <v>6371</v>
      </c>
      <c r="D5595" s="42" t="s">
        <v>4004</v>
      </c>
      <c r="E5595" s="42" t="s">
        <v>4005</v>
      </c>
      <c r="F5595" s="42">
        <v>2016</v>
      </c>
      <c r="G5595" s="43">
        <v>84619.5</v>
      </c>
    </row>
    <row r="5596" spans="1:7" x14ac:dyDescent="0.2">
      <c r="A5596" s="39">
        <v>525990</v>
      </c>
      <c r="B5596" s="35" t="s">
        <v>522</v>
      </c>
      <c r="C5596" s="35">
        <v>6371</v>
      </c>
      <c r="D5596" s="35" t="s">
        <v>4004</v>
      </c>
      <c r="E5596" s="35" t="s">
        <v>4005</v>
      </c>
      <c r="F5596" s="35">
        <v>2017</v>
      </c>
      <c r="G5596" s="40">
        <v>86391.8</v>
      </c>
    </row>
    <row r="5597" spans="1:7" x14ac:dyDescent="0.2">
      <c r="A5597" s="41">
        <v>525990</v>
      </c>
      <c r="B5597" s="42" t="s">
        <v>522</v>
      </c>
      <c r="C5597" s="42">
        <v>6371</v>
      </c>
      <c r="D5597" s="42" t="s">
        <v>4004</v>
      </c>
      <c r="E5597" s="42" t="s">
        <v>4005</v>
      </c>
      <c r="F5597" s="42">
        <v>2018</v>
      </c>
      <c r="G5597" s="43">
        <v>87110.399999999994</v>
      </c>
    </row>
    <row r="5598" spans="1:7" x14ac:dyDescent="0.2">
      <c r="A5598" s="39">
        <v>525990</v>
      </c>
      <c r="B5598" s="35" t="s">
        <v>522</v>
      </c>
      <c r="C5598" s="35">
        <v>6371</v>
      </c>
      <c r="D5598" s="35" t="s">
        <v>4004</v>
      </c>
      <c r="E5598" s="35" t="s">
        <v>4005</v>
      </c>
      <c r="F5598" s="35">
        <v>2019</v>
      </c>
      <c r="G5598" s="40">
        <v>89648</v>
      </c>
    </row>
    <row r="5599" spans="1:7" x14ac:dyDescent="0.2">
      <c r="A5599" s="41">
        <v>525990</v>
      </c>
      <c r="B5599" s="42" t="s">
        <v>522</v>
      </c>
      <c r="C5599" s="42">
        <v>6371</v>
      </c>
      <c r="D5599" s="42" t="s">
        <v>4004</v>
      </c>
      <c r="E5599" s="42" t="s">
        <v>4005</v>
      </c>
      <c r="F5599" s="42">
        <v>2020</v>
      </c>
      <c r="G5599" s="43">
        <v>91340.7</v>
      </c>
    </row>
    <row r="5600" spans="1:7" x14ac:dyDescent="0.2">
      <c r="A5600" s="39">
        <v>525990</v>
      </c>
      <c r="B5600" s="35" t="s">
        <v>522</v>
      </c>
      <c r="C5600" s="35">
        <v>6371</v>
      </c>
      <c r="D5600" s="35" t="s">
        <v>4004</v>
      </c>
      <c r="E5600" s="35" t="s">
        <v>4005</v>
      </c>
      <c r="F5600" s="35">
        <v>2021</v>
      </c>
      <c r="G5600" s="40">
        <v>94007</v>
      </c>
    </row>
    <row r="5601" spans="1:7" x14ac:dyDescent="0.2">
      <c r="A5601" s="41">
        <v>551112</v>
      </c>
      <c r="B5601" s="42" t="s">
        <v>523</v>
      </c>
      <c r="C5601" s="42">
        <v>6719</v>
      </c>
      <c r="D5601" s="42" t="s">
        <v>4020</v>
      </c>
      <c r="E5601" s="42" t="s">
        <v>4021</v>
      </c>
      <c r="F5601" s="42">
        <v>2011</v>
      </c>
      <c r="G5601" s="43">
        <v>129700.1</v>
      </c>
    </row>
    <row r="5602" spans="1:7" x14ac:dyDescent="0.2">
      <c r="A5602" s="39">
        <v>551112</v>
      </c>
      <c r="B5602" s="35" t="s">
        <v>523</v>
      </c>
      <c r="C5602" s="35">
        <v>6719</v>
      </c>
      <c r="D5602" s="35" t="s">
        <v>4020</v>
      </c>
      <c r="E5602" s="35" t="s">
        <v>4021</v>
      </c>
      <c r="F5602" s="35">
        <v>2012</v>
      </c>
      <c r="G5602" s="40">
        <v>136259.29999999999</v>
      </c>
    </row>
    <row r="5603" spans="1:7" x14ac:dyDescent="0.2">
      <c r="A5603" s="41">
        <v>551112</v>
      </c>
      <c r="B5603" s="42" t="s">
        <v>523</v>
      </c>
      <c r="C5603" s="42">
        <v>6719</v>
      </c>
      <c r="D5603" s="42" t="s">
        <v>4020</v>
      </c>
      <c r="E5603" s="42" t="s">
        <v>4021</v>
      </c>
      <c r="F5603" s="42">
        <v>2013</v>
      </c>
      <c r="G5603" s="43">
        <v>152825.5</v>
      </c>
    </row>
    <row r="5604" spans="1:7" x14ac:dyDescent="0.2">
      <c r="A5604" s="39">
        <v>551112</v>
      </c>
      <c r="B5604" s="35" t="s">
        <v>523</v>
      </c>
      <c r="C5604" s="35">
        <v>6719</v>
      </c>
      <c r="D5604" s="35" t="s">
        <v>4020</v>
      </c>
      <c r="E5604" s="35" t="s">
        <v>4021</v>
      </c>
      <c r="F5604" s="35">
        <v>2014</v>
      </c>
      <c r="G5604" s="40">
        <v>169135</v>
      </c>
    </row>
    <row r="5605" spans="1:7" x14ac:dyDescent="0.2">
      <c r="A5605" s="41">
        <v>551112</v>
      </c>
      <c r="B5605" s="42" t="s">
        <v>523</v>
      </c>
      <c r="C5605" s="42">
        <v>6719</v>
      </c>
      <c r="D5605" s="42" t="s">
        <v>4020</v>
      </c>
      <c r="E5605" s="42" t="s">
        <v>4021</v>
      </c>
      <c r="F5605" s="42">
        <v>2015</v>
      </c>
      <c r="G5605" s="43">
        <v>177791.6</v>
      </c>
    </row>
    <row r="5606" spans="1:7" x14ac:dyDescent="0.2">
      <c r="A5606" s="39">
        <v>551112</v>
      </c>
      <c r="B5606" s="35" t="s">
        <v>523</v>
      </c>
      <c r="C5606" s="35">
        <v>6719</v>
      </c>
      <c r="D5606" s="35" t="s">
        <v>4020</v>
      </c>
      <c r="E5606" s="35" t="s">
        <v>4021</v>
      </c>
      <c r="F5606" s="35">
        <v>2016</v>
      </c>
      <c r="G5606" s="40">
        <v>184431.4</v>
      </c>
    </row>
    <row r="5607" spans="1:7" x14ac:dyDescent="0.2">
      <c r="A5607" s="41">
        <v>551112</v>
      </c>
      <c r="B5607" s="42" t="s">
        <v>523</v>
      </c>
      <c r="C5607" s="42">
        <v>6719</v>
      </c>
      <c r="D5607" s="42" t="s">
        <v>4020</v>
      </c>
      <c r="E5607" s="42" t="s">
        <v>4021</v>
      </c>
      <c r="F5607" s="42">
        <v>2017</v>
      </c>
      <c r="G5607" s="43">
        <v>190723.20000000001</v>
      </c>
    </row>
    <row r="5608" spans="1:7" x14ac:dyDescent="0.2">
      <c r="A5608" s="39">
        <v>551112</v>
      </c>
      <c r="B5608" s="35" t="s">
        <v>523</v>
      </c>
      <c r="C5608" s="35">
        <v>6719</v>
      </c>
      <c r="D5608" s="35" t="s">
        <v>4020</v>
      </c>
      <c r="E5608" s="35" t="s">
        <v>4021</v>
      </c>
      <c r="F5608" s="35">
        <v>2018</v>
      </c>
      <c r="G5608" s="40">
        <v>191851.6</v>
      </c>
    </row>
    <row r="5609" spans="1:7" x14ac:dyDescent="0.2">
      <c r="A5609" s="41">
        <v>551112</v>
      </c>
      <c r="B5609" s="42" t="s">
        <v>523</v>
      </c>
      <c r="C5609" s="42">
        <v>6719</v>
      </c>
      <c r="D5609" s="42" t="s">
        <v>4020</v>
      </c>
      <c r="E5609" s="42" t="s">
        <v>4021</v>
      </c>
      <c r="F5609" s="42">
        <v>2019</v>
      </c>
      <c r="G5609" s="43">
        <v>207184.4</v>
      </c>
    </row>
    <row r="5610" spans="1:7" x14ac:dyDescent="0.2">
      <c r="A5610" s="39">
        <v>551112</v>
      </c>
      <c r="B5610" s="35" t="s">
        <v>523</v>
      </c>
      <c r="C5610" s="35">
        <v>6719</v>
      </c>
      <c r="D5610" s="35" t="s">
        <v>4020</v>
      </c>
      <c r="E5610" s="35" t="s">
        <v>4021</v>
      </c>
      <c r="F5610" s="35">
        <v>2020</v>
      </c>
      <c r="G5610" s="40">
        <v>218942.9</v>
      </c>
    </row>
    <row r="5611" spans="1:7" x14ac:dyDescent="0.2">
      <c r="A5611" s="41">
        <v>551112</v>
      </c>
      <c r="B5611" s="42" t="s">
        <v>523</v>
      </c>
      <c r="C5611" s="42">
        <v>6719</v>
      </c>
      <c r="D5611" s="42" t="s">
        <v>4020</v>
      </c>
      <c r="E5611" s="42" t="s">
        <v>4021</v>
      </c>
      <c r="F5611" s="42">
        <v>2021</v>
      </c>
      <c r="G5611" s="43">
        <v>234936.5</v>
      </c>
    </row>
    <row r="5612" spans="1:7" x14ac:dyDescent="0.2">
      <c r="A5612" s="39">
        <v>531110</v>
      </c>
      <c r="B5612" s="35" t="s">
        <v>524</v>
      </c>
      <c r="C5612" s="35">
        <v>6513</v>
      </c>
      <c r="D5612" s="35" t="s">
        <v>3999</v>
      </c>
      <c r="E5612" s="35" t="s">
        <v>4000</v>
      </c>
      <c r="F5612" s="35">
        <v>2011</v>
      </c>
      <c r="G5612" s="40">
        <v>137828.5</v>
      </c>
    </row>
    <row r="5613" spans="1:7" x14ac:dyDescent="0.2">
      <c r="A5613" s="41">
        <v>531110</v>
      </c>
      <c r="B5613" s="42" t="s">
        <v>524</v>
      </c>
      <c r="C5613" s="42">
        <v>6513</v>
      </c>
      <c r="D5613" s="42" t="s">
        <v>3999</v>
      </c>
      <c r="E5613" s="42" t="s">
        <v>4000</v>
      </c>
      <c r="F5613" s="42">
        <v>2012</v>
      </c>
      <c r="G5613" s="43">
        <v>146078.5</v>
      </c>
    </row>
    <row r="5614" spans="1:7" x14ac:dyDescent="0.2">
      <c r="A5614" s="39">
        <v>531110</v>
      </c>
      <c r="B5614" s="35" t="s">
        <v>524</v>
      </c>
      <c r="C5614" s="35">
        <v>6513</v>
      </c>
      <c r="D5614" s="35" t="s">
        <v>3999</v>
      </c>
      <c r="E5614" s="35" t="s">
        <v>4000</v>
      </c>
      <c r="F5614" s="35">
        <v>2013</v>
      </c>
      <c r="G5614" s="40">
        <v>152936.20000000001</v>
      </c>
    </row>
    <row r="5615" spans="1:7" x14ac:dyDescent="0.2">
      <c r="A5615" s="41">
        <v>531110</v>
      </c>
      <c r="B5615" s="42" t="s">
        <v>524</v>
      </c>
      <c r="C5615" s="42">
        <v>6513</v>
      </c>
      <c r="D5615" s="42" t="s">
        <v>3999</v>
      </c>
      <c r="E5615" s="42" t="s">
        <v>4000</v>
      </c>
      <c r="F5615" s="42">
        <v>2014</v>
      </c>
      <c r="G5615" s="43">
        <v>161203.29999999999</v>
      </c>
    </row>
    <row r="5616" spans="1:7" x14ac:dyDescent="0.2">
      <c r="A5616" s="39">
        <v>531110</v>
      </c>
      <c r="B5616" s="35" t="s">
        <v>524</v>
      </c>
      <c r="C5616" s="35">
        <v>6513</v>
      </c>
      <c r="D5616" s="35" t="s">
        <v>3999</v>
      </c>
      <c r="E5616" s="35" t="s">
        <v>4000</v>
      </c>
      <c r="F5616" s="35">
        <v>2015</v>
      </c>
      <c r="G5616" s="40">
        <v>168626.5</v>
      </c>
    </row>
    <row r="5617" spans="1:7" x14ac:dyDescent="0.2">
      <c r="A5617" s="41">
        <v>531110</v>
      </c>
      <c r="B5617" s="42" t="s">
        <v>524</v>
      </c>
      <c r="C5617" s="42">
        <v>6513</v>
      </c>
      <c r="D5617" s="42" t="s">
        <v>3999</v>
      </c>
      <c r="E5617" s="42" t="s">
        <v>4000</v>
      </c>
      <c r="F5617" s="42">
        <v>2016</v>
      </c>
      <c r="G5617" s="43">
        <v>175161.9</v>
      </c>
    </row>
    <row r="5618" spans="1:7" x14ac:dyDescent="0.2">
      <c r="A5618" s="39">
        <v>531110</v>
      </c>
      <c r="B5618" s="35" t="s">
        <v>524</v>
      </c>
      <c r="C5618" s="35">
        <v>6513</v>
      </c>
      <c r="D5618" s="35" t="s">
        <v>3999</v>
      </c>
      <c r="E5618" s="35" t="s">
        <v>4000</v>
      </c>
      <c r="F5618" s="35">
        <v>2017</v>
      </c>
      <c r="G5618" s="40">
        <v>179672.2</v>
      </c>
    </row>
    <row r="5619" spans="1:7" x14ac:dyDescent="0.2">
      <c r="A5619" s="41">
        <v>531110</v>
      </c>
      <c r="B5619" s="42" t="s">
        <v>524</v>
      </c>
      <c r="C5619" s="42">
        <v>6513</v>
      </c>
      <c r="D5619" s="42" t="s">
        <v>3999</v>
      </c>
      <c r="E5619" s="42" t="s">
        <v>4000</v>
      </c>
      <c r="F5619" s="42">
        <v>2018</v>
      </c>
      <c r="G5619" s="43">
        <v>183287.6</v>
      </c>
    </row>
    <row r="5620" spans="1:7" x14ac:dyDescent="0.2">
      <c r="A5620" s="39">
        <v>531110</v>
      </c>
      <c r="B5620" s="35" t="s">
        <v>524</v>
      </c>
      <c r="C5620" s="35">
        <v>6513</v>
      </c>
      <c r="D5620" s="35" t="s">
        <v>3999</v>
      </c>
      <c r="E5620" s="35" t="s">
        <v>4000</v>
      </c>
      <c r="F5620" s="35">
        <v>2019</v>
      </c>
      <c r="G5620" s="40">
        <v>186045.9</v>
      </c>
    </row>
    <row r="5621" spans="1:7" x14ac:dyDescent="0.2">
      <c r="A5621" s="41">
        <v>531110</v>
      </c>
      <c r="B5621" s="42" t="s">
        <v>524</v>
      </c>
      <c r="C5621" s="42">
        <v>6513</v>
      </c>
      <c r="D5621" s="42" t="s">
        <v>3999</v>
      </c>
      <c r="E5621" s="42" t="s">
        <v>4000</v>
      </c>
      <c r="F5621" s="42">
        <v>2020</v>
      </c>
      <c r="G5621" s="43">
        <v>188402.1</v>
      </c>
    </row>
    <row r="5622" spans="1:7" x14ac:dyDescent="0.2">
      <c r="A5622" s="39">
        <v>531110</v>
      </c>
      <c r="B5622" s="35" t="s">
        <v>524</v>
      </c>
      <c r="C5622" s="35">
        <v>6513</v>
      </c>
      <c r="D5622" s="35" t="s">
        <v>3999</v>
      </c>
      <c r="E5622" s="35" t="s">
        <v>4000</v>
      </c>
      <c r="F5622" s="35">
        <v>2021</v>
      </c>
      <c r="G5622" s="40">
        <v>189995.7</v>
      </c>
    </row>
    <row r="5623" spans="1:7" x14ac:dyDescent="0.2">
      <c r="A5623" s="41">
        <v>531120</v>
      </c>
      <c r="B5623" s="42" t="s">
        <v>525</v>
      </c>
      <c r="C5623" s="42">
        <v>6512</v>
      </c>
      <c r="D5623" s="42" t="s">
        <v>3999</v>
      </c>
      <c r="E5623" s="42" t="s">
        <v>4000</v>
      </c>
      <c r="F5623" s="42">
        <v>2011</v>
      </c>
      <c r="G5623" s="43">
        <v>168101.2</v>
      </c>
    </row>
    <row r="5624" spans="1:7" x14ac:dyDescent="0.2">
      <c r="A5624" s="39">
        <v>531120</v>
      </c>
      <c r="B5624" s="35" t="s">
        <v>525</v>
      </c>
      <c r="C5624" s="35">
        <v>6512</v>
      </c>
      <c r="D5624" s="35" t="s">
        <v>3999</v>
      </c>
      <c r="E5624" s="35" t="s">
        <v>4000</v>
      </c>
      <c r="F5624" s="35">
        <v>2012</v>
      </c>
      <c r="G5624" s="40">
        <v>176975.3</v>
      </c>
    </row>
    <row r="5625" spans="1:7" x14ac:dyDescent="0.2">
      <c r="A5625" s="41">
        <v>531120</v>
      </c>
      <c r="B5625" s="42" t="s">
        <v>525</v>
      </c>
      <c r="C5625" s="42">
        <v>6512</v>
      </c>
      <c r="D5625" s="42" t="s">
        <v>3999</v>
      </c>
      <c r="E5625" s="42" t="s">
        <v>4000</v>
      </c>
      <c r="F5625" s="42">
        <v>2013</v>
      </c>
      <c r="G5625" s="43">
        <v>182967.5</v>
      </c>
    </row>
    <row r="5626" spans="1:7" x14ac:dyDescent="0.2">
      <c r="A5626" s="39">
        <v>531120</v>
      </c>
      <c r="B5626" s="35" t="s">
        <v>525</v>
      </c>
      <c r="C5626" s="35">
        <v>6512</v>
      </c>
      <c r="D5626" s="35" t="s">
        <v>3999</v>
      </c>
      <c r="E5626" s="35" t="s">
        <v>4000</v>
      </c>
      <c r="F5626" s="35">
        <v>2014</v>
      </c>
      <c r="G5626" s="40">
        <v>191374.3</v>
      </c>
    </row>
    <row r="5627" spans="1:7" x14ac:dyDescent="0.2">
      <c r="A5627" s="41">
        <v>531120</v>
      </c>
      <c r="B5627" s="42" t="s">
        <v>525</v>
      </c>
      <c r="C5627" s="42">
        <v>6512</v>
      </c>
      <c r="D5627" s="42" t="s">
        <v>3999</v>
      </c>
      <c r="E5627" s="42" t="s">
        <v>4000</v>
      </c>
      <c r="F5627" s="42">
        <v>2015</v>
      </c>
      <c r="G5627" s="43">
        <v>195863.6</v>
      </c>
    </row>
    <row r="5628" spans="1:7" x14ac:dyDescent="0.2">
      <c r="A5628" s="39">
        <v>531120</v>
      </c>
      <c r="B5628" s="35" t="s">
        <v>525</v>
      </c>
      <c r="C5628" s="35">
        <v>6512</v>
      </c>
      <c r="D5628" s="35" t="s">
        <v>3999</v>
      </c>
      <c r="E5628" s="35" t="s">
        <v>4000</v>
      </c>
      <c r="F5628" s="35">
        <v>2016</v>
      </c>
      <c r="G5628" s="40">
        <v>196446.1</v>
      </c>
    </row>
    <row r="5629" spans="1:7" x14ac:dyDescent="0.2">
      <c r="A5629" s="41">
        <v>531120</v>
      </c>
      <c r="B5629" s="42" t="s">
        <v>525</v>
      </c>
      <c r="C5629" s="42">
        <v>6512</v>
      </c>
      <c r="D5629" s="42" t="s">
        <v>3999</v>
      </c>
      <c r="E5629" s="42" t="s">
        <v>4000</v>
      </c>
      <c r="F5629" s="42">
        <v>2017</v>
      </c>
      <c r="G5629" s="43">
        <v>198971.6</v>
      </c>
    </row>
    <row r="5630" spans="1:7" x14ac:dyDescent="0.2">
      <c r="A5630" s="39">
        <v>531120</v>
      </c>
      <c r="B5630" s="35" t="s">
        <v>525</v>
      </c>
      <c r="C5630" s="35">
        <v>6512</v>
      </c>
      <c r="D5630" s="35" t="s">
        <v>3999</v>
      </c>
      <c r="E5630" s="35" t="s">
        <v>4000</v>
      </c>
      <c r="F5630" s="35">
        <v>2018</v>
      </c>
      <c r="G5630" s="40">
        <v>201670.8</v>
      </c>
    </row>
    <row r="5631" spans="1:7" x14ac:dyDescent="0.2">
      <c r="A5631" s="41">
        <v>531120</v>
      </c>
      <c r="B5631" s="42" t="s">
        <v>525</v>
      </c>
      <c r="C5631" s="42">
        <v>6512</v>
      </c>
      <c r="D5631" s="42" t="s">
        <v>3999</v>
      </c>
      <c r="E5631" s="42" t="s">
        <v>4000</v>
      </c>
      <c r="F5631" s="42">
        <v>2019</v>
      </c>
      <c r="G5631" s="43">
        <v>204132.4</v>
      </c>
    </row>
    <row r="5632" spans="1:7" x14ac:dyDescent="0.2">
      <c r="A5632" s="39">
        <v>531120</v>
      </c>
      <c r="B5632" s="35" t="s">
        <v>525</v>
      </c>
      <c r="C5632" s="35">
        <v>6512</v>
      </c>
      <c r="D5632" s="35" t="s">
        <v>3999</v>
      </c>
      <c r="E5632" s="35" t="s">
        <v>4000</v>
      </c>
      <c r="F5632" s="35">
        <v>2020</v>
      </c>
      <c r="G5632" s="40">
        <v>206447.6</v>
      </c>
    </row>
    <row r="5633" spans="1:7" x14ac:dyDescent="0.2">
      <c r="A5633" s="41">
        <v>531120</v>
      </c>
      <c r="B5633" s="42" t="s">
        <v>525</v>
      </c>
      <c r="C5633" s="42">
        <v>6512</v>
      </c>
      <c r="D5633" s="42" t="s">
        <v>3999</v>
      </c>
      <c r="E5633" s="42" t="s">
        <v>4000</v>
      </c>
      <c r="F5633" s="42">
        <v>2021</v>
      </c>
      <c r="G5633" s="43">
        <v>209268.4</v>
      </c>
    </row>
    <row r="5634" spans="1:7" x14ac:dyDescent="0.2">
      <c r="A5634" s="39">
        <v>531130</v>
      </c>
      <c r="B5634" s="35" t="s">
        <v>526</v>
      </c>
      <c r="C5634" s="35">
        <v>4225</v>
      </c>
      <c r="D5634" s="35" t="s">
        <v>4012</v>
      </c>
      <c r="E5634" s="35" t="s">
        <v>3996</v>
      </c>
      <c r="F5634" s="35">
        <v>2011</v>
      </c>
      <c r="G5634" s="40">
        <v>23824.9</v>
      </c>
    </row>
    <row r="5635" spans="1:7" x14ac:dyDescent="0.2">
      <c r="A5635" s="41">
        <v>531130</v>
      </c>
      <c r="B5635" s="42" t="s">
        <v>526</v>
      </c>
      <c r="C5635" s="42">
        <v>4225</v>
      </c>
      <c r="D5635" s="42" t="s">
        <v>4012</v>
      </c>
      <c r="E5635" s="42" t="s">
        <v>3996</v>
      </c>
      <c r="F5635" s="42">
        <v>2012</v>
      </c>
      <c r="G5635" s="43">
        <v>24485.9</v>
      </c>
    </row>
    <row r="5636" spans="1:7" x14ac:dyDescent="0.2">
      <c r="A5636" s="39">
        <v>531130</v>
      </c>
      <c r="B5636" s="35" t="s">
        <v>526</v>
      </c>
      <c r="C5636" s="35">
        <v>4225</v>
      </c>
      <c r="D5636" s="35" t="s">
        <v>4012</v>
      </c>
      <c r="E5636" s="35" t="s">
        <v>3996</v>
      </c>
      <c r="F5636" s="35">
        <v>2013</v>
      </c>
      <c r="G5636" s="40">
        <v>26298.3</v>
      </c>
    </row>
    <row r="5637" spans="1:7" x14ac:dyDescent="0.2">
      <c r="A5637" s="41">
        <v>531130</v>
      </c>
      <c r="B5637" s="42" t="s">
        <v>526</v>
      </c>
      <c r="C5637" s="42">
        <v>4225</v>
      </c>
      <c r="D5637" s="42" t="s">
        <v>4012</v>
      </c>
      <c r="E5637" s="42" t="s">
        <v>3996</v>
      </c>
      <c r="F5637" s="42">
        <v>2014</v>
      </c>
      <c r="G5637" s="43">
        <v>29084.400000000001</v>
      </c>
    </row>
    <row r="5638" spans="1:7" x14ac:dyDescent="0.2">
      <c r="A5638" s="39">
        <v>531130</v>
      </c>
      <c r="B5638" s="35" t="s">
        <v>526</v>
      </c>
      <c r="C5638" s="35">
        <v>4225</v>
      </c>
      <c r="D5638" s="35" t="s">
        <v>4012</v>
      </c>
      <c r="E5638" s="35" t="s">
        <v>3996</v>
      </c>
      <c r="F5638" s="35">
        <v>2015</v>
      </c>
      <c r="G5638" s="40">
        <v>31402.5</v>
      </c>
    </row>
    <row r="5639" spans="1:7" x14ac:dyDescent="0.2">
      <c r="A5639" s="41">
        <v>531130</v>
      </c>
      <c r="B5639" s="42" t="s">
        <v>526</v>
      </c>
      <c r="C5639" s="42">
        <v>4225</v>
      </c>
      <c r="D5639" s="42" t="s">
        <v>4012</v>
      </c>
      <c r="E5639" s="42" t="s">
        <v>3996</v>
      </c>
      <c r="F5639" s="42">
        <v>2016</v>
      </c>
      <c r="G5639" s="43">
        <v>32737.5</v>
      </c>
    </row>
    <row r="5640" spans="1:7" x14ac:dyDescent="0.2">
      <c r="A5640" s="39">
        <v>531130</v>
      </c>
      <c r="B5640" s="35" t="s">
        <v>526</v>
      </c>
      <c r="C5640" s="35">
        <v>4225</v>
      </c>
      <c r="D5640" s="35" t="s">
        <v>4012</v>
      </c>
      <c r="E5640" s="35" t="s">
        <v>3996</v>
      </c>
      <c r="F5640" s="35">
        <v>2017</v>
      </c>
      <c r="G5640" s="40">
        <v>34055.1</v>
      </c>
    </row>
    <row r="5641" spans="1:7" x14ac:dyDescent="0.2">
      <c r="A5641" s="41">
        <v>531130</v>
      </c>
      <c r="B5641" s="42" t="s">
        <v>526</v>
      </c>
      <c r="C5641" s="42">
        <v>4225</v>
      </c>
      <c r="D5641" s="42" t="s">
        <v>4012</v>
      </c>
      <c r="E5641" s="42" t="s">
        <v>3996</v>
      </c>
      <c r="F5641" s="42">
        <v>2018</v>
      </c>
      <c r="G5641" s="43">
        <v>35323.599999999999</v>
      </c>
    </row>
    <row r="5642" spans="1:7" x14ac:dyDescent="0.2">
      <c r="A5642" s="39">
        <v>531130</v>
      </c>
      <c r="B5642" s="35" t="s">
        <v>526</v>
      </c>
      <c r="C5642" s="35">
        <v>4225</v>
      </c>
      <c r="D5642" s="35" t="s">
        <v>4012</v>
      </c>
      <c r="E5642" s="35" t="s">
        <v>3996</v>
      </c>
      <c r="F5642" s="35">
        <v>2019</v>
      </c>
      <c r="G5642" s="40">
        <v>36492.199999999997</v>
      </c>
    </row>
    <row r="5643" spans="1:7" x14ac:dyDescent="0.2">
      <c r="A5643" s="41">
        <v>531130</v>
      </c>
      <c r="B5643" s="42" t="s">
        <v>526</v>
      </c>
      <c r="C5643" s="42">
        <v>4225</v>
      </c>
      <c r="D5643" s="42" t="s">
        <v>4012</v>
      </c>
      <c r="E5643" s="42" t="s">
        <v>3996</v>
      </c>
      <c r="F5643" s="42">
        <v>2020</v>
      </c>
      <c r="G5643" s="43">
        <v>37526.400000000001</v>
      </c>
    </row>
    <row r="5644" spans="1:7" x14ac:dyDescent="0.2">
      <c r="A5644" s="39">
        <v>531130</v>
      </c>
      <c r="B5644" s="35" t="s">
        <v>526</v>
      </c>
      <c r="C5644" s="35">
        <v>4225</v>
      </c>
      <c r="D5644" s="35" t="s">
        <v>4012</v>
      </c>
      <c r="E5644" s="35" t="s">
        <v>3996</v>
      </c>
      <c r="F5644" s="35">
        <v>2021</v>
      </c>
      <c r="G5644" s="40">
        <v>38420</v>
      </c>
    </row>
    <row r="5645" spans="1:7" x14ac:dyDescent="0.2">
      <c r="A5645" s="41">
        <v>531190</v>
      </c>
      <c r="B5645" s="42" t="s">
        <v>527</v>
      </c>
      <c r="C5645" s="42">
        <v>6515</v>
      </c>
      <c r="D5645" s="42" t="s">
        <v>3999</v>
      </c>
      <c r="E5645" s="42" t="s">
        <v>4000</v>
      </c>
      <c r="F5645" s="42">
        <v>2011</v>
      </c>
      <c r="G5645" s="43">
        <v>11331.7</v>
      </c>
    </row>
    <row r="5646" spans="1:7" x14ac:dyDescent="0.2">
      <c r="A5646" s="39">
        <v>531190</v>
      </c>
      <c r="B5646" s="35" t="s">
        <v>527</v>
      </c>
      <c r="C5646" s="35">
        <v>6515</v>
      </c>
      <c r="D5646" s="35" t="s">
        <v>3999</v>
      </c>
      <c r="E5646" s="35" t="s">
        <v>4000</v>
      </c>
      <c r="F5646" s="35">
        <v>2012</v>
      </c>
      <c r="G5646" s="40">
        <v>11614.7</v>
      </c>
    </row>
    <row r="5647" spans="1:7" x14ac:dyDescent="0.2">
      <c r="A5647" s="41">
        <v>531190</v>
      </c>
      <c r="B5647" s="42" t="s">
        <v>527</v>
      </c>
      <c r="C5647" s="42">
        <v>6515</v>
      </c>
      <c r="D5647" s="42" t="s">
        <v>3999</v>
      </c>
      <c r="E5647" s="42" t="s">
        <v>4000</v>
      </c>
      <c r="F5647" s="42">
        <v>2013</v>
      </c>
      <c r="G5647" s="43">
        <v>12295.2</v>
      </c>
    </row>
    <row r="5648" spans="1:7" x14ac:dyDescent="0.2">
      <c r="A5648" s="39">
        <v>531190</v>
      </c>
      <c r="B5648" s="35" t="s">
        <v>527</v>
      </c>
      <c r="C5648" s="35">
        <v>6515</v>
      </c>
      <c r="D5648" s="35" t="s">
        <v>3999</v>
      </c>
      <c r="E5648" s="35" t="s">
        <v>4000</v>
      </c>
      <c r="F5648" s="35">
        <v>2014</v>
      </c>
      <c r="G5648" s="40">
        <v>12809.9</v>
      </c>
    </row>
    <row r="5649" spans="1:7" x14ac:dyDescent="0.2">
      <c r="A5649" s="41">
        <v>531190</v>
      </c>
      <c r="B5649" s="42" t="s">
        <v>527</v>
      </c>
      <c r="C5649" s="42">
        <v>6515</v>
      </c>
      <c r="D5649" s="42" t="s">
        <v>3999</v>
      </c>
      <c r="E5649" s="42" t="s">
        <v>4000</v>
      </c>
      <c r="F5649" s="42">
        <v>2015</v>
      </c>
      <c r="G5649" s="43">
        <v>12841.7</v>
      </c>
    </row>
    <row r="5650" spans="1:7" x14ac:dyDescent="0.2">
      <c r="A5650" s="39">
        <v>531190</v>
      </c>
      <c r="B5650" s="35" t="s">
        <v>527</v>
      </c>
      <c r="C5650" s="35">
        <v>6515</v>
      </c>
      <c r="D5650" s="35" t="s">
        <v>3999</v>
      </c>
      <c r="E5650" s="35" t="s">
        <v>4000</v>
      </c>
      <c r="F5650" s="35">
        <v>2016</v>
      </c>
      <c r="G5650" s="40">
        <v>12994.3</v>
      </c>
    </row>
    <row r="5651" spans="1:7" x14ac:dyDescent="0.2">
      <c r="A5651" s="41">
        <v>531190</v>
      </c>
      <c r="B5651" s="42" t="s">
        <v>527</v>
      </c>
      <c r="C5651" s="42">
        <v>6515</v>
      </c>
      <c r="D5651" s="42" t="s">
        <v>3999</v>
      </c>
      <c r="E5651" s="42" t="s">
        <v>4000</v>
      </c>
      <c r="F5651" s="42">
        <v>2017</v>
      </c>
      <c r="G5651" s="43">
        <v>13350.8</v>
      </c>
    </row>
    <row r="5652" spans="1:7" x14ac:dyDescent="0.2">
      <c r="A5652" s="39">
        <v>531190</v>
      </c>
      <c r="B5652" s="35" t="s">
        <v>527</v>
      </c>
      <c r="C5652" s="35">
        <v>6515</v>
      </c>
      <c r="D5652" s="35" t="s">
        <v>3999</v>
      </c>
      <c r="E5652" s="35" t="s">
        <v>4000</v>
      </c>
      <c r="F5652" s="35">
        <v>2018</v>
      </c>
      <c r="G5652" s="40">
        <v>13641.8</v>
      </c>
    </row>
    <row r="5653" spans="1:7" x14ac:dyDescent="0.2">
      <c r="A5653" s="41">
        <v>531190</v>
      </c>
      <c r="B5653" s="42" t="s">
        <v>527</v>
      </c>
      <c r="C5653" s="42">
        <v>6515</v>
      </c>
      <c r="D5653" s="42" t="s">
        <v>3999</v>
      </c>
      <c r="E5653" s="42" t="s">
        <v>4000</v>
      </c>
      <c r="F5653" s="42">
        <v>2019</v>
      </c>
      <c r="G5653" s="43">
        <v>13833</v>
      </c>
    </row>
    <row r="5654" spans="1:7" x14ac:dyDescent="0.2">
      <c r="A5654" s="39">
        <v>531190</v>
      </c>
      <c r="B5654" s="35" t="s">
        <v>527</v>
      </c>
      <c r="C5654" s="35">
        <v>6515</v>
      </c>
      <c r="D5654" s="35" t="s">
        <v>3999</v>
      </c>
      <c r="E5654" s="35" t="s">
        <v>4000</v>
      </c>
      <c r="F5654" s="35">
        <v>2020</v>
      </c>
      <c r="G5654" s="40">
        <v>14049</v>
      </c>
    </row>
    <row r="5655" spans="1:7" x14ac:dyDescent="0.2">
      <c r="A5655" s="41">
        <v>531190</v>
      </c>
      <c r="B5655" s="42" t="s">
        <v>527</v>
      </c>
      <c r="C5655" s="42">
        <v>6515</v>
      </c>
      <c r="D5655" s="42" t="s">
        <v>3999</v>
      </c>
      <c r="E5655" s="42" t="s">
        <v>4000</v>
      </c>
      <c r="F5655" s="42">
        <v>2021</v>
      </c>
      <c r="G5655" s="43">
        <v>14258.1</v>
      </c>
    </row>
    <row r="5656" spans="1:7" x14ac:dyDescent="0.2">
      <c r="A5656" s="39">
        <v>531210</v>
      </c>
      <c r="B5656" s="35" t="s">
        <v>528</v>
      </c>
      <c r="C5656" s="35">
        <v>6531</v>
      </c>
      <c r="D5656" s="35" t="s">
        <v>3999</v>
      </c>
      <c r="E5656" s="35" t="s">
        <v>4000</v>
      </c>
      <c r="F5656" s="35">
        <v>2011</v>
      </c>
      <c r="G5656" s="40">
        <v>92875.6</v>
      </c>
    </row>
    <row r="5657" spans="1:7" x14ac:dyDescent="0.2">
      <c r="A5657" s="41">
        <v>531210</v>
      </c>
      <c r="B5657" s="42" t="s">
        <v>528</v>
      </c>
      <c r="C5657" s="42">
        <v>6531</v>
      </c>
      <c r="D5657" s="42" t="s">
        <v>3999</v>
      </c>
      <c r="E5657" s="42" t="s">
        <v>4000</v>
      </c>
      <c r="F5657" s="42">
        <v>2012</v>
      </c>
      <c r="G5657" s="43">
        <v>100179.4</v>
      </c>
    </row>
    <row r="5658" spans="1:7" x14ac:dyDescent="0.2">
      <c r="A5658" s="39">
        <v>531210</v>
      </c>
      <c r="B5658" s="35" t="s">
        <v>528</v>
      </c>
      <c r="C5658" s="35">
        <v>6531</v>
      </c>
      <c r="D5658" s="35" t="s">
        <v>3999</v>
      </c>
      <c r="E5658" s="35" t="s">
        <v>4000</v>
      </c>
      <c r="F5658" s="35">
        <v>2013</v>
      </c>
      <c r="G5658" s="40">
        <v>109870.8</v>
      </c>
    </row>
    <row r="5659" spans="1:7" x14ac:dyDescent="0.2">
      <c r="A5659" s="41">
        <v>531210</v>
      </c>
      <c r="B5659" s="42" t="s">
        <v>528</v>
      </c>
      <c r="C5659" s="42">
        <v>6531</v>
      </c>
      <c r="D5659" s="42" t="s">
        <v>3999</v>
      </c>
      <c r="E5659" s="42" t="s">
        <v>4000</v>
      </c>
      <c r="F5659" s="42">
        <v>2014</v>
      </c>
      <c r="G5659" s="43">
        <v>116826.3</v>
      </c>
    </row>
    <row r="5660" spans="1:7" x14ac:dyDescent="0.2">
      <c r="A5660" s="39">
        <v>531210</v>
      </c>
      <c r="B5660" s="35" t="s">
        <v>528</v>
      </c>
      <c r="C5660" s="35">
        <v>6531</v>
      </c>
      <c r="D5660" s="35" t="s">
        <v>3999</v>
      </c>
      <c r="E5660" s="35" t="s">
        <v>4000</v>
      </c>
      <c r="F5660" s="35">
        <v>2015</v>
      </c>
      <c r="G5660" s="40">
        <v>121199.8</v>
      </c>
    </row>
    <row r="5661" spans="1:7" x14ac:dyDescent="0.2">
      <c r="A5661" s="41">
        <v>531210</v>
      </c>
      <c r="B5661" s="42" t="s">
        <v>528</v>
      </c>
      <c r="C5661" s="42">
        <v>6531</v>
      </c>
      <c r="D5661" s="42" t="s">
        <v>3999</v>
      </c>
      <c r="E5661" s="42" t="s">
        <v>4000</v>
      </c>
      <c r="F5661" s="42">
        <v>2016</v>
      </c>
      <c r="G5661" s="43">
        <v>126874.5</v>
      </c>
    </row>
    <row r="5662" spans="1:7" x14ac:dyDescent="0.2">
      <c r="A5662" s="39">
        <v>531210</v>
      </c>
      <c r="B5662" s="35" t="s">
        <v>528</v>
      </c>
      <c r="C5662" s="35">
        <v>6531</v>
      </c>
      <c r="D5662" s="35" t="s">
        <v>3999</v>
      </c>
      <c r="E5662" s="35" t="s">
        <v>4000</v>
      </c>
      <c r="F5662" s="35">
        <v>2017</v>
      </c>
      <c r="G5662" s="40">
        <v>132278.39999999999</v>
      </c>
    </row>
    <row r="5663" spans="1:7" x14ac:dyDescent="0.2">
      <c r="A5663" s="41">
        <v>531210</v>
      </c>
      <c r="B5663" s="42" t="s">
        <v>528</v>
      </c>
      <c r="C5663" s="42">
        <v>6531</v>
      </c>
      <c r="D5663" s="42" t="s">
        <v>3999</v>
      </c>
      <c r="E5663" s="42" t="s">
        <v>4000</v>
      </c>
      <c r="F5663" s="42">
        <v>2018</v>
      </c>
      <c r="G5663" s="43">
        <v>136508.29999999999</v>
      </c>
    </row>
    <row r="5664" spans="1:7" x14ac:dyDescent="0.2">
      <c r="A5664" s="39">
        <v>531210</v>
      </c>
      <c r="B5664" s="35" t="s">
        <v>528</v>
      </c>
      <c r="C5664" s="35">
        <v>6531</v>
      </c>
      <c r="D5664" s="35" t="s">
        <v>3999</v>
      </c>
      <c r="E5664" s="35" t="s">
        <v>4000</v>
      </c>
      <c r="F5664" s="35">
        <v>2019</v>
      </c>
      <c r="G5664" s="40">
        <v>139547</v>
      </c>
    </row>
    <row r="5665" spans="1:7" x14ac:dyDescent="0.2">
      <c r="A5665" s="41">
        <v>531210</v>
      </c>
      <c r="B5665" s="42" t="s">
        <v>528</v>
      </c>
      <c r="C5665" s="42">
        <v>6531</v>
      </c>
      <c r="D5665" s="42" t="s">
        <v>3999</v>
      </c>
      <c r="E5665" s="42" t="s">
        <v>4000</v>
      </c>
      <c r="F5665" s="42">
        <v>2020</v>
      </c>
      <c r="G5665" s="43">
        <v>141567.79999999999</v>
      </c>
    </row>
    <row r="5666" spans="1:7" x14ac:dyDescent="0.2">
      <c r="A5666" s="39">
        <v>531210</v>
      </c>
      <c r="B5666" s="35" t="s">
        <v>528</v>
      </c>
      <c r="C5666" s="35">
        <v>6531</v>
      </c>
      <c r="D5666" s="35" t="s">
        <v>3999</v>
      </c>
      <c r="E5666" s="35" t="s">
        <v>4000</v>
      </c>
      <c r="F5666" s="35">
        <v>2021</v>
      </c>
      <c r="G5666" s="40">
        <v>144142.79999999999</v>
      </c>
    </row>
    <row r="5667" spans="1:7" x14ac:dyDescent="0.2">
      <c r="A5667" s="41">
        <v>531311</v>
      </c>
      <c r="B5667" s="42" t="s">
        <v>529</v>
      </c>
      <c r="C5667" s="42">
        <v>6531</v>
      </c>
      <c r="D5667" s="42" t="s">
        <v>3999</v>
      </c>
      <c r="E5667" s="42" t="s">
        <v>4000</v>
      </c>
      <c r="F5667" s="42">
        <v>2011</v>
      </c>
      <c r="G5667" s="43">
        <v>59262.2</v>
      </c>
    </row>
    <row r="5668" spans="1:7" x14ac:dyDescent="0.2">
      <c r="A5668" s="39">
        <v>531311</v>
      </c>
      <c r="B5668" s="35" t="s">
        <v>529</v>
      </c>
      <c r="C5668" s="35">
        <v>6531</v>
      </c>
      <c r="D5668" s="35" t="s">
        <v>3999</v>
      </c>
      <c r="E5668" s="35" t="s">
        <v>4000</v>
      </c>
      <c r="F5668" s="35">
        <v>2012</v>
      </c>
      <c r="G5668" s="40">
        <v>60401.9</v>
      </c>
    </row>
    <row r="5669" spans="1:7" x14ac:dyDescent="0.2">
      <c r="A5669" s="41">
        <v>531311</v>
      </c>
      <c r="B5669" s="42" t="s">
        <v>529</v>
      </c>
      <c r="C5669" s="42">
        <v>6531</v>
      </c>
      <c r="D5669" s="42" t="s">
        <v>3999</v>
      </c>
      <c r="E5669" s="42" t="s">
        <v>4000</v>
      </c>
      <c r="F5669" s="42">
        <v>2013</v>
      </c>
      <c r="G5669" s="43">
        <v>63527.4</v>
      </c>
    </row>
    <row r="5670" spans="1:7" x14ac:dyDescent="0.2">
      <c r="A5670" s="39">
        <v>531311</v>
      </c>
      <c r="B5670" s="35" t="s">
        <v>529</v>
      </c>
      <c r="C5670" s="35">
        <v>6531</v>
      </c>
      <c r="D5670" s="35" t="s">
        <v>3999</v>
      </c>
      <c r="E5670" s="35" t="s">
        <v>4000</v>
      </c>
      <c r="F5670" s="35">
        <v>2014</v>
      </c>
      <c r="G5670" s="40">
        <v>68236.399999999994</v>
      </c>
    </row>
    <row r="5671" spans="1:7" x14ac:dyDescent="0.2">
      <c r="A5671" s="41">
        <v>531311</v>
      </c>
      <c r="B5671" s="42" t="s">
        <v>529</v>
      </c>
      <c r="C5671" s="42">
        <v>6531</v>
      </c>
      <c r="D5671" s="42" t="s">
        <v>3999</v>
      </c>
      <c r="E5671" s="42" t="s">
        <v>4000</v>
      </c>
      <c r="F5671" s="42">
        <v>2015</v>
      </c>
      <c r="G5671" s="43">
        <v>73421.600000000006</v>
      </c>
    </row>
    <row r="5672" spans="1:7" x14ac:dyDescent="0.2">
      <c r="A5672" s="39">
        <v>531311</v>
      </c>
      <c r="B5672" s="35" t="s">
        <v>529</v>
      </c>
      <c r="C5672" s="35">
        <v>6531</v>
      </c>
      <c r="D5672" s="35" t="s">
        <v>3999</v>
      </c>
      <c r="E5672" s="35" t="s">
        <v>4000</v>
      </c>
      <c r="F5672" s="35">
        <v>2016</v>
      </c>
      <c r="G5672" s="40">
        <v>74273.7</v>
      </c>
    </row>
    <row r="5673" spans="1:7" x14ac:dyDescent="0.2">
      <c r="A5673" s="41">
        <v>531311</v>
      </c>
      <c r="B5673" s="42" t="s">
        <v>529</v>
      </c>
      <c r="C5673" s="42">
        <v>6531</v>
      </c>
      <c r="D5673" s="42" t="s">
        <v>3999</v>
      </c>
      <c r="E5673" s="42" t="s">
        <v>4000</v>
      </c>
      <c r="F5673" s="42">
        <v>2017</v>
      </c>
      <c r="G5673" s="43">
        <v>76501.899999999994</v>
      </c>
    </row>
    <row r="5674" spans="1:7" x14ac:dyDescent="0.2">
      <c r="A5674" s="39">
        <v>531311</v>
      </c>
      <c r="B5674" s="35" t="s">
        <v>529</v>
      </c>
      <c r="C5674" s="35">
        <v>6531</v>
      </c>
      <c r="D5674" s="35" t="s">
        <v>3999</v>
      </c>
      <c r="E5674" s="35" t="s">
        <v>4000</v>
      </c>
      <c r="F5674" s="35">
        <v>2018</v>
      </c>
      <c r="G5674" s="40">
        <v>76731.399999999994</v>
      </c>
    </row>
    <row r="5675" spans="1:7" x14ac:dyDescent="0.2">
      <c r="A5675" s="41">
        <v>531311</v>
      </c>
      <c r="B5675" s="42" t="s">
        <v>529</v>
      </c>
      <c r="C5675" s="42">
        <v>6531</v>
      </c>
      <c r="D5675" s="42" t="s">
        <v>3999</v>
      </c>
      <c r="E5675" s="42" t="s">
        <v>4000</v>
      </c>
      <c r="F5675" s="42">
        <v>2019</v>
      </c>
      <c r="G5675" s="43">
        <v>77140.3</v>
      </c>
    </row>
    <row r="5676" spans="1:7" x14ac:dyDescent="0.2">
      <c r="A5676" s="39">
        <v>531311</v>
      </c>
      <c r="B5676" s="35" t="s">
        <v>529</v>
      </c>
      <c r="C5676" s="35">
        <v>6531</v>
      </c>
      <c r="D5676" s="35" t="s">
        <v>3999</v>
      </c>
      <c r="E5676" s="35" t="s">
        <v>4000</v>
      </c>
      <c r="F5676" s="35">
        <v>2020</v>
      </c>
      <c r="G5676" s="40">
        <v>77578.600000000006</v>
      </c>
    </row>
    <row r="5677" spans="1:7" x14ac:dyDescent="0.2">
      <c r="A5677" s="41">
        <v>531311</v>
      </c>
      <c r="B5677" s="42" t="s">
        <v>529</v>
      </c>
      <c r="C5677" s="42">
        <v>6531</v>
      </c>
      <c r="D5677" s="42" t="s">
        <v>3999</v>
      </c>
      <c r="E5677" s="42" t="s">
        <v>4000</v>
      </c>
      <c r="F5677" s="42">
        <v>2021</v>
      </c>
      <c r="G5677" s="43">
        <v>78246</v>
      </c>
    </row>
    <row r="5678" spans="1:7" x14ac:dyDescent="0.2">
      <c r="A5678" s="39">
        <v>531320</v>
      </c>
      <c r="B5678" s="35" t="s">
        <v>530</v>
      </c>
      <c r="C5678" s="35">
        <v>6531</v>
      </c>
      <c r="D5678" s="35" t="s">
        <v>3999</v>
      </c>
      <c r="E5678" s="35" t="s">
        <v>4000</v>
      </c>
      <c r="F5678" s="35">
        <v>2011</v>
      </c>
      <c r="G5678" s="40">
        <v>7611.3</v>
      </c>
    </row>
    <row r="5679" spans="1:7" x14ac:dyDescent="0.2">
      <c r="A5679" s="41">
        <v>531320</v>
      </c>
      <c r="B5679" s="42" t="s">
        <v>530</v>
      </c>
      <c r="C5679" s="42">
        <v>6531</v>
      </c>
      <c r="D5679" s="42" t="s">
        <v>3999</v>
      </c>
      <c r="E5679" s="42" t="s">
        <v>4000</v>
      </c>
      <c r="F5679" s="42">
        <v>2012</v>
      </c>
      <c r="G5679" s="43">
        <v>8405.6</v>
      </c>
    </row>
    <row r="5680" spans="1:7" x14ac:dyDescent="0.2">
      <c r="A5680" s="39">
        <v>531320</v>
      </c>
      <c r="B5680" s="35" t="s">
        <v>530</v>
      </c>
      <c r="C5680" s="35">
        <v>6531</v>
      </c>
      <c r="D5680" s="35" t="s">
        <v>3999</v>
      </c>
      <c r="E5680" s="35" t="s">
        <v>4000</v>
      </c>
      <c r="F5680" s="35">
        <v>2013</v>
      </c>
      <c r="G5680" s="40">
        <v>7991.4</v>
      </c>
    </row>
    <row r="5681" spans="1:7" x14ac:dyDescent="0.2">
      <c r="A5681" s="41">
        <v>531320</v>
      </c>
      <c r="B5681" s="42" t="s">
        <v>530</v>
      </c>
      <c r="C5681" s="42">
        <v>6531</v>
      </c>
      <c r="D5681" s="42" t="s">
        <v>3999</v>
      </c>
      <c r="E5681" s="42" t="s">
        <v>4000</v>
      </c>
      <c r="F5681" s="42">
        <v>2014</v>
      </c>
      <c r="G5681" s="43">
        <v>7377.8</v>
      </c>
    </row>
    <row r="5682" spans="1:7" x14ac:dyDescent="0.2">
      <c r="A5682" s="39">
        <v>531320</v>
      </c>
      <c r="B5682" s="35" t="s">
        <v>530</v>
      </c>
      <c r="C5682" s="35">
        <v>6531</v>
      </c>
      <c r="D5682" s="35" t="s">
        <v>3999</v>
      </c>
      <c r="E5682" s="35" t="s">
        <v>4000</v>
      </c>
      <c r="F5682" s="35">
        <v>2015</v>
      </c>
      <c r="G5682" s="40">
        <v>7420.4</v>
      </c>
    </row>
    <row r="5683" spans="1:7" x14ac:dyDescent="0.2">
      <c r="A5683" s="41">
        <v>531320</v>
      </c>
      <c r="B5683" s="42" t="s">
        <v>530</v>
      </c>
      <c r="C5683" s="42">
        <v>6531</v>
      </c>
      <c r="D5683" s="42" t="s">
        <v>3999</v>
      </c>
      <c r="E5683" s="42" t="s">
        <v>4000</v>
      </c>
      <c r="F5683" s="42">
        <v>2016</v>
      </c>
      <c r="G5683" s="43">
        <v>7442.9</v>
      </c>
    </row>
    <row r="5684" spans="1:7" x14ac:dyDescent="0.2">
      <c r="A5684" s="39">
        <v>531320</v>
      </c>
      <c r="B5684" s="35" t="s">
        <v>530</v>
      </c>
      <c r="C5684" s="35">
        <v>6531</v>
      </c>
      <c r="D5684" s="35" t="s">
        <v>3999</v>
      </c>
      <c r="E5684" s="35" t="s">
        <v>4000</v>
      </c>
      <c r="F5684" s="35">
        <v>2017</v>
      </c>
      <c r="G5684" s="40">
        <v>7626.8</v>
      </c>
    </row>
    <row r="5685" spans="1:7" x14ac:dyDescent="0.2">
      <c r="A5685" s="41">
        <v>531320</v>
      </c>
      <c r="B5685" s="42" t="s">
        <v>530</v>
      </c>
      <c r="C5685" s="42">
        <v>6531</v>
      </c>
      <c r="D5685" s="42" t="s">
        <v>3999</v>
      </c>
      <c r="E5685" s="42" t="s">
        <v>4000</v>
      </c>
      <c r="F5685" s="42">
        <v>2018</v>
      </c>
      <c r="G5685" s="43">
        <v>7686.1</v>
      </c>
    </row>
    <row r="5686" spans="1:7" x14ac:dyDescent="0.2">
      <c r="A5686" s="39">
        <v>531320</v>
      </c>
      <c r="B5686" s="35" t="s">
        <v>530</v>
      </c>
      <c r="C5686" s="35">
        <v>6531</v>
      </c>
      <c r="D5686" s="35" t="s">
        <v>3999</v>
      </c>
      <c r="E5686" s="35" t="s">
        <v>4000</v>
      </c>
      <c r="F5686" s="35">
        <v>2019</v>
      </c>
      <c r="G5686" s="40">
        <v>7688.8</v>
      </c>
    </row>
    <row r="5687" spans="1:7" x14ac:dyDescent="0.2">
      <c r="A5687" s="41">
        <v>531320</v>
      </c>
      <c r="B5687" s="42" t="s">
        <v>530</v>
      </c>
      <c r="C5687" s="42">
        <v>6531</v>
      </c>
      <c r="D5687" s="42" t="s">
        <v>3999</v>
      </c>
      <c r="E5687" s="42" t="s">
        <v>4000</v>
      </c>
      <c r="F5687" s="42">
        <v>2020</v>
      </c>
      <c r="G5687" s="43">
        <v>7645.6</v>
      </c>
    </row>
    <row r="5688" spans="1:7" x14ac:dyDescent="0.2">
      <c r="A5688" s="39">
        <v>531320</v>
      </c>
      <c r="B5688" s="35" t="s">
        <v>530</v>
      </c>
      <c r="C5688" s="35">
        <v>6531</v>
      </c>
      <c r="D5688" s="35" t="s">
        <v>3999</v>
      </c>
      <c r="E5688" s="35" t="s">
        <v>4000</v>
      </c>
      <c r="F5688" s="35">
        <v>2021</v>
      </c>
      <c r="G5688" s="40">
        <v>7670.5</v>
      </c>
    </row>
    <row r="5689" spans="1:7" x14ac:dyDescent="0.2">
      <c r="A5689" s="41">
        <v>531390</v>
      </c>
      <c r="B5689" s="42" t="s">
        <v>531</v>
      </c>
      <c r="C5689" s="42">
        <v>6531</v>
      </c>
      <c r="D5689" s="42" t="s">
        <v>3999</v>
      </c>
      <c r="E5689" s="42" t="s">
        <v>4000</v>
      </c>
      <c r="F5689" s="42">
        <v>2011</v>
      </c>
      <c r="G5689" s="43">
        <v>45575.5</v>
      </c>
    </row>
    <row r="5690" spans="1:7" x14ac:dyDescent="0.2">
      <c r="A5690" s="39">
        <v>531390</v>
      </c>
      <c r="B5690" s="35" t="s">
        <v>531</v>
      </c>
      <c r="C5690" s="35">
        <v>6531</v>
      </c>
      <c r="D5690" s="35" t="s">
        <v>3999</v>
      </c>
      <c r="E5690" s="35" t="s">
        <v>4000</v>
      </c>
      <c r="F5690" s="35">
        <v>2012</v>
      </c>
      <c r="G5690" s="40">
        <v>47882.5</v>
      </c>
    </row>
    <row r="5691" spans="1:7" x14ac:dyDescent="0.2">
      <c r="A5691" s="41">
        <v>531390</v>
      </c>
      <c r="B5691" s="42" t="s">
        <v>531</v>
      </c>
      <c r="C5691" s="42">
        <v>6531</v>
      </c>
      <c r="D5691" s="42" t="s">
        <v>3999</v>
      </c>
      <c r="E5691" s="42" t="s">
        <v>4000</v>
      </c>
      <c r="F5691" s="42">
        <v>2013</v>
      </c>
      <c r="G5691" s="43">
        <v>49938.400000000001</v>
      </c>
    </row>
    <row r="5692" spans="1:7" x14ac:dyDescent="0.2">
      <c r="A5692" s="39">
        <v>531390</v>
      </c>
      <c r="B5692" s="35" t="s">
        <v>531</v>
      </c>
      <c r="C5692" s="35">
        <v>6531</v>
      </c>
      <c r="D5692" s="35" t="s">
        <v>3999</v>
      </c>
      <c r="E5692" s="35" t="s">
        <v>4000</v>
      </c>
      <c r="F5692" s="35">
        <v>2014</v>
      </c>
      <c r="G5692" s="40">
        <v>52231.1</v>
      </c>
    </row>
    <row r="5693" spans="1:7" x14ac:dyDescent="0.2">
      <c r="A5693" s="41">
        <v>531390</v>
      </c>
      <c r="B5693" s="42" t="s">
        <v>531</v>
      </c>
      <c r="C5693" s="42">
        <v>6531</v>
      </c>
      <c r="D5693" s="42" t="s">
        <v>3999</v>
      </c>
      <c r="E5693" s="42" t="s">
        <v>4000</v>
      </c>
      <c r="F5693" s="42">
        <v>2015</v>
      </c>
      <c r="G5693" s="43">
        <v>55180.9</v>
      </c>
    </row>
    <row r="5694" spans="1:7" x14ac:dyDescent="0.2">
      <c r="A5694" s="39">
        <v>531390</v>
      </c>
      <c r="B5694" s="35" t="s">
        <v>531</v>
      </c>
      <c r="C5694" s="35">
        <v>6531</v>
      </c>
      <c r="D5694" s="35" t="s">
        <v>3999</v>
      </c>
      <c r="E5694" s="35" t="s">
        <v>4000</v>
      </c>
      <c r="F5694" s="35">
        <v>2016</v>
      </c>
      <c r="G5694" s="40">
        <v>55584.7</v>
      </c>
    </row>
    <row r="5695" spans="1:7" x14ac:dyDescent="0.2">
      <c r="A5695" s="41">
        <v>531390</v>
      </c>
      <c r="B5695" s="42" t="s">
        <v>531</v>
      </c>
      <c r="C5695" s="42">
        <v>6531</v>
      </c>
      <c r="D5695" s="42" t="s">
        <v>3999</v>
      </c>
      <c r="E5695" s="42" t="s">
        <v>4000</v>
      </c>
      <c r="F5695" s="42">
        <v>2017</v>
      </c>
      <c r="G5695" s="43">
        <v>56657.8</v>
      </c>
    </row>
    <row r="5696" spans="1:7" x14ac:dyDescent="0.2">
      <c r="A5696" s="39">
        <v>531390</v>
      </c>
      <c r="B5696" s="35" t="s">
        <v>531</v>
      </c>
      <c r="C5696" s="35">
        <v>6531</v>
      </c>
      <c r="D5696" s="35" t="s">
        <v>3999</v>
      </c>
      <c r="E5696" s="35" t="s">
        <v>4000</v>
      </c>
      <c r="F5696" s="35">
        <v>2018</v>
      </c>
      <c r="G5696" s="40">
        <v>57686.8</v>
      </c>
    </row>
    <row r="5697" spans="1:7" x14ac:dyDescent="0.2">
      <c r="A5697" s="41">
        <v>531390</v>
      </c>
      <c r="B5697" s="42" t="s">
        <v>531</v>
      </c>
      <c r="C5697" s="42">
        <v>6531</v>
      </c>
      <c r="D5697" s="42" t="s">
        <v>3999</v>
      </c>
      <c r="E5697" s="42" t="s">
        <v>4000</v>
      </c>
      <c r="F5697" s="42">
        <v>2019</v>
      </c>
      <c r="G5697" s="43">
        <v>59158.6</v>
      </c>
    </row>
    <row r="5698" spans="1:7" x14ac:dyDescent="0.2">
      <c r="A5698" s="39">
        <v>531390</v>
      </c>
      <c r="B5698" s="35" t="s">
        <v>531</v>
      </c>
      <c r="C5698" s="35">
        <v>6531</v>
      </c>
      <c r="D5698" s="35" t="s">
        <v>3999</v>
      </c>
      <c r="E5698" s="35" t="s">
        <v>4000</v>
      </c>
      <c r="F5698" s="35">
        <v>2020</v>
      </c>
      <c r="G5698" s="40">
        <v>60656.2</v>
      </c>
    </row>
    <row r="5699" spans="1:7" x14ac:dyDescent="0.2">
      <c r="A5699" s="41">
        <v>531390</v>
      </c>
      <c r="B5699" s="42" t="s">
        <v>531</v>
      </c>
      <c r="C5699" s="42">
        <v>6531</v>
      </c>
      <c r="D5699" s="42" t="s">
        <v>3999</v>
      </c>
      <c r="E5699" s="42" t="s">
        <v>4000</v>
      </c>
      <c r="F5699" s="42">
        <v>2021</v>
      </c>
      <c r="G5699" s="43">
        <v>62377.3</v>
      </c>
    </row>
    <row r="5700" spans="1:7" x14ac:dyDescent="0.2">
      <c r="A5700" s="39">
        <v>532111</v>
      </c>
      <c r="B5700" s="35" t="s">
        <v>532</v>
      </c>
      <c r="C5700" s="35">
        <v>7514</v>
      </c>
      <c r="D5700" s="35" t="s">
        <v>4012</v>
      </c>
      <c r="E5700" s="35" t="s">
        <v>3996</v>
      </c>
      <c r="F5700" s="35">
        <v>2011</v>
      </c>
      <c r="G5700" s="40">
        <v>33146.699999999997</v>
      </c>
    </row>
    <row r="5701" spans="1:7" x14ac:dyDescent="0.2">
      <c r="A5701" s="41">
        <v>532111</v>
      </c>
      <c r="B5701" s="42" t="s">
        <v>532</v>
      </c>
      <c r="C5701" s="42">
        <v>7514</v>
      </c>
      <c r="D5701" s="42" t="s">
        <v>4012</v>
      </c>
      <c r="E5701" s="42" t="s">
        <v>3996</v>
      </c>
      <c r="F5701" s="42">
        <v>2012</v>
      </c>
      <c r="G5701" s="43">
        <v>34533.800000000003</v>
      </c>
    </row>
    <row r="5702" spans="1:7" x14ac:dyDescent="0.2">
      <c r="A5702" s="39">
        <v>532111</v>
      </c>
      <c r="B5702" s="35" t="s">
        <v>532</v>
      </c>
      <c r="C5702" s="35">
        <v>7514</v>
      </c>
      <c r="D5702" s="35" t="s">
        <v>4012</v>
      </c>
      <c r="E5702" s="35" t="s">
        <v>3996</v>
      </c>
      <c r="F5702" s="35">
        <v>2013</v>
      </c>
      <c r="G5702" s="40">
        <v>35381.5</v>
      </c>
    </row>
    <row r="5703" spans="1:7" x14ac:dyDescent="0.2">
      <c r="A5703" s="41">
        <v>532111</v>
      </c>
      <c r="B5703" s="42" t="s">
        <v>532</v>
      </c>
      <c r="C5703" s="42">
        <v>7514</v>
      </c>
      <c r="D5703" s="42" t="s">
        <v>4012</v>
      </c>
      <c r="E5703" s="42" t="s">
        <v>3996</v>
      </c>
      <c r="F5703" s="42">
        <v>2014</v>
      </c>
      <c r="G5703" s="43">
        <v>36965.4</v>
      </c>
    </row>
    <row r="5704" spans="1:7" x14ac:dyDescent="0.2">
      <c r="A5704" s="39">
        <v>532111</v>
      </c>
      <c r="B5704" s="35" t="s">
        <v>532</v>
      </c>
      <c r="C5704" s="35">
        <v>7514</v>
      </c>
      <c r="D5704" s="35" t="s">
        <v>4012</v>
      </c>
      <c r="E5704" s="35" t="s">
        <v>3996</v>
      </c>
      <c r="F5704" s="35">
        <v>2015</v>
      </c>
      <c r="G5704" s="40">
        <v>37540.5</v>
      </c>
    </row>
    <row r="5705" spans="1:7" x14ac:dyDescent="0.2">
      <c r="A5705" s="41">
        <v>532111</v>
      </c>
      <c r="B5705" s="42" t="s">
        <v>532</v>
      </c>
      <c r="C5705" s="42">
        <v>7514</v>
      </c>
      <c r="D5705" s="42" t="s">
        <v>4012</v>
      </c>
      <c r="E5705" s="42" t="s">
        <v>3996</v>
      </c>
      <c r="F5705" s="42">
        <v>2016</v>
      </c>
      <c r="G5705" s="43">
        <v>37886.6</v>
      </c>
    </row>
    <row r="5706" spans="1:7" x14ac:dyDescent="0.2">
      <c r="A5706" s="39">
        <v>532111</v>
      </c>
      <c r="B5706" s="35" t="s">
        <v>532</v>
      </c>
      <c r="C5706" s="35">
        <v>7514</v>
      </c>
      <c r="D5706" s="35" t="s">
        <v>4012</v>
      </c>
      <c r="E5706" s="35" t="s">
        <v>3996</v>
      </c>
      <c r="F5706" s="35">
        <v>2017</v>
      </c>
      <c r="G5706" s="40">
        <v>38585.599999999999</v>
      </c>
    </row>
    <row r="5707" spans="1:7" x14ac:dyDescent="0.2">
      <c r="A5707" s="41">
        <v>532111</v>
      </c>
      <c r="B5707" s="42" t="s">
        <v>532</v>
      </c>
      <c r="C5707" s="42">
        <v>7514</v>
      </c>
      <c r="D5707" s="42" t="s">
        <v>4012</v>
      </c>
      <c r="E5707" s="42" t="s">
        <v>3996</v>
      </c>
      <c r="F5707" s="42">
        <v>2018</v>
      </c>
      <c r="G5707" s="43">
        <v>39365.4</v>
      </c>
    </row>
    <row r="5708" spans="1:7" x14ac:dyDescent="0.2">
      <c r="A5708" s="39">
        <v>532111</v>
      </c>
      <c r="B5708" s="35" t="s">
        <v>532</v>
      </c>
      <c r="C5708" s="35">
        <v>7514</v>
      </c>
      <c r="D5708" s="35" t="s">
        <v>4012</v>
      </c>
      <c r="E5708" s="35" t="s">
        <v>3996</v>
      </c>
      <c r="F5708" s="35">
        <v>2019</v>
      </c>
      <c r="G5708" s="40">
        <v>40058.400000000001</v>
      </c>
    </row>
    <row r="5709" spans="1:7" x14ac:dyDescent="0.2">
      <c r="A5709" s="41">
        <v>532111</v>
      </c>
      <c r="B5709" s="42" t="s">
        <v>532</v>
      </c>
      <c r="C5709" s="42">
        <v>7514</v>
      </c>
      <c r="D5709" s="42" t="s">
        <v>4012</v>
      </c>
      <c r="E5709" s="42" t="s">
        <v>3996</v>
      </c>
      <c r="F5709" s="42">
        <v>2020</v>
      </c>
      <c r="G5709" s="43">
        <v>40598.199999999997</v>
      </c>
    </row>
    <row r="5710" spans="1:7" x14ac:dyDescent="0.2">
      <c r="A5710" s="39">
        <v>532111</v>
      </c>
      <c r="B5710" s="35" t="s">
        <v>532</v>
      </c>
      <c r="C5710" s="35">
        <v>7514</v>
      </c>
      <c r="D5710" s="35" t="s">
        <v>4012</v>
      </c>
      <c r="E5710" s="35" t="s">
        <v>3996</v>
      </c>
      <c r="F5710" s="35">
        <v>2021</v>
      </c>
      <c r="G5710" s="40">
        <v>41291</v>
      </c>
    </row>
    <row r="5711" spans="1:7" x14ac:dyDescent="0.2">
      <c r="A5711" s="41">
        <v>532120</v>
      </c>
      <c r="B5711" s="42" t="s">
        <v>533</v>
      </c>
      <c r="C5711" s="42">
        <v>7513</v>
      </c>
      <c r="D5711" s="42" t="s">
        <v>4012</v>
      </c>
      <c r="E5711" s="42" t="s">
        <v>3996</v>
      </c>
      <c r="F5711" s="42">
        <v>2011</v>
      </c>
      <c r="G5711" s="43">
        <v>16350</v>
      </c>
    </row>
    <row r="5712" spans="1:7" x14ac:dyDescent="0.2">
      <c r="A5712" s="39">
        <v>532120</v>
      </c>
      <c r="B5712" s="35" t="s">
        <v>533</v>
      </c>
      <c r="C5712" s="35">
        <v>7513</v>
      </c>
      <c r="D5712" s="35" t="s">
        <v>4012</v>
      </c>
      <c r="E5712" s="35" t="s">
        <v>3996</v>
      </c>
      <c r="F5712" s="35">
        <v>2012</v>
      </c>
      <c r="G5712" s="40">
        <v>16873.599999999999</v>
      </c>
    </row>
    <row r="5713" spans="1:7" x14ac:dyDescent="0.2">
      <c r="A5713" s="41">
        <v>532120</v>
      </c>
      <c r="B5713" s="42" t="s">
        <v>533</v>
      </c>
      <c r="C5713" s="42">
        <v>7513</v>
      </c>
      <c r="D5713" s="42" t="s">
        <v>4012</v>
      </c>
      <c r="E5713" s="42" t="s">
        <v>3996</v>
      </c>
      <c r="F5713" s="42">
        <v>2013</v>
      </c>
      <c r="G5713" s="43">
        <v>16895.8</v>
      </c>
    </row>
    <row r="5714" spans="1:7" x14ac:dyDescent="0.2">
      <c r="A5714" s="39">
        <v>532120</v>
      </c>
      <c r="B5714" s="35" t="s">
        <v>533</v>
      </c>
      <c r="C5714" s="35">
        <v>7513</v>
      </c>
      <c r="D5714" s="35" t="s">
        <v>4012</v>
      </c>
      <c r="E5714" s="35" t="s">
        <v>3996</v>
      </c>
      <c r="F5714" s="35">
        <v>2014</v>
      </c>
      <c r="G5714" s="40">
        <v>17720.7</v>
      </c>
    </row>
    <row r="5715" spans="1:7" x14ac:dyDescent="0.2">
      <c r="A5715" s="41">
        <v>532120</v>
      </c>
      <c r="B5715" s="42" t="s">
        <v>533</v>
      </c>
      <c r="C5715" s="42">
        <v>7513</v>
      </c>
      <c r="D5715" s="42" t="s">
        <v>4012</v>
      </c>
      <c r="E5715" s="42" t="s">
        <v>3996</v>
      </c>
      <c r="F5715" s="42">
        <v>2015</v>
      </c>
      <c r="G5715" s="43">
        <v>18933.7</v>
      </c>
    </row>
    <row r="5716" spans="1:7" x14ac:dyDescent="0.2">
      <c r="A5716" s="39">
        <v>532120</v>
      </c>
      <c r="B5716" s="35" t="s">
        <v>533</v>
      </c>
      <c r="C5716" s="35">
        <v>7513</v>
      </c>
      <c r="D5716" s="35" t="s">
        <v>4012</v>
      </c>
      <c r="E5716" s="35" t="s">
        <v>3996</v>
      </c>
      <c r="F5716" s="35">
        <v>2016</v>
      </c>
      <c r="G5716" s="40">
        <v>19382.7</v>
      </c>
    </row>
    <row r="5717" spans="1:7" x14ac:dyDescent="0.2">
      <c r="A5717" s="41">
        <v>532120</v>
      </c>
      <c r="B5717" s="42" t="s">
        <v>533</v>
      </c>
      <c r="C5717" s="42">
        <v>7513</v>
      </c>
      <c r="D5717" s="42" t="s">
        <v>4012</v>
      </c>
      <c r="E5717" s="42" t="s">
        <v>3996</v>
      </c>
      <c r="F5717" s="42">
        <v>2017</v>
      </c>
      <c r="G5717" s="43">
        <v>20026</v>
      </c>
    </row>
    <row r="5718" spans="1:7" x14ac:dyDescent="0.2">
      <c r="A5718" s="39">
        <v>532120</v>
      </c>
      <c r="B5718" s="35" t="s">
        <v>533</v>
      </c>
      <c r="C5718" s="35">
        <v>7513</v>
      </c>
      <c r="D5718" s="35" t="s">
        <v>4012</v>
      </c>
      <c r="E5718" s="35" t="s">
        <v>3996</v>
      </c>
      <c r="F5718" s="35">
        <v>2018</v>
      </c>
      <c r="G5718" s="40">
        <v>20511</v>
      </c>
    </row>
    <row r="5719" spans="1:7" x14ac:dyDescent="0.2">
      <c r="A5719" s="41">
        <v>532120</v>
      </c>
      <c r="B5719" s="42" t="s">
        <v>533</v>
      </c>
      <c r="C5719" s="42">
        <v>7513</v>
      </c>
      <c r="D5719" s="42" t="s">
        <v>4012</v>
      </c>
      <c r="E5719" s="42" t="s">
        <v>3996</v>
      </c>
      <c r="F5719" s="42">
        <v>2019</v>
      </c>
      <c r="G5719" s="43">
        <v>21329</v>
      </c>
    </row>
    <row r="5720" spans="1:7" x14ac:dyDescent="0.2">
      <c r="A5720" s="39">
        <v>532120</v>
      </c>
      <c r="B5720" s="35" t="s">
        <v>533</v>
      </c>
      <c r="C5720" s="35">
        <v>7513</v>
      </c>
      <c r="D5720" s="35" t="s">
        <v>4012</v>
      </c>
      <c r="E5720" s="35" t="s">
        <v>3996</v>
      </c>
      <c r="F5720" s="35">
        <v>2020</v>
      </c>
      <c r="G5720" s="40">
        <v>22001.4</v>
      </c>
    </row>
    <row r="5721" spans="1:7" x14ac:dyDescent="0.2">
      <c r="A5721" s="41">
        <v>532120</v>
      </c>
      <c r="B5721" s="42" t="s">
        <v>533</v>
      </c>
      <c r="C5721" s="42">
        <v>7513</v>
      </c>
      <c r="D5721" s="42" t="s">
        <v>4012</v>
      </c>
      <c r="E5721" s="42" t="s">
        <v>3996</v>
      </c>
      <c r="F5721" s="42">
        <v>2021</v>
      </c>
      <c r="G5721" s="43">
        <v>22597.7</v>
      </c>
    </row>
    <row r="5722" spans="1:7" x14ac:dyDescent="0.2">
      <c r="A5722" s="39">
        <v>532210</v>
      </c>
      <c r="B5722" s="35" t="s">
        <v>534</v>
      </c>
      <c r="C5722" s="35">
        <v>7359</v>
      </c>
      <c r="D5722" s="35" t="s">
        <v>4012</v>
      </c>
      <c r="E5722" s="35" t="s">
        <v>3996</v>
      </c>
      <c r="F5722" s="35">
        <v>2011</v>
      </c>
      <c r="G5722" s="40">
        <v>6428.4</v>
      </c>
    </row>
    <row r="5723" spans="1:7" x14ac:dyDescent="0.2">
      <c r="A5723" s="41">
        <v>532210</v>
      </c>
      <c r="B5723" s="42" t="s">
        <v>534</v>
      </c>
      <c r="C5723" s="42">
        <v>7359</v>
      </c>
      <c r="D5723" s="42" t="s">
        <v>4012</v>
      </c>
      <c r="E5723" s="42" t="s">
        <v>3996</v>
      </c>
      <c r="F5723" s="42">
        <v>2012</v>
      </c>
      <c r="G5723" s="43">
        <v>7152.6</v>
      </c>
    </row>
    <row r="5724" spans="1:7" x14ac:dyDescent="0.2">
      <c r="A5724" s="39">
        <v>532210</v>
      </c>
      <c r="B5724" s="35" t="s">
        <v>534</v>
      </c>
      <c r="C5724" s="35">
        <v>7359</v>
      </c>
      <c r="D5724" s="35" t="s">
        <v>4012</v>
      </c>
      <c r="E5724" s="35" t="s">
        <v>3996</v>
      </c>
      <c r="F5724" s="35">
        <v>2013</v>
      </c>
      <c r="G5724" s="40">
        <v>7189.5</v>
      </c>
    </row>
    <row r="5725" spans="1:7" x14ac:dyDescent="0.2">
      <c r="A5725" s="41">
        <v>532210</v>
      </c>
      <c r="B5725" s="42" t="s">
        <v>534</v>
      </c>
      <c r="C5725" s="42">
        <v>7359</v>
      </c>
      <c r="D5725" s="42" t="s">
        <v>4012</v>
      </c>
      <c r="E5725" s="42" t="s">
        <v>3996</v>
      </c>
      <c r="F5725" s="42">
        <v>2014</v>
      </c>
      <c r="G5725" s="43">
        <v>7735.6</v>
      </c>
    </row>
    <row r="5726" spans="1:7" x14ac:dyDescent="0.2">
      <c r="A5726" s="39">
        <v>532210</v>
      </c>
      <c r="B5726" s="35" t="s">
        <v>534</v>
      </c>
      <c r="C5726" s="35">
        <v>7359</v>
      </c>
      <c r="D5726" s="35" t="s">
        <v>4012</v>
      </c>
      <c r="E5726" s="35" t="s">
        <v>3996</v>
      </c>
      <c r="F5726" s="35">
        <v>2015</v>
      </c>
      <c r="G5726" s="40">
        <v>7877.3</v>
      </c>
    </row>
    <row r="5727" spans="1:7" x14ac:dyDescent="0.2">
      <c r="A5727" s="41">
        <v>532210</v>
      </c>
      <c r="B5727" s="42" t="s">
        <v>534</v>
      </c>
      <c r="C5727" s="42">
        <v>7359</v>
      </c>
      <c r="D5727" s="42" t="s">
        <v>4012</v>
      </c>
      <c r="E5727" s="42" t="s">
        <v>3996</v>
      </c>
      <c r="F5727" s="42">
        <v>2016</v>
      </c>
      <c r="G5727" s="43">
        <v>7757.8</v>
      </c>
    </row>
    <row r="5728" spans="1:7" x14ac:dyDescent="0.2">
      <c r="A5728" s="39">
        <v>532210</v>
      </c>
      <c r="B5728" s="35" t="s">
        <v>534</v>
      </c>
      <c r="C5728" s="35">
        <v>7359</v>
      </c>
      <c r="D5728" s="35" t="s">
        <v>4012</v>
      </c>
      <c r="E5728" s="35" t="s">
        <v>3996</v>
      </c>
      <c r="F5728" s="35">
        <v>2017</v>
      </c>
      <c r="G5728" s="40">
        <v>7869.4</v>
      </c>
    </row>
    <row r="5729" spans="1:7" x14ac:dyDescent="0.2">
      <c r="A5729" s="41">
        <v>532210</v>
      </c>
      <c r="B5729" s="42" t="s">
        <v>534</v>
      </c>
      <c r="C5729" s="42">
        <v>7359</v>
      </c>
      <c r="D5729" s="42" t="s">
        <v>4012</v>
      </c>
      <c r="E5729" s="42" t="s">
        <v>3996</v>
      </c>
      <c r="F5729" s="42">
        <v>2018</v>
      </c>
      <c r="G5729" s="43">
        <v>8022.4</v>
      </c>
    </row>
    <row r="5730" spans="1:7" x14ac:dyDescent="0.2">
      <c r="A5730" s="39">
        <v>532210</v>
      </c>
      <c r="B5730" s="35" t="s">
        <v>534</v>
      </c>
      <c r="C5730" s="35">
        <v>7359</v>
      </c>
      <c r="D5730" s="35" t="s">
        <v>4012</v>
      </c>
      <c r="E5730" s="35" t="s">
        <v>3996</v>
      </c>
      <c r="F5730" s="35">
        <v>2019</v>
      </c>
      <c r="G5730" s="40">
        <v>8084.1</v>
      </c>
    </row>
    <row r="5731" spans="1:7" x14ac:dyDescent="0.2">
      <c r="A5731" s="41">
        <v>532210</v>
      </c>
      <c r="B5731" s="42" t="s">
        <v>534</v>
      </c>
      <c r="C5731" s="42">
        <v>7359</v>
      </c>
      <c r="D5731" s="42" t="s">
        <v>4012</v>
      </c>
      <c r="E5731" s="42" t="s">
        <v>3996</v>
      </c>
      <c r="F5731" s="42">
        <v>2020</v>
      </c>
      <c r="G5731" s="43">
        <v>8237.2000000000007</v>
      </c>
    </row>
    <row r="5732" spans="1:7" x14ac:dyDescent="0.2">
      <c r="A5732" s="39">
        <v>532210</v>
      </c>
      <c r="B5732" s="35" t="s">
        <v>534</v>
      </c>
      <c r="C5732" s="35">
        <v>7359</v>
      </c>
      <c r="D5732" s="35" t="s">
        <v>4012</v>
      </c>
      <c r="E5732" s="35" t="s">
        <v>3996</v>
      </c>
      <c r="F5732" s="35">
        <v>2021</v>
      </c>
      <c r="G5732" s="40">
        <v>8427.6</v>
      </c>
    </row>
    <row r="5733" spans="1:7" x14ac:dyDescent="0.2">
      <c r="A5733" s="41">
        <v>532220</v>
      </c>
      <c r="B5733" s="42" t="s">
        <v>535</v>
      </c>
      <c r="C5733" s="42">
        <v>7299</v>
      </c>
      <c r="D5733" s="42" t="s">
        <v>4012</v>
      </c>
      <c r="E5733" s="42" t="s">
        <v>3996</v>
      </c>
      <c r="F5733" s="42">
        <v>2011</v>
      </c>
      <c r="G5733" s="43">
        <v>598.29999999999995</v>
      </c>
    </row>
    <row r="5734" spans="1:7" x14ac:dyDescent="0.2">
      <c r="A5734" s="39">
        <v>532220</v>
      </c>
      <c r="B5734" s="35" t="s">
        <v>535</v>
      </c>
      <c r="C5734" s="35">
        <v>7299</v>
      </c>
      <c r="D5734" s="35" t="s">
        <v>4012</v>
      </c>
      <c r="E5734" s="35" t="s">
        <v>3996</v>
      </c>
      <c r="F5734" s="35">
        <v>2012</v>
      </c>
      <c r="G5734" s="40">
        <v>549.79999999999995</v>
      </c>
    </row>
    <row r="5735" spans="1:7" x14ac:dyDescent="0.2">
      <c r="A5735" s="41">
        <v>532220</v>
      </c>
      <c r="B5735" s="42" t="s">
        <v>535</v>
      </c>
      <c r="C5735" s="42">
        <v>7299</v>
      </c>
      <c r="D5735" s="42" t="s">
        <v>4012</v>
      </c>
      <c r="E5735" s="42" t="s">
        <v>3996</v>
      </c>
      <c r="F5735" s="42">
        <v>2013</v>
      </c>
      <c r="G5735" s="43">
        <v>500.7</v>
      </c>
    </row>
    <row r="5736" spans="1:7" x14ac:dyDescent="0.2">
      <c r="A5736" s="39">
        <v>532220</v>
      </c>
      <c r="B5736" s="35" t="s">
        <v>535</v>
      </c>
      <c r="C5736" s="35">
        <v>7299</v>
      </c>
      <c r="D5736" s="35" t="s">
        <v>4012</v>
      </c>
      <c r="E5736" s="35" t="s">
        <v>3996</v>
      </c>
      <c r="F5736" s="35">
        <v>2014</v>
      </c>
      <c r="G5736" s="40">
        <v>480.7</v>
      </c>
    </row>
    <row r="5737" spans="1:7" x14ac:dyDescent="0.2">
      <c r="A5737" s="41">
        <v>532220</v>
      </c>
      <c r="B5737" s="42" t="s">
        <v>535</v>
      </c>
      <c r="C5737" s="42">
        <v>7299</v>
      </c>
      <c r="D5737" s="42" t="s">
        <v>4012</v>
      </c>
      <c r="E5737" s="42" t="s">
        <v>3996</v>
      </c>
      <c r="F5737" s="42">
        <v>2015</v>
      </c>
      <c r="G5737" s="43">
        <v>503.8</v>
      </c>
    </row>
    <row r="5738" spans="1:7" x14ac:dyDescent="0.2">
      <c r="A5738" s="39">
        <v>532220</v>
      </c>
      <c r="B5738" s="35" t="s">
        <v>535</v>
      </c>
      <c r="C5738" s="35">
        <v>7299</v>
      </c>
      <c r="D5738" s="35" t="s">
        <v>4012</v>
      </c>
      <c r="E5738" s="35" t="s">
        <v>3996</v>
      </c>
      <c r="F5738" s="35">
        <v>2016</v>
      </c>
      <c r="G5738" s="40">
        <v>501.1</v>
      </c>
    </row>
    <row r="5739" spans="1:7" x14ac:dyDescent="0.2">
      <c r="A5739" s="41">
        <v>532220</v>
      </c>
      <c r="B5739" s="42" t="s">
        <v>535</v>
      </c>
      <c r="C5739" s="42">
        <v>7299</v>
      </c>
      <c r="D5739" s="42" t="s">
        <v>4012</v>
      </c>
      <c r="E5739" s="42" t="s">
        <v>3996</v>
      </c>
      <c r="F5739" s="42">
        <v>2017</v>
      </c>
      <c r="G5739" s="43">
        <v>501.8</v>
      </c>
    </row>
    <row r="5740" spans="1:7" x14ac:dyDescent="0.2">
      <c r="A5740" s="39">
        <v>532220</v>
      </c>
      <c r="B5740" s="35" t="s">
        <v>535</v>
      </c>
      <c r="C5740" s="35">
        <v>7299</v>
      </c>
      <c r="D5740" s="35" t="s">
        <v>4012</v>
      </c>
      <c r="E5740" s="35" t="s">
        <v>3996</v>
      </c>
      <c r="F5740" s="35">
        <v>2018</v>
      </c>
      <c r="G5740" s="40">
        <v>499.7</v>
      </c>
    </row>
    <row r="5741" spans="1:7" x14ac:dyDescent="0.2">
      <c r="A5741" s="41">
        <v>532220</v>
      </c>
      <c r="B5741" s="42" t="s">
        <v>535</v>
      </c>
      <c r="C5741" s="42">
        <v>7299</v>
      </c>
      <c r="D5741" s="42" t="s">
        <v>4012</v>
      </c>
      <c r="E5741" s="42" t="s">
        <v>3996</v>
      </c>
      <c r="F5741" s="42">
        <v>2019</v>
      </c>
      <c r="G5741" s="43">
        <v>497.3</v>
      </c>
    </row>
    <row r="5742" spans="1:7" x14ac:dyDescent="0.2">
      <c r="A5742" s="39">
        <v>532220</v>
      </c>
      <c r="B5742" s="35" t="s">
        <v>535</v>
      </c>
      <c r="C5742" s="35">
        <v>7299</v>
      </c>
      <c r="D5742" s="35" t="s">
        <v>4012</v>
      </c>
      <c r="E5742" s="35" t="s">
        <v>3996</v>
      </c>
      <c r="F5742" s="35">
        <v>2020</v>
      </c>
      <c r="G5742" s="40">
        <v>497.5</v>
      </c>
    </row>
    <row r="5743" spans="1:7" x14ac:dyDescent="0.2">
      <c r="A5743" s="41">
        <v>532220</v>
      </c>
      <c r="B5743" s="42" t="s">
        <v>535</v>
      </c>
      <c r="C5743" s="42">
        <v>7299</v>
      </c>
      <c r="D5743" s="42" t="s">
        <v>4012</v>
      </c>
      <c r="E5743" s="42" t="s">
        <v>3996</v>
      </c>
      <c r="F5743" s="42">
        <v>2021</v>
      </c>
      <c r="G5743" s="43">
        <v>497.3</v>
      </c>
    </row>
    <row r="5744" spans="1:7" x14ac:dyDescent="0.2">
      <c r="A5744" s="39">
        <v>532230</v>
      </c>
      <c r="B5744" s="35" t="s">
        <v>536</v>
      </c>
      <c r="C5744" s="35">
        <v>7841</v>
      </c>
      <c r="D5744" s="35" t="s">
        <v>4012</v>
      </c>
      <c r="E5744" s="35" t="s">
        <v>3996</v>
      </c>
      <c r="F5744" s="35">
        <v>2011</v>
      </c>
      <c r="G5744" s="40">
        <v>5273.1</v>
      </c>
    </row>
    <row r="5745" spans="1:7" x14ac:dyDescent="0.2">
      <c r="A5745" s="41">
        <v>532230</v>
      </c>
      <c r="B5745" s="42" t="s">
        <v>536</v>
      </c>
      <c r="C5745" s="42">
        <v>7841</v>
      </c>
      <c r="D5745" s="42" t="s">
        <v>4012</v>
      </c>
      <c r="E5745" s="42" t="s">
        <v>3996</v>
      </c>
      <c r="F5745" s="42">
        <v>2012</v>
      </c>
      <c r="G5745" s="43">
        <v>4730.8</v>
      </c>
    </row>
    <row r="5746" spans="1:7" x14ac:dyDescent="0.2">
      <c r="A5746" s="39">
        <v>532230</v>
      </c>
      <c r="B5746" s="35" t="s">
        <v>536</v>
      </c>
      <c r="C5746" s="35">
        <v>7841</v>
      </c>
      <c r="D5746" s="35" t="s">
        <v>4012</v>
      </c>
      <c r="E5746" s="35" t="s">
        <v>3996</v>
      </c>
      <c r="F5746" s="35">
        <v>2013</v>
      </c>
      <c r="G5746" s="40">
        <v>4141.8</v>
      </c>
    </row>
    <row r="5747" spans="1:7" x14ac:dyDescent="0.2">
      <c r="A5747" s="41">
        <v>532230</v>
      </c>
      <c r="B5747" s="42" t="s">
        <v>536</v>
      </c>
      <c r="C5747" s="42">
        <v>7841</v>
      </c>
      <c r="D5747" s="42" t="s">
        <v>4012</v>
      </c>
      <c r="E5747" s="42" t="s">
        <v>3996</v>
      </c>
      <c r="F5747" s="42">
        <v>2014</v>
      </c>
      <c r="G5747" s="43">
        <v>3472.1</v>
      </c>
    </row>
    <row r="5748" spans="1:7" x14ac:dyDescent="0.2">
      <c r="A5748" s="39">
        <v>532230</v>
      </c>
      <c r="B5748" s="35" t="s">
        <v>536</v>
      </c>
      <c r="C5748" s="35">
        <v>7841</v>
      </c>
      <c r="D5748" s="35" t="s">
        <v>4012</v>
      </c>
      <c r="E5748" s="35" t="s">
        <v>3996</v>
      </c>
      <c r="F5748" s="35">
        <v>2015</v>
      </c>
      <c r="G5748" s="40">
        <v>3404.2</v>
      </c>
    </row>
    <row r="5749" spans="1:7" x14ac:dyDescent="0.2">
      <c r="A5749" s="41">
        <v>532230</v>
      </c>
      <c r="B5749" s="42" t="s">
        <v>536</v>
      </c>
      <c r="C5749" s="42">
        <v>7841</v>
      </c>
      <c r="D5749" s="42" t="s">
        <v>4012</v>
      </c>
      <c r="E5749" s="42" t="s">
        <v>3996</v>
      </c>
      <c r="F5749" s="42">
        <v>2016</v>
      </c>
      <c r="G5749" s="43">
        <v>3384.6</v>
      </c>
    </row>
    <row r="5750" spans="1:7" x14ac:dyDescent="0.2">
      <c r="A5750" s="39">
        <v>532230</v>
      </c>
      <c r="B5750" s="35" t="s">
        <v>536</v>
      </c>
      <c r="C5750" s="35">
        <v>7841</v>
      </c>
      <c r="D5750" s="35" t="s">
        <v>4012</v>
      </c>
      <c r="E5750" s="35" t="s">
        <v>3996</v>
      </c>
      <c r="F5750" s="35">
        <v>2017</v>
      </c>
      <c r="G5750" s="40">
        <v>3308.5</v>
      </c>
    </row>
    <row r="5751" spans="1:7" x14ac:dyDescent="0.2">
      <c r="A5751" s="41">
        <v>532230</v>
      </c>
      <c r="B5751" s="42" t="s">
        <v>536</v>
      </c>
      <c r="C5751" s="42">
        <v>7841</v>
      </c>
      <c r="D5751" s="42" t="s">
        <v>4012</v>
      </c>
      <c r="E5751" s="42" t="s">
        <v>3996</v>
      </c>
      <c r="F5751" s="42">
        <v>2018</v>
      </c>
      <c r="G5751" s="43">
        <v>3262.8</v>
      </c>
    </row>
    <row r="5752" spans="1:7" x14ac:dyDescent="0.2">
      <c r="A5752" s="39">
        <v>532230</v>
      </c>
      <c r="B5752" s="35" t="s">
        <v>536</v>
      </c>
      <c r="C5752" s="35">
        <v>7841</v>
      </c>
      <c r="D5752" s="35" t="s">
        <v>4012</v>
      </c>
      <c r="E5752" s="35" t="s">
        <v>3996</v>
      </c>
      <c r="F5752" s="35">
        <v>2019</v>
      </c>
      <c r="G5752" s="40">
        <v>3203</v>
      </c>
    </row>
    <row r="5753" spans="1:7" x14ac:dyDescent="0.2">
      <c r="A5753" s="41">
        <v>532230</v>
      </c>
      <c r="B5753" s="42" t="s">
        <v>536</v>
      </c>
      <c r="C5753" s="42">
        <v>7841</v>
      </c>
      <c r="D5753" s="42" t="s">
        <v>4012</v>
      </c>
      <c r="E5753" s="42" t="s">
        <v>3996</v>
      </c>
      <c r="F5753" s="42">
        <v>2020</v>
      </c>
      <c r="G5753" s="43">
        <v>3130.7</v>
      </c>
    </row>
    <row r="5754" spans="1:7" x14ac:dyDescent="0.2">
      <c r="A5754" s="39">
        <v>532230</v>
      </c>
      <c r="B5754" s="35" t="s">
        <v>536</v>
      </c>
      <c r="C5754" s="35">
        <v>7841</v>
      </c>
      <c r="D5754" s="35" t="s">
        <v>4012</v>
      </c>
      <c r="E5754" s="35" t="s">
        <v>3996</v>
      </c>
      <c r="F5754" s="35">
        <v>2021</v>
      </c>
      <c r="G5754" s="40">
        <v>3060.8</v>
      </c>
    </row>
    <row r="5755" spans="1:7" x14ac:dyDescent="0.2">
      <c r="A5755" s="41">
        <v>532310</v>
      </c>
      <c r="B5755" s="42" t="s">
        <v>537</v>
      </c>
      <c r="C5755" s="42">
        <v>7359</v>
      </c>
      <c r="D5755" s="42" t="s">
        <v>4012</v>
      </c>
      <c r="E5755" s="42" t="s">
        <v>3996</v>
      </c>
      <c r="F5755" s="42">
        <v>2011</v>
      </c>
      <c r="G5755" s="43">
        <v>3139.4</v>
      </c>
    </row>
    <row r="5756" spans="1:7" x14ac:dyDescent="0.2">
      <c r="A5756" s="39">
        <v>532310</v>
      </c>
      <c r="B5756" s="35" t="s">
        <v>537</v>
      </c>
      <c r="C5756" s="35">
        <v>7359</v>
      </c>
      <c r="D5756" s="35" t="s">
        <v>4012</v>
      </c>
      <c r="E5756" s="35" t="s">
        <v>3996</v>
      </c>
      <c r="F5756" s="35">
        <v>2012</v>
      </c>
      <c r="G5756" s="40">
        <v>2929</v>
      </c>
    </row>
    <row r="5757" spans="1:7" x14ac:dyDescent="0.2">
      <c r="A5757" s="41">
        <v>532310</v>
      </c>
      <c r="B5757" s="42" t="s">
        <v>537</v>
      </c>
      <c r="C5757" s="42">
        <v>7359</v>
      </c>
      <c r="D5757" s="42" t="s">
        <v>4012</v>
      </c>
      <c r="E5757" s="42" t="s">
        <v>3996</v>
      </c>
      <c r="F5757" s="42">
        <v>2013</v>
      </c>
      <c r="G5757" s="43">
        <v>2858.4</v>
      </c>
    </row>
    <row r="5758" spans="1:7" x14ac:dyDescent="0.2">
      <c r="A5758" s="39">
        <v>532310</v>
      </c>
      <c r="B5758" s="35" t="s">
        <v>537</v>
      </c>
      <c r="C5758" s="35">
        <v>7359</v>
      </c>
      <c r="D5758" s="35" t="s">
        <v>4012</v>
      </c>
      <c r="E5758" s="35" t="s">
        <v>3996</v>
      </c>
      <c r="F5758" s="35">
        <v>2014</v>
      </c>
      <c r="G5758" s="40">
        <v>2999</v>
      </c>
    </row>
    <row r="5759" spans="1:7" x14ac:dyDescent="0.2">
      <c r="A5759" s="41">
        <v>532310</v>
      </c>
      <c r="B5759" s="42" t="s">
        <v>537</v>
      </c>
      <c r="C5759" s="42">
        <v>7359</v>
      </c>
      <c r="D5759" s="42" t="s">
        <v>4012</v>
      </c>
      <c r="E5759" s="42" t="s">
        <v>3996</v>
      </c>
      <c r="F5759" s="42">
        <v>2015</v>
      </c>
      <c r="G5759" s="43">
        <v>3085.8</v>
      </c>
    </row>
    <row r="5760" spans="1:7" x14ac:dyDescent="0.2">
      <c r="A5760" s="39">
        <v>532310</v>
      </c>
      <c r="B5760" s="35" t="s">
        <v>537</v>
      </c>
      <c r="C5760" s="35">
        <v>7359</v>
      </c>
      <c r="D5760" s="35" t="s">
        <v>4012</v>
      </c>
      <c r="E5760" s="35" t="s">
        <v>3996</v>
      </c>
      <c r="F5760" s="35">
        <v>2016</v>
      </c>
      <c r="G5760" s="40">
        <v>3180.2</v>
      </c>
    </row>
    <row r="5761" spans="1:7" x14ac:dyDescent="0.2">
      <c r="A5761" s="41">
        <v>532310</v>
      </c>
      <c r="B5761" s="42" t="s">
        <v>537</v>
      </c>
      <c r="C5761" s="42">
        <v>7359</v>
      </c>
      <c r="D5761" s="42" t="s">
        <v>4012</v>
      </c>
      <c r="E5761" s="42" t="s">
        <v>3996</v>
      </c>
      <c r="F5761" s="42">
        <v>2017</v>
      </c>
      <c r="G5761" s="43">
        <v>3282.1</v>
      </c>
    </row>
    <row r="5762" spans="1:7" x14ac:dyDescent="0.2">
      <c r="A5762" s="39">
        <v>532310</v>
      </c>
      <c r="B5762" s="35" t="s">
        <v>537</v>
      </c>
      <c r="C5762" s="35">
        <v>7359</v>
      </c>
      <c r="D5762" s="35" t="s">
        <v>4012</v>
      </c>
      <c r="E5762" s="35" t="s">
        <v>3996</v>
      </c>
      <c r="F5762" s="35">
        <v>2018</v>
      </c>
      <c r="G5762" s="40">
        <v>3367.5</v>
      </c>
    </row>
    <row r="5763" spans="1:7" x14ac:dyDescent="0.2">
      <c r="A5763" s="41">
        <v>532310</v>
      </c>
      <c r="B5763" s="42" t="s">
        <v>537</v>
      </c>
      <c r="C5763" s="42">
        <v>7359</v>
      </c>
      <c r="D5763" s="42" t="s">
        <v>4012</v>
      </c>
      <c r="E5763" s="42" t="s">
        <v>3996</v>
      </c>
      <c r="F5763" s="42">
        <v>2019</v>
      </c>
      <c r="G5763" s="43">
        <v>3451.8</v>
      </c>
    </row>
    <row r="5764" spans="1:7" x14ac:dyDescent="0.2">
      <c r="A5764" s="39">
        <v>532310</v>
      </c>
      <c r="B5764" s="35" t="s">
        <v>537</v>
      </c>
      <c r="C5764" s="35">
        <v>7359</v>
      </c>
      <c r="D5764" s="35" t="s">
        <v>4012</v>
      </c>
      <c r="E5764" s="35" t="s">
        <v>3996</v>
      </c>
      <c r="F5764" s="35">
        <v>2020</v>
      </c>
      <c r="G5764" s="40">
        <v>3518.6</v>
      </c>
    </row>
    <row r="5765" spans="1:7" x14ac:dyDescent="0.2">
      <c r="A5765" s="41">
        <v>532310</v>
      </c>
      <c r="B5765" s="42" t="s">
        <v>537</v>
      </c>
      <c r="C5765" s="42">
        <v>7359</v>
      </c>
      <c r="D5765" s="42" t="s">
        <v>4012</v>
      </c>
      <c r="E5765" s="42" t="s">
        <v>3996</v>
      </c>
      <c r="F5765" s="42">
        <v>2021</v>
      </c>
      <c r="G5765" s="43">
        <v>3584.2</v>
      </c>
    </row>
    <row r="5766" spans="1:7" x14ac:dyDescent="0.2">
      <c r="A5766" s="39">
        <v>532411</v>
      </c>
      <c r="B5766" s="35" t="s">
        <v>538</v>
      </c>
      <c r="C5766" s="35">
        <v>4499</v>
      </c>
      <c r="D5766" s="35" t="s">
        <v>4012</v>
      </c>
      <c r="E5766" s="35" t="s">
        <v>3996</v>
      </c>
      <c r="F5766" s="35">
        <v>2011</v>
      </c>
      <c r="G5766" s="40">
        <v>30337.7</v>
      </c>
    </row>
    <row r="5767" spans="1:7" x14ac:dyDescent="0.2">
      <c r="A5767" s="41">
        <v>532411</v>
      </c>
      <c r="B5767" s="42" t="s">
        <v>538</v>
      </c>
      <c r="C5767" s="42">
        <v>4499</v>
      </c>
      <c r="D5767" s="42" t="s">
        <v>4012</v>
      </c>
      <c r="E5767" s="42" t="s">
        <v>3996</v>
      </c>
      <c r="F5767" s="42">
        <v>2012</v>
      </c>
      <c r="G5767" s="43">
        <v>34564.6</v>
      </c>
    </row>
    <row r="5768" spans="1:7" x14ac:dyDescent="0.2">
      <c r="A5768" s="39">
        <v>532411</v>
      </c>
      <c r="B5768" s="35" t="s">
        <v>538</v>
      </c>
      <c r="C5768" s="35">
        <v>4499</v>
      </c>
      <c r="D5768" s="35" t="s">
        <v>4012</v>
      </c>
      <c r="E5768" s="35" t="s">
        <v>3996</v>
      </c>
      <c r="F5768" s="35">
        <v>2013</v>
      </c>
      <c r="G5768" s="40">
        <v>36444.800000000003</v>
      </c>
    </row>
    <row r="5769" spans="1:7" x14ac:dyDescent="0.2">
      <c r="A5769" s="41">
        <v>532411</v>
      </c>
      <c r="B5769" s="42" t="s">
        <v>538</v>
      </c>
      <c r="C5769" s="42">
        <v>4499</v>
      </c>
      <c r="D5769" s="42" t="s">
        <v>4012</v>
      </c>
      <c r="E5769" s="42" t="s">
        <v>3996</v>
      </c>
      <c r="F5769" s="42">
        <v>2014</v>
      </c>
      <c r="G5769" s="43">
        <v>39219.9</v>
      </c>
    </row>
    <row r="5770" spans="1:7" x14ac:dyDescent="0.2">
      <c r="A5770" s="39">
        <v>532411</v>
      </c>
      <c r="B5770" s="35" t="s">
        <v>538</v>
      </c>
      <c r="C5770" s="35">
        <v>4499</v>
      </c>
      <c r="D5770" s="35" t="s">
        <v>4012</v>
      </c>
      <c r="E5770" s="35" t="s">
        <v>3996</v>
      </c>
      <c r="F5770" s="35">
        <v>2015</v>
      </c>
      <c r="G5770" s="40">
        <v>38063.699999999997</v>
      </c>
    </row>
    <row r="5771" spans="1:7" x14ac:dyDescent="0.2">
      <c r="A5771" s="41">
        <v>532411</v>
      </c>
      <c r="B5771" s="42" t="s">
        <v>538</v>
      </c>
      <c r="C5771" s="42">
        <v>4499</v>
      </c>
      <c r="D5771" s="42" t="s">
        <v>4012</v>
      </c>
      <c r="E5771" s="42" t="s">
        <v>3996</v>
      </c>
      <c r="F5771" s="42">
        <v>2016</v>
      </c>
      <c r="G5771" s="43">
        <v>38363.5</v>
      </c>
    </row>
    <row r="5772" spans="1:7" x14ac:dyDescent="0.2">
      <c r="A5772" s="39">
        <v>532411</v>
      </c>
      <c r="B5772" s="35" t="s">
        <v>538</v>
      </c>
      <c r="C5772" s="35">
        <v>4499</v>
      </c>
      <c r="D5772" s="35" t="s">
        <v>4012</v>
      </c>
      <c r="E5772" s="35" t="s">
        <v>3996</v>
      </c>
      <c r="F5772" s="35">
        <v>2017</v>
      </c>
      <c r="G5772" s="40">
        <v>39603.1</v>
      </c>
    </row>
    <row r="5773" spans="1:7" x14ac:dyDescent="0.2">
      <c r="A5773" s="41">
        <v>532411</v>
      </c>
      <c r="B5773" s="42" t="s">
        <v>538</v>
      </c>
      <c r="C5773" s="42">
        <v>4499</v>
      </c>
      <c r="D5773" s="42" t="s">
        <v>4012</v>
      </c>
      <c r="E5773" s="42" t="s">
        <v>3996</v>
      </c>
      <c r="F5773" s="42">
        <v>2018</v>
      </c>
      <c r="G5773" s="43">
        <v>40756.9</v>
      </c>
    </row>
    <row r="5774" spans="1:7" x14ac:dyDescent="0.2">
      <c r="A5774" s="39">
        <v>532411</v>
      </c>
      <c r="B5774" s="35" t="s">
        <v>538</v>
      </c>
      <c r="C5774" s="35">
        <v>4499</v>
      </c>
      <c r="D5774" s="35" t="s">
        <v>4012</v>
      </c>
      <c r="E5774" s="35" t="s">
        <v>3996</v>
      </c>
      <c r="F5774" s="35">
        <v>2019</v>
      </c>
      <c r="G5774" s="40">
        <v>41907.199999999997</v>
      </c>
    </row>
    <row r="5775" spans="1:7" x14ac:dyDescent="0.2">
      <c r="A5775" s="41">
        <v>532411</v>
      </c>
      <c r="B5775" s="42" t="s">
        <v>538</v>
      </c>
      <c r="C5775" s="42">
        <v>4499</v>
      </c>
      <c r="D5775" s="42" t="s">
        <v>4012</v>
      </c>
      <c r="E5775" s="42" t="s">
        <v>3996</v>
      </c>
      <c r="F5775" s="42">
        <v>2020</v>
      </c>
      <c r="G5775" s="43">
        <v>43060.6</v>
      </c>
    </row>
    <row r="5776" spans="1:7" x14ac:dyDescent="0.2">
      <c r="A5776" s="39">
        <v>532411</v>
      </c>
      <c r="B5776" s="35" t="s">
        <v>538</v>
      </c>
      <c r="C5776" s="35">
        <v>4499</v>
      </c>
      <c r="D5776" s="35" t="s">
        <v>4012</v>
      </c>
      <c r="E5776" s="35" t="s">
        <v>3996</v>
      </c>
      <c r="F5776" s="35">
        <v>2021</v>
      </c>
      <c r="G5776" s="40">
        <v>44285.599999999999</v>
      </c>
    </row>
    <row r="5777" spans="1:7" x14ac:dyDescent="0.2">
      <c r="A5777" s="41">
        <v>532420</v>
      </c>
      <c r="B5777" s="42" t="s">
        <v>539</v>
      </c>
      <c r="C5777" s="42">
        <v>7359</v>
      </c>
      <c r="D5777" s="42" t="s">
        <v>4012</v>
      </c>
      <c r="E5777" s="42" t="s">
        <v>3996</v>
      </c>
      <c r="F5777" s="42">
        <v>2011</v>
      </c>
      <c r="G5777" s="43">
        <v>2365.6</v>
      </c>
    </row>
    <row r="5778" spans="1:7" x14ac:dyDescent="0.2">
      <c r="A5778" s="39">
        <v>532420</v>
      </c>
      <c r="B5778" s="35" t="s">
        <v>539</v>
      </c>
      <c r="C5778" s="35">
        <v>7359</v>
      </c>
      <c r="D5778" s="35" t="s">
        <v>4012</v>
      </c>
      <c r="E5778" s="35" t="s">
        <v>3996</v>
      </c>
      <c r="F5778" s="35">
        <v>2012</v>
      </c>
      <c r="G5778" s="40">
        <v>2371.1999999999998</v>
      </c>
    </row>
    <row r="5779" spans="1:7" x14ac:dyDescent="0.2">
      <c r="A5779" s="41">
        <v>532420</v>
      </c>
      <c r="B5779" s="42" t="s">
        <v>539</v>
      </c>
      <c r="C5779" s="42">
        <v>7359</v>
      </c>
      <c r="D5779" s="42" t="s">
        <v>4012</v>
      </c>
      <c r="E5779" s="42" t="s">
        <v>3996</v>
      </c>
      <c r="F5779" s="42">
        <v>2013</v>
      </c>
      <c r="G5779" s="43">
        <v>2335.6999999999998</v>
      </c>
    </row>
    <row r="5780" spans="1:7" x14ac:dyDescent="0.2">
      <c r="A5780" s="39">
        <v>532420</v>
      </c>
      <c r="B5780" s="35" t="s">
        <v>539</v>
      </c>
      <c r="C5780" s="35">
        <v>7359</v>
      </c>
      <c r="D5780" s="35" t="s">
        <v>4012</v>
      </c>
      <c r="E5780" s="35" t="s">
        <v>3996</v>
      </c>
      <c r="F5780" s="35">
        <v>2014</v>
      </c>
      <c r="G5780" s="40">
        <v>2451.1</v>
      </c>
    </row>
    <row r="5781" spans="1:7" x14ac:dyDescent="0.2">
      <c r="A5781" s="41">
        <v>532420</v>
      </c>
      <c r="B5781" s="42" t="s">
        <v>539</v>
      </c>
      <c r="C5781" s="42">
        <v>7359</v>
      </c>
      <c r="D5781" s="42" t="s">
        <v>4012</v>
      </c>
      <c r="E5781" s="42" t="s">
        <v>3996</v>
      </c>
      <c r="F5781" s="42">
        <v>2015</v>
      </c>
      <c r="G5781" s="43">
        <v>2526.1999999999998</v>
      </c>
    </row>
    <row r="5782" spans="1:7" x14ac:dyDescent="0.2">
      <c r="A5782" s="39">
        <v>532420</v>
      </c>
      <c r="B5782" s="35" t="s">
        <v>539</v>
      </c>
      <c r="C5782" s="35">
        <v>7359</v>
      </c>
      <c r="D5782" s="35" t="s">
        <v>4012</v>
      </c>
      <c r="E5782" s="35" t="s">
        <v>3996</v>
      </c>
      <c r="F5782" s="35">
        <v>2016</v>
      </c>
      <c r="G5782" s="40">
        <v>2518.5</v>
      </c>
    </row>
    <row r="5783" spans="1:7" x14ac:dyDescent="0.2">
      <c r="A5783" s="41">
        <v>532420</v>
      </c>
      <c r="B5783" s="42" t="s">
        <v>539</v>
      </c>
      <c r="C5783" s="42">
        <v>7359</v>
      </c>
      <c r="D5783" s="42" t="s">
        <v>4012</v>
      </c>
      <c r="E5783" s="42" t="s">
        <v>3996</v>
      </c>
      <c r="F5783" s="42">
        <v>2017</v>
      </c>
      <c r="G5783" s="43">
        <v>2375.5</v>
      </c>
    </row>
    <row r="5784" spans="1:7" x14ac:dyDescent="0.2">
      <c r="A5784" s="39">
        <v>532420</v>
      </c>
      <c r="B5784" s="35" t="s">
        <v>539</v>
      </c>
      <c r="C5784" s="35">
        <v>7359</v>
      </c>
      <c r="D5784" s="35" t="s">
        <v>4012</v>
      </c>
      <c r="E5784" s="35" t="s">
        <v>3996</v>
      </c>
      <c r="F5784" s="35">
        <v>2018</v>
      </c>
      <c r="G5784" s="40">
        <v>2254</v>
      </c>
    </row>
    <row r="5785" spans="1:7" x14ac:dyDescent="0.2">
      <c r="A5785" s="41">
        <v>532420</v>
      </c>
      <c r="B5785" s="42" t="s">
        <v>539</v>
      </c>
      <c r="C5785" s="42">
        <v>7359</v>
      </c>
      <c r="D5785" s="42" t="s">
        <v>4012</v>
      </c>
      <c r="E5785" s="42" t="s">
        <v>3996</v>
      </c>
      <c r="F5785" s="42">
        <v>2019</v>
      </c>
      <c r="G5785" s="43">
        <v>2156.1</v>
      </c>
    </row>
    <row r="5786" spans="1:7" x14ac:dyDescent="0.2">
      <c r="A5786" s="39">
        <v>532420</v>
      </c>
      <c r="B5786" s="35" t="s">
        <v>539</v>
      </c>
      <c r="C5786" s="35">
        <v>7359</v>
      </c>
      <c r="D5786" s="35" t="s">
        <v>4012</v>
      </c>
      <c r="E5786" s="35" t="s">
        <v>3996</v>
      </c>
      <c r="F5786" s="35">
        <v>2020</v>
      </c>
      <c r="G5786" s="40">
        <v>2053.8000000000002</v>
      </c>
    </row>
    <row r="5787" spans="1:7" x14ac:dyDescent="0.2">
      <c r="A5787" s="41">
        <v>532420</v>
      </c>
      <c r="B5787" s="42" t="s">
        <v>539</v>
      </c>
      <c r="C5787" s="42">
        <v>7359</v>
      </c>
      <c r="D5787" s="42" t="s">
        <v>4012</v>
      </c>
      <c r="E5787" s="42" t="s">
        <v>3996</v>
      </c>
      <c r="F5787" s="42">
        <v>2021</v>
      </c>
      <c r="G5787" s="43">
        <v>1947.3</v>
      </c>
    </row>
    <row r="5788" spans="1:7" x14ac:dyDescent="0.2">
      <c r="A5788" s="39">
        <v>532490</v>
      </c>
      <c r="B5788" s="35" t="s">
        <v>540</v>
      </c>
      <c r="C5788" s="35">
        <v>7352</v>
      </c>
      <c r="D5788" s="35" t="s">
        <v>4012</v>
      </c>
      <c r="E5788" s="35" t="s">
        <v>3996</v>
      </c>
      <c r="F5788" s="35">
        <v>2011</v>
      </c>
      <c r="G5788" s="40">
        <v>25721.599999999999</v>
      </c>
    </row>
    <row r="5789" spans="1:7" x14ac:dyDescent="0.2">
      <c r="A5789" s="41">
        <v>532490</v>
      </c>
      <c r="B5789" s="42" t="s">
        <v>540</v>
      </c>
      <c r="C5789" s="42">
        <v>7352</v>
      </c>
      <c r="D5789" s="42" t="s">
        <v>4012</v>
      </c>
      <c r="E5789" s="42" t="s">
        <v>3996</v>
      </c>
      <c r="F5789" s="42">
        <v>2012</v>
      </c>
      <c r="G5789" s="43">
        <v>27598.7</v>
      </c>
    </row>
    <row r="5790" spans="1:7" x14ac:dyDescent="0.2">
      <c r="A5790" s="39">
        <v>532490</v>
      </c>
      <c r="B5790" s="35" t="s">
        <v>540</v>
      </c>
      <c r="C5790" s="35">
        <v>7352</v>
      </c>
      <c r="D5790" s="35" t="s">
        <v>4012</v>
      </c>
      <c r="E5790" s="35" t="s">
        <v>3996</v>
      </c>
      <c r="F5790" s="35">
        <v>2013</v>
      </c>
      <c r="G5790" s="40">
        <v>30888.7</v>
      </c>
    </row>
    <row r="5791" spans="1:7" x14ac:dyDescent="0.2">
      <c r="A5791" s="41">
        <v>532490</v>
      </c>
      <c r="B5791" s="42" t="s">
        <v>540</v>
      </c>
      <c r="C5791" s="42">
        <v>7352</v>
      </c>
      <c r="D5791" s="42" t="s">
        <v>4012</v>
      </c>
      <c r="E5791" s="42" t="s">
        <v>3996</v>
      </c>
      <c r="F5791" s="42">
        <v>2014</v>
      </c>
      <c r="G5791" s="43">
        <v>33425</v>
      </c>
    </row>
    <row r="5792" spans="1:7" x14ac:dyDescent="0.2">
      <c r="A5792" s="39">
        <v>532490</v>
      </c>
      <c r="B5792" s="35" t="s">
        <v>540</v>
      </c>
      <c r="C5792" s="35">
        <v>7352</v>
      </c>
      <c r="D5792" s="35" t="s">
        <v>4012</v>
      </c>
      <c r="E5792" s="35" t="s">
        <v>3996</v>
      </c>
      <c r="F5792" s="35">
        <v>2015</v>
      </c>
      <c r="G5792" s="40">
        <v>31875.8</v>
      </c>
    </row>
    <row r="5793" spans="1:7" x14ac:dyDescent="0.2">
      <c r="A5793" s="41">
        <v>532490</v>
      </c>
      <c r="B5793" s="42" t="s">
        <v>540</v>
      </c>
      <c r="C5793" s="42">
        <v>7352</v>
      </c>
      <c r="D5793" s="42" t="s">
        <v>4012</v>
      </c>
      <c r="E5793" s="42" t="s">
        <v>3996</v>
      </c>
      <c r="F5793" s="42">
        <v>2016</v>
      </c>
      <c r="G5793" s="43">
        <v>33026.6</v>
      </c>
    </row>
    <row r="5794" spans="1:7" x14ac:dyDescent="0.2">
      <c r="A5794" s="39">
        <v>532490</v>
      </c>
      <c r="B5794" s="35" t="s">
        <v>540</v>
      </c>
      <c r="C5794" s="35">
        <v>7352</v>
      </c>
      <c r="D5794" s="35" t="s">
        <v>4012</v>
      </c>
      <c r="E5794" s="35" t="s">
        <v>3996</v>
      </c>
      <c r="F5794" s="35">
        <v>2017</v>
      </c>
      <c r="G5794" s="40">
        <v>34123.800000000003</v>
      </c>
    </row>
    <row r="5795" spans="1:7" x14ac:dyDescent="0.2">
      <c r="A5795" s="41">
        <v>532490</v>
      </c>
      <c r="B5795" s="42" t="s">
        <v>540</v>
      </c>
      <c r="C5795" s="42">
        <v>7352</v>
      </c>
      <c r="D5795" s="42" t="s">
        <v>4012</v>
      </c>
      <c r="E5795" s="42" t="s">
        <v>3996</v>
      </c>
      <c r="F5795" s="42">
        <v>2018</v>
      </c>
      <c r="G5795" s="43">
        <v>35169.199999999997</v>
      </c>
    </row>
    <row r="5796" spans="1:7" x14ac:dyDescent="0.2">
      <c r="A5796" s="39">
        <v>532490</v>
      </c>
      <c r="B5796" s="35" t="s">
        <v>540</v>
      </c>
      <c r="C5796" s="35">
        <v>7352</v>
      </c>
      <c r="D5796" s="35" t="s">
        <v>4012</v>
      </c>
      <c r="E5796" s="35" t="s">
        <v>3996</v>
      </c>
      <c r="F5796" s="35">
        <v>2019</v>
      </c>
      <c r="G5796" s="40">
        <v>36702.800000000003</v>
      </c>
    </row>
    <row r="5797" spans="1:7" x14ac:dyDescent="0.2">
      <c r="A5797" s="41">
        <v>532490</v>
      </c>
      <c r="B5797" s="42" t="s">
        <v>540</v>
      </c>
      <c r="C5797" s="42">
        <v>7352</v>
      </c>
      <c r="D5797" s="42" t="s">
        <v>4012</v>
      </c>
      <c r="E5797" s="42" t="s">
        <v>3996</v>
      </c>
      <c r="F5797" s="42">
        <v>2020</v>
      </c>
      <c r="G5797" s="43">
        <v>38012.1</v>
      </c>
    </row>
    <row r="5798" spans="1:7" x14ac:dyDescent="0.2">
      <c r="A5798" s="39">
        <v>532490</v>
      </c>
      <c r="B5798" s="35" t="s">
        <v>540</v>
      </c>
      <c r="C5798" s="35">
        <v>7352</v>
      </c>
      <c r="D5798" s="35" t="s">
        <v>4012</v>
      </c>
      <c r="E5798" s="35" t="s">
        <v>3996</v>
      </c>
      <c r="F5798" s="35">
        <v>2021</v>
      </c>
      <c r="G5798" s="40">
        <v>39433.9</v>
      </c>
    </row>
    <row r="5799" spans="1:7" x14ac:dyDescent="0.2">
      <c r="A5799" s="41">
        <v>533110</v>
      </c>
      <c r="B5799" s="42" t="s">
        <v>541</v>
      </c>
      <c r="C5799" s="42">
        <v>6792</v>
      </c>
      <c r="D5799" s="42" t="s">
        <v>3997</v>
      </c>
      <c r="E5799" s="42" t="s">
        <v>3998</v>
      </c>
      <c r="F5799" s="42">
        <v>2011</v>
      </c>
      <c r="G5799" s="43">
        <v>34859.199999999997</v>
      </c>
    </row>
    <row r="5800" spans="1:7" x14ac:dyDescent="0.2">
      <c r="A5800" s="39">
        <v>533110</v>
      </c>
      <c r="B5800" s="35" t="s">
        <v>541</v>
      </c>
      <c r="C5800" s="35">
        <v>6792</v>
      </c>
      <c r="D5800" s="35" t="s">
        <v>3997</v>
      </c>
      <c r="E5800" s="35" t="s">
        <v>3998</v>
      </c>
      <c r="F5800" s="35">
        <v>2012</v>
      </c>
      <c r="G5800" s="40">
        <v>35022.400000000001</v>
      </c>
    </row>
    <row r="5801" spans="1:7" x14ac:dyDescent="0.2">
      <c r="A5801" s="41">
        <v>533110</v>
      </c>
      <c r="B5801" s="42" t="s">
        <v>541</v>
      </c>
      <c r="C5801" s="42">
        <v>6792</v>
      </c>
      <c r="D5801" s="42" t="s">
        <v>3997</v>
      </c>
      <c r="E5801" s="42" t="s">
        <v>3998</v>
      </c>
      <c r="F5801" s="42">
        <v>2013</v>
      </c>
      <c r="G5801" s="43">
        <v>37099</v>
      </c>
    </row>
    <row r="5802" spans="1:7" x14ac:dyDescent="0.2">
      <c r="A5802" s="39">
        <v>533110</v>
      </c>
      <c r="B5802" s="35" t="s">
        <v>541</v>
      </c>
      <c r="C5802" s="35">
        <v>6792</v>
      </c>
      <c r="D5802" s="35" t="s">
        <v>3997</v>
      </c>
      <c r="E5802" s="35" t="s">
        <v>3998</v>
      </c>
      <c r="F5802" s="35">
        <v>2014</v>
      </c>
      <c r="G5802" s="40">
        <v>38973.699999999997</v>
      </c>
    </row>
    <row r="5803" spans="1:7" x14ac:dyDescent="0.2">
      <c r="A5803" s="41">
        <v>533110</v>
      </c>
      <c r="B5803" s="42" t="s">
        <v>541</v>
      </c>
      <c r="C5803" s="42">
        <v>6792</v>
      </c>
      <c r="D5803" s="42" t="s">
        <v>3997</v>
      </c>
      <c r="E5803" s="42" t="s">
        <v>3998</v>
      </c>
      <c r="F5803" s="42">
        <v>2015</v>
      </c>
      <c r="G5803" s="43">
        <v>39757.5</v>
      </c>
    </row>
    <row r="5804" spans="1:7" x14ac:dyDescent="0.2">
      <c r="A5804" s="39">
        <v>533110</v>
      </c>
      <c r="B5804" s="35" t="s">
        <v>541</v>
      </c>
      <c r="C5804" s="35">
        <v>6792</v>
      </c>
      <c r="D5804" s="35" t="s">
        <v>3997</v>
      </c>
      <c r="E5804" s="35" t="s">
        <v>3998</v>
      </c>
      <c r="F5804" s="35">
        <v>2016</v>
      </c>
      <c r="G5804" s="40">
        <v>40463.1</v>
      </c>
    </row>
    <row r="5805" spans="1:7" x14ac:dyDescent="0.2">
      <c r="A5805" s="41">
        <v>533110</v>
      </c>
      <c r="B5805" s="42" t="s">
        <v>541</v>
      </c>
      <c r="C5805" s="42">
        <v>6792</v>
      </c>
      <c r="D5805" s="42" t="s">
        <v>3997</v>
      </c>
      <c r="E5805" s="42" t="s">
        <v>3998</v>
      </c>
      <c r="F5805" s="42">
        <v>2017</v>
      </c>
      <c r="G5805" s="43">
        <v>41805.199999999997</v>
      </c>
    </row>
    <row r="5806" spans="1:7" x14ac:dyDescent="0.2">
      <c r="A5806" s="39">
        <v>533110</v>
      </c>
      <c r="B5806" s="35" t="s">
        <v>541</v>
      </c>
      <c r="C5806" s="35">
        <v>6792</v>
      </c>
      <c r="D5806" s="35" t="s">
        <v>3997</v>
      </c>
      <c r="E5806" s="35" t="s">
        <v>3998</v>
      </c>
      <c r="F5806" s="35">
        <v>2018</v>
      </c>
      <c r="G5806" s="40">
        <v>42972.4</v>
      </c>
    </row>
    <row r="5807" spans="1:7" x14ac:dyDescent="0.2">
      <c r="A5807" s="41">
        <v>533110</v>
      </c>
      <c r="B5807" s="42" t="s">
        <v>541</v>
      </c>
      <c r="C5807" s="42">
        <v>6792</v>
      </c>
      <c r="D5807" s="42" t="s">
        <v>3997</v>
      </c>
      <c r="E5807" s="42" t="s">
        <v>3998</v>
      </c>
      <c r="F5807" s="42">
        <v>2019</v>
      </c>
      <c r="G5807" s="43">
        <v>43876.7</v>
      </c>
    </row>
    <row r="5808" spans="1:7" x14ac:dyDescent="0.2">
      <c r="A5808" s="39">
        <v>533110</v>
      </c>
      <c r="B5808" s="35" t="s">
        <v>541</v>
      </c>
      <c r="C5808" s="35">
        <v>6792</v>
      </c>
      <c r="D5808" s="35" t="s">
        <v>3997</v>
      </c>
      <c r="E5808" s="35" t="s">
        <v>3998</v>
      </c>
      <c r="F5808" s="35">
        <v>2020</v>
      </c>
      <c r="G5808" s="40">
        <v>44778.1</v>
      </c>
    </row>
    <row r="5809" spans="1:7" x14ac:dyDescent="0.2">
      <c r="A5809" s="41">
        <v>533110</v>
      </c>
      <c r="B5809" s="42" t="s">
        <v>541</v>
      </c>
      <c r="C5809" s="42">
        <v>6792</v>
      </c>
      <c r="D5809" s="42" t="s">
        <v>3997</v>
      </c>
      <c r="E5809" s="42" t="s">
        <v>3998</v>
      </c>
      <c r="F5809" s="42">
        <v>2021</v>
      </c>
      <c r="G5809" s="43">
        <v>45953.8</v>
      </c>
    </row>
    <row r="5810" spans="1:7" x14ac:dyDescent="0.2">
      <c r="A5810" s="39">
        <v>541110</v>
      </c>
      <c r="B5810" s="35" t="s">
        <v>542</v>
      </c>
      <c r="C5810" s="35">
        <v>8111</v>
      </c>
      <c r="D5810" s="35" t="s">
        <v>4012</v>
      </c>
      <c r="E5810" s="35" t="s">
        <v>3996</v>
      </c>
      <c r="F5810" s="35">
        <v>2011</v>
      </c>
      <c r="G5810" s="40">
        <v>281023.8</v>
      </c>
    </row>
    <row r="5811" spans="1:7" x14ac:dyDescent="0.2">
      <c r="A5811" s="41">
        <v>541110</v>
      </c>
      <c r="B5811" s="42" t="s">
        <v>542</v>
      </c>
      <c r="C5811" s="42">
        <v>8111</v>
      </c>
      <c r="D5811" s="42" t="s">
        <v>4012</v>
      </c>
      <c r="E5811" s="42" t="s">
        <v>3996</v>
      </c>
      <c r="F5811" s="42">
        <v>2012</v>
      </c>
      <c r="G5811" s="43">
        <v>280836.3</v>
      </c>
    </row>
    <row r="5812" spans="1:7" x14ac:dyDescent="0.2">
      <c r="A5812" s="39">
        <v>541110</v>
      </c>
      <c r="B5812" s="35" t="s">
        <v>542</v>
      </c>
      <c r="C5812" s="35">
        <v>8111</v>
      </c>
      <c r="D5812" s="35" t="s">
        <v>4012</v>
      </c>
      <c r="E5812" s="35" t="s">
        <v>3996</v>
      </c>
      <c r="F5812" s="35">
        <v>2013</v>
      </c>
      <c r="G5812" s="40">
        <v>275087.90000000002</v>
      </c>
    </row>
    <row r="5813" spans="1:7" x14ac:dyDescent="0.2">
      <c r="A5813" s="41">
        <v>541110</v>
      </c>
      <c r="B5813" s="42" t="s">
        <v>542</v>
      </c>
      <c r="C5813" s="42">
        <v>8111</v>
      </c>
      <c r="D5813" s="42" t="s">
        <v>4012</v>
      </c>
      <c r="E5813" s="42" t="s">
        <v>3996</v>
      </c>
      <c r="F5813" s="42">
        <v>2014</v>
      </c>
      <c r="G5813" s="43">
        <v>278075.7</v>
      </c>
    </row>
    <row r="5814" spans="1:7" x14ac:dyDescent="0.2">
      <c r="A5814" s="39">
        <v>541110</v>
      </c>
      <c r="B5814" s="35" t="s">
        <v>542</v>
      </c>
      <c r="C5814" s="35">
        <v>8111</v>
      </c>
      <c r="D5814" s="35" t="s">
        <v>4012</v>
      </c>
      <c r="E5814" s="35" t="s">
        <v>3996</v>
      </c>
      <c r="F5814" s="35">
        <v>2015</v>
      </c>
      <c r="G5814" s="40">
        <v>287682.2</v>
      </c>
    </row>
    <row r="5815" spans="1:7" x14ac:dyDescent="0.2">
      <c r="A5815" s="41">
        <v>541110</v>
      </c>
      <c r="B5815" s="42" t="s">
        <v>542</v>
      </c>
      <c r="C5815" s="42">
        <v>8111</v>
      </c>
      <c r="D5815" s="42" t="s">
        <v>4012</v>
      </c>
      <c r="E5815" s="42" t="s">
        <v>3996</v>
      </c>
      <c r="F5815" s="42">
        <v>2016</v>
      </c>
      <c r="G5815" s="43">
        <v>292162</v>
      </c>
    </row>
    <row r="5816" spans="1:7" x14ac:dyDescent="0.2">
      <c r="A5816" s="39">
        <v>541110</v>
      </c>
      <c r="B5816" s="35" t="s">
        <v>542</v>
      </c>
      <c r="C5816" s="35">
        <v>8111</v>
      </c>
      <c r="D5816" s="35" t="s">
        <v>4012</v>
      </c>
      <c r="E5816" s="35" t="s">
        <v>3996</v>
      </c>
      <c r="F5816" s="35">
        <v>2017</v>
      </c>
      <c r="G5816" s="40">
        <v>295718.2</v>
      </c>
    </row>
    <row r="5817" spans="1:7" x14ac:dyDescent="0.2">
      <c r="A5817" s="41">
        <v>541110</v>
      </c>
      <c r="B5817" s="42" t="s">
        <v>542</v>
      </c>
      <c r="C5817" s="42">
        <v>8111</v>
      </c>
      <c r="D5817" s="42" t="s">
        <v>4012</v>
      </c>
      <c r="E5817" s="42" t="s">
        <v>3996</v>
      </c>
      <c r="F5817" s="42">
        <v>2018</v>
      </c>
      <c r="G5817" s="43">
        <v>297555.3</v>
      </c>
    </row>
    <row r="5818" spans="1:7" x14ac:dyDescent="0.2">
      <c r="A5818" s="39">
        <v>541110</v>
      </c>
      <c r="B5818" s="35" t="s">
        <v>542</v>
      </c>
      <c r="C5818" s="35">
        <v>8111</v>
      </c>
      <c r="D5818" s="35" t="s">
        <v>4012</v>
      </c>
      <c r="E5818" s="35" t="s">
        <v>3996</v>
      </c>
      <c r="F5818" s="35">
        <v>2019</v>
      </c>
      <c r="G5818" s="40">
        <v>299292.3</v>
      </c>
    </row>
    <row r="5819" spans="1:7" x14ac:dyDescent="0.2">
      <c r="A5819" s="41">
        <v>541110</v>
      </c>
      <c r="B5819" s="42" t="s">
        <v>542</v>
      </c>
      <c r="C5819" s="42">
        <v>8111</v>
      </c>
      <c r="D5819" s="42" t="s">
        <v>4012</v>
      </c>
      <c r="E5819" s="42" t="s">
        <v>3996</v>
      </c>
      <c r="F5819" s="42">
        <v>2020</v>
      </c>
      <c r="G5819" s="43">
        <v>301265</v>
      </c>
    </row>
    <row r="5820" spans="1:7" x14ac:dyDescent="0.2">
      <c r="A5820" s="39">
        <v>541110</v>
      </c>
      <c r="B5820" s="35" t="s">
        <v>542</v>
      </c>
      <c r="C5820" s="35">
        <v>8111</v>
      </c>
      <c r="D5820" s="35" t="s">
        <v>4012</v>
      </c>
      <c r="E5820" s="35" t="s">
        <v>3996</v>
      </c>
      <c r="F5820" s="35">
        <v>2021</v>
      </c>
      <c r="G5820" s="40">
        <v>304186.2</v>
      </c>
    </row>
    <row r="5821" spans="1:7" x14ac:dyDescent="0.2">
      <c r="A5821" s="41">
        <v>541191</v>
      </c>
      <c r="B5821" s="42" t="s">
        <v>543</v>
      </c>
      <c r="C5821" s="42">
        <v>6541</v>
      </c>
      <c r="D5821" s="42" t="s">
        <v>3999</v>
      </c>
      <c r="E5821" s="42" t="s">
        <v>4000</v>
      </c>
      <c r="F5821" s="42">
        <v>2011</v>
      </c>
      <c r="G5821" s="43">
        <v>12775</v>
      </c>
    </row>
    <row r="5822" spans="1:7" x14ac:dyDescent="0.2">
      <c r="A5822" s="39">
        <v>541191</v>
      </c>
      <c r="B5822" s="35" t="s">
        <v>543</v>
      </c>
      <c r="C5822" s="35">
        <v>6541</v>
      </c>
      <c r="D5822" s="35" t="s">
        <v>3999</v>
      </c>
      <c r="E5822" s="35" t="s">
        <v>4000</v>
      </c>
      <c r="F5822" s="35">
        <v>2012</v>
      </c>
      <c r="G5822" s="40">
        <v>14477.4</v>
      </c>
    </row>
    <row r="5823" spans="1:7" x14ac:dyDescent="0.2">
      <c r="A5823" s="41">
        <v>541191</v>
      </c>
      <c r="B5823" s="42" t="s">
        <v>543</v>
      </c>
      <c r="C5823" s="42">
        <v>6541</v>
      </c>
      <c r="D5823" s="42" t="s">
        <v>3999</v>
      </c>
      <c r="E5823" s="42" t="s">
        <v>4000</v>
      </c>
      <c r="F5823" s="42">
        <v>2013</v>
      </c>
      <c r="G5823" s="43">
        <v>15944.9</v>
      </c>
    </row>
    <row r="5824" spans="1:7" x14ac:dyDescent="0.2">
      <c r="A5824" s="39">
        <v>541191</v>
      </c>
      <c r="B5824" s="35" t="s">
        <v>543</v>
      </c>
      <c r="C5824" s="35">
        <v>6541</v>
      </c>
      <c r="D5824" s="35" t="s">
        <v>3999</v>
      </c>
      <c r="E5824" s="35" t="s">
        <v>4000</v>
      </c>
      <c r="F5824" s="35">
        <v>2014</v>
      </c>
      <c r="G5824" s="40">
        <v>16209.1</v>
      </c>
    </row>
    <row r="5825" spans="1:7" x14ac:dyDescent="0.2">
      <c r="A5825" s="41">
        <v>541191</v>
      </c>
      <c r="B5825" s="42" t="s">
        <v>543</v>
      </c>
      <c r="C5825" s="42">
        <v>6541</v>
      </c>
      <c r="D5825" s="42" t="s">
        <v>3999</v>
      </c>
      <c r="E5825" s="42" t="s">
        <v>4000</v>
      </c>
      <c r="F5825" s="42">
        <v>2015</v>
      </c>
      <c r="G5825" s="43">
        <v>17267.7</v>
      </c>
    </row>
    <row r="5826" spans="1:7" x14ac:dyDescent="0.2">
      <c r="A5826" s="39">
        <v>541191</v>
      </c>
      <c r="B5826" s="35" t="s">
        <v>543</v>
      </c>
      <c r="C5826" s="35">
        <v>6541</v>
      </c>
      <c r="D5826" s="35" t="s">
        <v>3999</v>
      </c>
      <c r="E5826" s="35" t="s">
        <v>4000</v>
      </c>
      <c r="F5826" s="35">
        <v>2016</v>
      </c>
      <c r="G5826" s="40">
        <v>17761.8</v>
      </c>
    </row>
    <row r="5827" spans="1:7" x14ac:dyDescent="0.2">
      <c r="A5827" s="41">
        <v>541191</v>
      </c>
      <c r="B5827" s="42" t="s">
        <v>543</v>
      </c>
      <c r="C5827" s="42">
        <v>6541</v>
      </c>
      <c r="D5827" s="42" t="s">
        <v>3999</v>
      </c>
      <c r="E5827" s="42" t="s">
        <v>4000</v>
      </c>
      <c r="F5827" s="42">
        <v>2017</v>
      </c>
      <c r="G5827" s="43">
        <v>18020.599999999999</v>
      </c>
    </row>
    <row r="5828" spans="1:7" x14ac:dyDescent="0.2">
      <c r="A5828" s="39">
        <v>541191</v>
      </c>
      <c r="B5828" s="35" t="s">
        <v>543</v>
      </c>
      <c r="C5828" s="35">
        <v>6541</v>
      </c>
      <c r="D5828" s="35" t="s">
        <v>3999</v>
      </c>
      <c r="E5828" s="35" t="s">
        <v>4000</v>
      </c>
      <c r="F5828" s="35">
        <v>2018</v>
      </c>
      <c r="G5828" s="40">
        <v>18033.7</v>
      </c>
    </row>
    <row r="5829" spans="1:7" x14ac:dyDescent="0.2">
      <c r="A5829" s="41">
        <v>541191</v>
      </c>
      <c r="B5829" s="42" t="s">
        <v>543</v>
      </c>
      <c r="C5829" s="42">
        <v>6541</v>
      </c>
      <c r="D5829" s="42" t="s">
        <v>3999</v>
      </c>
      <c r="E5829" s="42" t="s">
        <v>4000</v>
      </c>
      <c r="F5829" s="42">
        <v>2019</v>
      </c>
      <c r="G5829" s="43">
        <v>18360.5</v>
      </c>
    </row>
    <row r="5830" spans="1:7" x14ac:dyDescent="0.2">
      <c r="A5830" s="39">
        <v>541191</v>
      </c>
      <c r="B5830" s="35" t="s">
        <v>543</v>
      </c>
      <c r="C5830" s="35">
        <v>6541</v>
      </c>
      <c r="D5830" s="35" t="s">
        <v>3999</v>
      </c>
      <c r="E5830" s="35" t="s">
        <v>4000</v>
      </c>
      <c r="F5830" s="35">
        <v>2020</v>
      </c>
      <c r="G5830" s="40">
        <v>18796.3</v>
      </c>
    </row>
    <row r="5831" spans="1:7" x14ac:dyDescent="0.2">
      <c r="A5831" s="41">
        <v>541191</v>
      </c>
      <c r="B5831" s="42" t="s">
        <v>543</v>
      </c>
      <c r="C5831" s="42">
        <v>6541</v>
      </c>
      <c r="D5831" s="42" t="s">
        <v>3999</v>
      </c>
      <c r="E5831" s="42" t="s">
        <v>4000</v>
      </c>
      <c r="F5831" s="42">
        <v>2021</v>
      </c>
      <c r="G5831" s="43">
        <v>18958.099999999999</v>
      </c>
    </row>
    <row r="5832" spans="1:7" x14ac:dyDescent="0.2">
      <c r="A5832" s="39">
        <v>541214</v>
      </c>
      <c r="B5832" s="35" t="s">
        <v>544</v>
      </c>
      <c r="C5832" s="35">
        <v>7819</v>
      </c>
      <c r="D5832" s="35" t="s">
        <v>4002</v>
      </c>
      <c r="E5832" s="35" t="s">
        <v>4003</v>
      </c>
      <c r="F5832" s="35">
        <v>2011</v>
      </c>
      <c r="G5832" s="40">
        <v>52733.7</v>
      </c>
    </row>
    <row r="5833" spans="1:7" x14ac:dyDescent="0.2">
      <c r="A5833" s="41">
        <v>541214</v>
      </c>
      <c r="B5833" s="42" t="s">
        <v>544</v>
      </c>
      <c r="C5833" s="42">
        <v>7819</v>
      </c>
      <c r="D5833" s="42" t="s">
        <v>4002</v>
      </c>
      <c r="E5833" s="42" t="s">
        <v>4003</v>
      </c>
      <c r="F5833" s="42">
        <v>2012</v>
      </c>
      <c r="G5833" s="43">
        <v>55540.2</v>
      </c>
    </row>
    <row r="5834" spans="1:7" x14ac:dyDescent="0.2">
      <c r="A5834" s="39">
        <v>541214</v>
      </c>
      <c r="B5834" s="35" t="s">
        <v>544</v>
      </c>
      <c r="C5834" s="35">
        <v>7819</v>
      </c>
      <c r="D5834" s="35" t="s">
        <v>4002</v>
      </c>
      <c r="E5834" s="35" t="s">
        <v>4003</v>
      </c>
      <c r="F5834" s="35">
        <v>2013</v>
      </c>
      <c r="G5834" s="40">
        <v>57289.4</v>
      </c>
    </row>
    <row r="5835" spans="1:7" x14ac:dyDescent="0.2">
      <c r="A5835" s="41">
        <v>541214</v>
      </c>
      <c r="B5835" s="42" t="s">
        <v>544</v>
      </c>
      <c r="C5835" s="42">
        <v>7819</v>
      </c>
      <c r="D5835" s="42" t="s">
        <v>4002</v>
      </c>
      <c r="E5835" s="42" t="s">
        <v>4003</v>
      </c>
      <c r="F5835" s="42">
        <v>2014</v>
      </c>
      <c r="G5835" s="43">
        <v>60696.1</v>
      </c>
    </row>
    <row r="5836" spans="1:7" x14ac:dyDescent="0.2">
      <c r="A5836" s="39">
        <v>541214</v>
      </c>
      <c r="B5836" s="35" t="s">
        <v>544</v>
      </c>
      <c r="C5836" s="35">
        <v>7819</v>
      </c>
      <c r="D5836" s="35" t="s">
        <v>4002</v>
      </c>
      <c r="E5836" s="35" t="s">
        <v>4003</v>
      </c>
      <c r="F5836" s="35">
        <v>2015</v>
      </c>
      <c r="G5836" s="40">
        <v>64967.3</v>
      </c>
    </row>
    <row r="5837" spans="1:7" x14ac:dyDescent="0.2">
      <c r="A5837" s="41">
        <v>541214</v>
      </c>
      <c r="B5837" s="42" t="s">
        <v>544</v>
      </c>
      <c r="C5837" s="42">
        <v>7819</v>
      </c>
      <c r="D5837" s="42" t="s">
        <v>4002</v>
      </c>
      <c r="E5837" s="42" t="s">
        <v>4003</v>
      </c>
      <c r="F5837" s="42">
        <v>2016</v>
      </c>
      <c r="G5837" s="43">
        <v>72649.7</v>
      </c>
    </row>
    <row r="5838" spans="1:7" x14ac:dyDescent="0.2">
      <c r="A5838" s="39">
        <v>541214</v>
      </c>
      <c r="B5838" s="35" t="s">
        <v>544</v>
      </c>
      <c r="C5838" s="35">
        <v>7819</v>
      </c>
      <c r="D5838" s="35" t="s">
        <v>4002</v>
      </c>
      <c r="E5838" s="35" t="s">
        <v>4003</v>
      </c>
      <c r="F5838" s="35">
        <v>2017</v>
      </c>
      <c r="G5838" s="40">
        <v>74621.5</v>
      </c>
    </row>
    <row r="5839" spans="1:7" x14ac:dyDescent="0.2">
      <c r="A5839" s="41">
        <v>541214</v>
      </c>
      <c r="B5839" s="42" t="s">
        <v>544</v>
      </c>
      <c r="C5839" s="42">
        <v>7819</v>
      </c>
      <c r="D5839" s="42" t="s">
        <v>4002</v>
      </c>
      <c r="E5839" s="42" t="s">
        <v>4003</v>
      </c>
      <c r="F5839" s="42">
        <v>2018</v>
      </c>
      <c r="G5839" s="43">
        <v>76359.899999999994</v>
      </c>
    </row>
    <row r="5840" spans="1:7" x14ac:dyDescent="0.2">
      <c r="A5840" s="39">
        <v>541214</v>
      </c>
      <c r="B5840" s="35" t="s">
        <v>544</v>
      </c>
      <c r="C5840" s="35">
        <v>7819</v>
      </c>
      <c r="D5840" s="35" t="s">
        <v>4002</v>
      </c>
      <c r="E5840" s="35" t="s">
        <v>4003</v>
      </c>
      <c r="F5840" s="35">
        <v>2019</v>
      </c>
      <c r="G5840" s="40">
        <v>79747.899999999994</v>
      </c>
    </row>
    <row r="5841" spans="1:7" x14ac:dyDescent="0.2">
      <c r="A5841" s="41">
        <v>541214</v>
      </c>
      <c r="B5841" s="42" t="s">
        <v>544</v>
      </c>
      <c r="C5841" s="42">
        <v>7819</v>
      </c>
      <c r="D5841" s="42" t="s">
        <v>4002</v>
      </c>
      <c r="E5841" s="42" t="s">
        <v>4003</v>
      </c>
      <c r="F5841" s="42">
        <v>2020</v>
      </c>
      <c r="G5841" s="43">
        <v>83079.7</v>
      </c>
    </row>
    <row r="5842" spans="1:7" x14ac:dyDescent="0.2">
      <c r="A5842" s="39">
        <v>541214</v>
      </c>
      <c r="B5842" s="35" t="s">
        <v>544</v>
      </c>
      <c r="C5842" s="35">
        <v>7819</v>
      </c>
      <c r="D5842" s="35" t="s">
        <v>4002</v>
      </c>
      <c r="E5842" s="35" t="s">
        <v>4003</v>
      </c>
      <c r="F5842" s="35">
        <v>2021</v>
      </c>
      <c r="G5842" s="40">
        <v>86206.7</v>
      </c>
    </row>
    <row r="5843" spans="1:7" x14ac:dyDescent="0.2">
      <c r="A5843" s="41">
        <v>541211</v>
      </c>
      <c r="B5843" s="42" t="s">
        <v>545</v>
      </c>
      <c r="C5843" s="42">
        <v>8721</v>
      </c>
      <c r="D5843" s="42" t="s">
        <v>4012</v>
      </c>
      <c r="E5843" s="42" t="s">
        <v>3996</v>
      </c>
      <c r="F5843" s="42">
        <v>2011</v>
      </c>
      <c r="G5843" s="43">
        <v>78287.5</v>
      </c>
    </row>
    <row r="5844" spans="1:7" x14ac:dyDescent="0.2">
      <c r="A5844" s="39">
        <v>541211</v>
      </c>
      <c r="B5844" s="35" t="s">
        <v>545</v>
      </c>
      <c r="C5844" s="35">
        <v>8721</v>
      </c>
      <c r="D5844" s="35" t="s">
        <v>4012</v>
      </c>
      <c r="E5844" s="35" t="s">
        <v>3996</v>
      </c>
      <c r="F5844" s="35">
        <v>2012</v>
      </c>
      <c r="G5844" s="40">
        <v>83360.600000000006</v>
      </c>
    </row>
    <row r="5845" spans="1:7" x14ac:dyDescent="0.2">
      <c r="A5845" s="41">
        <v>541211</v>
      </c>
      <c r="B5845" s="42" t="s">
        <v>545</v>
      </c>
      <c r="C5845" s="42">
        <v>8721</v>
      </c>
      <c r="D5845" s="42" t="s">
        <v>4012</v>
      </c>
      <c r="E5845" s="42" t="s">
        <v>3996</v>
      </c>
      <c r="F5845" s="42">
        <v>2013</v>
      </c>
      <c r="G5845" s="43">
        <v>84861.6</v>
      </c>
    </row>
    <row r="5846" spans="1:7" x14ac:dyDescent="0.2">
      <c r="A5846" s="39">
        <v>541211</v>
      </c>
      <c r="B5846" s="35" t="s">
        <v>545</v>
      </c>
      <c r="C5846" s="35">
        <v>8721</v>
      </c>
      <c r="D5846" s="35" t="s">
        <v>4012</v>
      </c>
      <c r="E5846" s="35" t="s">
        <v>3996</v>
      </c>
      <c r="F5846" s="35">
        <v>2014</v>
      </c>
      <c r="G5846" s="40">
        <v>88575.5</v>
      </c>
    </row>
    <row r="5847" spans="1:7" x14ac:dyDescent="0.2">
      <c r="A5847" s="41">
        <v>541211</v>
      </c>
      <c r="B5847" s="42" t="s">
        <v>545</v>
      </c>
      <c r="C5847" s="42">
        <v>8721</v>
      </c>
      <c r="D5847" s="42" t="s">
        <v>4012</v>
      </c>
      <c r="E5847" s="42" t="s">
        <v>3996</v>
      </c>
      <c r="F5847" s="42">
        <v>2015</v>
      </c>
      <c r="G5847" s="43">
        <v>94842.5</v>
      </c>
    </row>
    <row r="5848" spans="1:7" x14ac:dyDescent="0.2">
      <c r="A5848" s="39">
        <v>541211</v>
      </c>
      <c r="B5848" s="35" t="s">
        <v>545</v>
      </c>
      <c r="C5848" s="35">
        <v>8721</v>
      </c>
      <c r="D5848" s="35" t="s">
        <v>4012</v>
      </c>
      <c r="E5848" s="35" t="s">
        <v>3996</v>
      </c>
      <c r="F5848" s="35">
        <v>2016</v>
      </c>
      <c r="G5848" s="40">
        <v>97257.600000000006</v>
      </c>
    </row>
    <row r="5849" spans="1:7" x14ac:dyDescent="0.2">
      <c r="A5849" s="41">
        <v>541211</v>
      </c>
      <c r="B5849" s="42" t="s">
        <v>545</v>
      </c>
      <c r="C5849" s="42">
        <v>8721</v>
      </c>
      <c r="D5849" s="42" t="s">
        <v>4012</v>
      </c>
      <c r="E5849" s="42" t="s">
        <v>3996</v>
      </c>
      <c r="F5849" s="42">
        <v>2017</v>
      </c>
      <c r="G5849" s="43">
        <v>100723.1</v>
      </c>
    </row>
    <row r="5850" spans="1:7" x14ac:dyDescent="0.2">
      <c r="A5850" s="39">
        <v>541211</v>
      </c>
      <c r="B5850" s="35" t="s">
        <v>545</v>
      </c>
      <c r="C5850" s="35">
        <v>8721</v>
      </c>
      <c r="D5850" s="35" t="s">
        <v>4012</v>
      </c>
      <c r="E5850" s="35" t="s">
        <v>3996</v>
      </c>
      <c r="F5850" s="35">
        <v>2018</v>
      </c>
      <c r="G5850" s="40">
        <v>103773.9</v>
      </c>
    </row>
    <row r="5851" spans="1:7" x14ac:dyDescent="0.2">
      <c r="A5851" s="41">
        <v>541211</v>
      </c>
      <c r="B5851" s="42" t="s">
        <v>545</v>
      </c>
      <c r="C5851" s="42">
        <v>8721</v>
      </c>
      <c r="D5851" s="42" t="s">
        <v>4012</v>
      </c>
      <c r="E5851" s="42" t="s">
        <v>3996</v>
      </c>
      <c r="F5851" s="42">
        <v>2019</v>
      </c>
      <c r="G5851" s="43">
        <v>106798.1</v>
      </c>
    </row>
    <row r="5852" spans="1:7" x14ac:dyDescent="0.2">
      <c r="A5852" s="39">
        <v>541211</v>
      </c>
      <c r="B5852" s="35" t="s">
        <v>545</v>
      </c>
      <c r="C5852" s="35">
        <v>8721</v>
      </c>
      <c r="D5852" s="35" t="s">
        <v>4012</v>
      </c>
      <c r="E5852" s="35" t="s">
        <v>3996</v>
      </c>
      <c r="F5852" s="35">
        <v>2020</v>
      </c>
      <c r="G5852" s="40">
        <v>110029.4</v>
      </c>
    </row>
    <row r="5853" spans="1:7" x14ac:dyDescent="0.2">
      <c r="A5853" s="41">
        <v>541211</v>
      </c>
      <c r="B5853" s="42" t="s">
        <v>545</v>
      </c>
      <c r="C5853" s="42">
        <v>8721</v>
      </c>
      <c r="D5853" s="42" t="s">
        <v>4012</v>
      </c>
      <c r="E5853" s="42" t="s">
        <v>3996</v>
      </c>
      <c r="F5853" s="42">
        <v>2021</v>
      </c>
      <c r="G5853" s="43">
        <v>113703.3</v>
      </c>
    </row>
    <row r="5854" spans="1:7" x14ac:dyDescent="0.2">
      <c r="A5854" s="39">
        <v>541213</v>
      </c>
      <c r="B5854" s="35" t="s">
        <v>546</v>
      </c>
      <c r="C5854" s="35">
        <v>7291</v>
      </c>
      <c r="D5854" s="35" t="s">
        <v>4012</v>
      </c>
      <c r="E5854" s="35" t="s">
        <v>3996</v>
      </c>
      <c r="F5854" s="35">
        <v>2011</v>
      </c>
      <c r="G5854" s="40">
        <v>8339.6</v>
      </c>
    </row>
    <row r="5855" spans="1:7" x14ac:dyDescent="0.2">
      <c r="A5855" s="41">
        <v>541213</v>
      </c>
      <c r="B5855" s="42" t="s">
        <v>546</v>
      </c>
      <c r="C5855" s="42">
        <v>7291</v>
      </c>
      <c r="D5855" s="42" t="s">
        <v>4012</v>
      </c>
      <c r="E5855" s="42" t="s">
        <v>3996</v>
      </c>
      <c r="F5855" s="42">
        <v>2012</v>
      </c>
      <c r="G5855" s="43">
        <v>8258.1</v>
      </c>
    </row>
    <row r="5856" spans="1:7" x14ac:dyDescent="0.2">
      <c r="A5856" s="39">
        <v>541213</v>
      </c>
      <c r="B5856" s="35" t="s">
        <v>546</v>
      </c>
      <c r="C5856" s="35">
        <v>7291</v>
      </c>
      <c r="D5856" s="35" t="s">
        <v>4012</v>
      </c>
      <c r="E5856" s="35" t="s">
        <v>3996</v>
      </c>
      <c r="F5856" s="35">
        <v>2013</v>
      </c>
      <c r="G5856" s="40">
        <v>8531.7999999999993</v>
      </c>
    </row>
    <row r="5857" spans="1:7" x14ac:dyDescent="0.2">
      <c r="A5857" s="41">
        <v>541213</v>
      </c>
      <c r="B5857" s="42" t="s">
        <v>546</v>
      </c>
      <c r="C5857" s="42">
        <v>7291</v>
      </c>
      <c r="D5857" s="42" t="s">
        <v>4012</v>
      </c>
      <c r="E5857" s="42" t="s">
        <v>3996</v>
      </c>
      <c r="F5857" s="42">
        <v>2014</v>
      </c>
      <c r="G5857" s="43">
        <v>8876.1</v>
      </c>
    </row>
    <row r="5858" spans="1:7" x14ac:dyDescent="0.2">
      <c r="A5858" s="39">
        <v>541213</v>
      </c>
      <c r="B5858" s="35" t="s">
        <v>546</v>
      </c>
      <c r="C5858" s="35">
        <v>7291</v>
      </c>
      <c r="D5858" s="35" t="s">
        <v>4012</v>
      </c>
      <c r="E5858" s="35" t="s">
        <v>3996</v>
      </c>
      <c r="F5858" s="35">
        <v>2015</v>
      </c>
      <c r="G5858" s="40">
        <v>9260.2000000000007</v>
      </c>
    </row>
    <row r="5859" spans="1:7" x14ac:dyDescent="0.2">
      <c r="A5859" s="41">
        <v>541213</v>
      </c>
      <c r="B5859" s="42" t="s">
        <v>546</v>
      </c>
      <c r="C5859" s="42">
        <v>7291</v>
      </c>
      <c r="D5859" s="42" t="s">
        <v>4012</v>
      </c>
      <c r="E5859" s="42" t="s">
        <v>3996</v>
      </c>
      <c r="F5859" s="42">
        <v>2016</v>
      </c>
      <c r="G5859" s="43">
        <v>9826</v>
      </c>
    </row>
    <row r="5860" spans="1:7" x14ac:dyDescent="0.2">
      <c r="A5860" s="39">
        <v>541213</v>
      </c>
      <c r="B5860" s="35" t="s">
        <v>546</v>
      </c>
      <c r="C5860" s="35">
        <v>7291</v>
      </c>
      <c r="D5860" s="35" t="s">
        <v>4012</v>
      </c>
      <c r="E5860" s="35" t="s">
        <v>3996</v>
      </c>
      <c r="F5860" s="35">
        <v>2017</v>
      </c>
      <c r="G5860" s="40">
        <v>10006.299999999999</v>
      </c>
    </row>
    <row r="5861" spans="1:7" x14ac:dyDescent="0.2">
      <c r="A5861" s="41">
        <v>541213</v>
      </c>
      <c r="B5861" s="42" t="s">
        <v>546</v>
      </c>
      <c r="C5861" s="42">
        <v>7291</v>
      </c>
      <c r="D5861" s="42" t="s">
        <v>4012</v>
      </c>
      <c r="E5861" s="42" t="s">
        <v>3996</v>
      </c>
      <c r="F5861" s="42">
        <v>2018</v>
      </c>
      <c r="G5861" s="43">
        <v>10236.700000000001</v>
      </c>
    </row>
    <row r="5862" spans="1:7" x14ac:dyDescent="0.2">
      <c r="A5862" s="39">
        <v>541213</v>
      </c>
      <c r="B5862" s="35" t="s">
        <v>546</v>
      </c>
      <c r="C5862" s="35">
        <v>7291</v>
      </c>
      <c r="D5862" s="35" t="s">
        <v>4012</v>
      </c>
      <c r="E5862" s="35" t="s">
        <v>3996</v>
      </c>
      <c r="F5862" s="35">
        <v>2019</v>
      </c>
      <c r="G5862" s="40">
        <v>10472.6</v>
      </c>
    </row>
    <row r="5863" spans="1:7" x14ac:dyDescent="0.2">
      <c r="A5863" s="41">
        <v>541213</v>
      </c>
      <c r="B5863" s="42" t="s">
        <v>546</v>
      </c>
      <c r="C5863" s="42">
        <v>7291</v>
      </c>
      <c r="D5863" s="42" t="s">
        <v>4012</v>
      </c>
      <c r="E5863" s="42" t="s">
        <v>3996</v>
      </c>
      <c r="F5863" s="42">
        <v>2020</v>
      </c>
      <c r="G5863" s="43">
        <v>10751.8</v>
      </c>
    </row>
    <row r="5864" spans="1:7" x14ac:dyDescent="0.2">
      <c r="A5864" s="39">
        <v>541213</v>
      </c>
      <c r="B5864" s="35" t="s">
        <v>546</v>
      </c>
      <c r="C5864" s="35">
        <v>7291</v>
      </c>
      <c r="D5864" s="35" t="s">
        <v>4012</v>
      </c>
      <c r="E5864" s="35" t="s">
        <v>3996</v>
      </c>
      <c r="F5864" s="35">
        <v>2021</v>
      </c>
      <c r="G5864" s="40">
        <v>11011.8</v>
      </c>
    </row>
    <row r="5865" spans="1:7" x14ac:dyDescent="0.2">
      <c r="A5865" s="41">
        <v>541310</v>
      </c>
      <c r="B5865" s="42" t="s">
        <v>547</v>
      </c>
      <c r="C5865" s="42">
        <v>8712</v>
      </c>
      <c r="D5865" s="42" t="s">
        <v>3999</v>
      </c>
      <c r="E5865" s="42" t="s">
        <v>4000</v>
      </c>
      <c r="F5865" s="42">
        <v>2011</v>
      </c>
      <c r="G5865" s="43">
        <v>32703.4</v>
      </c>
    </row>
    <row r="5866" spans="1:7" x14ac:dyDescent="0.2">
      <c r="A5866" s="39">
        <v>541310</v>
      </c>
      <c r="B5866" s="35" t="s">
        <v>547</v>
      </c>
      <c r="C5866" s="35">
        <v>8712</v>
      </c>
      <c r="D5866" s="35" t="s">
        <v>3999</v>
      </c>
      <c r="E5866" s="35" t="s">
        <v>4000</v>
      </c>
      <c r="F5866" s="35">
        <v>2012</v>
      </c>
      <c r="G5866" s="40">
        <v>32374.6</v>
      </c>
    </row>
    <row r="5867" spans="1:7" x14ac:dyDescent="0.2">
      <c r="A5867" s="41">
        <v>541310</v>
      </c>
      <c r="B5867" s="42" t="s">
        <v>547</v>
      </c>
      <c r="C5867" s="42">
        <v>8712</v>
      </c>
      <c r="D5867" s="42" t="s">
        <v>3999</v>
      </c>
      <c r="E5867" s="42" t="s">
        <v>4000</v>
      </c>
      <c r="F5867" s="42">
        <v>2013</v>
      </c>
      <c r="G5867" s="43">
        <v>32582</v>
      </c>
    </row>
    <row r="5868" spans="1:7" x14ac:dyDescent="0.2">
      <c r="A5868" s="39">
        <v>541310</v>
      </c>
      <c r="B5868" s="35" t="s">
        <v>547</v>
      </c>
      <c r="C5868" s="35">
        <v>8712</v>
      </c>
      <c r="D5868" s="35" t="s">
        <v>3999</v>
      </c>
      <c r="E5868" s="35" t="s">
        <v>4000</v>
      </c>
      <c r="F5868" s="35">
        <v>2014</v>
      </c>
      <c r="G5868" s="40">
        <v>35633.199999999997</v>
      </c>
    </row>
    <row r="5869" spans="1:7" x14ac:dyDescent="0.2">
      <c r="A5869" s="41">
        <v>541310</v>
      </c>
      <c r="B5869" s="42" t="s">
        <v>547</v>
      </c>
      <c r="C5869" s="42">
        <v>8712</v>
      </c>
      <c r="D5869" s="42" t="s">
        <v>3999</v>
      </c>
      <c r="E5869" s="42" t="s">
        <v>4000</v>
      </c>
      <c r="F5869" s="42">
        <v>2015</v>
      </c>
      <c r="G5869" s="43">
        <v>36030.699999999997</v>
      </c>
    </row>
    <row r="5870" spans="1:7" x14ac:dyDescent="0.2">
      <c r="A5870" s="39">
        <v>541310</v>
      </c>
      <c r="B5870" s="35" t="s">
        <v>547</v>
      </c>
      <c r="C5870" s="35">
        <v>8712</v>
      </c>
      <c r="D5870" s="35" t="s">
        <v>3999</v>
      </c>
      <c r="E5870" s="35" t="s">
        <v>4000</v>
      </c>
      <c r="F5870" s="35">
        <v>2016</v>
      </c>
      <c r="G5870" s="40">
        <v>37737.300000000003</v>
      </c>
    </row>
    <row r="5871" spans="1:7" x14ac:dyDescent="0.2">
      <c r="A5871" s="41">
        <v>541310</v>
      </c>
      <c r="B5871" s="42" t="s">
        <v>547</v>
      </c>
      <c r="C5871" s="42">
        <v>8712</v>
      </c>
      <c r="D5871" s="42" t="s">
        <v>3999</v>
      </c>
      <c r="E5871" s="42" t="s">
        <v>4000</v>
      </c>
      <c r="F5871" s="42">
        <v>2017</v>
      </c>
      <c r="G5871" s="43">
        <v>39752.9</v>
      </c>
    </row>
    <row r="5872" spans="1:7" x14ac:dyDescent="0.2">
      <c r="A5872" s="39">
        <v>541310</v>
      </c>
      <c r="B5872" s="35" t="s">
        <v>547</v>
      </c>
      <c r="C5872" s="35">
        <v>8712</v>
      </c>
      <c r="D5872" s="35" t="s">
        <v>3999</v>
      </c>
      <c r="E5872" s="35" t="s">
        <v>4000</v>
      </c>
      <c r="F5872" s="35">
        <v>2018</v>
      </c>
      <c r="G5872" s="40">
        <v>41120.400000000001</v>
      </c>
    </row>
    <row r="5873" spans="1:7" x14ac:dyDescent="0.2">
      <c r="A5873" s="41">
        <v>541310</v>
      </c>
      <c r="B5873" s="42" t="s">
        <v>547</v>
      </c>
      <c r="C5873" s="42">
        <v>8712</v>
      </c>
      <c r="D5873" s="42" t="s">
        <v>3999</v>
      </c>
      <c r="E5873" s="42" t="s">
        <v>4000</v>
      </c>
      <c r="F5873" s="42">
        <v>2019</v>
      </c>
      <c r="G5873" s="43">
        <v>42690.1</v>
      </c>
    </row>
    <row r="5874" spans="1:7" x14ac:dyDescent="0.2">
      <c r="A5874" s="39">
        <v>541310</v>
      </c>
      <c r="B5874" s="35" t="s">
        <v>547</v>
      </c>
      <c r="C5874" s="35">
        <v>8712</v>
      </c>
      <c r="D5874" s="35" t="s">
        <v>3999</v>
      </c>
      <c r="E5874" s="35" t="s">
        <v>4000</v>
      </c>
      <c r="F5874" s="35">
        <v>2020</v>
      </c>
      <c r="G5874" s="40">
        <v>44162.400000000001</v>
      </c>
    </row>
    <row r="5875" spans="1:7" x14ac:dyDescent="0.2">
      <c r="A5875" s="41">
        <v>541310</v>
      </c>
      <c r="B5875" s="42" t="s">
        <v>547</v>
      </c>
      <c r="C5875" s="42">
        <v>8712</v>
      </c>
      <c r="D5875" s="42" t="s">
        <v>3999</v>
      </c>
      <c r="E5875" s="42" t="s">
        <v>4000</v>
      </c>
      <c r="F5875" s="42">
        <v>2021</v>
      </c>
      <c r="G5875" s="43">
        <v>45162.8</v>
      </c>
    </row>
    <row r="5876" spans="1:7" x14ac:dyDescent="0.2">
      <c r="A5876" s="39">
        <v>541320</v>
      </c>
      <c r="B5876" s="35" t="s">
        <v>548</v>
      </c>
      <c r="C5876" s="35">
        <v>781</v>
      </c>
      <c r="D5876" s="35" t="s">
        <v>3995</v>
      </c>
      <c r="E5876" s="35" t="s">
        <v>3996</v>
      </c>
      <c r="F5876" s="35">
        <v>2011</v>
      </c>
      <c r="G5876" s="40">
        <v>4432.3</v>
      </c>
    </row>
    <row r="5877" spans="1:7" x14ac:dyDescent="0.2">
      <c r="A5877" s="41">
        <v>541320</v>
      </c>
      <c r="B5877" s="42" t="s">
        <v>548</v>
      </c>
      <c r="C5877" s="42">
        <v>781</v>
      </c>
      <c r="D5877" s="42" t="s">
        <v>3995</v>
      </c>
      <c r="E5877" s="42" t="s">
        <v>3996</v>
      </c>
      <c r="F5877" s="42">
        <v>2012</v>
      </c>
      <c r="G5877" s="43">
        <v>4247.8</v>
      </c>
    </row>
    <row r="5878" spans="1:7" x14ac:dyDescent="0.2">
      <c r="A5878" s="39">
        <v>541320</v>
      </c>
      <c r="B5878" s="35" t="s">
        <v>548</v>
      </c>
      <c r="C5878" s="35">
        <v>781</v>
      </c>
      <c r="D5878" s="35" t="s">
        <v>3995</v>
      </c>
      <c r="E5878" s="35" t="s">
        <v>3996</v>
      </c>
      <c r="F5878" s="35">
        <v>2013</v>
      </c>
      <c r="G5878" s="40">
        <v>4487.8999999999996</v>
      </c>
    </row>
    <row r="5879" spans="1:7" x14ac:dyDescent="0.2">
      <c r="A5879" s="41">
        <v>541320</v>
      </c>
      <c r="B5879" s="42" t="s">
        <v>548</v>
      </c>
      <c r="C5879" s="42">
        <v>781</v>
      </c>
      <c r="D5879" s="42" t="s">
        <v>3995</v>
      </c>
      <c r="E5879" s="42" t="s">
        <v>3996</v>
      </c>
      <c r="F5879" s="42">
        <v>2014</v>
      </c>
      <c r="G5879" s="43">
        <v>4762.3</v>
      </c>
    </row>
    <row r="5880" spans="1:7" x14ac:dyDescent="0.2">
      <c r="A5880" s="39">
        <v>541320</v>
      </c>
      <c r="B5880" s="35" t="s">
        <v>548</v>
      </c>
      <c r="C5880" s="35">
        <v>781</v>
      </c>
      <c r="D5880" s="35" t="s">
        <v>3995</v>
      </c>
      <c r="E5880" s="35" t="s">
        <v>3996</v>
      </c>
      <c r="F5880" s="35">
        <v>2015</v>
      </c>
      <c r="G5880" s="40">
        <v>4893.1000000000004</v>
      </c>
    </row>
    <row r="5881" spans="1:7" x14ac:dyDescent="0.2">
      <c r="A5881" s="41">
        <v>541320</v>
      </c>
      <c r="B5881" s="42" t="s">
        <v>548</v>
      </c>
      <c r="C5881" s="42">
        <v>781</v>
      </c>
      <c r="D5881" s="42" t="s">
        <v>3995</v>
      </c>
      <c r="E5881" s="42" t="s">
        <v>3996</v>
      </c>
      <c r="F5881" s="42">
        <v>2016</v>
      </c>
      <c r="G5881" s="43">
        <v>5111.3999999999996</v>
      </c>
    </row>
    <row r="5882" spans="1:7" x14ac:dyDescent="0.2">
      <c r="A5882" s="39">
        <v>541320</v>
      </c>
      <c r="B5882" s="35" t="s">
        <v>548</v>
      </c>
      <c r="C5882" s="35">
        <v>781</v>
      </c>
      <c r="D5882" s="35" t="s">
        <v>3995</v>
      </c>
      <c r="E5882" s="35" t="s">
        <v>3996</v>
      </c>
      <c r="F5882" s="35">
        <v>2017</v>
      </c>
      <c r="G5882" s="40">
        <v>5327.9</v>
      </c>
    </row>
    <row r="5883" spans="1:7" x14ac:dyDescent="0.2">
      <c r="A5883" s="41">
        <v>541320</v>
      </c>
      <c r="B5883" s="42" t="s">
        <v>548</v>
      </c>
      <c r="C5883" s="42">
        <v>781</v>
      </c>
      <c r="D5883" s="42" t="s">
        <v>3995</v>
      </c>
      <c r="E5883" s="42" t="s">
        <v>3996</v>
      </c>
      <c r="F5883" s="42">
        <v>2018</v>
      </c>
      <c r="G5883" s="43">
        <v>5471</v>
      </c>
    </row>
    <row r="5884" spans="1:7" x14ac:dyDescent="0.2">
      <c r="A5884" s="39">
        <v>541320</v>
      </c>
      <c r="B5884" s="35" t="s">
        <v>548</v>
      </c>
      <c r="C5884" s="35">
        <v>781</v>
      </c>
      <c r="D5884" s="35" t="s">
        <v>3995</v>
      </c>
      <c r="E5884" s="35" t="s">
        <v>3996</v>
      </c>
      <c r="F5884" s="35">
        <v>2019</v>
      </c>
      <c r="G5884" s="40">
        <v>5672.1</v>
      </c>
    </row>
    <row r="5885" spans="1:7" x14ac:dyDescent="0.2">
      <c r="A5885" s="41">
        <v>541320</v>
      </c>
      <c r="B5885" s="42" t="s">
        <v>548</v>
      </c>
      <c r="C5885" s="42">
        <v>781</v>
      </c>
      <c r="D5885" s="42" t="s">
        <v>3995</v>
      </c>
      <c r="E5885" s="42" t="s">
        <v>3996</v>
      </c>
      <c r="F5885" s="42">
        <v>2020</v>
      </c>
      <c r="G5885" s="43">
        <v>5909.9</v>
      </c>
    </row>
    <row r="5886" spans="1:7" x14ac:dyDescent="0.2">
      <c r="A5886" s="39">
        <v>541320</v>
      </c>
      <c r="B5886" s="35" t="s">
        <v>548</v>
      </c>
      <c r="C5886" s="35">
        <v>781</v>
      </c>
      <c r="D5886" s="35" t="s">
        <v>3995</v>
      </c>
      <c r="E5886" s="35" t="s">
        <v>3996</v>
      </c>
      <c r="F5886" s="35">
        <v>2021</v>
      </c>
      <c r="G5886" s="40">
        <v>6118.1</v>
      </c>
    </row>
    <row r="5887" spans="1:7" x14ac:dyDescent="0.2">
      <c r="A5887" s="41">
        <v>541330</v>
      </c>
      <c r="B5887" s="42" t="s">
        <v>549</v>
      </c>
      <c r="C5887" s="42">
        <v>8711</v>
      </c>
      <c r="D5887" s="42" t="s">
        <v>3999</v>
      </c>
      <c r="E5887" s="42" t="s">
        <v>4000</v>
      </c>
      <c r="F5887" s="42">
        <v>2011</v>
      </c>
      <c r="G5887" s="43">
        <v>228495.2</v>
      </c>
    </row>
    <row r="5888" spans="1:7" x14ac:dyDescent="0.2">
      <c r="A5888" s="39">
        <v>541330</v>
      </c>
      <c r="B5888" s="35" t="s">
        <v>549</v>
      </c>
      <c r="C5888" s="35">
        <v>8711</v>
      </c>
      <c r="D5888" s="35" t="s">
        <v>3999</v>
      </c>
      <c r="E5888" s="35" t="s">
        <v>4000</v>
      </c>
      <c r="F5888" s="35">
        <v>2012</v>
      </c>
      <c r="G5888" s="40">
        <v>225026.6</v>
      </c>
    </row>
    <row r="5889" spans="1:7" x14ac:dyDescent="0.2">
      <c r="A5889" s="41">
        <v>541330</v>
      </c>
      <c r="B5889" s="42" t="s">
        <v>549</v>
      </c>
      <c r="C5889" s="42">
        <v>8711</v>
      </c>
      <c r="D5889" s="42" t="s">
        <v>3999</v>
      </c>
      <c r="E5889" s="42" t="s">
        <v>4000</v>
      </c>
      <c r="F5889" s="42">
        <v>2013</v>
      </c>
      <c r="G5889" s="43">
        <v>215097.2</v>
      </c>
    </row>
    <row r="5890" spans="1:7" x14ac:dyDescent="0.2">
      <c r="A5890" s="39">
        <v>541330</v>
      </c>
      <c r="B5890" s="35" t="s">
        <v>549</v>
      </c>
      <c r="C5890" s="35">
        <v>8711</v>
      </c>
      <c r="D5890" s="35" t="s">
        <v>3999</v>
      </c>
      <c r="E5890" s="35" t="s">
        <v>4000</v>
      </c>
      <c r="F5890" s="35">
        <v>2014</v>
      </c>
      <c r="G5890" s="40">
        <v>222178.6</v>
      </c>
    </row>
    <row r="5891" spans="1:7" x14ac:dyDescent="0.2">
      <c r="A5891" s="41">
        <v>541330</v>
      </c>
      <c r="B5891" s="42" t="s">
        <v>549</v>
      </c>
      <c r="C5891" s="42">
        <v>8711</v>
      </c>
      <c r="D5891" s="42" t="s">
        <v>3999</v>
      </c>
      <c r="E5891" s="42" t="s">
        <v>4000</v>
      </c>
      <c r="F5891" s="42">
        <v>2015</v>
      </c>
      <c r="G5891" s="43">
        <v>213617.1</v>
      </c>
    </row>
    <row r="5892" spans="1:7" x14ac:dyDescent="0.2">
      <c r="A5892" s="39">
        <v>541330</v>
      </c>
      <c r="B5892" s="35" t="s">
        <v>549</v>
      </c>
      <c r="C5892" s="35">
        <v>8711</v>
      </c>
      <c r="D5892" s="35" t="s">
        <v>3999</v>
      </c>
      <c r="E5892" s="35" t="s">
        <v>4000</v>
      </c>
      <c r="F5892" s="35">
        <v>2016</v>
      </c>
      <c r="G5892" s="40">
        <v>205597.6</v>
      </c>
    </row>
    <row r="5893" spans="1:7" x14ac:dyDescent="0.2">
      <c r="A5893" s="41">
        <v>541330</v>
      </c>
      <c r="B5893" s="42" t="s">
        <v>549</v>
      </c>
      <c r="C5893" s="42">
        <v>8711</v>
      </c>
      <c r="D5893" s="42" t="s">
        <v>3999</v>
      </c>
      <c r="E5893" s="42" t="s">
        <v>4000</v>
      </c>
      <c r="F5893" s="42">
        <v>2017</v>
      </c>
      <c r="G5893" s="43">
        <v>210184.6</v>
      </c>
    </row>
    <row r="5894" spans="1:7" x14ac:dyDescent="0.2">
      <c r="A5894" s="39">
        <v>541330</v>
      </c>
      <c r="B5894" s="35" t="s">
        <v>549</v>
      </c>
      <c r="C5894" s="35">
        <v>8711</v>
      </c>
      <c r="D5894" s="35" t="s">
        <v>3999</v>
      </c>
      <c r="E5894" s="35" t="s">
        <v>4000</v>
      </c>
      <c r="F5894" s="35">
        <v>2018</v>
      </c>
      <c r="G5894" s="40">
        <v>213053.1</v>
      </c>
    </row>
    <row r="5895" spans="1:7" x14ac:dyDescent="0.2">
      <c r="A5895" s="41">
        <v>541330</v>
      </c>
      <c r="B5895" s="42" t="s">
        <v>549</v>
      </c>
      <c r="C5895" s="42">
        <v>8711</v>
      </c>
      <c r="D5895" s="42" t="s">
        <v>3999</v>
      </c>
      <c r="E5895" s="42" t="s">
        <v>4000</v>
      </c>
      <c r="F5895" s="42">
        <v>2019</v>
      </c>
      <c r="G5895" s="43">
        <v>218634.3</v>
      </c>
    </row>
    <row r="5896" spans="1:7" x14ac:dyDescent="0.2">
      <c r="A5896" s="39">
        <v>541330</v>
      </c>
      <c r="B5896" s="35" t="s">
        <v>549</v>
      </c>
      <c r="C5896" s="35">
        <v>8711</v>
      </c>
      <c r="D5896" s="35" t="s">
        <v>3999</v>
      </c>
      <c r="E5896" s="35" t="s">
        <v>4000</v>
      </c>
      <c r="F5896" s="35">
        <v>2020</v>
      </c>
      <c r="G5896" s="40">
        <v>226526.6</v>
      </c>
    </row>
    <row r="5897" spans="1:7" x14ac:dyDescent="0.2">
      <c r="A5897" s="41">
        <v>541330</v>
      </c>
      <c r="B5897" s="42" t="s">
        <v>549</v>
      </c>
      <c r="C5897" s="42">
        <v>8711</v>
      </c>
      <c r="D5897" s="42" t="s">
        <v>3999</v>
      </c>
      <c r="E5897" s="42" t="s">
        <v>4000</v>
      </c>
      <c r="F5897" s="42">
        <v>2021</v>
      </c>
      <c r="G5897" s="43">
        <v>232754.1</v>
      </c>
    </row>
    <row r="5898" spans="1:7" x14ac:dyDescent="0.2">
      <c r="A5898" s="39">
        <v>541350</v>
      </c>
      <c r="B5898" s="35" t="s">
        <v>550</v>
      </c>
      <c r="C5898" s="35">
        <v>7389</v>
      </c>
      <c r="D5898" s="35" t="s">
        <v>4012</v>
      </c>
      <c r="E5898" s="35" t="s">
        <v>3996</v>
      </c>
      <c r="F5898" s="35">
        <v>2011</v>
      </c>
      <c r="G5898" s="40">
        <v>2614.4</v>
      </c>
    </row>
    <row r="5899" spans="1:7" x14ac:dyDescent="0.2">
      <c r="A5899" s="41">
        <v>541350</v>
      </c>
      <c r="B5899" s="42" t="s">
        <v>550</v>
      </c>
      <c r="C5899" s="42">
        <v>7389</v>
      </c>
      <c r="D5899" s="42" t="s">
        <v>4012</v>
      </c>
      <c r="E5899" s="42" t="s">
        <v>3996</v>
      </c>
      <c r="F5899" s="42">
        <v>2012</v>
      </c>
      <c r="G5899" s="43">
        <v>2705.2</v>
      </c>
    </row>
    <row r="5900" spans="1:7" x14ac:dyDescent="0.2">
      <c r="A5900" s="39">
        <v>541350</v>
      </c>
      <c r="B5900" s="35" t="s">
        <v>550</v>
      </c>
      <c r="C5900" s="35">
        <v>7389</v>
      </c>
      <c r="D5900" s="35" t="s">
        <v>4012</v>
      </c>
      <c r="E5900" s="35" t="s">
        <v>3996</v>
      </c>
      <c r="F5900" s="35">
        <v>2013</v>
      </c>
      <c r="G5900" s="40">
        <v>2802.1</v>
      </c>
    </row>
    <row r="5901" spans="1:7" x14ac:dyDescent="0.2">
      <c r="A5901" s="41">
        <v>541350</v>
      </c>
      <c r="B5901" s="42" t="s">
        <v>550</v>
      </c>
      <c r="C5901" s="42">
        <v>7389</v>
      </c>
      <c r="D5901" s="42" t="s">
        <v>4012</v>
      </c>
      <c r="E5901" s="42" t="s">
        <v>3996</v>
      </c>
      <c r="F5901" s="42">
        <v>2014</v>
      </c>
      <c r="G5901" s="43">
        <v>3044.8</v>
      </c>
    </row>
    <row r="5902" spans="1:7" x14ac:dyDescent="0.2">
      <c r="A5902" s="39">
        <v>541350</v>
      </c>
      <c r="B5902" s="35" t="s">
        <v>550</v>
      </c>
      <c r="C5902" s="35">
        <v>7389</v>
      </c>
      <c r="D5902" s="35" t="s">
        <v>4012</v>
      </c>
      <c r="E5902" s="35" t="s">
        <v>3996</v>
      </c>
      <c r="F5902" s="35">
        <v>2015</v>
      </c>
      <c r="G5902" s="40">
        <v>3153.9</v>
      </c>
    </row>
    <row r="5903" spans="1:7" x14ac:dyDescent="0.2">
      <c r="A5903" s="41">
        <v>541350</v>
      </c>
      <c r="B5903" s="42" t="s">
        <v>550</v>
      </c>
      <c r="C5903" s="42">
        <v>7389</v>
      </c>
      <c r="D5903" s="42" t="s">
        <v>4012</v>
      </c>
      <c r="E5903" s="42" t="s">
        <v>3996</v>
      </c>
      <c r="F5903" s="42">
        <v>2016</v>
      </c>
      <c r="G5903" s="43">
        <v>3237.4</v>
      </c>
    </row>
    <row r="5904" spans="1:7" x14ac:dyDescent="0.2">
      <c r="A5904" s="39">
        <v>541350</v>
      </c>
      <c r="B5904" s="35" t="s">
        <v>550</v>
      </c>
      <c r="C5904" s="35">
        <v>7389</v>
      </c>
      <c r="D5904" s="35" t="s">
        <v>4012</v>
      </c>
      <c r="E5904" s="35" t="s">
        <v>3996</v>
      </c>
      <c r="F5904" s="35">
        <v>2017</v>
      </c>
      <c r="G5904" s="40">
        <v>3374.7</v>
      </c>
    </row>
    <row r="5905" spans="1:7" x14ac:dyDescent="0.2">
      <c r="A5905" s="41">
        <v>541350</v>
      </c>
      <c r="B5905" s="42" t="s">
        <v>550</v>
      </c>
      <c r="C5905" s="42">
        <v>7389</v>
      </c>
      <c r="D5905" s="42" t="s">
        <v>4012</v>
      </c>
      <c r="E5905" s="42" t="s">
        <v>3996</v>
      </c>
      <c r="F5905" s="42">
        <v>2018</v>
      </c>
      <c r="G5905" s="43">
        <v>3459.5</v>
      </c>
    </row>
    <row r="5906" spans="1:7" x14ac:dyDescent="0.2">
      <c r="A5906" s="39">
        <v>541350</v>
      </c>
      <c r="B5906" s="35" t="s">
        <v>550</v>
      </c>
      <c r="C5906" s="35">
        <v>7389</v>
      </c>
      <c r="D5906" s="35" t="s">
        <v>4012</v>
      </c>
      <c r="E5906" s="35" t="s">
        <v>3996</v>
      </c>
      <c r="F5906" s="35">
        <v>2019</v>
      </c>
      <c r="G5906" s="40">
        <v>3527.7</v>
      </c>
    </row>
    <row r="5907" spans="1:7" x14ac:dyDescent="0.2">
      <c r="A5907" s="41">
        <v>541350</v>
      </c>
      <c r="B5907" s="42" t="s">
        <v>550</v>
      </c>
      <c r="C5907" s="42">
        <v>7389</v>
      </c>
      <c r="D5907" s="42" t="s">
        <v>4012</v>
      </c>
      <c r="E5907" s="42" t="s">
        <v>3996</v>
      </c>
      <c r="F5907" s="42">
        <v>2020</v>
      </c>
      <c r="G5907" s="43">
        <v>3591.8</v>
      </c>
    </row>
    <row r="5908" spans="1:7" x14ac:dyDescent="0.2">
      <c r="A5908" s="39">
        <v>541350</v>
      </c>
      <c r="B5908" s="35" t="s">
        <v>550</v>
      </c>
      <c r="C5908" s="35">
        <v>7389</v>
      </c>
      <c r="D5908" s="35" t="s">
        <v>4012</v>
      </c>
      <c r="E5908" s="35" t="s">
        <v>3996</v>
      </c>
      <c r="F5908" s="35">
        <v>2021</v>
      </c>
      <c r="G5908" s="40">
        <v>3649</v>
      </c>
    </row>
    <row r="5909" spans="1:7" x14ac:dyDescent="0.2">
      <c r="A5909" s="41">
        <v>541360</v>
      </c>
      <c r="B5909" s="42" t="s">
        <v>551</v>
      </c>
      <c r="C5909" s="42">
        <v>1081</v>
      </c>
      <c r="D5909" s="42" t="s">
        <v>3997</v>
      </c>
      <c r="E5909" s="42" t="s">
        <v>3998</v>
      </c>
      <c r="F5909" s="42">
        <v>2011</v>
      </c>
      <c r="G5909" s="43">
        <v>4325.8999999999996</v>
      </c>
    </row>
    <row r="5910" spans="1:7" x14ac:dyDescent="0.2">
      <c r="A5910" s="39">
        <v>541360</v>
      </c>
      <c r="B5910" s="35" t="s">
        <v>551</v>
      </c>
      <c r="C5910" s="35">
        <v>1081</v>
      </c>
      <c r="D5910" s="35" t="s">
        <v>3997</v>
      </c>
      <c r="E5910" s="35" t="s">
        <v>3998</v>
      </c>
      <c r="F5910" s="35">
        <v>2012</v>
      </c>
      <c r="G5910" s="40">
        <v>4478.6000000000004</v>
      </c>
    </row>
    <row r="5911" spans="1:7" x14ac:dyDescent="0.2">
      <c r="A5911" s="41">
        <v>541360</v>
      </c>
      <c r="B5911" s="42" t="s">
        <v>551</v>
      </c>
      <c r="C5911" s="42">
        <v>1081</v>
      </c>
      <c r="D5911" s="42" t="s">
        <v>3997</v>
      </c>
      <c r="E5911" s="42" t="s">
        <v>3998</v>
      </c>
      <c r="F5911" s="42">
        <v>2013</v>
      </c>
      <c r="G5911" s="43">
        <v>4276</v>
      </c>
    </row>
    <row r="5912" spans="1:7" x14ac:dyDescent="0.2">
      <c r="A5912" s="39">
        <v>541360</v>
      </c>
      <c r="B5912" s="35" t="s">
        <v>551</v>
      </c>
      <c r="C5912" s="35">
        <v>1081</v>
      </c>
      <c r="D5912" s="35" t="s">
        <v>3997</v>
      </c>
      <c r="E5912" s="35" t="s">
        <v>3998</v>
      </c>
      <c r="F5912" s="35">
        <v>2014</v>
      </c>
      <c r="G5912" s="40">
        <v>4205.5</v>
      </c>
    </row>
    <row r="5913" spans="1:7" x14ac:dyDescent="0.2">
      <c r="A5913" s="41">
        <v>541360</v>
      </c>
      <c r="B5913" s="42" t="s">
        <v>551</v>
      </c>
      <c r="C5913" s="42">
        <v>1081</v>
      </c>
      <c r="D5913" s="42" t="s">
        <v>3997</v>
      </c>
      <c r="E5913" s="42" t="s">
        <v>3998</v>
      </c>
      <c r="F5913" s="42">
        <v>2015</v>
      </c>
      <c r="G5913" s="43">
        <v>2839.4</v>
      </c>
    </row>
    <row r="5914" spans="1:7" x14ac:dyDescent="0.2">
      <c r="A5914" s="39">
        <v>541360</v>
      </c>
      <c r="B5914" s="35" t="s">
        <v>551</v>
      </c>
      <c r="C5914" s="35">
        <v>1081</v>
      </c>
      <c r="D5914" s="35" t="s">
        <v>3997</v>
      </c>
      <c r="E5914" s="35" t="s">
        <v>3998</v>
      </c>
      <c r="F5914" s="35">
        <v>2016</v>
      </c>
      <c r="G5914" s="40">
        <v>2980.7</v>
      </c>
    </row>
    <row r="5915" spans="1:7" x14ac:dyDescent="0.2">
      <c r="A5915" s="41">
        <v>541360</v>
      </c>
      <c r="B5915" s="42" t="s">
        <v>551</v>
      </c>
      <c r="C5915" s="42">
        <v>1081</v>
      </c>
      <c r="D5915" s="42" t="s">
        <v>3997</v>
      </c>
      <c r="E5915" s="42" t="s">
        <v>3998</v>
      </c>
      <c r="F5915" s="42">
        <v>2017</v>
      </c>
      <c r="G5915" s="43">
        <v>3159.6</v>
      </c>
    </row>
    <row r="5916" spans="1:7" x14ac:dyDescent="0.2">
      <c r="A5916" s="39">
        <v>541360</v>
      </c>
      <c r="B5916" s="35" t="s">
        <v>551</v>
      </c>
      <c r="C5916" s="35">
        <v>1081</v>
      </c>
      <c r="D5916" s="35" t="s">
        <v>3997</v>
      </c>
      <c r="E5916" s="35" t="s">
        <v>3998</v>
      </c>
      <c r="F5916" s="35">
        <v>2018</v>
      </c>
      <c r="G5916" s="40">
        <v>3310.4</v>
      </c>
    </row>
    <row r="5917" spans="1:7" x14ac:dyDescent="0.2">
      <c r="A5917" s="41">
        <v>541360</v>
      </c>
      <c r="B5917" s="42" t="s">
        <v>551</v>
      </c>
      <c r="C5917" s="42">
        <v>1081</v>
      </c>
      <c r="D5917" s="42" t="s">
        <v>3997</v>
      </c>
      <c r="E5917" s="42" t="s">
        <v>3998</v>
      </c>
      <c r="F5917" s="42">
        <v>2019</v>
      </c>
      <c r="G5917" s="43">
        <v>3418.9</v>
      </c>
    </row>
    <row r="5918" spans="1:7" x14ac:dyDescent="0.2">
      <c r="A5918" s="39">
        <v>541360</v>
      </c>
      <c r="B5918" s="35" t="s">
        <v>551</v>
      </c>
      <c r="C5918" s="35">
        <v>1081</v>
      </c>
      <c r="D5918" s="35" t="s">
        <v>3997</v>
      </c>
      <c r="E5918" s="35" t="s">
        <v>3998</v>
      </c>
      <c r="F5918" s="35">
        <v>2020</v>
      </c>
      <c r="G5918" s="40">
        <v>3482.2</v>
      </c>
    </row>
    <row r="5919" spans="1:7" x14ac:dyDescent="0.2">
      <c r="A5919" s="41">
        <v>541360</v>
      </c>
      <c r="B5919" s="42" t="s">
        <v>551</v>
      </c>
      <c r="C5919" s="42">
        <v>1081</v>
      </c>
      <c r="D5919" s="42" t="s">
        <v>3997</v>
      </c>
      <c r="E5919" s="42" t="s">
        <v>3998</v>
      </c>
      <c r="F5919" s="42">
        <v>2021</v>
      </c>
      <c r="G5919" s="43">
        <v>3540.8</v>
      </c>
    </row>
    <row r="5920" spans="1:7" x14ac:dyDescent="0.2">
      <c r="A5920" s="39">
        <v>541370</v>
      </c>
      <c r="B5920" s="35" t="s">
        <v>552</v>
      </c>
      <c r="C5920" s="35">
        <v>7389</v>
      </c>
      <c r="D5920" s="35" t="s">
        <v>4012</v>
      </c>
      <c r="E5920" s="35" t="s">
        <v>3996</v>
      </c>
      <c r="F5920" s="35">
        <v>2011</v>
      </c>
      <c r="G5920" s="40">
        <v>6563.1</v>
      </c>
    </row>
    <row r="5921" spans="1:7" x14ac:dyDescent="0.2">
      <c r="A5921" s="41">
        <v>541370</v>
      </c>
      <c r="B5921" s="42" t="s">
        <v>552</v>
      </c>
      <c r="C5921" s="42">
        <v>7389</v>
      </c>
      <c r="D5921" s="42" t="s">
        <v>4012</v>
      </c>
      <c r="E5921" s="42" t="s">
        <v>3996</v>
      </c>
      <c r="F5921" s="42">
        <v>2012</v>
      </c>
      <c r="G5921" s="43">
        <v>6619.9</v>
      </c>
    </row>
    <row r="5922" spans="1:7" x14ac:dyDescent="0.2">
      <c r="A5922" s="39">
        <v>541370</v>
      </c>
      <c r="B5922" s="35" t="s">
        <v>552</v>
      </c>
      <c r="C5922" s="35">
        <v>7389</v>
      </c>
      <c r="D5922" s="35" t="s">
        <v>4012</v>
      </c>
      <c r="E5922" s="35" t="s">
        <v>3996</v>
      </c>
      <c r="F5922" s="35">
        <v>2013</v>
      </c>
      <c r="G5922" s="40">
        <v>7063.8</v>
      </c>
    </row>
    <row r="5923" spans="1:7" x14ac:dyDescent="0.2">
      <c r="A5923" s="41">
        <v>541370</v>
      </c>
      <c r="B5923" s="42" t="s">
        <v>552</v>
      </c>
      <c r="C5923" s="42">
        <v>7389</v>
      </c>
      <c r="D5923" s="42" t="s">
        <v>4012</v>
      </c>
      <c r="E5923" s="42" t="s">
        <v>3996</v>
      </c>
      <c r="F5923" s="42">
        <v>2014</v>
      </c>
      <c r="G5923" s="43">
        <v>7324</v>
      </c>
    </row>
    <row r="5924" spans="1:7" x14ac:dyDescent="0.2">
      <c r="A5924" s="39">
        <v>541370</v>
      </c>
      <c r="B5924" s="35" t="s">
        <v>552</v>
      </c>
      <c r="C5924" s="35">
        <v>7389</v>
      </c>
      <c r="D5924" s="35" t="s">
        <v>4012</v>
      </c>
      <c r="E5924" s="35" t="s">
        <v>3996</v>
      </c>
      <c r="F5924" s="35">
        <v>2015</v>
      </c>
      <c r="G5924" s="40">
        <v>7635.1</v>
      </c>
    </row>
    <row r="5925" spans="1:7" x14ac:dyDescent="0.2">
      <c r="A5925" s="41">
        <v>541370</v>
      </c>
      <c r="B5925" s="42" t="s">
        <v>552</v>
      </c>
      <c r="C5925" s="42">
        <v>7389</v>
      </c>
      <c r="D5925" s="42" t="s">
        <v>4012</v>
      </c>
      <c r="E5925" s="42" t="s">
        <v>3996</v>
      </c>
      <c r="F5925" s="42">
        <v>2016</v>
      </c>
      <c r="G5925" s="43">
        <v>8000.3</v>
      </c>
    </row>
    <row r="5926" spans="1:7" x14ac:dyDescent="0.2">
      <c r="A5926" s="39">
        <v>541370</v>
      </c>
      <c r="B5926" s="35" t="s">
        <v>552</v>
      </c>
      <c r="C5926" s="35">
        <v>7389</v>
      </c>
      <c r="D5926" s="35" t="s">
        <v>4012</v>
      </c>
      <c r="E5926" s="35" t="s">
        <v>3996</v>
      </c>
      <c r="F5926" s="35">
        <v>2017</v>
      </c>
      <c r="G5926" s="40">
        <v>8251.5</v>
      </c>
    </row>
    <row r="5927" spans="1:7" x14ac:dyDescent="0.2">
      <c r="A5927" s="41">
        <v>541370</v>
      </c>
      <c r="B5927" s="42" t="s">
        <v>552</v>
      </c>
      <c r="C5927" s="42">
        <v>7389</v>
      </c>
      <c r="D5927" s="42" t="s">
        <v>4012</v>
      </c>
      <c r="E5927" s="42" t="s">
        <v>3996</v>
      </c>
      <c r="F5927" s="42">
        <v>2018</v>
      </c>
      <c r="G5927" s="43">
        <v>8437.4</v>
      </c>
    </row>
    <row r="5928" spans="1:7" x14ac:dyDescent="0.2">
      <c r="A5928" s="39">
        <v>541370</v>
      </c>
      <c r="B5928" s="35" t="s">
        <v>552</v>
      </c>
      <c r="C5928" s="35">
        <v>7389</v>
      </c>
      <c r="D5928" s="35" t="s">
        <v>4012</v>
      </c>
      <c r="E5928" s="35" t="s">
        <v>3996</v>
      </c>
      <c r="F5928" s="35">
        <v>2019</v>
      </c>
      <c r="G5928" s="40">
        <v>8688.1</v>
      </c>
    </row>
    <row r="5929" spans="1:7" x14ac:dyDescent="0.2">
      <c r="A5929" s="41">
        <v>541370</v>
      </c>
      <c r="B5929" s="42" t="s">
        <v>552</v>
      </c>
      <c r="C5929" s="42">
        <v>7389</v>
      </c>
      <c r="D5929" s="42" t="s">
        <v>4012</v>
      </c>
      <c r="E5929" s="42" t="s">
        <v>3996</v>
      </c>
      <c r="F5929" s="42">
        <v>2020</v>
      </c>
      <c r="G5929" s="43">
        <v>8944.7000000000007</v>
      </c>
    </row>
    <row r="5930" spans="1:7" x14ac:dyDescent="0.2">
      <c r="A5930" s="39">
        <v>541370</v>
      </c>
      <c r="B5930" s="35" t="s">
        <v>552</v>
      </c>
      <c r="C5930" s="35">
        <v>7389</v>
      </c>
      <c r="D5930" s="35" t="s">
        <v>4012</v>
      </c>
      <c r="E5930" s="35" t="s">
        <v>3996</v>
      </c>
      <c r="F5930" s="35">
        <v>2021</v>
      </c>
      <c r="G5930" s="40">
        <v>9172.7000000000007</v>
      </c>
    </row>
    <row r="5931" spans="1:7" x14ac:dyDescent="0.2">
      <c r="A5931" s="41">
        <v>339116</v>
      </c>
      <c r="B5931" s="42" t="s">
        <v>553</v>
      </c>
      <c r="C5931" s="42">
        <v>8072</v>
      </c>
      <c r="D5931" s="42" t="s">
        <v>4022</v>
      </c>
      <c r="E5931" s="42" t="s">
        <v>4007</v>
      </c>
      <c r="F5931" s="42">
        <v>2011</v>
      </c>
      <c r="G5931" s="43">
        <v>16684.8</v>
      </c>
    </row>
    <row r="5932" spans="1:7" x14ac:dyDescent="0.2">
      <c r="A5932" s="39">
        <v>339116</v>
      </c>
      <c r="B5932" s="35" t="s">
        <v>553</v>
      </c>
      <c r="C5932" s="35">
        <v>8072</v>
      </c>
      <c r="D5932" s="35" t="s">
        <v>4022</v>
      </c>
      <c r="E5932" s="35" t="s">
        <v>4007</v>
      </c>
      <c r="F5932" s="35">
        <v>2012</v>
      </c>
      <c r="G5932" s="40">
        <v>16324.5</v>
      </c>
    </row>
    <row r="5933" spans="1:7" x14ac:dyDescent="0.2">
      <c r="A5933" s="41">
        <v>339116</v>
      </c>
      <c r="B5933" s="42" t="s">
        <v>553</v>
      </c>
      <c r="C5933" s="42">
        <v>8072</v>
      </c>
      <c r="D5933" s="42" t="s">
        <v>4022</v>
      </c>
      <c r="E5933" s="42" t="s">
        <v>4007</v>
      </c>
      <c r="F5933" s="42">
        <v>2013</v>
      </c>
      <c r="G5933" s="43">
        <v>16937.599999999999</v>
      </c>
    </row>
    <row r="5934" spans="1:7" x14ac:dyDescent="0.2">
      <c r="A5934" s="39">
        <v>339116</v>
      </c>
      <c r="B5934" s="35" t="s">
        <v>553</v>
      </c>
      <c r="C5934" s="35">
        <v>8072</v>
      </c>
      <c r="D5934" s="35" t="s">
        <v>4022</v>
      </c>
      <c r="E5934" s="35" t="s">
        <v>4007</v>
      </c>
      <c r="F5934" s="35">
        <v>2014</v>
      </c>
      <c r="G5934" s="40">
        <v>16833.599999999999</v>
      </c>
    </row>
    <row r="5935" spans="1:7" x14ac:dyDescent="0.2">
      <c r="A5935" s="41">
        <v>339116</v>
      </c>
      <c r="B5935" s="42" t="s">
        <v>553</v>
      </c>
      <c r="C5935" s="42">
        <v>8072</v>
      </c>
      <c r="D5935" s="42" t="s">
        <v>4022</v>
      </c>
      <c r="E5935" s="42" t="s">
        <v>4007</v>
      </c>
      <c r="F5935" s="42">
        <v>2015</v>
      </c>
      <c r="G5935" s="43">
        <v>17426.400000000001</v>
      </c>
    </row>
    <row r="5936" spans="1:7" x14ac:dyDescent="0.2">
      <c r="A5936" s="39">
        <v>339116</v>
      </c>
      <c r="B5936" s="35" t="s">
        <v>553</v>
      </c>
      <c r="C5936" s="35">
        <v>8072</v>
      </c>
      <c r="D5936" s="35" t="s">
        <v>4022</v>
      </c>
      <c r="E5936" s="35" t="s">
        <v>4007</v>
      </c>
      <c r="F5936" s="35">
        <v>2016</v>
      </c>
      <c r="G5936" s="40">
        <v>18062.3</v>
      </c>
    </row>
    <row r="5937" spans="1:7" x14ac:dyDescent="0.2">
      <c r="A5937" s="41">
        <v>339116</v>
      </c>
      <c r="B5937" s="42" t="s">
        <v>553</v>
      </c>
      <c r="C5937" s="42">
        <v>8072</v>
      </c>
      <c r="D5937" s="42" t="s">
        <v>4022</v>
      </c>
      <c r="E5937" s="42" t="s">
        <v>4007</v>
      </c>
      <c r="F5937" s="42">
        <v>2017</v>
      </c>
      <c r="G5937" s="43">
        <v>18551.900000000001</v>
      </c>
    </row>
    <row r="5938" spans="1:7" x14ac:dyDescent="0.2">
      <c r="A5938" s="39">
        <v>339116</v>
      </c>
      <c r="B5938" s="35" t="s">
        <v>553</v>
      </c>
      <c r="C5938" s="35">
        <v>8072</v>
      </c>
      <c r="D5938" s="35" t="s">
        <v>4022</v>
      </c>
      <c r="E5938" s="35" t="s">
        <v>4007</v>
      </c>
      <c r="F5938" s="35">
        <v>2018</v>
      </c>
      <c r="G5938" s="40">
        <v>19159.2</v>
      </c>
    </row>
    <row r="5939" spans="1:7" x14ac:dyDescent="0.2">
      <c r="A5939" s="41">
        <v>339116</v>
      </c>
      <c r="B5939" s="42" t="s">
        <v>553</v>
      </c>
      <c r="C5939" s="42">
        <v>8072</v>
      </c>
      <c r="D5939" s="42" t="s">
        <v>4022</v>
      </c>
      <c r="E5939" s="42" t="s">
        <v>4007</v>
      </c>
      <c r="F5939" s="42">
        <v>2019</v>
      </c>
      <c r="G5939" s="43">
        <v>19822.2</v>
      </c>
    </row>
    <row r="5940" spans="1:7" x14ac:dyDescent="0.2">
      <c r="A5940" s="39">
        <v>339116</v>
      </c>
      <c r="B5940" s="35" t="s">
        <v>553</v>
      </c>
      <c r="C5940" s="35">
        <v>8072</v>
      </c>
      <c r="D5940" s="35" t="s">
        <v>4022</v>
      </c>
      <c r="E5940" s="35" t="s">
        <v>4007</v>
      </c>
      <c r="F5940" s="35">
        <v>2020</v>
      </c>
      <c r="G5940" s="40">
        <v>20527.5</v>
      </c>
    </row>
    <row r="5941" spans="1:7" x14ac:dyDescent="0.2">
      <c r="A5941" s="41">
        <v>339116</v>
      </c>
      <c r="B5941" s="42" t="s">
        <v>553</v>
      </c>
      <c r="C5941" s="42">
        <v>8072</v>
      </c>
      <c r="D5941" s="42" t="s">
        <v>4022</v>
      </c>
      <c r="E5941" s="42" t="s">
        <v>4007</v>
      </c>
      <c r="F5941" s="42">
        <v>2021</v>
      </c>
      <c r="G5941" s="43">
        <v>21315.1</v>
      </c>
    </row>
    <row r="5942" spans="1:7" x14ac:dyDescent="0.2">
      <c r="A5942" s="39">
        <v>541410</v>
      </c>
      <c r="B5942" s="35" t="s">
        <v>554</v>
      </c>
      <c r="C5942" s="35">
        <v>7389</v>
      </c>
      <c r="D5942" s="35" t="s">
        <v>4012</v>
      </c>
      <c r="E5942" s="35" t="s">
        <v>3996</v>
      </c>
      <c r="F5942" s="35">
        <v>2011</v>
      </c>
      <c r="G5942" s="40">
        <v>10912.7</v>
      </c>
    </row>
    <row r="5943" spans="1:7" x14ac:dyDescent="0.2">
      <c r="A5943" s="41">
        <v>541410</v>
      </c>
      <c r="B5943" s="42" t="s">
        <v>554</v>
      </c>
      <c r="C5943" s="42">
        <v>7389</v>
      </c>
      <c r="D5943" s="42" t="s">
        <v>4012</v>
      </c>
      <c r="E5943" s="42" t="s">
        <v>3996</v>
      </c>
      <c r="F5943" s="42">
        <v>2012</v>
      </c>
      <c r="G5943" s="43">
        <v>11443.8</v>
      </c>
    </row>
    <row r="5944" spans="1:7" x14ac:dyDescent="0.2">
      <c r="A5944" s="39">
        <v>541410</v>
      </c>
      <c r="B5944" s="35" t="s">
        <v>554</v>
      </c>
      <c r="C5944" s="35">
        <v>7389</v>
      </c>
      <c r="D5944" s="35" t="s">
        <v>4012</v>
      </c>
      <c r="E5944" s="35" t="s">
        <v>3996</v>
      </c>
      <c r="F5944" s="35">
        <v>2013</v>
      </c>
      <c r="G5944" s="40">
        <v>11806.2</v>
      </c>
    </row>
    <row r="5945" spans="1:7" x14ac:dyDescent="0.2">
      <c r="A5945" s="41">
        <v>541410</v>
      </c>
      <c r="B5945" s="42" t="s">
        <v>554</v>
      </c>
      <c r="C5945" s="42">
        <v>7389</v>
      </c>
      <c r="D5945" s="42" t="s">
        <v>4012</v>
      </c>
      <c r="E5945" s="42" t="s">
        <v>3996</v>
      </c>
      <c r="F5945" s="42">
        <v>2014</v>
      </c>
      <c r="G5945" s="43">
        <v>13377.6</v>
      </c>
    </row>
    <row r="5946" spans="1:7" x14ac:dyDescent="0.2">
      <c r="A5946" s="39">
        <v>541410</v>
      </c>
      <c r="B5946" s="35" t="s">
        <v>554</v>
      </c>
      <c r="C5946" s="35">
        <v>7389</v>
      </c>
      <c r="D5946" s="35" t="s">
        <v>4012</v>
      </c>
      <c r="E5946" s="35" t="s">
        <v>3996</v>
      </c>
      <c r="F5946" s="35">
        <v>2015</v>
      </c>
      <c r="G5946" s="40">
        <v>13421.9</v>
      </c>
    </row>
    <row r="5947" spans="1:7" x14ac:dyDescent="0.2">
      <c r="A5947" s="41">
        <v>541410</v>
      </c>
      <c r="B5947" s="42" t="s">
        <v>554</v>
      </c>
      <c r="C5947" s="42">
        <v>7389</v>
      </c>
      <c r="D5947" s="42" t="s">
        <v>4012</v>
      </c>
      <c r="E5947" s="42" t="s">
        <v>3996</v>
      </c>
      <c r="F5947" s="42">
        <v>2016</v>
      </c>
      <c r="G5947" s="43">
        <v>13582.4</v>
      </c>
    </row>
    <row r="5948" spans="1:7" x14ac:dyDescent="0.2">
      <c r="A5948" s="39">
        <v>541410</v>
      </c>
      <c r="B5948" s="35" t="s">
        <v>554</v>
      </c>
      <c r="C5948" s="35">
        <v>7389</v>
      </c>
      <c r="D5948" s="35" t="s">
        <v>4012</v>
      </c>
      <c r="E5948" s="35" t="s">
        <v>3996</v>
      </c>
      <c r="F5948" s="35">
        <v>2017</v>
      </c>
      <c r="G5948" s="40">
        <v>13833.8</v>
      </c>
    </row>
    <row r="5949" spans="1:7" x14ac:dyDescent="0.2">
      <c r="A5949" s="41">
        <v>541410</v>
      </c>
      <c r="B5949" s="42" t="s">
        <v>554</v>
      </c>
      <c r="C5949" s="42">
        <v>7389</v>
      </c>
      <c r="D5949" s="42" t="s">
        <v>4012</v>
      </c>
      <c r="E5949" s="42" t="s">
        <v>3996</v>
      </c>
      <c r="F5949" s="42">
        <v>2018</v>
      </c>
      <c r="G5949" s="43">
        <v>14053.3</v>
      </c>
    </row>
    <row r="5950" spans="1:7" x14ac:dyDescent="0.2">
      <c r="A5950" s="39">
        <v>541410</v>
      </c>
      <c r="B5950" s="35" t="s">
        <v>554</v>
      </c>
      <c r="C5950" s="35">
        <v>7389</v>
      </c>
      <c r="D5950" s="35" t="s">
        <v>4012</v>
      </c>
      <c r="E5950" s="35" t="s">
        <v>3996</v>
      </c>
      <c r="F5950" s="35">
        <v>2019</v>
      </c>
      <c r="G5950" s="40">
        <v>14361.4</v>
      </c>
    </row>
    <row r="5951" spans="1:7" x14ac:dyDescent="0.2">
      <c r="A5951" s="41">
        <v>541410</v>
      </c>
      <c r="B5951" s="42" t="s">
        <v>554</v>
      </c>
      <c r="C5951" s="42">
        <v>7389</v>
      </c>
      <c r="D5951" s="42" t="s">
        <v>4012</v>
      </c>
      <c r="E5951" s="42" t="s">
        <v>3996</v>
      </c>
      <c r="F5951" s="42">
        <v>2020</v>
      </c>
      <c r="G5951" s="43">
        <v>14745.4</v>
      </c>
    </row>
    <row r="5952" spans="1:7" x14ac:dyDescent="0.2">
      <c r="A5952" s="39">
        <v>541410</v>
      </c>
      <c r="B5952" s="35" t="s">
        <v>554</v>
      </c>
      <c r="C5952" s="35">
        <v>7389</v>
      </c>
      <c r="D5952" s="35" t="s">
        <v>4012</v>
      </c>
      <c r="E5952" s="35" t="s">
        <v>3996</v>
      </c>
      <c r="F5952" s="35">
        <v>2021</v>
      </c>
      <c r="G5952" s="40">
        <v>15026.4</v>
      </c>
    </row>
    <row r="5953" spans="1:7" x14ac:dyDescent="0.2">
      <c r="A5953" s="41">
        <v>541420</v>
      </c>
      <c r="B5953" s="42" t="s">
        <v>555</v>
      </c>
      <c r="C5953" s="42">
        <v>7389</v>
      </c>
      <c r="D5953" s="42" t="s">
        <v>4012</v>
      </c>
      <c r="E5953" s="42" t="s">
        <v>3996</v>
      </c>
      <c r="F5953" s="42">
        <v>2011</v>
      </c>
      <c r="G5953" s="43">
        <v>2361.9</v>
      </c>
    </row>
    <row r="5954" spans="1:7" x14ac:dyDescent="0.2">
      <c r="A5954" s="39">
        <v>541420</v>
      </c>
      <c r="B5954" s="35" t="s">
        <v>555</v>
      </c>
      <c r="C5954" s="35">
        <v>7389</v>
      </c>
      <c r="D5954" s="35" t="s">
        <v>4012</v>
      </c>
      <c r="E5954" s="35" t="s">
        <v>3996</v>
      </c>
      <c r="F5954" s="35">
        <v>2012</v>
      </c>
      <c r="G5954" s="40">
        <v>2430.1999999999998</v>
      </c>
    </row>
    <row r="5955" spans="1:7" x14ac:dyDescent="0.2">
      <c r="A5955" s="41">
        <v>541420</v>
      </c>
      <c r="B5955" s="42" t="s">
        <v>555</v>
      </c>
      <c r="C5955" s="42">
        <v>7389</v>
      </c>
      <c r="D5955" s="42" t="s">
        <v>4012</v>
      </c>
      <c r="E5955" s="42" t="s">
        <v>3996</v>
      </c>
      <c r="F5955" s="42">
        <v>2013</v>
      </c>
      <c r="G5955" s="43">
        <v>2504.8000000000002</v>
      </c>
    </row>
    <row r="5956" spans="1:7" x14ac:dyDescent="0.2">
      <c r="A5956" s="39">
        <v>541420</v>
      </c>
      <c r="B5956" s="35" t="s">
        <v>555</v>
      </c>
      <c r="C5956" s="35">
        <v>7389</v>
      </c>
      <c r="D5956" s="35" t="s">
        <v>4012</v>
      </c>
      <c r="E5956" s="35" t="s">
        <v>3996</v>
      </c>
      <c r="F5956" s="35">
        <v>2014</v>
      </c>
      <c r="G5956" s="40">
        <v>2585.9</v>
      </c>
    </row>
    <row r="5957" spans="1:7" x14ac:dyDescent="0.2">
      <c r="A5957" s="41">
        <v>541420</v>
      </c>
      <c r="B5957" s="42" t="s">
        <v>555</v>
      </c>
      <c r="C5957" s="42">
        <v>7389</v>
      </c>
      <c r="D5957" s="42" t="s">
        <v>4012</v>
      </c>
      <c r="E5957" s="42" t="s">
        <v>3996</v>
      </c>
      <c r="F5957" s="42">
        <v>2015</v>
      </c>
      <c r="G5957" s="43">
        <v>2593.1</v>
      </c>
    </row>
    <row r="5958" spans="1:7" x14ac:dyDescent="0.2">
      <c r="A5958" s="39">
        <v>541420</v>
      </c>
      <c r="B5958" s="35" t="s">
        <v>555</v>
      </c>
      <c r="C5958" s="35">
        <v>7389</v>
      </c>
      <c r="D5958" s="35" t="s">
        <v>4012</v>
      </c>
      <c r="E5958" s="35" t="s">
        <v>3996</v>
      </c>
      <c r="F5958" s="35">
        <v>2016</v>
      </c>
      <c r="G5958" s="40">
        <v>2601.1</v>
      </c>
    </row>
    <row r="5959" spans="1:7" x14ac:dyDescent="0.2">
      <c r="A5959" s="41">
        <v>541420</v>
      </c>
      <c r="B5959" s="42" t="s">
        <v>555</v>
      </c>
      <c r="C5959" s="42">
        <v>7389</v>
      </c>
      <c r="D5959" s="42" t="s">
        <v>4012</v>
      </c>
      <c r="E5959" s="42" t="s">
        <v>3996</v>
      </c>
      <c r="F5959" s="42">
        <v>2017</v>
      </c>
      <c r="G5959" s="43">
        <v>2640.2</v>
      </c>
    </row>
    <row r="5960" spans="1:7" x14ac:dyDescent="0.2">
      <c r="A5960" s="39">
        <v>541420</v>
      </c>
      <c r="B5960" s="35" t="s">
        <v>555</v>
      </c>
      <c r="C5960" s="35">
        <v>7389</v>
      </c>
      <c r="D5960" s="35" t="s">
        <v>4012</v>
      </c>
      <c r="E5960" s="35" t="s">
        <v>3996</v>
      </c>
      <c r="F5960" s="35">
        <v>2018</v>
      </c>
      <c r="G5960" s="40">
        <v>2706.3</v>
      </c>
    </row>
    <row r="5961" spans="1:7" x14ac:dyDescent="0.2">
      <c r="A5961" s="41">
        <v>541420</v>
      </c>
      <c r="B5961" s="42" t="s">
        <v>555</v>
      </c>
      <c r="C5961" s="42">
        <v>7389</v>
      </c>
      <c r="D5961" s="42" t="s">
        <v>4012</v>
      </c>
      <c r="E5961" s="42" t="s">
        <v>3996</v>
      </c>
      <c r="F5961" s="42">
        <v>2019</v>
      </c>
      <c r="G5961" s="43">
        <v>2783</v>
      </c>
    </row>
    <row r="5962" spans="1:7" x14ac:dyDescent="0.2">
      <c r="A5962" s="39">
        <v>541420</v>
      </c>
      <c r="B5962" s="35" t="s">
        <v>555</v>
      </c>
      <c r="C5962" s="35">
        <v>7389</v>
      </c>
      <c r="D5962" s="35" t="s">
        <v>4012</v>
      </c>
      <c r="E5962" s="35" t="s">
        <v>3996</v>
      </c>
      <c r="F5962" s="35">
        <v>2020</v>
      </c>
      <c r="G5962" s="40">
        <v>2851.5</v>
      </c>
    </row>
    <row r="5963" spans="1:7" x14ac:dyDescent="0.2">
      <c r="A5963" s="41">
        <v>541420</v>
      </c>
      <c r="B5963" s="42" t="s">
        <v>555</v>
      </c>
      <c r="C5963" s="42">
        <v>7389</v>
      </c>
      <c r="D5963" s="42" t="s">
        <v>4012</v>
      </c>
      <c r="E5963" s="42" t="s">
        <v>3996</v>
      </c>
      <c r="F5963" s="42">
        <v>2021</v>
      </c>
      <c r="G5963" s="43">
        <v>2918.1</v>
      </c>
    </row>
    <row r="5964" spans="1:7" x14ac:dyDescent="0.2">
      <c r="A5964" s="39">
        <v>541430</v>
      </c>
      <c r="B5964" s="35" t="s">
        <v>556</v>
      </c>
      <c r="C5964" s="35">
        <v>7336</v>
      </c>
      <c r="D5964" s="35" t="s">
        <v>4012</v>
      </c>
      <c r="E5964" s="35" t="s">
        <v>3996</v>
      </c>
      <c r="F5964" s="35">
        <v>2011</v>
      </c>
      <c r="G5964" s="40">
        <v>11443.8</v>
      </c>
    </row>
    <row r="5965" spans="1:7" x14ac:dyDescent="0.2">
      <c r="A5965" s="41">
        <v>541430</v>
      </c>
      <c r="B5965" s="42" t="s">
        <v>556</v>
      </c>
      <c r="C5965" s="42">
        <v>7336</v>
      </c>
      <c r="D5965" s="42" t="s">
        <v>4012</v>
      </c>
      <c r="E5965" s="42" t="s">
        <v>3996</v>
      </c>
      <c r="F5965" s="42">
        <v>2012</v>
      </c>
      <c r="G5965" s="43">
        <v>11266.3</v>
      </c>
    </row>
    <row r="5966" spans="1:7" x14ac:dyDescent="0.2">
      <c r="A5966" s="39">
        <v>541430</v>
      </c>
      <c r="B5966" s="35" t="s">
        <v>556</v>
      </c>
      <c r="C5966" s="35">
        <v>7336</v>
      </c>
      <c r="D5966" s="35" t="s">
        <v>4012</v>
      </c>
      <c r="E5966" s="35" t="s">
        <v>3996</v>
      </c>
      <c r="F5966" s="35">
        <v>2013</v>
      </c>
      <c r="G5966" s="40">
        <v>11157.2</v>
      </c>
    </row>
    <row r="5967" spans="1:7" x14ac:dyDescent="0.2">
      <c r="A5967" s="41">
        <v>541430</v>
      </c>
      <c r="B5967" s="42" t="s">
        <v>556</v>
      </c>
      <c r="C5967" s="42">
        <v>7336</v>
      </c>
      <c r="D5967" s="42" t="s">
        <v>4012</v>
      </c>
      <c r="E5967" s="42" t="s">
        <v>3996</v>
      </c>
      <c r="F5967" s="42">
        <v>2014</v>
      </c>
      <c r="G5967" s="43">
        <v>12130.4</v>
      </c>
    </row>
    <row r="5968" spans="1:7" x14ac:dyDescent="0.2">
      <c r="A5968" s="39">
        <v>541430</v>
      </c>
      <c r="B5968" s="35" t="s">
        <v>556</v>
      </c>
      <c r="C5968" s="35">
        <v>7336</v>
      </c>
      <c r="D5968" s="35" t="s">
        <v>4012</v>
      </c>
      <c r="E5968" s="35" t="s">
        <v>3996</v>
      </c>
      <c r="F5968" s="35">
        <v>2015</v>
      </c>
      <c r="G5968" s="40">
        <v>11383.4</v>
      </c>
    </row>
    <row r="5969" spans="1:7" x14ac:dyDescent="0.2">
      <c r="A5969" s="41">
        <v>541430</v>
      </c>
      <c r="B5969" s="42" t="s">
        <v>556</v>
      </c>
      <c r="C5969" s="42">
        <v>7336</v>
      </c>
      <c r="D5969" s="42" t="s">
        <v>4012</v>
      </c>
      <c r="E5969" s="42" t="s">
        <v>3996</v>
      </c>
      <c r="F5969" s="42">
        <v>2016</v>
      </c>
      <c r="G5969" s="43">
        <v>11185.4</v>
      </c>
    </row>
    <row r="5970" spans="1:7" x14ac:dyDescent="0.2">
      <c r="A5970" s="39">
        <v>541430</v>
      </c>
      <c r="B5970" s="35" t="s">
        <v>556</v>
      </c>
      <c r="C5970" s="35">
        <v>7336</v>
      </c>
      <c r="D5970" s="35" t="s">
        <v>4012</v>
      </c>
      <c r="E5970" s="35" t="s">
        <v>3996</v>
      </c>
      <c r="F5970" s="35">
        <v>2017</v>
      </c>
      <c r="G5970" s="40">
        <v>11320.4</v>
      </c>
    </row>
    <row r="5971" spans="1:7" x14ac:dyDescent="0.2">
      <c r="A5971" s="41">
        <v>541430</v>
      </c>
      <c r="B5971" s="42" t="s">
        <v>556</v>
      </c>
      <c r="C5971" s="42">
        <v>7336</v>
      </c>
      <c r="D5971" s="42" t="s">
        <v>4012</v>
      </c>
      <c r="E5971" s="42" t="s">
        <v>3996</v>
      </c>
      <c r="F5971" s="42">
        <v>2018</v>
      </c>
      <c r="G5971" s="43">
        <v>11434.3</v>
      </c>
    </row>
    <row r="5972" spans="1:7" x14ac:dyDescent="0.2">
      <c r="A5972" s="39">
        <v>541430</v>
      </c>
      <c r="B5972" s="35" t="s">
        <v>556</v>
      </c>
      <c r="C5972" s="35">
        <v>7336</v>
      </c>
      <c r="D5972" s="35" t="s">
        <v>4012</v>
      </c>
      <c r="E5972" s="35" t="s">
        <v>3996</v>
      </c>
      <c r="F5972" s="35">
        <v>2019</v>
      </c>
      <c r="G5972" s="40">
        <v>11554</v>
      </c>
    </row>
    <row r="5973" spans="1:7" x14ac:dyDescent="0.2">
      <c r="A5973" s="41">
        <v>541430</v>
      </c>
      <c r="B5973" s="42" t="s">
        <v>556</v>
      </c>
      <c r="C5973" s="42">
        <v>7336</v>
      </c>
      <c r="D5973" s="42" t="s">
        <v>4012</v>
      </c>
      <c r="E5973" s="42" t="s">
        <v>3996</v>
      </c>
      <c r="F5973" s="42">
        <v>2020</v>
      </c>
      <c r="G5973" s="43">
        <v>11670.2</v>
      </c>
    </row>
    <row r="5974" spans="1:7" x14ac:dyDescent="0.2">
      <c r="A5974" s="39">
        <v>541430</v>
      </c>
      <c r="B5974" s="35" t="s">
        <v>556</v>
      </c>
      <c r="C5974" s="35">
        <v>7336</v>
      </c>
      <c r="D5974" s="35" t="s">
        <v>4012</v>
      </c>
      <c r="E5974" s="35" t="s">
        <v>3996</v>
      </c>
      <c r="F5974" s="35">
        <v>2021</v>
      </c>
      <c r="G5974" s="40">
        <v>11781.9</v>
      </c>
    </row>
    <row r="5975" spans="1:7" x14ac:dyDescent="0.2">
      <c r="A5975" s="41">
        <v>541490</v>
      </c>
      <c r="B5975" s="42" t="s">
        <v>557</v>
      </c>
      <c r="C5975" s="42">
        <v>7389</v>
      </c>
      <c r="D5975" s="42" t="s">
        <v>4012</v>
      </c>
      <c r="E5975" s="42" t="s">
        <v>3996</v>
      </c>
      <c r="F5975" s="42">
        <v>2011</v>
      </c>
      <c r="G5975" s="43">
        <v>1739.4</v>
      </c>
    </row>
    <row r="5976" spans="1:7" x14ac:dyDescent="0.2">
      <c r="A5976" s="39">
        <v>541490</v>
      </c>
      <c r="B5976" s="35" t="s">
        <v>557</v>
      </c>
      <c r="C5976" s="35">
        <v>7389</v>
      </c>
      <c r="D5976" s="35" t="s">
        <v>4012</v>
      </c>
      <c r="E5976" s="35" t="s">
        <v>3996</v>
      </c>
      <c r="F5976" s="35">
        <v>2012</v>
      </c>
      <c r="G5976" s="40">
        <v>2021.4</v>
      </c>
    </row>
    <row r="5977" spans="1:7" x14ac:dyDescent="0.2">
      <c r="A5977" s="41">
        <v>541490</v>
      </c>
      <c r="B5977" s="42" t="s">
        <v>557</v>
      </c>
      <c r="C5977" s="42">
        <v>7389</v>
      </c>
      <c r="D5977" s="42" t="s">
        <v>4012</v>
      </c>
      <c r="E5977" s="42" t="s">
        <v>3996</v>
      </c>
      <c r="F5977" s="42">
        <v>2013</v>
      </c>
      <c r="G5977" s="43">
        <v>1928.7</v>
      </c>
    </row>
    <row r="5978" spans="1:7" x14ac:dyDescent="0.2">
      <c r="A5978" s="39">
        <v>541490</v>
      </c>
      <c r="B5978" s="35" t="s">
        <v>557</v>
      </c>
      <c r="C5978" s="35">
        <v>7389</v>
      </c>
      <c r="D5978" s="35" t="s">
        <v>4012</v>
      </c>
      <c r="E5978" s="35" t="s">
        <v>3996</v>
      </c>
      <c r="F5978" s="35">
        <v>2014</v>
      </c>
      <c r="G5978" s="40">
        <v>2153.1</v>
      </c>
    </row>
    <row r="5979" spans="1:7" x14ac:dyDescent="0.2">
      <c r="A5979" s="41">
        <v>541490</v>
      </c>
      <c r="B5979" s="42" t="s">
        <v>557</v>
      </c>
      <c r="C5979" s="42">
        <v>7389</v>
      </c>
      <c r="D5979" s="42" t="s">
        <v>4012</v>
      </c>
      <c r="E5979" s="42" t="s">
        <v>3996</v>
      </c>
      <c r="F5979" s="42">
        <v>2015</v>
      </c>
      <c r="G5979" s="43">
        <v>2239.9</v>
      </c>
    </row>
    <row r="5980" spans="1:7" x14ac:dyDescent="0.2">
      <c r="A5980" s="39">
        <v>541490</v>
      </c>
      <c r="B5980" s="35" t="s">
        <v>557</v>
      </c>
      <c r="C5980" s="35">
        <v>7389</v>
      </c>
      <c r="D5980" s="35" t="s">
        <v>4012</v>
      </c>
      <c r="E5980" s="35" t="s">
        <v>3996</v>
      </c>
      <c r="F5980" s="35">
        <v>2016</v>
      </c>
      <c r="G5980" s="40">
        <v>2457.8000000000002</v>
      </c>
    </row>
    <row r="5981" spans="1:7" x14ac:dyDescent="0.2">
      <c r="A5981" s="41">
        <v>541490</v>
      </c>
      <c r="B5981" s="42" t="s">
        <v>557</v>
      </c>
      <c r="C5981" s="42">
        <v>7389</v>
      </c>
      <c r="D5981" s="42" t="s">
        <v>4012</v>
      </c>
      <c r="E5981" s="42" t="s">
        <v>3996</v>
      </c>
      <c r="F5981" s="42">
        <v>2017</v>
      </c>
      <c r="G5981" s="43">
        <v>2677.6</v>
      </c>
    </row>
    <row r="5982" spans="1:7" x14ac:dyDescent="0.2">
      <c r="A5982" s="39">
        <v>541490</v>
      </c>
      <c r="B5982" s="35" t="s">
        <v>557</v>
      </c>
      <c r="C5982" s="35">
        <v>7389</v>
      </c>
      <c r="D5982" s="35" t="s">
        <v>4012</v>
      </c>
      <c r="E5982" s="35" t="s">
        <v>3996</v>
      </c>
      <c r="F5982" s="35">
        <v>2018</v>
      </c>
      <c r="G5982" s="40">
        <v>2879.8</v>
      </c>
    </row>
    <row r="5983" spans="1:7" x14ac:dyDescent="0.2">
      <c r="A5983" s="41">
        <v>541490</v>
      </c>
      <c r="B5983" s="42" t="s">
        <v>557</v>
      </c>
      <c r="C5983" s="42">
        <v>7389</v>
      </c>
      <c r="D5983" s="42" t="s">
        <v>4012</v>
      </c>
      <c r="E5983" s="42" t="s">
        <v>3996</v>
      </c>
      <c r="F5983" s="42">
        <v>2019</v>
      </c>
      <c r="G5983" s="43">
        <v>3042.5</v>
      </c>
    </row>
    <row r="5984" spans="1:7" x14ac:dyDescent="0.2">
      <c r="A5984" s="39">
        <v>541490</v>
      </c>
      <c r="B5984" s="35" t="s">
        <v>557</v>
      </c>
      <c r="C5984" s="35">
        <v>7389</v>
      </c>
      <c r="D5984" s="35" t="s">
        <v>4012</v>
      </c>
      <c r="E5984" s="35" t="s">
        <v>3996</v>
      </c>
      <c r="F5984" s="35">
        <v>2020</v>
      </c>
      <c r="G5984" s="40">
        <v>3213.6</v>
      </c>
    </row>
    <row r="5985" spans="1:7" x14ac:dyDescent="0.2">
      <c r="A5985" s="41">
        <v>541490</v>
      </c>
      <c r="B5985" s="42" t="s">
        <v>557</v>
      </c>
      <c r="C5985" s="42">
        <v>7389</v>
      </c>
      <c r="D5985" s="42" t="s">
        <v>4012</v>
      </c>
      <c r="E5985" s="42" t="s">
        <v>3996</v>
      </c>
      <c r="F5985" s="42">
        <v>2021</v>
      </c>
      <c r="G5985" s="43">
        <v>3403.1</v>
      </c>
    </row>
    <row r="5986" spans="1:7" x14ac:dyDescent="0.2">
      <c r="A5986" s="39">
        <v>541511</v>
      </c>
      <c r="B5986" s="35" t="s">
        <v>558</v>
      </c>
      <c r="C5986" s="35">
        <v>7371</v>
      </c>
      <c r="D5986" s="35" t="s">
        <v>4010</v>
      </c>
      <c r="E5986" s="35" t="s">
        <v>4003</v>
      </c>
      <c r="F5986" s="35">
        <v>2011</v>
      </c>
      <c r="G5986" s="40">
        <v>342798.9</v>
      </c>
    </row>
    <row r="5987" spans="1:7" x14ac:dyDescent="0.2">
      <c r="A5987" s="41">
        <v>541511</v>
      </c>
      <c r="B5987" s="42" t="s">
        <v>558</v>
      </c>
      <c r="C5987" s="42">
        <v>7371</v>
      </c>
      <c r="D5987" s="42" t="s">
        <v>4010</v>
      </c>
      <c r="E5987" s="42" t="s">
        <v>4003</v>
      </c>
      <c r="F5987" s="42">
        <v>2012</v>
      </c>
      <c r="G5987" s="43">
        <v>358599.3</v>
      </c>
    </row>
    <row r="5988" spans="1:7" x14ac:dyDescent="0.2">
      <c r="A5988" s="39">
        <v>541511</v>
      </c>
      <c r="B5988" s="35" t="s">
        <v>558</v>
      </c>
      <c r="C5988" s="35">
        <v>7371</v>
      </c>
      <c r="D5988" s="35" t="s">
        <v>4010</v>
      </c>
      <c r="E5988" s="35" t="s">
        <v>4003</v>
      </c>
      <c r="F5988" s="35">
        <v>2013</v>
      </c>
      <c r="G5988" s="40">
        <v>357595.6</v>
      </c>
    </row>
    <row r="5989" spans="1:7" x14ac:dyDescent="0.2">
      <c r="A5989" s="41">
        <v>541511</v>
      </c>
      <c r="B5989" s="42" t="s">
        <v>558</v>
      </c>
      <c r="C5989" s="42">
        <v>7371</v>
      </c>
      <c r="D5989" s="42" t="s">
        <v>4010</v>
      </c>
      <c r="E5989" s="42" t="s">
        <v>4003</v>
      </c>
      <c r="F5989" s="42">
        <v>2014</v>
      </c>
      <c r="G5989" s="43">
        <v>365620.9</v>
      </c>
    </row>
    <row r="5990" spans="1:7" x14ac:dyDescent="0.2">
      <c r="A5990" s="39">
        <v>541511</v>
      </c>
      <c r="B5990" s="35" t="s">
        <v>558</v>
      </c>
      <c r="C5990" s="35">
        <v>7371</v>
      </c>
      <c r="D5990" s="35" t="s">
        <v>4010</v>
      </c>
      <c r="E5990" s="35" t="s">
        <v>4003</v>
      </c>
      <c r="F5990" s="35">
        <v>2015</v>
      </c>
      <c r="G5990" s="40">
        <v>378145.6</v>
      </c>
    </row>
    <row r="5991" spans="1:7" x14ac:dyDescent="0.2">
      <c r="A5991" s="41">
        <v>541511</v>
      </c>
      <c r="B5991" s="42" t="s">
        <v>558</v>
      </c>
      <c r="C5991" s="42">
        <v>7371</v>
      </c>
      <c r="D5991" s="42" t="s">
        <v>4010</v>
      </c>
      <c r="E5991" s="42" t="s">
        <v>4003</v>
      </c>
      <c r="F5991" s="42">
        <v>2016</v>
      </c>
      <c r="G5991" s="43">
        <v>386935.6</v>
      </c>
    </row>
    <row r="5992" spans="1:7" x14ac:dyDescent="0.2">
      <c r="A5992" s="39">
        <v>541511</v>
      </c>
      <c r="B5992" s="35" t="s">
        <v>558</v>
      </c>
      <c r="C5992" s="35">
        <v>7371</v>
      </c>
      <c r="D5992" s="35" t="s">
        <v>4010</v>
      </c>
      <c r="E5992" s="35" t="s">
        <v>4003</v>
      </c>
      <c r="F5992" s="35">
        <v>2017</v>
      </c>
      <c r="G5992" s="40">
        <v>396675.2</v>
      </c>
    </row>
    <row r="5993" spans="1:7" x14ac:dyDescent="0.2">
      <c r="A5993" s="41">
        <v>541511</v>
      </c>
      <c r="B5993" s="42" t="s">
        <v>558</v>
      </c>
      <c r="C5993" s="42">
        <v>7371</v>
      </c>
      <c r="D5993" s="42" t="s">
        <v>4010</v>
      </c>
      <c r="E5993" s="42" t="s">
        <v>4003</v>
      </c>
      <c r="F5993" s="42">
        <v>2018</v>
      </c>
      <c r="G5993" s="43">
        <v>410486.5</v>
      </c>
    </row>
    <row r="5994" spans="1:7" x14ac:dyDescent="0.2">
      <c r="A5994" s="39">
        <v>541511</v>
      </c>
      <c r="B5994" s="35" t="s">
        <v>558</v>
      </c>
      <c r="C5994" s="35">
        <v>7371</v>
      </c>
      <c r="D5994" s="35" t="s">
        <v>4010</v>
      </c>
      <c r="E5994" s="35" t="s">
        <v>4003</v>
      </c>
      <c r="F5994" s="35">
        <v>2019</v>
      </c>
      <c r="G5994" s="40">
        <v>419277.3</v>
      </c>
    </row>
    <row r="5995" spans="1:7" x14ac:dyDescent="0.2">
      <c r="A5995" s="41">
        <v>541511</v>
      </c>
      <c r="B5995" s="42" t="s">
        <v>558</v>
      </c>
      <c r="C5995" s="42">
        <v>7371</v>
      </c>
      <c r="D5995" s="42" t="s">
        <v>4010</v>
      </c>
      <c r="E5995" s="42" t="s">
        <v>4003</v>
      </c>
      <c r="F5995" s="42">
        <v>2020</v>
      </c>
      <c r="G5995" s="43">
        <v>428638.1</v>
      </c>
    </row>
    <row r="5996" spans="1:7" x14ac:dyDescent="0.2">
      <c r="A5996" s="39">
        <v>541511</v>
      </c>
      <c r="B5996" s="35" t="s">
        <v>558</v>
      </c>
      <c r="C5996" s="35">
        <v>7371</v>
      </c>
      <c r="D5996" s="35" t="s">
        <v>4010</v>
      </c>
      <c r="E5996" s="35" t="s">
        <v>4003</v>
      </c>
      <c r="F5996" s="35">
        <v>2021</v>
      </c>
      <c r="G5996" s="40">
        <v>442354.6</v>
      </c>
    </row>
    <row r="5997" spans="1:7" x14ac:dyDescent="0.2">
      <c r="A5997" s="41">
        <v>541611</v>
      </c>
      <c r="B5997" s="42" t="s">
        <v>559</v>
      </c>
      <c r="C5997" s="42">
        <v>8742</v>
      </c>
      <c r="D5997" s="42" t="s">
        <v>4012</v>
      </c>
      <c r="E5997" s="42" t="s">
        <v>3996</v>
      </c>
      <c r="F5997" s="42">
        <v>2011</v>
      </c>
      <c r="G5997" s="43">
        <v>173706.1</v>
      </c>
    </row>
    <row r="5998" spans="1:7" x14ac:dyDescent="0.2">
      <c r="A5998" s="39">
        <v>541611</v>
      </c>
      <c r="B5998" s="35" t="s">
        <v>559</v>
      </c>
      <c r="C5998" s="35">
        <v>8742</v>
      </c>
      <c r="D5998" s="35" t="s">
        <v>4012</v>
      </c>
      <c r="E5998" s="35" t="s">
        <v>3996</v>
      </c>
      <c r="F5998" s="35">
        <v>2012</v>
      </c>
      <c r="G5998" s="40">
        <v>186985.8</v>
      </c>
    </row>
    <row r="5999" spans="1:7" x14ac:dyDescent="0.2">
      <c r="A5999" s="41">
        <v>541611</v>
      </c>
      <c r="B5999" s="42" t="s">
        <v>559</v>
      </c>
      <c r="C5999" s="42">
        <v>8742</v>
      </c>
      <c r="D5999" s="42" t="s">
        <v>4012</v>
      </c>
      <c r="E5999" s="42" t="s">
        <v>3996</v>
      </c>
      <c r="F5999" s="42">
        <v>2013</v>
      </c>
      <c r="G5999" s="43">
        <v>192772.1</v>
      </c>
    </row>
    <row r="6000" spans="1:7" x14ac:dyDescent="0.2">
      <c r="A6000" s="39">
        <v>541611</v>
      </c>
      <c r="B6000" s="35" t="s">
        <v>559</v>
      </c>
      <c r="C6000" s="35">
        <v>8742</v>
      </c>
      <c r="D6000" s="35" t="s">
        <v>4012</v>
      </c>
      <c r="E6000" s="35" t="s">
        <v>3996</v>
      </c>
      <c r="F6000" s="35">
        <v>2014</v>
      </c>
      <c r="G6000" s="40">
        <v>201708.1</v>
      </c>
    </row>
    <row r="6001" spans="1:7" x14ac:dyDescent="0.2">
      <c r="A6001" s="41">
        <v>541611</v>
      </c>
      <c r="B6001" s="42" t="s">
        <v>559</v>
      </c>
      <c r="C6001" s="42">
        <v>8742</v>
      </c>
      <c r="D6001" s="42" t="s">
        <v>4012</v>
      </c>
      <c r="E6001" s="42" t="s">
        <v>3996</v>
      </c>
      <c r="F6001" s="42">
        <v>2015</v>
      </c>
      <c r="G6001" s="43">
        <v>220578.9</v>
      </c>
    </row>
    <row r="6002" spans="1:7" x14ac:dyDescent="0.2">
      <c r="A6002" s="39">
        <v>541611</v>
      </c>
      <c r="B6002" s="35" t="s">
        <v>559</v>
      </c>
      <c r="C6002" s="35">
        <v>8742</v>
      </c>
      <c r="D6002" s="35" t="s">
        <v>4012</v>
      </c>
      <c r="E6002" s="35" t="s">
        <v>3996</v>
      </c>
      <c r="F6002" s="35">
        <v>2016</v>
      </c>
      <c r="G6002" s="40">
        <v>229937.3</v>
      </c>
    </row>
    <row r="6003" spans="1:7" x14ac:dyDescent="0.2">
      <c r="A6003" s="41">
        <v>541611</v>
      </c>
      <c r="B6003" s="42" t="s">
        <v>559</v>
      </c>
      <c r="C6003" s="42">
        <v>8742</v>
      </c>
      <c r="D6003" s="42" t="s">
        <v>4012</v>
      </c>
      <c r="E6003" s="42" t="s">
        <v>3996</v>
      </c>
      <c r="F6003" s="42">
        <v>2017</v>
      </c>
      <c r="G6003" s="43">
        <v>234342.3</v>
      </c>
    </row>
    <row r="6004" spans="1:7" x14ac:dyDescent="0.2">
      <c r="A6004" s="39">
        <v>541611</v>
      </c>
      <c r="B6004" s="35" t="s">
        <v>559</v>
      </c>
      <c r="C6004" s="35">
        <v>8742</v>
      </c>
      <c r="D6004" s="35" t="s">
        <v>4012</v>
      </c>
      <c r="E6004" s="35" t="s">
        <v>3996</v>
      </c>
      <c r="F6004" s="35">
        <v>2018</v>
      </c>
      <c r="G6004" s="40">
        <v>241698.6</v>
      </c>
    </row>
    <row r="6005" spans="1:7" x14ac:dyDescent="0.2">
      <c r="A6005" s="41">
        <v>541611</v>
      </c>
      <c r="B6005" s="42" t="s">
        <v>559</v>
      </c>
      <c r="C6005" s="42">
        <v>8742</v>
      </c>
      <c r="D6005" s="42" t="s">
        <v>4012</v>
      </c>
      <c r="E6005" s="42" t="s">
        <v>3996</v>
      </c>
      <c r="F6005" s="42">
        <v>2019</v>
      </c>
      <c r="G6005" s="43">
        <v>248171.9</v>
      </c>
    </row>
    <row r="6006" spans="1:7" x14ac:dyDescent="0.2">
      <c r="A6006" s="39">
        <v>541611</v>
      </c>
      <c r="B6006" s="35" t="s">
        <v>559</v>
      </c>
      <c r="C6006" s="35">
        <v>8742</v>
      </c>
      <c r="D6006" s="35" t="s">
        <v>4012</v>
      </c>
      <c r="E6006" s="35" t="s">
        <v>3996</v>
      </c>
      <c r="F6006" s="35">
        <v>2020</v>
      </c>
      <c r="G6006" s="40">
        <v>252911.1</v>
      </c>
    </row>
    <row r="6007" spans="1:7" x14ac:dyDescent="0.2">
      <c r="A6007" s="41">
        <v>541611</v>
      </c>
      <c r="B6007" s="42" t="s">
        <v>559</v>
      </c>
      <c r="C6007" s="42">
        <v>8742</v>
      </c>
      <c r="D6007" s="42" t="s">
        <v>4012</v>
      </c>
      <c r="E6007" s="42" t="s">
        <v>3996</v>
      </c>
      <c r="F6007" s="42">
        <v>2021</v>
      </c>
      <c r="G6007" s="43">
        <v>258526.6</v>
      </c>
    </row>
    <row r="6008" spans="1:7" x14ac:dyDescent="0.2">
      <c r="A6008" s="39">
        <v>541612</v>
      </c>
      <c r="B6008" s="35" t="s">
        <v>560</v>
      </c>
      <c r="C6008" s="35">
        <v>8742</v>
      </c>
      <c r="D6008" s="35" t="s">
        <v>4012</v>
      </c>
      <c r="E6008" s="35" t="s">
        <v>3996</v>
      </c>
      <c r="F6008" s="35">
        <v>2011</v>
      </c>
      <c r="G6008" s="40">
        <v>15576.4</v>
      </c>
    </row>
    <row r="6009" spans="1:7" x14ac:dyDescent="0.2">
      <c r="A6009" s="41">
        <v>541612</v>
      </c>
      <c r="B6009" s="42" t="s">
        <v>560</v>
      </c>
      <c r="C6009" s="42">
        <v>8742</v>
      </c>
      <c r="D6009" s="42" t="s">
        <v>4012</v>
      </c>
      <c r="E6009" s="42" t="s">
        <v>3996</v>
      </c>
      <c r="F6009" s="42">
        <v>2012</v>
      </c>
      <c r="G6009" s="43">
        <v>17812</v>
      </c>
    </row>
    <row r="6010" spans="1:7" x14ac:dyDescent="0.2">
      <c r="A6010" s="39">
        <v>541612</v>
      </c>
      <c r="B6010" s="35" t="s">
        <v>560</v>
      </c>
      <c r="C6010" s="35">
        <v>8742</v>
      </c>
      <c r="D6010" s="35" t="s">
        <v>4012</v>
      </c>
      <c r="E6010" s="35" t="s">
        <v>3996</v>
      </c>
      <c r="F6010" s="35">
        <v>2013</v>
      </c>
      <c r="G6010" s="40">
        <v>18295.5</v>
      </c>
    </row>
    <row r="6011" spans="1:7" x14ac:dyDescent="0.2">
      <c r="A6011" s="41">
        <v>541612</v>
      </c>
      <c r="B6011" s="42" t="s">
        <v>560</v>
      </c>
      <c r="C6011" s="42">
        <v>8742</v>
      </c>
      <c r="D6011" s="42" t="s">
        <v>4012</v>
      </c>
      <c r="E6011" s="42" t="s">
        <v>3996</v>
      </c>
      <c r="F6011" s="42">
        <v>2014</v>
      </c>
      <c r="G6011" s="43">
        <v>19839.5</v>
      </c>
    </row>
    <row r="6012" spans="1:7" x14ac:dyDescent="0.2">
      <c r="A6012" s="39">
        <v>541612</v>
      </c>
      <c r="B6012" s="35" t="s">
        <v>560</v>
      </c>
      <c r="C6012" s="35">
        <v>8742</v>
      </c>
      <c r="D6012" s="35" t="s">
        <v>4012</v>
      </c>
      <c r="E6012" s="35" t="s">
        <v>3996</v>
      </c>
      <c r="F6012" s="35">
        <v>2015</v>
      </c>
      <c r="G6012" s="40">
        <v>21547.3</v>
      </c>
    </row>
    <row r="6013" spans="1:7" x14ac:dyDescent="0.2">
      <c r="A6013" s="41">
        <v>541612</v>
      </c>
      <c r="B6013" s="42" t="s">
        <v>560</v>
      </c>
      <c r="C6013" s="42">
        <v>8742</v>
      </c>
      <c r="D6013" s="42" t="s">
        <v>4012</v>
      </c>
      <c r="E6013" s="42" t="s">
        <v>3996</v>
      </c>
      <c r="F6013" s="42">
        <v>2016</v>
      </c>
      <c r="G6013" s="43">
        <v>22740.6</v>
      </c>
    </row>
    <row r="6014" spans="1:7" x14ac:dyDescent="0.2">
      <c r="A6014" s="39">
        <v>541612</v>
      </c>
      <c r="B6014" s="35" t="s">
        <v>560</v>
      </c>
      <c r="C6014" s="35">
        <v>8742</v>
      </c>
      <c r="D6014" s="35" t="s">
        <v>4012</v>
      </c>
      <c r="E6014" s="35" t="s">
        <v>3996</v>
      </c>
      <c r="F6014" s="35">
        <v>2017</v>
      </c>
      <c r="G6014" s="40">
        <v>23629.8</v>
      </c>
    </row>
    <row r="6015" spans="1:7" x14ac:dyDescent="0.2">
      <c r="A6015" s="41">
        <v>541612</v>
      </c>
      <c r="B6015" s="42" t="s">
        <v>560</v>
      </c>
      <c r="C6015" s="42">
        <v>8742</v>
      </c>
      <c r="D6015" s="42" t="s">
        <v>4012</v>
      </c>
      <c r="E6015" s="42" t="s">
        <v>3996</v>
      </c>
      <c r="F6015" s="42">
        <v>2018</v>
      </c>
      <c r="G6015" s="43">
        <v>24091.4</v>
      </c>
    </row>
    <row r="6016" spans="1:7" x14ac:dyDescent="0.2">
      <c r="A6016" s="39">
        <v>541612</v>
      </c>
      <c r="B6016" s="35" t="s">
        <v>560</v>
      </c>
      <c r="C6016" s="35">
        <v>8742</v>
      </c>
      <c r="D6016" s="35" t="s">
        <v>4012</v>
      </c>
      <c r="E6016" s="35" t="s">
        <v>3996</v>
      </c>
      <c r="F6016" s="35">
        <v>2019</v>
      </c>
      <c r="G6016" s="40">
        <v>24552.3</v>
      </c>
    </row>
    <row r="6017" spans="1:7" x14ac:dyDescent="0.2">
      <c r="A6017" s="41">
        <v>541612</v>
      </c>
      <c r="B6017" s="42" t="s">
        <v>560</v>
      </c>
      <c r="C6017" s="42">
        <v>8742</v>
      </c>
      <c r="D6017" s="42" t="s">
        <v>4012</v>
      </c>
      <c r="E6017" s="42" t="s">
        <v>3996</v>
      </c>
      <c r="F6017" s="42">
        <v>2020</v>
      </c>
      <c r="G6017" s="43">
        <v>25016.5</v>
      </c>
    </row>
    <row r="6018" spans="1:7" x14ac:dyDescent="0.2">
      <c r="A6018" s="39">
        <v>541612</v>
      </c>
      <c r="B6018" s="35" t="s">
        <v>560</v>
      </c>
      <c r="C6018" s="35">
        <v>8742</v>
      </c>
      <c r="D6018" s="35" t="s">
        <v>4012</v>
      </c>
      <c r="E6018" s="35" t="s">
        <v>3996</v>
      </c>
      <c r="F6018" s="35">
        <v>2021</v>
      </c>
      <c r="G6018" s="40">
        <v>25556.6</v>
      </c>
    </row>
    <row r="6019" spans="1:7" x14ac:dyDescent="0.2">
      <c r="A6019" s="41">
        <v>541620</v>
      </c>
      <c r="B6019" s="42" t="s">
        <v>561</v>
      </c>
      <c r="C6019" s="42">
        <v>8999</v>
      </c>
      <c r="D6019" s="42" t="s">
        <v>4012</v>
      </c>
      <c r="E6019" s="42" t="s">
        <v>3996</v>
      </c>
      <c r="F6019" s="42">
        <v>2011</v>
      </c>
      <c r="G6019" s="43">
        <v>16584.400000000001</v>
      </c>
    </row>
    <row r="6020" spans="1:7" x14ac:dyDescent="0.2">
      <c r="A6020" s="39">
        <v>541620</v>
      </c>
      <c r="B6020" s="35" t="s">
        <v>561</v>
      </c>
      <c r="C6020" s="35">
        <v>8999</v>
      </c>
      <c r="D6020" s="35" t="s">
        <v>4012</v>
      </c>
      <c r="E6020" s="35" t="s">
        <v>3996</v>
      </c>
      <c r="F6020" s="35">
        <v>2012</v>
      </c>
      <c r="G6020" s="40">
        <v>16436</v>
      </c>
    </row>
    <row r="6021" spans="1:7" x14ac:dyDescent="0.2">
      <c r="A6021" s="41">
        <v>541620</v>
      </c>
      <c r="B6021" s="42" t="s">
        <v>561</v>
      </c>
      <c r="C6021" s="42">
        <v>8999</v>
      </c>
      <c r="D6021" s="42" t="s">
        <v>4012</v>
      </c>
      <c r="E6021" s="42" t="s">
        <v>3996</v>
      </c>
      <c r="F6021" s="42">
        <v>2013</v>
      </c>
      <c r="G6021" s="43">
        <v>15969.4</v>
      </c>
    </row>
    <row r="6022" spans="1:7" x14ac:dyDescent="0.2">
      <c r="A6022" s="39">
        <v>541620</v>
      </c>
      <c r="B6022" s="35" t="s">
        <v>561</v>
      </c>
      <c r="C6022" s="35">
        <v>8999</v>
      </c>
      <c r="D6022" s="35" t="s">
        <v>4012</v>
      </c>
      <c r="E6022" s="35" t="s">
        <v>3996</v>
      </c>
      <c r="F6022" s="35">
        <v>2014</v>
      </c>
      <c r="G6022" s="40">
        <v>15307.9</v>
      </c>
    </row>
    <row r="6023" spans="1:7" x14ac:dyDescent="0.2">
      <c r="A6023" s="41">
        <v>541620</v>
      </c>
      <c r="B6023" s="42" t="s">
        <v>561</v>
      </c>
      <c r="C6023" s="42">
        <v>8999</v>
      </c>
      <c r="D6023" s="42" t="s">
        <v>4012</v>
      </c>
      <c r="E6023" s="42" t="s">
        <v>3996</v>
      </c>
      <c r="F6023" s="42">
        <v>2015</v>
      </c>
      <c r="G6023" s="43">
        <v>16179.5</v>
      </c>
    </row>
    <row r="6024" spans="1:7" x14ac:dyDescent="0.2">
      <c r="A6024" s="39">
        <v>541620</v>
      </c>
      <c r="B6024" s="35" t="s">
        <v>561</v>
      </c>
      <c r="C6024" s="35">
        <v>8999</v>
      </c>
      <c r="D6024" s="35" t="s">
        <v>4012</v>
      </c>
      <c r="E6024" s="35" t="s">
        <v>3996</v>
      </c>
      <c r="F6024" s="35">
        <v>2016</v>
      </c>
      <c r="G6024" s="40">
        <v>16965.3</v>
      </c>
    </row>
    <row r="6025" spans="1:7" x14ac:dyDescent="0.2">
      <c r="A6025" s="41">
        <v>541620</v>
      </c>
      <c r="B6025" s="42" t="s">
        <v>561</v>
      </c>
      <c r="C6025" s="42">
        <v>8999</v>
      </c>
      <c r="D6025" s="42" t="s">
        <v>4012</v>
      </c>
      <c r="E6025" s="42" t="s">
        <v>3996</v>
      </c>
      <c r="F6025" s="42">
        <v>2017</v>
      </c>
      <c r="G6025" s="43">
        <v>17785.599999999999</v>
      </c>
    </row>
    <row r="6026" spans="1:7" x14ac:dyDescent="0.2">
      <c r="A6026" s="39">
        <v>541620</v>
      </c>
      <c r="B6026" s="35" t="s">
        <v>561</v>
      </c>
      <c r="C6026" s="35">
        <v>8999</v>
      </c>
      <c r="D6026" s="35" t="s">
        <v>4012</v>
      </c>
      <c r="E6026" s="35" t="s">
        <v>3996</v>
      </c>
      <c r="F6026" s="35">
        <v>2018</v>
      </c>
      <c r="G6026" s="40">
        <v>18641.7</v>
      </c>
    </row>
    <row r="6027" spans="1:7" x14ac:dyDescent="0.2">
      <c r="A6027" s="41">
        <v>541620</v>
      </c>
      <c r="B6027" s="42" t="s">
        <v>561</v>
      </c>
      <c r="C6027" s="42">
        <v>8999</v>
      </c>
      <c r="D6027" s="42" t="s">
        <v>4012</v>
      </c>
      <c r="E6027" s="42" t="s">
        <v>3996</v>
      </c>
      <c r="F6027" s="42">
        <v>2019</v>
      </c>
      <c r="G6027" s="43">
        <v>19568.599999999999</v>
      </c>
    </row>
    <row r="6028" spans="1:7" x14ac:dyDescent="0.2">
      <c r="A6028" s="39">
        <v>541620</v>
      </c>
      <c r="B6028" s="35" t="s">
        <v>561</v>
      </c>
      <c r="C6028" s="35">
        <v>8999</v>
      </c>
      <c r="D6028" s="35" t="s">
        <v>4012</v>
      </c>
      <c r="E6028" s="35" t="s">
        <v>3996</v>
      </c>
      <c r="F6028" s="35">
        <v>2020</v>
      </c>
      <c r="G6028" s="40">
        <v>20520.8</v>
      </c>
    </row>
    <row r="6029" spans="1:7" x14ac:dyDescent="0.2">
      <c r="A6029" s="41">
        <v>541620</v>
      </c>
      <c r="B6029" s="42" t="s">
        <v>561</v>
      </c>
      <c r="C6029" s="42">
        <v>8999</v>
      </c>
      <c r="D6029" s="42" t="s">
        <v>4012</v>
      </c>
      <c r="E6029" s="42" t="s">
        <v>3996</v>
      </c>
      <c r="F6029" s="42">
        <v>2021</v>
      </c>
      <c r="G6029" s="43">
        <v>21563.7</v>
      </c>
    </row>
    <row r="6030" spans="1:7" x14ac:dyDescent="0.2">
      <c r="A6030" s="39">
        <v>541690</v>
      </c>
      <c r="B6030" s="35" t="s">
        <v>562</v>
      </c>
      <c r="C6030" s="35">
        <v>781</v>
      </c>
      <c r="D6030" s="35" t="s">
        <v>3995</v>
      </c>
      <c r="E6030" s="35" t="s">
        <v>3996</v>
      </c>
      <c r="F6030" s="35">
        <v>2011</v>
      </c>
      <c r="G6030" s="40">
        <v>26563.599999999999</v>
      </c>
    </row>
    <row r="6031" spans="1:7" x14ac:dyDescent="0.2">
      <c r="A6031" s="41">
        <v>541690</v>
      </c>
      <c r="B6031" s="42" t="s">
        <v>562</v>
      </c>
      <c r="C6031" s="42">
        <v>781</v>
      </c>
      <c r="D6031" s="42" t="s">
        <v>3995</v>
      </c>
      <c r="E6031" s="42" t="s">
        <v>3996</v>
      </c>
      <c r="F6031" s="42">
        <v>2012</v>
      </c>
      <c r="G6031" s="43">
        <v>29424.3</v>
      </c>
    </row>
    <row r="6032" spans="1:7" x14ac:dyDescent="0.2">
      <c r="A6032" s="39">
        <v>541690</v>
      </c>
      <c r="B6032" s="35" t="s">
        <v>562</v>
      </c>
      <c r="C6032" s="35">
        <v>781</v>
      </c>
      <c r="D6032" s="35" t="s">
        <v>3995</v>
      </c>
      <c r="E6032" s="35" t="s">
        <v>3996</v>
      </c>
      <c r="F6032" s="35">
        <v>2013</v>
      </c>
      <c r="G6032" s="40">
        <v>31628.400000000001</v>
      </c>
    </row>
    <row r="6033" spans="1:7" x14ac:dyDescent="0.2">
      <c r="A6033" s="41">
        <v>541690</v>
      </c>
      <c r="B6033" s="42" t="s">
        <v>562</v>
      </c>
      <c r="C6033" s="42">
        <v>781</v>
      </c>
      <c r="D6033" s="42" t="s">
        <v>3995</v>
      </c>
      <c r="E6033" s="42" t="s">
        <v>3996</v>
      </c>
      <c r="F6033" s="42">
        <v>2014</v>
      </c>
      <c r="G6033" s="43">
        <v>33770</v>
      </c>
    </row>
    <row r="6034" spans="1:7" x14ac:dyDescent="0.2">
      <c r="A6034" s="39">
        <v>541690</v>
      </c>
      <c r="B6034" s="35" t="s">
        <v>562</v>
      </c>
      <c r="C6034" s="35">
        <v>781</v>
      </c>
      <c r="D6034" s="35" t="s">
        <v>3995</v>
      </c>
      <c r="E6034" s="35" t="s">
        <v>3996</v>
      </c>
      <c r="F6034" s="35">
        <v>2015</v>
      </c>
      <c r="G6034" s="40">
        <v>32893.599999999999</v>
      </c>
    </row>
    <row r="6035" spans="1:7" x14ac:dyDescent="0.2">
      <c r="A6035" s="41">
        <v>541690</v>
      </c>
      <c r="B6035" s="42" t="s">
        <v>562</v>
      </c>
      <c r="C6035" s="42">
        <v>781</v>
      </c>
      <c r="D6035" s="42" t="s">
        <v>3995</v>
      </c>
      <c r="E6035" s="42" t="s">
        <v>3996</v>
      </c>
      <c r="F6035" s="42">
        <v>2016</v>
      </c>
      <c r="G6035" s="43">
        <v>34868.300000000003</v>
      </c>
    </row>
    <row r="6036" spans="1:7" x14ac:dyDescent="0.2">
      <c r="A6036" s="39">
        <v>541690</v>
      </c>
      <c r="B6036" s="35" t="s">
        <v>562</v>
      </c>
      <c r="C6036" s="35">
        <v>781</v>
      </c>
      <c r="D6036" s="35" t="s">
        <v>3995</v>
      </c>
      <c r="E6036" s="35" t="s">
        <v>3996</v>
      </c>
      <c r="F6036" s="35">
        <v>2017</v>
      </c>
      <c r="G6036" s="40">
        <v>35483.1</v>
      </c>
    </row>
    <row r="6037" spans="1:7" x14ac:dyDescent="0.2">
      <c r="A6037" s="41">
        <v>541690</v>
      </c>
      <c r="B6037" s="42" t="s">
        <v>562</v>
      </c>
      <c r="C6037" s="42">
        <v>781</v>
      </c>
      <c r="D6037" s="42" t="s">
        <v>3995</v>
      </c>
      <c r="E6037" s="42" t="s">
        <v>3996</v>
      </c>
      <c r="F6037" s="42">
        <v>2018</v>
      </c>
      <c r="G6037" s="43">
        <v>36689.800000000003</v>
      </c>
    </row>
    <row r="6038" spans="1:7" x14ac:dyDescent="0.2">
      <c r="A6038" s="39">
        <v>541690</v>
      </c>
      <c r="B6038" s="35" t="s">
        <v>562</v>
      </c>
      <c r="C6038" s="35">
        <v>781</v>
      </c>
      <c r="D6038" s="35" t="s">
        <v>3995</v>
      </c>
      <c r="E6038" s="35" t="s">
        <v>3996</v>
      </c>
      <c r="F6038" s="35">
        <v>2019</v>
      </c>
      <c r="G6038" s="40">
        <v>38422</v>
      </c>
    </row>
    <row r="6039" spans="1:7" x14ac:dyDescent="0.2">
      <c r="A6039" s="41">
        <v>541690</v>
      </c>
      <c r="B6039" s="42" t="s">
        <v>562</v>
      </c>
      <c r="C6039" s="42">
        <v>781</v>
      </c>
      <c r="D6039" s="42" t="s">
        <v>3995</v>
      </c>
      <c r="E6039" s="42" t="s">
        <v>3996</v>
      </c>
      <c r="F6039" s="42">
        <v>2020</v>
      </c>
      <c r="G6039" s="43">
        <v>40264.1</v>
      </c>
    </row>
    <row r="6040" spans="1:7" x14ac:dyDescent="0.2">
      <c r="A6040" s="39">
        <v>541690</v>
      </c>
      <c r="B6040" s="35" t="s">
        <v>562</v>
      </c>
      <c r="C6040" s="35">
        <v>781</v>
      </c>
      <c r="D6040" s="35" t="s">
        <v>3995</v>
      </c>
      <c r="E6040" s="35" t="s">
        <v>3996</v>
      </c>
      <c r="F6040" s="35">
        <v>2021</v>
      </c>
      <c r="G6040" s="40">
        <v>42805</v>
      </c>
    </row>
    <row r="6041" spans="1:7" x14ac:dyDescent="0.2">
      <c r="A6041" s="41">
        <v>541712</v>
      </c>
      <c r="B6041" s="42" t="s">
        <v>563</v>
      </c>
      <c r="C6041" s="42">
        <v>3721</v>
      </c>
      <c r="D6041" s="42" t="s">
        <v>4009</v>
      </c>
      <c r="E6041" s="42" t="s">
        <v>3996</v>
      </c>
      <c r="F6041" s="42">
        <v>2011</v>
      </c>
      <c r="G6041" s="43">
        <v>118195.4</v>
      </c>
    </row>
    <row r="6042" spans="1:7" x14ac:dyDescent="0.2">
      <c r="A6042" s="39">
        <v>541712</v>
      </c>
      <c r="B6042" s="35" t="s">
        <v>563</v>
      </c>
      <c r="C6042" s="35">
        <v>3721</v>
      </c>
      <c r="D6042" s="35" t="s">
        <v>4009</v>
      </c>
      <c r="E6042" s="35" t="s">
        <v>3996</v>
      </c>
      <c r="F6042" s="35">
        <v>2012</v>
      </c>
      <c r="G6042" s="40">
        <v>118063.3</v>
      </c>
    </row>
    <row r="6043" spans="1:7" x14ac:dyDescent="0.2">
      <c r="A6043" s="41">
        <v>541712</v>
      </c>
      <c r="B6043" s="42" t="s">
        <v>563</v>
      </c>
      <c r="C6043" s="42">
        <v>3721</v>
      </c>
      <c r="D6043" s="42" t="s">
        <v>4009</v>
      </c>
      <c r="E6043" s="42" t="s">
        <v>3996</v>
      </c>
      <c r="F6043" s="42">
        <v>2013</v>
      </c>
      <c r="G6043" s="43">
        <v>120445.2</v>
      </c>
    </row>
    <row r="6044" spans="1:7" x14ac:dyDescent="0.2">
      <c r="A6044" s="39">
        <v>541712</v>
      </c>
      <c r="B6044" s="35" t="s">
        <v>563</v>
      </c>
      <c r="C6044" s="35">
        <v>3721</v>
      </c>
      <c r="D6044" s="35" t="s">
        <v>4009</v>
      </c>
      <c r="E6044" s="35" t="s">
        <v>3996</v>
      </c>
      <c r="F6044" s="35">
        <v>2014</v>
      </c>
      <c r="G6044" s="40">
        <v>124409.2</v>
      </c>
    </row>
    <row r="6045" spans="1:7" x14ac:dyDescent="0.2">
      <c r="A6045" s="41">
        <v>541712</v>
      </c>
      <c r="B6045" s="42" t="s">
        <v>563</v>
      </c>
      <c r="C6045" s="42">
        <v>3721</v>
      </c>
      <c r="D6045" s="42" t="s">
        <v>4009</v>
      </c>
      <c r="E6045" s="42" t="s">
        <v>3996</v>
      </c>
      <c r="F6045" s="42">
        <v>2015</v>
      </c>
      <c r="G6045" s="43">
        <v>127263.9</v>
      </c>
    </row>
    <row r="6046" spans="1:7" x14ac:dyDescent="0.2">
      <c r="A6046" s="39">
        <v>541712</v>
      </c>
      <c r="B6046" s="35" t="s">
        <v>563</v>
      </c>
      <c r="C6046" s="35">
        <v>3721</v>
      </c>
      <c r="D6046" s="35" t="s">
        <v>4009</v>
      </c>
      <c r="E6046" s="35" t="s">
        <v>3996</v>
      </c>
      <c r="F6046" s="35">
        <v>2016</v>
      </c>
      <c r="G6046" s="40">
        <v>133333</v>
      </c>
    </row>
    <row r="6047" spans="1:7" x14ac:dyDescent="0.2">
      <c r="A6047" s="41">
        <v>541712</v>
      </c>
      <c r="B6047" s="42" t="s">
        <v>563</v>
      </c>
      <c r="C6047" s="42">
        <v>3721</v>
      </c>
      <c r="D6047" s="42" t="s">
        <v>4009</v>
      </c>
      <c r="E6047" s="42" t="s">
        <v>3996</v>
      </c>
      <c r="F6047" s="42">
        <v>2017</v>
      </c>
      <c r="G6047" s="43">
        <v>134159.70000000001</v>
      </c>
    </row>
    <row r="6048" spans="1:7" x14ac:dyDescent="0.2">
      <c r="A6048" s="39">
        <v>541712</v>
      </c>
      <c r="B6048" s="35" t="s">
        <v>563</v>
      </c>
      <c r="C6048" s="35">
        <v>3721</v>
      </c>
      <c r="D6048" s="35" t="s">
        <v>4009</v>
      </c>
      <c r="E6048" s="35" t="s">
        <v>3996</v>
      </c>
      <c r="F6048" s="35">
        <v>2018</v>
      </c>
      <c r="G6048" s="40">
        <v>136822.20000000001</v>
      </c>
    </row>
    <row r="6049" spans="1:7" x14ac:dyDescent="0.2">
      <c r="A6049" s="41">
        <v>541712</v>
      </c>
      <c r="B6049" s="42" t="s">
        <v>563</v>
      </c>
      <c r="C6049" s="42">
        <v>3721</v>
      </c>
      <c r="D6049" s="42" t="s">
        <v>4009</v>
      </c>
      <c r="E6049" s="42" t="s">
        <v>3996</v>
      </c>
      <c r="F6049" s="42">
        <v>2019</v>
      </c>
      <c r="G6049" s="43">
        <v>141418.4</v>
      </c>
    </row>
    <row r="6050" spans="1:7" x14ac:dyDescent="0.2">
      <c r="A6050" s="39">
        <v>541712</v>
      </c>
      <c r="B6050" s="35" t="s">
        <v>563</v>
      </c>
      <c r="C6050" s="35">
        <v>3721</v>
      </c>
      <c r="D6050" s="35" t="s">
        <v>4009</v>
      </c>
      <c r="E6050" s="35" t="s">
        <v>3996</v>
      </c>
      <c r="F6050" s="35">
        <v>2020</v>
      </c>
      <c r="G6050" s="40">
        <v>146150</v>
      </c>
    </row>
    <row r="6051" spans="1:7" x14ac:dyDescent="0.2">
      <c r="A6051" s="41">
        <v>541712</v>
      </c>
      <c r="B6051" s="42" t="s">
        <v>563</v>
      </c>
      <c r="C6051" s="42">
        <v>3721</v>
      </c>
      <c r="D6051" s="42" t="s">
        <v>4009</v>
      </c>
      <c r="E6051" s="42" t="s">
        <v>3996</v>
      </c>
      <c r="F6051" s="42">
        <v>2021</v>
      </c>
      <c r="G6051" s="43">
        <v>152225.1</v>
      </c>
    </row>
    <row r="6052" spans="1:7" x14ac:dyDescent="0.2">
      <c r="A6052" s="39">
        <v>541810</v>
      </c>
      <c r="B6052" s="35" t="s">
        <v>564</v>
      </c>
      <c r="C6052" s="35">
        <v>7311</v>
      </c>
      <c r="D6052" s="35" t="s">
        <v>4002</v>
      </c>
      <c r="E6052" s="35" t="s">
        <v>4003</v>
      </c>
      <c r="F6052" s="35">
        <v>2011</v>
      </c>
      <c r="G6052" s="40">
        <v>36347.5</v>
      </c>
    </row>
    <row r="6053" spans="1:7" x14ac:dyDescent="0.2">
      <c r="A6053" s="41">
        <v>541810</v>
      </c>
      <c r="B6053" s="42" t="s">
        <v>564</v>
      </c>
      <c r="C6053" s="42">
        <v>7311</v>
      </c>
      <c r="D6053" s="42" t="s">
        <v>4002</v>
      </c>
      <c r="E6053" s="42" t="s">
        <v>4003</v>
      </c>
      <c r="F6053" s="42">
        <v>2012</v>
      </c>
      <c r="G6053" s="43">
        <v>39858.300000000003</v>
      </c>
    </row>
    <row r="6054" spans="1:7" x14ac:dyDescent="0.2">
      <c r="A6054" s="39">
        <v>541810</v>
      </c>
      <c r="B6054" s="35" t="s">
        <v>564</v>
      </c>
      <c r="C6054" s="35">
        <v>7311</v>
      </c>
      <c r="D6054" s="35" t="s">
        <v>4002</v>
      </c>
      <c r="E6054" s="35" t="s">
        <v>4003</v>
      </c>
      <c r="F6054" s="35">
        <v>2013</v>
      </c>
      <c r="G6054" s="40">
        <v>40176.800000000003</v>
      </c>
    </row>
    <row r="6055" spans="1:7" x14ac:dyDescent="0.2">
      <c r="A6055" s="41">
        <v>541810</v>
      </c>
      <c r="B6055" s="42" t="s">
        <v>564</v>
      </c>
      <c r="C6055" s="42">
        <v>7311</v>
      </c>
      <c r="D6055" s="42" t="s">
        <v>4002</v>
      </c>
      <c r="E6055" s="42" t="s">
        <v>4003</v>
      </c>
      <c r="F6055" s="42">
        <v>2014</v>
      </c>
      <c r="G6055" s="43">
        <v>41784.199999999997</v>
      </c>
    </row>
    <row r="6056" spans="1:7" x14ac:dyDescent="0.2">
      <c r="A6056" s="39">
        <v>541810</v>
      </c>
      <c r="B6056" s="35" t="s">
        <v>564</v>
      </c>
      <c r="C6056" s="35">
        <v>7311</v>
      </c>
      <c r="D6056" s="35" t="s">
        <v>4002</v>
      </c>
      <c r="E6056" s="35" t="s">
        <v>4003</v>
      </c>
      <c r="F6056" s="35">
        <v>2015</v>
      </c>
      <c r="G6056" s="40">
        <v>41901.5</v>
      </c>
    </row>
    <row r="6057" spans="1:7" x14ac:dyDescent="0.2">
      <c r="A6057" s="41">
        <v>541810</v>
      </c>
      <c r="B6057" s="42" t="s">
        <v>564</v>
      </c>
      <c r="C6057" s="42">
        <v>7311</v>
      </c>
      <c r="D6057" s="42" t="s">
        <v>4002</v>
      </c>
      <c r="E6057" s="42" t="s">
        <v>4003</v>
      </c>
      <c r="F6057" s="42">
        <v>2016</v>
      </c>
      <c r="G6057" s="43">
        <v>42705.5</v>
      </c>
    </row>
    <row r="6058" spans="1:7" x14ac:dyDescent="0.2">
      <c r="A6058" s="39">
        <v>541810</v>
      </c>
      <c r="B6058" s="35" t="s">
        <v>564</v>
      </c>
      <c r="C6058" s="35">
        <v>7311</v>
      </c>
      <c r="D6058" s="35" t="s">
        <v>4002</v>
      </c>
      <c r="E6058" s="35" t="s">
        <v>4003</v>
      </c>
      <c r="F6058" s="35">
        <v>2017</v>
      </c>
      <c r="G6058" s="40">
        <v>43616</v>
      </c>
    </row>
    <row r="6059" spans="1:7" x14ac:dyDescent="0.2">
      <c r="A6059" s="41">
        <v>541810</v>
      </c>
      <c r="B6059" s="42" t="s">
        <v>564</v>
      </c>
      <c r="C6059" s="42">
        <v>7311</v>
      </c>
      <c r="D6059" s="42" t="s">
        <v>4002</v>
      </c>
      <c r="E6059" s="42" t="s">
        <v>4003</v>
      </c>
      <c r="F6059" s="42">
        <v>2018</v>
      </c>
      <c r="G6059" s="43">
        <v>44718.5</v>
      </c>
    </row>
    <row r="6060" spans="1:7" x14ac:dyDescent="0.2">
      <c r="A6060" s="39">
        <v>541810</v>
      </c>
      <c r="B6060" s="35" t="s">
        <v>564</v>
      </c>
      <c r="C6060" s="35">
        <v>7311</v>
      </c>
      <c r="D6060" s="35" t="s">
        <v>4002</v>
      </c>
      <c r="E6060" s="35" t="s">
        <v>4003</v>
      </c>
      <c r="F6060" s="35">
        <v>2019</v>
      </c>
      <c r="G6060" s="40">
        <v>45627.199999999997</v>
      </c>
    </row>
    <row r="6061" spans="1:7" x14ac:dyDescent="0.2">
      <c r="A6061" s="41">
        <v>541810</v>
      </c>
      <c r="B6061" s="42" t="s">
        <v>564</v>
      </c>
      <c r="C6061" s="42">
        <v>7311</v>
      </c>
      <c r="D6061" s="42" t="s">
        <v>4002</v>
      </c>
      <c r="E6061" s="42" t="s">
        <v>4003</v>
      </c>
      <c r="F6061" s="42">
        <v>2020</v>
      </c>
      <c r="G6061" s="43">
        <v>46724.5</v>
      </c>
    </row>
    <row r="6062" spans="1:7" x14ac:dyDescent="0.2">
      <c r="A6062" s="39">
        <v>541810</v>
      </c>
      <c r="B6062" s="35" t="s">
        <v>564</v>
      </c>
      <c r="C6062" s="35">
        <v>7311</v>
      </c>
      <c r="D6062" s="35" t="s">
        <v>4002</v>
      </c>
      <c r="E6062" s="35" t="s">
        <v>4003</v>
      </c>
      <c r="F6062" s="35">
        <v>2021</v>
      </c>
      <c r="G6062" s="40">
        <v>48116</v>
      </c>
    </row>
    <row r="6063" spans="1:7" x14ac:dyDescent="0.2">
      <c r="A6063" s="41">
        <v>541820</v>
      </c>
      <c r="B6063" s="42" t="s">
        <v>565</v>
      </c>
      <c r="C6063" s="42">
        <v>8743</v>
      </c>
      <c r="D6063" s="42" t="s">
        <v>4012</v>
      </c>
      <c r="E6063" s="42" t="s">
        <v>3996</v>
      </c>
      <c r="F6063" s="42">
        <v>2011</v>
      </c>
      <c r="G6063" s="43">
        <v>11194.3</v>
      </c>
    </row>
    <row r="6064" spans="1:7" x14ac:dyDescent="0.2">
      <c r="A6064" s="39">
        <v>541820</v>
      </c>
      <c r="B6064" s="35" t="s">
        <v>565</v>
      </c>
      <c r="C6064" s="35">
        <v>8743</v>
      </c>
      <c r="D6064" s="35" t="s">
        <v>4012</v>
      </c>
      <c r="E6064" s="35" t="s">
        <v>3996</v>
      </c>
      <c r="F6064" s="35">
        <v>2012</v>
      </c>
      <c r="G6064" s="40">
        <v>11597.4</v>
      </c>
    </row>
    <row r="6065" spans="1:7" x14ac:dyDescent="0.2">
      <c r="A6065" s="41">
        <v>541820</v>
      </c>
      <c r="B6065" s="42" t="s">
        <v>565</v>
      </c>
      <c r="C6065" s="42">
        <v>8743</v>
      </c>
      <c r="D6065" s="42" t="s">
        <v>4012</v>
      </c>
      <c r="E6065" s="42" t="s">
        <v>3996</v>
      </c>
      <c r="F6065" s="42">
        <v>2013</v>
      </c>
      <c r="G6065" s="43">
        <v>11947.7</v>
      </c>
    </row>
    <row r="6066" spans="1:7" x14ac:dyDescent="0.2">
      <c r="A6066" s="39">
        <v>541820</v>
      </c>
      <c r="B6066" s="35" t="s">
        <v>565</v>
      </c>
      <c r="C6066" s="35">
        <v>8743</v>
      </c>
      <c r="D6066" s="35" t="s">
        <v>4012</v>
      </c>
      <c r="E6066" s="35" t="s">
        <v>3996</v>
      </c>
      <c r="F6066" s="35">
        <v>2014</v>
      </c>
      <c r="G6066" s="40">
        <v>12733</v>
      </c>
    </row>
    <row r="6067" spans="1:7" x14ac:dyDescent="0.2">
      <c r="A6067" s="41">
        <v>541820</v>
      </c>
      <c r="B6067" s="42" t="s">
        <v>565</v>
      </c>
      <c r="C6067" s="42">
        <v>8743</v>
      </c>
      <c r="D6067" s="42" t="s">
        <v>4012</v>
      </c>
      <c r="E6067" s="42" t="s">
        <v>3996</v>
      </c>
      <c r="F6067" s="42">
        <v>2015</v>
      </c>
      <c r="G6067" s="43">
        <v>12925.2</v>
      </c>
    </row>
    <row r="6068" spans="1:7" x14ac:dyDescent="0.2">
      <c r="A6068" s="39">
        <v>541820</v>
      </c>
      <c r="B6068" s="35" t="s">
        <v>565</v>
      </c>
      <c r="C6068" s="35">
        <v>8743</v>
      </c>
      <c r="D6068" s="35" t="s">
        <v>4012</v>
      </c>
      <c r="E6068" s="35" t="s">
        <v>3996</v>
      </c>
      <c r="F6068" s="35">
        <v>2016</v>
      </c>
      <c r="G6068" s="40">
        <v>12950.7</v>
      </c>
    </row>
    <row r="6069" spans="1:7" x14ac:dyDescent="0.2">
      <c r="A6069" s="41">
        <v>541820</v>
      </c>
      <c r="B6069" s="42" t="s">
        <v>565</v>
      </c>
      <c r="C6069" s="42">
        <v>8743</v>
      </c>
      <c r="D6069" s="42" t="s">
        <v>4012</v>
      </c>
      <c r="E6069" s="42" t="s">
        <v>3996</v>
      </c>
      <c r="F6069" s="42">
        <v>2017</v>
      </c>
      <c r="G6069" s="43">
        <v>13171.6</v>
      </c>
    </row>
    <row r="6070" spans="1:7" x14ac:dyDescent="0.2">
      <c r="A6070" s="39">
        <v>541820</v>
      </c>
      <c r="B6070" s="35" t="s">
        <v>565</v>
      </c>
      <c r="C6070" s="35">
        <v>8743</v>
      </c>
      <c r="D6070" s="35" t="s">
        <v>4012</v>
      </c>
      <c r="E6070" s="35" t="s">
        <v>3996</v>
      </c>
      <c r="F6070" s="35">
        <v>2018</v>
      </c>
      <c r="G6070" s="40">
        <v>13390.3</v>
      </c>
    </row>
    <row r="6071" spans="1:7" x14ac:dyDescent="0.2">
      <c r="A6071" s="41">
        <v>541820</v>
      </c>
      <c r="B6071" s="42" t="s">
        <v>565</v>
      </c>
      <c r="C6071" s="42">
        <v>8743</v>
      </c>
      <c r="D6071" s="42" t="s">
        <v>4012</v>
      </c>
      <c r="E6071" s="42" t="s">
        <v>3996</v>
      </c>
      <c r="F6071" s="42">
        <v>2019</v>
      </c>
      <c r="G6071" s="43">
        <v>13599.6</v>
      </c>
    </row>
    <row r="6072" spans="1:7" x14ac:dyDescent="0.2">
      <c r="A6072" s="39">
        <v>541820</v>
      </c>
      <c r="B6072" s="35" t="s">
        <v>565</v>
      </c>
      <c r="C6072" s="35">
        <v>8743</v>
      </c>
      <c r="D6072" s="35" t="s">
        <v>4012</v>
      </c>
      <c r="E6072" s="35" t="s">
        <v>3996</v>
      </c>
      <c r="F6072" s="35">
        <v>2020</v>
      </c>
      <c r="G6072" s="40">
        <v>13783.4</v>
      </c>
    </row>
    <row r="6073" spans="1:7" x14ac:dyDescent="0.2">
      <c r="A6073" s="41">
        <v>541820</v>
      </c>
      <c r="B6073" s="42" t="s">
        <v>565</v>
      </c>
      <c r="C6073" s="42">
        <v>8743</v>
      </c>
      <c r="D6073" s="42" t="s">
        <v>4012</v>
      </c>
      <c r="E6073" s="42" t="s">
        <v>3996</v>
      </c>
      <c r="F6073" s="42">
        <v>2021</v>
      </c>
      <c r="G6073" s="43">
        <v>14049.9</v>
      </c>
    </row>
    <row r="6074" spans="1:7" x14ac:dyDescent="0.2">
      <c r="A6074" s="39">
        <v>541830</v>
      </c>
      <c r="B6074" s="35" t="s">
        <v>566</v>
      </c>
      <c r="C6074" s="35">
        <v>7319</v>
      </c>
      <c r="D6074" s="35" t="s">
        <v>4002</v>
      </c>
      <c r="E6074" s="35" t="s">
        <v>4003</v>
      </c>
      <c r="F6074" s="35">
        <v>2011</v>
      </c>
      <c r="G6074" s="40">
        <v>5592</v>
      </c>
    </row>
    <row r="6075" spans="1:7" x14ac:dyDescent="0.2">
      <c r="A6075" s="41">
        <v>541830</v>
      </c>
      <c r="B6075" s="42" t="s">
        <v>566</v>
      </c>
      <c r="C6075" s="42">
        <v>7319</v>
      </c>
      <c r="D6075" s="42" t="s">
        <v>4002</v>
      </c>
      <c r="E6075" s="42" t="s">
        <v>4003</v>
      </c>
      <c r="F6075" s="42">
        <v>2012</v>
      </c>
      <c r="G6075" s="43">
        <v>6315.4</v>
      </c>
    </row>
    <row r="6076" spans="1:7" x14ac:dyDescent="0.2">
      <c r="A6076" s="39">
        <v>541830</v>
      </c>
      <c r="B6076" s="35" t="s">
        <v>566</v>
      </c>
      <c r="C6076" s="35">
        <v>7319</v>
      </c>
      <c r="D6076" s="35" t="s">
        <v>4002</v>
      </c>
      <c r="E6076" s="35" t="s">
        <v>4003</v>
      </c>
      <c r="F6076" s="35">
        <v>2013</v>
      </c>
      <c r="G6076" s="40">
        <v>6366.1</v>
      </c>
    </row>
    <row r="6077" spans="1:7" x14ac:dyDescent="0.2">
      <c r="A6077" s="41">
        <v>541830</v>
      </c>
      <c r="B6077" s="42" t="s">
        <v>566</v>
      </c>
      <c r="C6077" s="42">
        <v>7319</v>
      </c>
      <c r="D6077" s="42" t="s">
        <v>4002</v>
      </c>
      <c r="E6077" s="42" t="s">
        <v>4003</v>
      </c>
      <c r="F6077" s="42">
        <v>2014</v>
      </c>
      <c r="G6077" s="43">
        <v>6637.5</v>
      </c>
    </row>
    <row r="6078" spans="1:7" x14ac:dyDescent="0.2">
      <c r="A6078" s="39">
        <v>541830</v>
      </c>
      <c r="B6078" s="35" t="s">
        <v>566</v>
      </c>
      <c r="C6078" s="35">
        <v>7319</v>
      </c>
      <c r="D6078" s="35" t="s">
        <v>4002</v>
      </c>
      <c r="E6078" s="35" t="s">
        <v>4003</v>
      </c>
      <c r="F6078" s="35">
        <v>2015</v>
      </c>
      <c r="G6078" s="40">
        <v>6912.1</v>
      </c>
    </row>
    <row r="6079" spans="1:7" x14ac:dyDescent="0.2">
      <c r="A6079" s="41">
        <v>541830</v>
      </c>
      <c r="B6079" s="42" t="s">
        <v>566</v>
      </c>
      <c r="C6079" s="42">
        <v>7319</v>
      </c>
      <c r="D6079" s="42" t="s">
        <v>4002</v>
      </c>
      <c r="E6079" s="42" t="s">
        <v>4003</v>
      </c>
      <c r="F6079" s="42">
        <v>2016</v>
      </c>
      <c r="G6079" s="43">
        <v>7322.1</v>
      </c>
    </row>
    <row r="6080" spans="1:7" x14ac:dyDescent="0.2">
      <c r="A6080" s="39">
        <v>541830</v>
      </c>
      <c r="B6080" s="35" t="s">
        <v>566</v>
      </c>
      <c r="C6080" s="35">
        <v>7319</v>
      </c>
      <c r="D6080" s="35" t="s">
        <v>4002</v>
      </c>
      <c r="E6080" s="35" t="s">
        <v>4003</v>
      </c>
      <c r="F6080" s="35">
        <v>2017</v>
      </c>
      <c r="G6080" s="40">
        <v>7511.4</v>
      </c>
    </row>
    <row r="6081" spans="1:7" x14ac:dyDescent="0.2">
      <c r="A6081" s="41">
        <v>541830</v>
      </c>
      <c r="B6081" s="42" t="s">
        <v>566</v>
      </c>
      <c r="C6081" s="42">
        <v>7319</v>
      </c>
      <c r="D6081" s="42" t="s">
        <v>4002</v>
      </c>
      <c r="E6081" s="42" t="s">
        <v>4003</v>
      </c>
      <c r="F6081" s="42">
        <v>2018</v>
      </c>
      <c r="G6081" s="43">
        <v>8037.8</v>
      </c>
    </row>
    <row r="6082" spans="1:7" x14ac:dyDescent="0.2">
      <c r="A6082" s="39">
        <v>541830</v>
      </c>
      <c r="B6082" s="35" t="s">
        <v>566</v>
      </c>
      <c r="C6082" s="35">
        <v>7319</v>
      </c>
      <c r="D6082" s="35" t="s">
        <v>4002</v>
      </c>
      <c r="E6082" s="35" t="s">
        <v>4003</v>
      </c>
      <c r="F6082" s="35">
        <v>2019</v>
      </c>
      <c r="G6082" s="40">
        <v>8316.2000000000007</v>
      </c>
    </row>
    <row r="6083" spans="1:7" x14ac:dyDescent="0.2">
      <c r="A6083" s="41">
        <v>541830</v>
      </c>
      <c r="B6083" s="42" t="s">
        <v>566</v>
      </c>
      <c r="C6083" s="42">
        <v>7319</v>
      </c>
      <c r="D6083" s="42" t="s">
        <v>4002</v>
      </c>
      <c r="E6083" s="42" t="s">
        <v>4003</v>
      </c>
      <c r="F6083" s="42">
        <v>2020</v>
      </c>
      <c r="G6083" s="43">
        <v>8627.6</v>
      </c>
    </row>
    <row r="6084" spans="1:7" x14ac:dyDescent="0.2">
      <c r="A6084" s="39">
        <v>541830</v>
      </c>
      <c r="B6084" s="35" t="s">
        <v>566</v>
      </c>
      <c r="C6084" s="35">
        <v>7319</v>
      </c>
      <c r="D6084" s="35" t="s">
        <v>4002</v>
      </c>
      <c r="E6084" s="35" t="s">
        <v>4003</v>
      </c>
      <c r="F6084" s="35">
        <v>2021</v>
      </c>
      <c r="G6084" s="40">
        <v>9020.6</v>
      </c>
    </row>
    <row r="6085" spans="1:7" x14ac:dyDescent="0.2">
      <c r="A6085" s="41">
        <v>541840</v>
      </c>
      <c r="B6085" s="42" t="s">
        <v>567</v>
      </c>
      <c r="C6085" s="42">
        <v>7313</v>
      </c>
      <c r="D6085" s="42" t="s">
        <v>4002</v>
      </c>
      <c r="E6085" s="42" t="s">
        <v>4003</v>
      </c>
      <c r="F6085" s="42">
        <v>2011</v>
      </c>
      <c r="G6085" s="43">
        <v>3588.4</v>
      </c>
    </row>
    <row r="6086" spans="1:7" x14ac:dyDescent="0.2">
      <c r="A6086" s="39">
        <v>541840</v>
      </c>
      <c r="B6086" s="35" t="s">
        <v>567</v>
      </c>
      <c r="C6086" s="35">
        <v>7313</v>
      </c>
      <c r="D6086" s="35" t="s">
        <v>4002</v>
      </c>
      <c r="E6086" s="35" t="s">
        <v>4003</v>
      </c>
      <c r="F6086" s="35">
        <v>2012</v>
      </c>
      <c r="G6086" s="40">
        <v>3573.7</v>
      </c>
    </row>
    <row r="6087" spans="1:7" x14ac:dyDescent="0.2">
      <c r="A6087" s="41">
        <v>541840</v>
      </c>
      <c r="B6087" s="42" t="s">
        <v>567</v>
      </c>
      <c r="C6087" s="42">
        <v>7313</v>
      </c>
      <c r="D6087" s="42" t="s">
        <v>4002</v>
      </c>
      <c r="E6087" s="42" t="s">
        <v>4003</v>
      </c>
      <c r="F6087" s="42">
        <v>2013</v>
      </c>
      <c r="G6087" s="43">
        <v>3583.1</v>
      </c>
    </row>
    <row r="6088" spans="1:7" x14ac:dyDescent="0.2">
      <c r="A6088" s="39">
        <v>541840</v>
      </c>
      <c r="B6088" s="35" t="s">
        <v>567</v>
      </c>
      <c r="C6088" s="35">
        <v>7313</v>
      </c>
      <c r="D6088" s="35" t="s">
        <v>4002</v>
      </c>
      <c r="E6088" s="35" t="s">
        <v>4003</v>
      </c>
      <c r="F6088" s="35">
        <v>2014</v>
      </c>
      <c r="G6088" s="40">
        <v>3689.3</v>
      </c>
    </row>
    <row r="6089" spans="1:7" x14ac:dyDescent="0.2">
      <c r="A6089" s="41">
        <v>541840</v>
      </c>
      <c r="B6089" s="42" t="s">
        <v>567</v>
      </c>
      <c r="C6089" s="42">
        <v>7313</v>
      </c>
      <c r="D6089" s="42" t="s">
        <v>4002</v>
      </c>
      <c r="E6089" s="42" t="s">
        <v>4003</v>
      </c>
      <c r="F6089" s="42">
        <v>2015</v>
      </c>
      <c r="G6089" s="43">
        <v>3747.4</v>
      </c>
    </row>
    <row r="6090" spans="1:7" x14ac:dyDescent="0.2">
      <c r="A6090" s="39">
        <v>541840</v>
      </c>
      <c r="B6090" s="35" t="s">
        <v>567</v>
      </c>
      <c r="C6090" s="35">
        <v>7313</v>
      </c>
      <c r="D6090" s="35" t="s">
        <v>4002</v>
      </c>
      <c r="E6090" s="35" t="s">
        <v>4003</v>
      </c>
      <c r="F6090" s="35">
        <v>2016</v>
      </c>
      <c r="G6090" s="40">
        <v>3795.6</v>
      </c>
    </row>
    <row r="6091" spans="1:7" x14ac:dyDescent="0.2">
      <c r="A6091" s="41">
        <v>541840</v>
      </c>
      <c r="B6091" s="42" t="s">
        <v>567</v>
      </c>
      <c r="C6091" s="42">
        <v>7313</v>
      </c>
      <c r="D6091" s="42" t="s">
        <v>4002</v>
      </c>
      <c r="E6091" s="42" t="s">
        <v>4003</v>
      </c>
      <c r="F6091" s="42">
        <v>2017</v>
      </c>
      <c r="G6091" s="43">
        <v>3861.5</v>
      </c>
    </row>
    <row r="6092" spans="1:7" x14ac:dyDescent="0.2">
      <c r="A6092" s="39">
        <v>541840</v>
      </c>
      <c r="B6092" s="35" t="s">
        <v>567</v>
      </c>
      <c r="C6092" s="35">
        <v>7313</v>
      </c>
      <c r="D6092" s="35" t="s">
        <v>4002</v>
      </c>
      <c r="E6092" s="35" t="s">
        <v>4003</v>
      </c>
      <c r="F6092" s="35">
        <v>2018</v>
      </c>
      <c r="G6092" s="40">
        <v>3913</v>
      </c>
    </row>
    <row r="6093" spans="1:7" x14ac:dyDescent="0.2">
      <c r="A6093" s="41">
        <v>541840</v>
      </c>
      <c r="B6093" s="42" t="s">
        <v>567</v>
      </c>
      <c r="C6093" s="42">
        <v>7313</v>
      </c>
      <c r="D6093" s="42" t="s">
        <v>4002</v>
      </c>
      <c r="E6093" s="42" t="s">
        <v>4003</v>
      </c>
      <c r="F6093" s="42">
        <v>2019</v>
      </c>
      <c r="G6093" s="43">
        <v>3937</v>
      </c>
    </row>
    <row r="6094" spans="1:7" x14ac:dyDescent="0.2">
      <c r="A6094" s="39">
        <v>541840</v>
      </c>
      <c r="B6094" s="35" t="s">
        <v>567</v>
      </c>
      <c r="C6094" s="35">
        <v>7313</v>
      </c>
      <c r="D6094" s="35" t="s">
        <v>4002</v>
      </c>
      <c r="E6094" s="35" t="s">
        <v>4003</v>
      </c>
      <c r="F6094" s="35">
        <v>2020</v>
      </c>
      <c r="G6094" s="40">
        <v>3978.5</v>
      </c>
    </row>
    <row r="6095" spans="1:7" x14ac:dyDescent="0.2">
      <c r="A6095" s="41">
        <v>541840</v>
      </c>
      <c r="B6095" s="42" t="s">
        <v>567</v>
      </c>
      <c r="C6095" s="42">
        <v>7313</v>
      </c>
      <c r="D6095" s="42" t="s">
        <v>4002</v>
      </c>
      <c r="E6095" s="42" t="s">
        <v>4003</v>
      </c>
      <c r="F6095" s="42">
        <v>2021</v>
      </c>
      <c r="G6095" s="43">
        <v>4018.1</v>
      </c>
    </row>
    <row r="6096" spans="1:7" x14ac:dyDescent="0.2">
      <c r="A6096" s="39">
        <v>541850</v>
      </c>
      <c r="B6096" s="35" t="s">
        <v>568</v>
      </c>
      <c r="C6096" s="35">
        <v>7312</v>
      </c>
      <c r="D6096" s="35" t="s">
        <v>4002</v>
      </c>
      <c r="E6096" s="35" t="s">
        <v>4003</v>
      </c>
      <c r="F6096" s="35">
        <v>2011</v>
      </c>
      <c r="G6096" s="40">
        <v>8165.4</v>
      </c>
    </row>
    <row r="6097" spans="1:7" x14ac:dyDescent="0.2">
      <c r="A6097" s="41">
        <v>541850</v>
      </c>
      <c r="B6097" s="42" t="s">
        <v>568</v>
      </c>
      <c r="C6097" s="42">
        <v>7312</v>
      </c>
      <c r="D6097" s="42" t="s">
        <v>4002</v>
      </c>
      <c r="E6097" s="42" t="s">
        <v>4003</v>
      </c>
      <c r="F6097" s="42">
        <v>2012</v>
      </c>
      <c r="G6097" s="43">
        <v>8189.7</v>
      </c>
    </row>
    <row r="6098" spans="1:7" x14ac:dyDescent="0.2">
      <c r="A6098" s="39">
        <v>541850</v>
      </c>
      <c r="B6098" s="35" t="s">
        <v>568</v>
      </c>
      <c r="C6098" s="35">
        <v>7312</v>
      </c>
      <c r="D6098" s="35" t="s">
        <v>4002</v>
      </c>
      <c r="E6098" s="35" t="s">
        <v>4003</v>
      </c>
      <c r="F6098" s="35">
        <v>2013</v>
      </c>
      <c r="G6098" s="40">
        <v>7976</v>
      </c>
    </row>
    <row r="6099" spans="1:7" x14ac:dyDescent="0.2">
      <c r="A6099" s="41">
        <v>541850</v>
      </c>
      <c r="B6099" s="42" t="s">
        <v>568</v>
      </c>
      <c r="C6099" s="42">
        <v>7312</v>
      </c>
      <c r="D6099" s="42" t="s">
        <v>4002</v>
      </c>
      <c r="E6099" s="42" t="s">
        <v>4003</v>
      </c>
      <c r="F6099" s="42">
        <v>2014</v>
      </c>
      <c r="G6099" s="43">
        <v>7918.2</v>
      </c>
    </row>
    <row r="6100" spans="1:7" x14ac:dyDescent="0.2">
      <c r="A6100" s="39">
        <v>541850</v>
      </c>
      <c r="B6100" s="35" t="s">
        <v>568</v>
      </c>
      <c r="C6100" s="35">
        <v>7312</v>
      </c>
      <c r="D6100" s="35" t="s">
        <v>4002</v>
      </c>
      <c r="E6100" s="35" t="s">
        <v>4003</v>
      </c>
      <c r="F6100" s="35">
        <v>2015</v>
      </c>
      <c r="G6100" s="40">
        <v>8021.8</v>
      </c>
    </row>
    <row r="6101" spans="1:7" x14ac:dyDescent="0.2">
      <c r="A6101" s="41">
        <v>541850</v>
      </c>
      <c r="B6101" s="42" t="s">
        <v>568</v>
      </c>
      <c r="C6101" s="42">
        <v>7312</v>
      </c>
      <c r="D6101" s="42" t="s">
        <v>4002</v>
      </c>
      <c r="E6101" s="42" t="s">
        <v>4003</v>
      </c>
      <c r="F6101" s="42">
        <v>2016</v>
      </c>
      <c r="G6101" s="43">
        <v>8167.1</v>
      </c>
    </row>
    <row r="6102" spans="1:7" x14ac:dyDescent="0.2">
      <c r="A6102" s="39">
        <v>541850</v>
      </c>
      <c r="B6102" s="35" t="s">
        <v>568</v>
      </c>
      <c r="C6102" s="35">
        <v>7312</v>
      </c>
      <c r="D6102" s="35" t="s">
        <v>4002</v>
      </c>
      <c r="E6102" s="35" t="s">
        <v>4003</v>
      </c>
      <c r="F6102" s="35">
        <v>2017</v>
      </c>
      <c r="G6102" s="40">
        <v>8370.7000000000007</v>
      </c>
    </row>
    <row r="6103" spans="1:7" x14ac:dyDescent="0.2">
      <c r="A6103" s="41">
        <v>541850</v>
      </c>
      <c r="B6103" s="42" t="s">
        <v>568</v>
      </c>
      <c r="C6103" s="42">
        <v>7312</v>
      </c>
      <c r="D6103" s="42" t="s">
        <v>4002</v>
      </c>
      <c r="E6103" s="42" t="s">
        <v>4003</v>
      </c>
      <c r="F6103" s="42">
        <v>2018</v>
      </c>
      <c r="G6103" s="43">
        <v>8611.6</v>
      </c>
    </row>
    <row r="6104" spans="1:7" x14ac:dyDescent="0.2">
      <c r="A6104" s="39">
        <v>541850</v>
      </c>
      <c r="B6104" s="35" t="s">
        <v>568</v>
      </c>
      <c r="C6104" s="35">
        <v>7312</v>
      </c>
      <c r="D6104" s="35" t="s">
        <v>4002</v>
      </c>
      <c r="E6104" s="35" t="s">
        <v>4003</v>
      </c>
      <c r="F6104" s="35">
        <v>2019</v>
      </c>
      <c r="G6104" s="40">
        <v>8817.9</v>
      </c>
    </row>
    <row r="6105" spans="1:7" x14ac:dyDescent="0.2">
      <c r="A6105" s="41">
        <v>541850</v>
      </c>
      <c r="B6105" s="42" t="s">
        <v>568</v>
      </c>
      <c r="C6105" s="42">
        <v>7312</v>
      </c>
      <c r="D6105" s="42" t="s">
        <v>4002</v>
      </c>
      <c r="E6105" s="42" t="s">
        <v>4003</v>
      </c>
      <c r="F6105" s="42">
        <v>2020</v>
      </c>
      <c r="G6105" s="43">
        <v>9002.9</v>
      </c>
    </row>
    <row r="6106" spans="1:7" x14ac:dyDescent="0.2">
      <c r="A6106" s="39">
        <v>541850</v>
      </c>
      <c r="B6106" s="35" t="s">
        <v>568</v>
      </c>
      <c r="C6106" s="35">
        <v>7312</v>
      </c>
      <c r="D6106" s="35" t="s">
        <v>4002</v>
      </c>
      <c r="E6106" s="35" t="s">
        <v>4003</v>
      </c>
      <c r="F6106" s="35">
        <v>2021</v>
      </c>
      <c r="G6106" s="40">
        <v>9213.4</v>
      </c>
    </row>
    <row r="6107" spans="1:7" x14ac:dyDescent="0.2">
      <c r="A6107" s="41">
        <v>541860</v>
      </c>
      <c r="B6107" s="42" t="s">
        <v>569</v>
      </c>
      <c r="C6107" s="42">
        <v>7331</v>
      </c>
      <c r="D6107" s="42" t="s">
        <v>4012</v>
      </c>
      <c r="E6107" s="42" t="s">
        <v>3996</v>
      </c>
      <c r="F6107" s="42">
        <v>2011</v>
      </c>
      <c r="G6107" s="43">
        <v>11876.9</v>
      </c>
    </row>
    <row r="6108" spans="1:7" x14ac:dyDescent="0.2">
      <c r="A6108" s="39">
        <v>541860</v>
      </c>
      <c r="B6108" s="35" t="s">
        <v>569</v>
      </c>
      <c r="C6108" s="35">
        <v>7331</v>
      </c>
      <c r="D6108" s="35" t="s">
        <v>4012</v>
      </c>
      <c r="E6108" s="35" t="s">
        <v>3996</v>
      </c>
      <c r="F6108" s="35">
        <v>2012</v>
      </c>
      <c r="G6108" s="40">
        <v>11818.5</v>
      </c>
    </row>
    <row r="6109" spans="1:7" x14ac:dyDescent="0.2">
      <c r="A6109" s="41">
        <v>541860</v>
      </c>
      <c r="B6109" s="42" t="s">
        <v>569</v>
      </c>
      <c r="C6109" s="42">
        <v>7331</v>
      </c>
      <c r="D6109" s="42" t="s">
        <v>4012</v>
      </c>
      <c r="E6109" s="42" t="s">
        <v>3996</v>
      </c>
      <c r="F6109" s="42">
        <v>2013</v>
      </c>
      <c r="G6109" s="43">
        <v>11538.2</v>
      </c>
    </row>
    <row r="6110" spans="1:7" x14ac:dyDescent="0.2">
      <c r="A6110" s="39">
        <v>541860</v>
      </c>
      <c r="B6110" s="35" t="s">
        <v>569</v>
      </c>
      <c r="C6110" s="35">
        <v>7331</v>
      </c>
      <c r="D6110" s="35" t="s">
        <v>4012</v>
      </c>
      <c r="E6110" s="35" t="s">
        <v>3996</v>
      </c>
      <c r="F6110" s="35">
        <v>2014</v>
      </c>
      <c r="G6110" s="40">
        <v>11696.8</v>
      </c>
    </row>
    <row r="6111" spans="1:7" x14ac:dyDescent="0.2">
      <c r="A6111" s="41">
        <v>541860</v>
      </c>
      <c r="B6111" s="42" t="s">
        <v>569</v>
      </c>
      <c r="C6111" s="42">
        <v>7331</v>
      </c>
      <c r="D6111" s="42" t="s">
        <v>4012</v>
      </c>
      <c r="E6111" s="42" t="s">
        <v>3996</v>
      </c>
      <c r="F6111" s="42">
        <v>2015</v>
      </c>
      <c r="G6111" s="43">
        <v>11797.5</v>
      </c>
    </row>
    <row r="6112" spans="1:7" x14ac:dyDescent="0.2">
      <c r="A6112" s="39">
        <v>541860</v>
      </c>
      <c r="B6112" s="35" t="s">
        <v>569</v>
      </c>
      <c r="C6112" s="35">
        <v>7331</v>
      </c>
      <c r="D6112" s="35" t="s">
        <v>4012</v>
      </c>
      <c r="E6112" s="35" t="s">
        <v>3996</v>
      </c>
      <c r="F6112" s="35">
        <v>2016</v>
      </c>
      <c r="G6112" s="40">
        <v>11932.4</v>
      </c>
    </row>
    <row r="6113" spans="1:7" x14ac:dyDescent="0.2">
      <c r="A6113" s="41">
        <v>541860</v>
      </c>
      <c r="B6113" s="42" t="s">
        <v>569</v>
      </c>
      <c r="C6113" s="42">
        <v>7331</v>
      </c>
      <c r="D6113" s="42" t="s">
        <v>4012</v>
      </c>
      <c r="E6113" s="42" t="s">
        <v>3996</v>
      </c>
      <c r="F6113" s="42">
        <v>2017</v>
      </c>
      <c r="G6113" s="43">
        <v>11963.9</v>
      </c>
    </row>
    <row r="6114" spans="1:7" x14ac:dyDescent="0.2">
      <c r="A6114" s="39">
        <v>541860</v>
      </c>
      <c r="B6114" s="35" t="s">
        <v>569</v>
      </c>
      <c r="C6114" s="35">
        <v>7331</v>
      </c>
      <c r="D6114" s="35" t="s">
        <v>4012</v>
      </c>
      <c r="E6114" s="35" t="s">
        <v>3996</v>
      </c>
      <c r="F6114" s="35">
        <v>2018</v>
      </c>
      <c r="G6114" s="40">
        <v>12083.5</v>
      </c>
    </row>
    <row r="6115" spans="1:7" x14ac:dyDescent="0.2">
      <c r="A6115" s="41">
        <v>541860</v>
      </c>
      <c r="B6115" s="42" t="s">
        <v>569</v>
      </c>
      <c r="C6115" s="42">
        <v>7331</v>
      </c>
      <c r="D6115" s="42" t="s">
        <v>4012</v>
      </c>
      <c r="E6115" s="42" t="s">
        <v>3996</v>
      </c>
      <c r="F6115" s="42">
        <v>2019</v>
      </c>
      <c r="G6115" s="43">
        <v>12066.5</v>
      </c>
    </row>
    <row r="6116" spans="1:7" x14ac:dyDescent="0.2">
      <c r="A6116" s="39">
        <v>541860</v>
      </c>
      <c r="B6116" s="35" t="s">
        <v>569</v>
      </c>
      <c r="C6116" s="35">
        <v>7331</v>
      </c>
      <c r="D6116" s="35" t="s">
        <v>4012</v>
      </c>
      <c r="E6116" s="35" t="s">
        <v>3996</v>
      </c>
      <c r="F6116" s="35">
        <v>2020</v>
      </c>
      <c r="G6116" s="40">
        <v>12063.2</v>
      </c>
    </row>
    <row r="6117" spans="1:7" x14ac:dyDescent="0.2">
      <c r="A6117" s="41">
        <v>541860</v>
      </c>
      <c r="B6117" s="42" t="s">
        <v>569</v>
      </c>
      <c r="C6117" s="42">
        <v>7331</v>
      </c>
      <c r="D6117" s="42" t="s">
        <v>4012</v>
      </c>
      <c r="E6117" s="42" t="s">
        <v>3996</v>
      </c>
      <c r="F6117" s="42">
        <v>2021</v>
      </c>
      <c r="G6117" s="43">
        <v>12027.4</v>
      </c>
    </row>
    <row r="6118" spans="1:7" x14ac:dyDescent="0.2">
      <c r="A6118" s="39">
        <v>541870</v>
      </c>
      <c r="B6118" s="35" t="s">
        <v>570</v>
      </c>
      <c r="C6118" s="35">
        <v>7319</v>
      </c>
      <c r="D6118" s="35" t="s">
        <v>4002</v>
      </c>
      <c r="E6118" s="35" t="s">
        <v>4003</v>
      </c>
      <c r="F6118" s="35">
        <v>2011</v>
      </c>
      <c r="G6118" s="40">
        <v>3559.6</v>
      </c>
    </row>
    <row r="6119" spans="1:7" x14ac:dyDescent="0.2">
      <c r="A6119" s="41">
        <v>541870</v>
      </c>
      <c r="B6119" s="42" t="s">
        <v>570</v>
      </c>
      <c r="C6119" s="42">
        <v>7319</v>
      </c>
      <c r="D6119" s="42" t="s">
        <v>4002</v>
      </c>
      <c r="E6119" s="42" t="s">
        <v>4003</v>
      </c>
      <c r="F6119" s="42">
        <v>2012</v>
      </c>
      <c r="G6119" s="43">
        <v>3093</v>
      </c>
    </row>
    <row r="6120" spans="1:7" x14ac:dyDescent="0.2">
      <c r="A6120" s="39">
        <v>541870</v>
      </c>
      <c r="B6120" s="35" t="s">
        <v>570</v>
      </c>
      <c r="C6120" s="35">
        <v>7319</v>
      </c>
      <c r="D6120" s="35" t="s">
        <v>4002</v>
      </c>
      <c r="E6120" s="35" t="s">
        <v>4003</v>
      </c>
      <c r="F6120" s="35">
        <v>2013</v>
      </c>
      <c r="G6120" s="40">
        <v>3643.3</v>
      </c>
    </row>
    <row r="6121" spans="1:7" x14ac:dyDescent="0.2">
      <c r="A6121" s="41">
        <v>541870</v>
      </c>
      <c r="B6121" s="42" t="s">
        <v>570</v>
      </c>
      <c r="C6121" s="42">
        <v>7319</v>
      </c>
      <c r="D6121" s="42" t="s">
        <v>4002</v>
      </c>
      <c r="E6121" s="42" t="s">
        <v>4003</v>
      </c>
      <c r="F6121" s="42">
        <v>2014</v>
      </c>
      <c r="G6121" s="43">
        <v>4015.5</v>
      </c>
    </row>
    <row r="6122" spans="1:7" x14ac:dyDescent="0.2">
      <c r="A6122" s="39">
        <v>541870</v>
      </c>
      <c r="B6122" s="35" t="s">
        <v>570</v>
      </c>
      <c r="C6122" s="35">
        <v>7319</v>
      </c>
      <c r="D6122" s="35" t="s">
        <v>4002</v>
      </c>
      <c r="E6122" s="35" t="s">
        <v>4003</v>
      </c>
      <c r="F6122" s="35">
        <v>2015</v>
      </c>
      <c r="G6122" s="40">
        <v>4205.2</v>
      </c>
    </row>
    <row r="6123" spans="1:7" x14ac:dyDescent="0.2">
      <c r="A6123" s="41">
        <v>541870</v>
      </c>
      <c r="B6123" s="42" t="s">
        <v>570</v>
      </c>
      <c r="C6123" s="42">
        <v>7319</v>
      </c>
      <c r="D6123" s="42" t="s">
        <v>4002</v>
      </c>
      <c r="E6123" s="42" t="s">
        <v>4003</v>
      </c>
      <c r="F6123" s="42">
        <v>2016</v>
      </c>
      <c r="G6123" s="43">
        <v>4403.3</v>
      </c>
    </row>
    <row r="6124" spans="1:7" x14ac:dyDescent="0.2">
      <c r="A6124" s="39">
        <v>541870</v>
      </c>
      <c r="B6124" s="35" t="s">
        <v>570</v>
      </c>
      <c r="C6124" s="35">
        <v>7319</v>
      </c>
      <c r="D6124" s="35" t="s">
        <v>4002</v>
      </c>
      <c r="E6124" s="35" t="s">
        <v>4003</v>
      </c>
      <c r="F6124" s="35">
        <v>2017</v>
      </c>
      <c r="G6124" s="40">
        <v>4615.8999999999996</v>
      </c>
    </row>
    <row r="6125" spans="1:7" x14ac:dyDescent="0.2">
      <c r="A6125" s="41">
        <v>541870</v>
      </c>
      <c r="B6125" s="42" t="s">
        <v>570</v>
      </c>
      <c r="C6125" s="42">
        <v>7319</v>
      </c>
      <c r="D6125" s="42" t="s">
        <v>4002</v>
      </c>
      <c r="E6125" s="42" t="s">
        <v>4003</v>
      </c>
      <c r="F6125" s="42">
        <v>2018</v>
      </c>
      <c r="G6125" s="43">
        <v>4837.5</v>
      </c>
    </row>
    <row r="6126" spans="1:7" x14ac:dyDescent="0.2">
      <c r="A6126" s="39">
        <v>541870</v>
      </c>
      <c r="B6126" s="35" t="s">
        <v>570</v>
      </c>
      <c r="C6126" s="35">
        <v>7319</v>
      </c>
      <c r="D6126" s="35" t="s">
        <v>4002</v>
      </c>
      <c r="E6126" s="35" t="s">
        <v>4003</v>
      </c>
      <c r="F6126" s="35">
        <v>2019</v>
      </c>
      <c r="G6126" s="40">
        <v>5061.2</v>
      </c>
    </row>
    <row r="6127" spans="1:7" x14ac:dyDescent="0.2">
      <c r="A6127" s="41">
        <v>541870</v>
      </c>
      <c r="B6127" s="42" t="s">
        <v>570</v>
      </c>
      <c r="C6127" s="42">
        <v>7319</v>
      </c>
      <c r="D6127" s="42" t="s">
        <v>4002</v>
      </c>
      <c r="E6127" s="42" t="s">
        <v>4003</v>
      </c>
      <c r="F6127" s="42">
        <v>2020</v>
      </c>
      <c r="G6127" s="43">
        <v>5284.4</v>
      </c>
    </row>
    <row r="6128" spans="1:7" x14ac:dyDescent="0.2">
      <c r="A6128" s="39">
        <v>541870</v>
      </c>
      <c r="B6128" s="35" t="s">
        <v>570</v>
      </c>
      <c r="C6128" s="35">
        <v>7319</v>
      </c>
      <c r="D6128" s="35" t="s">
        <v>4002</v>
      </c>
      <c r="E6128" s="35" t="s">
        <v>4003</v>
      </c>
      <c r="F6128" s="35">
        <v>2021</v>
      </c>
      <c r="G6128" s="40">
        <v>5498.8</v>
      </c>
    </row>
    <row r="6129" spans="1:7" x14ac:dyDescent="0.2">
      <c r="A6129" s="41">
        <v>541890</v>
      </c>
      <c r="B6129" s="42" t="s">
        <v>571</v>
      </c>
      <c r="C6129" s="42">
        <v>5199</v>
      </c>
      <c r="D6129" s="42" t="s">
        <v>4015</v>
      </c>
      <c r="E6129" s="42" t="s">
        <v>3996</v>
      </c>
      <c r="F6129" s="42">
        <v>2011</v>
      </c>
      <c r="G6129" s="43">
        <v>19030.599999999999</v>
      </c>
    </row>
    <row r="6130" spans="1:7" x14ac:dyDescent="0.2">
      <c r="A6130" s="39">
        <v>541890</v>
      </c>
      <c r="B6130" s="35" t="s">
        <v>571</v>
      </c>
      <c r="C6130" s="35">
        <v>5199</v>
      </c>
      <c r="D6130" s="35" t="s">
        <v>4015</v>
      </c>
      <c r="E6130" s="35" t="s">
        <v>3996</v>
      </c>
      <c r="F6130" s="35">
        <v>2012</v>
      </c>
      <c r="G6130" s="40">
        <v>19404</v>
      </c>
    </row>
    <row r="6131" spans="1:7" x14ac:dyDescent="0.2">
      <c r="A6131" s="41">
        <v>541890</v>
      </c>
      <c r="B6131" s="42" t="s">
        <v>571</v>
      </c>
      <c r="C6131" s="42">
        <v>5199</v>
      </c>
      <c r="D6131" s="42" t="s">
        <v>4015</v>
      </c>
      <c r="E6131" s="42" t="s">
        <v>3996</v>
      </c>
      <c r="F6131" s="42">
        <v>2013</v>
      </c>
      <c r="G6131" s="43">
        <v>20579.400000000001</v>
      </c>
    </row>
    <row r="6132" spans="1:7" x14ac:dyDescent="0.2">
      <c r="A6132" s="39">
        <v>541890</v>
      </c>
      <c r="B6132" s="35" t="s">
        <v>571</v>
      </c>
      <c r="C6132" s="35">
        <v>5199</v>
      </c>
      <c r="D6132" s="35" t="s">
        <v>4015</v>
      </c>
      <c r="E6132" s="35" t="s">
        <v>3996</v>
      </c>
      <c r="F6132" s="35">
        <v>2014</v>
      </c>
      <c r="G6132" s="40">
        <v>20453</v>
      </c>
    </row>
    <row r="6133" spans="1:7" x14ac:dyDescent="0.2">
      <c r="A6133" s="41">
        <v>541890</v>
      </c>
      <c r="B6133" s="42" t="s">
        <v>571</v>
      </c>
      <c r="C6133" s="42">
        <v>5199</v>
      </c>
      <c r="D6133" s="42" t="s">
        <v>4015</v>
      </c>
      <c r="E6133" s="42" t="s">
        <v>3996</v>
      </c>
      <c r="F6133" s="42">
        <v>2015</v>
      </c>
      <c r="G6133" s="43">
        <v>21095.9</v>
      </c>
    </row>
    <row r="6134" spans="1:7" x14ac:dyDescent="0.2">
      <c r="A6134" s="39">
        <v>541890</v>
      </c>
      <c r="B6134" s="35" t="s">
        <v>571</v>
      </c>
      <c r="C6134" s="35">
        <v>5199</v>
      </c>
      <c r="D6134" s="35" t="s">
        <v>4015</v>
      </c>
      <c r="E6134" s="35" t="s">
        <v>3996</v>
      </c>
      <c r="F6134" s="35">
        <v>2016</v>
      </c>
      <c r="G6134" s="40">
        <v>21391.599999999999</v>
      </c>
    </row>
    <row r="6135" spans="1:7" x14ac:dyDescent="0.2">
      <c r="A6135" s="41">
        <v>541890</v>
      </c>
      <c r="B6135" s="42" t="s">
        <v>571</v>
      </c>
      <c r="C6135" s="42">
        <v>5199</v>
      </c>
      <c r="D6135" s="42" t="s">
        <v>4015</v>
      </c>
      <c r="E6135" s="42" t="s">
        <v>3996</v>
      </c>
      <c r="F6135" s="42">
        <v>2017</v>
      </c>
      <c r="G6135" s="43">
        <v>21863.7</v>
      </c>
    </row>
    <row r="6136" spans="1:7" x14ac:dyDescent="0.2">
      <c r="A6136" s="39">
        <v>541890</v>
      </c>
      <c r="B6136" s="35" t="s">
        <v>571</v>
      </c>
      <c r="C6136" s="35">
        <v>5199</v>
      </c>
      <c r="D6136" s="35" t="s">
        <v>4015</v>
      </c>
      <c r="E6136" s="35" t="s">
        <v>3996</v>
      </c>
      <c r="F6136" s="35">
        <v>2018</v>
      </c>
      <c r="G6136" s="40">
        <v>22354.3</v>
      </c>
    </row>
    <row r="6137" spans="1:7" x14ac:dyDescent="0.2">
      <c r="A6137" s="41">
        <v>541890</v>
      </c>
      <c r="B6137" s="42" t="s">
        <v>571</v>
      </c>
      <c r="C6137" s="42">
        <v>5199</v>
      </c>
      <c r="D6137" s="42" t="s">
        <v>4015</v>
      </c>
      <c r="E6137" s="42" t="s">
        <v>3996</v>
      </c>
      <c r="F6137" s="42">
        <v>2019</v>
      </c>
      <c r="G6137" s="43">
        <v>22839.9</v>
      </c>
    </row>
    <row r="6138" spans="1:7" x14ac:dyDescent="0.2">
      <c r="A6138" s="39">
        <v>541890</v>
      </c>
      <c r="B6138" s="35" t="s">
        <v>571</v>
      </c>
      <c r="C6138" s="35">
        <v>5199</v>
      </c>
      <c r="D6138" s="35" t="s">
        <v>4015</v>
      </c>
      <c r="E6138" s="35" t="s">
        <v>3996</v>
      </c>
      <c r="F6138" s="35">
        <v>2020</v>
      </c>
      <c r="G6138" s="40">
        <v>23286.400000000001</v>
      </c>
    </row>
    <row r="6139" spans="1:7" x14ac:dyDescent="0.2">
      <c r="A6139" s="41">
        <v>541890</v>
      </c>
      <c r="B6139" s="42" t="s">
        <v>571</v>
      </c>
      <c r="C6139" s="42">
        <v>5199</v>
      </c>
      <c r="D6139" s="42" t="s">
        <v>4015</v>
      </c>
      <c r="E6139" s="42" t="s">
        <v>3996</v>
      </c>
      <c r="F6139" s="42">
        <v>2021</v>
      </c>
      <c r="G6139" s="43">
        <v>23765.9</v>
      </c>
    </row>
    <row r="6140" spans="1:7" x14ac:dyDescent="0.2">
      <c r="A6140" s="39">
        <v>541910</v>
      </c>
      <c r="B6140" s="35" t="s">
        <v>572</v>
      </c>
      <c r="C6140" s="35">
        <v>8732</v>
      </c>
      <c r="D6140" s="35" t="s">
        <v>4012</v>
      </c>
      <c r="E6140" s="35" t="s">
        <v>3996</v>
      </c>
      <c r="F6140" s="35">
        <v>2011</v>
      </c>
      <c r="G6140" s="40">
        <v>19497.900000000001</v>
      </c>
    </row>
    <row r="6141" spans="1:7" x14ac:dyDescent="0.2">
      <c r="A6141" s="41">
        <v>541910</v>
      </c>
      <c r="B6141" s="42" t="s">
        <v>572</v>
      </c>
      <c r="C6141" s="42">
        <v>8732</v>
      </c>
      <c r="D6141" s="42" t="s">
        <v>4012</v>
      </c>
      <c r="E6141" s="42" t="s">
        <v>3996</v>
      </c>
      <c r="F6141" s="42">
        <v>2012</v>
      </c>
      <c r="G6141" s="43">
        <v>18417.7</v>
      </c>
    </row>
    <row r="6142" spans="1:7" x14ac:dyDescent="0.2">
      <c r="A6142" s="39">
        <v>541910</v>
      </c>
      <c r="B6142" s="35" t="s">
        <v>572</v>
      </c>
      <c r="C6142" s="35">
        <v>8732</v>
      </c>
      <c r="D6142" s="35" t="s">
        <v>4012</v>
      </c>
      <c r="E6142" s="35" t="s">
        <v>3996</v>
      </c>
      <c r="F6142" s="35">
        <v>2013</v>
      </c>
      <c r="G6142" s="40">
        <v>18254.2</v>
      </c>
    </row>
    <row r="6143" spans="1:7" x14ac:dyDescent="0.2">
      <c r="A6143" s="41">
        <v>541910</v>
      </c>
      <c r="B6143" s="42" t="s">
        <v>572</v>
      </c>
      <c r="C6143" s="42">
        <v>8732</v>
      </c>
      <c r="D6143" s="42" t="s">
        <v>4012</v>
      </c>
      <c r="E6143" s="42" t="s">
        <v>3996</v>
      </c>
      <c r="F6143" s="42">
        <v>2014</v>
      </c>
      <c r="G6143" s="43">
        <v>18880.5</v>
      </c>
    </row>
    <row r="6144" spans="1:7" x14ac:dyDescent="0.2">
      <c r="A6144" s="39">
        <v>541910</v>
      </c>
      <c r="B6144" s="35" t="s">
        <v>572</v>
      </c>
      <c r="C6144" s="35">
        <v>8732</v>
      </c>
      <c r="D6144" s="35" t="s">
        <v>4012</v>
      </c>
      <c r="E6144" s="35" t="s">
        <v>3996</v>
      </c>
      <c r="F6144" s="35">
        <v>2015</v>
      </c>
      <c r="G6144" s="40">
        <v>19334.2</v>
      </c>
    </row>
    <row r="6145" spans="1:7" x14ac:dyDescent="0.2">
      <c r="A6145" s="41">
        <v>541910</v>
      </c>
      <c r="B6145" s="42" t="s">
        <v>572</v>
      </c>
      <c r="C6145" s="42">
        <v>8732</v>
      </c>
      <c r="D6145" s="42" t="s">
        <v>4012</v>
      </c>
      <c r="E6145" s="42" t="s">
        <v>3996</v>
      </c>
      <c r="F6145" s="42">
        <v>2016</v>
      </c>
      <c r="G6145" s="43">
        <v>19791.8</v>
      </c>
    </row>
    <row r="6146" spans="1:7" x14ac:dyDescent="0.2">
      <c r="A6146" s="39">
        <v>541910</v>
      </c>
      <c r="B6146" s="35" t="s">
        <v>572</v>
      </c>
      <c r="C6146" s="35">
        <v>8732</v>
      </c>
      <c r="D6146" s="35" t="s">
        <v>4012</v>
      </c>
      <c r="E6146" s="35" t="s">
        <v>3996</v>
      </c>
      <c r="F6146" s="35">
        <v>2017</v>
      </c>
      <c r="G6146" s="40">
        <v>20042.2</v>
      </c>
    </row>
    <row r="6147" spans="1:7" x14ac:dyDescent="0.2">
      <c r="A6147" s="41">
        <v>541910</v>
      </c>
      <c r="B6147" s="42" t="s">
        <v>572</v>
      </c>
      <c r="C6147" s="42">
        <v>8732</v>
      </c>
      <c r="D6147" s="42" t="s">
        <v>4012</v>
      </c>
      <c r="E6147" s="42" t="s">
        <v>3996</v>
      </c>
      <c r="F6147" s="42">
        <v>2018</v>
      </c>
      <c r="G6147" s="43">
        <v>20381.400000000001</v>
      </c>
    </row>
    <row r="6148" spans="1:7" x14ac:dyDescent="0.2">
      <c r="A6148" s="39">
        <v>541910</v>
      </c>
      <c r="B6148" s="35" t="s">
        <v>572</v>
      </c>
      <c r="C6148" s="35">
        <v>8732</v>
      </c>
      <c r="D6148" s="35" t="s">
        <v>4012</v>
      </c>
      <c r="E6148" s="35" t="s">
        <v>3996</v>
      </c>
      <c r="F6148" s="35">
        <v>2019</v>
      </c>
      <c r="G6148" s="40">
        <v>20822.7</v>
      </c>
    </row>
    <row r="6149" spans="1:7" x14ac:dyDescent="0.2">
      <c r="A6149" s="41">
        <v>541910</v>
      </c>
      <c r="B6149" s="42" t="s">
        <v>572</v>
      </c>
      <c r="C6149" s="42">
        <v>8732</v>
      </c>
      <c r="D6149" s="42" t="s">
        <v>4012</v>
      </c>
      <c r="E6149" s="42" t="s">
        <v>3996</v>
      </c>
      <c r="F6149" s="42">
        <v>2020</v>
      </c>
      <c r="G6149" s="43">
        <v>21203.9</v>
      </c>
    </row>
    <row r="6150" spans="1:7" x14ac:dyDescent="0.2">
      <c r="A6150" s="39">
        <v>541910</v>
      </c>
      <c r="B6150" s="35" t="s">
        <v>572</v>
      </c>
      <c r="C6150" s="35">
        <v>8732</v>
      </c>
      <c r="D6150" s="35" t="s">
        <v>4012</v>
      </c>
      <c r="E6150" s="35" t="s">
        <v>3996</v>
      </c>
      <c r="F6150" s="35">
        <v>2021</v>
      </c>
      <c r="G6150" s="40">
        <v>21667.8</v>
      </c>
    </row>
    <row r="6151" spans="1:7" x14ac:dyDescent="0.2">
      <c r="A6151" s="41">
        <v>541921</v>
      </c>
      <c r="B6151" s="42" t="s">
        <v>573</v>
      </c>
      <c r="C6151" s="42">
        <v>7221</v>
      </c>
      <c r="D6151" s="42" t="s">
        <v>4012</v>
      </c>
      <c r="E6151" s="42" t="s">
        <v>3996</v>
      </c>
      <c r="F6151" s="42">
        <v>2011</v>
      </c>
      <c r="G6151" s="43">
        <v>9048.9</v>
      </c>
    </row>
    <row r="6152" spans="1:7" x14ac:dyDescent="0.2">
      <c r="A6152" s="39">
        <v>541921</v>
      </c>
      <c r="B6152" s="35" t="s">
        <v>573</v>
      </c>
      <c r="C6152" s="35">
        <v>7221</v>
      </c>
      <c r="D6152" s="35" t="s">
        <v>4012</v>
      </c>
      <c r="E6152" s="35" t="s">
        <v>3996</v>
      </c>
      <c r="F6152" s="35">
        <v>2012</v>
      </c>
      <c r="G6152" s="40">
        <v>9114.2999999999993</v>
      </c>
    </row>
    <row r="6153" spans="1:7" x14ac:dyDescent="0.2">
      <c r="A6153" s="41">
        <v>541921</v>
      </c>
      <c r="B6153" s="42" t="s">
        <v>573</v>
      </c>
      <c r="C6153" s="42">
        <v>7221</v>
      </c>
      <c r="D6153" s="42" t="s">
        <v>4012</v>
      </c>
      <c r="E6153" s="42" t="s">
        <v>3996</v>
      </c>
      <c r="F6153" s="42">
        <v>2013</v>
      </c>
      <c r="G6153" s="43">
        <v>9278</v>
      </c>
    </row>
    <row r="6154" spans="1:7" x14ac:dyDescent="0.2">
      <c r="A6154" s="39">
        <v>541921</v>
      </c>
      <c r="B6154" s="35" t="s">
        <v>573</v>
      </c>
      <c r="C6154" s="35">
        <v>7221</v>
      </c>
      <c r="D6154" s="35" t="s">
        <v>4012</v>
      </c>
      <c r="E6154" s="35" t="s">
        <v>3996</v>
      </c>
      <c r="F6154" s="35">
        <v>2014</v>
      </c>
      <c r="G6154" s="40">
        <v>9712.9</v>
      </c>
    </row>
    <row r="6155" spans="1:7" x14ac:dyDescent="0.2">
      <c r="A6155" s="41">
        <v>541921</v>
      </c>
      <c r="B6155" s="42" t="s">
        <v>573</v>
      </c>
      <c r="C6155" s="42">
        <v>7221</v>
      </c>
      <c r="D6155" s="42" t="s">
        <v>4012</v>
      </c>
      <c r="E6155" s="42" t="s">
        <v>3996</v>
      </c>
      <c r="F6155" s="42">
        <v>2015</v>
      </c>
      <c r="G6155" s="43">
        <v>9855.7000000000007</v>
      </c>
    </row>
    <row r="6156" spans="1:7" x14ac:dyDescent="0.2">
      <c r="A6156" s="39">
        <v>541921</v>
      </c>
      <c r="B6156" s="35" t="s">
        <v>573</v>
      </c>
      <c r="C6156" s="35">
        <v>7221</v>
      </c>
      <c r="D6156" s="35" t="s">
        <v>4012</v>
      </c>
      <c r="E6156" s="35" t="s">
        <v>3996</v>
      </c>
      <c r="F6156" s="35">
        <v>2016</v>
      </c>
      <c r="G6156" s="40">
        <v>9916.7999999999993</v>
      </c>
    </row>
    <row r="6157" spans="1:7" x14ac:dyDescent="0.2">
      <c r="A6157" s="41">
        <v>541921</v>
      </c>
      <c r="B6157" s="42" t="s">
        <v>573</v>
      </c>
      <c r="C6157" s="42">
        <v>7221</v>
      </c>
      <c r="D6157" s="42" t="s">
        <v>4012</v>
      </c>
      <c r="E6157" s="42" t="s">
        <v>3996</v>
      </c>
      <c r="F6157" s="42">
        <v>2017</v>
      </c>
      <c r="G6157" s="43">
        <v>10108.5</v>
      </c>
    </row>
    <row r="6158" spans="1:7" x14ac:dyDescent="0.2">
      <c r="A6158" s="39">
        <v>541921</v>
      </c>
      <c r="B6158" s="35" t="s">
        <v>573</v>
      </c>
      <c r="C6158" s="35">
        <v>7221</v>
      </c>
      <c r="D6158" s="35" t="s">
        <v>4012</v>
      </c>
      <c r="E6158" s="35" t="s">
        <v>3996</v>
      </c>
      <c r="F6158" s="35">
        <v>2018</v>
      </c>
      <c r="G6158" s="40">
        <v>10251.299999999999</v>
      </c>
    </row>
    <row r="6159" spans="1:7" x14ac:dyDescent="0.2">
      <c r="A6159" s="41">
        <v>541921</v>
      </c>
      <c r="B6159" s="42" t="s">
        <v>573</v>
      </c>
      <c r="C6159" s="42">
        <v>7221</v>
      </c>
      <c r="D6159" s="42" t="s">
        <v>4012</v>
      </c>
      <c r="E6159" s="42" t="s">
        <v>3996</v>
      </c>
      <c r="F6159" s="42">
        <v>2019</v>
      </c>
      <c r="G6159" s="43">
        <v>10347.9</v>
      </c>
    </row>
    <row r="6160" spans="1:7" x14ac:dyDescent="0.2">
      <c r="A6160" s="39">
        <v>541921</v>
      </c>
      <c r="B6160" s="35" t="s">
        <v>573</v>
      </c>
      <c r="C6160" s="35">
        <v>7221</v>
      </c>
      <c r="D6160" s="35" t="s">
        <v>4012</v>
      </c>
      <c r="E6160" s="35" t="s">
        <v>3996</v>
      </c>
      <c r="F6160" s="35">
        <v>2020</v>
      </c>
      <c r="G6160" s="40">
        <v>10452.9</v>
      </c>
    </row>
    <row r="6161" spans="1:7" x14ac:dyDescent="0.2">
      <c r="A6161" s="41">
        <v>541921</v>
      </c>
      <c r="B6161" s="42" t="s">
        <v>573</v>
      </c>
      <c r="C6161" s="42">
        <v>7221</v>
      </c>
      <c r="D6161" s="42" t="s">
        <v>4012</v>
      </c>
      <c r="E6161" s="42" t="s">
        <v>3996</v>
      </c>
      <c r="F6161" s="42">
        <v>2021</v>
      </c>
      <c r="G6161" s="43">
        <v>10581.4</v>
      </c>
    </row>
    <row r="6162" spans="1:7" x14ac:dyDescent="0.2">
      <c r="A6162" s="39">
        <v>541930</v>
      </c>
      <c r="B6162" s="35" t="s">
        <v>574</v>
      </c>
      <c r="C6162" s="35">
        <v>7389</v>
      </c>
      <c r="D6162" s="35" t="s">
        <v>4012</v>
      </c>
      <c r="E6162" s="35" t="s">
        <v>3996</v>
      </c>
      <c r="F6162" s="35">
        <v>2011</v>
      </c>
      <c r="G6162" s="40">
        <v>5207.3</v>
      </c>
    </row>
    <row r="6163" spans="1:7" x14ac:dyDescent="0.2">
      <c r="A6163" s="41">
        <v>541930</v>
      </c>
      <c r="B6163" s="42" t="s">
        <v>574</v>
      </c>
      <c r="C6163" s="42">
        <v>7389</v>
      </c>
      <c r="D6163" s="42" t="s">
        <v>4012</v>
      </c>
      <c r="E6163" s="42" t="s">
        <v>3996</v>
      </c>
      <c r="F6163" s="42">
        <v>2012</v>
      </c>
      <c r="G6163" s="43">
        <v>5098.1000000000004</v>
      </c>
    </row>
    <row r="6164" spans="1:7" x14ac:dyDescent="0.2">
      <c r="A6164" s="39">
        <v>541930</v>
      </c>
      <c r="B6164" s="35" t="s">
        <v>574</v>
      </c>
      <c r="C6164" s="35">
        <v>7389</v>
      </c>
      <c r="D6164" s="35" t="s">
        <v>4012</v>
      </c>
      <c r="E6164" s="35" t="s">
        <v>3996</v>
      </c>
      <c r="F6164" s="35">
        <v>2013</v>
      </c>
      <c r="G6164" s="40">
        <v>4898.3</v>
      </c>
    </row>
    <row r="6165" spans="1:7" x14ac:dyDescent="0.2">
      <c r="A6165" s="41">
        <v>541930</v>
      </c>
      <c r="B6165" s="42" t="s">
        <v>574</v>
      </c>
      <c r="C6165" s="42">
        <v>7389</v>
      </c>
      <c r="D6165" s="42" t="s">
        <v>4012</v>
      </c>
      <c r="E6165" s="42" t="s">
        <v>3996</v>
      </c>
      <c r="F6165" s="42">
        <v>2014</v>
      </c>
      <c r="G6165" s="43">
        <v>4649.6000000000004</v>
      </c>
    </row>
    <row r="6166" spans="1:7" x14ac:dyDescent="0.2">
      <c r="A6166" s="39">
        <v>541930</v>
      </c>
      <c r="B6166" s="35" t="s">
        <v>574</v>
      </c>
      <c r="C6166" s="35">
        <v>7389</v>
      </c>
      <c r="D6166" s="35" t="s">
        <v>4012</v>
      </c>
      <c r="E6166" s="35" t="s">
        <v>3996</v>
      </c>
      <c r="F6166" s="35">
        <v>2015</v>
      </c>
      <c r="G6166" s="40">
        <v>5071.5</v>
      </c>
    </row>
    <row r="6167" spans="1:7" x14ac:dyDescent="0.2">
      <c r="A6167" s="41">
        <v>541930</v>
      </c>
      <c r="B6167" s="42" t="s">
        <v>574</v>
      </c>
      <c r="C6167" s="42">
        <v>7389</v>
      </c>
      <c r="D6167" s="42" t="s">
        <v>4012</v>
      </c>
      <c r="E6167" s="42" t="s">
        <v>3996</v>
      </c>
      <c r="F6167" s="42">
        <v>2016</v>
      </c>
      <c r="G6167" s="43">
        <v>5364.8</v>
      </c>
    </row>
    <row r="6168" spans="1:7" x14ac:dyDescent="0.2">
      <c r="A6168" s="39">
        <v>541930</v>
      </c>
      <c r="B6168" s="35" t="s">
        <v>574</v>
      </c>
      <c r="C6168" s="35">
        <v>7389</v>
      </c>
      <c r="D6168" s="35" t="s">
        <v>4012</v>
      </c>
      <c r="E6168" s="35" t="s">
        <v>3996</v>
      </c>
      <c r="F6168" s="35">
        <v>2017</v>
      </c>
      <c r="G6168" s="40">
        <v>5656.4</v>
      </c>
    </row>
    <row r="6169" spans="1:7" x14ac:dyDescent="0.2">
      <c r="A6169" s="41">
        <v>541930</v>
      </c>
      <c r="B6169" s="42" t="s">
        <v>574</v>
      </c>
      <c r="C6169" s="42">
        <v>7389</v>
      </c>
      <c r="D6169" s="42" t="s">
        <v>4012</v>
      </c>
      <c r="E6169" s="42" t="s">
        <v>3996</v>
      </c>
      <c r="F6169" s="42">
        <v>2018</v>
      </c>
      <c r="G6169" s="43">
        <v>5938.3</v>
      </c>
    </row>
    <row r="6170" spans="1:7" x14ac:dyDescent="0.2">
      <c r="A6170" s="39">
        <v>541930</v>
      </c>
      <c r="B6170" s="35" t="s">
        <v>574</v>
      </c>
      <c r="C6170" s="35">
        <v>7389</v>
      </c>
      <c r="D6170" s="35" t="s">
        <v>4012</v>
      </c>
      <c r="E6170" s="35" t="s">
        <v>3996</v>
      </c>
      <c r="F6170" s="35">
        <v>2019</v>
      </c>
      <c r="G6170" s="40">
        <v>6243.9</v>
      </c>
    </row>
    <row r="6171" spans="1:7" x14ac:dyDescent="0.2">
      <c r="A6171" s="41">
        <v>541930</v>
      </c>
      <c r="B6171" s="42" t="s">
        <v>574</v>
      </c>
      <c r="C6171" s="42">
        <v>7389</v>
      </c>
      <c r="D6171" s="42" t="s">
        <v>4012</v>
      </c>
      <c r="E6171" s="42" t="s">
        <v>3996</v>
      </c>
      <c r="F6171" s="42">
        <v>2020</v>
      </c>
      <c r="G6171" s="43">
        <v>6569.2</v>
      </c>
    </row>
    <row r="6172" spans="1:7" x14ac:dyDescent="0.2">
      <c r="A6172" s="39">
        <v>541930</v>
      </c>
      <c r="B6172" s="35" t="s">
        <v>574</v>
      </c>
      <c r="C6172" s="35">
        <v>7389</v>
      </c>
      <c r="D6172" s="35" t="s">
        <v>4012</v>
      </c>
      <c r="E6172" s="35" t="s">
        <v>3996</v>
      </c>
      <c r="F6172" s="35">
        <v>2021</v>
      </c>
      <c r="G6172" s="40">
        <v>6922.5</v>
      </c>
    </row>
    <row r="6173" spans="1:7" x14ac:dyDescent="0.2">
      <c r="A6173" s="41">
        <v>541940</v>
      </c>
      <c r="B6173" s="42" t="s">
        <v>575</v>
      </c>
      <c r="C6173" s="42">
        <v>741</v>
      </c>
      <c r="D6173" s="42" t="s">
        <v>3995</v>
      </c>
      <c r="E6173" s="42" t="s">
        <v>3996</v>
      </c>
      <c r="F6173" s="42">
        <v>2011</v>
      </c>
      <c r="G6173" s="43">
        <v>30628.5</v>
      </c>
    </row>
    <row r="6174" spans="1:7" x14ac:dyDescent="0.2">
      <c r="A6174" s="39">
        <v>541940</v>
      </c>
      <c r="B6174" s="35" t="s">
        <v>575</v>
      </c>
      <c r="C6174" s="35">
        <v>741</v>
      </c>
      <c r="D6174" s="35" t="s">
        <v>3995</v>
      </c>
      <c r="E6174" s="35" t="s">
        <v>3996</v>
      </c>
      <c r="F6174" s="35">
        <v>2012</v>
      </c>
      <c r="G6174" s="40">
        <v>32043.5</v>
      </c>
    </row>
    <row r="6175" spans="1:7" x14ac:dyDescent="0.2">
      <c r="A6175" s="41">
        <v>541940</v>
      </c>
      <c r="B6175" s="42" t="s">
        <v>575</v>
      </c>
      <c r="C6175" s="42">
        <v>741</v>
      </c>
      <c r="D6175" s="42" t="s">
        <v>3995</v>
      </c>
      <c r="E6175" s="42" t="s">
        <v>3996</v>
      </c>
      <c r="F6175" s="42">
        <v>2013</v>
      </c>
      <c r="G6175" s="43">
        <v>32894.699999999997</v>
      </c>
    </row>
    <row r="6176" spans="1:7" x14ac:dyDescent="0.2">
      <c r="A6176" s="39">
        <v>541940</v>
      </c>
      <c r="B6176" s="35" t="s">
        <v>575</v>
      </c>
      <c r="C6176" s="35">
        <v>741</v>
      </c>
      <c r="D6176" s="35" t="s">
        <v>3995</v>
      </c>
      <c r="E6176" s="35" t="s">
        <v>3996</v>
      </c>
      <c r="F6176" s="35">
        <v>2014</v>
      </c>
      <c r="G6176" s="40">
        <v>35019.1</v>
      </c>
    </row>
    <row r="6177" spans="1:7" x14ac:dyDescent="0.2">
      <c r="A6177" s="41">
        <v>541940</v>
      </c>
      <c r="B6177" s="42" t="s">
        <v>575</v>
      </c>
      <c r="C6177" s="42">
        <v>741</v>
      </c>
      <c r="D6177" s="42" t="s">
        <v>3995</v>
      </c>
      <c r="E6177" s="42" t="s">
        <v>3996</v>
      </c>
      <c r="F6177" s="42">
        <v>2015</v>
      </c>
      <c r="G6177" s="43">
        <v>34652.6</v>
      </c>
    </row>
    <row r="6178" spans="1:7" x14ac:dyDescent="0.2">
      <c r="A6178" s="39">
        <v>541940</v>
      </c>
      <c r="B6178" s="35" t="s">
        <v>575</v>
      </c>
      <c r="C6178" s="35">
        <v>741</v>
      </c>
      <c r="D6178" s="35" t="s">
        <v>3995</v>
      </c>
      <c r="E6178" s="35" t="s">
        <v>3996</v>
      </c>
      <c r="F6178" s="35">
        <v>2016</v>
      </c>
      <c r="G6178" s="40">
        <v>35372.5</v>
      </c>
    </row>
    <row r="6179" spans="1:7" x14ac:dyDescent="0.2">
      <c r="A6179" s="41">
        <v>541940</v>
      </c>
      <c r="B6179" s="42" t="s">
        <v>575</v>
      </c>
      <c r="C6179" s="42">
        <v>741</v>
      </c>
      <c r="D6179" s="42" t="s">
        <v>3995</v>
      </c>
      <c r="E6179" s="42" t="s">
        <v>3996</v>
      </c>
      <c r="F6179" s="42">
        <v>2017</v>
      </c>
      <c r="G6179" s="43">
        <v>36135</v>
      </c>
    </row>
    <row r="6180" spans="1:7" x14ac:dyDescent="0.2">
      <c r="A6180" s="39">
        <v>541940</v>
      </c>
      <c r="B6180" s="35" t="s">
        <v>575</v>
      </c>
      <c r="C6180" s="35">
        <v>741</v>
      </c>
      <c r="D6180" s="35" t="s">
        <v>3995</v>
      </c>
      <c r="E6180" s="35" t="s">
        <v>3996</v>
      </c>
      <c r="F6180" s="35">
        <v>2018</v>
      </c>
      <c r="G6180" s="40">
        <v>36840.400000000001</v>
      </c>
    </row>
    <row r="6181" spans="1:7" x14ac:dyDescent="0.2">
      <c r="A6181" s="41">
        <v>541940</v>
      </c>
      <c r="B6181" s="42" t="s">
        <v>575</v>
      </c>
      <c r="C6181" s="42">
        <v>741</v>
      </c>
      <c r="D6181" s="42" t="s">
        <v>3995</v>
      </c>
      <c r="E6181" s="42" t="s">
        <v>3996</v>
      </c>
      <c r="F6181" s="42">
        <v>2019</v>
      </c>
      <c r="G6181" s="43">
        <v>37422.9</v>
      </c>
    </row>
    <row r="6182" spans="1:7" x14ac:dyDescent="0.2">
      <c r="A6182" s="39">
        <v>541940</v>
      </c>
      <c r="B6182" s="35" t="s">
        <v>575</v>
      </c>
      <c r="C6182" s="35">
        <v>741</v>
      </c>
      <c r="D6182" s="35" t="s">
        <v>3995</v>
      </c>
      <c r="E6182" s="35" t="s">
        <v>3996</v>
      </c>
      <c r="F6182" s="35">
        <v>2020</v>
      </c>
      <c r="G6182" s="40">
        <v>38004.6</v>
      </c>
    </row>
    <row r="6183" spans="1:7" x14ac:dyDescent="0.2">
      <c r="A6183" s="41">
        <v>541940</v>
      </c>
      <c r="B6183" s="42" t="s">
        <v>575</v>
      </c>
      <c r="C6183" s="42">
        <v>741</v>
      </c>
      <c r="D6183" s="42" t="s">
        <v>3995</v>
      </c>
      <c r="E6183" s="42" t="s">
        <v>3996</v>
      </c>
      <c r="F6183" s="42">
        <v>2021</v>
      </c>
      <c r="G6183" s="43">
        <v>38662.300000000003</v>
      </c>
    </row>
    <row r="6184" spans="1:7" x14ac:dyDescent="0.2">
      <c r="A6184" s="39">
        <v>541990</v>
      </c>
      <c r="B6184" s="35" t="s">
        <v>576</v>
      </c>
      <c r="C6184" s="35">
        <v>4499</v>
      </c>
      <c r="D6184" s="35" t="s">
        <v>4012</v>
      </c>
      <c r="E6184" s="35" t="s">
        <v>3996</v>
      </c>
      <c r="F6184" s="35">
        <v>2011</v>
      </c>
      <c r="G6184" s="40">
        <v>47413</v>
      </c>
    </row>
    <row r="6185" spans="1:7" x14ac:dyDescent="0.2">
      <c r="A6185" s="41">
        <v>541990</v>
      </c>
      <c r="B6185" s="42" t="s">
        <v>576</v>
      </c>
      <c r="C6185" s="42">
        <v>4499</v>
      </c>
      <c r="D6185" s="42" t="s">
        <v>4012</v>
      </c>
      <c r="E6185" s="42" t="s">
        <v>3996</v>
      </c>
      <c r="F6185" s="42">
        <v>2012</v>
      </c>
      <c r="G6185" s="43">
        <v>49637.3</v>
      </c>
    </row>
    <row r="6186" spans="1:7" x14ac:dyDescent="0.2">
      <c r="A6186" s="39">
        <v>541990</v>
      </c>
      <c r="B6186" s="35" t="s">
        <v>576</v>
      </c>
      <c r="C6186" s="35">
        <v>4499</v>
      </c>
      <c r="D6186" s="35" t="s">
        <v>4012</v>
      </c>
      <c r="E6186" s="35" t="s">
        <v>3996</v>
      </c>
      <c r="F6186" s="35">
        <v>2013</v>
      </c>
      <c r="G6186" s="40">
        <v>49639.4</v>
      </c>
    </row>
    <row r="6187" spans="1:7" x14ac:dyDescent="0.2">
      <c r="A6187" s="41">
        <v>541990</v>
      </c>
      <c r="B6187" s="42" t="s">
        <v>576</v>
      </c>
      <c r="C6187" s="42">
        <v>4499</v>
      </c>
      <c r="D6187" s="42" t="s">
        <v>4012</v>
      </c>
      <c r="E6187" s="42" t="s">
        <v>3996</v>
      </c>
      <c r="F6187" s="42">
        <v>2014</v>
      </c>
      <c r="G6187" s="43">
        <v>52466.2</v>
      </c>
    </row>
    <row r="6188" spans="1:7" x14ac:dyDescent="0.2">
      <c r="A6188" s="39">
        <v>541990</v>
      </c>
      <c r="B6188" s="35" t="s">
        <v>576</v>
      </c>
      <c r="C6188" s="35">
        <v>4499</v>
      </c>
      <c r="D6188" s="35" t="s">
        <v>4012</v>
      </c>
      <c r="E6188" s="35" t="s">
        <v>3996</v>
      </c>
      <c r="F6188" s="35">
        <v>2015</v>
      </c>
      <c r="G6188" s="40">
        <v>52782</v>
      </c>
    </row>
    <row r="6189" spans="1:7" x14ac:dyDescent="0.2">
      <c r="A6189" s="41">
        <v>541990</v>
      </c>
      <c r="B6189" s="42" t="s">
        <v>576</v>
      </c>
      <c r="C6189" s="42">
        <v>4499</v>
      </c>
      <c r="D6189" s="42" t="s">
        <v>4012</v>
      </c>
      <c r="E6189" s="42" t="s">
        <v>3996</v>
      </c>
      <c r="F6189" s="42">
        <v>2016</v>
      </c>
      <c r="G6189" s="43">
        <v>53174.6</v>
      </c>
    </row>
    <row r="6190" spans="1:7" x14ac:dyDescent="0.2">
      <c r="A6190" s="39">
        <v>541990</v>
      </c>
      <c r="B6190" s="35" t="s">
        <v>576</v>
      </c>
      <c r="C6190" s="35">
        <v>4499</v>
      </c>
      <c r="D6190" s="35" t="s">
        <v>4012</v>
      </c>
      <c r="E6190" s="35" t="s">
        <v>3996</v>
      </c>
      <c r="F6190" s="35">
        <v>2017</v>
      </c>
      <c r="G6190" s="40">
        <v>53420.3</v>
      </c>
    </row>
    <row r="6191" spans="1:7" x14ac:dyDescent="0.2">
      <c r="A6191" s="41">
        <v>541990</v>
      </c>
      <c r="B6191" s="42" t="s">
        <v>576</v>
      </c>
      <c r="C6191" s="42">
        <v>4499</v>
      </c>
      <c r="D6191" s="42" t="s">
        <v>4012</v>
      </c>
      <c r="E6191" s="42" t="s">
        <v>3996</v>
      </c>
      <c r="F6191" s="42">
        <v>2018</v>
      </c>
      <c r="G6191" s="43">
        <v>53346.5</v>
      </c>
    </row>
    <row r="6192" spans="1:7" x14ac:dyDescent="0.2">
      <c r="A6192" s="39">
        <v>541990</v>
      </c>
      <c r="B6192" s="35" t="s">
        <v>576</v>
      </c>
      <c r="C6192" s="35">
        <v>4499</v>
      </c>
      <c r="D6192" s="35" t="s">
        <v>4012</v>
      </c>
      <c r="E6192" s="35" t="s">
        <v>3996</v>
      </c>
      <c r="F6192" s="35">
        <v>2019</v>
      </c>
      <c r="G6192" s="40">
        <v>53618.7</v>
      </c>
    </row>
    <row r="6193" spans="1:7" x14ac:dyDescent="0.2">
      <c r="A6193" s="41">
        <v>541990</v>
      </c>
      <c r="B6193" s="42" t="s">
        <v>576</v>
      </c>
      <c r="C6193" s="42">
        <v>4499</v>
      </c>
      <c r="D6193" s="42" t="s">
        <v>4012</v>
      </c>
      <c r="E6193" s="42" t="s">
        <v>3996</v>
      </c>
      <c r="F6193" s="42">
        <v>2020</v>
      </c>
      <c r="G6193" s="43">
        <v>53875.4</v>
      </c>
    </row>
    <row r="6194" spans="1:7" x14ac:dyDescent="0.2">
      <c r="A6194" s="39">
        <v>541990</v>
      </c>
      <c r="B6194" s="35" t="s">
        <v>576</v>
      </c>
      <c r="C6194" s="35">
        <v>4499</v>
      </c>
      <c r="D6194" s="35" t="s">
        <v>4012</v>
      </c>
      <c r="E6194" s="35" t="s">
        <v>3996</v>
      </c>
      <c r="F6194" s="35">
        <v>2021</v>
      </c>
      <c r="G6194" s="40">
        <v>54206</v>
      </c>
    </row>
    <row r="6195" spans="1:7" x14ac:dyDescent="0.2">
      <c r="A6195" s="41">
        <v>561110</v>
      </c>
      <c r="B6195" s="42" t="s">
        <v>577</v>
      </c>
      <c r="C6195" s="42">
        <v>8741</v>
      </c>
      <c r="D6195" s="42" t="s">
        <v>4012</v>
      </c>
      <c r="E6195" s="42" t="s">
        <v>3996</v>
      </c>
      <c r="F6195" s="42">
        <v>2011</v>
      </c>
      <c r="G6195" s="43">
        <v>48251.1</v>
      </c>
    </row>
    <row r="6196" spans="1:7" x14ac:dyDescent="0.2">
      <c r="A6196" s="39">
        <v>561110</v>
      </c>
      <c r="B6196" s="35" t="s">
        <v>577</v>
      </c>
      <c r="C6196" s="35">
        <v>8741</v>
      </c>
      <c r="D6196" s="35" t="s">
        <v>4012</v>
      </c>
      <c r="E6196" s="35" t="s">
        <v>3996</v>
      </c>
      <c r="F6196" s="35">
        <v>2012</v>
      </c>
      <c r="G6196" s="40">
        <v>49641</v>
      </c>
    </row>
    <row r="6197" spans="1:7" x14ac:dyDescent="0.2">
      <c r="A6197" s="41">
        <v>561110</v>
      </c>
      <c r="B6197" s="42" t="s">
        <v>577</v>
      </c>
      <c r="C6197" s="42">
        <v>8741</v>
      </c>
      <c r="D6197" s="42" t="s">
        <v>4012</v>
      </c>
      <c r="E6197" s="42" t="s">
        <v>3996</v>
      </c>
      <c r="F6197" s="42">
        <v>2013</v>
      </c>
      <c r="G6197" s="43">
        <v>51124.5</v>
      </c>
    </row>
    <row r="6198" spans="1:7" x14ac:dyDescent="0.2">
      <c r="A6198" s="39">
        <v>561110</v>
      </c>
      <c r="B6198" s="35" t="s">
        <v>577</v>
      </c>
      <c r="C6198" s="35">
        <v>8741</v>
      </c>
      <c r="D6198" s="35" t="s">
        <v>4012</v>
      </c>
      <c r="E6198" s="35" t="s">
        <v>3996</v>
      </c>
      <c r="F6198" s="35">
        <v>2014</v>
      </c>
      <c r="G6198" s="40">
        <v>54391.3</v>
      </c>
    </row>
    <row r="6199" spans="1:7" x14ac:dyDescent="0.2">
      <c r="A6199" s="41">
        <v>561110</v>
      </c>
      <c r="B6199" s="42" t="s">
        <v>577</v>
      </c>
      <c r="C6199" s="42">
        <v>8741</v>
      </c>
      <c r="D6199" s="42" t="s">
        <v>4012</v>
      </c>
      <c r="E6199" s="42" t="s">
        <v>3996</v>
      </c>
      <c r="F6199" s="42">
        <v>2015</v>
      </c>
      <c r="G6199" s="43">
        <v>55629.8</v>
      </c>
    </row>
    <row r="6200" spans="1:7" x14ac:dyDescent="0.2">
      <c r="A6200" s="39">
        <v>561110</v>
      </c>
      <c r="B6200" s="35" t="s">
        <v>577</v>
      </c>
      <c r="C6200" s="35">
        <v>8741</v>
      </c>
      <c r="D6200" s="35" t="s">
        <v>4012</v>
      </c>
      <c r="E6200" s="35" t="s">
        <v>3996</v>
      </c>
      <c r="F6200" s="35">
        <v>2016</v>
      </c>
      <c r="G6200" s="40">
        <v>56319.3</v>
      </c>
    </row>
    <row r="6201" spans="1:7" x14ac:dyDescent="0.2">
      <c r="A6201" s="41">
        <v>561110</v>
      </c>
      <c r="B6201" s="42" t="s">
        <v>577</v>
      </c>
      <c r="C6201" s="42">
        <v>8741</v>
      </c>
      <c r="D6201" s="42" t="s">
        <v>4012</v>
      </c>
      <c r="E6201" s="42" t="s">
        <v>3996</v>
      </c>
      <c r="F6201" s="42">
        <v>2017</v>
      </c>
      <c r="G6201" s="43">
        <v>57853.8</v>
      </c>
    </row>
    <row r="6202" spans="1:7" x14ac:dyDescent="0.2">
      <c r="A6202" s="39">
        <v>561110</v>
      </c>
      <c r="B6202" s="35" t="s">
        <v>577</v>
      </c>
      <c r="C6202" s="35">
        <v>8741</v>
      </c>
      <c r="D6202" s="35" t="s">
        <v>4012</v>
      </c>
      <c r="E6202" s="35" t="s">
        <v>3996</v>
      </c>
      <c r="F6202" s="35">
        <v>2018</v>
      </c>
      <c r="G6202" s="40">
        <v>57974.2</v>
      </c>
    </row>
    <row r="6203" spans="1:7" x14ac:dyDescent="0.2">
      <c r="A6203" s="41">
        <v>561110</v>
      </c>
      <c r="B6203" s="42" t="s">
        <v>577</v>
      </c>
      <c r="C6203" s="42">
        <v>8741</v>
      </c>
      <c r="D6203" s="42" t="s">
        <v>4012</v>
      </c>
      <c r="E6203" s="42" t="s">
        <v>3996</v>
      </c>
      <c r="F6203" s="42">
        <v>2019</v>
      </c>
      <c r="G6203" s="43">
        <v>58436.2</v>
      </c>
    </row>
    <row r="6204" spans="1:7" x14ac:dyDescent="0.2">
      <c r="A6204" s="39">
        <v>561110</v>
      </c>
      <c r="B6204" s="35" t="s">
        <v>577</v>
      </c>
      <c r="C6204" s="35">
        <v>8741</v>
      </c>
      <c r="D6204" s="35" t="s">
        <v>4012</v>
      </c>
      <c r="E6204" s="35" t="s">
        <v>3996</v>
      </c>
      <c r="F6204" s="35">
        <v>2020</v>
      </c>
      <c r="G6204" s="40">
        <v>59078</v>
      </c>
    </row>
    <row r="6205" spans="1:7" x14ac:dyDescent="0.2">
      <c r="A6205" s="41">
        <v>561110</v>
      </c>
      <c r="B6205" s="42" t="s">
        <v>577</v>
      </c>
      <c r="C6205" s="42">
        <v>8741</v>
      </c>
      <c r="D6205" s="42" t="s">
        <v>4012</v>
      </c>
      <c r="E6205" s="42" t="s">
        <v>3996</v>
      </c>
      <c r="F6205" s="42">
        <v>2021</v>
      </c>
      <c r="G6205" s="43">
        <v>59956.4</v>
      </c>
    </row>
    <row r="6206" spans="1:7" x14ac:dyDescent="0.2">
      <c r="A6206" s="39">
        <v>561210</v>
      </c>
      <c r="B6206" s="35" t="s">
        <v>578</v>
      </c>
      <c r="C6206" s="35">
        <v>8744</v>
      </c>
      <c r="D6206" s="35" t="s">
        <v>4012</v>
      </c>
      <c r="E6206" s="35" t="s">
        <v>3996</v>
      </c>
      <c r="F6206" s="35">
        <v>2011</v>
      </c>
      <c r="G6206" s="40">
        <v>4893.8999999999996</v>
      </c>
    </row>
    <row r="6207" spans="1:7" x14ac:dyDescent="0.2">
      <c r="A6207" s="41">
        <v>561210</v>
      </c>
      <c r="B6207" s="42" t="s">
        <v>578</v>
      </c>
      <c r="C6207" s="42">
        <v>8744</v>
      </c>
      <c r="D6207" s="42" t="s">
        <v>4012</v>
      </c>
      <c r="E6207" s="42" t="s">
        <v>3996</v>
      </c>
      <c r="F6207" s="42">
        <v>2012</v>
      </c>
      <c r="G6207" s="43">
        <v>4876.2</v>
      </c>
    </row>
    <row r="6208" spans="1:7" x14ac:dyDescent="0.2">
      <c r="A6208" s="39">
        <v>561210</v>
      </c>
      <c r="B6208" s="35" t="s">
        <v>578</v>
      </c>
      <c r="C6208" s="35">
        <v>8744</v>
      </c>
      <c r="D6208" s="35" t="s">
        <v>4012</v>
      </c>
      <c r="E6208" s="35" t="s">
        <v>3996</v>
      </c>
      <c r="F6208" s="35">
        <v>2013</v>
      </c>
      <c r="G6208" s="40">
        <v>4812.3</v>
      </c>
    </row>
    <row r="6209" spans="1:7" x14ac:dyDescent="0.2">
      <c r="A6209" s="41">
        <v>561210</v>
      </c>
      <c r="B6209" s="42" t="s">
        <v>578</v>
      </c>
      <c r="C6209" s="42">
        <v>8744</v>
      </c>
      <c r="D6209" s="42" t="s">
        <v>4012</v>
      </c>
      <c r="E6209" s="42" t="s">
        <v>3996</v>
      </c>
      <c r="F6209" s="42">
        <v>2014</v>
      </c>
      <c r="G6209" s="43">
        <v>4818.6000000000004</v>
      </c>
    </row>
    <row r="6210" spans="1:7" x14ac:dyDescent="0.2">
      <c r="A6210" s="39">
        <v>561210</v>
      </c>
      <c r="B6210" s="35" t="s">
        <v>578</v>
      </c>
      <c r="C6210" s="35">
        <v>8744</v>
      </c>
      <c r="D6210" s="35" t="s">
        <v>4012</v>
      </c>
      <c r="E6210" s="35" t="s">
        <v>3996</v>
      </c>
      <c r="F6210" s="35">
        <v>2015</v>
      </c>
      <c r="G6210" s="40">
        <v>5272.1</v>
      </c>
    </row>
    <row r="6211" spans="1:7" x14ac:dyDescent="0.2">
      <c r="A6211" s="41">
        <v>561210</v>
      </c>
      <c r="B6211" s="42" t="s">
        <v>578</v>
      </c>
      <c r="C6211" s="42">
        <v>8744</v>
      </c>
      <c r="D6211" s="42" t="s">
        <v>4012</v>
      </c>
      <c r="E6211" s="42" t="s">
        <v>3996</v>
      </c>
      <c r="F6211" s="42">
        <v>2016</v>
      </c>
      <c r="G6211" s="43">
        <v>5282.7</v>
      </c>
    </row>
    <row r="6212" spans="1:7" x14ac:dyDescent="0.2">
      <c r="A6212" s="39">
        <v>561210</v>
      </c>
      <c r="B6212" s="35" t="s">
        <v>578</v>
      </c>
      <c r="C6212" s="35">
        <v>8744</v>
      </c>
      <c r="D6212" s="35" t="s">
        <v>4012</v>
      </c>
      <c r="E6212" s="35" t="s">
        <v>3996</v>
      </c>
      <c r="F6212" s="35">
        <v>2017</v>
      </c>
      <c r="G6212" s="40">
        <v>5315.9</v>
      </c>
    </row>
    <row r="6213" spans="1:7" x14ac:dyDescent="0.2">
      <c r="A6213" s="41">
        <v>561210</v>
      </c>
      <c r="B6213" s="42" t="s">
        <v>578</v>
      </c>
      <c r="C6213" s="42">
        <v>8744</v>
      </c>
      <c r="D6213" s="42" t="s">
        <v>4012</v>
      </c>
      <c r="E6213" s="42" t="s">
        <v>3996</v>
      </c>
      <c r="F6213" s="42">
        <v>2018</v>
      </c>
      <c r="G6213" s="43">
        <v>5346.2</v>
      </c>
    </row>
    <row r="6214" spans="1:7" x14ac:dyDescent="0.2">
      <c r="A6214" s="39">
        <v>561210</v>
      </c>
      <c r="B6214" s="35" t="s">
        <v>578</v>
      </c>
      <c r="C6214" s="35">
        <v>8744</v>
      </c>
      <c r="D6214" s="35" t="s">
        <v>4012</v>
      </c>
      <c r="E6214" s="35" t="s">
        <v>3996</v>
      </c>
      <c r="F6214" s="35">
        <v>2019</v>
      </c>
      <c r="G6214" s="40">
        <v>5390.5</v>
      </c>
    </row>
    <row r="6215" spans="1:7" x14ac:dyDescent="0.2">
      <c r="A6215" s="41">
        <v>561210</v>
      </c>
      <c r="B6215" s="42" t="s">
        <v>578</v>
      </c>
      <c r="C6215" s="42">
        <v>8744</v>
      </c>
      <c r="D6215" s="42" t="s">
        <v>4012</v>
      </c>
      <c r="E6215" s="42" t="s">
        <v>3996</v>
      </c>
      <c r="F6215" s="42">
        <v>2020</v>
      </c>
      <c r="G6215" s="43">
        <v>5415.9</v>
      </c>
    </row>
    <row r="6216" spans="1:7" x14ac:dyDescent="0.2">
      <c r="A6216" s="39">
        <v>561210</v>
      </c>
      <c r="B6216" s="35" t="s">
        <v>578</v>
      </c>
      <c r="C6216" s="35">
        <v>8744</v>
      </c>
      <c r="D6216" s="35" t="s">
        <v>4012</v>
      </c>
      <c r="E6216" s="35" t="s">
        <v>3996</v>
      </c>
      <c r="F6216" s="35">
        <v>2021</v>
      </c>
      <c r="G6216" s="40">
        <v>5446.8</v>
      </c>
    </row>
    <row r="6217" spans="1:7" x14ac:dyDescent="0.2">
      <c r="A6217" s="41">
        <v>561311</v>
      </c>
      <c r="B6217" s="42" t="s">
        <v>579</v>
      </c>
      <c r="C6217" s="42">
        <v>7299</v>
      </c>
      <c r="D6217" s="42" t="s">
        <v>4012</v>
      </c>
      <c r="E6217" s="42" t="s">
        <v>3996</v>
      </c>
      <c r="F6217" s="42">
        <v>2011</v>
      </c>
      <c r="G6217" s="43">
        <v>22759</v>
      </c>
    </row>
    <row r="6218" spans="1:7" x14ac:dyDescent="0.2">
      <c r="A6218" s="39">
        <v>561311</v>
      </c>
      <c r="B6218" s="35" t="s">
        <v>579</v>
      </c>
      <c r="C6218" s="35">
        <v>7299</v>
      </c>
      <c r="D6218" s="35" t="s">
        <v>4012</v>
      </c>
      <c r="E6218" s="35" t="s">
        <v>3996</v>
      </c>
      <c r="F6218" s="35">
        <v>2012</v>
      </c>
      <c r="G6218" s="40">
        <v>23479.5</v>
      </c>
    </row>
    <row r="6219" spans="1:7" x14ac:dyDescent="0.2">
      <c r="A6219" s="41">
        <v>561311</v>
      </c>
      <c r="B6219" s="42" t="s">
        <v>579</v>
      </c>
      <c r="C6219" s="42">
        <v>7299</v>
      </c>
      <c r="D6219" s="42" t="s">
        <v>4012</v>
      </c>
      <c r="E6219" s="42" t="s">
        <v>3996</v>
      </c>
      <c r="F6219" s="42">
        <v>2013</v>
      </c>
      <c r="G6219" s="43">
        <v>23585.1</v>
      </c>
    </row>
    <row r="6220" spans="1:7" x14ac:dyDescent="0.2">
      <c r="A6220" s="39">
        <v>561311</v>
      </c>
      <c r="B6220" s="35" t="s">
        <v>579</v>
      </c>
      <c r="C6220" s="35">
        <v>7299</v>
      </c>
      <c r="D6220" s="35" t="s">
        <v>4012</v>
      </c>
      <c r="E6220" s="35" t="s">
        <v>3996</v>
      </c>
      <c r="F6220" s="35">
        <v>2014</v>
      </c>
      <c r="G6220" s="40">
        <v>24590.5</v>
      </c>
    </row>
    <row r="6221" spans="1:7" x14ac:dyDescent="0.2">
      <c r="A6221" s="41">
        <v>561311</v>
      </c>
      <c r="B6221" s="42" t="s">
        <v>579</v>
      </c>
      <c r="C6221" s="42">
        <v>7299</v>
      </c>
      <c r="D6221" s="42" t="s">
        <v>4012</v>
      </c>
      <c r="E6221" s="42" t="s">
        <v>3996</v>
      </c>
      <c r="F6221" s="42">
        <v>2015</v>
      </c>
      <c r="G6221" s="43">
        <v>26550.2</v>
      </c>
    </row>
    <row r="6222" spans="1:7" x14ac:dyDescent="0.2">
      <c r="A6222" s="39">
        <v>561311</v>
      </c>
      <c r="B6222" s="35" t="s">
        <v>579</v>
      </c>
      <c r="C6222" s="35">
        <v>7299</v>
      </c>
      <c r="D6222" s="35" t="s">
        <v>4012</v>
      </c>
      <c r="E6222" s="35" t="s">
        <v>3996</v>
      </c>
      <c r="F6222" s="35">
        <v>2016</v>
      </c>
      <c r="G6222" s="40">
        <v>27322.2</v>
      </c>
    </row>
    <row r="6223" spans="1:7" x14ac:dyDescent="0.2">
      <c r="A6223" s="41">
        <v>561311</v>
      </c>
      <c r="B6223" s="42" t="s">
        <v>579</v>
      </c>
      <c r="C6223" s="42">
        <v>7299</v>
      </c>
      <c r="D6223" s="42" t="s">
        <v>4012</v>
      </c>
      <c r="E6223" s="42" t="s">
        <v>3996</v>
      </c>
      <c r="F6223" s="42">
        <v>2017</v>
      </c>
      <c r="G6223" s="43">
        <v>27846.5</v>
      </c>
    </row>
    <row r="6224" spans="1:7" x14ac:dyDescent="0.2">
      <c r="A6224" s="39">
        <v>561311</v>
      </c>
      <c r="B6224" s="35" t="s">
        <v>579</v>
      </c>
      <c r="C6224" s="35">
        <v>7299</v>
      </c>
      <c r="D6224" s="35" t="s">
        <v>4012</v>
      </c>
      <c r="E6224" s="35" t="s">
        <v>3996</v>
      </c>
      <c r="F6224" s="35">
        <v>2018</v>
      </c>
      <c r="G6224" s="40">
        <v>28070.799999999999</v>
      </c>
    </row>
    <row r="6225" spans="1:7" x14ac:dyDescent="0.2">
      <c r="A6225" s="41">
        <v>561311</v>
      </c>
      <c r="B6225" s="42" t="s">
        <v>579</v>
      </c>
      <c r="C6225" s="42">
        <v>7299</v>
      </c>
      <c r="D6225" s="42" t="s">
        <v>4012</v>
      </c>
      <c r="E6225" s="42" t="s">
        <v>3996</v>
      </c>
      <c r="F6225" s="42">
        <v>2019</v>
      </c>
      <c r="G6225" s="43">
        <v>28589.9</v>
      </c>
    </row>
    <row r="6226" spans="1:7" x14ac:dyDescent="0.2">
      <c r="A6226" s="39">
        <v>561311</v>
      </c>
      <c r="B6226" s="35" t="s">
        <v>579</v>
      </c>
      <c r="C6226" s="35">
        <v>7299</v>
      </c>
      <c r="D6226" s="35" t="s">
        <v>4012</v>
      </c>
      <c r="E6226" s="35" t="s">
        <v>3996</v>
      </c>
      <c r="F6226" s="35">
        <v>2020</v>
      </c>
      <c r="G6226" s="40">
        <v>29427.200000000001</v>
      </c>
    </row>
    <row r="6227" spans="1:7" x14ac:dyDescent="0.2">
      <c r="A6227" s="41">
        <v>561311</v>
      </c>
      <c r="B6227" s="42" t="s">
        <v>579</v>
      </c>
      <c r="C6227" s="42">
        <v>7299</v>
      </c>
      <c r="D6227" s="42" t="s">
        <v>4012</v>
      </c>
      <c r="E6227" s="42" t="s">
        <v>3996</v>
      </c>
      <c r="F6227" s="42">
        <v>2021</v>
      </c>
      <c r="G6227" s="43">
        <v>29764.1</v>
      </c>
    </row>
    <row r="6228" spans="1:7" x14ac:dyDescent="0.2">
      <c r="A6228" s="39">
        <v>561320</v>
      </c>
      <c r="B6228" s="35" t="s">
        <v>580</v>
      </c>
      <c r="C6228" s="35">
        <v>7363</v>
      </c>
      <c r="D6228" s="35" t="s">
        <v>4012</v>
      </c>
      <c r="E6228" s="35" t="s">
        <v>3996</v>
      </c>
      <c r="F6228" s="35">
        <v>2011</v>
      </c>
      <c r="G6228" s="40">
        <v>122073.7</v>
      </c>
    </row>
    <row r="6229" spans="1:7" x14ac:dyDescent="0.2">
      <c r="A6229" s="41">
        <v>561320</v>
      </c>
      <c r="B6229" s="42" t="s">
        <v>580</v>
      </c>
      <c r="C6229" s="42">
        <v>7363</v>
      </c>
      <c r="D6229" s="42" t="s">
        <v>4012</v>
      </c>
      <c r="E6229" s="42" t="s">
        <v>3996</v>
      </c>
      <c r="F6229" s="42">
        <v>2012</v>
      </c>
      <c r="G6229" s="43">
        <v>127551.9</v>
      </c>
    </row>
    <row r="6230" spans="1:7" x14ac:dyDescent="0.2">
      <c r="A6230" s="39">
        <v>561320</v>
      </c>
      <c r="B6230" s="35" t="s">
        <v>580</v>
      </c>
      <c r="C6230" s="35">
        <v>7363</v>
      </c>
      <c r="D6230" s="35" t="s">
        <v>4012</v>
      </c>
      <c r="E6230" s="35" t="s">
        <v>3996</v>
      </c>
      <c r="F6230" s="35">
        <v>2013</v>
      </c>
      <c r="G6230" s="40">
        <v>131612.6</v>
      </c>
    </row>
    <row r="6231" spans="1:7" x14ac:dyDescent="0.2">
      <c r="A6231" s="41">
        <v>561320</v>
      </c>
      <c r="B6231" s="42" t="s">
        <v>580</v>
      </c>
      <c r="C6231" s="42">
        <v>7363</v>
      </c>
      <c r="D6231" s="42" t="s">
        <v>4012</v>
      </c>
      <c r="E6231" s="42" t="s">
        <v>3996</v>
      </c>
      <c r="F6231" s="42">
        <v>2014</v>
      </c>
      <c r="G6231" s="43">
        <v>139861.20000000001</v>
      </c>
    </row>
    <row r="6232" spans="1:7" x14ac:dyDescent="0.2">
      <c r="A6232" s="39">
        <v>561320</v>
      </c>
      <c r="B6232" s="35" t="s">
        <v>580</v>
      </c>
      <c r="C6232" s="35">
        <v>7363</v>
      </c>
      <c r="D6232" s="35" t="s">
        <v>4012</v>
      </c>
      <c r="E6232" s="35" t="s">
        <v>3996</v>
      </c>
      <c r="F6232" s="35">
        <v>2015</v>
      </c>
      <c r="G6232" s="40">
        <v>144986.79999999999</v>
      </c>
    </row>
    <row r="6233" spans="1:7" x14ac:dyDescent="0.2">
      <c r="A6233" s="41">
        <v>561320</v>
      </c>
      <c r="B6233" s="42" t="s">
        <v>580</v>
      </c>
      <c r="C6233" s="42">
        <v>7363</v>
      </c>
      <c r="D6233" s="42" t="s">
        <v>4012</v>
      </c>
      <c r="E6233" s="42" t="s">
        <v>3996</v>
      </c>
      <c r="F6233" s="42">
        <v>2016</v>
      </c>
      <c r="G6233" s="43">
        <v>149430.5</v>
      </c>
    </row>
    <row r="6234" spans="1:7" x14ac:dyDescent="0.2">
      <c r="A6234" s="39">
        <v>561320</v>
      </c>
      <c r="B6234" s="35" t="s">
        <v>580</v>
      </c>
      <c r="C6234" s="35">
        <v>7363</v>
      </c>
      <c r="D6234" s="35" t="s">
        <v>4012</v>
      </c>
      <c r="E6234" s="35" t="s">
        <v>3996</v>
      </c>
      <c r="F6234" s="35">
        <v>2017</v>
      </c>
      <c r="G6234" s="40">
        <v>153583.70000000001</v>
      </c>
    </row>
    <row r="6235" spans="1:7" x14ac:dyDescent="0.2">
      <c r="A6235" s="41">
        <v>561320</v>
      </c>
      <c r="B6235" s="42" t="s">
        <v>580</v>
      </c>
      <c r="C6235" s="42">
        <v>7363</v>
      </c>
      <c r="D6235" s="42" t="s">
        <v>4012</v>
      </c>
      <c r="E6235" s="42" t="s">
        <v>3996</v>
      </c>
      <c r="F6235" s="42">
        <v>2018</v>
      </c>
      <c r="G6235" s="43">
        <v>156154.9</v>
      </c>
    </row>
    <row r="6236" spans="1:7" x14ac:dyDescent="0.2">
      <c r="A6236" s="39">
        <v>561320</v>
      </c>
      <c r="B6236" s="35" t="s">
        <v>580</v>
      </c>
      <c r="C6236" s="35">
        <v>7363</v>
      </c>
      <c r="D6236" s="35" t="s">
        <v>4012</v>
      </c>
      <c r="E6236" s="35" t="s">
        <v>3996</v>
      </c>
      <c r="F6236" s="35">
        <v>2019</v>
      </c>
      <c r="G6236" s="40">
        <v>160316.9</v>
      </c>
    </row>
    <row r="6237" spans="1:7" x14ac:dyDescent="0.2">
      <c r="A6237" s="41">
        <v>561320</v>
      </c>
      <c r="B6237" s="42" t="s">
        <v>580</v>
      </c>
      <c r="C6237" s="42">
        <v>7363</v>
      </c>
      <c r="D6237" s="42" t="s">
        <v>4012</v>
      </c>
      <c r="E6237" s="42" t="s">
        <v>3996</v>
      </c>
      <c r="F6237" s="42">
        <v>2020</v>
      </c>
      <c r="G6237" s="43">
        <v>165304.20000000001</v>
      </c>
    </row>
    <row r="6238" spans="1:7" x14ac:dyDescent="0.2">
      <c r="A6238" s="39">
        <v>561320</v>
      </c>
      <c r="B6238" s="35" t="s">
        <v>580</v>
      </c>
      <c r="C6238" s="35">
        <v>7363</v>
      </c>
      <c r="D6238" s="35" t="s">
        <v>4012</v>
      </c>
      <c r="E6238" s="35" t="s">
        <v>3996</v>
      </c>
      <c r="F6238" s="35">
        <v>2021</v>
      </c>
      <c r="G6238" s="40">
        <v>167629.29999999999</v>
      </c>
    </row>
    <row r="6239" spans="1:7" x14ac:dyDescent="0.2">
      <c r="A6239" s="41">
        <v>561330</v>
      </c>
      <c r="B6239" s="42" t="s">
        <v>581</v>
      </c>
      <c r="C6239" s="42">
        <v>7363</v>
      </c>
      <c r="D6239" s="42" t="s">
        <v>4012</v>
      </c>
      <c r="E6239" s="42" t="s">
        <v>3996</v>
      </c>
      <c r="F6239" s="42">
        <v>2011</v>
      </c>
      <c r="G6239" s="43">
        <v>100255.2</v>
      </c>
    </row>
    <row r="6240" spans="1:7" x14ac:dyDescent="0.2">
      <c r="A6240" s="39">
        <v>561330</v>
      </c>
      <c r="B6240" s="35" t="s">
        <v>581</v>
      </c>
      <c r="C6240" s="35">
        <v>7363</v>
      </c>
      <c r="D6240" s="35" t="s">
        <v>4012</v>
      </c>
      <c r="E6240" s="35" t="s">
        <v>3996</v>
      </c>
      <c r="F6240" s="35">
        <v>2012</v>
      </c>
      <c r="G6240" s="40">
        <v>108216.1</v>
      </c>
    </row>
    <row r="6241" spans="1:7" x14ac:dyDescent="0.2">
      <c r="A6241" s="41">
        <v>561330</v>
      </c>
      <c r="B6241" s="42" t="s">
        <v>581</v>
      </c>
      <c r="C6241" s="42">
        <v>7363</v>
      </c>
      <c r="D6241" s="42" t="s">
        <v>4012</v>
      </c>
      <c r="E6241" s="42" t="s">
        <v>3996</v>
      </c>
      <c r="F6241" s="42">
        <v>2013</v>
      </c>
      <c r="G6241" s="43">
        <v>114407.3</v>
      </c>
    </row>
    <row r="6242" spans="1:7" x14ac:dyDescent="0.2">
      <c r="A6242" s="39">
        <v>561330</v>
      </c>
      <c r="B6242" s="35" t="s">
        <v>581</v>
      </c>
      <c r="C6242" s="35">
        <v>7363</v>
      </c>
      <c r="D6242" s="35" t="s">
        <v>4012</v>
      </c>
      <c r="E6242" s="35" t="s">
        <v>3996</v>
      </c>
      <c r="F6242" s="35">
        <v>2014</v>
      </c>
      <c r="G6242" s="40">
        <v>138150.39999999999</v>
      </c>
    </row>
    <row r="6243" spans="1:7" x14ac:dyDescent="0.2">
      <c r="A6243" s="41">
        <v>561330</v>
      </c>
      <c r="B6243" s="42" t="s">
        <v>581</v>
      </c>
      <c r="C6243" s="42">
        <v>7363</v>
      </c>
      <c r="D6243" s="42" t="s">
        <v>4012</v>
      </c>
      <c r="E6243" s="42" t="s">
        <v>3996</v>
      </c>
      <c r="F6243" s="42">
        <v>2015</v>
      </c>
      <c r="G6243" s="43">
        <v>156998.79999999999</v>
      </c>
    </row>
    <row r="6244" spans="1:7" x14ac:dyDescent="0.2">
      <c r="A6244" s="39">
        <v>561330</v>
      </c>
      <c r="B6244" s="35" t="s">
        <v>581</v>
      </c>
      <c r="C6244" s="35">
        <v>7363</v>
      </c>
      <c r="D6244" s="35" t="s">
        <v>4012</v>
      </c>
      <c r="E6244" s="35" t="s">
        <v>3996</v>
      </c>
      <c r="F6244" s="35">
        <v>2016</v>
      </c>
      <c r="G6244" s="40">
        <v>168660</v>
      </c>
    </row>
    <row r="6245" spans="1:7" x14ac:dyDescent="0.2">
      <c r="A6245" s="41">
        <v>561330</v>
      </c>
      <c r="B6245" s="42" t="s">
        <v>581</v>
      </c>
      <c r="C6245" s="42">
        <v>7363</v>
      </c>
      <c r="D6245" s="42" t="s">
        <v>4012</v>
      </c>
      <c r="E6245" s="42" t="s">
        <v>3996</v>
      </c>
      <c r="F6245" s="42">
        <v>2017</v>
      </c>
      <c r="G6245" s="43">
        <v>179589.9</v>
      </c>
    </row>
    <row r="6246" spans="1:7" x14ac:dyDescent="0.2">
      <c r="A6246" s="39">
        <v>561330</v>
      </c>
      <c r="B6246" s="35" t="s">
        <v>581</v>
      </c>
      <c r="C6246" s="35">
        <v>7363</v>
      </c>
      <c r="D6246" s="35" t="s">
        <v>4012</v>
      </c>
      <c r="E6246" s="35" t="s">
        <v>3996</v>
      </c>
      <c r="F6246" s="35">
        <v>2018</v>
      </c>
      <c r="G6246" s="40">
        <v>185645.9</v>
      </c>
    </row>
    <row r="6247" spans="1:7" x14ac:dyDescent="0.2">
      <c r="A6247" s="41">
        <v>561330</v>
      </c>
      <c r="B6247" s="42" t="s">
        <v>581</v>
      </c>
      <c r="C6247" s="42">
        <v>7363</v>
      </c>
      <c r="D6247" s="42" t="s">
        <v>4012</v>
      </c>
      <c r="E6247" s="42" t="s">
        <v>3996</v>
      </c>
      <c r="F6247" s="42">
        <v>2019</v>
      </c>
      <c r="G6247" s="43">
        <v>188565.3</v>
      </c>
    </row>
    <row r="6248" spans="1:7" x14ac:dyDescent="0.2">
      <c r="A6248" s="39">
        <v>561330</v>
      </c>
      <c r="B6248" s="35" t="s">
        <v>581</v>
      </c>
      <c r="C6248" s="35">
        <v>7363</v>
      </c>
      <c r="D6248" s="35" t="s">
        <v>4012</v>
      </c>
      <c r="E6248" s="35" t="s">
        <v>3996</v>
      </c>
      <c r="F6248" s="35">
        <v>2020</v>
      </c>
      <c r="G6248" s="40">
        <v>192103.4</v>
      </c>
    </row>
    <row r="6249" spans="1:7" x14ac:dyDescent="0.2">
      <c r="A6249" s="41">
        <v>561330</v>
      </c>
      <c r="B6249" s="42" t="s">
        <v>581</v>
      </c>
      <c r="C6249" s="42">
        <v>7363</v>
      </c>
      <c r="D6249" s="42" t="s">
        <v>4012</v>
      </c>
      <c r="E6249" s="42" t="s">
        <v>3996</v>
      </c>
      <c r="F6249" s="42">
        <v>2021</v>
      </c>
      <c r="G6249" s="43">
        <v>196475.6</v>
      </c>
    </row>
    <row r="6250" spans="1:7" x14ac:dyDescent="0.2">
      <c r="A6250" s="39">
        <v>561410</v>
      </c>
      <c r="B6250" s="35" t="s">
        <v>582</v>
      </c>
      <c r="C6250" s="35">
        <v>7338</v>
      </c>
      <c r="D6250" s="35" t="s">
        <v>4012</v>
      </c>
      <c r="E6250" s="35" t="s">
        <v>3996</v>
      </c>
      <c r="F6250" s="35">
        <v>2011</v>
      </c>
      <c r="G6250" s="40">
        <v>4485</v>
      </c>
    </row>
    <row r="6251" spans="1:7" x14ac:dyDescent="0.2">
      <c r="A6251" s="41">
        <v>561410</v>
      </c>
      <c r="B6251" s="42" t="s">
        <v>582</v>
      </c>
      <c r="C6251" s="42">
        <v>7338</v>
      </c>
      <c r="D6251" s="42" t="s">
        <v>4012</v>
      </c>
      <c r="E6251" s="42" t="s">
        <v>3996</v>
      </c>
      <c r="F6251" s="42">
        <v>2012</v>
      </c>
      <c r="G6251" s="43">
        <v>4806.3999999999996</v>
      </c>
    </row>
    <row r="6252" spans="1:7" x14ac:dyDescent="0.2">
      <c r="A6252" s="39">
        <v>561410</v>
      </c>
      <c r="B6252" s="35" t="s">
        <v>582</v>
      </c>
      <c r="C6252" s="35">
        <v>7338</v>
      </c>
      <c r="D6252" s="35" t="s">
        <v>4012</v>
      </c>
      <c r="E6252" s="35" t="s">
        <v>3996</v>
      </c>
      <c r="F6252" s="35">
        <v>2013</v>
      </c>
      <c r="G6252" s="40">
        <v>4668.8</v>
      </c>
    </row>
    <row r="6253" spans="1:7" x14ac:dyDescent="0.2">
      <c r="A6253" s="41">
        <v>561410</v>
      </c>
      <c r="B6253" s="42" t="s">
        <v>582</v>
      </c>
      <c r="C6253" s="42">
        <v>7338</v>
      </c>
      <c r="D6253" s="42" t="s">
        <v>4012</v>
      </c>
      <c r="E6253" s="42" t="s">
        <v>3996</v>
      </c>
      <c r="F6253" s="42">
        <v>2014</v>
      </c>
      <c r="G6253" s="43">
        <v>4597.1000000000004</v>
      </c>
    </row>
    <row r="6254" spans="1:7" x14ac:dyDescent="0.2">
      <c r="A6254" s="39">
        <v>561410</v>
      </c>
      <c r="B6254" s="35" t="s">
        <v>582</v>
      </c>
      <c r="C6254" s="35">
        <v>7338</v>
      </c>
      <c r="D6254" s="35" t="s">
        <v>4012</v>
      </c>
      <c r="E6254" s="35" t="s">
        <v>3996</v>
      </c>
      <c r="F6254" s="35">
        <v>2015</v>
      </c>
      <c r="G6254" s="40">
        <v>4609.8999999999996</v>
      </c>
    </row>
    <row r="6255" spans="1:7" x14ac:dyDescent="0.2">
      <c r="A6255" s="41">
        <v>561410</v>
      </c>
      <c r="B6255" s="42" t="s">
        <v>582</v>
      </c>
      <c r="C6255" s="42">
        <v>7338</v>
      </c>
      <c r="D6255" s="42" t="s">
        <v>4012</v>
      </c>
      <c r="E6255" s="42" t="s">
        <v>3996</v>
      </c>
      <c r="F6255" s="42">
        <v>2016</v>
      </c>
      <c r="G6255" s="43">
        <v>4564</v>
      </c>
    </row>
    <row r="6256" spans="1:7" x14ac:dyDescent="0.2">
      <c r="A6256" s="39">
        <v>561410</v>
      </c>
      <c r="B6256" s="35" t="s">
        <v>582</v>
      </c>
      <c r="C6256" s="35">
        <v>7338</v>
      </c>
      <c r="D6256" s="35" t="s">
        <v>4012</v>
      </c>
      <c r="E6256" s="35" t="s">
        <v>3996</v>
      </c>
      <c r="F6256" s="35">
        <v>2017</v>
      </c>
      <c r="G6256" s="40">
        <v>4560.3999999999996</v>
      </c>
    </row>
    <row r="6257" spans="1:7" x14ac:dyDescent="0.2">
      <c r="A6257" s="41">
        <v>561410</v>
      </c>
      <c r="B6257" s="42" t="s">
        <v>582</v>
      </c>
      <c r="C6257" s="42">
        <v>7338</v>
      </c>
      <c r="D6257" s="42" t="s">
        <v>4012</v>
      </c>
      <c r="E6257" s="42" t="s">
        <v>3996</v>
      </c>
      <c r="F6257" s="42">
        <v>2018</v>
      </c>
      <c r="G6257" s="43">
        <v>4554.5</v>
      </c>
    </row>
    <row r="6258" spans="1:7" x14ac:dyDescent="0.2">
      <c r="A6258" s="39">
        <v>561410</v>
      </c>
      <c r="B6258" s="35" t="s">
        <v>582</v>
      </c>
      <c r="C6258" s="35">
        <v>7338</v>
      </c>
      <c r="D6258" s="35" t="s">
        <v>4012</v>
      </c>
      <c r="E6258" s="35" t="s">
        <v>3996</v>
      </c>
      <c r="F6258" s="35">
        <v>2019</v>
      </c>
      <c r="G6258" s="40">
        <v>4559.3</v>
      </c>
    </row>
    <row r="6259" spans="1:7" x14ac:dyDescent="0.2">
      <c r="A6259" s="41">
        <v>561410</v>
      </c>
      <c r="B6259" s="42" t="s">
        <v>582</v>
      </c>
      <c r="C6259" s="42">
        <v>7338</v>
      </c>
      <c r="D6259" s="42" t="s">
        <v>4012</v>
      </c>
      <c r="E6259" s="42" t="s">
        <v>3996</v>
      </c>
      <c r="F6259" s="42">
        <v>2020</v>
      </c>
      <c r="G6259" s="43">
        <v>4566</v>
      </c>
    </row>
    <row r="6260" spans="1:7" x14ac:dyDescent="0.2">
      <c r="A6260" s="39">
        <v>561410</v>
      </c>
      <c r="B6260" s="35" t="s">
        <v>582</v>
      </c>
      <c r="C6260" s="35">
        <v>7338</v>
      </c>
      <c r="D6260" s="35" t="s">
        <v>4012</v>
      </c>
      <c r="E6260" s="35" t="s">
        <v>3996</v>
      </c>
      <c r="F6260" s="35">
        <v>2021</v>
      </c>
      <c r="G6260" s="40">
        <v>4589.2</v>
      </c>
    </row>
    <row r="6261" spans="1:7" x14ac:dyDescent="0.2">
      <c r="A6261" s="41">
        <v>561421</v>
      </c>
      <c r="B6261" s="42" t="s">
        <v>583</v>
      </c>
      <c r="C6261" s="42">
        <v>7389</v>
      </c>
      <c r="D6261" s="42" t="s">
        <v>4012</v>
      </c>
      <c r="E6261" s="42" t="s">
        <v>3996</v>
      </c>
      <c r="F6261" s="42">
        <v>2011</v>
      </c>
      <c r="G6261" s="43">
        <v>19296.2</v>
      </c>
    </row>
    <row r="6262" spans="1:7" x14ac:dyDescent="0.2">
      <c r="A6262" s="39">
        <v>561421</v>
      </c>
      <c r="B6262" s="35" t="s">
        <v>583</v>
      </c>
      <c r="C6262" s="35">
        <v>7389</v>
      </c>
      <c r="D6262" s="35" t="s">
        <v>4012</v>
      </c>
      <c r="E6262" s="35" t="s">
        <v>3996</v>
      </c>
      <c r="F6262" s="35">
        <v>2012</v>
      </c>
      <c r="G6262" s="40">
        <v>20202.400000000001</v>
      </c>
    </row>
    <row r="6263" spans="1:7" x14ac:dyDescent="0.2">
      <c r="A6263" s="41">
        <v>561421</v>
      </c>
      <c r="B6263" s="42" t="s">
        <v>583</v>
      </c>
      <c r="C6263" s="42">
        <v>7389</v>
      </c>
      <c r="D6263" s="42" t="s">
        <v>4012</v>
      </c>
      <c r="E6263" s="42" t="s">
        <v>3996</v>
      </c>
      <c r="F6263" s="42">
        <v>2013</v>
      </c>
      <c r="G6263" s="43">
        <v>20157.099999999999</v>
      </c>
    </row>
    <row r="6264" spans="1:7" x14ac:dyDescent="0.2">
      <c r="A6264" s="39">
        <v>561421</v>
      </c>
      <c r="B6264" s="35" t="s">
        <v>583</v>
      </c>
      <c r="C6264" s="35">
        <v>7389</v>
      </c>
      <c r="D6264" s="35" t="s">
        <v>4012</v>
      </c>
      <c r="E6264" s="35" t="s">
        <v>3996</v>
      </c>
      <c r="F6264" s="35">
        <v>2014</v>
      </c>
      <c r="G6264" s="40">
        <v>20955.900000000001</v>
      </c>
    </row>
    <row r="6265" spans="1:7" x14ac:dyDescent="0.2">
      <c r="A6265" s="41">
        <v>561421</v>
      </c>
      <c r="B6265" s="42" t="s">
        <v>583</v>
      </c>
      <c r="C6265" s="42">
        <v>7389</v>
      </c>
      <c r="D6265" s="42" t="s">
        <v>4012</v>
      </c>
      <c r="E6265" s="42" t="s">
        <v>3996</v>
      </c>
      <c r="F6265" s="42">
        <v>2015</v>
      </c>
      <c r="G6265" s="43">
        <v>21415.1</v>
      </c>
    </row>
    <row r="6266" spans="1:7" x14ac:dyDescent="0.2">
      <c r="A6266" s="39">
        <v>561421</v>
      </c>
      <c r="B6266" s="35" t="s">
        <v>583</v>
      </c>
      <c r="C6266" s="35">
        <v>7389</v>
      </c>
      <c r="D6266" s="35" t="s">
        <v>4012</v>
      </c>
      <c r="E6266" s="35" t="s">
        <v>3996</v>
      </c>
      <c r="F6266" s="35">
        <v>2016</v>
      </c>
      <c r="G6266" s="40">
        <v>21650.5</v>
      </c>
    </row>
    <row r="6267" spans="1:7" x14ac:dyDescent="0.2">
      <c r="A6267" s="41">
        <v>561421</v>
      </c>
      <c r="B6267" s="42" t="s">
        <v>583</v>
      </c>
      <c r="C6267" s="42">
        <v>7389</v>
      </c>
      <c r="D6267" s="42" t="s">
        <v>4012</v>
      </c>
      <c r="E6267" s="42" t="s">
        <v>3996</v>
      </c>
      <c r="F6267" s="42">
        <v>2017</v>
      </c>
      <c r="G6267" s="43">
        <v>22018.2</v>
      </c>
    </row>
    <row r="6268" spans="1:7" x14ac:dyDescent="0.2">
      <c r="A6268" s="39">
        <v>561421</v>
      </c>
      <c r="B6268" s="35" t="s">
        <v>583</v>
      </c>
      <c r="C6268" s="35">
        <v>7389</v>
      </c>
      <c r="D6268" s="35" t="s">
        <v>4012</v>
      </c>
      <c r="E6268" s="35" t="s">
        <v>3996</v>
      </c>
      <c r="F6268" s="35">
        <v>2018</v>
      </c>
      <c r="G6268" s="40">
        <v>22325.1</v>
      </c>
    </row>
    <row r="6269" spans="1:7" x14ac:dyDescent="0.2">
      <c r="A6269" s="41">
        <v>561421</v>
      </c>
      <c r="B6269" s="42" t="s">
        <v>583</v>
      </c>
      <c r="C6269" s="42">
        <v>7389</v>
      </c>
      <c r="D6269" s="42" t="s">
        <v>4012</v>
      </c>
      <c r="E6269" s="42" t="s">
        <v>3996</v>
      </c>
      <c r="F6269" s="42">
        <v>2019</v>
      </c>
      <c r="G6269" s="43">
        <v>22661.3</v>
      </c>
    </row>
    <row r="6270" spans="1:7" x14ac:dyDescent="0.2">
      <c r="A6270" s="39">
        <v>561421</v>
      </c>
      <c r="B6270" s="35" t="s">
        <v>583</v>
      </c>
      <c r="C6270" s="35">
        <v>7389</v>
      </c>
      <c r="D6270" s="35" t="s">
        <v>4012</v>
      </c>
      <c r="E6270" s="35" t="s">
        <v>3996</v>
      </c>
      <c r="F6270" s="35">
        <v>2020</v>
      </c>
      <c r="G6270" s="40">
        <v>22955.200000000001</v>
      </c>
    </row>
    <row r="6271" spans="1:7" x14ac:dyDescent="0.2">
      <c r="A6271" s="41">
        <v>561421</v>
      </c>
      <c r="B6271" s="42" t="s">
        <v>583</v>
      </c>
      <c r="C6271" s="42">
        <v>7389</v>
      </c>
      <c r="D6271" s="42" t="s">
        <v>4012</v>
      </c>
      <c r="E6271" s="42" t="s">
        <v>3996</v>
      </c>
      <c r="F6271" s="42">
        <v>2021</v>
      </c>
      <c r="G6271" s="43">
        <v>23302.3</v>
      </c>
    </row>
    <row r="6272" spans="1:7" x14ac:dyDescent="0.2">
      <c r="A6272" s="39">
        <v>561431</v>
      </c>
      <c r="B6272" s="35" t="s">
        <v>584</v>
      </c>
      <c r="C6272" s="35">
        <v>7389</v>
      </c>
      <c r="D6272" s="35" t="s">
        <v>4012</v>
      </c>
      <c r="E6272" s="35" t="s">
        <v>3996</v>
      </c>
      <c r="F6272" s="35">
        <v>2011</v>
      </c>
      <c r="G6272" s="40">
        <v>9246.4</v>
      </c>
    </row>
    <row r="6273" spans="1:7" x14ac:dyDescent="0.2">
      <c r="A6273" s="41">
        <v>561431</v>
      </c>
      <c r="B6273" s="42" t="s">
        <v>584</v>
      </c>
      <c r="C6273" s="42">
        <v>7389</v>
      </c>
      <c r="D6273" s="42" t="s">
        <v>4012</v>
      </c>
      <c r="E6273" s="42" t="s">
        <v>3996</v>
      </c>
      <c r="F6273" s="42">
        <v>2012</v>
      </c>
      <c r="G6273" s="43">
        <v>9095.2000000000007</v>
      </c>
    </row>
    <row r="6274" spans="1:7" x14ac:dyDescent="0.2">
      <c r="A6274" s="39">
        <v>561431</v>
      </c>
      <c r="B6274" s="35" t="s">
        <v>584</v>
      </c>
      <c r="C6274" s="35">
        <v>7389</v>
      </c>
      <c r="D6274" s="35" t="s">
        <v>4012</v>
      </c>
      <c r="E6274" s="35" t="s">
        <v>3996</v>
      </c>
      <c r="F6274" s="35">
        <v>2013</v>
      </c>
      <c r="G6274" s="40">
        <v>9085.7000000000007</v>
      </c>
    </row>
    <row r="6275" spans="1:7" x14ac:dyDescent="0.2">
      <c r="A6275" s="41">
        <v>561431</v>
      </c>
      <c r="B6275" s="42" t="s">
        <v>584</v>
      </c>
      <c r="C6275" s="42">
        <v>7389</v>
      </c>
      <c r="D6275" s="42" t="s">
        <v>4012</v>
      </c>
      <c r="E6275" s="42" t="s">
        <v>3996</v>
      </c>
      <c r="F6275" s="42">
        <v>2014</v>
      </c>
      <c r="G6275" s="43">
        <v>9118.9</v>
      </c>
    </row>
    <row r="6276" spans="1:7" x14ac:dyDescent="0.2">
      <c r="A6276" s="39">
        <v>561431</v>
      </c>
      <c r="B6276" s="35" t="s">
        <v>584</v>
      </c>
      <c r="C6276" s="35">
        <v>7389</v>
      </c>
      <c r="D6276" s="35" t="s">
        <v>4012</v>
      </c>
      <c r="E6276" s="35" t="s">
        <v>3996</v>
      </c>
      <c r="F6276" s="35">
        <v>2015</v>
      </c>
      <c r="G6276" s="40">
        <v>8768.1</v>
      </c>
    </row>
    <row r="6277" spans="1:7" x14ac:dyDescent="0.2">
      <c r="A6277" s="41">
        <v>561431</v>
      </c>
      <c r="B6277" s="42" t="s">
        <v>584</v>
      </c>
      <c r="C6277" s="42">
        <v>7389</v>
      </c>
      <c r="D6277" s="42" t="s">
        <v>4012</v>
      </c>
      <c r="E6277" s="42" t="s">
        <v>3996</v>
      </c>
      <c r="F6277" s="42">
        <v>2016</v>
      </c>
      <c r="G6277" s="43">
        <v>8716.9</v>
      </c>
    </row>
    <row r="6278" spans="1:7" x14ac:dyDescent="0.2">
      <c r="A6278" s="39">
        <v>561431</v>
      </c>
      <c r="B6278" s="35" t="s">
        <v>584</v>
      </c>
      <c r="C6278" s="35">
        <v>7389</v>
      </c>
      <c r="D6278" s="35" t="s">
        <v>4012</v>
      </c>
      <c r="E6278" s="35" t="s">
        <v>3996</v>
      </c>
      <c r="F6278" s="35">
        <v>2017</v>
      </c>
      <c r="G6278" s="40">
        <v>8630.7000000000007</v>
      </c>
    </row>
    <row r="6279" spans="1:7" x14ac:dyDescent="0.2">
      <c r="A6279" s="41">
        <v>561431</v>
      </c>
      <c r="B6279" s="42" t="s">
        <v>584</v>
      </c>
      <c r="C6279" s="42">
        <v>7389</v>
      </c>
      <c r="D6279" s="42" t="s">
        <v>4012</v>
      </c>
      <c r="E6279" s="42" t="s">
        <v>3996</v>
      </c>
      <c r="F6279" s="42">
        <v>2018</v>
      </c>
      <c r="G6279" s="43">
        <v>8585</v>
      </c>
    </row>
    <row r="6280" spans="1:7" x14ac:dyDescent="0.2">
      <c r="A6280" s="39">
        <v>561431</v>
      </c>
      <c r="B6280" s="35" t="s">
        <v>584</v>
      </c>
      <c r="C6280" s="35">
        <v>7389</v>
      </c>
      <c r="D6280" s="35" t="s">
        <v>4012</v>
      </c>
      <c r="E6280" s="35" t="s">
        <v>3996</v>
      </c>
      <c r="F6280" s="35">
        <v>2019</v>
      </c>
      <c r="G6280" s="40">
        <v>8498.6</v>
      </c>
    </row>
    <row r="6281" spans="1:7" x14ac:dyDescent="0.2">
      <c r="A6281" s="41">
        <v>561431</v>
      </c>
      <c r="B6281" s="42" t="s">
        <v>584</v>
      </c>
      <c r="C6281" s="42">
        <v>7389</v>
      </c>
      <c r="D6281" s="42" t="s">
        <v>4012</v>
      </c>
      <c r="E6281" s="42" t="s">
        <v>3996</v>
      </c>
      <c r="F6281" s="42">
        <v>2020</v>
      </c>
      <c r="G6281" s="43">
        <v>8388.1</v>
      </c>
    </row>
    <row r="6282" spans="1:7" x14ac:dyDescent="0.2">
      <c r="A6282" s="39">
        <v>561431</v>
      </c>
      <c r="B6282" s="35" t="s">
        <v>584</v>
      </c>
      <c r="C6282" s="35">
        <v>7389</v>
      </c>
      <c r="D6282" s="35" t="s">
        <v>4012</v>
      </c>
      <c r="E6282" s="35" t="s">
        <v>3996</v>
      </c>
      <c r="F6282" s="35">
        <v>2021</v>
      </c>
      <c r="G6282" s="40">
        <v>8298.5</v>
      </c>
    </row>
    <row r="6283" spans="1:7" x14ac:dyDescent="0.2">
      <c r="A6283" s="41">
        <v>561440</v>
      </c>
      <c r="B6283" s="42" t="s">
        <v>585</v>
      </c>
      <c r="C6283" s="42">
        <v>7322</v>
      </c>
      <c r="D6283" s="42" t="s">
        <v>4012</v>
      </c>
      <c r="E6283" s="42" t="s">
        <v>3996</v>
      </c>
      <c r="F6283" s="42">
        <v>2011</v>
      </c>
      <c r="G6283" s="43">
        <v>13006.6</v>
      </c>
    </row>
    <row r="6284" spans="1:7" x14ac:dyDescent="0.2">
      <c r="A6284" s="39">
        <v>561440</v>
      </c>
      <c r="B6284" s="35" t="s">
        <v>585</v>
      </c>
      <c r="C6284" s="35">
        <v>7322</v>
      </c>
      <c r="D6284" s="35" t="s">
        <v>4012</v>
      </c>
      <c r="E6284" s="35" t="s">
        <v>3996</v>
      </c>
      <c r="F6284" s="35">
        <v>2012</v>
      </c>
      <c r="G6284" s="40">
        <v>13307.9</v>
      </c>
    </row>
    <row r="6285" spans="1:7" x14ac:dyDescent="0.2">
      <c r="A6285" s="41">
        <v>561440</v>
      </c>
      <c r="B6285" s="42" t="s">
        <v>585</v>
      </c>
      <c r="C6285" s="42">
        <v>7322</v>
      </c>
      <c r="D6285" s="42" t="s">
        <v>4012</v>
      </c>
      <c r="E6285" s="42" t="s">
        <v>3996</v>
      </c>
      <c r="F6285" s="42">
        <v>2013</v>
      </c>
      <c r="G6285" s="43">
        <v>13078.8</v>
      </c>
    </row>
    <row r="6286" spans="1:7" x14ac:dyDescent="0.2">
      <c r="A6286" s="39">
        <v>561440</v>
      </c>
      <c r="B6286" s="35" t="s">
        <v>585</v>
      </c>
      <c r="C6286" s="35">
        <v>7322</v>
      </c>
      <c r="D6286" s="35" t="s">
        <v>4012</v>
      </c>
      <c r="E6286" s="35" t="s">
        <v>3996</v>
      </c>
      <c r="F6286" s="35">
        <v>2014</v>
      </c>
      <c r="G6286" s="40">
        <v>12428.8</v>
      </c>
    </row>
    <row r="6287" spans="1:7" x14ac:dyDescent="0.2">
      <c r="A6287" s="41">
        <v>561440</v>
      </c>
      <c r="B6287" s="42" t="s">
        <v>585</v>
      </c>
      <c r="C6287" s="42">
        <v>7322</v>
      </c>
      <c r="D6287" s="42" t="s">
        <v>4012</v>
      </c>
      <c r="E6287" s="42" t="s">
        <v>3996</v>
      </c>
      <c r="F6287" s="42">
        <v>2015</v>
      </c>
      <c r="G6287" s="43">
        <v>13008.8</v>
      </c>
    </row>
    <row r="6288" spans="1:7" x14ac:dyDescent="0.2">
      <c r="A6288" s="39">
        <v>561440</v>
      </c>
      <c r="B6288" s="35" t="s">
        <v>585</v>
      </c>
      <c r="C6288" s="35">
        <v>7322</v>
      </c>
      <c r="D6288" s="35" t="s">
        <v>4012</v>
      </c>
      <c r="E6288" s="35" t="s">
        <v>3996</v>
      </c>
      <c r="F6288" s="35">
        <v>2016</v>
      </c>
      <c r="G6288" s="40">
        <v>13558.7</v>
      </c>
    </row>
    <row r="6289" spans="1:7" x14ac:dyDescent="0.2">
      <c r="A6289" s="41">
        <v>561440</v>
      </c>
      <c r="B6289" s="42" t="s">
        <v>585</v>
      </c>
      <c r="C6289" s="42">
        <v>7322</v>
      </c>
      <c r="D6289" s="42" t="s">
        <v>4012</v>
      </c>
      <c r="E6289" s="42" t="s">
        <v>3996</v>
      </c>
      <c r="F6289" s="42">
        <v>2017</v>
      </c>
      <c r="G6289" s="43">
        <v>14000.1</v>
      </c>
    </row>
    <row r="6290" spans="1:7" x14ac:dyDescent="0.2">
      <c r="A6290" s="39">
        <v>561440</v>
      </c>
      <c r="B6290" s="35" t="s">
        <v>585</v>
      </c>
      <c r="C6290" s="35">
        <v>7322</v>
      </c>
      <c r="D6290" s="35" t="s">
        <v>4012</v>
      </c>
      <c r="E6290" s="35" t="s">
        <v>3996</v>
      </c>
      <c r="F6290" s="35">
        <v>2018</v>
      </c>
      <c r="G6290" s="40">
        <v>14085</v>
      </c>
    </row>
    <row r="6291" spans="1:7" x14ac:dyDescent="0.2">
      <c r="A6291" s="41">
        <v>561440</v>
      </c>
      <c r="B6291" s="42" t="s">
        <v>585</v>
      </c>
      <c r="C6291" s="42">
        <v>7322</v>
      </c>
      <c r="D6291" s="42" t="s">
        <v>4012</v>
      </c>
      <c r="E6291" s="42" t="s">
        <v>3996</v>
      </c>
      <c r="F6291" s="42">
        <v>2019</v>
      </c>
      <c r="G6291" s="43">
        <v>14394</v>
      </c>
    </row>
    <row r="6292" spans="1:7" x14ac:dyDescent="0.2">
      <c r="A6292" s="39">
        <v>561440</v>
      </c>
      <c r="B6292" s="35" t="s">
        <v>585</v>
      </c>
      <c r="C6292" s="35">
        <v>7322</v>
      </c>
      <c r="D6292" s="35" t="s">
        <v>4012</v>
      </c>
      <c r="E6292" s="35" t="s">
        <v>3996</v>
      </c>
      <c r="F6292" s="35">
        <v>2020</v>
      </c>
      <c r="G6292" s="40">
        <v>14718.3</v>
      </c>
    </row>
    <row r="6293" spans="1:7" x14ac:dyDescent="0.2">
      <c r="A6293" s="41">
        <v>561440</v>
      </c>
      <c r="B6293" s="42" t="s">
        <v>585</v>
      </c>
      <c r="C6293" s="42">
        <v>7322</v>
      </c>
      <c r="D6293" s="42" t="s">
        <v>4012</v>
      </c>
      <c r="E6293" s="42" t="s">
        <v>3996</v>
      </c>
      <c r="F6293" s="42">
        <v>2021</v>
      </c>
      <c r="G6293" s="43">
        <v>15078.4</v>
      </c>
    </row>
    <row r="6294" spans="1:7" x14ac:dyDescent="0.2">
      <c r="A6294" s="39">
        <v>561450</v>
      </c>
      <c r="B6294" s="35" t="s">
        <v>586</v>
      </c>
      <c r="C6294" s="35">
        <v>7323</v>
      </c>
      <c r="D6294" s="35" t="s">
        <v>4002</v>
      </c>
      <c r="E6294" s="35" t="s">
        <v>4003</v>
      </c>
      <c r="F6294" s="35">
        <v>2011</v>
      </c>
      <c r="G6294" s="40">
        <v>6931.3</v>
      </c>
    </row>
    <row r="6295" spans="1:7" x14ac:dyDescent="0.2">
      <c r="A6295" s="41">
        <v>561450</v>
      </c>
      <c r="B6295" s="42" t="s">
        <v>586</v>
      </c>
      <c r="C6295" s="42">
        <v>7323</v>
      </c>
      <c r="D6295" s="42" t="s">
        <v>4002</v>
      </c>
      <c r="E6295" s="42" t="s">
        <v>4003</v>
      </c>
      <c r="F6295" s="42">
        <v>2012</v>
      </c>
      <c r="G6295" s="43">
        <v>7473.9</v>
      </c>
    </row>
    <row r="6296" spans="1:7" x14ac:dyDescent="0.2">
      <c r="A6296" s="39">
        <v>561450</v>
      </c>
      <c r="B6296" s="35" t="s">
        <v>586</v>
      </c>
      <c r="C6296" s="35">
        <v>7323</v>
      </c>
      <c r="D6296" s="35" t="s">
        <v>4002</v>
      </c>
      <c r="E6296" s="35" t="s">
        <v>4003</v>
      </c>
      <c r="F6296" s="35">
        <v>2013</v>
      </c>
      <c r="G6296" s="40">
        <v>7744.7</v>
      </c>
    </row>
    <row r="6297" spans="1:7" x14ac:dyDescent="0.2">
      <c r="A6297" s="41">
        <v>561450</v>
      </c>
      <c r="B6297" s="42" t="s">
        <v>586</v>
      </c>
      <c r="C6297" s="42">
        <v>7323</v>
      </c>
      <c r="D6297" s="42" t="s">
        <v>4002</v>
      </c>
      <c r="E6297" s="42" t="s">
        <v>4003</v>
      </c>
      <c r="F6297" s="42">
        <v>2014</v>
      </c>
      <c r="G6297" s="43">
        <v>8246.9</v>
      </c>
    </row>
    <row r="6298" spans="1:7" x14ac:dyDescent="0.2">
      <c r="A6298" s="39">
        <v>561450</v>
      </c>
      <c r="B6298" s="35" t="s">
        <v>586</v>
      </c>
      <c r="C6298" s="35">
        <v>7323</v>
      </c>
      <c r="D6298" s="35" t="s">
        <v>4002</v>
      </c>
      <c r="E6298" s="35" t="s">
        <v>4003</v>
      </c>
      <c r="F6298" s="35">
        <v>2015</v>
      </c>
      <c r="G6298" s="40">
        <v>8373.5</v>
      </c>
    </row>
    <row r="6299" spans="1:7" x14ac:dyDescent="0.2">
      <c r="A6299" s="41">
        <v>561450</v>
      </c>
      <c r="B6299" s="42" t="s">
        <v>586</v>
      </c>
      <c r="C6299" s="42">
        <v>7323</v>
      </c>
      <c r="D6299" s="42" t="s">
        <v>4002</v>
      </c>
      <c r="E6299" s="42" t="s">
        <v>4003</v>
      </c>
      <c r="F6299" s="42">
        <v>2016</v>
      </c>
      <c r="G6299" s="43">
        <v>8662.9</v>
      </c>
    </row>
    <row r="6300" spans="1:7" x14ac:dyDescent="0.2">
      <c r="A6300" s="39">
        <v>561450</v>
      </c>
      <c r="B6300" s="35" t="s">
        <v>586</v>
      </c>
      <c r="C6300" s="35">
        <v>7323</v>
      </c>
      <c r="D6300" s="35" t="s">
        <v>4002</v>
      </c>
      <c r="E6300" s="35" t="s">
        <v>4003</v>
      </c>
      <c r="F6300" s="35">
        <v>2017</v>
      </c>
      <c r="G6300" s="40">
        <v>8931.4</v>
      </c>
    </row>
    <row r="6301" spans="1:7" x14ac:dyDescent="0.2">
      <c r="A6301" s="41">
        <v>561450</v>
      </c>
      <c r="B6301" s="42" t="s">
        <v>586</v>
      </c>
      <c r="C6301" s="42">
        <v>7323</v>
      </c>
      <c r="D6301" s="42" t="s">
        <v>4002</v>
      </c>
      <c r="E6301" s="42" t="s">
        <v>4003</v>
      </c>
      <c r="F6301" s="42">
        <v>2018</v>
      </c>
      <c r="G6301" s="43">
        <v>9129.2999999999993</v>
      </c>
    </row>
    <row r="6302" spans="1:7" x14ac:dyDescent="0.2">
      <c r="A6302" s="39">
        <v>561450</v>
      </c>
      <c r="B6302" s="35" t="s">
        <v>586</v>
      </c>
      <c r="C6302" s="35">
        <v>7323</v>
      </c>
      <c r="D6302" s="35" t="s">
        <v>4002</v>
      </c>
      <c r="E6302" s="35" t="s">
        <v>4003</v>
      </c>
      <c r="F6302" s="35">
        <v>2019</v>
      </c>
      <c r="G6302" s="40">
        <v>9299.2000000000007</v>
      </c>
    </row>
    <row r="6303" spans="1:7" x14ac:dyDescent="0.2">
      <c r="A6303" s="41">
        <v>561450</v>
      </c>
      <c r="B6303" s="42" t="s">
        <v>586</v>
      </c>
      <c r="C6303" s="42">
        <v>7323</v>
      </c>
      <c r="D6303" s="42" t="s">
        <v>4002</v>
      </c>
      <c r="E6303" s="42" t="s">
        <v>4003</v>
      </c>
      <c r="F6303" s="42">
        <v>2020</v>
      </c>
      <c r="G6303" s="43">
        <v>9481.2999999999993</v>
      </c>
    </row>
    <row r="6304" spans="1:7" x14ac:dyDescent="0.2">
      <c r="A6304" s="39">
        <v>561450</v>
      </c>
      <c r="B6304" s="35" t="s">
        <v>586</v>
      </c>
      <c r="C6304" s="35">
        <v>7323</v>
      </c>
      <c r="D6304" s="35" t="s">
        <v>4002</v>
      </c>
      <c r="E6304" s="35" t="s">
        <v>4003</v>
      </c>
      <c r="F6304" s="35">
        <v>2021</v>
      </c>
      <c r="G6304" s="40">
        <v>9639.1</v>
      </c>
    </row>
    <row r="6305" spans="1:7" x14ac:dyDescent="0.2">
      <c r="A6305" s="41">
        <v>561510</v>
      </c>
      <c r="B6305" s="42" t="s">
        <v>587</v>
      </c>
      <c r="C6305" s="42">
        <v>4724</v>
      </c>
      <c r="D6305" s="42" t="s">
        <v>4012</v>
      </c>
      <c r="E6305" s="42" t="s">
        <v>3996</v>
      </c>
      <c r="F6305" s="42">
        <v>2011</v>
      </c>
      <c r="G6305" s="43">
        <v>29979.599999999999</v>
      </c>
    </row>
    <row r="6306" spans="1:7" x14ac:dyDescent="0.2">
      <c r="A6306" s="39">
        <v>561510</v>
      </c>
      <c r="B6306" s="35" t="s">
        <v>587</v>
      </c>
      <c r="C6306" s="35">
        <v>4724</v>
      </c>
      <c r="D6306" s="35" t="s">
        <v>4012</v>
      </c>
      <c r="E6306" s="35" t="s">
        <v>3996</v>
      </c>
      <c r="F6306" s="35">
        <v>2012</v>
      </c>
      <c r="G6306" s="40">
        <v>30553.8</v>
      </c>
    </row>
    <row r="6307" spans="1:7" x14ac:dyDescent="0.2">
      <c r="A6307" s="41">
        <v>561510</v>
      </c>
      <c r="B6307" s="42" t="s">
        <v>587</v>
      </c>
      <c r="C6307" s="42">
        <v>4724</v>
      </c>
      <c r="D6307" s="42" t="s">
        <v>4012</v>
      </c>
      <c r="E6307" s="42" t="s">
        <v>3996</v>
      </c>
      <c r="F6307" s="42">
        <v>2013</v>
      </c>
      <c r="G6307" s="43">
        <v>31671.3</v>
      </c>
    </row>
    <row r="6308" spans="1:7" x14ac:dyDescent="0.2">
      <c r="A6308" s="39">
        <v>561510</v>
      </c>
      <c r="B6308" s="35" t="s">
        <v>587</v>
      </c>
      <c r="C6308" s="35">
        <v>4724</v>
      </c>
      <c r="D6308" s="35" t="s">
        <v>4012</v>
      </c>
      <c r="E6308" s="35" t="s">
        <v>3996</v>
      </c>
      <c r="F6308" s="35">
        <v>2014</v>
      </c>
      <c r="G6308" s="40">
        <v>32771.800000000003</v>
      </c>
    </row>
    <row r="6309" spans="1:7" x14ac:dyDescent="0.2">
      <c r="A6309" s="41">
        <v>561510</v>
      </c>
      <c r="B6309" s="42" t="s">
        <v>587</v>
      </c>
      <c r="C6309" s="42">
        <v>4724</v>
      </c>
      <c r="D6309" s="42" t="s">
        <v>4012</v>
      </c>
      <c r="E6309" s="42" t="s">
        <v>3996</v>
      </c>
      <c r="F6309" s="42">
        <v>2015</v>
      </c>
      <c r="G6309" s="43">
        <v>33724.1</v>
      </c>
    </row>
    <row r="6310" spans="1:7" x14ac:dyDescent="0.2">
      <c r="A6310" s="39">
        <v>561510</v>
      </c>
      <c r="B6310" s="35" t="s">
        <v>587</v>
      </c>
      <c r="C6310" s="35">
        <v>4724</v>
      </c>
      <c r="D6310" s="35" t="s">
        <v>4012</v>
      </c>
      <c r="E6310" s="35" t="s">
        <v>3996</v>
      </c>
      <c r="F6310" s="35">
        <v>2016</v>
      </c>
      <c r="G6310" s="40">
        <v>34380.699999999997</v>
      </c>
    </row>
    <row r="6311" spans="1:7" x14ac:dyDescent="0.2">
      <c r="A6311" s="41">
        <v>561510</v>
      </c>
      <c r="B6311" s="42" t="s">
        <v>587</v>
      </c>
      <c r="C6311" s="42">
        <v>4724</v>
      </c>
      <c r="D6311" s="42" t="s">
        <v>4012</v>
      </c>
      <c r="E6311" s="42" t="s">
        <v>3996</v>
      </c>
      <c r="F6311" s="42">
        <v>2017</v>
      </c>
      <c r="G6311" s="43">
        <v>35158.6</v>
      </c>
    </row>
    <row r="6312" spans="1:7" x14ac:dyDescent="0.2">
      <c r="A6312" s="39">
        <v>561510</v>
      </c>
      <c r="B6312" s="35" t="s">
        <v>587</v>
      </c>
      <c r="C6312" s="35">
        <v>4724</v>
      </c>
      <c r="D6312" s="35" t="s">
        <v>4012</v>
      </c>
      <c r="E6312" s="35" t="s">
        <v>3996</v>
      </c>
      <c r="F6312" s="35">
        <v>2018</v>
      </c>
      <c r="G6312" s="40">
        <v>35833</v>
      </c>
    </row>
    <row r="6313" spans="1:7" x14ac:dyDescent="0.2">
      <c r="A6313" s="41">
        <v>561510</v>
      </c>
      <c r="B6313" s="42" t="s">
        <v>587</v>
      </c>
      <c r="C6313" s="42">
        <v>4724</v>
      </c>
      <c r="D6313" s="42" t="s">
        <v>4012</v>
      </c>
      <c r="E6313" s="42" t="s">
        <v>3996</v>
      </c>
      <c r="F6313" s="42">
        <v>2019</v>
      </c>
      <c r="G6313" s="43">
        <v>36849.199999999997</v>
      </c>
    </row>
    <row r="6314" spans="1:7" x14ac:dyDescent="0.2">
      <c r="A6314" s="39">
        <v>561510</v>
      </c>
      <c r="B6314" s="35" t="s">
        <v>587</v>
      </c>
      <c r="C6314" s="35">
        <v>4724</v>
      </c>
      <c r="D6314" s="35" t="s">
        <v>4012</v>
      </c>
      <c r="E6314" s="35" t="s">
        <v>3996</v>
      </c>
      <c r="F6314" s="35">
        <v>2020</v>
      </c>
      <c r="G6314" s="40">
        <v>37648</v>
      </c>
    </row>
    <row r="6315" spans="1:7" x14ac:dyDescent="0.2">
      <c r="A6315" s="41">
        <v>561510</v>
      </c>
      <c r="B6315" s="42" t="s">
        <v>587</v>
      </c>
      <c r="C6315" s="42">
        <v>4724</v>
      </c>
      <c r="D6315" s="42" t="s">
        <v>4012</v>
      </c>
      <c r="E6315" s="42" t="s">
        <v>3996</v>
      </c>
      <c r="F6315" s="42">
        <v>2021</v>
      </c>
      <c r="G6315" s="43">
        <v>38486.5</v>
      </c>
    </row>
    <row r="6316" spans="1:7" x14ac:dyDescent="0.2">
      <c r="A6316" s="39">
        <v>561520</v>
      </c>
      <c r="B6316" s="35" t="s">
        <v>588</v>
      </c>
      <c r="C6316" s="35">
        <v>4725</v>
      </c>
      <c r="D6316" s="35" t="s">
        <v>4012</v>
      </c>
      <c r="E6316" s="35" t="s">
        <v>3996</v>
      </c>
      <c r="F6316" s="35">
        <v>2011</v>
      </c>
      <c r="G6316" s="40">
        <v>5722.8</v>
      </c>
    </row>
    <row r="6317" spans="1:7" x14ac:dyDescent="0.2">
      <c r="A6317" s="41">
        <v>561520</v>
      </c>
      <c r="B6317" s="42" t="s">
        <v>588</v>
      </c>
      <c r="C6317" s="42">
        <v>4725</v>
      </c>
      <c r="D6317" s="42" t="s">
        <v>4012</v>
      </c>
      <c r="E6317" s="42" t="s">
        <v>3996</v>
      </c>
      <c r="F6317" s="42">
        <v>2012</v>
      </c>
      <c r="G6317" s="43">
        <v>5933.3</v>
      </c>
    </row>
    <row r="6318" spans="1:7" x14ac:dyDescent="0.2">
      <c r="A6318" s="39">
        <v>561520</v>
      </c>
      <c r="B6318" s="35" t="s">
        <v>588</v>
      </c>
      <c r="C6318" s="35">
        <v>4725</v>
      </c>
      <c r="D6318" s="35" t="s">
        <v>4012</v>
      </c>
      <c r="E6318" s="35" t="s">
        <v>3996</v>
      </c>
      <c r="F6318" s="35">
        <v>2013</v>
      </c>
      <c r="G6318" s="40">
        <v>6156.8</v>
      </c>
    </row>
    <row r="6319" spans="1:7" x14ac:dyDescent="0.2">
      <c r="A6319" s="41">
        <v>561520</v>
      </c>
      <c r="B6319" s="42" t="s">
        <v>588</v>
      </c>
      <c r="C6319" s="42">
        <v>4725</v>
      </c>
      <c r="D6319" s="42" t="s">
        <v>4012</v>
      </c>
      <c r="E6319" s="42" t="s">
        <v>3996</v>
      </c>
      <c r="F6319" s="42">
        <v>2014</v>
      </c>
      <c r="G6319" s="43">
        <v>6275.2</v>
      </c>
    </row>
    <row r="6320" spans="1:7" x14ac:dyDescent="0.2">
      <c r="A6320" s="39">
        <v>561520</v>
      </c>
      <c r="B6320" s="35" t="s">
        <v>588</v>
      </c>
      <c r="C6320" s="35">
        <v>4725</v>
      </c>
      <c r="D6320" s="35" t="s">
        <v>4012</v>
      </c>
      <c r="E6320" s="35" t="s">
        <v>3996</v>
      </c>
      <c r="F6320" s="35">
        <v>2015</v>
      </c>
      <c r="G6320" s="40">
        <v>6361.9</v>
      </c>
    </row>
    <row r="6321" spans="1:7" x14ac:dyDescent="0.2">
      <c r="A6321" s="41">
        <v>561520</v>
      </c>
      <c r="B6321" s="42" t="s">
        <v>588</v>
      </c>
      <c r="C6321" s="42">
        <v>4725</v>
      </c>
      <c r="D6321" s="42" t="s">
        <v>4012</v>
      </c>
      <c r="E6321" s="42" t="s">
        <v>3996</v>
      </c>
      <c r="F6321" s="42">
        <v>2016</v>
      </c>
      <c r="G6321" s="43">
        <v>6481</v>
      </c>
    </row>
    <row r="6322" spans="1:7" x14ac:dyDescent="0.2">
      <c r="A6322" s="39">
        <v>561520</v>
      </c>
      <c r="B6322" s="35" t="s">
        <v>588</v>
      </c>
      <c r="C6322" s="35">
        <v>4725</v>
      </c>
      <c r="D6322" s="35" t="s">
        <v>4012</v>
      </c>
      <c r="E6322" s="35" t="s">
        <v>3996</v>
      </c>
      <c r="F6322" s="35">
        <v>2017</v>
      </c>
      <c r="G6322" s="40">
        <v>6611.9</v>
      </c>
    </row>
    <row r="6323" spans="1:7" x14ac:dyDescent="0.2">
      <c r="A6323" s="41">
        <v>561520</v>
      </c>
      <c r="B6323" s="42" t="s">
        <v>588</v>
      </c>
      <c r="C6323" s="42">
        <v>4725</v>
      </c>
      <c r="D6323" s="42" t="s">
        <v>4012</v>
      </c>
      <c r="E6323" s="42" t="s">
        <v>3996</v>
      </c>
      <c r="F6323" s="42">
        <v>2018</v>
      </c>
      <c r="G6323" s="43">
        <v>6740.5</v>
      </c>
    </row>
    <row r="6324" spans="1:7" x14ac:dyDescent="0.2">
      <c r="A6324" s="39">
        <v>561520</v>
      </c>
      <c r="B6324" s="35" t="s">
        <v>588</v>
      </c>
      <c r="C6324" s="35">
        <v>4725</v>
      </c>
      <c r="D6324" s="35" t="s">
        <v>4012</v>
      </c>
      <c r="E6324" s="35" t="s">
        <v>3996</v>
      </c>
      <c r="F6324" s="35">
        <v>2019</v>
      </c>
      <c r="G6324" s="40">
        <v>6835.6</v>
      </c>
    </row>
    <row r="6325" spans="1:7" x14ac:dyDescent="0.2">
      <c r="A6325" s="41">
        <v>561520</v>
      </c>
      <c r="B6325" s="42" t="s">
        <v>588</v>
      </c>
      <c r="C6325" s="42">
        <v>4725</v>
      </c>
      <c r="D6325" s="42" t="s">
        <v>4012</v>
      </c>
      <c r="E6325" s="42" t="s">
        <v>3996</v>
      </c>
      <c r="F6325" s="42">
        <v>2020</v>
      </c>
      <c r="G6325" s="43">
        <v>6926</v>
      </c>
    </row>
    <row r="6326" spans="1:7" x14ac:dyDescent="0.2">
      <c r="A6326" s="39">
        <v>561520</v>
      </c>
      <c r="B6326" s="35" t="s">
        <v>588</v>
      </c>
      <c r="C6326" s="35">
        <v>4725</v>
      </c>
      <c r="D6326" s="35" t="s">
        <v>4012</v>
      </c>
      <c r="E6326" s="35" t="s">
        <v>3996</v>
      </c>
      <c r="F6326" s="35">
        <v>2021</v>
      </c>
      <c r="G6326" s="40">
        <v>7010.8</v>
      </c>
    </row>
    <row r="6327" spans="1:7" x14ac:dyDescent="0.2">
      <c r="A6327" s="41">
        <v>561591</v>
      </c>
      <c r="B6327" s="42" t="s">
        <v>589</v>
      </c>
      <c r="C6327" s="42">
        <v>7389</v>
      </c>
      <c r="D6327" s="42" t="s">
        <v>4012</v>
      </c>
      <c r="E6327" s="42" t="s">
        <v>3996</v>
      </c>
      <c r="F6327" s="42">
        <v>2011</v>
      </c>
      <c r="G6327" s="43">
        <v>1661.6</v>
      </c>
    </row>
    <row r="6328" spans="1:7" x14ac:dyDescent="0.2">
      <c r="A6328" s="39">
        <v>561591</v>
      </c>
      <c r="B6328" s="35" t="s">
        <v>589</v>
      </c>
      <c r="C6328" s="35">
        <v>7389</v>
      </c>
      <c r="D6328" s="35" t="s">
        <v>4012</v>
      </c>
      <c r="E6328" s="35" t="s">
        <v>3996</v>
      </c>
      <c r="F6328" s="35">
        <v>2012</v>
      </c>
      <c r="G6328" s="40">
        <v>1795.7</v>
      </c>
    </row>
    <row r="6329" spans="1:7" x14ac:dyDescent="0.2">
      <c r="A6329" s="41">
        <v>561591</v>
      </c>
      <c r="B6329" s="42" t="s">
        <v>589</v>
      </c>
      <c r="C6329" s="42">
        <v>7389</v>
      </c>
      <c r="D6329" s="42" t="s">
        <v>4012</v>
      </c>
      <c r="E6329" s="42" t="s">
        <v>3996</v>
      </c>
      <c r="F6329" s="42">
        <v>2013</v>
      </c>
      <c r="G6329" s="43">
        <v>1874.8</v>
      </c>
    </row>
    <row r="6330" spans="1:7" x14ac:dyDescent="0.2">
      <c r="A6330" s="39">
        <v>561591</v>
      </c>
      <c r="B6330" s="35" t="s">
        <v>589</v>
      </c>
      <c r="C6330" s="35">
        <v>7389</v>
      </c>
      <c r="D6330" s="35" t="s">
        <v>4012</v>
      </c>
      <c r="E6330" s="35" t="s">
        <v>3996</v>
      </c>
      <c r="F6330" s="35">
        <v>2014</v>
      </c>
      <c r="G6330" s="40">
        <v>1953.4</v>
      </c>
    </row>
    <row r="6331" spans="1:7" x14ac:dyDescent="0.2">
      <c r="A6331" s="41">
        <v>561591</v>
      </c>
      <c r="B6331" s="42" t="s">
        <v>589</v>
      </c>
      <c r="C6331" s="42">
        <v>7389</v>
      </c>
      <c r="D6331" s="42" t="s">
        <v>4012</v>
      </c>
      <c r="E6331" s="42" t="s">
        <v>3996</v>
      </c>
      <c r="F6331" s="42">
        <v>2015</v>
      </c>
      <c r="G6331" s="43">
        <v>1987.6</v>
      </c>
    </row>
    <row r="6332" spans="1:7" x14ac:dyDescent="0.2">
      <c r="A6332" s="39">
        <v>561591</v>
      </c>
      <c r="B6332" s="35" t="s">
        <v>589</v>
      </c>
      <c r="C6332" s="35">
        <v>7389</v>
      </c>
      <c r="D6332" s="35" t="s">
        <v>4012</v>
      </c>
      <c r="E6332" s="35" t="s">
        <v>3996</v>
      </c>
      <c r="F6332" s="35">
        <v>2016</v>
      </c>
      <c r="G6332" s="40">
        <v>2005.1</v>
      </c>
    </row>
    <row r="6333" spans="1:7" x14ac:dyDescent="0.2">
      <c r="A6333" s="41">
        <v>561591</v>
      </c>
      <c r="B6333" s="42" t="s">
        <v>589</v>
      </c>
      <c r="C6333" s="42">
        <v>7389</v>
      </c>
      <c r="D6333" s="42" t="s">
        <v>4012</v>
      </c>
      <c r="E6333" s="42" t="s">
        <v>3996</v>
      </c>
      <c r="F6333" s="42">
        <v>2017</v>
      </c>
      <c r="G6333" s="43">
        <v>2053</v>
      </c>
    </row>
    <row r="6334" spans="1:7" x14ac:dyDescent="0.2">
      <c r="A6334" s="39">
        <v>561591</v>
      </c>
      <c r="B6334" s="35" t="s">
        <v>589</v>
      </c>
      <c r="C6334" s="35">
        <v>7389</v>
      </c>
      <c r="D6334" s="35" t="s">
        <v>4012</v>
      </c>
      <c r="E6334" s="35" t="s">
        <v>3996</v>
      </c>
      <c r="F6334" s="35">
        <v>2018</v>
      </c>
      <c r="G6334" s="40">
        <v>2084.1999999999998</v>
      </c>
    </row>
    <row r="6335" spans="1:7" x14ac:dyDescent="0.2">
      <c r="A6335" s="41">
        <v>561591</v>
      </c>
      <c r="B6335" s="42" t="s">
        <v>589</v>
      </c>
      <c r="C6335" s="42">
        <v>7389</v>
      </c>
      <c r="D6335" s="42" t="s">
        <v>4012</v>
      </c>
      <c r="E6335" s="42" t="s">
        <v>3996</v>
      </c>
      <c r="F6335" s="42">
        <v>2019</v>
      </c>
      <c r="G6335" s="43">
        <v>2110.1</v>
      </c>
    </row>
    <row r="6336" spans="1:7" x14ac:dyDescent="0.2">
      <c r="A6336" s="39">
        <v>561591</v>
      </c>
      <c r="B6336" s="35" t="s">
        <v>589</v>
      </c>
      <c r="C6336" s="35">
        <v>7389</v>
      </c>
      <c r="D6336" s="35" t="s">
        <v>4012</v>
      </c>
      <c r="E6336" s="35" t="s">
        <v>3996</v>
      </c>
      <c r="F6336" s="35">
        <v>2020</v>
      </c>
      <c r="G6336" s="40">
        <v>2132</v>
      </c>
    </row>
    <row r="6337" spans="1:7" x14ac:dyDescent="0.2">
      <c r="A6337" s="41">
        <v>561591</v>
      </c>
      <c r="B6337" s="42" t="s">
        <v>589</v>
      </c>
      <c r="C6337" s="42">
        <v>7389</v>
      </c>
      <c r="D6337" s="42" t="s">
        <v>4012</v>
      </c>
      <c r="E6337" s="42" t="s">
        <v>3996</v>
      </c>
      <c r="F6337" s="42">
        <v>2021</v>
      </c>
      <c r="G6337" s="43">
        <v>2146.1999999999998</v>
      </c>
    </row>
    <row r="6338" spans="1:7" x14ac:dyDescent="0.2">
      <c r="A6338" s="39">
        <v>561611</v>
      </c>
      <c r="B6338" s="35" t="s">
        <v>590</v>
      </c>
      <c r="C6338" s="35">
        <v>7381</v>
      </c>
      <c r="D6338" s="35" t="s">
        <v>4012</v>
      </c>
      <c r="E6338" s="35" t="s">
        <v>3996</v>
      </c>
      <c r="F6338" s="35">
        <v>2011</v>
      </c>
      <c r="G6338" s="40">
        <v>29570.7</v>
      </c>
    </row>
    <row r="6339" spans="1:7" x14ac:dyDescent="0.2">
      <c r="A6339" s="41">
        <v>561611</v>
      </c>
      <c r="B6339" s="42" t="s">
        <v>590</v>
      </c>
      <c r="C6339" s="42">
        <v>7381</v>
      </c>
      <c r="D6339" s="42" t="s">
        <v>4012</v>
      </c>
      <c r="E6339" s="42" t="s">
        <v>3996</v>
      </c>
      <c r="F6339" s="42">
        <v>2012</v>
      </c>
      <c r="G6339" s="43">
        <v>30826.7</v>
      </c>
    </row>
    <row r="6340" spans="1:7" x14ac:dyDescent="0.2">
      <c r="A6340" s="39">
        <v>561611</v>
      </c>
      <c r="B6340" s="35" t="s">
        <v>590</v>
      </c>
      <c r="C6340" s="35">
        <v>7381</v>
      </c>
      <c r="D6340" s="35" t="s">
        <v>4012</v>
      </c>
      <c r="E6340" s="35" t="s">
        <v>3996</v>
      </c>
      <c r="F6340" s="35">
        <v>2013</v>
      </c>
      <c r="G6340" s="40">
        <v>31258.7</v>
      </c>
    </row>
    <row r="6341" spans="1:7" x14ac:dyDescent="0.2">
      <c r="A6341" s="41">
        <v>561611</v>
      </c>
      <c r="B6341" s="42" t="s">
        <v>590</v>
      </c>
      <c r="C6341" s="42">
        <v>7381</v>
      </c>
      <c r="D6341" s="42" t="s">
        <v>4012</v>
      </c>
      <c r="E6341" s="42" t="s">
        <v>3996</v>
      </c>
      <c r="F6341" s="42">
        <v>2014</v>
      </c>
      <c r="G6341" s="43">
        <v>30639.3</v>
      </c>
    </row>
    <row r="6342" spans="1:7" x14ac:dyDescent="0.2">
      <c r="A6342" s="39">
        <v>561611</v>
      </c>
      <c r="B6342" s="35" t="s">
        <v>590</v>
      </c>
      <c r="C6342" s="35">
        <v>7381</v>
      </c>
      <c r="D6342" s="35" t="s">
        <v>4012</v>
      </c>
      <c r="E6342" s="35" t="s">
        <v>3996</v>
      </c>
      <c r="F6342" s="35">
        <v>2015</v>
      </c>
      <c r="G6342" s="40">
        <v>31014.7</v>
      </c>
    </row>
    <row r="6343" spans="1:7" x14ac:dyDescent="0.2">
      <c r="A6343" s="41">
        <v>561611</v>
      </c>
      <c r="B6343" s="42" t="s">
        <v>590</v>
      </c>
      <c r="C6343" s="42">
        <v>7381</v>
      </c>
      <c r="D6343" s="42" t="s">
        <v>4012</v>
      </c>
      <c r="E6343" s="42" t="s">
        <v>3996</v>
      </c>
      <c r="F6343" s="42">
        <v>2016</v>
      </c>
      <c r="G6343" s="43">
        <v>31122.1</v>
      </c>
    </row>
    <row r="6344" spans="1:7" x14ac:dyDescent="0.2">
      <c r="A6344" s="39">
        <v>561611</v>
      </c>
      <c r="B6344" s="35" t="s">
        <v>590</v>
      </c>
      <c r="C6344" s="35">
        <v>7381</v>
      </c>
      <c r="D6344" s="35" t="s">
        <v>4012</v>
      </c>
      <c r="E6344" s="35" t="s">
        <v>3996</v>
      </c>
      <c r="F6344" s="35">
        <v>2017</v>
      </c>
      <c r="G6344" s="40">
        <v>31338.5</v>
      </c>
    </row>
    <row r="6345" spans="1:7" x14ac:dyDescent="0.2">
      <c r="A6345" s="41">
        <v>561611</v>
      </c>
      <c r="B6345" s="42" t="s">
        <v>590</v>
      </c>
      <c r="C6345" s="42">
        <v>7381</v>
      </c>
      <c r="D6345" s="42" t="s">
        <v>4012</v>
      </c>
      <c r="E6345" s="42" t="s">
        <v>3996</v>
      </c>
      <c r="F6345" s="42">
        <v>2018</v>
      </c>
      <c r="G6345" s="43">
        <v>31528.3</v>
      </c>
    </row>
    <row r="6346" spans="1:7" x14ac:dyDescent="0.2">
      <c r="A6346" s="39">
        <v>561611</v>
      </c>
      <c r="B6346" s="35" t="s">
        <v>590</v>
      </c>
      <c r="C6346" s="35">
        <v>7381</v>
      </c>
      <c r="D6346" s="35" t="s">
        <v>4012</v>
      </c>
      <c r="E6346" s="35" t="s">
        <v>3996</v>
      </c>
      <c r="F6346" s="35">
        <v>2019</v>
      </c>
      <c r="G6346" s="40">
        <v>31763.4</v>
      </c>
    </row>
    <row r="6347" spans="1:7" x14ac:dyDescent="0.2">
      <c r="A6347" s="41">
        <v>561611</v>
      </c>
      <c r="B6347" s="42" t="s">
        <v>590</v>
      </c>
      <c r="C6347" s="42">
        <v>7381</v>
      </c>
      <c r="D6347" s="42" t="s">
        <v>4012</v>
      </c>
      <c r="E6347" s="42" t="s">
        <v>3996</v>
      </c>
      <c r="F6347" s="42">
        <v>2020</v>
      </c>
      <c r="G6347" s="43">
        <v>31963.599999999999</v>
      </c>
    </row>
    <row r="6348" spans="1:7" x14ac:dyDescent="0.2">
      <c r="A6348" s="39">
        <v>561611</v>
      </c>
      <c r="B6348" s="35" t="s">
        <v>590</v>
      </c>
      <c r="C6348" s="35">
        <v>7381</v>
      </c>
      <c r="D6348" s="35" t="s">
        <v>4012</v>
      </c>
      <c r="E6348" s="35" t="s">
        <v>3996</v>
      </c>
      <c r="F6348" s="35">
        <v>2021</v>
      </c>
      <c r="G6348" s="40">
        <v>32281.7</v>
      </c>
    </row>
    <row r="6349" spans="1:7" x14ac:dyDescent="0.2">
      <c r="A6349" s="41">
        <v>561621</v>
      </c>
      <c r="B6349" s="42" t="s">
        <v>591</v>
      </c>
      <c r="C6349" s="42">
        <v>7382</v>
      </c>
      <c r="D6349" s="42" t="s">
        <v>4012</v>
      </c>
      <c r="E6349" s="42" t="s">
        <v>3996</v>
      </c>
      <c r="F6349" s="42">
        <v>2011</v>
      </c>
      <c r="G6349" s="43">
        <v>18269</v>
      </c>
    </row>
    <row r="6350" spans="1:7" x14ac:dyDescent="0.2">
      <c r="A6350" s="39">
        <v>561621</v>
      </c>
      <c r="B6350" s="35" t="s">
        <v>591</v>
      </c>
      <c r="C6350" s="35">
        <v>7382</v>
      </c>
      <c r="D6350" s="35" t="s">
        <v>4012</v>
      </c>
      <c r="E6350" s="35" t="s">
        <v>3996</v>
      </c>
      <c r="F6350" s="35">
        <v>2012</v>
      </c>
      <c r="G6350" s="40">
        <v>19783.400000000001</v>
      </c>
    </row>
    <row r="6351" spans="1:7" x14ac:dyDescent="0.2">
      <c r="A6351" s="41">
        <v>561621</v>
      </c>
      <c r="B6351" s="42" t="s">
        <v>591</v>
      </c>
      <c r="C6351" s="42">
        <v>7382</v>
      </c>
      <c r="D6351" s="42" t="s">
        <v>4012</v>
      </c>
      <c r="E6351" s="42" t="s">
        <v>3996</v>
      </c>
      <c r="F6351" s="42">
        <v>2013</v>
      </c>
      <c r="G6351" s="43">
        <v>20077.099999999999</v>
      </c>
    </row>
    <row r="6352" spans="1:7" x14ac:dyDescent="0.2">
      <c r="A6352" s="39">
        <v>561621</v>
      </c>
      <c r="B6352" s="35" t="s">
        <v>591</v>
      </c>
      <c r="C6352" s="35">
        <v>7382</v>
      </c>
      <c r="D6352" s="35" t="s">
        <v>4012</v>
      </c>
      <c r="E6352" s="35" t="s">
        <v>3996</v>
      </c>
      <c r="F6352" s="35">
        <v>2014</v>
      </c>
      <c r="G6352" s="40">
        <v>21062.799999999999</v>
      </c>
    </row>
    <row r="6353" spans="1:7" x14ac:dyDescent="0.2">
      <c r="A6353" s="41">
        <v>561621</v>
      </c>
      <c r="B6353" s="42" t="s">
        <v>591</v>
      </c>
      <c r="C6353" s="42">
        <v>7382</v>
      </c>
      <c r="D6353" s="42" t="s">
        <v>4012</v>
      </c>
      <c r="E6353" s="42" t="s">
        <v>3996</v>
      </c>
      <c r="F6353" s="42">
        <v>2015</v>
      </c>
      <c r="G6353" s="43">
        <v>21874.400000000001</v>
      </c>
    </row>
    <row r="6354" spans="1:7" x14ac:dyDescent="0.2">
      <c r="A6354" s="39">
        <v>561621</v>
      </c>
      <c r="B6354" s="35" t="s">
        <v>591</v>
      </c>
      <c r="C6354" s="35">
        <v>7382</v>
      </c>
      <c r="D6354" s="35" t="s">
        <v>4012</v>
      </c>
      <c r="E6354" s="35" t="s">
        <v>3996</v>
      </c>
      <c r="F6354" s="35">
        <v>2016</v>
      </c>
      <c r="G6354" s="40">
        <v>22524.5</v>
      </c>
    </row>
    <row r="6355" spans="1:7" x14ac:dyDescent="0.2">
      <c r="A6355" s="41">
        <v>561621</v>
      </c>
      <c r="B6355" s="42" t="s">
        <v>591</v>
      </c>
      <c r="C6355" s="42">
        <v>7382</v>
      </c>
      <c r="D6355" s="42" t="s">
        <v>4012</v>
      </c>
      <c r="E6355" s="42" t="s">
        <v>3996</v>
      </c>
      <c r="F6355" s="42">
        <v>2017</v>
      </c>
      <c r="G6355" s="43">
        <v>23062.400000000001</v>
      </c>
    </row>
    <row r="6356" spans="1:7" x14ac:dyDescent="0.2">
      <c r="A6356" s="39">
        <v>561621</v>
      </c>
      <c r="B6356" s="35" t="s">
        <v>591</v>
      </c>
      <c r="C6356" s="35">
        <v>7382</v>
      </c>
      <c r="D6356" s="35" t="s">
        <v>4012</v>
      </c>
      <c r="E6356" s="35" t="s">
        <v>3996</v>
      </c>
      <c r="F6356" s="35">
        <v>2018</v>
      </c>
      <c r="G6356" s="40">
        <v>23635.599999999999</v>
      </c>
    </row>
    <row r="6357" spans="1:7" x14ac:dyDescent="0.2">
      <c r="A6357" s="41">
        <v>561621</v>
      </c>
      <c r="B6357" s="42" t="s">
        <v>591</v>
      </c>
      <c r="C6357" s="42">
        <v>7382</v>
      </c>
      <c r="D6357" s="42" t="s">
        <v>4012</v>
      </c>
      <c r="E6357" s="42" t="s">
        <v>3996</v>
      </c>
      <c r="F6357" s="42">
        <v>2019</v>
      </c>
      <c r="G6357" s="43">
        <v>24281.599999999999</v>
      </c>
    </row>
    <row r="6358" spans="1:7" x14ac:dyDescent="0.2">
      <c r="A6358" s="39">
        <v>561621</v>
      </c>
      <c r="B6358" s="35" t="s">
        <v>591</v>
      </c>
      <c r="C6358" s="35">
        <v>7382</v>
      </c>
      <c r="D6358" s="35" t="s">
        <v>4012</v>
      </c>
      <c r="E6358" s="35" t="s">
        <v>3996</v>
      </c>
      <c r="F6358" s="35">
        <v>2020</v>
      </c>
      <c r="G6358" s="40">
        <v>24874.2</v>
      </c>
    </row>
    <row r="6359" spans="1:7" x14ac:dyDescent="0.2">
      <c r="A6359" s="41">
        <v>561621</v>
      </c>
      <c r="B6359" s="42" t="s">
        <v>591</v>
      </c>
      <c r="C6359" s="42">
        <v>7382</v>
      </c>
      <c r="D6359" s="42" t="s">
        <v>4012</v>
      </c>
      <c r="E6359" s="42" t="s">
        <v>3996</v>
      </c>
      <c r="F6359" s="42">
        <v>2021</v>
      </c>
      <c r="G6359" s="43">
        <v>25469.5</v>
      </c>
    </row>
    <row r="6360" spans="1:7" x14ac:dyDescent="0.2">
      <c r="A6360" s="39">
        <v>561710</v>
      </c>
      <c r="B6360" s="35" t="s">
        <v>592</v>
      </c>
      <c r="C6360" s="35">
        <v>4959</v>
      </c>
      <c r="D6360" s="35" t="s">
        <v>4014</v>
      </c>
      <c r="E6360" s="35" t="s">
        <v>3998</v>
      </c>
      <c r="F6360" s="35">
        <v>2011</v>
      </c>
      <c r="G6360" s="40">
        <v>10939.5</v>
      </c>
    </row>
    <row r="6361" spans="1:7" x14ac:dyDescent="0.2">
      <c r="A6361" s="41">
        <v>561710</v>
      </c>
      <c r="B6361" s="42" t="s">
        <v>592</v>
      </c>
      <c r="C6361" s="42">
        <v>4959</v>
      </c>
      <c r="D6361" s="42" t="s">
        <v>4014</v>
      </c>
      <c r="E6361" s="42" t="s">
        <v>3998</v>
      </c>
      <c r="F6361" s="42">
        <v>2012</v>
      </c>
      <c r="G6361" s="43">
        <v>11556.6</v>
      </c>
    </row>
    <row r="6362" spans="1:7" x14ac:dyDescent="0.2">
      <c r="A6362" s="39">
        <v>561710</v>
      </c>
      <c r="B6362" s="35" t="s">
        <v>592</v>
      </c>
      <c r="C6362" s="35">
        <v>4959</v>
      </c>
      <c r="D6362" s="35" t="s">
        <v>4014</v>
      </c>
      <c r="E6362" s="35" t="s">
        <v>3998</v>
      </c>
      <c r="F6362" s="35">
        <v>2013</v>
      </c>
      <c r="G6362" s="40">
        <v>12088.2</v>
      </c>
    </row>
    <row r="6363" spans="1:7" x14ac:dyDescent="0.2">
      <c r="A6363" s="41">
        <v>561710</v>
      </c>
      <c r="B6363" s="42" t="s">
        <v>592</v>
      </c>
      <c r="C6363" s="42">
        <v>4959</v>
      </c>
      <c r="D6363" s="42" t="s">
        <v>4014</v>
      </c>
      <c r="E6363" s="42" t="s">
        <v>3998</v>
      </c>
      <c r="F6363" s="42">
        <v>2014</v>
      </c>
      <c r="G6363" s="43">
        <v>12777.6</v>
      </c>
    </row>
    <row r="6364" spans="1:7" x14ac:dyDescent="0.2">
      <c r="A6364" s="39">
        <v>561710</v>
      </c>
      <c r="B6364" s="35" t="s">
        <v>592</v>
      </c>
      <c r="C6364" s="35">
        <v>4959</v>
      </c>
      <c r="D6364" s="35" t="s">
        <v>4014</v>
      </c>
      <c r="E6364" s="35" t="s">
        <v>3998</v>
      </c>
      <c r="F6364" s="35">
        <v>2015</v>
      </c>
      <c r="G6364" s="40">
        <v>13516.8</v>
      </c>
    </row>
    <row r="6365" spans="1:7" x14ac:dyDescent="0.2">
      <c r="A6365" s="41">
        <v>561710</v>
      </c>
      <c r="B6365" s="42" t="s">
        <v>592</v>
      </c>
      <c r="C6365" s="42">
        <v>4959</v>
      </c>
      <c r="D6365" s="42" t="s">
        <v>4014</v>
      </c>
      <c r="E6365" s="42" t="s">
        <v>3998</v>
      </c>
      <c r="F6365" s="42">
        <v>2016</v>
      </c>
      <c r="G6365" s="43">
        <v>13886.4</v>
      </c>
    </row>
    <row r="6366" spans="1:7" x14ac:dyDescent="0.2">
      <c r="A6366" s="39">
        <v>561710</v>
      </c>
      <c r="B6366" s="35" t="s">
        <v>592</v>
      </c>
      <c r="C6366" s="35">
        <v>4959</v>
      </c>
      <c r="D6366" s="35" t="s">
        <v>4014</v>
      </c>
      <c r="E6366" s="35" t="s">
        <v>3998</v>
      </c>
      <c r="F6366" s="35">
        <v>2017</v>
      </c>
      <c r="G6366" s="40">
        <v>14256.2</v>
      </c>
    </row>
    <row r="6367" spans="1:7" x14ac:dyDescent="0.2">
      <c r="A6367" s="41">
        <v>561710</v>
      </c>
      <c r="B6367" s="42" t="s">
        <v>592</v>
      </c>
      <c r="C6367" s="42">
        <v>4959</v>
      </c>
      <c r="D6367" s="42" t="s">
        <v>4014</v>
      </c>
      <c r="E6367" s="42" t="s">
        <v>3998</v>
      </c>
      <c r="F6367" s="42">
        <v>2018</v>
      </c>
      <c r="G6367" s="43">
        <v>14621</v>
      </c>
    </row>
    <row r="6368" spans="1:7" x14ac:dyDescent="0.2">
      <c r="A6368" s="39">
        <v>561710</v>
      </c>
      <c r="B6368" s="35" t="s">
        <v>592</v>
      </c>
      <c r="C6368" s="35">
        <v>4959</v>
      </c>
      <c r="D6368" s="35" t="s">
        <v>4014</v>
      </c>
      <c r="E6368" s="35" t="s">
        <v>3998</v>
      </c>
      <c r="F6368" s="35">
        <v>2019</v>
      </c>
      <c r="G6368" s="40">
        <v>15029.3</v>
      </c>
    </row>
    <row r="6369" spans="1:7" x14ac:dyDescent="0.2">
      <c r="A6369" s="41">
        <v>561710</v>
      </c>
      <c r="B6369" s="42" t="s">
        <v>592</v>
      </c>
      <c r="C6369" s="42">
        <v>4959</v>
      </c>
      <c r="D6369" s="42" t="s">
        <v>4014</v>
      </c>
      <c r="E6369" s="42" t="s">
        <v>3998</v>
      </c>
      <c r="F6369" s="42">
        <v>2020</v>
      </c>
      <c r="G6369" s="43">
        <v>15471.2</v>
      </c>
    </row>
    <row r="6370" spans="1:7" x14ac:dyDescent="0.2">
      <c r="A6370" s="39">
        <v>561710</v>
      </c>
      <c r="B6370" s="35" t="s">
        <v>592</v>
      </c>
      <c r="C6370" s="35">
        <v>4959</v>
      </c>
      <c r="D6370" s="35" t="s">
        <v>4014</v>
      </c>
      <c r="E6370" s="35" t="s">
        <v>3998</v>
      </c>
      <c r="F6370" s="35">
        <v>2021</v>
      </c>
      <c r="G6370" s="40">
        <v>15855.9</v>
      </c>
    </row>
    <row r="6371" spans="1:7" x14ac:dyDescent="0.2">
      <c r="A6371" s="41">
        <v>561720</v>
      </c>
      <c r="B6371" s="42" t="s">
        <v>593</v>
      </c>
      <c r="C6371" s="42">
        <v>4581</v>
      </c>
      <c r="D6371" s="42" t="s">
        <v>4004</v>
      </c>
      <c r="E6371" s="42" t="s">
        <v>4005</v>
      </c>
      <c r="F6371" s="42">
        <v>2011</v>
      </c>
      <c r="G6371" s="43">
        <v>49212.3</v>
      </c>
    </row>
    <row r="6372" spans="1:7" x14ac:dyDescent="0.2">
      <c r="A6372" s="39">
        <v>561720</v>
      </c>
      <c r="B6372" s="35" t="s">
        <v>593</v>
      </c>
      <c r="C6372" s="35">
        <v>4581</v>
      </c>
      <c r="D6372" s="35" t="s">
        <v>4004</v>
      </c>
      <c r="E6372" s="35" t="s">
        <v>4005</v>
      </c>
      <c r="F6372" s="35">
        <v>2012</v>
      </c>
      <c r="G6372" s="40">
        <v>49395.199999999997</v>
      </c>
    </row>
    <row r="6373" spans="1:7" x14ac:dyDescent="0.2">
      <c r="A6373" s="41">
        <v>561720</v>
      </c>
      <c r="B6373" s="42" t="s">
        <v>593</v>
      </c>
      <c r="C6373" s="42">
        <v>4581</v>
      </c>
      <c r="D6373" s="42" t="s">
        <v>4004</v>
      </c>
      <c r="E6373" s="42" t="s">
        <v>4005</v>
      </c>
      <c r="F6373" s="42">
        <v>2013</v>
      </c>
      <c r="G6373" s="43">
        <v>50189.599999999999</v>
      </c>
    </row>
    <row r="6374" spans="1:7" x14ac:dyDescent="0.2">
      <c r="A6374" s="39">
        <v>561720</v>
      </c>
      <c r="B6374" s="35" t="s">
        <v>593</v>
      </c>
      <c r="C6374" s="35">
        <v>4581</v>
      </c>
      <c r="D6374" s="35" t="s">
        <v>4004</v>
      </c>
      <c r="E6374" s="35" t="s">
        <v>4005</v>
      </c>
      <c r="F6374" s="35">
        <v>2014</v>
      </c>
      <c r="G6374" s="40">
        <v>52126.8</v>
      </c>
    </row>
    <row r="6375" spans="1:7" x14ac:dyDescent="0.2">
      <c r="A6375" s="41">
        <v>561720</v>
      </c>
      <c r="B6375" s="42" t="s">
        <v>593</v>
      </c>
      <c r="C6375" s="42">
        <v>4581</v>
      </c>
      <c r="D6375" s="42" t="s">
        <v>4004</v>
      </c>
      <c r="E6375" s="42" t="s">
        <v>4005</v>
      </c>
      <c r="F6375" s="42">
        <v>2015</v>
      </c>
      <c r="G6375" s="43">
        <v>52959.4</v>
      </c>
    </row>
    <row r="6376" spans="1:7" x14ac:dyDescent="0.2">
      <c r="A6376" s="39">
        <v>561720</v>
      </c>
      <c r="B6376" s="35" t="s">
        <v>593</v>
      </c>
      <c r="C6376" s="35">
        <v>4581</v>
      </c>
      <c r="D6376" s="35" t="s">
        <v>4004</v>
      </c>
      <c r="E6376" s="35" t="s">
        <v>4005</v>
      </c>
      <c r="F6376" s="35">
        <v>2016</v>
      </c>
      <c r="G6376" s="40">
        <v>53323.1</v>
      </c>
    </row>
    <row r="6377" spans="1:7" x14ac:dyDescent="0.2">
      <c r="A6377" s="41">
        <v>561720</v>
      </c>
      <c r="B6377" s="42" t="s">
        <v>593</v>
      </c>
      <c r="C6377" s="42">
        <v>4581</v>
      </c>
      <c r="D6377" s="42" t="s">
        <v>4004</v>
      </c>
      <c r="E6377" s="42" t="s">
        <v>4005</v>
      </c>
      <c r="F6377" s="42">
        <v>2017</v>
      </c>
      <c r="G6377" s="43">
        <v>54410.3</v>
      </c>
    </row>
    <row r="6378" spans="1:7" x14ac:dyDescent="0.2">
      <c r="A6378" s="39">
        <v>561720</v>
      </c>
      <c r="B6378" s="35" t="s">
        <v>593</v>
      </c>
      <c r="C6378" s="35">
        <v>4581</v>
      </c>
      <c r="D6378" s="35" t="s">
        <v>4004</v>
      </c>
      <c r="E6378" s="35" t="s">
        <v>4005</v>
      </c>
      <c r="F6378" s="35">
        <v>2018</v>
      </c>
      <c r="G6378" s="40">
        <v>55200.7</v>
      </c>
    </row>
    <row r="6379" spans="1:7" x14ac:dyDescent="0.2">
      <c r="A6379" s="41">
        <v>561720</v>
      </c>
      <c r="B6379" s="42" t="s">
        <v>593</v>
      </c>
      <c r="C6379" s="42">
        <v>4581</v>
      </c>
      <c r="D6379" s="42" t="s">
        <v>4004</v>
      </c>
      <c r="E6379" s="42" t="s">
        <v>4005</v>
      </c>
      <c r="F6379" s="42">
        <v>2019</v>
      </c>
      <c r="G6379" s="43">
        <v>56115.5</v>
      </c>
    </row>
    <row r="6380" spans="1:7" x14ac:dyDescent="0.2">
      <c r="A6380" s="39">
        <v>561720</v>
      </c>
      <c r="B6380" s="35" t="s">
        <v>593</v>
      </c>
      <c r="C6380" s="35">
        <v>4581</v>
      </c>
      <c r="D6380" s="35" t="s">
        <v>4004</v>
      </c>
      <c r="E6380" s="35" t="s">
        <v>4005</v>
      </c>
      <c r="F6380" s="35">
        <v>2020</v>
      </c>
      <c r="G6380" s="40">
        <v>57252.7</v>
      </c>
    </row>
    <row r="6381" spans="1:7" x14ac:dyDescent="0.2">
      <c r="A6381" s="41">
        <v>561720</v>
      </c>
      <c r="B6381" s="42" t="s">
        <v>593</v>
      </c>
      <c r="C6381" s="42">
        <v>4581</v>
      </c>
      <c r="D6381" s="42" t="s">
        <v>4004</v>
      </c>
      <c r="E6381" s="42" t="s">
        <v>4005</v>
      </c>
      <c r="F6381" s="42">
        <v>2021</v>
      </c>
      <c r="G6381" s="43">
        <v>58156.5</v>
      </c>
    </row>
    <row r="6382" spans="1:7" x14ac:dyDescent="0.2">
      <c r="A6382" s="39">
        <v>561730</v>
      </c>
      <c r="B6382" s="35" t="s">
        <v>594</v>
      </c>
      <c r="C6382" s="35">
        <v>782</v>
      </c>
      <c r="D6382" s="35" t="s">
        <v>3995</v>
      </c>
      <c r="E6382" s="35" t="s">
        <v>3996</v>
      </c>
      <c r="F6382" s="35">
        <v>2011</v>
      </c>
      <c r="G6382" s="40">
        <v>62239.3</v>
      </c>
    </row>
    <row r="6383" spans="1:7" x14ac:dyDescent="0.2">
      <c r="A6383" s="41">
        <v>561730</v>
      </c>
      <c r="B6383" s="42" t="s">
        <v>594</v>
      </c>
      <c r="C6383" s="42">
        <v>782</v>
      </c>
      <c r="D6383" s="42" t="s">
        <v>3995</v>
      </c>
      <c r="E6383" s="42" t="s">
        <v>3996</v>
      </c>
      <c r="F6383" s="42">
        <v>2012</v>
      </c>
      <c r="G6383" s="43">
        <v>63666.6</v>
      </c>
    </row>
    <row r="6384" spans="1:7" x14ac:dyDescent="0.2">
      <c r="A6384" s="39">
        <v>561730</v>
      </c>
      <c r="B6384" s="35" t="s">
        <v>594</v>
      </c>
      <c r="C6384" s="35">
        <v>782</v>
      </c>
      <c r="D6384" s="35" t="s">
        <v>3995</v>
      </c>
      <c r="E6384" s="35" t="s">
        <v>3996</v>
      </c>
      <c r="F6384" s="35">
        <v>2013</v>
      </c>
      <c r="G6384" s="40">
        <v>66883.199999999997</v>
      </c>
    </row>
    <row r="6385" spans="1:7" x14ac:dyDescent="0.2">
      <c r="A6385" s="41">
        <v>561730</v>
      </c>
      <c r="B6385" s="42" t="s">
        <v>594</v>
      </c>
      <c r="C6385" s="42">
        <v>782</v>
      </c>
      <c r="D6385" s="42" t="s">
        <v>3995</v>
      </c>
      <c r="E6385" s="42" t="s">
        <v>3996</v>
      </c>
      <c r="F6385" s="42">
        <v>2014</v>
      </c>
      <c r="G6385" s="43">
        <v>74575.199999999997</v>
      </c>
    </row>
    <row r="6386" spans="1:7" x14ac:dyDescent="0.2">
      <c r="A6386" s="39">
        <v>561730</v>
      </c>
      <c r="B6386" s="35" t="s">
        <v>594</v>
      </c>
      <c r="C6386" s="35">
        <v>782</v>
      </c>
      <c r="D6386" s="35" t="s">
        <v>3995</v>
      </c>
      <c r="E6386" s="35" t="s">
        <v>3996</v>
      </c>
      <c r="F6386" s="35">
        <v>2015</v>
      </c>
      <c r="G6386" s="40">
        <v>76516.2</v>
      </c>
    </row>
    <row r="6387" spans="1:7" x14ac:dyDescent="0.2">
      <c r="A6387" s="41">
        <v>561730</v>
      </c>
      <c r="B6387" s="42" t="s">
        <v>594</v>
      </c>
      <c r="C6387" s="42">
        <v>782</v>
      </c>
      <c r="D6387" s="42" t="s">
        <v>3995</v>
      </c>
      <c r="E6387" s="42" t="s">
        <v>3996</v>
      </c>
      <c r="F6387" s="42">
        <v>2016</v>
      </c>
      <c r="G6387" s="43">
        <v>77840.5</v>
      </c>
    </row>
    <row r="6388" spans="1:7" x14ac:dyDescent="0.2">
      <c r="A6388" s="39">
        <v>561730</v>
      </c>
      <c r="B6388" s="35" t="s">
        <v>594</v>
      </c>
      <c r="C6388" s="35">
        <v>782</v>
      </c>
      <c r="D6388" s="35" t="s">
        <v>3995</v>
      </c>
      <c r="E6388" s="35" t="s">
        <v>3996</v>
      </c>
      <c r="F6388" s="35">
        <v>2017</v>
      </c>
      <c r="G6388" s="40">
        <v>79761.8</v>
      </c>
    </row>
    <row r="6389" spans="1:7" x14ac:dyDescent="0.2">
      <c r="A6389" s="41">
        <v>561730</v>
      </c>
      <c r="B6389" s="42" t="s">
        <v>594</v>
      </c>
      <c r="C6389" s="42">
        <v>782</v>
      </c>
      <c r="D6389" s="42" t="s">
        <v>3995</v>
      </c>
      <c r="E6389" s="42" t="s">
        <v>3996</v>
      </c>
      <c r="F6389" s="42">
        <v>2018</v>
      </c>
      <c r="G6389" s="43">
        <v>81443</v>
      </c>
    </row>
    <row r="6390" spans="1:7" x14ac:dyDescent="0.2">
      <c r="A6390" s="39">
        <v>561730</v>
      </c>
      <c r="B6390" s="35" t="s">
        <v>594</v>
      </c>
      <c r="C6390" s="35">
        <v>782</v>
      </c>
      <c r="D6390" s="35" t="s">
        <v>3995</v>
      </c>
      <c r="E6390" s="35" t="s">
        <v>3996</v>
      </c>
      <c r="F6390" s="35">
        <v>2019</v>
      </c>
      <c r="G6390" s="40">
        <v>83110.5</v>
      </c>
    </row>
    <row r="6391" spans="1:7" x14ac:dyDescent="0.2">
      <c r="A6391" s="41">
        <v>561730</v>
      </c>
      <c r="B6391" s="42" t="s">
        <v>594</v>
      </c>
      <c r="C6391" s="42">
        <v>782</v>
      </c>
      <c r="D6391" s="42" t="s">
        <v>3995</v>
      </c>
      <c r="E6391" s="42" t="s">
        <v>3996</v>
      </c>
      <c r="F6391" s="42">
        <v>2020</v>
      </c>
      <c r="G6391" s="43">
        <v>84739.6</v>
      </c>
    </row>
    <row r="6392" spans="1:7" x14ac:dyDescent="0.2">
      <c r="A6392" s="39">
        <v>561730</v>
      </c>
      <c r="B6392" s="35" t="s">
        <v>594</v>
      </c>
      <c r="C6392" s="35">
        <v>782</v>
      </c>
      <c r="D6392" s="35" t="s">
        <v>3995</v>
      </c>
      <c r="E6392" s="35" t="s">
        <v>3996</v>
      </c>
      <c r="F6392" s="35">
        <v>2021</v>
      </c>
      <c r="G6392" s="40">
        <v>86568.4</v>
      </c>
    </row>
    <row r="6393" spans="1:7" x14ac:dyDescent="0.2">
      <c r="A6393" s="41">
        <v>561740</v>
      </c>
      <c r="B6393" s="42" t="s">
        <v>595</v>
      </c>
      <c r="C6393" s="42">
        <v>7217</v>
      </c>
      <c r="D6393" s="42" t="s">
        <v>4012</v>
      </c>
      <c r="E6393" s="42" t="s">
        <v>3996</v>
      </c>
      <c r="F6393" s="42">
        <v>2011</v>
      </c>
      <c r="G6393" s="43">
        <v>3871</v>
      </c>
    </row>
    <row r="6394" spans="1:7" x14ac:dyDescent="0.2">
      <c r="A6394" s="39">
        <v>561740</v>
      </c>
      <c r="B6394" s="35" t="s">
        <v>595</v>
      </c>
      <c r="C6394" s="35">
        <v>7217</v>
      </c>
      <c r="D6394" s="35" t="s">
        <v>4012</v>
      </c>
      <c r="E6394" s="35" t="s">
        <v>3996</v>
      </c>
      <c r="F6394" s="35">
        <v>2012</v>
      </c>
      <c r="G6394" s="40">
        <v>3938.1</v>
      </c>
    </row>
    <row r="6395" spans="1:7" x14ac:dyDescent="0.2">
      <c r="A6395" s="41">
        <v>561740</v>
      </c>
      <c r="B6395" s="42" t="s">
        <v>595</v>
      </c>
      <c r="C6395" s="42">
        <v>7217</v>
      </c>
      <c r="D6395" s="42" t="s">
        <v>4012</v>
      </c>
      <c r="E6395" s="42" t="s">
        <v>3996</v>
      </c>
      <c r="F6395" s="42">
        <v>2013</v>
      </c>
      <c r="G6395" s="43">
        <v>3979.1</v>
      </c>
    </row>
    <row r="6396" spans="1:7" x14ac:dyDescent="0.2">
      <c r="A6396" s="39">
        <v>561740</v>
      </c>
      <c r="B6396" s="35" t="s">
        <v>595</v>
      </c>
      <c r="C6396" s="35">
        <v>7217</v>
      </c>
      <c r="D6396" s="35" t="s">
        <v>4012</v>
      </c>
      <c r="E6396" s="35" t="s">
        <v>3996</v>
      </c>
      <c r="F6396" s="35">
        <v>2014</v>
      </c>
      <c r="G6396" s="40">
        <v>4115.7</v>
      </c>
    </row>
    <row r="6397" spans="1:7" x14ac:dyDescent="0.2">
      <c r="A6397" s="41">
        <v>561740</v>
      </c>
      <c r="B6397" s="42" t="s">
        <v>595</v>
      </c>
      <c r="C6397" s="42">
        <v>7217</v>
      </c>
      <c r="D6397" s="42" t="s">
        <v>4012</v>
      </c>
      <c r="E6397" s="42" t="s">
        <v>3996</v>
      </c>
      <c r="F6397" s="42">
        <v>2015</v>
      </c>
      <c r="G6397" s="43">
        <v>4182.1000000000004</v>
      </c>
    </row>
    <row r="6398" spans="1:7" x14ac:dyDescent="0.2">
      <c r="A6398" s="39">
        <v>561740</v>
      </c>
      <c r="B6398" s="35" t="s">
        <v>595</v>
      </c>
      <c r="C6398" s="35">
        <v>7217</v>
      </c>
      <c r="D6398" s="35" t="s">
        <v>4012</v>
      </c>
      <c r="E6398" s="35" t="s">
        <v>3996</v>
      </c>
      <c r="F6398" s="35">
        <v>2016</v>
      </c>
      <c r="G6398" s="40">
        <v>4245.2</v>
      </c>
    </row>
    <row r="6399" spans="1:7" x14ac:dyDescent="0.2">
      <c r="A6399" s="41">
        <v>561740</v>
      </c>
      <c r="B6399" s="42" t="s">
        <v>595</v>
      </c>
      <c r="C6399" s="42">
        <v>7217</v>
      </c>
      <c r="D6399" s="42" t="s">
        <v>4012</v>
      </c>
      <c r="E6399" s="42" t="s">
        <v>3996</v>
      </c>
      <c r="F6399" s="42">
        <v>2017</v>
      </c>
      <c r="G6399" s="43">
        <v>4309.7</v>
      </c>
    </row>
    <row r="6400" spans="1:7" x14ac:dyDescent="0.2">
      <c r="A6400" s="39">
        <v>561740</v>
      </c>
      <c r="B6400" s="35" t="s">
        <v>595</v>
      </c>
      <c r="C6400" s="35">
        <v>7217</v>
      </c>
      <c r="D6400" s="35" t="s">
        <v>4012</v>
      </c>
      <c r="E6400" s="35" t="s">
        <v>3996</v>
      </c>
      <c r="F6400" s="35">
        <v>2018</v>
      </c>
      <c r="G6400" s="40">
        <v>4381</v>
      </c>
    </row>
    <row r="6401" spans="1:7" x14ac:dyDescent="0.2">
      <c r="A6401" s="41">
        <v>561740</v>
      </c>
      <c r="B6401" s="42" t="s">
        <v>595</v>
      </c>
      <c r="C6401" s="42">
        <v>7217</v>
      </c>
      <c r="D6401" s="42" t="s">
        <v>4012</v>
      </c>
      <c r="E6401" s="42" t="s">
        <v>3996</v>
      </c>
      <c r="F6401" s="42">
        <v>2019</v>
      </c>
      <c r="G6401" s="43">
        <v>4437.8</v>
      </c>
    </row>
    <row r="6402" spans="1:7" x14ac:dyDescent="0.2">
      <c r="A6402" s="39">
        <v>561740</v>
      </c>
      <c r="B6402" s="35" t="s">
        <v>595</v>
      </c>
      <c r="C6402" s="35">
        <v>7217</v>
      </c>
      <c r="D6402" s="35" t="s">
        <v>4012</v>
      </c>
      <c r="E6402" s="35" t="s">
        <v>3996</v>
      </c>
      <c r="F6402" s="35">
        <v>2020</v>
      </c>
      <c r="G6402" s="40">
        <v>4491.3999999999996</v>
      </c>
    </row>
    <row r="6403" spans="1:7" x14ac:dyDescent="0.2">
      <c r="A6403" s="41">
        <v>561740</v>
      </c>
      <c r="B6403" s="42" t="s">
        <v>595</v>
      </c>
      <c r="C6403" s="42">
        <v>7217</v>
      </c>
      <c r="D6403" s="42" t="s">
        <v>4012</v>
      </c>
      <c r="E6403" s="42" t="s">
        <v>3996</v>
      </c>
      <c r="F6403" s="42">
        <v>2021</v>
      </c>
      <c r="G6403" s="43">
        <v>4552.3999999999996</v>
      </c>
    </row>
    <row r="6404" spans="1:7" x14ac:dyDescent="0.2">
      <c r="A6404" s="39">
        <v>561910</v>
      </c>
      <c r="B6404" s="35" t="s">
        <v>596</v>
      </c>
      <c r="C6404" s="35">
        <v>7389</v>
      </c>
      <c r="D6404" s="35" t="s">
        <v>4012</v>
      </c>
      <c r="E6404" s="35" t="s">
        <v>3996</v>
      </c>
      <c r="F6404" s="35">
        <v>2011</v>
      </c>
      <c r="G6404" s="40">
        <v>6523</v>
      </c>
    </row>
    <row r="6405" spans="1:7" x14ac:dyDescent="0.2">
      <c r="A6405" s="41">
        <v>561910</v>
      </c>
      <c r="B6405" s="42" t="s">
        <v>596</v>
      </c>
      <c r="C6405" s="42">
        <v>7389</v>
      </c>
      <c r="D6405" s="42" t="s">
        <v>4012</v>
      </c>
      <c r="E6405" s="42" t="s">
        <v>3996</v>
      </c>
      <c r="F6405" s="42">
        <v>2012</v>
      </c>
      <c r="G6405" s="43">
        <v>6737.3</v>
      </c>
    </row>
    <row r="6406" spans="1:7" x14ac:dyDescent="0.2">
      <c r="A6406" s="39">
        <v>561910</v>
      </c>
      <c r="B6406" s="35" t="s">
        <v>596</v>
      </c>
      <c r="C6406" s="35">
        <v>7389</v>
      </c>
      <c r="D6406" s="35" t="s">
        <v>4012</v>
      </c>
      <c r="E6406" s="35" t="s">
        <v>3996</v>
      </c>
      <c r="F6406" s="35">
        <v>2013</v>
      </c>
      <c r="G6406" s="40">
        <v>7200.8</v>
      </c>
    </row>
    <row r="6407" spans="1:7" x14ac:dyDescent="0.2">
      <c r="A6407" s="41">
        <v>561910</v>
      </c>
      <c r="B6407" s="42" t="s">
        <v>596</v>
      </c>
      <c r="C6407" s="42">
        <v>7389</v>
      </c>
      <c r="D6407" s="42" t="s">
        <v>4012</v>
      </c>
      <c r="E6407" s="42" t="s">
        <v>3996</v>
      </c>
      <c r="F6407" s="42">
        <v>2014</v>
      </c>
      <c r="G6407" s="43">
        <v>7476.6</v>
      </c>
    </row>
    <row r="6408" spans="1:7" x14ac:dyDescent="0.2">
      <c r="A6408" s="39">
        <v>561910</v>
      </c>
      <c r="B6408" s="35" t="s">
        <v>596</v>
      </c>
      <c r="C6408" s="35">
        <v>7389</v>
      </c>
      <c r="D6408" s="35" t="s">
        <v>4012</v>
      </c>
      <c r="E6408" s="35" t="s">
        <v>3996</v>
      </c>
      <c r="F6408" s="35">
        <v>2015</v>
      </c>
      <c r="G6408" s="40">
        <v>7785.9</v>
      </c>
    </row>
    <row r="6409" spans="1:7" x14ac:dyDescent="0.2">
      <c r="A6409" s="41">
        <v>561910</v>
      </c>
      <c r="B6409" s="42" t="s">
        <v>596</v>
      </c>
      <c r="C6409" s="42">
        <v>7389</v>
      </c>
      <c r="D6409" s="42" t="s">
        <v>4012</v>
      </c>
      <c r="E6409" s="42" t="s">
        <v>3996</v>
      </c>
      <c r="F6409" s="42">
        <v>2016</v>
      </c>
      <c r="G6409" s="43">
        <v>8031.8</v>
      </c>
    </row>
    <row r="6410" spans="1:7" x14ac:dyDescent="0.2">
      <c r="A6410" s="39">
        <v>561910</v>
      </c>
      <c r="B6410" s="35" t="s">
        <v>596</v>
      </c>
      <c r="C6410" s="35">
        <v>7389</v>
      </c>
      <c r="D6410" s="35" t="s">
        <v>4012</v>
      </c>
      <c r="E6410" s="35" t="s">
        <v>3996</v>
      </c>
      <c r="F6410" s="35">
        <v>2017</v>
      </c>
      <c r="G6410" s="40">
        <v>8371.5</v>
      </c>
    </row>
    <row r="6411" spans="1:7" x14ac:dyDescent="0.2">
      <c r="A6411" s="41">
        <v>561910</v>
      </c>
      <c r="B6411" s="42" t="s">
        <v>596</v>
      </c>
      <c r="C6411" s="42">
        <v>7389</v>
      </c>
      <c r="D6411" s="42" t="s">
        <v>4012</v>
      </c>
      <c r="E6411" s="42" t="s">
        <v>3996</v>
      </c>
      <c r="F6411" s="42">
        <v>2018</v>
      </c>
      <c r="G6411" s="43">
        <v>8474.7999999999993</v>
      </c>
    </row>
    <row r="6412" spans="1:7" x14ac:dyDescent="0.2">
      <c r="A6412" s="39">
        <v>561910</v>
      </c>
      <c r="B6412" s="35" t="s">
        <v>596</v>
      </c>
      <c r="C6412" s="35">
        <v>7389</v>
      </c>
      <c r="D6412" s="35" t="s">
        <v>4012</v>
      </c>
      <c r="E6412" s="35" t="s">
        <v>3996</v>
      </c>
      <c r="F6412" s="35">
        <v>2019</v>
      </c>
      <c r="G6412" s="40">
        <v>8578.2000000000007</v>
      </c>
    </row>
    <row r="6413" spans="1:7" x14ac:dyDescent="0.2">
      <c r="A6413" s="41">
        <v>561910</v>
      </c>
      <c r="B6413" s="42" t="s">
        <v>596</v>
      </c>
      <c r="C6413" s="42">
        <v>7389</v>
      </c>
      <c r="D6413" s="42" t="s">
        <v>4012</v>
      </c>
      <c r="E6413" s="42" t="s">
        <v>3996</v>
      </c>
      <c r="F6413" s="42">
        <v>2020</v>
      </c>
      <c r="G6413" s="43">
        <v>8685.2999999999993</v>
      </c>
    </row>
    <row r="6414" spans="1:7" x14ac:dyDescent="0.2">
      <c r="A6414" s="39">
        <v>561910</v>
      </c>
      <c r="B6414" s="35" t="s">
        <v>596</v>
      </c>
      <c r="C6414" s="35">
        <v>7389</v>
      </c>
      <c r="D6414" s="35" t="s">
        <v>4012</v>
      </c>
      <c r="E6414" s="35" t="s">
        <v>3996</v>
      </c>
      <c r="F6414" s="35">
        <v>2021</v>
      </c>
      <c r="G6414" s="40">
        <v>8797.7999999999993</v>
      </c>
    </row>
    <row r="6415" spans="1:7" x14ac:dyDescent="0.2">
      <c r="A6415" s="41">
        <v>561920</v>
      </c>
      <c r="B6415" s="42" t="s">
        <v>597</v>
      </c>
      <c r="C6415" s="42">
        <v>7389</v>
      </c>
      <c r="D6415" s="42" t="s">
        <v>4012</v>
      </c>
      <c r="E6415" s="42" t="s">
        <v>3996</v>
      </c>
      <c r="F6415" s="42">
        <v>2011</v>
      </c>
      <c r="G6415" s="43">
        <v>12072.4</v>
      </c>
    </row>
    <row r="6416" spans="1:7" x14ac:dyDescent="0.2">
      <c r="A6416" s="39">
        <v>561920</v>
      </c>
      <c r="B6416" s="35" t="s">
        <v>597</v>
      </c>
      <c r="C6416" s="35">
        <v>7389</v>
      </c>
      <c r="D6416" s="35" t="s">
        <v>4012</v>
      </c>
      <c r="E6416" s="35" t="s">
        <v>3996</v>
      </c>
      <c r="F6416" s="35">
        <v>2012</v>
      </c>
      <c r="G6416" s="40">
        <v>12893.1</v>
      </c>
    </row>
    <row r="6417" spans="1:7" x14ac:dyDescent="0.2">
      <c r="A6417" s="41">
        <v>561920</v>
      </c>
      <c r="B6417" s="42" t="s">
        <v>597</v>
      </c>
      <c r="C6417" s="42">
        <v>7389</v>
      </c>
      <c r="D6417" s="42" t="s">
        <v>4012</v>
      </c>
      <c r="E6417" s="42" t="s">
        <v>3996</v>
      </c>
      <c r="F6417" s="42">
        <v>2013</v>
      </c>
      <c r="G6417" s="43">
        <v>12677.7</v>
      </c>
    </row>
    <row r="6418" spans="1:7" x14ac:dyDescent="0.2">
      <c r="A6418" s="39">
        <v>561920</v>
      </c>
      <c r="B6418" s="35" t="s">
        <v>597</v>
      </c>
      <c r="C6418" s="35">
        <v>7389</v>
      </c>
      <c r="D6418" s="35" t="s">
        <v>4012</v>
      </c>
      <c r="E6418" s="35" t="s">
        <v>3996</v>
      </c>
      <c r="F6418" s="35">
        <v>2014</v>
      </c>
      <c r="G6418" s="40">
        <v>13156.6</v>
      </c>
    </row>
    <row r="6419" spans="1:7" x14ac:dyDescent="0.2">
      <c r="A6419" s="41">
        <v>561920</v>
      </c>
      <c r="B6419" s="42" t="s">
        <v>597</v>
      </c>
      <c r="C6419" s="42">
        <v>7389</v>
      </c>
      <c r="D6419" s="42" t="s">
        <v>4012</v>
      </c>
      <c r="E6419" s="42" t="s">
        <v>3996</v>
      </c>
      <c r="F6419" s="42">
        <v>2015</v>
      </c>
      <c r="G6419" s="43">
        <v>13440.5</v>
      </c>
    </row>
    <row r="6420" spans="1:7" x14ac:dyDescent="0.2">
      <c r="A6420" s="39">
        <v>561920</v>
      </c>
      <c r="B6420" s="35" t="s">
        <v>597</v>
      </c>
      <c r="C6420" s="35">
        <v>7389</v>
      </c>
      <c r="D6420" s="35" t="s">
        <v>4012</v>
      </c>
      <c r="E6420" s="35" t="s">
        <v>3996</v>
      </c>
      <c r="F6420" s="35">
        <v>2016</v>
      </c>
      <c r="G6420" s="40">
        <v>13812.3</v>
      </c>
    </row>
    <row r="6421" spans="1:7" x14ac:dyDescent="0.2">
      <c r="A6421" s="41">
        <v>561920</v>
      </c>
      <c r="B6421" s="42" t="s">
        <v>597</v>
      </c>
      <c r="C6421" s="42">
        <v>7389</v>
      </c>
      <c r="D6421" s="42" t="s">
        <v>4012</v>
      </c>
      <c r="E6421" s="42" t="s">
        <v>3996</v>
      </c>
      <c r="F6421" s="42">
        <v>2017</v>
      </c>
      <c r="G6421" s="43">
        <v>14208.8</v>
      </c>
    </row>
    <row r="6422" spans="1:7" x14ac:dyDescent="0.2">
      <c r="A6422" s="39">
        <v>561920</v>
      </c>
      <c r="B6422" s="35" t="s">
        <v>597</v>
      </c>
      <c r="C6422" s="35">
        <v>7389</v>
      </c>
      <c r="D6422" s="35" t="s">
        <v>4012</v>
      </c>
      <c r="E6422" s="35" t="s">
        <v>3996</v>
      </c>
      <c r="F6422" s="35">
        <v>2018</v>
      </c>
      <c r="G6422" s="40">
        <v>14509.4</v>
      </c>
    </row>
    <row r="6423" spans="1:7" x14ac:dyDescent="0.2">
      <c r="A6423" s="41">
        <v>561920</v>
      </c>
      <c r="B6423" s="42" t="s">
        <v>597</v>
      </c>
      <c r="C6423" s="42">
        <v>7389</v>
      </c>
      <c r="D6423" s="42" t="s">
        <v>4012</v>
      </c>
      <c r="E6423" s="42" t="s">
        <v>3996</v>
      </c>
      <c r="F6423" s="42">
        <v>2019</v>
      </c>
      <c r="G6423" s="43">
        <v>14766.8</v>
      </c>
    </row>
    <row r="6424" spans="1:7" x14ac:dyDescent="0.2">
      <c r="A6424" s="39">
        <v>561920</v>
      </c>
      <c r="B6424" s="35" t="s">
        <v>597</v>
      </c>
      <c r="C6424" s="35">
        <v>7389</v>
      </c>
      <c r="D6424" s="35" t="s">
        <v>4012</v>
      </c>
      <c r="E6424" s="35" t="s">
        <v>3996</v>
      </c>
      <c r="F6424" s="35">
        <v>2020</v>
      </c>
      <c r="G6424" s="40">
        <v>15072.5</v>
      </c>
    </row>
    <row r="6425" spans="1:7" x14ac:dyDescent="0.2">
      <c r="A6425" s="41">
        <v>561920</v>
      </c>
      <c r="B6425" s="42" t="s">
        <v>597</v>
      </c>
      <c r="C6425" s="42">
        <v>7389</v>
      </c>
      <c r="D6425" s="42" t="s">
        <v>4012</v>
      </c>
      <c r="E6425" s="42" t="s">
        <v>3996</v>
      </c>
      <c r="F6425" s="42">
        <v>2021</v>
      </c>
      <c r="G6425" s="43">
        <v>15392.4</v>
      </c>
    </row>
    <row r="6426" spans="1:7" x14ac:dyDescent="0.2">
      <c r="A6426" s="39">
        <v>562111</v>
      </c>
      <c r="B6426" s="35" t="s">
        <v>598</v>
      </c>
      <c r="C6426" s="35">
        <v>4212</v>
      </c>
      <c r="D6426" s="35" t="s">
        <v>4012</v>
      </c>
      <c r="E6426" s="35" t="s">
        <v>3996</v>
      </c>
      <c r="F6426" s="35">
        <v>2011</v>
      </c>
      <c r="G6426" s="40">
        <v>43519</v>
      </c>
    </row>
    <row r="6427" spans="1:7" x14ac:dyDescent="0.2">
      <c r="A6427" s="41">
        <v>562111</v>
      </c>
      <c r="B6427" s="42" t="s">
        <v>598</v>
      </c>
      <c r="C6427" s="42">
        <v>4212</v>
      </c>
      <c r="D6427" s="42" t="s">
        <v>4012</v>
      </c>
      <c r="E6427" s="42" t="s">
        <v>3996</v>
      </c>
      <c r="F6427" s="42">
        <v>2012</v>
      </c>
      <c r="G6427" s="43">
        <v>42495.7</v>
      </c>
    </row>
    <row r="6428" spans="1:7" x14ac:dyDescent="0.2">
      <c r="A6428" s="39">
        <v>562111</v>
      </c>
      <c r="B6428" s="35" t="s">
        <v>598</v>
      </c>
      <c r="C6428" s="35">
        <v>4212</v>
      </c>
      <c r="D6428" s="35" t="s">
        <v>4012</v>
      </c>
      <c r="E6428" s="35" t="s">
        <v>3996</v>
      </c>
      <c r="F6428" s="35">
        <v>2013</v>
      </c>
      <c r="G6428" s="40">
        <v>42571.3</v>
      </c>
    </row>
    <row r="6429" spans="1:7" x14ac:dyDescent="0.2">
      <c r="A6429" s="41">
        <v>562111</v>
      </c>
      <c r="B6429" s="42" t="s">
        <v>598</v>
      </c>
      <c r="C6429" s="42">
        <v>4212</v>
      </c>
      <c r="D6429" s="42" t="s">
        <v>4012</v>
      </c>
      <c r="E6429" s="42" t="s">
        <v>3996</v>
      </c>
      <c r="F6429" s="42">
        <v>2014</v>
      </c>
      <c r="G6429" s="43">
        <v>44315.8</v>
      </c>
    </row>
    <row r="6430" spans="1:7" x14ac:dyDescent="0.2">
      <c r="A6430" s="39">
        <v>562111</v>
      </c>
      <c r="B6430" s="35" t="s">
        <v>598</v>
      </c>
      <c r="C6430" s="35">
        <v>4212</v>
      </c>
      <c r="D6430" s="35" t="s">
        <v>4012</v>
      </c>
      <c r="E6430" s="35" t="s">
        <v>3996</v>
      </c>
      <c r="F6430" s="35">
        <v>2015</v>
      </c>
      <c r="G6430" s="40">
        <v>43777.3</v>
      </c>
    </row>
    <row r="6431" spans="1:7" x14ac:dyDescent="0.2">
      <c r="A6431" s="41">
        <v>562111</v>
      </c>
      <c r="B6431" s="42" t="s">
        <v>598</v>
      </c>
      <c r="C6431" s="42">
        <v>4212</v>
      </c>
      <c r="D6431" s="42" t="s">
        <v>4012</v>
      </c>
      <c r="E6431" s="42" t="s">
        <v>3996</v>
      </c>
      <c r="F6431" s="42">
        <v>2016</v>
      </c>
      <c r="G6431" s="43">
        <v>44911.7</v>
      </c>
    </row>
    <row r="6432" spans="1:7" x14ac:dyDescent="0.2">
      <c r="A6432" s="39">
        <v>562111</v>
      </c>
      <c r="B6432" s="35" t="s">
        <v>598</v>
      </c>
      <c r="C6432" s="35">
        <v>4212</v>
      </c>
      <c r="D6432" s="35" t="s">
        <v>4012</v>
      </c>
      <c r="E6432" s="35" t="s">
        <v>3996</v>
      </c>
      <c r="F6432" s="35">
        <v>2017</v>
      </c>
      <c r="G6432" s="40">
        <v>45320.7</v>
      </c>
    </row>
    <row r="6433" spans="1:7" x14ac:dyDescent="0.2">
      <c r="A6433" s="41">
        <v>562111</v>
      </c>
      <c r="B6433" s="42" t="s">
        <v>598</v>
      </c>
      <c r="C6433" s="42">
        <v>4212</v>
      </c>
      <c r="D6433" s="42" t="s">
        <v>4012</v>
      </c>
      <c r="E6433" s="42" t="s">
        <v>3996</v>
      </c>
      <c r="F6433" s="42">
        <v>2018</v>
      </c>
      <c r="G6433" s="43">
        <v>45150.5</v>
      </c>
    </row>
    <row r="6434" spans="1:7" x14ac:dyDescent="0.2">
      <c r="A6434" s="39">
        <v>562111</v>
      </c>
      <c r="B6434" s="35" t="s">
        <v>598</v>
      </c>
      <c r="C6434" s="35">
        <v>4212</v>
      </c>
      <c r="D6434" s="35" t="s">
        <v>4012</v>
      </c>
      <c r="E6434" s="35" t="s">
        <v>3996</v>
      </c>
      <c r="F6434" s="35">
        <v>2019</v>
      </c>
      <c r="G6434" s="40">
        <v>45891.4</v>
      </c>
    </row>
    <row r="6435" spans="1:7" x14ac:dyDescent="0.2">
      <c r="A6435" s="41">
        <v>562111</v>
      </c>
      <c r="B6435" s="42" t="s">
        <v>598</v>
      </c>
      <c r="C6435" s="42">
        <v>4212</v>
      </c>
      <c r="D6435" s="42" t="s">
        <v>4012</v>
      </c>
      <c r="E6435" s="42" t="s">
        <v>3996</v>
      </c>
      <c r="F6435" s="42">
        <v>2020</v>
      </c>
      <c r="G6435" s="43">
        <v>46390.3</v>
      </c>
    </row>
    <row r="6436" spans="1:7" x14ac:dyDescent="0.2">
      <c r="A6436" s="39">
        <v>562111</v>
      </c>
      <c r="B6436" s="35" t="s">
        <v>598</v>
      </c>
      <c r="C6436" s="35">
        <v>4212</v>
      </c>
      <c r="D6436" s="35" t="s">
        <v>4012</v>
      </c>
      <c r="E6436" s="35" t="s">
        <v>3996</v>
      </c>
      <c r="F6436" s="35">
        <v>2021</v>
      </c>
      <c r="G6436" s="40">
        <v>46679.6</v>
      </c>
    </row>
    <row r="6437" spans="1:7" x14ac:dyDescent="0.2">
      <c r="A6437" s="41">
        <v>562211</v>
      </c>
      <c r="B6437" s="42" t="s">
        <v>599</v>
      </c>
      <c r="C6437" s="42">
        <v>4953</v>
      </c>
      <c r="D6437" s="42" t="s">
        <v>4009</v>
      </c>
      <c r="E6437" s="42" t="s">
        <v>3996</v>
      </c>
      <c r="F6437" s="42">
        <v>2011</v>
      </c>
      <c r="G6437" s="43">
        <v>15381.2</v>
      </c>
    </row>
    <row r="6438" spans="1:7" x14ac:dyDescent="0.2">
      <c r="A6438" s="39">
        <v>562211</v>
      </c>
      <c r="B6438" s="35" t="s">
        <v>599</v>
      </c>
      <c r="C6438" s="35">
        <v>4953</v>
      </c>
      <c r="D6438" s="35" t="s">
        <v>4009</v>
      </c>
      <c r="E6438" s="35" t="s">
        <v>3996</v>
      </c>
      <c r="F6438" s="35">
        <v>2012</v>
      </c>
      <c r="G6438" s="40">
        <v>15638.1</v>
      </c>
    </row>
    <row r="6439" spans="1:7" x14ac:dyDescent="0.2">
      <c r="A6439" s="41">
        <v>562211</v>
      </c>
      <c r="B6439" s="42" t="s">
        <v>599</v>
      </c>
      <c r="C6439" s="42">
        <v>4953</v>
      </c>
      <c r="D6439" s="42" t="s">
        <v>4009</v>
      </c>
      <c r="E6439" s="42" t="s">
        <v>3996</v>
      </c>
      <c r="F6439" s="42">
        <v>2013</v>
      </c>
      <c r="G6439" s="43">
        <v>15776.5</v>
      </c>
    </row>
    <row r="6440" spans="1:7" x14ac:dyDescent="0.2">
      <c r="A6440" s="39">
        <v>562211</v>
      </c>
      <c r="B6440" s="35" t="s">
        <v>599</v>
      </c>
      <c r="C6440" s="35">
        <v>4953</v>
      </c>
      <c r="D6440" s="35" t="s">
        <v>4009</v>
      </c>
      <c r="E6440" s="35" t="s">
        <v>3996</v>
      </c>
      <c r="F6440" s="35">
        <v>2014</v>
      </c>
      <c r="G6440" s="40">
        <v>17110.5</v>
      </c>
    </row>
    <row r="6441" spans="1:7" x14ac:dyDescent="0.2">
      <c r="A6441" s="41">
        <v>562211</v>
      </c>
      <c r="B6441" s="42" t="s">
        <v>599</v>
      </c>
      <c r="C6441" s="42">
        <v>4953</v>
      </c>
      <c r="D6441" s="42" t="s">
        <v>4009</v>
      </c>
      <c r="E6441" s="42" t="s">
        <v>3996</v>
      </c>
      <c r="F6441" s="42">
        <v>2015</v>
      </c>
      <c r="G6441" s="43">
        <v>16779.900000000001</v>
      </c>
    </row>
    <row r="6442" spans="1:7" x14ac:dyDescent="0.2">
      <c r="A6442" s="39">
        <v>562211</v>
      </c>
      <c r="B6442" s="35" t="s">
        <v>599</v>
      </c>
      <c r="C6442" s="35">
        <v>4953</v>
      </c>
      <c r="D6442" s="35" t="s">
        <v>4009</v>
      </c>
      <c r="E6442" s="35" t="s">
        <v>3996</v>
      </c>
      <c r="F6442" s="35">
        <v>2016</v>
      </c>
      <c r="G6442" s="40">
        <v>17597.5</v>
      </c>
    </row>
    <row r="6443" spans="1:7" x14ac:dyDescent="0.2">
      <c r="A6443" s="41">
        <v>562211</v>
      </c>
      <c r="B6443" s="42" t="s">
        <v>599</v>
      </c>
      <c r="C6443" s="42">
        <v>4953</v>
      </c>
      <c r="D6443" s="42" t="s">
        <v>4009</v>
      </c>
      <c r="E6443" s="42" t="s">
        <v>3996</v>
      </c>
      <c r="F6443" s="42">
        <v>2017</v>
      </c>
      <c r="G6443" s="43">
        <v>18197.2</v>
      </c>
    </row>
    <row r="6444" spans="1:7" x14ac:dyDescent="0.2">
      <c r="A6444" s="39">
        <v>562211</v>
      </c>
      <c r="B6444" s="35" t="s">
        <v>599</v>
      </c>
      <c r="C6444" s="35">
        <v>4953</v>
      </c>
      <c r="D6444" s="35" t="s">
        <v>4009</v>
      </c>
      <c r="E6444" s="35" t="s">
        <v>3996</v>
      </c>
      <c r="F6444" s="35">
        <v>2018</v>
      </c>
      <c r="G6444" s="40">
        <v>18791.400000000001</v>
      </c>
    </row>
    <row r="6445" spans="1:7" x14ac:dyDescent="0.2">
      <c r="A6445" s="41">
        <v>562211</v>
      </c>
      <c r="B6445" s="42" t="s">
        <v>599</v>
      </c>
      <c r="C6445" s="42">
        <v>4953</v>
      </c>
      <c r="D6445" s="42" t="s">
        <v>4009</v>
      </c>
      <c r="E6445" s="42" t="s">
        <v>3996</v>
      </c>
      <c r="F6445" s="42">
        <v>2019</v>
      </c>
      <c r="G6445" s="43">
        <v>19385.8</v>
      </c>
    </row>
    <row r="6446" spans="1:7" x14ac:dyDescent="0.2">
      <c r="A6446" s="39">
        <v>562211</v>
      </c>
      <c r="B6446" s="35" t="s">
        <v>599</v>
      </c>
      <c r="C6446" s="35">
        <v>4953</v>
      </c>
      <c r="D6446" s="35" t="s">
        <v>4009</v>
      </c>
      <c r="E6446" s="35" t="s">
        <v>3996</v>
      </c>
      <c r="F6446" s="35">
        <v>2020</v>
      </c>
      <c r="G6446" s="40">
        <v>19861.900000000001</v>
      </c>
    </row>
    <row r="6447" spans="1:7" x14ac:dyDescent="0.2">
      <c r="A6447" s="41">
        <v>562211</v>
      </c>
      <c r="B6447" s="42" t="s">
        <v>599</v>
      </c>
      <c r="C6447" s="42">
        <v>4953</v>
      </c>
      <c r="D6447" s="42" t="s">
        <v>4009</v>
      </c>
      <c r="E6447" s="42" t="s">
        <v>3996</v>
      </c>
      <c r="F6447" s="42">
        <v>2021</v>
      </c>
      <c r="G6447" s="43">
        <v>20406.7</v>
      </c>
    </row>
    <row r="6448" spans="1:7" x14ac:dyDescent="0.2">
      <c r="A6448" s="39">
        <v>562910</v>
      </c>
      <c r="B6448" s="35" t="s">
        <v>600</v>
      </c>
      <c r="C6448" s="35">
        <v>1799</v>
      </c>
      <c r="D6448" s="35" t="s">
        <v>3999</v>
      </c>
      <c r="E6448" s="35" t="s">
        <v>4000</v>
      </c>
      <c r="F6448" s="35">
        <v>2011</v>
      </c>
      <c r="G6448" s="40">
        <v>16054.7</v>
      </c>
    </row>
    <row r="6449" spans="1:7" x14ac:dyDescent="0.2">
      <c r="A6449" s="41">
        <v>562910</v>
      </c>
      <c r="B6449" s="42" t="s">
        <v>600</v>
      </c>
      <c r="C6449" s="42">
        <v>1799</v>
      </c>
      <c r="D6449" s="42" t="s">
        <v>3999</v>
      </c>
      <c r="E6449" s="42" t="s">
        <v>4000</v>
      </c>
      <c r="F6449" s="42">
        <v>2012</v>
      </c>
      <c r="G6449" s="43">
        <v>15255.9</v>
      </c>
    </row>
    <row r="6450" spans="1:7" x14ac:dyDescent="0.2">
      <c r="A6450" s="39">
        <v>562910</v>
      </c>
      <c r="B6450" s="35" t="s">
        <v>600</v>
      </c>
      <c r="C6450" s="35">
        <v>1799</v>
      </c>
      <c r="D6450" s="35" t="s">
        <v>3999</v>
      </c>
      <c r="E6450" s="35" t="s">
        <v>4000</v>
      </c>
      <c r="F6450" s="35">
        <v>2013</v>
      </c>
      <c r="G6450" s="40">
        <v>14976.7</v>
      </c>
    </row>
    <row r="6451" spans="1:7" x14ac:dyDescent="0.2">
      <c r="A6451" s="41">
        <v>562910</v>
      </c>
      <c r="B6451" s="42" t="s">
        <v>600</v>
      </c>
      <c r="C6451" s="42">
        <v>1799</v>
      </c>
      <c r="D6451" s="42" t="s">
        <v>3999</v>
      </c>
      <c r="E6451" s="42" t="s">
        <v>4000</v>
      </c>
      <c r="F6451" s="42">
        <v>2014</v>
      </c>
      <c r="G6451" s="43">
        <v>15026.6</v>
      </c>
    </row>
    <row r="6452" spans="1:7" x14ac:dyDescent="0.2">
      <c r="A6452" s="39">
        <v>562910</v>
      </c>
      <c r="B6452" s="35" t="s">
        <v>600</v>
      </c>
      <c r="C6452" s="35">
        <v>1799</v>
      </c>
      <c r="D6452" s="35" t="s">
        <v>3999</v>
      </c>
      <c r="E6452" s="35" t="s">
        <v>4000</v>
      </c>
      <c r="F6452" s="35">
        <v>2015</v>
      </c>
      <c r="G6452" s="40">
        <v>14812.4</v>
      </c>
    </row>
    <row r="6453" spans="1:7" x14ac:dyDescent="0.2">
      <c r="A6453" s="41">
        <v>562910</v>
      </c>
      <c r="B6453" s="42" t="s">
        <v>600</v>
      </c>
      <c r="C6453" s="42">
        <v>1799</v>
      </c>
      <c r="D6453" s="42" t="s">
        <v>3999</v>
      </c>
      <c r="E6453" s="42" t="s">
        <v>4000</v>
      </c>
      <c r="F6453" s="42">
        <v>2016</v>
      </c>
      <c r="G6453" s="43">
        <v>15092.5</v>
      </c>
    </row>
    <row r="6454" spans="1:7" x14ac:dyDescent="0.2">
      <c r="A6454" s="39">
        <v>562910</v>
      </c>
      <c r="B6454" s="35" t="s">
        <v>600</v>
      </c>
      <c r="C6454" s="35">
        <v>1799</v>
      </c>
      <c r="D6454" s="35" t="s">
        <v>3999</v>
      </c>
      <c r="E6454" s="35" t="s">
        <v>4000</v>
      </c>
      <c r="F6454" s="35">
        <v>2017</v>
      </c>
      <c r="G6454" s="40">
        <v>15717.7</v>
      </c>
    </row>
    <row r="6455" spans="1:7" x14ac:dyDescent="0.2">
      <c r="A6455" s="41">
        <v>562910</v>
      </c>
      <c r="B6455" s="42" t="s">
        <v>600</v>
      </c>
      <c r="C6455" s="42">
        <v>1799</v>
      </c>
      <c r="D6455" s="42" t="s">
        <v>3999</v>
      </c>
      <c r="E6455" s="42" t="s">
        <v>4000</v>
      </c>
      <c r="F6455" s="42">
        <v>2018</v>
      </c>
      <c r="G6455" s="43">
        <v>16352.2</v>
      </c>
    </row>
    <row r="6456" spans="1:7" x14ac:dyDescent="0.2">
      <c r="A6456" s="39">
        <v>562910</v>
      </c>
      <c r="B6456" s="35" t="s">
        <v>600</v>
      </c>
      <c r="C6456" s="35">
        <v>1799</v>
      </c>
      <c r="D6456" s="35" t="s">
        <v>3999</v>
      </c>
      <c r="E6456" s="35" t="s">
        <v>4000</v>
      </c>
      <c r="F6456" s="35">
        <v>2019</v>
      </c>
      <c r="G6456" s="40">
        <v>17077.7</v>
      </c>
    </row>
    <row r="6457" spans="1:7" x14ac:dyDescent="0.2">
      <c r="A6457" s="41">
        <v>562910</v>
      </c>
      <c r="B6457" s="42" t="s">
        <v>600</v>
      </c>
      <c r="C6457" s="42">
        <v>1799</v>
      </c>
      <c r="D6457" s="42" t="s">
        <v>3999</v>
      </c>
      <c r="E6457" s="42" t="s">
        <v>4000</v>
      </c>
      <c r="F6457" s="42">
        <v>2020</v>
      </c>
      <c r="G6457" s="43">
        <v>17769.8</v>
      </c>
    </row>
    <row r="6458" spans="1:7" x14ac:dyDescent="0.2">
      <c r="A6458" s="39">
        <v>562910</v>
      </c>
      <c r="B6458" s="35" t="s">
        <v>600</v>
      </c>
      <c r="C6458" s="35">
        <v>1799</v>
      </c>
      <c r="D6458" s="35" t="s">
        <v>3999</v>
      </c>
      <c r="E6458" s="35" t="s">
        <v>4000</v>
      </c>
      <c r="F6458" s="35">
        <v>2021</v>
      </c>
      <c r="G6458" s="40">
        <v>18403.400000000001</v>
      </c>
    </row>
    <row r="6459" spans="1:7" x14ac:dyDescent="0.2">
      <c r="A6459" s="41">
        <v>562920</v>
      </c>
      <c r="B6459" s="42" t="s">
        <v>601</v>
      </c>
      <c r="C6459" s="42">
        <v>4953</v>
      </c>
      <c r="D6459" s="42" t="s">
        <v>4009</v>
      </c>
      <c r="E6459" s="42" t="s">
        <v>3996</v>
      </c>
      <c r="F6459" s="42">
        <v>2011</v>
      </c>
      <c r="G6459" s="43">
        <v>6555.4</v>
      </c>
    </row>
    <row r="6460" spans="1:7" x14ac:dyDescent="0.2">
      <c r="A6460" s="39">
        <v>562920</v>
      </c>
      <c r="B6460" s="35" t="s">
        <v>601</v>
      </c>
      <c r="C6460" s="35">
        <v>4953</v>
      </c>
      <c r="D6460" s="35" t="s">
        <v>4009</v>
      </c>
      <c r="E6460" s="35" t="s">
        <v>3996</v>
      </c>
      <c r="F6460" s="35">
        <v>2012</v>
      </c>
      <c r="G6460" s="40">
        <v>5946.7</v>
      </c>
    </row>
    <row r="6461" spans="1:7" x14ac:dyDescent="0.2">
      <c r="A6461" s="41">
        <v>562920</v>
      </c>
      <c r="B6461" s="42" t="s">
        <v>601</v>
      </c>
      <c r="C6461" s="42">
        <v>4953</v>
      </c>
      <c r="D6461" s="42" t="s">
        <v>4009</v>
      </c>
      <c r="E6461" s="42" t="s">
        <v>3996</v>
      </c>
      <c r="F6461" s="42">
        <v>2013</v>
      </c>
      <c r="G6461" s="43">
        <v>5759.7</v>
      </c>
    </row>
    <row r="6462" spans="1:7" x14ac:dyDescent="0.2">
      <c r="A6462" s="39">
        <v>562920</v>
      </c>
      <c r="B6462" s="35" t="s">
        <v>601</v>
      </c>
      <c r="C6462" s="35">
        <v>4953</v>
      </c>
      <c r="D6462" s="35" t="s">
        <v>4009</v>
      </c>
      <c r="E6462" s="35" t="s">
        <v>3996</v>
      </c>
      <c r="F6462" s="35">
        <v>2014</v>
      </c>
      <c r="G6462" s="40">
        <v>5807.3</v>
      </c>
    </row>
    <row r="6463" spans="1:7" x14ac:dyDescent="0.2">
      <c r="A6463" s="41">
        <v>562920</v>
      </c>
      <c r="B6463" s="42" t="s">
        <v>601</v>
      </c>
      <c r="C6463" s="42">
        <v>4953</v>
      </c>
      <c r="D6463" s="42" t="s">
        <v>4009</v>
      </c>
      <c r="E6463" s="42" t="s">
        <v>3996</v>
      </c>
      <c r="F6463" s="42">
        <v>2015</v>
      </c>
      <c r="G6463" s="43">
        <v>5204.2</v>
      </c>
    </row>
    <row r="6464" spans="1:7" x14ac:dyDescent="0.2">
      <c r="A6464" s="39">
        <v>562920</v>
      </c>
      <c r="B6464" s="35" t="s">
        <v>601</v>
      </c>
      <c r="C6464" s="35">
        <v>4953</v>
      </c>
      <c r="D6464" s="35" t="s">
        <v>4009</v>
      </c>
      <c r="E6464" s="35" t="s">
        <v>3996</v>
      </c>
      <c r="F6464" s="35">
        <v>2016</v>
      </c>
      <c r="G6464" s="40">
        <v>4944.6000000000004</v>
      </c>
    </row>
    <row r="6465" spans="1:7" x14ac:dyDescent="0.2">
      <c r="A6465" s="41">
        <v>562920</v>
      </c>
      <c r="B6465" s="42" t="s">
        <v>601</v>
      </c>
      <c r="C6465" s="42">
        <v>4953</v>
      </c>
      <c r="D6465" s="42" t="s">
        <v>4009</v>
      </c>
      <c r="E6465" s="42" t="s">
        <v>3996</v>
      </c>
      <c r="F6465" s="42">
        <v>2017</v>
      </c>
      <c r="G6465" s="43">
        <v>5323.5</v>
      </c>
    </row>
    <row r="6466" spans="1:7" x14ac:dyDescent="0.2">
      <c r="A6466" s="39">
        <v>562920</v>
      </c>
      <c r="B6466" s="35" t="s">
        <v>601</v>
      </c>
      <c r="C6466" s="35">
        <v>4953</v>
      </c>
      <c r="D6466" s="35" t="s">
        <v>4009</v>
      </c>
      <c r="E6466" s="35" t="s">
        <v>3996</v>
      </c>
      <c r="F6466" s="35">
        <v>2018</v>
      </c>
      <c r="G6466" s="40">
        <v>5625</v>
      </c>
    </row>
    <row r="6467" spans="1:7" x14ac:dyDescent="0.2">
      <c r="A6467" s="41">
        <v>562920</v>
      </c>
      <c r="B6467" s="42" t="s">
        <v>601</v>
      </c>
      <c r="C6467" s="42">
        <v>4953</v>
      </c>
      <c r="D6467" s="42" t="s">
        <v>4009</v>
      </c>
      <c r="E6467" s="42" t="s">
        <v>3996</v>
      </c>
      <c r="F6467" s="42">
        <v>2019</v>
      </c>
      <c r="G6467" s="43">
        <v>5856.1</v>
      </c>
    </row>
    <row r="6468" spans="1:7" x14ac:dyDescent="0.2">
      <c r="A6468" s="39">
        <v>562920</v>
      </c>
      <c r="B6468" s="35" t="s">
        <v>601</v>
      </c>
      <c r="C6468" s="35">
        <v>4953</v>
      </c>
      <c r="D6468" s="35" t="s">
        <v>4009</v>
      </c>
      <c r="E6468" s="35" t="s">
        <v>3996</v>
      </c>
      <c r="F6468" s="35">
        <v>2020</v>
      </c>
      <c r="G6468" s="40">
        <v>6053.9</v>
      </c>
    </row>
    <row r="6469" spans="1:7" x14ac:dyDescent="0.2">
      <c r="A6469" s="41">
        <v>562920</v>
      </c>
      <c r="B6469" s="42" t="s">
        <v>601</v>
      </c>
      <c r="C6469" s="42">
        <v>4953</v>
      </c>
      <c r="D6469" s="42" t="s">
        <v>4009</v>
      </c>
      <c r="E6469" s="42" t="s">
        <v>3996</v>
      </c>
      <c r="F6469" s="42">
        <v>2021</v>
      </c>
      <c r="G6469" s="43">
        <v>6172.1</v>
      </c>
    </row>
    <row r="6470" spans="1:7" x14ac:dyDescent="0.2">
      <c r="A6470" s="39">
        <v>562991</v>
      </c>
      <c r="B6470" s="35" t="s">
        <v>602</v>
      </c>
      <c r="C6470" s="35">
        <v>7359</v>
      </c>
      <c r="D6470" s="35" t="s">
        <v>4012</v>
      </c>
      <c r="E6470" s="35" t="s">
        <v>3996</v>
      </c>
      <c r="F6470" s="35">
        <v>2011</v>
      </c>
      <c r="G6470" s="40">
        <v>4404.1000000000004</v>
      </c>
    </row>
    <row r="6471" spans="1:7" x14ac:dyDescent="0.2">
      <c r="A6471" s="41">
        <v>562991</v>
      </c>
      <c r="B6471" s="42" t="s">
        <v>602</v>
      </c>
      <c r="C6471" s="42">
        <v>7359</v>
      </c>
      <c r="D6471" s="42" t="s">
        <v>4012</v>
      </c>
      <c r="E6471" s="42" t="s">
        <v>3996</v>
      </c>
      <c r="F6471" s="42">
        <v>2012</v>
      </c>
      <c r="G6471" s="43">
        <v>4557.5</v>
      </c>
    </row>
    <row r="6472" spans="1:7" x14ac:dyDescent="0.2">
      <c r="A6472" s="39">
        <v>562991</v>
      </c>
      <c r="B6472" s="35" t="s">
        <v>602</v>
      </c>
      <c r="C6472" s="35">
        <v>7359</v>
      </c>
      <c r="D6472" s="35" t="s">
        <v>4012</v>
      </c>
      <c r="E6472" s="35" t="s">
        <v>3996</v>
      </c>
      <c r="F6472" s="35">
        <v>2013</v>
      </c>
      <c r="G6472" s="40">
        <v>4891.1000000000004</v>
      </c>
    </row>
    <row r="6473" spans="1:7" x14ac:dyDescent="0.2">
      <c r="A6473" s="41">
        <v>562991</v>
      </c>
      <c r="B6473" s="42" t="s">
        <v>602</v>
      </c>
      <c r="C6473" s="42">
        <v>7359</v>
      </c>
      <c r="D6473" s="42" t="s">
        <v>4012</v>
      </c>
      <c r="E6473" s="42" t="s">
        <v>3996</v>
      </c>
      <c r="F6473" s="42">
        <v>2014</v>
      </c>
      <c r="G6473" s="43">
        <v>5163.8999999999996</v>
      </c>
    </row>
    <row r="6474" spans="1:7" x14ac:dyDescent="0.2">
      <c r="A6474" s="39">
        <v>562991</v>
      </c>
      <c r="B6474" s="35" t="s">
        <v>602</v>
      </c>
      <c r="C6474" s="35">
        <v>7359</v>
      </c>
      <c r="D6474" s="35" t="s">
        <v>4012</v>
      </c>
      <c r="E6474" s="35" t="s">
        <v>3996</v>
      </c>
      <c r="F6474" s="35">
        <v>2015</v>
      </c>
      <c r="G6474" s="40">
        <v>5120.7</v>
      </c>
    </row>
    <row r="6475" spans="1:7" x14ac:dyDescent="0.2">
      <c r="A6475" s="41">
        <v>562991</v>
      </c>
      <c r="B6475" s="42" t="s">
        <v>602</v>
      </c>
      <c r="C6475" s="42">
        <v>7359</v>
      </c>
      <c r="D6475" s="42" t="s">
        <v>4012</v>
      </c>
      <c r="E6475" s="42" t="s">
        <v>3996</v>
      </c>
      <c r="F6475" s="42">
        <v>2016</v>
      </c>
      <c r="G6475" s="43">
        <v>5212</v>
      </c>
    </row>
    <row r="6476" spans="1:7" x14ac:dyDescent="0.2">
      <c r="A6476" s="39">
        <v>562991</v>
      </c>
      <c r="B6476" s="35" t="s">
        <v>602</v>
      </c>
      <c r="C6476" s="35">
        <v>7359</v>
      </c>
      <c r="D6476" s="35" t="s">
        <v>4012</v>
      </c>
      <c r="E6476" s="35" t="s">
        <v>3996</v>
      </c>
      <c r="F6476" s="35">
        <v>2017</v>
      </c>
      <c r="G6476" s="40">
        <v>5342.5</v>
      </c>
    </row>
    <row r="6477" spans="1:7" x14ac:dyDescent="0.2">
      <c r="A6477" s="41">
        <v>562991</v>
      </c>
      <c r="B6477" s="42" t="s">
        <v>602</v>
      </c>
      <c r="C6477" s="42">
        <v>7359</v>
      </c>
      <c r="D6477" s="42" t="s">
        <v>4012</v>
      </c>
      <c r="E6477" s="42" t="s">
        <v>3996</v>
      </c>
      <c r="F6477" s="42">
        <v>2018</v>
      </c>
      <c r="G6477" s="43">
        <v>5472.4</v>
      </c>
    </row>
    <row r="6478" spans="1:7" x14ac:dyDescent="0.2">
      <c r="A6478" s="39">
        <v>562991</v>
      </c>
      <c r="B6478" s="35" t="s">
        <v>602</v>
      </c>
      <c r="C6478" s="35">
        <v>7359</v>
      </c>
      <c r="D6478" s="35" t="s">
        <v>4012</v>
      </c>
      <c r="E6478" s="35" t="s">
        <v>3996</v>
      </c>
      <c r="F6478" s="35">
        <v>2019</v>
      </c>
      <c r="G6478" s="40">
        <v>5610.6</v>
      </c>
    </row>
    <row r="6479" spans="1:7" x14ac:dyDescent="0.2">
      <c r="A6479" s="41">
        <v>562991</v>
      </c>
      <c r="B6479" s="42" t="s">
        <v>602</v>
      </c>
      <c r="C6479" s="42">
        <v>7359</v>
      </c>
      <c r="D6479" s="42" t="s">
        <v>4012</v>
      </c>
      <c r="E6479" s="42" t="s">
        <v>3996</v>
      </c>
      <c r="F6479" s="42">
        <v>2020</v>
      </c>
      <c r="G6479" s="43">
        <v>5750.7</v>
      </c>
    </row>
    <row r="6480" spans="1:7" x14ac:dyDescent="0.2">
      <c r="A6480" s="39">
        <v>562991</v>
      </c>
      <c r="B6480" s="35" t="s">
        <v>602</v>
      </c>
      <c r="C6480" s="35">
        <v>7359</v>
      </c>
      <c r="D6480" s="35" t="s">
        <v>4012</v>
      </c>
      <c r="E6480" s="35" t="s">
        <v>3996</v>
      </c>
      <c r="F6480" s="35">
        <v>2021</v>
      </c>
      <c r="G6480" s="40">
        <v>5911.7</v>
      </c>
    </row>
    <row r="6481" spans="1:7" x14ac:dyDescent="0.2">
      <c r="A6481" s="41">
        <v>611110</v>
      </c>
      <c r="B6481" s="42" t="s">
        <v>603</v>
      </c>
      <c r="C6481" s="42">
        <v>8211</v>
      </c>
      <c r="D6481" s="42" t="s">
        <v>4004</v>
      </c>
      <c r="E6481" s="42" t="s">
        <v>4005</v>
      </c>
      <c r="F6481" s="42">
        <v>2011</v>
      </c>
      <c r="G6481" s="43">
        <v>656276.1</v>
      </c>
    </row>
    <row r="6482" spans="1:7" x14ac:dyDescent="0.2">
      <c r="A6482" s="39">
        <v>611110</v>
      </c>
      <c r="B6482" s="35" t="s">
        <v>603</v>
      </c>
      <c r="C6482" s="35">
        <v>8211</v>
      </c>
      <c r="D6482" s="35" t="s">
        <v>4004</v>
      </c>
      <c r="E6482" s="35" t="s">
        <v>4005</v>
      </c>
      <c r="F6482" s="35">
        <v>2012</v>
      </c>
      <c r="G6482" s="40">
        <v>640526.80000000005</v>
      </c>
    </row>
    <row r="6483" spans="1:7" x14ac:dyDescent="0.2">
      <c r="A6483" s="41">
        <v>611110</v>
      </c>
      <c r="B6483" s="42" t="s">
        <v>603</v>
      </c>
      <c r="C6483" s="42">
        <v>8211</v>
      </c>
      <c r="D6483" s="42" t="s">
        <v>4004</v>
      </c>
      <c r="E6483" s="42" t="s">
        <v>4005</v>
      </c>
      <c r="F6483" s="42">
        <v>2013</v>
      </c>
      <c r="G6483" s="43">
        <v>650510.9</v>
      </c>
    </row>
    <row r="6484" spans="1:7" x14ac:dyDescent="0.2">
      <c r="A6484" s="39">
        <v>611110</v>
      </c>
      <c r="B6484" s="35" t="s">
        <v>603</v>
      </c>
      <c r="C6484" s="35">
        <v>8211</v>
      </c>
      <c r="D6484" s="35" t="s">
        <v>4004</v>
      </c>
      <c r="E6484" s="35" t="s">
        <v>4005</v>
      </c>
      <c r="F6484" s="35">
        <v>2014</v>
      </c>
      <c r="G6484" s="40">
        <v>648494.1</v>
      </c>
    </row>
    <row r="6485" spans="1:7" x14ac:dyDescent="0.2">
      <c r="A6485" s="41">
        <v>611110</v>
      </c>
      <c r="B6485" s="42" t="s">
        <v>603</v>
      </c>
      <c r="C6485" s="42">
        <v>8211</v>
      </c>
      <c r="D6485" s="42" t="s">
        <v>4004</v>
      </c>
      <c r="E6485" s="42" t="s">
        <v>4005</v>
      </c>
      <c r="F6485" s="42">
        <v>2015</v>
      </c>
      <c r="G6485" s="43">
        <v>648416.80000000005</v>
      </c>
    </row>
    <row r="6486" spans="1:7" x14ac:dyDescent="0.2">
      <c r="A6486" s="39">
        <v>611110</v>
      </c>
      <c r="B6486" s="35" t="s">
        <v>603</v>
      </c>
      <c r="C6486" s="35">
        <v>8211</v>
      </c>
      <c r="D6486" s="35" t="s">
        <v>4004</v>
      </c>
      <c r="E6486" s="35" t="s">
        <v>4005</v>
      </c>
      <c r="F6486" s="35">
        <v>2016</v>
      </c>
      <c r="G6486" s="40">
        <v>677100</v>
      </c>
    </row>
    <row r="6487" spans="1:7" x14ac:dyDescent="0.2">
      <c r="A6487" s="41">
        <v>611110</v>
      </c>
      <c r="B6487" s="42" t="s">
        <v>603</v>
      </c>
      <c r="C6487" s="42">
        <v>8211</v>
      </c>
      <c r="D6487" s="42" t="s">
        <v>4004</v>
      </c>
      <c r="E6487" s="42" t="s">
        <v>4005</v>
      </c>
      <c r="F6487" s="42">
        <v>2017</v>
      </c>
      <c r="G6487" s="43">
        <v>717200</v>
      </c>
    </row>
    <row r="6488" spans="1:7" x14ac:dyDescent="0.2">
      <c r="A6488" s="39">
        <v>611110</v>
      </c>
      <c r="B6488" s="35" t="s">
        <v>603</v>
      </c>
      <c r="C6488" s="35">
        <v>8211</v>
      </c>
      <c r="D6488" s="35" t="s">
        <v>4004</v>
      </c>
      <c r="E6488" s="35" t="s">
        <v>4005</v>
      </c>
      <c r="F6488" s="35">
        <v>2018</v>
      </c>
      <c r="G6488" s="40">
        <v>736600</v>
      </c>
    </row>
    <row r="6489" spans="1:7" x14ac:dyDescent="0.2">
      <c r="A6489" s="41">
        <v>611110</v>
      </c>
      <c r="B6489" s="42" t="s">
        <v>603</v>
      </c>
      <c r="C6489" s="42">
        <v>8211</v>
      </c>
      <c r="D6489" s="42" t="s">
        <v>4004</v>
      </c>
      <c r="E6489" s="42" t="s">
        <v>4005</v>
      </c>
      <c r="F6489" s="42">
        <v>2019</v>
      </c>
      <c r="G6489" s="43">
        <v>755500</v>
      </c>
    </row>
    <row r="6490" spans="1:7" x14ac:dyDescent="0.2">
      <c r="A6490" s="39">
        <v>611110</v>
      </c>
      <c r="B6490" s="35" t="s">
        <v>603</v>
      </c>
      <c r="C6490" s="35">
        <v>8211</v>
      </c>
      <c r="D6490" s="35" t="s">
        <v>4004</v>
      </c>
      <c r="E6490" s="35" t="s">
        <v>4005</v>
      </c>
      <c r="F6490" s="35">
        <v>2020</v>
      </c>
      <c r="G6490" s="40">
        <v>771900</v>
      </c>
    </row>
    <row r="6491" spans="1:7" x14ac:dyDescent="0.2">
      <c r="A6491" s="41">
        <v>611110</v>
      </c>
      <c r="B6491" s="42" t="s">
        <v>603</v>
      </c>
      <c r="C6491" s="42">
        <v>8211</v>
      </c>
      <c r="D6491" s="42" t="s">
        <v>4004</v>
      </c>
      <c r="E6491" s="42" t="s">
        <v>4005</v>
      </c>
      <c r="F6491" s="42">
        <v>2021</v>
      </c>
      <c r="G6491" s="43">
        <v>791000</v>
      </c>
    </row>
    <row r="6492" spans="1:7" x14ac:dyDescent="0.2">
      <c r="A6492" s="39">
        <v>611110</v>
      </c>
      <c r="B6492" s="35" t="s">
        <v>604</v>
      </c>
      <c r="C6492" s="35">
        <v>8211</v>
      </c>
      <c r="D6492" s="35" t="s">
        <v>4004</v>
      </c>
      <c r="E6492" s="35" t="s">
        <v>4005</v>
      </c>
      <c r="F6492" s="35">
        <v>2011</v>
      </c>
      <c r="G6492" s="40">
        <v>55552.800000000003</v>
      </c>
    </row>
    <row r="6493" spans="1:7" x14ac:dyDescent="0.2">
      <c r="A6493" s="41">
        <v>611110</v>
      </c>
      <c r="B6493" s="42" t="s">
        <v>604</v>
      </c>
      <c r="C6493" s="42">
        <v>8211</v>
      </c>
      <c r="D6493" s="42" t="s">
        <v>4004</v>
      </c>
      <c r="E6493" s="42" t="s">
        <v>4005</v>
      </c>
      <c r="F6493" s="42">
        <v>2012</v>
      </c>
      <c r="G6493" s="43">
        <v>55724.7</v>
      </c>
    </row>
    <row r="6494" spans="1:7" x14ac:dyDescent="0.2">
      <c r="A6494" s="39">
        <v>611110</v>
      </c>
      <c r="B6494" s="35" t="s">
        <v>604</v>
      </c>
      <c r="C6494" s="35">
        <v>8211</v>
      </c>
      <c r="D6494" s="35" t="s">
        <v>4004</v>
      </c>
      <c r="E6494" s="35" t="s">
        <v>4005</v>
      </c>
      <c r="F6494" s="35">
        <v>2013</v>
      </c>
      <c r="G6494" s="40">
        <v>56248.1</v>
      </c>
    </row>
    <row r="6495" spans="1:7" x14ac:dyDescent="0.2">
      <c r="A6495" s="41">
        <v>611110</v>
      </c>
      <c r="B6495" s="42" t="s">
        <v>604</v>
      </c>
      <c r="C6495" s="42">
        <v>8211</v>
      </c>
      <c r="D6495" s="42" t="s">
        <v>4004</v>
      </c>
      <c r="E6495" s="42" t="s">
        <v>4005</v>
      </c>
      <c r="F6495" s="42">
        <v>2014</v>
      </c>
      <c r="G6495" s="43">
        <v>56294.3</v>
      </c>
    </row>
    <row r="6496" spans="1:7" x14ac:dyDescent="0.2">
      <c r="A6496" s="39">
        <v>611110</v>
      </c>
      <c r="B6496" s="35" t="s">
        <v>604</v>
      </c>
      <c r="C6496" s="35">
        <v>8211</v>
      </c>
      <c r="D6496" s="35" t="s">
        <v>4004</v>
      </c>
      <c r="E6496" s="35" t="s">
        <v>4005</v>
      </c>
      <c r="F6496" s="35">
        <v>2015</v>
      </c>
      <c r="G6496" s="40">
        <v>56588.6</v>
      </c>
    </row>
    <row r="6497" spans="1:7" x14ac:dyDescent="0.2">
      <c r="A6497" s="41">
        <v>611110</v>
      </c>
      <c r="B6497" s="42" t="s">
        <v>604</v>
      </c>
      <c r="C6497" s="42">
        <v>8211</v>
      </c>
      <c r="D6497" s="42" t="s">
        <v>4004</v>
      </c>
      <c r="E6497" s="42" t="s">
        <v>4005</v>
      </c>
      <c r="F6497" s="42">
        <v>2016</v>
      </c>
      <c r="G6497" s="43">
        <v>56698.8</v>
      </c>
    </row>
    <row r="6498" spans="1:7" x14ac:dyDescent="0.2">
      <c r="A6498" s="39">
        <v>611110</v>
      </c>
      <c r="B6498" s="35" t="s">
        <v>604</v>
      </c>
      <c r="C6498" s="35">
        <v>8211</v>
      </c>
      <c r="D6498" s="35" t="s">
        <v>4004</v>
      </c>
      <c r="E6498" s="35" t="s">
        <v>4005</v>
      </c>
      <c r="F6498" s="35">
        <v>2017</v>
      </c>
      <c r="G6498" s="40">
        <v>56804.800000000003</v>
      </c>
    </row>
    <row r="6499" spans="1:7" x14ac:dyDescent="0.2">
      <c r="A6499" s="41">
        <v>611110</v>
      </c>
      <c r="B6499" s="42" t="s">
        <v>604</v>
      </c>
      <c r="C6499" s="42">
        <v>8211</v>
      </c>
      <c r="D6499" s="42" t="s">
        <v>4004</v>
      </c>
      <c r="E6499" s="42" t="s">
        <v>4005</v>
      </c>
      <c r="F6499" s="42">
        <v>2018</v>
      </c>
      <c r="G6499" s="43">
        <v>57078.2</v>
      </c>
    </row>
    <row r="6500" spans="1:7" x14ac:dyDescent="0.2">
      <c r="A6500" s="39">
        <v>611110</v>
      </c>
      <c r="B6500" s="35" t="s">
        <v>604</v>
      </c>
      <c r="C6500" s="35">
        <v>8211</v>
      </c>
      <c r="D6500" s="35" t="s">
        <v>4004</v>
      </c>
      <c r="E6500" s="35" t="s">
        <v>4005</v>
      </c>
      <c r="F6500" s="35">
        <v>2019</v>
      </c>
      <c r="G6500" s="40">
        <v>57301.1</v>
      </c>
    </row>
    <row r="6501" spans="1:7" x14ac:dyDescent="0.2">
      <c r="A6501" s="41">
        <v>611110</v>
      </c>
      <c r="B6501" s="42" t="s">
        <v>604</v>
      </c>
      <c r="C6501" s="42">
        <v>8211</v>
      </c>
      <c r="D6501" s="42" t="s">
        <v>4004</v>
      </c>
      <c r="E6501" s="42" t="s">
        <v>4005</v>
      </c>
      <c r="F6501" s="42">
        <v>2020</v>
      </c>
      <c r="G6501" s="43">
        <v>57531.8</v>
      </c>
    </row>
    <row r="6502" spans="1:7" x14ac:dyDescent="0.2">
      <c r="A6502" s="39">
        <v>611110</v>
      </c>
      <c r="B6502" s="35" t="s">
        <v>604</v>
      </c>
      <c r="C6502" s="35">
        <v>8211</v>
      </c>
      <c r="D6502" s="35" t="s">
        <v>4004</v>
      </c>
      <c r="E6502" s="35" t="s">
        <v>4005</v>
      </c>
      <c r="F6502" s="35">
        <v>2021</v>
      </c>
      <c r="G6502" s="40">
        <v>57755.199999999997</v>
      </c>
    </row>
    <row r="6503" spans="1:7" x14ac:dyDescent="0.2">
      <c r="A6503" s="41">
        <v>611210</v>
      </c>
      <c r="B6503" s="42" t="s">
        <v>605</v>
      </c>
      <c r="C6503" s="42">
        <v>8222</v>
      </c>
      <c r="D6503" s="42" t="s">
        <v>4023</v>
      </c>
      <c r="E6503" s="42" t="s">
        <v>4005</v>
      </c>
      <c r="F6503" s="42">
        <v>2011</v>
      </c>
      <c r="G6503" s="43">
        <v>67087.5</v>
      </c>
    </row>
    <row r="6504" spans="1:7" x14ac:dyDescent="0.2">
      <c r="A6504" s="39">
        <v>611210</v>
      </c>
      <c r="B6504" s="35" t="s">
        <v>605</v>
      </c>
      <c r="C6504" s="35">
        <v>8222</v>
      </c>
      <c r="D6504" s="35" t="s">
        <v>4023</v>
      </c>
      <c r="E6504" s="35" t="s">
        <v>4005</v>
      </c>
      <c r="F6504" s="35">
        <v>2012</v>
      </c>
      <c r="G6504" s="40">
        <v>64642.6</v>
      </c>
    </row>
    <row r="6505" spans="1:7" x14ac:dyDescent="0.2">
      <c r="A6505" s="41">
        <v>611210</v>
      </c>
      <c r="B6505" s="42" t="s">
        <v>605</v>
      </c>
      <c r="C6505" s="42">
        <v>8222</v>
      </c>
      <c r="D6505" s="42" t="s">
        <v>4023</v>
      </c>
      <c r="E6505" s="42" t="s">
        <v>4005</v>
      </c>
      <c r="F6505" s="42">
        <v>2013</v>
      </c>
      <c r="G6505" s="43">
        <v>63566.5</v>
      </c>
    </row>
    <row r="6506" spans="1:7" x14ac:dyDescent="0.2">
      <c r="A6506" s="39">
        <v>611210</v>
      </c>
      <c r="B6506" s="35" t="s">
        <v>605</v>
      </c>
      <c r="C6506" s="35">
        <v>8222</v>
      </c>
      <c r="D6506" s="35" t="s">
        <v>4023</v>
      </c>
      <c r="E6506" s="35" t="s">
        <v>4005</v>
      </c>
      <c r="F6506" s="35">
        <v>2014</v>
      </c>
      <c r="G6506" s="40">
        <v>64488.5</v>
      </c>
    </row>
    <row r="6507" spans="1:7" x14ac:dyDescent="0.2">
      <c r="A6507" s="41">
        <v>611210</v>
      </c>
      <c r="B6507" s="42" t="s">
        <v>605</v>
      </c>
      <c r="C6507" s="42">
        <v>8222</v>
      </c>
      <c r="D6507" s="42" t="s">
        <v>4023</v>
      </c>
      <c r="E6507" s="42" t="s">
        <v>4005</v>
      </c>
      <c r="F6507" s="42">
        <v>2015</v>
      </c>
      <c r="G6507" s="43">
        <v>65128.9</v>
      </c>
    </row>
    <row r="6508" spans="1:7" x14ac:dyDescent="0.2">
      <c r="A6508" s="39">
        <v>611210</v>
      </c>
      <c r="B6508" s="35" t="s">
        <v>605</v>
      </c>
      <c r="C6508" s="35">
        <v>8222</v>
      </c>
      <c r="D6508" s="35" t="s">
        <v>4023</v>
      </c>
      <c r="E6508" s="35" t="s">
        <v>4005</v>
      </c>
      <c r="F6508" s="35">
        <v>2016</v>
      </c>
      <c r="G6508" s="40">
        <v>65878.2</v>
      </c>
    </row>
    <row r="6509" spans="1:7" x14ac:dyDescent="0.2">
      <c r="A6509" s="41">
        <v>611210</v>
      </c>
      <c r="B6509" s="42" t="s">
        <v>605</v>
      </c>
      <c r="C6509" s="42">
        <v>8222</v>
      </c>
      <c r="D6509" s="42" t="s">
        <v>4023</v>
      </c>
      <c r="E6509" s="42" t="s">
        <v>4005</v>
      </c>
      <c r="F6509" s="42">
        <v>2017</v>
      </c>
      <c r="G6509" s="43">
        <v>66963.899999999994</v>
      </c>
    </row>
    <row r="6510" spans="1:7" x14ac:dyDescent="0.2">
      <c r="A6510" s="39">
        <v>611210</v>
      </c>
      <c r="B6510" s="35" t="s">
        <v>605</v>
      </c>
      <c r="C6510" s="35">
        <v>8222</v>
      </c>
      <c r="D6510" s="35" t="s">
        <v>4023</v>
      </c>
      <c r="E6510" s="35" t="s">
        <v>4005</v>
      </c>
      <c r="F6510" s="35">
        <v>2018</v>
      </c>
      <c r="G6510" s="40">
        <v>68069.2</v>
      </c>
    </row>
    <row r="6511" spans="1:7" x14ac:dyDescent="0.2">
      <c r="A6511" s="41">
        <v>611210</v>
      </c>
      <c r="B6511" s="42" t="s">
        <v>605</v>
      </c>
      <c r="C6511" s="42">
        <v>8222</v>
      </c>
      <c r="D6511" s="42" t="s">
        <v>4023</v>
      </c>
      <c r="E6511" s="42" t="s">
        <v>4005</v>
      </c>
      <c r="F6511" s="42">
        <v>2019</v>
      </c>
      <c r="G6511" s="43">
        <v>69254.600000000006</v>
      </c>
    </row>
    <row r="6512" spans="1:7" x14ac:dyDescent="0.2">
      <c r="A6512" s="39">
        <v>611210</v>
      </c>
      <c r="B6512" s="35" t="s">
        <v>605</v>
      </c>
      <c r="C6512" s="35">
        <v>8222</v>
      </c>
      <c r="D6512" s="35" t="s">
        <v>4023</v>
      </c>
      <c r="E6512" s="35" t="s">
        <v>4005</v>
      </c>
      <c r="F6512" s="35">
        <v>2020</v>
      </c>
      <c r="G6512" s="40">
        <v>70458.3</v>
      </c>
    </row>
    <row r="6513" spans="1:7" x14ac:dyDescent="0.2">
      <c r="A6513" s="41">
        <v>611210</v>
      </c>
      <c r="B6513" s="42" t="s">
        <v>605</v>
      </c>
      <c r="C6513" s="42">
        <v>8222</v>
      </c>
      <c r="D6513" s="42" t="s">
        <v>4023</v>
      </c>
      <c r="E6513" s="42" t="s">
        <v>4005</v>
      </c>
      <c r="F6513" s="42">
        <v>2021</v>
      </c>
      <c r="G6513" s="43">
        <v>71603.3</v>
      </c>
    </row>
    <row r="6514" spans="1:7" x14ac:dyDescent="0.2">
      <c r="A6514" s="39">
        <v>611310</v>
      </c>
      <c r="B6514" s="35" t="s">
        <v>606</v>
      </c>
      <c r="C6514" s="35">
        <v>8221</v>
      </c>
      <c r="D6514" s="35" t="s">
        <v>4023</v>
      </c>
      <c r="E6514" s="35" t="s">
        <v>4005</v>
      </c>
      <c r="F6514" s="35">
        <v>2011</v>
      </c>
      <c r="G6514" s="40">
        <v>508863.9</v>
      </c>
    </row>
    <row r="6515" spans="1:7" x14ac:dyDescent="0.2">
      <c r="A6515" s="41">
        <v>611310</v>
      </c>
      <c r="B6515" s="42" t="s">
        <v>606</v>
      </c>
      <c r="C6515" s="42">
        <v>8221</v>
      </c>
      <c r="D6515" s="42" t="s">
        <v>4023</v>
      </c>
      <c r="E6515" s="42" t="s">
        <v>4005</v>
      </c>
      <c r="F6515" s="42">
        <v>2012</v>
      </c>
      <c r="G6515" s="43">
        <v>446082.1</v>
      </c>
    </row>
    <row r="6516" spans="1:7" x14ac:dyDescent="0.2">
      <c r="A6516" s="39">
        <v>611310</v>
      </c>
      <c r="B6516" s="35" t="s">
        <v>606</v>
      </c>
      <c r="C6516" s="35">
        <v>8221</v>
      </c>
      <c r="D6516" s="35" t="s">
        <v>4023</v>
      </c>
      <c r="E6516" s="35" t="s">
        <v>4005</v>
      </c>
      <c r="F6516" s="35">
        <v>2013</v>
      </c>
      <c r="G6516" s="40">
        <v>492370.7</v>
      </c>
    </row>
    <row r="6517" spans="1:7" x14ac:dyDescent="0.2">
      <c r="A6517" s="41">
        <v>611310</v>
      </c>
      <c r="B6517" s="42" t="s">
        <v>606</v>
      </c>
      <c r="C6517" s="42">
        <v>8221</v>
      </c>
      <c r="D6517" s="42" t="s">
        <v>4023</v>
      </c>
      <c r="E6517" s="42" t="s">
        <v>4005</v>
      </c>
      <c r="F6517" s="42">
        <v>2014</v>
      </c>
      <c r="G6517" s="43">
        <v>536877.5</v>
      </c>
    </row>
    <row r="6518" spans="1:7" x14ac:dyDescent="0.2">
      <c r="A6518" s="39">
        <v>611310</v>
      </c>
      <c r="B6518" s="35" t="s">
        <v>606</v>
      </c>
      <c r="C6518" s="35">
        <v>8221</v>
      </c>
      <c r="D6518" s="35" t="s">
        <v>4023</v>
      </c>
      <c r="E6518" s="35" t="s">
        <v>4005</v>
      </c>
      <c r="F6518" s="35">
        <v>2015</v>
      </c>
      <c r="G6518" s="40">
        <v>545194.4</v>
      </c>
    </row>
    <row r="6519" spans="1:7" x14ac:dyDescent="0.2">
      <c r="A6519" s="41">
        <v>611310</v>
      </c>
      <c r="B6519" s="42" t="s">
        <v>606</v>
      </c>
      <c r="C6519" s="42">
        <v>8221</v>
      </c>
      <c r="D6519" s="42" t="s">
        <v>4023</v>
      </c>
      <c r="E6519" s="42" t="s">
        <v>4005</v>
      </c>
      <c r="F6519" s="42">
        <v>2016</v>
      </c>
      <c r="G6519" s="43">
        <v>550300.69999999995</v>
      </c>
    </row>
    <row r="6520" spans="1:7" x14ac:dyDescent="0.2">
      <c r="A6520" s="39">
        <v>611310</v>
      </c>
      <c r="B6520" s="35" t="s">
        <v>606</v>
      </c>
      <c r="C6520" s="35">
        <v>8221</v>
      </c>
      <c r="D6520" s="35" t="s">
        <v>4023</v>
      </c>
      <c r="E6520" s="35" t="s">
        <v>4005</v>
      </c>
      <c r="F6520" s="35">
        <v>2017</v>
      </c>
      <c r="G6520" s="40">
        <v>573382.40000000002</v>
      </c>
    </row>
    <row r="6521" spans="1:7" x14ac:dyDescent="0.2">
      <c r="A6521" s="41">
        <v>611310</v>
      </c>
      <c r="B6521" s="42" t="s">
        <v>606</v>
      </c>
      <c r="C6521" s="42">
        <v>8221</v>
      </c>
      <c r="D6521" s="42" t="s">
        <v>4023</v>
      </c>
      <c r="E6521" s="42" t="s">
        <v>4005</v>
      </c>
      <c r="F6521" s="42">
        <v>2018</v>
      </c>
      <c r="G6521" s="43">
        <v>598166.5</v>
      </c>
    </row>
    <row r="6522" spans="1:7" x14ac:dyDescent="0.2">
      <c r="A6522" s="39">
        <v>611310</v>
      </c>
      <c r="B6522" s="35" t="s">
        <v>606</v>
      </c>
      <c r="C6522" s="35">
        <v>8221</v>
      </c>
      <c r="D6522" s="35" t="s">
        <v>4023</v>
      </c>
      <c r="E6522" s="35" t="s">
        <v>4005</v>
      </c>
      <c r="F6522" s="35">
        <v>2019</v>
      </c>
      <c r="G6522" s="40">
        <v>616724.6</v>
      </c>
    </row>
    <row r="6523" spans="1:7" x14ac:dyDescent="0.2">
      <c r="A6523" s="41">
        <v>611310</v>
      </c>
      <c r="B6523" s="42" t="s">
        <v>606</v>
      </c>
      <c r="C6523" s="42">
        <v>8221</v>
      </c>
      <c r="D6523" s="42" t="s">
        <v>4023</v>
      </c>
      <c r="E6523" s="42" t="s">
        <v>4005</v>
      </c>
      <c r="F6523" s="42">
        <v>2020</v>
      </c>
      <c r="G6523" s="43">
        <v>634898.1</v>
      </c>
    </row>
    <row r="6524" spans="1:7" x14ac:dyDescent="0.2">
      <c r="A6524" s="39">
        <v>611310</v>
      </c>
      <c r="B6524" s="35" t="s">
        <v>606</v>
      </c>
      <c r="C6524" s="35">
        <v>8221</v>
      </c>
      <c r="D6524" s="35" t="s">
        <v>4023</v>
      </c>
      <c r="E6524" s="35" t="s">
        <v>4005</v>
      </c>
      <c r="F6524" s="35">
        <v>2021</v>
      </c>
      <c r="G6524" s="40">
        <v>653448</v>
      </c>
    </row>
    <row r="6525" spans="1:7" x14ac:dyDescent="0.2">
      <c r="A6525" s="41">
        <v>611310</v>
      </c>
      <c r="B6525" s="42" t="s">
        <v>607</v>
      </c>
      <c r="C6525" s="42">
        <v>8221</v>
      </c>
      <c r="D6525" s="42" t="s">
        <v>4023</v>
      </c>
      <c r="E6525" s="42" t="s">
        <v>4005</v>
      </c>
      <c r="F6525" s="42">
        <v>2011</v>
      </c>
      <c r="G6525" s="43">
        <v>30377.200000000001</v>
      </c>
    </row>
    <row r="6526" spans="1:7" x14ac:dyDescent="0.2">
      <c r="A6526" s="39">
        <v>611310</v>
      </c>
      <c r="B6526" s="35" t="s">
        <v>607</v>
      </c>
      <c r="C6526" s="35">
        <v>8221</v>
      </c>
      <c r="D6526" s="35" t="s">
        <v>4023</v>
      </c>
      <c r="E6526" s="35" t="s">
        <v>4005</v>
      </c>
      <c r="F6526" s="35">
        <v>2012</v>
      </c>
      <c r="G6526" s="40">
        <v>28391.8</v>
      </c>
    </row>
    <row r="6527" spans="1:7" x14ac:dyDescent="0.2">
      <c r="A6527" s="41">
        <v>611310</v>
      </c>
      <c r="B6527" s="42" t="s">
        <v>607</v>
      </c>
      <c r="C6527" s="42">
        <v>8221</v>
      </c>
      <c r="D6527" s="42" t="s">
        <v>4023</v>
      </c>
      <c r="E6527" s="42" t="s">
        <v>4005</v>
      </c>
      <c r="F6527" s="42">
        <v>2013</v>
      </c>
      <c r="G6527" s="43">
        <v>25717.5</v>
      </c>
    </row>
    <row r="6528" spans="1:7" x14ac:dyDescent="0.2">
      <c r="A6528" s="39">
        <v>611310</v>
      </c>
      <c r="B6528" s="35" t="s">
        <v>607</v>
      </c>
      <c r="C6528" s="35">
        <v>8221</v>
      </c>
      <c r="D6528" s="35" t="s">
        <v>4023</v>
      </c>
      <c r="E6528" s="35" t="s">
        <v>4005</v>
      </c>
      <c r="F6528" s="35">
        <v>2014</v>
      </c>
      <c r="G6528" s="40">
        <v>23126</v>
      </c>
    </row>
    <row r="6529" spans="1:7" x14ac:dyDescent="0.2">
      <c r="A6529" s="41">
        <v>611310</v>
      </c>
      <c r="B6529" s="42" t="s">
        <v>607</v>
      </c>
      <c r="C6529" s="42">
        <v>8221</v>
      </c>
      <c r="D6529" s="42" t="s">
        <v>4023</v>
      </c>
      <c r="E6529" s="42" t="s">
        <v>4005</v>
      </c>
      <c r="F6529" s="42">
        <v>2015</v>
      </c>
      <c r="G6529" s="43">
        <v>23242.3</v>
      </c>
    </row>
    <row r="6530" spans="1:7" x14ac:dyDescent="0.2">
      <c r="A6530" s="39">
        <v>611310</v>
      </c>
      <c r="B6530" s="35" t="s">
        <v>607</v>
      </c>
      <c r="C6530" s="35">
        <v>8221</v>
      </c>
      <c r="D6530" s="35" t="s">
        <v>4023</v>
      </c>
      <c r="E6530" s="35" t="s">
        <v>4005</v>
      </c>
      <c r="F6530" s="35">
        <v>2016</v>
      </c>
      <c r="G6530" s="40">
        <v>22530.400000000001</v>
      </c>
    </row>
    <row r="6531" spans="1:7" x14ac:dyDescent="0.2">
      <c r="A6531" s="41">
        <v>611310</v>
      </c>
      <c r="B6531" s="42" t="s">
        <v>607</v>
      </c>
      <c r="C6531" s="42">
        <v>8221</v>
      </c>
      <c r="D6531" s="42" t="s">
        <v>4023</v>
      </c>
      <c r="E6531" s="42" t="s">
        <v>4005</v>
      </c>
      <c r="F6531" s="42">
        <v>2017</v>
      </c>
      <c r="G6531" s="43">
        <v>21911.3</v>
      </c>
    </row>
    <row r="6532" spans="1:7" x14ac:dyDescent="0.2">
      <c r="A6532" s="39">
        <v>611310</v>
      </c>
      <c r="B6532" s="35" t="s">
        <v>607</v>
      </c>
      <c r="C6532" s="35">
        <v>8221</v>
      </c>
      <c r="D6532" s="35" t="s">
        <v>4023</v>
      </c>
      <c r="E6532" s="35" t="s">
        <v>4005</v>
      </c>
      <c r="F6532" s="35">
        <v>2018</v>
      </c>
      <c r="G6532" s="40">
        <v>21324.1</v>
      </c>
    </row>
    <row r="6533" spans="1:7" x14ac:dyDescent="0.2">
      <c r="A6533" s="41">
        <v>611310</v>
      </c>
      <c r="B6533" s="42" t="s">
        <v>607</v>
      </c>
      <c r="C6533" s="42">
        <v>8221</v>
      </c>
      <c r="D6533" s="42" t="s">
        <v>4023</v>
      </c>
      <c r="E6533" s="42" t="s">
        <v>4005</v>
      </c>
      <c r="F6533" s="42">
        <v>2019</v>
      </c>
      <c r="G6533" s="43">
        <v>20788.400000000001</v>
      </c>
    </row>
    <row r="6534" spans="1:7" x14ac:dyDescent="0.2">
      <c r="A6534" s="39">
        <v>611310</v>
      </c>
      <c r="B6534" s="35" t="s">
        <v>607</v>
      </c>
      <c r="C6534" s="35">
        <v>8221</v>
      </c>
      <c r="D6534" s="35" t="s">
        <v>4023</v>
      </c>
      <c r="E6534" s="35" t="s">
        <v>4005</v>
      </c>
      <c r="F6534" s="35">
        <v>2020</v>
      </c>
      <c r="G6534" s="40">
        <v>20234</v>
      </c>
    </row>
    <row r="6535" spans="1:7" x14ac:dyDescent="0.2">
      <c r="A6535" s="41">
        <v>611310</v>
      </c>
      <c r="B6535" s="42" t="s">
        <v>607</v>
      </c>
      <c r="C6535" s="42">
        <v>8221</v>
      </c>
      <c r="D6535" s="42" t="s">
        <v>4023</v>
      </c>
      <c r="E6535" s="42" t="s">
        <v>4005</v>
      </c>
      <c r="F6535" s="42">
        <v>2021</v>
      </c>
      <c r="G6535" s="43">
        <v>19638.3</v>
      </c>
    </row>
    <row r="6536" spans="1:7" x14ac:dyDescent="0.2">
      <c r="A6536" s="39">
        <v>611430</v>
      </c>
      <c r="B6536" s="35" t="s">
        <v>608</v>
      </c>
      <c r="C6536" s="35">
        <v>8299</v>
      </c>
      <c r="D6536" s="35" t="s">
        <v>4023</v>
      </c>
      <c r="E6536" s="35" t="s">
        <v>4005</v>
      </c>
      <c r="F6536" s="35">
        <v>2011</v>
      </c>
      <c r="G6536" s="40">
        <v>9226.7000000000007</v>
      </c>
    </row>
    <row r="6537" spans="1:7" x14ac:dyDescent="0.2">
      <c r="A6537" s="41">
        <v>611430</v>
      </c>
      <c r="B6537" s="42" t="s">
        <v>608</v>
      </c>
      <c r="C6537" s="42">
        <v>8299</v>
      </c>
      <c r="D6537" s="42" t="s">
        <v>4023</v>
      </c>
      <c r="E6537" s="42" t="s">
        <v>4005</v>
      </c>
      <c r="F6537" s="42">
        <v>2012</v>
      </c>
      <c r="G6537" s="43">
        <v>9379</v>
      </c>
    </row>
    <row r="6538" spans="1:7" x14ac:dyDescent="0.2">
      <c r="A6538" s="39">
        <v>611430</v>
      </c>
      <c r="B6538" s="35" t="s">
        <v>608</v>
      </c>
      <c r="C6538" s="35">
        <v>8299</v>
      </c>
      <c r="D6538" s="35" t="s">
        <v>4023</v>
      </c>
      <c r="E6538" s="35" t="s">
        <v>4005</v>
      </c>
      <c r="F6538" s="35">
        <v>2013</v>
      </c>
      <c r="G6538" s="40">
        <v>9503.5</v>
      </c>
    </row>
    <row r="6539" spans="1:7" x14ac:dyDescent="0.2">
      <c r="A6539" s="41">
        <v>611430</v>
      </c>
      <c r="B6539" s="42" t="s">
        <v>608</v>
      </c>
      <c r="C6539" s="42">
        <v>8299</v>
      </c>
      <c r="D6539" s="42" t="s">
        <v>4023</v>
      </c>
      <c r="E6539" s="42" t="s">
        <v>4005</v>
      </c>
      <c r="F6539" s="42">
        <v>2014</v>
      </c>
      <c r="G6539" s="43">
        <v>9895.7999999999993</v>
      </c>
    </row>
    <row r="6540" spans="1:7" x14ac:dyDescent="0.2">
      <c r="A6540" s="39">
        <v>611430</v>
      </c>
      <c r="B6540" s="35" t="s">
        <v>608</v>
      </c>
      <c r="C6540" s="35">
        <v>8299</v>
      </c>
      <c r="D6540" s="35" t="s">
        <v>4023</v>
      </c>
      <c r="E6540" s="35" t="s">
        <v>4005</v>
      </c>
      <c r="F6540" s="35">
        <v>2015</v>
      </c>
      <c r="G6540" s="40">
        <v>10488.5</v>
      </c>
    </row>
    <row r="6541" spans="1:7" x14ac:dyDescent="0.2">
      <c r="A6541" s="41">
        <v>611430</v>
      </c>
      <c r="B6541" s="42" t="s">
        <v>608</v>
      </c>
      <c r="C6541" s="42">
        <v>8299</v>
      </c>
      <c r="D6541" s="42" t="s">
        <v>4023</v>
      </c>
      <c r="E6541" s="42" t="s">
        <v>4005</v>
      </c>
      <c r="F6541" s="42">
        <v>2016</v>
      </c>
      <c r="G6541" s="43">
        <v>10513.7</v>
      </c>
    </row>
    <row r="6542" spans="1:7" x14ac:dyDescent="0.2">
      <c r="A6542" s="39">
        <v>611430</v>
      </c>
      <c r="B6542" s="35" t="s">
        <v>608</v>
      </c>
      <c r="C6542" s="35">
        <v>8299</v>
      </c>
      <c r="D6542" s="35" t="s">
        <v>4023</v>
      </c>
      <c r="E6542" s="35" t="s">
        <v>4005</v>
      </c>
      <c r="F6542" s="35">
        <v>2017</v>
      </c>
      <c r="G6542" s="40">
        <v>10996.5</v>
      </c>
    </row>
    <row r="6543" spans="1:7" x14ac:dyDescent="0.2">
      <c r="A6543" s="41">
        <v>611430</v>
      </c>
      <c r="B6543" s="42" t="s">
        <v>608</v>
      </c>
      <c r="C6543" s="42">
        <v>8299</v>
      </c>
      <c r="D6543" s="42" t="s">
        <v>4023</v>
      </c>
      <c r="E6543" s="42" t="s">
        <v>4005</v>
      </c>
      <c r="F6543" s="42">
        <v>2018</v>
      </c>
      <c r="G6543" s="43">
        <v>11376.3</v>
      </c>
    </row>
    <row r="6544" spans="1:7" x14ac:dyDescent="0.2">
      <c r="A6544" s="39">
        <v>611430</v>
      </c>
      <c r="B6544" s="35" t="s">
        <v>608</v>
      </c>
      <c r="C6544" s="35">
        <v>8299</v>
      </c>
      <c r="D6544" s="35" t="s">
        <v>4023</v>
      </c>
      <c r="E6544" s="35" t="s">
        <v>4005</v>
      </c>
      <c r="F6544" s="35">
        <v>2019</v>
      </c>
      <c r="G6544" s="40">
        <v>11552.2</v>
      </c>
    </row>
    <row r="6545" spans="1:7" x14ac:dyDescent="0.2">
      <c r="A6545" s="41">
        <v>611430</v>
      </c>
      <c r="B6545" s="42" t="s">
        <v>608</v>
      </c>
      <c r="C6545" s="42">
        <v>8299</v>
      </c>
      <c r="D6545" s="42" t="s">
        <v>4023</v>
      </c>
      <c r="E6545" s="42" t="s">
        <v>4005</v>
      </c>
      <c r="F6545" s="42">
        <v>2020</v>
      </c>
      <c r="G6545" s="43">
        <v>11683.9</v>
      </c>
    </row>
    <row r="6546" spans="1:7" x14ac:dyDescent="0.2">
      <c r="A6546" s="39">
        <v>611430</v>
      </c>
      <c r="B6546" s="35" t="s">
        <v>608</v>
      </c>
      <c r="C6546" s="35">
        <v>8299</v>
      </c>
      <c r="D6546" s="35" t="s">
        <v>4023</v>
      </c>
      <c r="E6546" s="35" t="s">
        <v>4005</v>
      </c>
      <c r="F6546" s="35">
        <v>2021</v>
      </c>
      <c r="G6546" s="40">
        <v>11745.7</v>
      </c>
    </row>
    <row r="6547" spans="1:7" x14ac:dyDescent="0.2">
      <c r="A6547" s="41">
        <v>611410</v>
      </c>
      <c r="B6547" s="42" t="s">
        <v>609</v>
      </c>
      <c r="C6547" s="42">
        <v>8244</v>
      </c>
      <c r="D6547" s="42" t="s">
        <v>4023</v>
      </c>
      <c r="E6547" s="42" t="s">
        <v>4005</v>
      </c>
      <c r="F6547" s="42">
        <v>2011</v>
      </c>
      <c r="G6547" s="43">
        <v>2371.6</v>
      </c>
    </row>
    <row r="6548" spans="1:7" x14ac:dyDescent="0.2">
      <c r="A6548" s="39">
        <v>611410</v>
      </c>
      <c r="B6548" s="35" t="s">
        <v>609</v>
      </c>
      <c r="C6548" s="35">
        <v>8244</v>
      </c>
      <c r="D6548" s="35" t="s">
        <v>4023</v>
      </c>
      <c r="E6548" s="35" t="s">
        <v>4005</v>
      </c>
      <c r="F6548" s="35">
        <v>2012</v>
      </c>
      <c r="G6548" s="40">
        <v>2278.4</v>
      </c>
    </row>
    <row r="6549" spans="1:7" x14ac:dyDescent="0.2">
      <c r="A6549" s="41">
        <v>611410</v>
      </c>
      <c r="B6549" s="42" t="s">
        <v>609</v>
      </c>
      <c r="C6549" s="42">
        <v>8244</v>
      </c>
      <c r="D6549" s="42" t="s">
        <v>4023</v>
      </c>
      <c r="E6549" s="42" t="s">
        <v>4005</v>
      </c>
      <c r="F6549" s="42">
        <v>2013</v>
      </c>
      <c r="G6549" s="43">
        <v>2309</v>
      </c>
    </row>
    <row r="6550" spans="1:7" x14ac:dyDescent="0.2">
      <c r="A6550" s="39">
        <v>611410</v>
      </c>
      <c r="B6550" s="35" t="s">
        <v>609</v>
      </c>
      <c r="C6550" s="35">
        <v>8244</v>
      </c>
      <c r="D6550" s="35" t="s">
        <v>4023</v>
      </c>
      <c r="E6550" s="35" t="s">
        <v>4005</v>
      </c>
      <c r="F6550" s="35">
        <v>2014</v>
      </c>
      <c r="G6550" s="40">
        <v>2404.8000000000002</v>
      </c>
    </row>
    <row r="6551" spans="1:7" x14ac:dyDescent="0.2">
      <c r="A6551" s="41">
        <v>611410</v>
      </c>
      <c r="B6551" s="42" t="s">
        <v>609</v>
      </c>
      <c r="C6551" s="42">
        <v>8244</v>
      </c>
      <c r="D6551" s="42" t="s">
        <v>4023</v>
      </c>
      <c r="E6551" s="42" t="s">
        <v>4005</v>
      </c>
      <c r="F6551" s="42">
        <v>2015</v>
      </c>
      <c r="G6551" s="43">
        <v>2480.8000000000002</v>
      </c>
    </row>
    <row r="6552" spans="1:7" x14ac:dyDescent="0.2">
      <c r="A6552" s="39">
        <v>611410</v>
      </c>
      <c r="B6552" s="35" t="s">
        <v>609</v>
      </c>
      <c r="C6552" s="35">
        <v>8244</v>
      </c>
      <c r="D6552" s="35" t="s">
        <v>4023</v>
      </c>
      <c r="E6552" s="35" t="s">
        <v>4005</v>
      </c>
      <c r="F6552" s="35">
        <v>2016</v>
      </c>
      <c r="G6552" s="40">
        <v>2489.6999999999998</v>
      </c>
    </row>
    <row r="6553" spans="1:7" x14ac:dyDescent="0.2">
      <c r="A6553" s="41">
        <v>611410</v>
      </c>
      <c r="B6553" s="42" t="s">
        <v>609</v>
      </c>
      <c r="C6553" s="42">
        <v>8244</v>
      </c>
      <c r="D6553" s="42" t="s">
        <v>4023</v>
      </c>
      <c r="E6553" s="42" t="s">
        <v>4005</v>
      </c>
      <c r="F6553" s="42">
        <v>2017</v>
      </c>
      <c r="G6553" s="43">
        <v>2494.1999999999998</v>
      </c>
    </row>
    <row r="6554" spans="1:7" x14ac:dyDescent="0.2">
      <c r="A6554" s="39">
        <v>611410</v>
      </c>
      <c r="B6554" s="35" t="s">
        <v>609</v>
      </c>
      <c r="C6554" s="35">
        <v>8244</v>
      </c>
      <c r="D6554" s="35" t="s">
        <v>4023</v>
      </c>
      <c r="E6554" s="35" t="s">
        <v>4005</v>
      </c>
      <c r="F6554" s="35">
        <v>2018</v>
      </c>
      <c r="G6554" s="40">
        <v>2489.5</v>
      </c>
    </row>
    <row r="6555" spans="1:7" x14ac:dyDescent="0.2">
      <c r="A6555" s="41">
        <v>611410</v>
      </c>
      <c r="B6555" s="42" t="s">
        <v>609</v>
      </c>
      <c r="C6555" s="42">
        <v>8244</v>
      </c>
      <c r="D6555" s="42" t="s">
        <v>4023</v>
      </c>
      <c r="E6555" s="42" t="s">
        <v>4005</v>
      </c>
      <c r="F6555" s="42">
        <v>2019</v>
      </c>
      <c r="G6555" s="43">
        <v>2481.1</v>
      </c>
    </row>
    <row r="6556" spans="1:7" x14ac:dyDescent="0.2">
      <c r="A6556" s="39">
        <v>611410</v>
      </c>
      <c r="B6556" s="35" t="s">
        <v>609</v>
      </c>
      <c r="C6556" s="35">
        <v>8244</v>
      </c>
      <c r="D6556" s="35" t="s">
        <v>4023</v>
      </c>
      <c r="E6556" s="35" t="s">
        <v>4005</v>
      </c>
      <c r="F6556" s="35">
        <v>2020</v>
      </c>
      <c r="G6556" s="40">
        <v>2474.9</v>
      </c>
    </row>
    <row r="6557" spans="1:7" x14ac:dyDescent="0.2">
      <c r="A6557" s="41">
        <v>611410</v>
      </c>
      <c r="B6557" s="42" t="s">
        <v>609</v>
      </c>
      <c r="C6557" s="42">
        <v>8244</v>
      </c>
      <c r="D6557" s="42" t="s">
        <v>4023</v>
      </c>
      <c r="E6557" s="42" t="s">
        <v>4005</v>
      </c>
      <c r="F6557" s="42">
        <v>2021</v>
      </c>
      <c r="G6557" s="43">
        <v>2470</v>
      </c>
    </row>
    <row r="6558" spans="1:7" x14ac:dyDescent="0.2">
      <c r="A6558" s="39">
        <v>611511</v>
      </c>
      <c r="B6558" s="35" t="s">
        <v>610</v>
      </c>
      <c r="C6558" s="35">
        <v>7231</v>
      </c>
      <c r="D6558" s="35" t="s">
        <v>4012</v>
      </c>
      <c r="E6558" s="35" t="s">
        <v>3996</v>
      </c>
      <c r="F6558" s="35">
        <v>2011</v>
      </c>
      <c r="G6558" s="40">
        <v>13951.8</v>
      </c>
    </row>
    <row r="6559" spans="1:7" x14ac:dyDescent="0.2">
      <c r="A6559" s="41">
        <v>611511</v>
      </c>
      <c r="B6559" s="42" t="s">
        <v>610</v>
      </c>
      <c r="C6559" s="42">
        <v>7231</v>
      </c>
      <c r="D6559" s="42" t="s">
        <v>4012</v>
      </c>
      <c r="E6559" s="42" t="s">
        <v>3996</v>
      </c>
      <c r="F6559" s="42">
        <v>2012</v>
      </c>
      <c r="G6559" s="43">
        <v>13817.7</v>
      </c>
    </row>
    <row r="6560" spans="1:7" x14ac:dyDescent="0.2">
      <c r="A6560" s="39">
        <v>611511</v>
      </c>
      <c r="B6560" s="35" t="s">
        <v>610</v>
      </c>
      <c r="C6560" s="35">
        <v>7231</v>
      </c>
      <c r="D6560" s="35" t="s">
        <v>4012</v>
      </c>
      <c r="E6560" s="35" t="s">
        <v>3996</v>
      </c>
      <c r="F6560" s="35">
        <v>2013</v>
      </c>
      <c r="G6560" s="40">
        <v>11800.2</v>
      </c>
    </row>
    <row r="6561" spans="1:7" x14ac:dyDescent="0.2">
      <c r="A6561" s="41">
        <v>611511</v>
      </c>
      <c r="B6561" s="42" t="s">
        <v>610</v>
      </c>
      <c r="C6561" s="42">
        <v>7231</v>
      </c>
      <c r="D6561" s="42" t="s">
        <v>4012</v>
      </c>
      <c r="E6561" s="42" t="s">
        <v>3996</v>
      </c>
      <c r="F6561" s="42">
        <v>2014</v>
      </c>
      <c r="G6561" s="43">
        <v>11195.1</v>
      </c>
    </row>
    <row r="6562" spans="1:7" x14ac:dyDescent="0.2">
      <c r="A6562" s="39">
        <v>611511</v>
      </c>
      <c r="B6562" s="35" t="s">
        <v>610</v>
      </c>
      <c r="C6562" s="35">
        <v>7231</v>
      </c>
      <c r="D6562" s="35" t="s">
        <v>4012</v>
      </c>
      <c r="E6562" s="35" t="s">
        <v>3996</v>
      </c>
      <c r="F6562" s="35">
        <v>2015</v>
      </c>
      <c r="G6562" s="40">
        <v>12974.2</v>
      </c>
    </row>
    <row r="6563" spans="1:7" x14ac:dyDescent="0.2">
      <c r="A6563" s="41">
        <v>611511</v>
      </c>
      <c r="B6563" s="42" t="s">
        <v>610</v>
      </c>
      <c r="C6563" s="42">
        <v>7231</v>
      </c>
      <c r="D6563" s="42" t="s">
        <v>4012</v>
      </c>
      <c r="E6563" s="42" t="s">
        <v>3996</v>
      </c>
      <c r="F6563" s="42">
        <v>2016</v>
      </c>
      <c r="G6563" s="43">
        <v>13179</v>
      </c>
    </row>
    <row r="6564" spans="1:7" x14ac:dyDescent="0.2">
      <c r="A6564" s="39">
        <v>611511</v>
      </c>
      <c r="B6564" s="35" t="s">
        <v>610</v>
      </c>
      <c r="C6564" s="35">
        <v>7231</v>
      </c>
      <c r="D6564" s="35" t="s">
        <v>4012</v>
      </c>
      <c r="E6564" s="35" t="s">
        <v>3996</v>
      </c>
      <c r="F6564" s="35">
        <v>2017</v>
      </c>
      <c r="G6564" s="40">
        <v>13389.7</v>
      </c>
    </row>
    <row r="6565" spans="1:7" x14ac:dyDescent="0.2">
      <c r="A6565" s="41">
        <v>611511</v>
      </c>
      <c r="B6565" s="42" t="s">
        <v>610</v>
      </c>
      <c r="C6565" s="42">
        <v>7231</v>
      </c>
      <c r="D6565" s="42" t="s">
        <v>4012</v>
      </c>
      <c r="E6565" s="42" t="s">
        <v>3996</v>
      </c>
      <c r="F6565" s="42">
        <v>2018</v>
      </c>
      <c r="G6565" s="43">
        <v>13601.2</v>
      </c>
    </row>
    <row r="6566" spans="1:7" x14ac:dyDescent="0.2">
      <c r="A6566" s="39">
        <v>611511</v>
      </c>
      <c r="B6566" s="35" t="s">
        <v>610</v>
      </c>
      <c r="C6566" s="35">
        <v>7231</v>
      </c>
      <c r="D6566" s="35" t="s">
        <v>4012</v>
      </c>
      <c r="E6566" s="35" t="s">
        <v>3996</v>
      </c>
      <c r="F6566" s="35">
        <v>2019</v>
      </c>
      <c r="G6566" s="40">
        <v>13814.5</v>
      </c>
    </row>
    <row r="6567" spans="1:7" x14ac:dyDescent="0.2">
      <c r="A6567" s="41">
        <v>611511</v>
      </c>
      <c r="B6567" s="42" t="s">
        <v>610</v>
      </c>
      <c r="C6567" s="42">
        <v>7231</v>
      </c>
      <c r="D6567" s="42" t="s">
        <v>4012</v>
      </c>
      <c r="E6567" s="42" t="s">
        <v>3996</v>
      </c>
      <c r="F6567" s="42">
        <v>2020</v>
      </c>
      <c r="G6567" s="43">
        <v>14028.6</v>
      </c>
    </row>
    <row r="6568" spans="1:7" x14ac:dyDescent="0.2">
      <c r="A6568" s="39">
        <v>611511</v>
      </c>
      <c r="B6568" s="35" t="s">
        <v>610</v>
      </c>
      <c r="C6568" s="35">
        <v>7231</v>
      </c>
      <c r="D6568" s="35" t="s">
        <v>4012</v>
      </c>
      <c r="E6568" s="35" t="s">
        <v>3996</v>
      </c>
      <c r="F6568" s="35">
        <v>2021</v>
      </c>
      <c r="G6568" s="40">
        <v>14242.6</v>
      </c>
    </row>
    <row r="6569" spans="1:7" x14ac:dyDescent="0.2">
      <c r="A6569" s="41">
        <v>611610</v>
      </c>
      <c r="B6569" s="42" t="s">
        <v>611</v>
      </c>
      <c r="C6569" s="42">
        <v>7911</v>
      </c>
      <c r="D6569" s="42" t="s">
        <v>4012</v>
      </c>
      <c r="E6569" s="42" t="s">
        <v>3996</v>
      </c>
      <c r="F6569" s="42">
        <v>2011</v>
      </c>
      <c r="G6569" s="43">
        <v>3965.4</v>
      </c>
    </row>
    <row r="6570" spans="1:7" x14ac:dyDescent="0.2">
      <c r="A6570" s="39">
        <v>611610</v>
      </c>
      <c r="B6570" s="35" t="s">
        <v>611</v>
      </c>
      <c r="C6570" s="35">
        <v>7911</v>
      </c>
      <c r="D6570" s="35" t="s">
        <v>4012</v>
      </c>
      <c r="E6570" s="35" t="s">
        <v>3996</v>
      </c>
      <c r="F6570" s="35">
        <v>2012</v>
      </c>
      <c r="G6570" s="40">
        <v>4082.7</v>
      </c>
    </row>
    <row r="6571" spans="1:7" x14ac:dyDescent="0.2">
      <c r="A6571" s="41">
        <v>611610</v>
      </c>
      <c r="B6571" s="42" t="s">
        <v>611</v>
      </c>
      <c r="C6571" s="42">
        <v>7911</v>
      </c>
      <c r="D6571" s="42" t="s">
        <v>4012</v>
      </c>
      <c r="E6571" s="42" t="s">
        <v>3996</v>
      </c>
      <c r="F6571" s="42">
        <v>2013</v>
      </c>
      <c r="G6571" s="43">
        <v>4140.3999999999996</v>
      </c>
    </row>
    <row r="6572" spans="1:7" x14ac:dyDescent="0.2">
      <c r="A6572" s="39">
        <v>611610</v>
      </c>
      <c r="B6572" s="35" t="s">
        <v>611</v>
      </c>
      <c r="C6572" s="35">
        <v>7911</v>
      </c>
      <c r="D6572" s="35" t="s">
        <v>4012</v>
      </c>
      <c r="E6572" s="35" t="s">
        <v>3996</v>
      </c>
      <c r="F6572" s="35">
        <v>2014</v>
      </c>
      <c r="G6572" s="40">
        <v>4220.8</v>
      </c>
    </row>
    <row r="6573" spans="1:7" x14ac:dyDescent="0.2">
      <c r="A6573" s="41">
        <v>611610</v>
      </c>
      <c r="B6573" s="42" t="s">
        <v>611</v>
      </c>
      <c r="C6573" s="42">
        <v>7911</v>
      </c>
      <c r="D6573" s="42" t="s">
        <v>4012</v>
      </c>
      <c r="E6573" s="42" t="s">
        <v>3996</v>
      </c>
      <c r="F6573" s="42">
        <v>2015</v>
      </c>
      <c r="G6573" s="43">
        <v>4192.8</v>
      </c>
    </row>
    <row r="6574" spans="1:7" x14ac:dyDescent="0.2">
      <c r="A6574" s="39">
        <v>611610</v>
      </c>
      <c r="B6574" s="35" t="s">
        <v>611</v>
      </c>
      <c r="C6574" s="35">
        <v>7911</v>
      </c>
      <c r="D6574" s="35" t="s">
        <v>4012</v>
      </c>
      <c r="E6574" s="35" t="s">
        <v>3996</v>
      </c>
      <c r="F6574" s="35">
        <v>2016</v>
      </c>
      <c r="G6574" s="40">
        <v>4219.6000000000004</v>
      </c>
    </row>
    <row r="6575" spans="1:7" x14ac:dyDescent="0.2">
      <c r="A6575" s="41">
        <v>611610</v>
      </c>
      <c r="B6575" s="42" t="s">
        <v>611</v>
      </c>
      <c r="C6575" s="42">
        <v>7911</v>
      </c>
      <c r="D6575" s="42" t="s">
        <v>4012</v>
      </c>
      <c r="E6575" s="42" t="s">
        <v>3996</v>
      </c>
      <c r="F6575" s="42">
        <v>2017</v>
      </c>
      <c r="G6575" s="43">
        <v>4359.8999999999996</v>
      </c>
    </row>
    <row r="6576" spans="1:7" x14ac:dyDescent="0.2">
      <c r="A6576" s="39">
        <v>611610</v>
      </c>
      <c r="B6576" s="35" t="s">
        <v>611</v>
      </c>
      <c r="C6576" s="35">
        <v>7911</v>
      </c>
      <c r="D6576" s="35" t="s">
        <v>4012</v>
      </c>
      <c r="E6576" s="35" t="s">
        <v>3996</v>
      </c>
      <c r="F6576" s="35">
        <v>2018</v>
      </c>
      <c r="G6576" s="40">
        <v>4466</v>
      </c>
    </row>
    <row r="6577" spans="1:7" x14ac:dyDescent="0.2">
      <c r="A6577" s="41">
        <v>611610</v>
      </c>
      <c r="B6577" s="42" t="s">
        <v>611</v>
      </c>
      <c r="C6577" s="42">
        <v>7911</v>
      </c>
      <c r="D6577" s="42" t="s">
        <v>4012</v>
      </c>
      <c r="E6577" s="42" t="s">
        <v>3996</v>
      </c>
      <c r="F6577" s="42">
        <v>2019</v>
      </c>
      <c r="G6577" s="43">
        <v>4532.7</v>
      </c>
    </row>
    <row r="6578" spans="1:7" x14ac:dyDescent="0.2">
      <c r="A6578" s="39">
        <v>611610</v>
      </c>
      <c r="B6578" s="35" t="s">
        <v>611</v>
      </c>
      <c r="C6578" s="35">
        <v>7911</v>
      </c>
      <c r="D6578" s="35" t="s">
        <v>4012</v>
      </c>
      <c r="E6578" s="35" t="s">
        <v>3996</v>
      </c>
      <c r="F6578" s="35">
        <v>2020</v>
      </c>
      <c r="G6578" s="40">
        <v>4634.1000000000004</v>
      </c>
    </row>
    <row r="6579" spans="1:7" x14ac:dyDescent="0.2">
      <c r="A6579" s="41">
        <v>611610</v>
      </c>
      <c r="B6579" s="42" t="s">
        <v>611</v>
      </c>
      <c r="C6579" s="42">
        <v>7911</v>
      </c>
      <c r="D6579" s="42" t="s">
        <v>4012</v>
      </c>
      <c r="E6579" s="42" t="s">
        <v>3996</v>
      </c>
      <c r="F6579" s="42">
        <v>2021</v>
      </c>
      <c r="G6579" s="43">
        <v>4757.8</v>
      </c>
    </row>
    <row r="6580" spans="1:7" x14ac:dyDescent="0.2">
      <c r="A6580" s="39">
        <v>611620</v>
      </c>
      <c r="B6580" s="35" t="s">
        <v>612</v>
      </c>
      <c r="C6580" s="35">
        <v>7999</v>
      </c>
      <c r="D6580" s="35" t="s">
        <v>4012</v>
      </c>
      <c r="E6580" s="35" t="s">
        <v>3996</v>
      </c>
      <c r="F6580" s="35">
        <v>2011</v>
      </c>
      <c r="G6580" s="40">
        <v>5927.2</v>
      </c>
    </row>
    <row r="6581" spans="1:7" x14ac:dyDescent="0.2">
      <c r="A6581" s="41">
        <v>611620</v>
      </c>
      <c r="B6581" s="42" t="s">
        <v>612</v>
      </c>
      <c r="C6581" s="42">
        <v>7999</v>
      </c>
      <c r="D6581" s="42" t="s">
        <v>4012</v>
      </c>
      <c r="E6581" s="42" t="s">
        <v>3996</v>
      </c>
      <c r="F6581" s="42">
        <v>2012</v>
      </c>
      <c r="G6581" s="43">
        <v>6113.2</v>
      </c>
    </row>
    <row r="6582" spans="1:7" x14ac:dyDescent="0.2">
      <c r="A6582" s="39">
        <v>611620</v>
      </c>
      <c r="B6582" s="35" t="s">
        <v>612</v>
      </c>
      <c r="C6582" s="35">
        <v>7999</v>
      </c>
      <c r="D6582" s="35" t="s">
        <v>4012</v>
      </c>
      <c r="E6582" s="35" t="s">
        <v>3996</v>
      </c>
      <c r="F6582" s="35">
        <v>2013</v>
      </c>
      <c r="G6582" s="40">
        <v>6573.4</v>
      </c>
    </row>
    <row r="6583" spans="1:7" x14ac:dyDescent="0.2">
      <c r="A6583" s="41">
        <v>611620</v>
      </c>
      <c r="B6583" s="42" t="s">
        <v>612</v>
      </c>
      <c r="C6583" s="42">
        <v>7999</v>
      </c>
      <c r="D6583" s="42" t="s">
        <v>4012</v>
      </c>
      <c r="E6583" s="42" t="s">
        <v>3996</v>
      </c>
      <c r="F6583" s="42">
        <v>2014</v>
      </c>
      <c r="G6583" s="43">
        <v>6867.5</v>
      </c>
    </row>
    <row r="6584" spans="1:7" x14ac:dyDescent="0.2">
      <c r="A6584" s="39">
        <v>611620</v>
      </c>
      <c r="B6584" s="35" t="s">
        <v>612</v>
      </c>
      <c r="C6584" s="35">
        <v>7999</v>
      </c>
      <c r="D6584" s="35" t="s">
        <v>4012</v>
      </c>
      <c r="E6584" s="35" t="s">
        <v>3996</v>
      </c>
      <c r="F6584" s="35">
        <v>2015</v>
      </c>
      <c r="G6584" s="40">
        <v>6175</v>
      </c>
    </row>
    <row r="6585" spans="1:7" x14ac:dyDescent="0.2">
      <c r="A6585" s="41">
        <v>611620</v>
      </c>
      <c r="B6585" s="42" t="s">
        <v>612</v>
      </c>
      <c r="C6585" s="42">
        <v>7999</v>
      </c>
      <c r="D6585" s="42" t="s">
        <v>4012</v>
      </c>
      <c r="E6585" s="42" t="s">
        <v>3996</v>
      </c>
      <c r="F6585" s="42">
        <v>2016</v>
      </c>
      <c r="G6585" s="43">
        <v>6431.3</v>
      </c>
    </row>
    <row r="6586" spans="1:7" x14ac:dyDescent="0.2">
      <c r="A6586" s="39">
        <v>611620</v>
      </c>
      <c r="B6586" s="35" t="s">
        <v>612</v>
      </c>
      <c r="C6586" s="35">
        <v>7999</v>
      </c>
      <c r="D6586" s="35" t="s">
        <v>4012</v>
      </c>
      <c r="E6586" s="35" t="s">
        <v>3996</v>
      </c>
      <c r="F6586" s="35">
        <v>2017</v>
      </c>
      <c r="G6586" s="40">
        <v>6685.1</v>
      </c>
    </row>
    <row r="6587" spans="1:7" x14ac:dyDescent="0.2">
      <c r="A6587" s="41">
        <v>611620</v>
      </c>
      <c r="B6587" s="42" t="s">
        <v>612</v>
      </c>
      <c r="C6587" s="42">
        <v>7999</v>
      </c>
      <c r="D6587" s="42" t="s">
        <v>4012</v>
      </c>
      <c r="E6587" s="42" t="s">
        <v>3996</v>
      </c>
      <c r="F6587" s="42">
        <v>2018</v>
      </c>
      <c r="G6587" s="43">
        <v>6908.3</v>
      </c>
    </row>
    <row r="6588" spans="1:7" x14ac:dyDescent="0.2">
      <c r="A6588" s="39">
        <v>611620</v>
      </c>
      <c r="B6588" s="35" t="s">
        <v>612</v>
      </c>
      <c r="C6588" s="35">
        <v>7999</v>
      </c>
      <c r="D6588" s="35" t="s">
        <v>4012</v>
      </c>
      <c r="E6588" s="35" t="s">
        <v>3996</v>
      </c>
      <c r="F6588" s="35">
        <v>2019</v>
      </c>
      <c r="G6588" s="40">
        <v>7102.7</v>
      </c>
    </row>
    <row r="6589" spans="1:7" x14ac:dyDescent="0.2">
      <c r="A6589" s="41">
        <v>611620</v>
      </c>
      <c r="B6589" s="42" t="s">
        <v>612</v>
      </c>
      <c r="C6589" s="42">
        <v>7999</v>
      </c>
      <c r="D6589" s="42" t="s">
        <v>4012</v>
      </c>
      <c r="E6589" s="42" t="s">
        <v>3996</v>
      </c>
      <c r="F6589" s="42">
        <v>2020</v>
      </c>
      <c r="G6589" s="43">
        <v>7316.9</v>
      </c>
    </row>
    <row r="6590" spans="1:7" x14ac:dyDescent="0.2">
      <c r="A6590" s="39">
        <v>611620</v>
      </c>
      <c r="B6590" s="35" t="s">
        <v>612</v>
      </c>
      <c r="C6590" s="35">
        <v>7999</v>
      </c>
      <c r="D6590" s="35" t="s">
        <v>4012</v>
      </c>
      <c r="E6590" s="35" t="s">
        <v>3996</v>
      </c>
      <c r="F6590" s="35">
        <v>2021</v>
      </c>
      <c r="G6590" s="40">
        <v>7521.2</v>
      </c>
    </row>
    <row r="6591" spans="1:7" x14ac:dyDescent="0.2">
      <c r="A6591" s="41">
        <v>611630</v>
      </c>
      <c r="B6591" s="42" t="s">
        <v>613</v>
      </c>
      <c r="C6591" s="42">
        <v>8299</v>
      </c>
      <c r="D6591" s="42" t="s">
        <v>4023</v>
      </c>
      <c r="E6591" s="42" t="s">
        <v>4005</v>
      </c>
      <c r="F6591" s="42">
        <v>2011</v>
      </c>
      <c r="G6591" s="43">
        <v>1510.1</v>
      </c>
    </row>
    <row r="6592" spans="1:7" x14ac:dyDescent="0.2">
      <c r="A6592" s="39">
        <v>611630</v>
      </c>
      <c r="B6592" s="35" t="s">
        <v>613</v>
      </c>
      <c r="C6592" s="35">
        <v>8299</v>
      </c>
      <c r="D6592" s="35" t="s">
        <v>4023</v>
      </c>
      <c r="E6592" s="35" t="s">
        <v>4005</v>
      </c>
      <c r="F6592" s="35">
        <v>2012</v>
      </c>
      <c r="G6592" s="40">
        <v>1720.7</v>
      </c>
    </row>
    <row r="6593" spans="1:7" x14ac:dyDescent="0.2">
      <c r="A6593" s="41">
        <v>611630</v>
      </c>
      <c r="B6593" s="42" t="s">
        <v>613</v>
      </c>
      <c r="C6593" s="42">
        <v>8299</v>
      </c>
      <c r="D6593" s="42" t="s">
        <v>4023</v>
      </c>
      <c r="E6593" s="42" t="s">
        <v>4005</v>
      </c>
      <c r="F6593" s="42">
        <v>2013</v>
      </c>
      <c r="G6593" s="43">
        <v>1516.1</v>
      </c>
    </row>
    <row r="6594" spans="1:7" x14ac:dyDescent="0.2">
      <c r="A6594" s="39">
        <v>611630</v>
      </c>
      <c r="B6594" s="35" t="s">
        <v>613</v>
      </c>
      <c r="C6594" s="35">
        <v>8299</v>
      </c>
      <c r="D6594" s="35" t="s">
        <v>4023</v>
      </c>
      <c r="E6594" s="35" t="s">
        <v>4005</v>
      </c>
      <c r="F6594" s="35">
        <v>2014</v>
      </c>
      <c r="G6594" s="40">
        <v>1692.3</v>
      </c>
    </row>
    <row r="6595" spans="1:7" x14ac:dyDescent="0.2">
      <c r="A6595" s="41">
        <v>611630</v>
      </c>
      <c r="B6595" s="42" t="s">
        <v>613</v>
      </c>
      <c r="C6595" s="42">
        <v>8299</v>
      </c>
      <c r="D6595" s="42" t="s">
        <v>4023</v>
      </c>
      <c r="E6595" s="42" t="s">
        <v>4005</v>
      </c>
      <c r="F6595" s="42">
        <v>2015</v>
      </c>
      <c r="G6595" s="43">
        <v>1711.5</v>
      </c>
    </row>
    <row r="6596" spans="1:7" x14ac:dyDescent="0.2">
      <c r="A6596" s="39">
        <v>611630</v>
      </c>
      <c r="B6596" s="35" t="s">
        <v>613</v>
      </c>
      <c r="C6596" s="35">
        <v>8299</v>
      </c>
      <c r="D6596" s="35" t="s">
        <v>4023</v>
      </c>
      <c r="E6596" s="35" t="s">
        <v>4005</v>
      </c>
      <c r="F6596" s="35">
        <v>2016</v>
      </c>
      <c r="G6596" s="40">
        <v>1880.7</v>
      </c>
    </row>
    <row r="6597" spans="1:7" x14ac:dyDescent="0.2">
      <c r="A6597" s="41">
        <v>611630</v>
      </c>
      <c r="B6597" s="42" t="s">
        <v>613</v>
      </c>
      <c r="C6597" s="42">
        <v>8299</v>
      </c>
      <c r="D6597" s="42" t="s">
        <v>4023</v>
      </c>
      <c r="E6597" s="42" t="s">
        <v>4005</v>
      </c>
      <c r="F6597" s="42">
        <v>2017</v>
      </c>
      <c r="G6597" s="43">
        <v>1998</v>
      </c>
    </row>
    <row r="6598" spans="1:7" x14ac:dyDescent="0.2">
      <c r="A6598" s="39">
        <v>611630</v>
      </c>
      <c r="B6598" s="35" t="s">
        <v>613</v>
      </c>
      <c r="C6598" s="35">
        <v>8299</v>
      </c>
      <c r="D6598" s="35" t="s">
        <v>4023</v>
      </c>
      <c r="E6598" s="35" t="s">
        <v>4005</v>
      </c>
      <c r="F6598" s="35">
        <v>2018</v>
      </c>
      <c r="G6598" s="40">
        <v>2118.1</v>
      </c>
    </row>
    <row r="6599" spans="1:7" x14ac:dyDescent="0.2">
      <c r="A6599" s="41">
        <v>611630</v>
      </c>
      <c r="B6599" s="42" t="s">
        <v>613</v>
      </c>
      <c r="C6599" s="42">
        <v>8299</v>
      </c>
      <c r="D6599" s="42" t="s">
        <v>4023</v>
      </c>
      <c r="E6599" s="42" t="s">
        <v>4005</v>
      </c>
      <c r="F6599" s="42">
        <v>2019</v>
      </c>
      <c r="G6599" s="43">
        <v>2223.1</v>
      </c>
    </row>
    <row r="6600" spans="1:7" x14ac:dyDescent="0.2">
      <c r="A6600" s="39">
        <v>611630</v>
      </c>
      <c r="B6600" s="35" t="s">
        <v>613</v>
      </c>
      <c r="C6600" s="35">
        <v>8299</v>
      </c>
      <c r="D6600" s="35" t="s">
        <v>4023</v>
      </c>
      <c r="E6600" s="35" t="s">
        <v>4005</v>
      </c>
      <c r="F6600" s="35">
        <v>2020</v>
      </c>
      <c r="G6600" s="40">
        <v>2307.6999999999998</v>
      </c>
    </row>
    <row r="6601" spans="1:7" x14ac:dyDescent="0.2">
      <c r="A6601" s="41">
        <v>611630</v>
      </c>
      <c r="B6601" s="42" t="s">
        <v>613</v>
      </c>
      <c r="C6601" s="42">
        <v>8299</v>
      </c>
      <c r="D6601" s="42" t="s">
        <v>4023</v>
      </c>
      <c r="E6601" s="42" t="s">
        <v>4005</v>
      </c>
      <c r="F6601" s="42">
        <v>2021</v>
      </c>
      <c r="G6601" s="43">
        <v>2399.1999999999998</v>
      </c>
    </row>
    <row r="6602" spans="1:7" x14ac:dyDescent="0.2">
      <c r="A6602" s="39">
        <v>611691</v>
      </c>
      <c r="B6602" s="35" t="s">
        <v>614</v>
      </c>
      <c r="C6602" s="35">
        <v>8299</v>
      </c>
      <c r="D6602" s="35" t="s">
        <v>4023</v>
      </c>
      <c r="E6602" s="35" t="s">
        <v>4005</v>
      </c>
      <c r="F6602" s="35">
        <v>2011</v>
      </c>
      <c r="G6602" s="40">
        <v>10363.9</v>
      </c>
    </row>
    <row r="6603" spans="1:7" x14ac:dyDescent="0.2">
      <c r="A6603" s="41">
        <v>611691</v>
      </c>
      <c r="B6603" s="42" t="s">
        <v>614</v>
      </c>
      <c r="C6603" s="42">
        <v>8299</v>
      </c>
      <c r="D6603" s="42" t="s">
        <v>4023</v>
      </c>
      <c r="E6603" s="42" t="s">
        <v>4005</v>
      </c>
      <c r="F6603" s="42">
        <v>2012</v>
      </c>
      <c r="G6603" s="43">
        <v>10042.200000000001</v>
      </c>
    </row>
    <row r="6604" spans="1:7" x14ac:dyDescent="0.2">
      <c r="A6604" s="39">
        <v>611691</v>
      </c>
      <c r="B6604" s="35" t="s">
        <v>614</v>
      </c>
      <c r="C6604" s="35">
        <v>8299</v>
      </c>
      <c r="D6604" s="35" t="s">
        <v>4023</v>
      </c>
      <c r="E6604" s="35" t="s">
        <v>4005</v>
      </c>
      <c r="F6604" s="35">
        <v>2013</v>
      </c>
      <c r="G6604" s="40">
        <v>9858.9</v>
      </c>
    </row>
    <row r="6605" spans="1:7" x14ac:dyDescent="0.2">
      <c r="A6605" s="41">
        <v>611691</v>
      </c>
      <c r="B6605" s="42" t="s">
        <v>614</v>
      </c>
      <c r="C6605" s="42">
        <v>8299</v>
      </c>
      <c r="D6605" s="42" t="s">
        <v>4023</v>
      </c>
      <c r="E6605" s="42" t="s">
        <v>4005</v>
      </c>
      <c r="F6605" s="42">
        <v>2014</v>
      </c>
      <c r="G6605" s="43">
        <v>9785.5</v>
      </c>
    </row>
    <row r="6606" spans="1:7" x14ac:dyDescent="0.2">
      <c r="A6606" s="39">
        <v>611691</v>
      </c>
      <c r="B6606" s="35" t="s">
        <v>614</v>
      </c>
      <c r="C6606" s="35">
        <v>8299</v>
      </c>
      <c r="D6606" s="35" t="s">
        <v>4023</v>
      </c>
      <c r="E6606" s="35" t="s">
        <v>4005</v>
      </c>
      <c r="F6606" s="35">
        <v>2015</v>
      </c>
      <c r="G6606" s="40">
        <v>9609</v>
      </c>
    </row>
    <row r="6607" spans="1:7" x14ac:dyDescent="0.2">
      <c r="A6607" s="41">
        <v>611691</v>
      </c>
      <c r="B6607" s="42" t="s">
        <v>614</v>
      </c>
      <c r="C6607" s="42">
        <v>8299</v>
      </c>
      <c r="D6607" s="42" t="s">
        <v>4023</v>
      </c>
      <c r="E6607" s="42" t="s">
        <v>4005</v>
      </c>
      <c r="F6607" s="42">
        <v>2016</v>
      </c>
      <c r="G6607" s="43">
        <v>9812.7999999999993</v>
      </c>
    </row>
    <row r="6608" spans="1:7" x14ac:dyDescent="0.2">
      <c r="A6608" s="39">
        <v>611691</v>
      </c>
      <c r="B6608" s="35" t="s">
        <v>614</v>
      </c>
      <c r="C6608" s="35">
        <v>8299</v>
      </c>
      <c r="D6608" s="35" t="s">
        <v>4023</v>
      </c>
      <c r="E6608" s="35" t="s">
        <v>4005</v>
      </c>
      <c r="F6608" s="35">
        <v>2017</v>
      </c>
      <c r="G6608" s="40">
        <v>10052.700000000001</v>
      </c>
    </row>
    <row r="6609" spans="1:7" x14ac:dyDescent="0.2">
      <c r="A6609" s="41">
        <v>611691</v>
      </c>
      <c r="B6609" s="42" t="s">
        <v>614</v>
      </c>
      <c r="C6609" s="42">
        <v>8299</v>
      </c>
      <c r="D6609" s="42" t="s">
        <v>4023</v>
      </c>
      <c r="E6609" s="42" t="s">
        <v>4005</v>
      </c>
      <c r="F6609" s="42">
        <v>2018</v>
      </c>
      <c r="G6609" s="43">
        <v>10220.9</v>
      </c>
    </row>
    <row r="6610" spans="1:7" x14ac:dyDescent="0.2">
      <c r="A6610" s="39">
        <v>611691</v>
      </c>
      <c r="B6610" s="35" t="s">
        <v>614</v>
      </c>
      <c r="C6610" s="35">
        <v>8299</v>
      </c>
      <c r="D6610" s="35" t="s">
        <v>4023</v>
      </c>
      <c r="E6610" s="35" t="s">
        <v>4005</v>
      </c>
      <c r="F6610" s="35">
        <v>2019</v>
      </c>
      <c r="G6610" s="40">
        <v>10379.200000000001</v>
      </c>
    </row>
    <row r="6611" spans="1:7" x14ac:dyDescent="0.2">
      <c r="A6611" s="41">
        <v>611691</v>
      </c>
      <c r="B6611" s="42" t="s">
        <v>614</v>
      </c>
      <c r="C6611" s="42">
        <v>8299</v>
      </c>
      <c r="D6611" s="42" t="s">
        <v>4023</v>
      </c>
      <c r="E6611" s="42" t="s">
        <v>4005</v>
      </c>
      <c r="F6611" s="42">
        <v>2020</v>
      </c>
      <c r="G6611" s="43">
        <v>10540.9</v>
      </c>
    </row>
    <row r="6612" spans="1:7" x14ac:dyDescent="0.2">
      <c r="A6612" s="39">
        <v>611691</v>
      </c>
      <c r="B6612" s="35" t="s">
        <v>614</v>
      </c>
      <c r="C6612" s="35">
        <v>8299</v>
      </c>
      <c r="D6612" s="35" t="s">
        <v>4023</v>
      </c>
      <c r="E6612" s="35" t="s">
        <v>4005</v>
      </c>
      <c r="F6612" s="35">
        <v>2021</v>
      </c>
      <c r="G6612" s="40">
        <v>10708.8</v>
      </c>
    </row>
    <row r="6613" spans="1:7" x14ac:dyDescent="0.2">
      <c r="A6613" s="41">
        <v>611710</v>
      </c>
      <c r="B6613" s="42" t="s">
        <v>615</v>
      </c>
      <c r="C6613" s="42">
        <v>8299</v>
      </c>
      <c r="D6613" s="42" t="s">
        <v>4023</v>
      </c>
      <c r="E6613" s="42" t="s">
        <v>4005</v>
      </c>
      <c r="F6613" s="42">
        <v>2011</v>
      </c>
      <c r="G6613" s="43">
        <v>12323.7</v>
      </c>
    </row>
    <row r="6614" spans="1:7" x14ac:dyDescent="0.2">
      <c r="A6614" s="39">
        <v>611710</v>
      </c>
      <c r="B6614" s="35" t="s">
        <v>615</v>
      </c>
      <c r="C6614" s="35">
        <v>8299</v>
      </c>
      <c r="D6614" s="35" t="s">
        <v>4023</v>
      </c>
      <c r="E6614" s="35" t="s">
        <v>4005</v>
      </c>
      <c r="F6614" s="35">
        <v>2012</v>
      </c>
      <c r="G6614" s="40">
        <v>12257.2</v>
      </c>
    </row>
    <row r="6615" spans="1:7" x14ac:dyDescent="0.2">
      <c r="A6615" s="41">
        <v>611710</v>
      </c>
      <c r="B6615" s="42" t="s">
        <v>615</v>
      </c>
      <c r="C6615" s="42">
        <v>8299</v>
      </c>
      <c r="D6615" s="42" t="s">
        <v>4023</v>
      </c>
      <c r="E6615" s="42" t="s">
        <v>4005</v>
      </c>
      <c r="F6615" s="42">
        <v>2013</v>
      </c>
      <c r="G6615" s="43">
        <v>12653.8</v>
      </c>
    </row>
    <row r="6616" spans="1:7" x14ac:dyDescent="0.2">
      <c r="A6616" s="39">
        <v>611710</v>
      </c>
      <c r="B6616" s="35" t="s">
        <v>615</v>
      </c>
      <c r="C6616" s="35">
        <v>8299</v>
      </c>
      <c r="D6616" s="35" t="s">
        <v>4023</v>
      </c>
      <c r="E6616" s="35" t="s">
        <v>4005</v>
      </c>
      <c r="F6616" s="35">
        <v>2014</v>
      </c>
      <c r="G6616" s="40">
        <v>13261.8</v>
      </c>
    </row>
    <row r="6617" spans="1:7" x14ac:dyDescent="0.2">
      <c r="A6617" s="41">
        <v>611710</v>
      </c>
      <c r="B6617" s="42" t="s">
        <v>615</v>
      </c>
      <c r="C6617" s="42">
        <v>8299</v>
      </c>
      <c r="D6617" s="42" t="s">
        <v>4023</v>
      </c>
      <c r="E6617" s="42" t="s">
        <v>4005</v>
      </c>
      <c r="F6617" s="42">
        <v>2015</v>
      </c>
      <c r="G6617" s="43">
        <v>14065.3</v>
      </c>
    </row>
    <row r="6618" spans="1:7" x14ac:dyDescent="0.2">
      <c r="A6618" s="39">
        <v>611710</v>
      </c>
      <c r="B6618" s="35" t="s">
        <v>615</v>
      </c>
      <c r="C6618" s="35">
        <v>8299</v>
      </c>
      <c r="D6618" s="35" t="s">
        <v>4023</v>
      </c>
      <c r="E6618" s="35" t="s">
        <v>4005</v>
      </c>
      <c r="F6618" s="35">
        <v>2016</v>
      </c>
      <c r="G6618" s="40">
        <v>14599.3</v>
      </c>
    </row>
    <row r="6619" spans="1:7" x14ac:dyDescent="0.2">
      <c r="A6619" s="41">
        <v>611710</v>
      </c>
      <c r="B6619" s="42" t="s">
        <v>615</v>
      </c>
      <c r="C6619" s="42">
        <v>8299</v>
      </c>
      <c r="D6619" s="42" t="s">
        <v>4023</v>
      </c>
      <c r="E6619" s="42" t="s">
        <v>4005</v>
      </c>
      <c r="F6619" s="42">
        <v>2017</v>
      </c>
      <c r="G6619" s="43">
        <v>14955.2</v>
      </c>
    </row>
    <row r="6620" spans="1:7" x14ac:dyDescent="0.2">
      <c r="A6620" s="39">
        <v>611710</v>
      </c>
      <c r="B6620" s="35" t="s">
        <v>615</v>
      </c>
      <c r="C6620" s="35">
        <v>8299</v>
      </c>
      <c r="D6620" s="35" t="s">
        <v>4023</v>
      </c>
      <c r="E6620" s="35" t="s">
        <v>4005</v>
      </c>
      <c r="F6620" s="35">
        <v>2018</v>
      </c>
      <c r="G6620" s="40">
        <v>15301.7</v>
      </c>
    </row>
    <row r="6621" spans="1:7" x14ac:dyDescent="0.2">
      <c r="A6621" s="41">
        <v>611710</v>
      </c>
      <c r="B6621" s="42" t="s">
        <v>615</v>
      </c>
      <c r="C6621" s="42">
        <v>8299</v>
      </c>
      <c r="D6621" s="42" t="s">
        <v>4023</v>
      </c>
      <c r="E6621" s="42" t="s">
        <v>4005</v>
      </c>
      <c r="F6621" s="42">
        <v>2019</v>
      </c>
      <c r="G6621" s="43">
        <v>15604.8</v>
      </c>
    </row>
    <row r="6622" spans="1:7" x14ac:dyDescent="0.2">
      <c r="A6622" s="39">
        <v>611710</v>
      </c>
      <c r="B6622" s="35" t="s">
        <v>615</v>
      </c>
      <c r="C6622" s="35">
        <v>8299</v>
      </c>
      <c r="D6622" s="35" t="s">
        <v>4023</v>
      </c>
      <c r="E6622" s="35" t="s">
        <v>4005</v>
      </c>
      <c r="F6622" s="35">
        <v>2020</v>
      </c>
      <c r="G6622" s="40">
        <v>15870.4</v>
      </c>
    </row>
    <row r="6623" spans="1:7" x14ac:dyDescent="0.2">
      <c r="A6623" s="41">
        <v>611710</v>
      </c>
      <c r="B6623" s="42" t="s">
        <v>615</v>
      </c>
      <c r="C6623" s="42">
        <v>8299</v>
      </c>
      <c r="D6623" s="42" t="s">
        <v>4023</v>
      </c>
      <c r="E6623" s="42" t="s">
        <v>4005</v>
      </c>
      <c r="F6623" s="42">
        <v>2021</v>
      </c>
      <c r="G6623" s="43">
        <v>16157.3</v>
      </c>
    </row>
    <row r="6624" spans="1:7" x14ac:dyDescent="0.2">
      <c r="A6624" s="39">
        <v>621111</v>
      </c>
      <c r="B6624" s="35" t="s">
        <v>616</v>
      </c>
      <c r="C6624" s="35">
        <v>8011</v>
      </c>
      <c r="D6624" s="35" t="s">
        <v>4022</v>
      </c>
      <c r="E6624" s="35" t="s">
        <v>4007</v>
      </c>
      <c r="F6624" s="35">
        <v>2011</v>
      </c>
      <c r="G6624" s="40">
        <v>207496.3</v>
      </c>
    </row>
    <row r="6625" spans="1:7" x14ac:dyDescent="0.2">
      <c r="A6625" s="41">
        <v>621111</v>
      </c>
      <c r="B6625" s="42" t="s">
        <v>616</v>
      </c>
      <c r="C6625" s="42">
        <v>8011</v>
      </c>
      <c r="D6625" s="42" t="s">
        <v>4022</v>
      </c>
      <c r="E6625" s="42" t="s">
        <v>4007</v>
      </c>
      <c r="F6625" s="42">
        <v>2012</v>
      </c>
      <c r="G6625" s="43">
        <v>216235.6</v>
      </c>
    </row>
    <row r="6626" spans="1:7" x14ac:dyDescent="0.2">
      <c r="A6626" s="39">
        <v>621111</v>
      </c>
      <c r="B6626" s="35" t="s">
        <v>616</v>
      </c>
      <c r="C6626" s="35">
        <v>8011</v>
      </c>
      <c r="D6626" s="35" t="s">
        <v>4022</v>
      </c>
      <c r="E6626" s="35" t="s">
        <v>4007</v>
      </c>
      <c r="F6626" s="35">
        <v>2013</v>
      </c>
      <c r="G6626" s="40">
        <v>219555.1</v>
      </c>
    </row>
    <row r="6627" spans="1:7" x14ac:dyDescent="0.2">
      <c r="A6627" s="41">
        <v>621111</v>
      </c>
      <c r="B6627" s="42" t="s">
        <v>616</v>
      </c>
      <c r="C6627" s="42">
        <v>8011</v>
      </c>
      <c r="D6627" s="42" t="s">
        <v>4022</v>
      </c>
      <c r="E6627" s="42" t="s">
        <v>4007</v>
      </c>
      <c r="F6627" s="42">
        <v>2014</v>
      </c>
      <c r="G6627" s="43">
        <v>225272</v>
      </c>
    </row>
    <row r="6628" spans="1:7" x14ac:dyDescent="0.2">
      <c r="A6628" s="39">
        <v>621111</v>
      </c>
      <c r="B6628" s="35" t="s">
        <v>616</v>
      </c>
      <c r="C6628" s="35">
        <v>8011</v>
      </c>
      <c r="D6628" s="35" t="s">
        <v>4022</v>
      </c>
      <c r="E6628" s="35" t="s">
        <v>4007</v>
      </c>
      <c r="F6628" s="35">
        <v>2015</v>
      </c>
      <c r="G6628" s="40">
        <v>237799.7</v>
      </c>
    </row>
    <row r="6629" spans="1:7" x14ac:dyDescent="0.2">
      <c r="A6629" s="41">
        <v>621111</v>
      </c>
      <c r="B6629" s="42" t="s">
        <v>616</v>
      </c>
      <c r="C6629" s="42">
        <v>8011</v>
      </c>
      <c r="D6629" s="42" t="s">
        <v>4022</v>
      </c>
      <c r="E6629" s="42" t="s">
        <v>4007</v>
      </c>
      <c r="F6629" s="42">
        <v>2016</v>
      </c>
      <c r="G6629" s="43">
        <v>247974.5</v>
      </c>
    </row>
    <row r="6630" spans="1:7" x14ac:dyDescent="0.2">
      <c r="A6630" s="39">
        <v>621111</v>
      </c>
      <c r="B6630" s="35" t="s">
        <v>616</v>
      </c>
      <c r="C6630" s="35">
        <v>8011</v>
      </c>
      <c r="D6630" s="35" t="s">
        <v>4022</v>
      </c>
      <c r="E6630" s="35" t="s">
        <v>4007</v>
      </c>
      <c r="F6630" s="35">
        <v>2017</v>
      </c>
      <c r="G6630" s="40">
        <v>259934.5</v>
      </c>
    </row>
    <row r="6631" spans="1:7" x14ac:dyDescent="0.2">
      <c r="A6631" s="41">
        <v>621111</v>
      </c>
      <c r="B6631" s="42" t="s">
        <v>616</v>
      </c>
      <c r="C6631" s="42">
        <v>8011</v>
      </c>
      <c r="D6631" s="42" t="s">
        <v>4022</v>
      </c>
      <c r="E6631" s="42" t="s">
        <v>4007</v>
      </c>
      <c r="F6631" s="42">
        <v>2018</v>
      </c>
      <c r="G6631" s="43">
        <v>273688</v>
      </c>
    </row>
    <row r="6632" spans="1:7" x14ac:dyDescent="0.2">
      <c r="A6632" s="39">
        <v>621111</v>
      </c>
      <c r="B6632" s="35" t="s">
        <v>616</v>
      </c>
      <c r="C6632" s="35">
        <v>8011</v>
      </c>
      <c r="D6632" s="35" t="s">
        <v>4022</v>
      </c>
      <c r="E6632" s="35" t="s">
        <v>4007</v>
      </c>
      <c r="F6632" s="35">
        <v>2019</v>
      </c>
      <c r="G6632" s="40">
        <v>290540.09999999998</v>
      </c>
    </row>
    <row r="6633" spans="1:7" x14ac:dyDescent="0.2">
      <c r="A6633" s="41">
        <v>621111</v>
      </c>
      <c r="B6633" s="42" t="s">
        <v>616</v>
      </c>
      <c r="C6633" s="42">
        <v>8011</v>
      </c>
      <c r="D6633" s="42" t="s">
        <v>4022</v>
      </c>
      <c r="E6633" s="42" t="s">
        <v>4007</v>
      </c>
      <c r="F6633" s="42">
        <v>2020</v>
      </c>
      <c r="G6633" s="43">
        <v>308323.8</v>
      </c>
    </row>
    <row r="6634" spans="1:7" x14ac:dyDescent="0.2">
      <c r="A6634" s="39">
        <v>621111</v>
      </c>
      <c r="B6634" s="35" t="s">
        <v>616</v>
      </c>
      <c r="C6634" s="35">
        <v>8011</v>
      </c>
      <c r="D6634" s="35" t="s">
        <v>4022</v>
      </c>
      <c r="E6634" s="35" t="s">
        <v>4007</v>
      </c>
      <c r="F6634" s="35">
        <v>2021</v>
      </c>
      <c r="G6634" s="40">
        <v>326874.40000000002</v>
      </c>
    </row>
    <row r="6635" spans="1:7" x14ac:dyDescent="0.2">
      <c r="A6635" s="41">
        <v>621112</v>
      </c>
      <c r="B6635" s="42" t="s">
        <v>617</v>
      </c>
      <c r="C6635" s="42">
        <v>8011</v>
      </c>
      <c r="D6635" s="42" t="s">
        <v>4022</v>
      </c>
      <c r="E6635" s="42" t="s">
        <v>4007</v>
      </c>
      <c r="F6635" s="42">
        <v>2011</v>
      </c>
      <c r="G6635" s="43">
        <v>234035.8</v>
      </c>
    </row>
    <row r="6636" spans="1:7" x14ac:dyDescent="0.2">
      <c r="A6636" s="39">
        <v>621112</v>
      </c>
      <c r="B6636" s="35" t="s">
        <v>617</v>
      </c>
      <c r="C6636" s="35">
        <v>8011</v>
      </c>
      <c r="D6636" s="35" t="s">
        <v>4022</v>
      </c>
      <c r="E6636" s="35" t="s">
        <v>4007</v>
      </c>
      <c r="F6636" s="35">
        <v>2012</v>
      </c>
      <c r="G6636" s="40">
        <v>233873</v>
      </c>
    </row>
    <row r="6637" spans="1:7" x14ac:dyDescent="0.2">
      <c r="A6637" s="41">
        <v>621112</v>
      </c>
      <c r="B6637" s="42" t="s">
        <v>617</v>
      </c>
      <c r="C6637" s="42">
        <v>8011</v>
      </c>
      <c r="D6637" s="42" t="s">
        <v>4022</v>
      </c>
      <c r="E6637" s="42" t="s">
        <v>4007</v>
      </c>
      <c r="F6637" s="42">
        <v>2013</v>
      </c>
      <c r="G6637" s="43">
        <v>227903.2</v>
      </c>
    </row>
    <row r="6638" spans="1:7" x14ac:dyDescent="0.2">
      <c r="A6638" s="39">
        <v>621112</v>
      </c>
      <c r="B6638" s="35" t="s">
        <v>617</v>
      </c>
      <c r="C6638" s="35">
        <v>8011</v>
      </c>
      <c r="D6638" s="35" t="s">
        <v>4022</v>
      </c>
      <c r="E6638" s="35" t="s">
        <v>4007</v>
      </c>
      <c r="F6638" s="35">
        <v>2014</v>
      </c>
      <c r="G6638" s="40">
        <v>228938.2</v>
      </c>
    </row>
    <row r="6639" spans="1:7" x14ac:dyDescent="0.2">
      <c r="A6639" s="41">
        <v>621112</v>
      </c>
      <c r="B6639" s="42" t="s">
        <v>617</v>
      </c>
      <c r="C6639" s="42">
        <v>8011</v>
      </c>
      <c r="D6639" s="42" t="s">
        <v>4022</v>
      </c>
      <c r="E6639" s="42" t="s">
        <v>4007</v>
      </c>
      <c r="F6639" s="42">
        <v>2015</v>
      </c>
      <c r="G6639" s="43">
        <v>241670</v>
      </c>
    </row>
    <row r="6640" spans="1:7" x14ac:dyDescent="0.2">
      <c r="A6640" s="39">
        <v>621112</v>
      </c>
      <c r="B6640" s="35" t="s">
        <v>617</v>
      </c>
      <c r="C6640" s="35">
        <v>8011</v>
      </c>
      <c r="D6640" s="35" t="s">
        <v>4022</v>
      </c>
      <c r="E6640" s="35" t="s">
        <v>4007</v>
      </c>
      <c r="F6640" s="35">
        <v>2016</v>
      </c>
      <c r="G6640" s="40">
        <v>251622.2</v>
      </c>
    </row>
    <row r="6641" spans="1:7" x14ac:dyDescent="0.2">
      <c r="A6641" s="41">
        <v>621112</v>
      </c>
      <c r="B6641" s="42" t="s">
        <v>617</v>
      </c>
      <c r="C6641" s="42">
        <v>8011</v>
      </c>
      <c r="D6641" s="42" t="s">
        <v>4022</v>
      </c>
      <c r="E6641" s="42" t="s">
        <v>4007</v>
      </c>
      <c r="F6641" s="42">
        <v>2017</v>
      </c>
      <c r="G6641" s="43">
        <v>263527.3</v>
      </c>
    </row>
    <row r="6642" spans="1:7" x14ac:dyDescent="0.2">
      <c r="A6642" s="39">
        <v>621112</v>
      </c>
      <c r="B6642" s="35" t="s">
        <v>617</v>
      </c>
      <c r="C6642" s="35">
        <v>8011</v>
      </c>
      <c r="D6642" s="35" t="s">
        <v>4022</v>
      </c>
      <c r="E6642" s="35" t="s">
        <v>4007</v>
      </c>
      <c r="F6642" s="35">
        <v>2018</v>
      </c>
      <c r="G6642" s="40">
        <v>277189.7</v>
      </c>
    </row>
    <row r="6643" spans="1:7" x14ac:dyDescent="0.2">
      <c r="A6643" s="41">
        <v>621112</v>
      </c>
      <c r="B6643" s="42" t="s">
        <v>617</v>
      </c>
      <c r="C6643" s="42">
        <v>8011</v>
      </c>
      <c r="D6643" s="42" t="s">
        <v>4022</v>
      </c>
      <c r="E6643" s="42" t="s">
        <v>4007</v>
      </c>
      <c r="F6643" s="42">
        <v>2019</v>
      </c>
      <c r="G6643" s="43">
        <v>293826.09999999998</v>
      </c>
    </row>
    <row r="6644" spans="1:7" x14ac:dyDescent="0.2">
      <c r="A6644" s="39">
        <v>621112</v>
      </c>
      <c r="B6644" s="35" t="s">
        <v>617</v>
      </c>
      <c r="C6644" s="35">
        <v>8011</v>
      </c>
      <c r="D6644" s="35" t="s">
        <v>4022</v>
      </c>
      <c r="E6644" s="35" t="s">
        <v>4007</v>
      </c>
      <c r="F6644" s="35">
        <v>2020</v>
      </c>
      <c r="G6644" s="40">
        <v>311407.40000000002</v>
      </c>
    </row>
    <row r="6645" spans="1:7" x14ac:dyDescent="0.2">
      <c r="A6645" s="41">
        <v>621112</v>
      </c>
      <c r="B6645" s="42" t="s">
        <v>617</v>
      </c>
      <c r="C6645" s="42">
        <v>8011</v>
      </c>
      <c r="D6645" s="42" t="s">
        <v>4022</v>
      </c>
      <c r="E6645" s="42" t="s">
        <v>4007</v>
      </c>
      <c r="F6645" s="42">
        <v>2021</v>
      </c>
      <c r="G6645" s="43">
        <v>329764</v>
      </c>
    </row>
    <row r="6646" spans="1:7" x14ac:dyDescent="0.2">
      <c r="A6646" s="39">
        <v>621210</v>
      </c>
      <c r="B6646" s="35" t="s">
        <v>618</v>
      </c>
      <c r="C6646" s="35">
        <v>8021</v>
      </c>
      <c r="D6646" s="35" t="s">
        <v>4022</v>
      </c>
      <c r="E6646" s="35" t="s">
        <v>4007</v>
      </c>
      <c r="F6646" s="35">
        <v>2011</v>
      </c>
      <c r="G6646" s="40">
        <v>114130.3</v>
      </c>
    </row>
    <row r="6647" spans="1:7" x14ac:dyDescent="0.2">
      <c r="A6647" s="41">
        <v>621210</v>
      </c>
      <c r="B6647" s="42" t="s">
        <v>618</v>
      </c>
      <c r="C6647" s="42">
        <v>8021</v>
      </c>
      <c r="D6647" s="42" t="s">
        <v>4022</v>
      </c>
      <c r="E6647" s="42" t="s">
        <v>4007</v>
      </c>
      <c r="F6647" s="42">
        <v>2012</v>
      </c>
      <c r="G6647" s="43">
        <v>113824.4</v>
      </c>
    </row>
    <row r="6648" spans="1:7" x14ac:dyDescent="0.2">
      <c r="A6648" s="39">
        <v>621210</v>
      </c>
      <c r="B6648" s="35" t="s">
        <v>618</v>
      </c>
      <c r="C6648" s="35">
        <v>8021</v>
      </c>
      <c r="D6648" s="35" t="s">
        <v>4022</v>
      </c>
      <c r="E6648" s="35" t="s">
        <v>4007</v>
      </c>
      <c r="F6648" s="35">
        <v>2013</v>
      </c>
      <c r="G6648" s="40">
        <v>113687.9</v>
      </c>
    </row>
    <row r="6649" spans="1:7" x14ac:dyDescent="0.2">
      <c r="A6649" s="41">
        <v>621210</v>
      </c>
      <c r="B6649" s="42" t="s">
        <v>618</v>
      </c>
      <c r="C6649" s="42">
        <v>8021</v>
      </c>
      <c r="D6649" s="42" t="s">
        <v>4022</v>
      </c>
      <c r="E6649" s="42" t="s">
        <v>4007</v>
      </c>
      <c r="F6649" s="42">
        <v>2014</v>
      </c>
      <c r="G6649" s="43">
        <v>115078</v>
      </c>
    </row>
    <row r="6650" spans="1:7" x14ac:dyDescent="0.2">
      <c r="A6650" s="39">
        <v>621210</v>
      </c>
      <c r="B6650" s="35" t="s">
        <v>618</v>
      </c>
      <c r="C6650" s="35">
        <v>8021</v>
      </c>
      <c r="D6650" s="35" t="s">
        <v>4022</v>
      </c>
      <c r="E6650" s="35" t="s">
        <v>4007</v>
      </c>
      <c r="F6650" s="35">
        <v>2015</v>
      </c>
      <c r="G6650" s="40">
        <v>121127.6</v>
      </c>
    </row>
    <row r="6651" spans="1:7" x14ac:dyDescent="0.2">
      <c r="A6651" s="41">
        <v>621210</v>
      </c>
      <c r="B6651" s="42" t="s">
        <v>618</v>
      </c>
      <c r="C6651" s="42">
        <v>8021</v>
      </c>
      <c r="D6651" s="42" t="s">
        <v>4022</v>
      </c>
      <c r="E6651" s="42" t="s">
        <v>4007</v>
      </c>
      <c r="F6651" s="42">
        <v>2016</v>
      </c>
      <c r="G6651" s="43">
        <v>125714.9</v>
      </c>
    </row>
    <row r="6652" spans="1:7" x14ac:dyDescent="0.2">
      <c r="A6652" s="39">
        <v>621210</v>
      </c>
      <c r="B6652" s="35" t="s">
        <v>618</v>
      </c>
      <c r="C6652" s="35">
        <v>8021</v>
      </c>
      <c r="D6652" s="35" t="s">
        <v>4022</v>
      </c>
      <c r="E6652" s="35" t="s">
        <v>4007</v>
      </c>
      <c r="F6652" s="35">
        <v>2017</v>
      </c>
      <c r="G6652" s="40">
        <v>129399.6</v>
      </c>
    </row>
    <row r="6653" spans="1:7" x14ac:dyDescent="0.2">
      <c r="A6653" s="41">
        <v>621210</v>
      </c>
      <c r="B6653" s="42" t="s">
        <v>618</v>
      </c>
      <c r="C6653" s="42">
        <v>8021</v>
      </c>
      <c r="D6653" s="42" t="s">
        <v>4022</v>
      </c>
      <c r="E6653" s="42" t="s">
        <v>4007</v>
      </c>
      <c r="F6653" s="42">
        <v>2018</v>
      </c>
      <c r="G6653" s="43">
        <v>132782.20000000001</v>
      </c>
    </row>
    <row r="6654" spans="1:7" x14ac:dyDescent="0.2">
      <c r="A6654" s="39">
        <v>621210</v>
      </c>
      <c r="B6654" s="35" t="s">
        <v>618</v>
      </c>
      <c r="C6654" s="35">
        <v>8021</v>
      </c>
      <c r="D6654" s="35" t="s">
        <v>4022</v>
      </c>
      <c r="E6654" s="35" t="s">
        <v>4007</v>
      </c>
      <c r="F6654" s="35">
        <v>2019</v>
      </c>
      <c r="G6654" s="40">
        <v>137660</v>
      </c>
    </row>
    <row r="6655" spans="1:7" x14ac:dyDescent="0.2">
      <c r="A6655" s="41">
        <v>621210</v>
      </c>
      <c r="B6655" s="42" t="s">
        <v>618</v>
      </c>
      <c r="C6655" s="42">
        <v>8021</v>
      </c>
      <c r="D6655" s="42" t="s">
        <v>4022</v>
      </c>
      <c r="E6655" s="42" t="s">
        <v>4007</v>
      </c>
      <c r="F6655" s="42">
        <v>2020</v>
      </c>
      <c r="G6655" s="43">
        <v>142264.20000000001</v>
      </c>
    </row>
    <row r="6656" spans="1:7" x14ac:dyDescent="0.2">
      <c r="A6656" s="39">
        <v>621210</v>
      </c>
      <c r="B6656" s="35" t="s">
        <v>618</v>
      </c>
      <c r="C6656" s="35">
        <v>8021</v>
      </c>
      <c r="D6656" s="35" t="s">
        <v>4022</v>
      </c>
      <c r="E6656" s="35" t="s">
        <v>4007</v>
      </c>
      <c r="F6656" s="35">
        <v>2021</v>
      </c>
      <c r="G6656" s="40">
        <v>147227.29999999999</v>
      </c>
    </row>
    <row r="6657" spans="1:7" x14ac:dyDescent="0.2">
      <c r="A6657" s="41">
        <v>621310</v>
      </c>
      <c r="B6657" s="42" t="s">
        <v>619</v>
      </c>
      <c r="C6657" s="42">
        <v>8041</v>
      </c>
      <c r="D6657" s="42" t="s">
        <v>4022</v>
      </c>
      <c r="E6657" s="42" t="s">
        <v>4007</v>
      </c>
      <c r="F6657" s="42">
        <v>2011</v>
      </c>
      <c r="G6657" s="43">
        <v>13446.5</v>
      </c>
    </row>
    <row r="6658" spans="1:7" x14ac:dyDescent="0.2">
      <c r="A6658" s="39">
        <v>621310</v>
      </c>
      <c r="B6658" s="35" t="s">
        <v>619</v>
      </c>
      <c r="C6658" s="35">
        <v>8041</v>
      </c>
      <c r="D6658" s="35" t="s">
        <v>4022</v>
      </c>
      <c r="E6658" s="35" t="s">
        <v>4007</v>
      </c>
      <c r="F6658" s="35">
        <v>2012</v>
      </c>
      <c r="G6658" s="40">
        <v>13778.8</v>
      </c>
    </row>
    <row r="6659" spans="1:7" x14ac:dyDescent="0.2">
      <c r="A6659" s="41">
        <v>621310</v>
      </c>
      <c r="B6659" s="42" t="s">
        <v>619</v>
      </c>
      <c r="C6659" s="42">
        <v>8041</v>
      </c>
      <c r="D6659" s="42" t="s">
        <v>4022</v>
      </c>
      <c r="E6659" s="42" t="s">
        <v>4007</v>
      </c>
      <c r="F6659" s="42">
        <v>2013</v>
      </c>
      <c r="G6659" s="43">
        <v>13830.1</v>
      </c>
    </row>
    <row r="6660" spans="1:7" x14ac:dyDescent="0.2">
      <c r="A6660" s="39">
        <v>621310</v>
      </c>
      <c r="B6660" s="35" t="s">
        <v>619</v>
      </c>
      <c r="C6660" s="35">
        <v>8041</v>
      </c>
      <c r="D6660" s="35" t="s">
        <v>4022</v>
      </c>
      <c r="E6660" s="35" t="s">
        <v>4007</v>
      </c>
      <c r="F6660" s="35">
        <v>2014</v>
      </c>
      <c r="G6660" s="40">
        <v>13864.5</v>
      </c>
    </row>
    <row r="6661" spans="1:7" x14ac:dyDescent="0.2">
      <c r="A6661" s="41">
        <v>621310</v>
      </c>
      <c r="B6661" s="42" t="s">
        <v>619</v>
      </c>
      <c r="C6661" s="42">
        <v>8041</v>
      </c>
      <c r="D6661" s="42" t="s">
        <v>4022</v>
      </c>
      <c r="E6661" s="42" t="s">
        <v>4007</v>
      </c>
      <c r="F6661" s="42">
        <v>2015</v>
      </c>
      <c r="G6661" s="43">
        <v>14085.4</v>
      </c>
    </row>
    <row r="6662" spans="1:7" x14ac:dyDescent="0.2">
      <c r="A6662" s="39">
        <v>621310</v>
      </c>
      <c r="B6662" s="35" t="s">
        <v>619</v>
      </c>
      <c r="C6662" s="35">
        <v>8041</v>
      </c>
      <c r="D6662" s="35" t="s">
        <v>4022</v>
      </c>
      <c r="E6662" s="35" t="s">
        <v>4007</v>
      </c>
      <c r="F6662" s="35">
        <v>2016</v>
      </c>
      <c r="G6662" s="40">
        <v>14315.9</v>
      </c>
    </row>
    <row r="6663" spans="1:7" x14ac:dyDescent="0.2">
      <c r="A6663" s="41">
        <v>621310</v>
      </c>
      <c r="B6663" s="42" t="s">
        <v>619</v>
      </c>
      <c r="C6663" s="42">
        <v>8041</v>
      </c>
      <c r="D6663" s="42" t="s">
        <v>4022</v>
      </c>
      <c r="E6663" s="42" t="s">
        <v>4007</v>
      </c>
      <c r="F6663" s="42">
        <v>2017</v>
      </c>
      <c r="G6663" s="43">
        <v>14543.9</v>
      </c>
    </row>
    <row r="6664" spans="1:7" x14ac:dyDescent="0.2">
      <c r="A6664" s="39">
        <v>621310</v>
      </c>
      <c r="B6664" s="35" t="s">
        <v>619</v>
      </c>
      <c r="C6664" s="35">
        <v>8041</v>
      </c>
      <c r="D6664" s="35" t="s">
        <v>4022</v>
      </c>
      <c r="E6664" s="35" t="s">
        <v>4007</v>
      </c>
      <c r="F6664" s="35">
        <v>2018</v>
      </c>
      <c r="G6664" s="40">
        <v>14754.4</v>
      </c>
    </row>
    <row r="6665" spans="1:7" x14ac:dyDescent="0.2">
      <c r="A6665" s="41">
        <v>621310</v>
      </c>
      <c r="B6665" s="42" t="s">
        <v>619</v>
      </c>
      <c r="C6665" s="42">
        <v>8041</v>
      </c>
      <c r="D6665" s="42" t="s">
        <v>4022</v>
      </c>
      <c r="E6665" s="42" t="s">
        <v>4007</v>
      </c>
      <c r="F6665" s="42">
        <v>2019</v>
      </c>
      <c r="G6665" s="43">
        <v>14950.9</v>
      </c>
    </row>
    <row r="6666" spans="1:7" x14ac:dyDescent="0.2">
      <c r="A6666" s="39">
        <v>621310</v>
      </c>
      <c r="B6666" s="35" t="s">
        <v>619</v>
      </c>
      <c r="C6666" s="35">
        <v>8041</v>
      </c>
      <c r="D6666" s="35" t="s">
        <v>4022</v>
      </c>
      <c r="E6666" s="35" t="s">
        <v>4007</v>
      </c>
      <c r="F6666" s="35">
        <v>2020</v>
      </c>
      <c r="G6666" s="40">
        <v>15155.5</v>
      </c>
    </row>
    <row r="6667" spans="1:7" x14ac:dyDescent="0.2">
      <c r="A6667" s="41">
        <v>621310</v>
      </c>
      <c r="B6667" s="42" t="s">
        <v>619</v>
      </c>
      <c r="C6667" s="42">
        <v>8041</v>
      </c>
      <c r="D6667" s="42" t="s">
        <v>4022</v>
      </c>
      <c r="E6667" s="42" t="s">
        <v>4007</v>
      </c>
      <c r="F6667" s="42">
        <v>2021</v>
      </c>
      <c r="G6667" s="43">
        <v>15328.3</v>
      </c>
    </row>
    <row r="6668" spans="1:7" x14ac:dyDescent="0.2">
      <c r="A6668" s="39">
        <v>621320</v>
      </c>
      <c r="B6668" s="35" t="s">
        <v>620</v>
      </c>
      <c r="C6668" s="35">
        <v>8042</v>
      </c>
      <c r="D6668" s="35" t="s">
        <v>4022</v>
      </c>
      <c r="E6668" s="35" t="s">
        <v>4007</v>
      </c>
      <c r="F6668" s="35">
        <v>2011</v>
      </c>
      <c r="G6668" s="40">
        <v>13538.5</v>
      </c>
    </row>
    <row r="6669" spans="1:7" x14ac:dyDescent="0.2">
      <c r="A6669" s="41">
        <v>621320</v>
      </c>
      <c r="B6669" s="42" t="s">
        <v>620</v>
      </c>
      <c r="C6669" s="42">
        <v>8042</v>
      </c>
      <c r="D6669" s="42" t="s">
        <v>4022</v>
      </c>
      <c r="E6669" s="42" t="s">
        <v>4007</v>
      </c>
      <c r="F6669" s="42">
        <v>2012</v>
      </c>
      <c r="G6669" s="43">
        <v>13815.8</v>
      </c>
    </row>
    <row r="6670" spans="1:7" x14ac:dyDescent="0.2">
      <c r="A6670" s="39">
        <v>621320</v>
      </c>
      <c r="B6670" s="35" t="s">
        <v>620</v>
      </c>
      <c r="C6670" s="35">
        <v>8042</v>
      </c>
      <c r="D6670" s="35" t="s">
        <v>4022</v>
      </c>
      <c r="E6670" s="35" t="s">
        <v>4007</v>
      </c>
      <c r="F6670" s="35">
        <v>2013</v>
      </c>
      <c r="G6670" s="40">
        <v>14027</v>
      </c>
    </row>
    <row r="6671" spans="1:7" x14ac:dyDescent="0.2">
      <c r="A6671" s="41">
        <v>621320</v>
      </c>
      <c r="B6671" s="42" t="s">
        <v>620</v>
      </c>
      <c r="C6671" s="42">
        <v>8042</v>
      </c>
      <c r="D6671" s="42" t="s">
        <v>4022</v>
      </c>
      <c r="E6671" s="42" t="s">
        <v>4007</v>
      </c>
      <c r="F6671" s="42">
        <v>2014</v>
      </c>
      <c r="G6671" s="43">
        <v>14454</v>
      </c>
    </row>
    <row r="6672" spans="1:7" x14ac:dyDescent="0.2">
      <c r="A6672" s="39">
        <v>621320</v>
      </c>
      <c r="B6672" s="35" t="s">
        <v>620</v>
      </c>
      <c r="C6672" s="35">
        <v>8042</v>
      </c>
      <c r="D6672" s="35" t="s">
        <v>4022</v>
      </c>
      <c r="E6672" s="35" t="s">
        <v>4007</v>
      </c>
      <c r="F6672" s="35">
        <v>2015</v>
      </c>
      <c r="G6672" s="40">
        <v>15140.8</v>
      </c>
    </row>
    <row r="6673" spans="1:7" x14ac:dyDescent="0.2">
      <c r="A6673" s="41">
        <v>621320</v>
      </c>
      <c r="B6673" s="42" t="s">
        <v>620</v>
      </c>
      <c r="C6673" s="42">
        <v>8042</v>
      </c>
      <c r="D6673" s="42" t="s">
        <v>4022</v>
      </c>
      <c r="E6673" s="42" t="s">
        <v>4007</v>
      </c>
      <c r="F6673" s="42">
        <v>2016</v>
      </c>
      <c r="G6673" s="43">
        <v>15596.1</v>
      </c>
    </row>
    <row r="6674" spans="1:7" x14ac:dyDescent="0.2">
      <c r="A6674" s="39">
        <v>621320</v>
      </c>
      <c r="B6674" s="35" t="s">
        <v>620</v>
      </c>
      <c r="C6674" s="35">
        <v>8042</v>
      </c>
      <c r="D6674" s="35" t="s">
        <v>4022</v>
      </c>
      <c r="E6674" s="35" t="s">
        <v>4007</v>
      </c>
      <c r="F6674" s="35">
        <v>2017</v>
      </c>
      <c r="G6674" s="40">
        <v>16002.9</v>
      </c>
    </row>
    <row r="6675" spans="1:7" x14ac:dyDescent="0.2">
      <c r="A6675" s="41">
        <v>621320</v>
      </c>
      <c r="B6675" s="42" t="s">
        <v>620</v>
      </c>
      <c r="C6675" s="42">
        <v>8042</v>
      </c>
      <c r="D6675" s="42" t="s">
        <v>4022</v>
      </c>
      <c r="E6675" s="42" t="s">
        <v>4007</v>
      </c>
      <c r="F6675" s="42">
        <v>2018</v>
      </c>
      <c r="G6675" s="43">
        <v>16416.7</v>
      </c>
    </row>
    <row r="6676" spans="1:7" x14ac:dyDescent="0.2">
      <c r="A6676" s="39">
        <v>621320</v>
      </c>
      <c r="B6676" s="35" t="s">
        <v>620</v>
      </c>
      <c r="C6676" s="35">
        <v>8042</v>
      </c>
      <c r="D6676" s="35" t="s">
        <v>4022</v>
      </c>
      <c r="E6676" s="35" t="s">
        <v>4007</v>
      </c>
      <c r="F6676" s="35">
        <v>2019</v>
      </c>
      <c r="G6676" s="40">
        <v>16916.2</v>
      </c>
    </row>
    <row r="6677" spans="1:7" x14ac:dyDescent="0.2">
      <c r="A6677" s="41">
        <v>621320</v>
      </c>
      <c r="B6677" s="42" t="s">
        <v>620</v>
      </c>
      <c r="C6677" s="42">
        <v>8042</v>
      </c>
      <c r="D6677" s="42" t="s">
        <v>4022</v>
      </c>
      <c r="E6677" s="42" t="s">
        <v>4007</v>
      </c>
      <c r="F6677" s="42">
        <v>2020</v>
      </c>
      <c r="G6677" s="43">
        <v>17377.3</v>
      </c>
    </row>
    <row r="6678" spans="1:7" x14ac:dyDescent="0.2">
      <c r="A6678" s="39">
        <v>621320</v>
      </c>
      <c r="B6678" s="35" t="s">
        <v>620</v>
      </c>
      <c r="C6678" s="35">
        <v>8042</v>
      </c>
      <c r="D6678" s="35" t="s">
        <v>4022</v>
      </c>
      <c r="E6678" s="35" t="s">
        <v>4007</v>
      </c>
      <c r="F6678" s="35">
        <v>2021</v>
      </c>
      <c r="G6678" s="40">
        <v>17868.599999999999</v>
      </c>
    </row>
    <row r="6679" spans="1:7" x14ac:dyDescent="0.2">
      <c r="A6679" s="41">
        <v>621330</v>
      </c>
      <c r="B6679" s="42" t="s">
        <v>621</v>
      </c>
      <c r="C6679" s="42">
        <v>8049</v>
      </c>
      <c r="D6679" s="42" t="s">
        <v>4022</v>
      </c>
      <c r="E6679" s="42" t="s">
        <v>4007</v>
      </c>
      <c r="F6679" s="42">
        <v>2011</v>
      </c>
      <c r="G6679" s="43">
        <v>12893.5</v>
      </c>
    </row>
    <row r="6680" spans="1:7" x14ac:dyDescent="0.2">
      <c r="A6680" s="39">
        <v>621330</v>
      </c>
      <c r="B6680" s="35" t="s">
        <v>621</v>
      </c>
      <c r="C6680" s="35">
        <v>8049</v>
      </c>
      <c r="D6680" s="35" t="s">
        <v>4022</v>
      </c>
      <c r="E6680" s="35" t="s">
        <v>4007</v>
      </c>
      <c r="F6680" s="35">
        <v>2012</v>
      </c>
      <c r="G6680" s="40">
        <v>13557.9</v>
      </c>
    </row>
    <row r="6681" spans="1:7" x14ac:dyDescent="0.2">
      <c r="A6681" s="41">
        <v>621330</v>
      </c>
      <c r="B6681" s="42" t="s">
        <v>621</v>
      </c>
      <c r="C6681" s="42">
        <v>8049</v>
      </c>
      <c r="D6681" s="42" t="s">
        <v>4022</v>
      </c>
      <c r="E6681" s="42" t="s">
        <v>4007</v>
      </c>
      <c r="F6681" s="42">
        <v>2013</v>
      </c>
      <c r="G6681" s="43">
        <v>14306.1</v>
      </c>
    </row>
    <row r="6682" spans="1:7" x14ac:dyDescent="0.2">
      <c r="A6682" s="39">
        <v>621330</v>
      </c>
      <c r="B6682" s="35" t="s">
        <v>621</v>
      </c>
      <c r="C6682" s="35">
        <v>8049</v>
      </c>
      <c r="D6682" s="35" t="s">
        <v>4022</v>
      </c>
      <c r="E6682" s="35" t="s">
        <v>4007</v>
      </c>
      <c r="F6682" s="35">
        <v>2014</v>
      </c>
      <c r="G6682" s="40">
        <v>14566.2</v>
      </c>
    </row>
    <row r="6683" spans="1:7" x14ac:dyDescent="0.2">
      <c r="A6683" s="41">
        <v>621330</v>
      </c>
      <c r="B6683" s="42" t="s">
        <v>621</v>
      </c>
      <c r="C6683" s="42">
        <v>8049</v>
      </c>
      <c r="D6683" s="42" t="s">
        <v>4022</v>
      </c>
      <c r="E6683" s="42" t="s">
        <v>4007</v>
      </c>
      <c r="F6683" s="42">
        <v>2015</v>
      </c>
      <c r="G6683" s="43">
        <v>14888.8</v>
      </c>
    </row>
    <row r="6684" spans="1:7" x14ac:dyDescent="0.2">
      <c r="A6684" s="39">
        <v>621330</v>
      </c>
      <c r="B6684" s="35" t="s">
        <v>621</v>
      </c>
      <c r="C6684" s="35">
        <v>8049</v>
      </c>
      <c r="D6684" s="35" t="s">
        <v>4022</v>
      </c>
      <c r="E6684" s="35" t="s">
        <v>4007</v>
      </c>
      <c r="F6684" s="35">
        <v>2016</v>
      </c>
      <c r="G6684" s="40">
        <v>15243.8</v>
      </c>
    </row>
    <row r="6685" spans="1:7" x14ac:dyDescent="0.2">
      <c r="A6685" s="41">
        <v>621330</v>
      </c>
      <c r="B6685" s="42" t="s">
        <v>621</v>
      </c>
      <c r="C6685" s="42">
        <v>8049</v>
      </c>
      <c r="D6685" s="42" t="s">
        <v>4022</v>
      </c>
      <c r="E6685" s="42" t="s">
        <v>4007</v>
      </c>
      <c r="F6685" s="42">
        <v>2017</v>
      </c>
      <c r="G6685" s="43">
        <v>15503</v>
      </c>
    </row>
    <row r="6686" spans="1:7" x14ac:dyDescent="0.2">
      <c r="A6686" s="39">
        <v>621330</v>
      </c>
      <c r="B6686" s="35" t="s">
        <v>621</v>
      </c>
      <c r="C6686" s="35">
        <v>8049</v>
      </c>
      <c r="D6686" s="35" t="s">
        <v>4022</v>
      </c>
      <c r="E6686" s="35" t="s">
        <v>4007</v>
      </c>
      <c r="F6686" s="35">
        <v>2018</v>
      </c>
      <c r="G6686" s="40">
        <v>15685.1</v>
      </c>
    </row>
    <row r="6687" spans="1:7" x14ac:dyDescent="0.2">
      <c r="A6687" s="41">
        <v>621330</v>
      </c>
      <c r="B6687" s="42" t="s">
        <v>621</v>
      </c>
      <c r="C6687" s="42">
        <v>8049</v>
      </c>
      <c r="D6687" s="42" t="s">
        <v>4022</v>
      </c>
      <c r="E6687" s="42" t="s">
        <v>4007</v>
      </c>
      <c r="F6687" s="42">
        <v>2019</v>
      </c>
      <c r="G6687" s="43">
        <v>15960.8</v>
      </c>
    </row>
    <row r="6688" spans="1:7" x14ac:dyDescent="0.2">
      <c r="A6688" s="39">
        <v>621330</v>
      </c>
      <c r="B6688" s="35" t="s">
        <v>621</v>
      </c>
      <c r="C6688" s="35">
        <v>8049</v>
      </c>
      <c r="D6688" s="35" t="s">
        <v>4022</v>
      </c>
      <c r="E6688" s="35" t="s">
        <v>4007</v>
      </c>
      <c r="F6688" s="35">
        <v>2020</v>
      </c>
      <c r="G6688" s="40">
        <v>16180.3</v>
      </c>
    </row>
    <row r="6689" spans="1:7" x14ac:dyDescent="0.2">
      <c r="A6689" s="41">
        <v>621330</v>
      </c>
      <c r="B6689" s="42" t="s">
        <v>621</v>
      </c>
      <c r="C6689" s="42">
        <v>8049</v>
      </c>
      <c r="D6689" s="42" t="s">
        <v>4022</v>
      </c>
      <c r="E6689" s="42" t="s">
        <v>4007</v>
      </c>
      <c r="F6689" s="42">
        <v>2021</v>
      </c>
      <c r="G6689" s="43">
        <v>16485</v>
      </c>
    </row>
    <row r="6690" spans="1:7" x14ac:dyDescent="0.2">
      <c r="A6690" s="39">
        <v>621340</v>
      </c>
      <c r="B6690" s="35" t="s">
        <v>622</v>
      </c>
      <c r="C6690" s="35">
        <v>8049</v>
      </c>
      <c r="D6690" s="35" t="s">
        <v>4022</v>
      </c>
      <c r="E6690" s="35" t="s">
        <v>4007</v>
      </c>
      <c r="F6690" s="35">
        <v>2011</v>
      </c>
      <c r="G6690" s="40">
        <v>27602.6</v>
      </c>
    </row>
    <row r="6691" spans="1:7" x14ac:dyDescent="0.2">
      <c r="A6691" s="41">
        <v>621340</v>
      </c>
      <c r="B6691" s="42" t="s">
        <v>622</v>
      </c>
      <c r="C6691" s="42">
        <v>8049</v>
      </c>
      <c r="D6691" s="42" t="s">
        <v>4022</v>
      </c>
      <c r="E6691" s="42" t="s">
        <v>4007</v>
      </c>
      <c r="F6691" s="42">
        <v>2012</v>
      </c>
      <c r="G6691" s="43">
        <v>28595.3</v>
      </c>
    </row>
    <row r="6692" spans="1:7" x14ac:dyDescent="0.2">
      <c r="A6692" s="39">
        <v>621340</v>
      </c>
      <c r="B6692" s="35" t="s">
        <v>622</v>
      </c>
      <c r="C6692" s="35">
        <v>8049</v>
      </c>
      <c r="D6692" s="35" t="s">
        <v>4022</v>
      </c>
      <c r="E6692" s="35" t="s">
        <v>4007</v>
      </c>
      <c r="F6692" s="35">
        <v>2013</v>
      </c>
      <c r="G6692" s="40">
        <v>28060.5</v>
      </c>
    </row>
    <row r="6693" spans="1:7" x14ac:dyDescent="0.2">
      <c r="A6693" s="41">
        <v>621340</v>
      </c>
      <c r="B6693" s="42" t="s">
        <v>622</v>
      </c>
      <c r="C6693" s="42">
        <v>8049</v>
      </c>
      <c r="D6693" s="42" t="s">
        <v>4022</v>
      </c>
      <c r="E6693" s="42" t="s">
        <v>4007</v>
      </c>
      <c r="F6693" s="42">
        <v>2014</v>
      </c>
      <c r="G6693" s="43">
        <v>29405.8</v>
      </c>
    </row>
    <row r="6694" spans="1:7" x14ac:dyDescent="0.2">
      <c r="A6694" s="39">
        <v>621340</v>
      </c>
      <c r="B6694" s="35" t="s">
        <v>622</v>
      </c>
      <c r="C6694" s="35">
        <v>8049</v>
      </c>
      <c r="D6694" s="35" t="s">
        <v>4022</v>
      </c>
      <c r="E6694" s="35" t="s">
        <v>4007</v>
      </c>
      <c r="F6694" s="35">
        <v>2015</v>
      </c>
      <c r="G6694" s="40">
        <v>30765</v>
      </c>
    </row>
    <row r="6695" spans="1:7" x14ac:dyDescent="0.2">
      <c r="A6695" s="41">
        <v>621340</v>
      </c>
      <c r="B6695" s="42" t="s">
        <v>622</v>
      </c>
      <c r="C6695" s="42">
        <v>8049</v>
      </c>
      <c r="D6695" s="42" t="s">
        <v>4022</v>
      </c>
      <c r="E6695" s="42" t="s">
        <v>4007</v>
      </c>
      <c r="F6695" s="42">
        <v>2016</v>
      </c>
      <c r="G6695" s="43">
        <v>31630.2</v>
      </c>
    </row>
    <row r="6696" spans="1:7" x14ac:dyDescent="0.2">
      <c r="A6696" s="39">
        <v>621340</v>
      </c>
      <c r="B6696" s="35" t="s">
        <v>622</v>
      </c>
      <c r="C6696" s="35">
        <v>8049</v>
      </c>
      <c r="D6696" s="35" t="s">
        <v>4022</v>
      </c>
      <c r="E6696" s="35" t="s">
        <v>4007</v>
      </c>
      <c r="F6696" s="35">
        <v>2017</v>
      </c>
      <c r="G6696" s="40">
        <v>32052.3</v>
      </c>
    </row>
    <row r="6697" spans="1:7" x14ac:dyDescent="0.2">
      <c r="A6697" s="41">
        <v>621340</v>
      </c>
      <c r="B6697" s="42" t="s">
        <v>622</v>
      </c>
      <c r="C6697" s="42">
        <v>8049</v>
      </c>
      <c r="D6697" s="42" t="s">
        <v>4022</v>
      </c>
      <c r="E6697" s="42" t="s">
        <v>4007</v>
      </c>
      <c r="F6697" s="42">
        <v>2018</v>
      </c>
      <c r="G6697" s="43">
        <v>32401.4</v>
      </c>
    </row>
    <row r="6698" spans="1:7" x14ac:dyDescent="0.2">
      <c r="A6698" s="39">
        <v>621340</v>
      </c>
      <c r="B6698" s="35" t="s">
        <v>622</v>
      </c>
      <c r="C6698" s="35">
        <v>8049</v>
      </c>
      <c r="D6698" s="35" t="s">
        <v>4022</v>
      </c>
      <c r="E6698" s="35" t="s">
        <v>4007</v>
      </c>
      <c r="F6698" s="35">
        <v>2019</v>
      </c>
      <c r="G6698" s="40">
        <v>32922.699999999997</v>
      </c>
    </row>
    <row r="6699" spans="1:7" x14ac:dyDescent="0.2">
      <c r="A6699" s="41">
        <v>621340</v>
      </c>
      <c r="B6699" s="42" t="s">
        <v>622</v>
      </c>
      <c r="C6699" s="42">
        <v>8049</v>
      </c>
      <c r="D6699" s="42" t="s">
        <v>4022</v>
      </c>
      <c r="E6699" s="42" t="s">
        <v>4007</v>
      </c>
      <c r="F6699" s="42">
        <v>2020</v>
      </c>
      <c r="G6699" s="43">
        <v>33312.199999999997</v>
      </c>
    </row>
    <row r="6700" spans="1:7" x14ac:dyDescent="0.2">
      <c r="A6700" s="39">
        <v>621340</v>
      </c>
      <c r="B6700" s="35" t="s">
        <v>622</v>
      </c>
      <c r="C6700" s="35">
        <v>8049</v>
      </c>
      <c r="D6700" s="35" t="s">
        <v>4022</v>
      </c>
      <c r="E6700" s="35" t="s">
        <v>4007</v>
      </c>
      <c r="F6700" s="35">
        <v>2021</v>
      </c>
      <c r="G6700" s="40">
        <v>33823.5</v>
      </c>
    </row>
    <row r="6701" spans="1:7" x14ac:dyDescent="0.2">
      <c r="A6701" s="41">
        <v>621391</v>
      </c>
      <c r="B6701" s="42" t="s">
        <v>623</v>
      </c>
      <c r="C6701" s="42">
        <v>8043</v>
      </c>
      <c r="D6701" s="42" t="s">
        <v>4022</v>
      </c>
      <c r="E6701" s="42" t="s">
        <v>4007</v>
      </c>
      <c r="F6701" s="42">
        <v>2011</v>
      </c>
      <c r="G6701" s="43">
        <v>4884.6000000000004</v>
      </c>
    </row>
    <row r="6702" spans="1:7" x14ac:dyDescent="0.2">
      <c r="A6702" s="39">
        <v>621391</v>
      </c>
      <c r="B6702" s="35" t="s">
        <v>623</v>
      </c>
      <c r="C6702" s="35">
        <v>8043</v>
      </c>
      <c r="D6702" s="35" t="s">
        <v>4022</v>
      </c>
      <c r="E6702" s="35" t="s">
        <v>4007</v>
      </c>
      <c r="F6702" s="35">
        <v>2012</v>
      </c>
      <c r="G6702" s="40">
        <v>5000.3</v>
      </c>
    </row>
    <row r="6703" spans="1:7" x14ac:dyDescent="0.2">
      <c r="A6703" s="41">
        <v>621391</v>
      </c>
      <c r="B6703" s="42" t="s">
        <v>623</v>
      </c>
      <c r="C6703" s="42">
        <v>8043</v>
      </c>
      <c r="D6703" s="42" t="s">
        <v>4022</v>
      </c>
      <c r="E6703" s="42" t="s">
        <v>4007</v>
      </c>
      <c r="F6703" s="42">
        <v>2013</v>
      </c>
      <c r="G6703" s="43">
        <v>4902.7</v>
      </c>
    </row>
    <row r="6704" spans="1:7" x14ac:dyDescent="0.2">
      <c r="A6704" s="39">
        <v>621391</v>
      </c>
      <c r="B6704" s="35" t="s">
        <v>623</v>
      </c>
      <c r="C6704" s="35">
        <v>8043</v>
      </c>
      <c r="D6704" s="35" t="s">
        <v>4022</v>
      </c>
      <c r="E6704" s="35" t="s">
        <v>4007</v>
      </c>
      <c r="F6704" s="35">
        <v>2014</v>
      </c>
      <c r="G6704" s="40">
        <v>4868.5</v>
      </c>
    </row>
    <row r="6705" spans="1:7" x14ac:dyDescent="0.2">
      <c r="A6705" s="41">
        <v>621391</v>
      </c>
      <c r="B6705" s="42" t="s">
        <v>623</v>
      </c>
      <c r="C6705" s="42">
        <v>8043</v>
      </c>
      <c r="D6705" s="42" t="s">
        <v>4022</v>
      </c>
      <c r="E6705" s="42" t="s">
        <v>4007</v>
      </c>
      <c r="F6705" s="42">
        <v>2015</v>
      </c>
      <c r="G6705" s="43">
        <v>5143</v>
      </c>
    </row>
    <row r="6706" spans="1:7" x14ac:dyDescent="0.2">
      <c r="A6706" s="39">
        <v>621391</v>
      </c>
      <c r="B6706" s="35" t="s">
        <v>623</v>
      </c>
      <c r="C6706" s="35">
        <v>8043</v>
      </c>
      <c r="D6706" s="35" t="s">
        <v>4022</v>
      </c>
      <c r="E6706" s="35" t="s">
        <v>4007</v>
      </c>
      <c r="F6706" s="35">
        <v>2016</v>
      </c>
      <c r="G6706" s="40">
        <v>5375.8</v>
      </c>
    </row>
    <row r="6707" spans="1:7" x14ac:dyDescent="0.2">
      <c r="A6707" s="41">
        <v>621391</v>
      </c>
      <c r="B6707" s="42" t="s">
        <v>623</v>
      </c>
      <c r="C6707" s="42">
        <v>8043</v>
      </c>
      <c r="D6707" s="42" t="s">
        <v>4022</v>
      </c>
      <c r="E6707" s="42" t="s">
        <v>4007</v>
      </c>
      <c r="F6707" s="42">
        <v>2017</v>
      </c>
      <c r="G6707" s="43">
        <v>5542.8</v>
      </c>
    </row>
    <row r="6708" spans="1:7" x14ac:dyDescent="0.2">
      <c r="A6708" s="39">
        <v>621391</v>
      </c>
      <c r="B6708" s="35" t="s">
        <v>623</v>
      </c>
      <c r="C6708" s="35">
        <v>8043</v>
      </c>
      <c r="D6708" s="35" t="s">
        <v>4022</v>
      </c>
      <c r="E6708" s="35" t="s">
        <v>4007</v>
      </c>
      <c r="F6708" s="35">
        <v>2018</v>
      </c>
      <c r="G6708" s="40">
        <v>5697.8</v>
      </c>
    </row>
    <row r="6709" spans="1:7" x14ac:dyDescent="0.2">
      <c r="A6709" s="41">
        <v>621391</v>
      </c>
      <c r="B6709" s="42" t="s">
        <v>623</v>
      </c>
      <c r="C6709" s="42">
        <v>8043</v>
      </c>
      <c r="D6709" s="42" t="s">
        <v>4022</v>
      </c>
      <c r="E6709" s="42" t="s">
        <v>4007</v>
      </c>
      <c r="F6709" s="42">
        <v>2019</v>
      </c>
      <c r="G6709" s="43">
        <v>5972.2</v>
      </c>
    </row>
    <row r="6710" spans="1:7" x14ac:dyDescent="0.2">
      <c r="A6710" s="39">
        <v>621391</v>
      </c>
      <c r="B6710" s="35" t="s">
        <v>623</v>
      </c>
      <c r="C6710" s="35">
        <v>8043</v>
      </c>
      <c r="D6710" s="35" t="s">
        <v>4022</v>
      </c>
      <c r="E6710" s="35" t="s">
        <v>4007</v>
      </c>
      <c r="F6710" s="35">
        <v>2020</v>
      </c>
      <c r="G6710" s="40">
        <v>6223.8</v>
      </c>
    </row>
    <row r="6711" spans="1:7" x14ac:dyDescent="0.2">
      <c r="A6711" s="41">
        <v>621391</v>
      </c>
      <c r="B6711" s="42" t="s">
        <v>623</v>
      </c>
      <c r="C6711" s="42">
        <v>8043</v>
      </c>
      <c r="D6711" s="42" t="s">
        <v>4022</v>
      </c>
      <c r="E6711" s="42" t="s">
        <v>4007</v>
      </c>
      <c r="F6711" s="42">
        <v>2021</v>
      </c>
      <c r="G6711" s="43">
        <v>6501.2</v>
      </c>
    </row>
    <row r="6712" spans="1:7" x14ac:dyDescent="0.2">
      <c r="A6712" s="39">
        <v>621399</v>
      </c>
      <c r="B6712" s="35" t="s">
        <v>624</v>
      </c>
      <c r="C6712" s="35">
        <v>8049</v>
      </c>
      <c r="D6712" s="35" t="s">
        <v>4022</v>
      </c>
      <c r="E6712" s="35" t="s">
        <v>4007</v>
      </c>
      <c r="F6712" s="35">
        <v>2011</v>
      </c>
      <c r="G6712" s="40">
        <v>11530</v>
      </c>
    </row>
    <row r="6713" spans="1:7" x14ac:dyDescent="0.2">
      <c r="A6713" s="41">
        <v>621399</v>
      </c>
      <c r="B6713" s="42" t="s">
        <v>624</v>
      </c>
      <c r="C6713" s="42">
        <v>8049</v>
      </c>
      <c r="D6713" s="42" t="s">
        <v>4022</v>
      </c>
      <c r="E6713" s="42" t="s">
        <v>4007</v>
      </c>
      <c r="F6713" s="42">
        <v>2012</v>
      </c>
      <c r="G6713" s="43">
        <v>11901.3</v>
      </c>
    </row>
    <row r="6714" spans="1:7" x14ac:dyDescent="0.2">
      <c r="A6714" s="39">
        <v>621399</v>
      </c>
      <c r="B6714" s="35" t="s">
        <v>624</v>
      </c>
      <c r="C6714" s="35">
        <v>8049</v>
      </c>
      <c r="D6714" s="35" t="s">
        <v>4022</v>
      </c>
      <c r="E6714" s="35" t="s">
        <v>4007</v>
      </c>
      <c r="F6714" s="35">
        <v>2013</v>
      </c>
      <c r="G6714" s="40">
        <v>12107.7</v>
      </c>
    </row>
    <row r="6715" spans="1:7" x14ac:dyDescent="0.2">
      <c r="A6715" s="41">
        <v>621399</v>
      </c>
      <c r="B6715" s="42" t="s">
        <v>624</v>
      </c>
      <c r="C6715" s="42">
        <v>8049</v>
      </c>
      <c r="D6715" s="42" t="s">
        <v>4022</v>
      </c>
      <c r="E6715" s="42" t="s">
        <v>4007</v>
      </c>
      <c r="F6715" s="42">
        <v>2014</v>
      </c>
      <c r="G6715" s="43">
        <v>13781.2</v>
      </c>
    </row>
    <row r="6716" spans="1:7" x14ac:dyDescent="0.2">
      <c r="A6716" s="39">
        <v>621399</v>
      </c>
      <c r="B6716" s="35" t="s">
        <v>624</v>
      </c>
      <c r="C6716" s="35">
        <v>8049</v>
      </c>
      <c r="D6716" s="35" t="s">
        <v>4022</v>
      </c>
      <c r="E6716" s="35" t="s">
        <v>4007</v>
      </c>
      <c r="F6716" s="35">
        <v>2015</v>
      </c>
      <c r="G6716" s="40">
        <v>14466.2</v>
      </c>
    </row>
    <row r="6717" spans="1:7" x14ac:dyDescent="0.2">
      <c r="A6717" s="41">
        <v>621399</v>
      </c>
      <c r="B6717" s="42" t="s">
        <v>624</v>
      </c>
      <c r="C6717" s="42">
        <v>8049</v>
      </c>
      <c r="D6717" s="42" t="s">
        <v>4022</v>
      </c>
      <c r="E6717" s="42" t="s">
        <v>4007</v>
      </c>
      <c r="F6717" s="42">
        <v>2016</v>
      </c>
      <c r="G6717" s="43">
        <v>15106.9</v>
      </c>
    </row>
    <row r="6718" spans="1:7" x14ac:dyDescent="0.2">
      <c r="A6718" s="39">
        <v>621399</v>
      </c>
      <c r="B6718" s="35" t="s">
        <v>624</v>
      </c>
      <c r="C6718" s="35">
        <v>8049</v>
      </c>
      <c r="D6718" s="35" t="s">
        <v>4022</v>
      </c>
      <c r="E6718" s="35" t="s">
        <v>4007</v>
      </c>
      <c r="F6718" s="35">
        <v>2017</v>
      </c>
      <c r="G6718" s="40">
        <v>15638.3</v>
      </c>
    </row>
    <row r="6719" spans="1:7" x14ac:dyDescent="0.2">
      <c r="A6719" s="41">
        <v>621399</v>
      </c>
      <c r="B6719" s="42" t="s">
        <v>624</v>
      </c>
      <c r="C6719" s="42">
        <v>8049</v>
      </c>
      <c r="D6719" s="42" t="s">
        <v>4022</v>
      </c>
      <c r="E6719" s="42" t="s">
        <v>4007</v>
      </c>
      <c r="F6719" s="42">
        <v>2018</v>
      </c>
      <c r="G6719" s="43">
        <v>16188.6</v>
      </c>
    </row>
    <row r="6720" spans="1:7" x14ac:dyDescent="0.2">
      <c r="A6720" s="39">
        <v>621399</v>
      </c>
      <c r="B6720" s="35" t="s">
        <v>624</v>
      </c>
      <c r="C6720" s="35">
        <v>8049</v>
      </c>
      <c r="D6720" s="35" t="s">
        <v>4022</v>
      </c>
      <c r="E6720" s="35" t="s">
        <v>4007</v>
      </c>
      <c r="F6720" s="35">
        <v>2019</v>
      </c>
      <c r="G6720" s="40">
        <v>16767.400000000001</v>
      </c>
    </row>
    <row r="6721" spans="1:7" x14ac:dyDescent="0.2">
      <c r="A6721" s="41">
        <v>621399</v>
      </c>
      <c r="B6721" s="42" t="s">
        <v>624</v>
      </c>
      <c r="C6721" s="42">
        <v>8049</v>
      </c>
      <c r="D6721" s="42" t="s">
        <v>4022</v>
      </c>
      <c r="E6721" s="42" t="s">
        <v>4007</v>
      </c>
      <c r="F6721" s="42">
        <v>2020</v>
      </c>
      <c r="G6721" s="43">
        <v>17362.599999999999</v>
      </c>
    </row>
    <row r="6722" spans="1:7" x14ac:dyDescent="0.2">
      <c r="A6722" s="39">
        <v>621399</v>
      </c>
      <c r="B6722" s="35" t="s">
        <v>624</v>
      </c>
      <c r="C6722" s="35">
        <v>8049</v>
      </c>
      <c r="D6722" s="35" t="s">
        <v>4022</v>
      </c>
      <c r="E6722" s="35" t="s">
        <v>4007</v>
      </c>
      <c r="F6722" s="35">
        <v>2021</v>
      </c>
      <c r="G6722" s="40">
        <v>17979.400000000001</v>
      </c>
    </row>
    <row r="6723" spans="1:7" x14ac:dyDescent="0.2">
      <c r="A6723" s="41">
        <v>621410</v>
      </c>
      <c r="B6723" s="42" t="s">
        <v>625</v>
      </c>
      <c r="C6723" s="42">
        <v>8093</v>
      </c>
      <c r="D6723" s="42" t="s">
        <v>4022</v>
      </c>
      <c r="E6723" s="42" t="s">
        <v>4007</v>
      </c>
      <c r="F6723" s="42">
        <v>2011</v>
      </c>
      <c r="G6723" s="43">
        <v>2170.1999999999998</v>
      </c>
    </row>
    <row r="6724" spans="1:7" x14ac:dyDescent="0.2">
      <c r="A6724" s="39">
        <v>621410</v>
      </c>
      <c r="B6724" s="35" t="s">
        <v>625</v>
      </c>
      <c r="C6724" s="35">
        <v>8093</v>
      </c>
      <c r="D6724" s="35" t="s">
        <v>4022</v>
      </c>
      <c r="E6724" s="35" t="s">
        <v>4007</v>
      </c>
      <c r="F6724" s="35">
        <v>2012</v>
      </c>
      <c r="G6724" s="40">
        <v>2277.4</v>
      </c>
    </row>
    <row r="6725" spans="1:7" x14ac:dyDescent="0.2">
      <c r="A6725" s="41">
        <v>621410</v>
      </c>
      <c r="B6725" s="42" t="s">
        <v>625</v>
      </c>
      <c r="C6725" s="42">
        <v>8093</v>
      </c>
      <c r="D6725" s="42" t="s">
        <v>4022</v>
      </c>
      <c r="E6725" s="42" t="s">
        <v>4007</v>
      </c>
      <c r="F6725" s="42">
        <v>2013</v>
      </c>
      <c r="G6725" s="43">
        <v>2358.1999999999998</v>
      </c>
    </row>
    <row r="6726" spans="1:7" x14ac:dyDescent="0.2">
      <c r="A6726" s="39">
        <v>621410</v>
      </c>
      <c r="B6726" s="35" t="s">
        <v>625</v>
      </c>
      <c r="C6726" s="35">
        <v>8093</v>
      </c>
      <c r="D6726" s="35" t="s">
        <v>4022</v>
      </c>
      <c r="E6726" s="35" t="s">
        <v>4007</v>
      </c>
      <c r="F6726" s="35">
        <v>2014</v>
      </c>
      <c r="G6726" s="40">
        <v>2341.9</v>
      </c>
    </row>
    <row r="6727" spans="1:7" x14ac:dyDescent="0.2">
      <c r="A6727" s="41">
        <v>621410</v>
      </c>
      <c r="B6727" s="42" t="s">
        <v>625</v>
      </c>
      <c r="C6727" s="42">
        <v>8093</v>
      </c>
      <c r="D6727" s="42" t="s">
        <v>4022</v>
      </c>
      <c r="E6727" s="42" t="s">
        <v>4007</v>
      </c>
      <c r="F6727" s="42">
        <v>2015</v>
      </c>
      <c r="G6727" s="43">
        <v>2448.1</v>
      </c>
    </row>
    <row r="6728" spans="1:7" x14ac:dyDescent="0.2">
      <c r="A6728" s="39">
        <v>621410</v>
      </c>
      <c r="B6728" s="35" t="s">
        <v>625</v>
      </c>
      <c r="C6728" s="35">
        <v>8093</v>
      </c>
      <c r="D6728" s="35" t="s">
        <v>4022</v>
      </c>
      <c r="E6728" s="35" t="s">
        <v>4007</v>
      </c>
      <c r="F6728" s="35">
        <v>2016</v>
      </c>
      <c r="G6728" s="40">
        <v>2570.9</v>
      </c>
    </row>
    <row r="6729" spans="1:7" x14ac:dyDescent="0.2">
      <c r="A6729" s="41">
        <v>621410</v>
      </c>
      <c r="B6729" s="42" t="s">
        <v>625</v>
      </c>
      <c r="C6729" s="42">
        <v>8093</v>
      </c>
      <c r="D6729" s="42" t="s">
        <v>4022</v>
      </c>
      <c r="E6729" s="42" t="s">
        <v>4007</v>
      </c>
      <c r="F6729" s="42">
        <v>2017</v>
      </c>
      <c r="G6729" s="43">
        <v>2626.6</v>
      </c>
    </row>
    <row r="6730" spans="1:7" x14ac:dyDescent="0.2">
      <c r="A6730" s="39">
        <v>621410</v>
      </c>
      <c r="B6730" s="35" t="s">
        <v>625</v>
      </c>
      <c r="C6730" s="35">
        <v>8093</v>
      </c>
      <c r="D6730" s="35" t="s">
        <v>4022</v>
      </c>
      <c r="E6730" s="35" t="s">
        <v>4007</v>
      </c>
      <c r="F6730" s="35">
        <v>2018</v>
      </c>
      <c r="G6730" s="40">
        <v>2685.7</v>
      </c>
    </row>
    <row r="6731" spans="1:7" x14ac:dyDescent="0.2">
      <c r="A6731" s="41">
        <v>621410</v>
      </c>
      <c r="B6731" s="42" t="s">
        <v>625</v>
      </c>
      <c r="C6731" s="42">
        <v>8093</v>
      </c>
      <c r="D6731" s="42" t="s">
        <v>4022</v>
      </c>
      <c r="E6731" s="42" t="s">
        <v>4007</v>
      </c>
      <c r="F6731" s="42">
        <v>2019</v>
      </c>
      <c r="G6731" s="43">
        <v>2763</v>
      </c>
    </row>
    <row r="6732" spans="1:7" x14ac:dyDescent="0.2">
      <c r="A6732" s="39">
        <v>621410</v>
      </c>
      <c r="B6732" s="35" t="s">
        <v>625</v>
      </c>
      <c r="C6732" s="35">
        <v>8093</v>
      </c>
      <c r="D6732" s="35" t="s">
        <v>4022</v>
      </c>
      <c r="E6732" s="35" t="s">
        <v>4007</v>
      </c>
      <c r="F6732" s="35">
        <v>2020</v>
      </c>
      <c r="G6732" s="40">
        <v>2841.7</v>
      </c>
    </row>
    <row r="6733" spans="1:7" x14ac:dyDescent="0.2">
      <c r="A6733" s="41">
        <v>621410</v>
      </c>
      <c r="B6733" s="42" t="s">
        <v>625</v>
      </c>
      <c r="C6733" s="42">
        <v>8093</v>
      </c>
      <c r="D6733" s="42" t="s">
        <v>4022</v>
      </c>
      <c r="E6733" s="42" t="s">
        <v>4007</v>
      </c>
      <c r="F6733" s="42">
        <v>2021</v>
      </c>
      <c r="G6733" s="43">
        <v>2922.9</v>
      </c>
    </row>
    <row r="6734" spans="1:7" x14ac:dyDescent="0.2">
      <c r="A6734" s="39">
        <v>621420</v>
      </c>
      <c r="B6734" s="35" t="s">
        <v>626</v>
      </c>
      <c r="C6734" s="35">
        <v>8093</v>
      </c>
      <c r="D6734" s="35" t="s">
        <v>4022</v>
      </c>
      <c r="E6734" s="35" t="s">
        <v>4007</v>
      </c>
      <c r="F6734" s="35">
        <v>2011</v>
      </c>
      <c r="G6734" s="40">
        <v>14908.1</v>
      </c>
    </row>
    <row r="6735" spans="1:7" x14ac:dyDescent="0.2">
      <c r="A6735" s="41">
        <v>621420</v>
      </c>
      <c r="B6735" s="42" t="s">
        <v>626</v>
      </c>
      <c r="C6735" s="42">
        <v>8093</v>
      </c>
      <c r="D6735" s="42" t="s">
        <v>4022</v>
      </c>
      <c r="E6735" s="42" t="s">
        <v>4007</v>
      </c>
      <c r="F6735" s="42">
        <v>2012</v>
      </c>
      <c r="G6735" s="43">
        <v>15391.9</v>
      </c>
    </row>
    <row r="6736" spans="1:7" x14ac:dyDescent="0.2">
      <c r="A6736" s="39">
        <v>621420</v>
      </c>
      <c r="B6736" s="35" t="s">
        <v>626</v>
      </c>
      <c r="C6736" s="35">
        <v>8093</v>
      </c>
      <c r="D6736" s="35" t="s">
        <v>4022</v>
      </c>
      <c r="E6736" s="35" t="s">
        <v>4007</v>
      </c>
      <c r="F6736" s="35">
        <v>2013</v>
      </c>
      <c r="G6736" s="40">
        <v>16255.1</v>
      </c>
    </row>
    <row r="6737" spans="1:7" x14ac:dyDescent="0.2">
      <c r="A6737" s="41">
        <v>621420</v>
      </c>
      <c r="B6737" s="42" t="s">
        <v>626</v>
      </c>
      <c r="C6737" s="42">
        <v>8093</v>
      </c>
      <c r="D6737" s="42" t="s">
        <v>4022</v>
      </c>
      <c r="E6737" s="42" t="s">
        <v>4007</v>
      </c>
      <c r="F6737" s="42">
        <v>2014</v>
      </c>
      <c r="G6737" s="43">
        <v>17125.7</v>
      </c>
    </row>
    <row r="6738" spans="1:7" x14ac:dyDescent="0.2">
      <c r="A6738" s="39">
        <v>621420</v>
      </c>
      <c r="B6738" s="35" t="s">
        <v>626</v>
      </c>
      <c r="C6738" s="35">
        <v>8093</v>
      </c>
      <c r="D6738" s="35" t="s">
        <v>4022</v>
      </c>
      <c r="E6738" s="35" t="s">
        <v>4007</v>
      </c>
      <c r="F6738" s="35">
        <v>2015</v>
      </c>
      <c r="G6738" s="40">
        <v>18151.7</v>
      </c>
    </row>
    <row r="6739" spans="1:7" x14ac:dyDescent="0.2">
      <c r="A6739" s="41">
        <v>621420</v>
      </c>
      <c r="B6739" s="42" t="s">
        <v>626</v>
      </c>
      <c r="C6739" s="42">
        <v>8093</v>
      </c>
      <c r="D6739" s="42" t="s">
        <v>4022</v>
      </c>
      <c r="E6739" s="42" t="s">
        <v>4007</v>
      </c>
      <c r="F6739" s="42">
        <v>2016</v>
      </c>
      <c r="G6739" s="43">
        <v>18740.2</v>
      </c>
    </row>
    <row r="6740" spans="1:7" x14ac:dyDescent="0.2">
      <c r="A6740" s="39">
        <v>621420</v>
      </c>
      <c r="B6740" s="35" t="s">
        <v>626</v>
      </c>
      <c r="C6740" s="35">
        <v>8093</v>
      </c>
      <c r="D6740" s="35" t="s">
        <v>4022</v>
      </c>
      <c r="E6740" s="35" t="s">
        <v>4007</v>
      </c>
      <c r="F6740" s="35">
        <v>2017</v>
      </c>
      <c r="G6740" s="40">
        <v>19134.900000000001</v>
      </c>
    </row>
    <row r="6741" spans="1:7" x14ac:dyDescent="0.2">
      <c r="A6741" s="41">
        <v>621420</v>
      </c>
      <c r="B6741" s="42" t="s">
        <v>626</v>
      </c>
      <c r="C6741" s="42">
        <v>8093</v>
      </c>
      <c r="D6741" s="42" t="s">
        <v>4022</v>
      </c>
      <c r="E6741" s="42" t="s">
        <v>4007</v>
      </c>
      <c r="F6741" s="42">
        <v>2018</v>
      </c>
      <c r="G6741" s="43">
        <v>19514</v>
      </c>
    </row>
    <row r="6742" spans="1:7" x14ac:dyDescent="0.2">
      <c r="A6742" s="39">
        <v>621420</v>
      </c>
      <c r="B6742" s="35" t="s">
        <v>626</v>
      </c>
      <c r="C6742" s="35">
        <v>8093</v>
      </c>
      <c r="D6742" s="35" t="s">
        <v>4022</v>
      </c>
      <c r="E6742" s="35" t="s">
        <v>4007</v>
      </c>
      <c r="F6742" s="35">
        <v>2019</v>
      </c>
      <c r="G6742" s="40">
        <v>20039.900000000001</v>
      </c>
    </row>
    <row r="6743" spans="1:7" x14ac:dyDescent="0.2">
      <c r="A6743" s="41">
        <v>621420</v>
      </c>
      <c r="B6743" s="42" t="s">
        <v>626</v>
      </c>
      <c r="C6743" s="42">
        <v>8093</v>
      </c>
      <c r="D6743" s="42" t="s">
        <v>4022</v>
      </c>
      <c r="E6743" s="42" t="s">
        <v>4007</v>
      </c>
      <c r="F6743" s="42">
        <v>2020</v>
      </c>
      <c r="G6743" s="43">
        <v>20531.900000000001</v>
      </c>
    </row>
    <row r="6744" spans="1:7" x14ac:dyDescent="0.2">
      <c r="A6744" s="39">
        <v>621420</v>
      </c>
      <c r="B6744" s="35" t="s">
        <v>626</v>
      </c>
      <c r="C6744" s="35">
        <v>8093</v>
      </c>
      <c r="D6744" s="35" t="s">
        <v>4022</v>
      </c>
      <c r="E6744" s="35" t="s">
        <v>4007</v>
      </c>
      <c r="F6744" s="35">
        <v>2021</v>
      </c>
      <c r="G6744" s="40">
        <v>21057.200000000001</v>
      </c>
    </row>
    <row r="6745" spans="1:7" x14ac:dyDescent="0.2">
      <c r="A6745" s="41">
        <v>621491</v>
      </c>
      <c r="B6745" s="42" t="s">
        <v>627</v>
      </c>
      <c r="C6745" s="42">
        <v>8011</v>
      </c>
      <c r="D6745" s="42" t="s">
        <v>4022</v>
      </c>
      <c r="E6745" s="42" t="s">
        <v>4007</v>
      </c>
      <c r="F6745" s="42">
        <v>2011</v>
      </c>
      <c r="G6745" s="43">
        <v>83135.199999999997</v>
      </c>
    </row>
    <row r="6746" spans="1:7" x14ac:dyDescent="0.2">
      <c r="A6746" s="39">
        <v>621491</v>
      </c>
      <c r="B6746" s="35" t="s">
        <v>627</v>
      </c>
      <c r="C6746" s="35">
        <v>8011</v>
      </c>
      <c r="D6746" s="35" t="s">
        <v>4022</v>
      </c>
      <c r="E6746" s="35" t="s">
        <v>4007</v>
      </c>
      <c r="F6746" s="35">
        <v>2012</v>
      </c>
      <c r="G6746" s="40">
        <v>87115</v>
      </c>
    </row>
    <row r="6747" spans="1:7" x14ac:dyDescent="0.2">
      <c r="A6747" s="41">
        <v>621491</v>
      </c>
      <c r="B6747" s="42" t="s">
        <v>627</v>
      </c>
      <c r="C6747" s="42">
        <v>8011</v>
      </c>
      <c r="D6747" s="42" t="s">
        <v>4022</v>
      </c>
      <c r="E6747" s="42" t="s">
        <v>4007</v>
      </c>
      <c r="F6747" s="42">
        <v>2013</v>
      </c>
      <c r="G6747" s="43">
        <v>89382.5</v>
      </c>
    </row>
    <row r="6748" spans="1:7" x14ac:dyDescent="0.2">
      <c r="A6748" s="39">
        <v>621491</v>
      </c>
      <c r="B6748" s="35" t="s">
        <v>627</v>
      </c>
      <c r="C6748" s="35">
        <v>8011</v>
      </c>
      <c r="D6748" s="35" t="s">
        <v>4022</v>
      </c>
      <c r="E6748" s="35" t="s">
        <v>4007</v>
      </c>
      <c r="F6748" s="35">
        <v>2014</v>
      </c>
      <c r="G6748" s="40">
        <v>92937.7</v>
      </c>
    </row>
    <row r="6749" spans="1:7" x14ac:dyDescent="0.2">
      <c r="A6749" s="41">
        <v>621491</v>
      </c>
      <c r="B6749" s="42" t="s">
        <v>627</v>
      </c>
      <c r="C6749" s="42">
        <v>8011</v>
      </c>
      <c r="D6749" s="42" t="s">
        <v>4022</v>
      </c>
      <c r="E6749" s="42" t="s">
        <v>4007</v>
      </c>
      <c r="F6749" s="42">
        <v>2015</v>
      </c>
      <c r="G6749" s="43">
        <v>97492.6</v>
      </c>
    </row>
    <row r="6750" spans="1:7" x14ac:dyDescent="0.2">
      <c r="A6750" s="39">
        <v>621491</v>
      </c>
      <c r="B6750" s="35" t="s">
        <v>627</v>
      </c>
      <c r="C6750" s="35">
        <v>8011</v>
      </c>
      <c r="D6750" s="35" t="s">
        <v>4022</v>
      </c>
      <c r="E6750" s="35" t="s">
        <v>4007</v>
      </c>
      <c r="F6750" s="35">
        <v>2016</v>
      </c>
      <c r="G6750" s="40">
        <v>100764.6</v>
      </c>
    </row>
    <row r="6751" spans="1:7" x14ac:dyDescent="0.2">
      <c r="A6751" s="41">
        <v>621491</v>
      </c>
      <c r="B6751" s="42" t="s">
        <v>627</v>
      </c>
      <c r="C6751" s="42">
        <v>8011</v>
      </c>
      <c r="D6751" s="42" t="s">
        <v>4022</v>
      </c>
      <c r="E6751" s="42" t="s">
        <v>4007</v>
      </c>
      <c r="F6751" s="42">
        <v>2017</v>
      </c>
      <c r="G6751" s="43">
        <v>102943.6</v>
      </c>
    </row>
    <row r="6752" spans="1:7" x14ac:dyDescent="0.2">
      <c r="A6752" s="39">
        <v>621491</v>
      </c>
      <c r="B6752" s="35" t="s">
        <v>627</v>
      </c>
      <c r="C6752" s="35">
        <v>8011</v>
      </c>
      <c r="D6752" s="35" t="s">
        <v>4022</v>
      </c>
      <c r="E6752" s="35" t="s">
        <v>4007</v>
      </c>
      <c r="F6752" s="35">
        <v>2018</v>
      </c>
      <c r="G6752" s="40">
        <v>104846.8</v>
      </c>
    </row>
    <row r="6753" spans="1:7" x14ac:dyDescent="0.2">
      <c r="A6753" s="41">
        <v>621491</v>
      </c>
      <c r="B6753" s="42" t="s">
        <v>627</v>
      </c>
      <c r="C6753" s="42">
        <v>8011</v>
      </c>
      <c r="D6753" s="42" t="s">
        <v>4022</v>
      </c>
      <c r="E6753" s="42" t="s">
        <v>4007</v>
      </c>
      <c r="F6753" s="42">
        <v>2019</v>
      </c>
      <c r="G6753" s="43">
        <v>108051.7</v>
      </c>
    </row>
    <row r="6754" spans="1:7" x14ac:dyDescent="0.2">
      <c r="A6754" s="39">
        <v>621491</v>
      </c>
      <c r="B6754" s="35" t="s">
        <v>627</v>
      </c>
      <c r="C6754" s="35">
        <v>8011</v>
      </c>
      <c r="D6754" s="35" t="s">
        <v>4022</v>
      </c>
      <c r="E6754" s="35" t="s">
        <v>4007</v>
      </c>
      <c r="F6754" s="35">
        <v>2020</v>
      </c>
      <c r="G6754" s="40">
        <v>110882.3</v>
      </c>
    </row>
    <row r="6755" spans="1:7" x14ac:dyDescent="0.2">
      <c r="A6755" s="41">
        <v>621491</v>
      </c>
      <c r="B6755" s="42" t="s">
        <v>627</v>
      </c>
      <c r="C6755" s="42">
        <v>8011</v>
      </c>
      <c r="D6755" s="42" t="s">
        <v>4022</v>
      </c>
      <c r="E6755" s="42" t="s">
        <v>4007</v>
      </c>
      <c r="F6755" s="42">
        <v>2021</v>
      </c>
      <c r="G6755" s="43">
        <v>113965.9</v>
      </c>
    </row>
    <row r="6756" spans="1:7" x14ac:dyDescent="0.2">
      <c r="A6756" s="39">
        <v>621511</v>
      </c>
      <c r="B6756" s="35" t="s">
        <v>628</v>
      </c>
      <c r="C6756" s="35">
        <v>8071</v>
      </c>
      <c r="D6756" s="35" t="s">
        <v>4022</v>
      </c>
      <c r="E6756" s="35" t="s">
        <v>4007</v>
      </c>
      <c r="F6756" s="35">
        <v>2011</v>
      </c>
      <c r="G6756" s="40">
        <v>50798.9</v>
      </c>
    </row>
    <row r="6757" spans="1:7" x14ac:dyDescent="0.2">
      <c r="A6757" s="41">
        <v>621511</v>
      </c>
      <c r="B6757" s="42" t="s">
        <v>628</v>
      </c>
      <c r="C6757" s="42">
        <v>8071</v>
      </c>
      <c r="D6757" s="42" t="s">
        <v>4022</v>
      </c>
      <c r="E6757" s="42" t="s">
        <v>4007</v>
      </c>
      <c r="F6757" s="42">
        <v>2012</v>
      </c>
      <c r="G6757" s="43">
        <v>49795.7</v>
      </c>
    </row>
    <row r="6758" spans="1:7" x14ac:dyDescent="0.2">
      <c r="A6758" s="39">
        <v>621511</v>
      </c>
      <c r="B6758" s="35" t="s">
        <v>628</v>
      </c>
      <c r="C6758" s="35">
        <v>8071</v>
      </c>
      <c r="D6758" s="35" t="s">
        <v>4022</v>
      </c>
      <c r="E6758" s="35" t="s">
        <v>4007</v>
      </c>
      <c r="F6758" s="35">
        <v>2013</v>
      </c>
      <c r="G6758" s="40">
        <v>49007.5</v>
      </c>
    </row>
    <row r="6759" spans="1:7" x14ac:dyDescent="0.2">
      <c r="A6759" s="41">
        <v>621511</v>
      </c>
      <c r="B6759" s="42" t="s">
        <v>628</v>
      </c>
      <c r="C6759" s="42">
        <v>8071</v>
      </c>
      <c r="D6759" s="42" t="s">
        <v>4022</v>
      </c>
      <c r="E6759" s="42" t="s">
        <v>4007</v>
      </c>
      <c r="F6759" s="42">
        <v>2014</v>
      </c>
      <c r="G6759" s="43">
        <v>49210.5</v>
      </c>
    </row>
    <row r="6760" spans="1:7" x14ac:dyDescent="0.2">
      <c r="A6760" s="39">
        <v>621511</v>
      </c>
      <c r="B6760" s="35" t="s">
        <v>628</v>
      </c>
      <c r="C6760" s="35">
        <v>8071</v>
      </c>
      <c r="D6760" s="35" t="s">
        <v>4022</v>
      </c>
      <c r="E6760" s="35" t="s">
        <v>4007</v>
      </c>
      <c r="F6760" s="35">
        <v>2015</v>
      </c>
      <c r="G6760" s="40">
        <v>52063.8</v>
      </c>
    </row>
    <row r="6761" spans="1:7" x14ac:dyDescent="0.2">
      <c r="A6761" s="41">
        <v>621511</v>
      </c>
      <c r="B6761" s="42" t="s">
        <v>628</v>
      </c>
      <c r="C6761" s="42">
        <v>8071</v>
      </c>
      <c r="D6761" s="42" t="s">
        <v>4022</v>
      </c>
      <c r="E6761" s="42" t="s">
        <v>4007</v>
      </c>
      <c r="F6761" s="42">
        <v>2016</v>
      </c>
      <c r="G6761" s="43">
        <v>53985.599999999999</v>
      </c>
    </row>
    <row r="6762" spans="1:7" x14ac:dyDescent="0.2">
      <c r="A6762" s="39">
        <v>621511</v>
      </c>
      <c r="B6762" s="35" t="s">
        <v>628</v>
      </c>
      <c r="C6762" s="35">
        <v>8071</v>
      </c>
      <c r="D6762" s="35" t="s">
        <v>4022</v>
      </c>
      <c r="E6762" s="35" t="s">
        <v>4007</v>
      </c>
      <c r="F6762" s="35">
        <v>2017</v>
      </c>
      <c r="G6762" s="40">
        <v>55415.5</v>
      </c>
    </row>
    <row r="6763" spans="1:7" x14ac:dyDescent="0.2">
      <c r="A6763" s="41">
        <v>621511</v>
      </c>
      <c r="B6763" s="42" t="s">
        <v>628</v>
      </c>
      <c r="C6763" s="42">
        <v>8071</v>
      </c>
      <c r="D6763" s="42" t="s">
        <v>4022</v>
      </c>
      <c r="E6763" s="42" t="s">
        <v>4007</v>
      </c>
      <c r="F6763" s="42">
        <v>2018</v>
      </c>
      <c r="G6763" s="43">
        <v>56821.9</v>
      </c>
    </row>
    <row r="6764" spans="1:7" x14ac:dyDescent="0.2">
      <c r="A6764" s="39">
        <v>621511</v>
      </c>
      <c r="B6764" s="35" t="s">
        <v>628</v>
      </c>
      <c r="C6764" s="35">
        <v>8071</v>
      </c>
      <c r="D6764" s="35" t="s">
        <v>4022</v>
      </c>
      <c r="E6764" s="35" t="s">
        <v>4007</v>
      </c>
      <c r="F6764" s="35">
        <v>2019</v>
      </c>
      <c r="G6764" s="40">
        <v>59085.599999999999</v>
      </c>
    </row>
    <row r="6765" spans="1:7" x14ac:dyDescent="0.2">
      <c r="A6765" s="41">
        <v>621511</v>
      </c>
      <c r="B6765" s="42" t="s">
        <v>628</v>
      </c>
      <c r="C6765" s="42">
        <v>8071</v>
      </c>
      <c r="D6765" s="42" t="s">
        <v>4022</v>
      </c>
      <c r="E6765" s="42" t="s">
        <v>4007</v>
      </c>
      <c r="F6765" s="42">
        <v>2020</v>
      </c>
      <c r="G6765" s="43">
        <v>61187.8</v>
      </c>
    </row>
    <row r="6766" spans="1:7" x14ac:dyDescent="0.2">
      <c r="A6766" s="39">
        <v>621511</v>
      </c>
      <c r="B6766" s="35" t="s">
        <v>628</v>
      </c>
      <c r="C6766" s="35">
        <v>8071</v>
      </c>
      <c r="D6766" s="35" t="s">
        <v>4022</v>
      </c>
      <c r="E6766" s="35" t="s">
        <v>4007</v>
      </c>
      <c r="F6766" s="35">
        <v>2021</v>
      </c>
      <c r="G6766" s="40">
        <v>63433.8</v>
      </c>
    </row>
    <row r="6767" spans="1:7" x14ac:dyDescent="0.2">
      <c r="A6767" s="41">
        <v>621610</v>
      </c>
      <c r="B6767" s="42" t="s">
        <v>629</v>
      </c>
      <c r="C6767" s="42">
        <v>8082</v>
      </c>
      <c r="D6767" s="42" t="s">
        <v>4022</v>
      </c>
      <c r="E6767" s="42" t="s">
        <v>4007</v>
      </c>
      <c r="F6767" s="42">
        <v>2011</v>
      </c>
      <c r="G6767" s="43">
        <v>71526.7</v>
      </c>
    </row>
    <row r="6768" spans="1:7" x14ac:dyDescent="0.2">
      <c r="A6768" s="39">
        <v>621610</v>
      </c>
      <c r="B6768" s="35" t="s">
        <v>629</v>
      </c>
      <c r="C6768" s="35">
        <v>8082</v>
      </c>
      <c r="D6768" s="35" t="s">
        <v>4022</v>
      </c>
      <c r="E6768" s="35" t="s">
        <v>4007</v>
      </c>
      <c r="F6768" s="35">
        <v>2012</v>
      </c>
      <c r="G6768" s="40">
        <v>74205.5</v>
      </c>
    </row>
    <row r="6769" spans="1:7" x14ac:dyDescent="0.2">
      <c r="A6769" s="41">
        <v>621610</v>
      </c>
      <c r="B6769" s="42" t="s">
        <v>629</v>
      </c>
      <c r="C6769" s="42">
        <v>8082</v>
      </c>
      <c r="D6769" s="42" t="s">
        <v>4022</v>
      </c>
      <c r="E6769" s="42" t="s">
        <v>4007</v>
      </c>
      <c r="F6769" s="42">
        <v>2013</v>
      </c>
      <c r="G6769" s="43">
        <v>75751.899999999994</v>
      </c>
    </row>
    <row r="6770" spans="1:7" x14ac:dyDescent="0.2">
      <c r="A6770" s="39">
        <v>621610</v>
      </c>
      <c r="B6770" s="35" t="s">
        <v>629</v>
      </c>
      <c r="C6770" s="35">
        <v>8082</v>
      </c>
      <c r="D6770" s="35" t="s">
        <v>4022</v>
      </c>
      <c r="E6770" s="35" t="s">
        <v>4007</v>
      </c>
      <c r="F6770" s="35">
        <v>2014</v>
      </c>
      <c r="G6770" s="40">
        <v>77678.3</v>
      </c>
    </row>
    <row r="6771" spans="1:7" x14ac:dyDescent="0.2">
      <c r="A6771" s="41">
        <v>621610</v>
      </c>
      <c r="B6771" s="42" t="s">
        <v>629</v>
      </c>
      <c r="C6771" s="42">
        <v>8082</v>
      </c>
      <c r="D6771" s="42" t="s">
        <v>4022</v>
      </c>
      <c r="E6771" s="42" t="s">
        <v>4007</v>
      </c>
      <c r="F6771" s="42">
        <v>2015</v>
      </c>
      <c r="G6771" s="43">
        <v>83453.100000000006</v>
      </c>
    </row>
    <row r="6772" spans="1:7" x14ac:dyDescent="0.2">
      <c r="A6772" s="39">
        <v>621610</v>
      </c>
      <c r="B6772" s="35" t="s">
        <v>629</v>
      </c>
      <c r="C6772" s="35">
        <v>8082</v>
      </c>
      <c r="D6772" s="35" t="s">
        <v>4022</v>
      </c>
      <c r="E6772" s="35" t="s">
        <v>4007</v>
      </c>
      <c r="F6772" s="35">
        <v>2016</v>
      </c>
      <c r="G6772" s="40">
        <v>89175.2</v>
      </c>
    </row>
    <row r="6773" spans="1:7" x14ac:dyDescent="0.2">
      <c r="A6773" s="41">
        <v>621610</v>
      </c>
      <c r="B6773" s="42" t="s">
        <v>629</v>
      </c>
      <c r="C6773" s="42">
        <v>8082</v>
      </c>
      <c r="D6773" s="42" t="s">
        <v>4022</v>
      </c>
      <c r="E6773" s="42" t="s">
        <v>4007</v>
      </c>
      <c r="F6773" s="42">
        <v>2017</v>
      </c>
      <c r="G6773" s="43">
        <v>94670.5</v>
      </c>
    </row>
    <row r="6774" spans="1:7" x14ac:dyDescent="0.2">
      <c r="A6774" s="39">
        <v>621610</v>
      </c>
      <c r="B6774" s="35" t="s">
        <v>629</v>
      </c>
      <c r="C6774" s="35">
        <v>8082</v>
      </c>
      <c r="D6774" s="35" t="s">
        <v>4022</v>
      </c>
      <c r="E6774" s="35" t="s">
        <v>4007</v>
      </c>
      <c r="F6774" s="35">
        <v>2018</v>
      </c>
      <c r="G6774" s="40">
        <v>100686.9</v>
      </c>
    </row>
    <row r="6775" spans="1:7" x14ac:dyDescent="0.2">
      <c r="A6775" s="41">
        <v>621610</v>
      </c>
      <c r="B6775" s="42" t="s">
        <v>629</v>
      </c>
      <c r="C6775" s="42">
        <v>8082</v>
      </c>
      <c r="D6775" s="42" t="s">
        <v>4022</v>
      </c>
      <c r="E6775" s="42" t="s">
        <v>4007</v>
      </c>
      <c r="F6775" s="42">
        <v>2019</v>
      </c>
      <c r="G6775" s="43">
        <v>107687</v>
      </c>
    </row>
    <row r="6776" spans="1:7" x14ac:dyDescent="0.2">
      <c r="A6776" s="39">
        <v>621610</v>
      </c>
      <c r="B6776" s="35" t="s">
        <v>629</v>
      </c>
      <c r="C6776" s="35">
        <v>8082</v>
      </c>
      <c r="D6776" s="35" t="s">
        <v>4022</v>
      </c>
      <c r="E6776" s="35" t="s">
        <v>4007</v>
      </c>
      <c r="F6776" s="35">
        <v>2020</v>
      </c>
      <c r="G6776" s="40">
        <v>115271.2</v>
      </c>
    </row>
    <row r="6777" spans="1:7" x14ac:dyDescent="0.2">
      <c r="A6777" s="41">
        <v>621610</v>
      </c>
      <c r="B6777" s="42" t="s">
        <v>629</v>
      </c>
      <c r="C6777" s="42">
        <v>8082</v>
      </c>
      <c r="D6777" s="42" t="s">
        <v>4022</v>
      </c>
      <c r="E6777" s="42" t="s">
        <v>4007</v>
      </c>
      <c r="F6777" s="42">
        <v>2021</v>
      </c>
      <c r="G6777" s="43">
        <v>123390.39999999999</v>
      </c>
    </row>
    <row r="6778" spans="1:7" x14ac:dyDescent="0.2">
      <c r="A6778" s="39">
        <v>621910</v>
      </c>
      <c r="B6778" s="35" t="s">
        <v>630</v>
      </c>
      <c r="C6778" s="35">
        <v>4119</v>
      </c>
      <c r="D6778" s="35" t="s">
        <v>4012</v>
      </c>
      <c r="E6778" s="35" t="s">
        <v>3996</v>
      </c>
      <c r="F6778" s="35">
        <v>2011</v>
      </c>
      <c r="G6778" s="40">
        <v>14413.5</v>
      </c>
    </row>
    <row r="6779" spans="1:7" x14ac:dyDescent="0.2">
      <c r="A6779" s="41">
        <v>621910</v>
      </c>
      <c r="B6779" s="42" t="s">
        <v>630</v>
      </c>
      <c r="C6779" s="42">
        <v>4119</v>
      </c>
      <c r="D6779" s="42" t="s">
        <v>4012</v>
      </c>
      <c r="E6779" s="42" t="s">
        <v>3996</v>
      </c>
      <c r="F6779" s="42">
        <v>2012</v>
      </c>
      <c r="G6779" s="43">
        <v>14622</v>
      </c>
    </row>
    <row r="6780" spans="1:7" x14ac:dyDescent="0.2">
      <c r="A6780" s="39">
        <v>621910</v>
      </c>
      <c r="B6780" s="35" t="s">
        <v>630</v>
      </c>
      <c r="C6780" s="35">
        <v>4119</v>
      </c>
      <c r="D6780" s="35" t="s">
        <v>4012</v>
      </c>
      <c r="E6780" s="35" t="s">
        <v>3996</v>
      </c>
      <c r="F6780" s="35">
        <v>2013</v>
      </c>
      <c r="G6780" s="40">
        <v>14628.7</v>
      </c>
    </row>
    <row r="6781" spans="1:7" x14ac:dyDescent="0.2">
      <c r="A6781" s="41">
        <v>621910</v>
      </c>
      <c r="B6781" s="42" t="s">
        <v>630</v>
      </c>
      <c r="C6781" s="42">
        <v>4119</v>
      </c>
      <c r="D6781" s="42" t="s">
        <v>4012</v>
      </c>
      <c r="E6781" s="42" t="s">
        <v>3996</v>
      </c>
      <c r="F6781" s="42">
        <v>2014</v>
      </c>
      <c r="G6781" s="43">
        <v>15151</v>
      </c>
    </row>
    <row r="6782" spans="1:7" x14ac:dyDescent="0.2">
      <c r="A6782" s="39">
        <v>621910</v>
      </c>
      <c r="B6782" s="35" t="s">
        <v>630</v>
      </c>
      <c r="C6782" s="35">
        <v>4119</v>
      </c>
      <c r="D6782" s="35" t="s">
        <v>4012</v>
      </c>
      <c r="E6782" s="35" t="s">
        <v>3996</v>
      </c>
      <c r="F6782" s="35">
        <v>2015</v>
      </c>
      <c r="G6782" s="40">
        <v>15776.9</v>
      </c>
    </row>
    <row r="6783" spans="1:7" x14ac:dyDescent="0.2">
      <c r="A6783" s="41">
        <v>621910</v>
      </c>
      <c r="B6783" s="42" t="s">
        <v>630</v>
      </c>
      <c r="C6783" s="42">
        <v>4119</v>
      </c>
      <c r="D6783" s="42" t="s">
        <v>4012</v>
      </c>
      <c r="E6783" s="42" t="s">
        <v>3996</v>
      </c>
      <c r="F6783" s="42">
        <v>2016</v>
      </c>
      <c r="G6783" s="43">
        <v>16305.1</v>
      </c>
    </row>
    <row r="6784" spans="1:7" x14ac:dyDescent="0.2">
      <c r="A6784" s="39">
        <v>621910</v>
      </c>
      <c r="B6784" s="35" t="s">
        <v>630</v>
      </c>
      <c r="C6784" s="35">
        <v>4119</v>
      </c>
      <c r="D6784" s="35" t="s">
        <v>4012</v>
      </c>
      <c r="E6784" s="35" t="s">
        <v>3996</v>
      </c>
      <c r="F6784" s="35">
        <v>2017</v>
      </c>
      <c r="G6784" s="40">
        <v>17150.2</v>
      </c>
    </row>
    <row r="6785" spans="1:7" x14ac:dyDescent="0.2">
      <c r="A6785" s="41">
        <v>621910</v>
      </c>
      <c r="B6785" s="42" t="s">
        <v>630</v>
      </c>
      <c r="C6785" s="42">
        <v>4119</v>
      </c>
      <c r="D6785" s="42" t="s">
        <v>4012</v>
      </c>
      <c r="E6785" s="42" t="s">
        <v>3996</v>
      </c>
      <c r="F6785" s="42">
        <v>2018</v>
      </c>
      <c r="G6785" s="43">
        <v>18047.7</v>
      </c>
    </row>
    <row r="6786" spans="1:7" x14ac:dyDescent="0.2">
      <c r="A6786" s="39">
        <v>621910</v>
      </c>
      <c r="B6786" s="35" t="s">
        <v>630</v>
      </c>
      <c r="C6786" s="35">
        <v>4119</v>
      </c>
      <c r="D6786" s="35" t="s">
        <v>4012</v>
      </c>
      <c r="E6786" s="35" t="s">
        <v>3996</v>
      </c>
      <c r="F6786" s="35">
        <v>2019</v>
      </c>
      <c r="G6786" s="40">
        <v>19158.3</v>
      </c>
    </row>
    <row r="6787" spans="1:7" x14ac:dyDescent="0.2">
      <c r="A6787" s="41">
        <v>621910</v>
      </c>
      <c r="B6787" s="42" t="s">
        <v>630</v>
      </c>
      <c r="C6787" s="42">
        <v>4119</v>
      </c>
      <c r="D6787" s="42" t="s">
        <v>4012</v>
      </c>
      <c r="E6787" s="42" t="s">
        <v>3996</v>
      </c>
      <c r="F6787" s="42">
        <v>2020</v>
      </c>
      <c r="G6787" s="43">
        <v>20309.599999999999</v>
      </c>
    </row>
    <row r="6788" spans="1:7" x14ac:dyDescent="0.2">
      <c r="A6788" s="39">
        <v>621910</v>
      </c>
      <c r="B6788" s="35" t="s">
        <v>630</v>
      </c>
      <c r="C6788" s="35">
        <v>4119</v>
      </c>
      <c r="D6788" s="35" t="s">
        <v>4012</v>
      </c>
      <c r="E6788" s="35" t="s">
        <v>3996</v>
      </c>
      <c r="F6788" s="35">
        <v>2021</v>
      </c>
      <c r="G6788" s="40">
        <v>21517.200000000001</v>
      </c>
    </row>
    <row r="6789" spans="1:7" x14ac:dyDescent="0.2">
      <c r="A6789" s="41">
        <v>621991</v>
      </c>
      <c r="B6789" s="42" t="s">
        <v>631</v>
      </c>
      <c r="C6789" s="42">
        <v>8099</v>
      </c>
      <c r="D6789" s="42" t="s">
        <v>4022</v>
      </c>
      <c r="E6789" s="42" t="s">
        <v>4007</v>
      </c>
      <c r="F6789" s="42">
        <v>2011</v>
      </c>
      <c r="G6789" s="43">
        <v>20149.5</v>
      </c>
    </row>
    <row r="6790" spans="1:7" x14ac:dyDescent="0.2">
      <c r="A6790" s="39">
        <v>621991</v>
      </c>
      <c r="B6790" s="35" t="s">
        <v>631</v>
      </c>
      <c r="C6790" s="35">
        <v>8099</v>
      </c>
      <c r="D6790" s="35" t="s">
        <v>4022</v>
      </c>
      <c r="E6790" s="35" t="s">
        <v>4007</v>
      </c>
      <c r="F6790" s="35">
        <v>2012</v>
      </c>
      <c r="G6790" s="40">
        <v>19941.900000000001</v>
      </c>
    </row>
    <row r="6791" spans="1:7" x14ac:dyDescent="0.2">
      <c r="A6791" s="41">
        <v>621991</v>
      </c>
      <c r="B6791" s="42" t="s">
        <v>631</v>
      </c>
      <c r="C6791" s="42">
        <v>8099</v>
      </c>
      <c r="D6791" s="42" t="s">
        <v>4022</v>
      </c>
      <c r="E6791" s="42" t="s">
        <v>4007</v>
      </c>
      <c r="F6791" s="42">
        <v>2013</v>
      </c>
      <c r="G6791" s="43">
        <v>19748</v>
      </c>
    </row>
    <row r="6792" spans="1:7" x14ac:dyDescent="0.2">
      <c r="A6792" s="39">
        <v>621991</v>
      </c>
      <c r="B6792" s="35" t="s">
        <v>631</v>
      </c>
      <c r="C6792" s="35">
        <v>8099</v>
      </c>
      <c r="D6792" s="35" t="s">
        <v>4022</v>
      </c>
      <c r="E6792" s="35" t="s">
        <v>4007</v>
      </c>
      <c r="F6792" s="35">
        <v>2014</v>
      </c>
      <c r="G6792" s="40">
        <v>19410</v>
      </c>
    </row>
    <row r="6793" spans="1:7" x14ac:dyDescent="0.2">
      <c r="A6793" s="41">
        <v>621991</v>
      </c>
      <c r="B6793" s="42" t="s">
        <v>631</v>
      </c>
      <c r="C6793" s="42">
        <v>8099</v>
      </c>
      <c r="D6793" s="42" t="s">
        <v>4022</v>
      </c>
      <c r="E6793" s="42" t="s">
        <v>4007</v>
      </c>
      <c r="F6793" s="42">
        <v>2015</v>
      </c>
      <c r="G6793" s="43">
        <v>19091.599999999999</v>
      </c>
    </row>
    <row r="6794" spans="1:7" x14ac:dyDescent="0.2">
      <c r="A6794" s="39">
        <v>621991</v>
      </c>
      <c r="B6794" s="35" t="s">
        <v>631</v>
      </c>
      <c r="C6794" s="35">
        <v>8099</v>
      </c>
      <c r="D6794" s="35" t="s">
        <v>4022</v>
      </c>
      <c r="E6794" s="35" t="s">
        <v>4007</v>
      </c>
      <c r="F6794" s="35">
        <v>2016</v>
      </c>
      <c r="G6794" s="40">
        <v>19039.2</v>
      </c>
    </row>
    <row r="6795" spans="1:7" x14ac:dyDescent="0.2">
      <c r="A6795" s="41">
        <v>621991</v>
      </c>
      <c r="B6795" s="42" t="s">
        <v>631</v>
      </c>
      <c r="C6795" s="42">
        <v>8099</v>
      </c>
      <c r="D6795" s="42" t="s">
        <v>4022</v>
      </c>
      <c r="E6795" s="42" t="s">
        <v>4007</v>
      </c>
      <c r="F6795" s="42">
        <v>2017</v>
      </c>
      <c r="G6795" s="43">
        <v>18999.900000000001</v>
      </c>
    </row>
    <row r="6796" spans="1:7" x14ac:dyDescent="0.2">
      <c r="A6796" s="39">
        <v>621991</v>
      </c>
      <c r="B6796" s="35" t="s">
        <v>631</v>
      </c>
      <c r="C6796" s="35">
        <v>8099</v>
      </c>
      <c r="D6796" s="35" t="s">
        <v>4022</v>
      </c>
      <c r="E6796" s="35" t="s">
        <v>4007</v>
      </c>
      <c r="F6796" s="35">
        <v>2018</v>
      </c>
      <c r="G6796" s="40">
        <v>18953.8</v>
      </c>
    </row>
    <row r="6797" spans="1:7" x14ac:dyDescent="0.2">
      <c r="A6797" s="41">
        <v>621991</v>
      </c>
      <c r="B6797" s="42" t="s">
        <v>631</v>
      </c>
      <c r="C6797" s="42">
        <v>8099</v>
      </c>
      <c r="D6797" s="42" t="s">
        <v>4022</v>
      </c>
      <c r="E6797" s="42" t="s">
        <v>4007</v>
      </c>
      <c r="F6797" s="42">
        <v>2019</v>
      </c>
      <c r="G6797" s="43">
        <v>18915.599999999999</v>
      </c>
    </row>
    <row r="6798" spans="1:7" x14ac:dyDescent="0.2">
      <c r="A6798" s="39">
        <v>621991</v>
      </c>
      <c r="B6798" s="35" t="s">
        <v>631</v>
      </c>
      <c r="C6798" s="35">
        <v>8099</v>
      </c>
      <c r="D6798" s="35" t="s">
        <v>4022</v>
      </c>
      <c r="E6798" s="35" t="s">
        <v>4007</v>
      </c>
      <c r="F6798" s="35">
        <v>2020</v>
      </c>
      <c r="G6798" s="40">
        <v>18889.2</v>
      </c>
    </row>
    <row r="6799" spans="1:7" x14ac:dyDescent="0.2">
      <c r="A6799" s="41">
        <v>621991</v>
      </c>
      <c r="B6799" s="42" t="s">
        <v>631</v>
      </c>
      <c r="C6799" s="42">
        <v>8099</v>
      </c>
      <c r="D6799" s="42" t="s">
        <v>4022</v>
      </c>
      <c r="E6799" s="42" t="s">
        <v>4007</v>
      </c>
      <c r="F6799" s="42">
        <v>2021</v>
      </c>
      <c r="G6799" s="43">
        <v>18833.3</v>
      </c>
    </row>
    <row r="6800" spans="1:7" x14ac:dyDescent="0.2">
      <c r="A6800" s="39">
        <v>622110</v>
      </c>
      <c r="B6800" s="35" t="s">
        <v>632</v>
      </c>
      <c r="C6800" s="35">
        <v>8062</v>
      </c>
      <c r="D6800" s="35" t="s">
        <v>4022</v>
      </c>
      <c r="E6800" s="35" t="s">
        <v>4007</v>
      </c>
      <c r="F6800" s="35">
        <v>2011</v>
      </c>
      <c r="G6800" s="40">
        <v>836279.3</v>
      </c>
    </row>
    <row r="6801" spans="1:7" x14ac:dyDescent="0.2">
      <c r="A6801" s="41">
        <v>622110</v>
      </c>
      <c r="B6801" s="42" t="s">
        <v>632</v>
      </c>
      <c r="C6801" s="42">
        <v>8062</v>
      </c>
      <c r="D6801" s="42" t="s">
        <v>4022</v>
      </c>
      <c r="E6801" s="42" t="s">
        <v>4007</v>
      </c>
      <c r="F6801" s="42">
        <v>2012</v>
      </c>
      <c r="G6801" s="43">
        <v>861171.8</v>
      </c>
    </row>
    <row r="6802" spans="1:7" x14ac:dyDescent="0.2">
      <c r="A6802" s="39">
        <v>622110</v>
      </c>
      <c r="B6802" s="35" t="s">
        <v>632</v>
      </c>
      <c r="C6802" s="35">
        <v>8062</v>
      </c>
      <c r="D6802" s="35" t="s">
        <v>4022</v>
      </c>
      <c r="E6802" s="35" t="s">
        <v>4007</v>
      </c>
      <c r="F6802" s="35">
        <v>2013</v>
      </c>
      <c r="G6802" s="40">
        <v>875502.4</v>
      </c>
    </row>
    <row r="6803" spans="1:7" x14ac:dyDescent="0.2">
      <c r="A6803" s="41">
        <v>622110</v>
      </c>
      <c r="B6803" s="42" t="s">
        <v>632</v>
      </c>
      <c r="C6803" s="42">
        <v>8062</v>
      </c>
      <c r="D6803" s="42" t="s">
        <v>4022</v>
      </c>
      <c r="E6803" s="42" t="s">
        <v>4007</v>
      </c>
      <c r="F6803" s="42">
        <v>2014</v>
      </c>
      <c r="G6803" s="43">
        <v>905144.9</v>
      </c>
    </row>
    <row r="6804" spans="1:7" x14ac:dyDescent="0.2">
      <c r="A6804" s="39">
        <v>622110</v>
      </c>
      <c r="B6804" s="35" t="s">
        <v>632</v>
      </c>
      <c r="C6804" s="35">
        <v>8062</v>
      </c>
      <c r="D6804" s="35" t="s">
        <v>4022</v>
      </c>
      <c r="E6804" s="35" t="s">
        <v>4007</v>
      </c>
      <c r="F6804" s="35">
        <v>2015</v>
      </c>
      <c r="G6804" s="40">
        <v>956869.6</v>
      </c>
    </row>
    <row r="6805" spans="1:7" x14ac:dyDescent="0.2">
      <c r="A6805" s="41">
        <v>622110</v>
      </c>
      <c r="B6805" s="42" t="s">
        <v>632</v>
      </c>
      <c r="C6805" s="42">
        <v>8062</v>
      </c>
      <c r="D6805" s="42" t="s">
        <v>4022</v>
      </c>
      <c r="E6805" s="42" t="s">
        <v>4007</v>
      </c>
      <c r="F6805" s="42">
        <v>2016</v>
      </c>
      <c r="G6805" s="43">
        <v>993438.1</v>
      </c>
    </row>
    <row r="6806" spans="1:7" x14ac:dyDescent="0.2">
      <c r="A6806" s="39">
        <v>622110</v>
      </c>
      <c r="B6806" s="35" t="s">
        <v>632</v>
      </c>
      <c r="C6806" s="35">
        <v>8062</v>
      </c>
      <c r="D6806" s="35" t="s">
        <v>4022</v>
      </c>
      <c r="E6806" s="35" t="s">
        <v>4007</v>
      </c>
      <c r="F6806" s="35">
        <v>2017</v>
      </c>
      <c r="G6806" s="40">
        <v>1017406.2</v>
      </c>
    </row>
    <row r="6807" spans="1:7" x14ac:dyDescent="0.2">
      <c r="A6807" s="41">
        <v>622110</v>
      </c>
      <c r="B6807" s="42" t="s">
        <v>632</v>
      </c>
      <c r="C6807" s="42">
        <v>8062</v>
      </c>
      <c r="D6807" s="42" t="s">
        <v>4022</v>
      </c>
      <c r="E6807" s="42" t="s">
        <v>4007</v>
      </c>
      <c r="F6807" s="42">
        <v>2018</v>
      </c>
      <c r="G6807" s="43">
        <v>1038796.3</v>
      </c>
    </row>
    <row r="6808" spans="1:7" x14ac:dyDescent="0.2">
      <c r="A6808" s="39">
        <v>622110</v>
      </c>
      <c r="B6808" s="35" t="s">
        <v>632</v>
      </c>
      <c r="C6808" s="35">
        <v>8062</v>
      </c>
      <c r="D6808" s="35" t="s">
        <v>4022</v>
      </c>
      <c r="E6808" s="35" t="s">
        <v>4007</v>
      </c>
      <c r="F6808" s="35">
        <v>2019</v>
      </c>
      <c r="G6808" s="40">
        <v>1076052.3999999999</v>
      </c>
    </row>
    <row r="6809" spans="1:7" x14ac:dyDescent="0.2">
      <c r="A6809" s="41">
        <v>622110</v>
      </c>
      <c r="B6809" s="42" t="s">
        <v>632</v>
      </c>
      <c r="C6809" s="42">
        <v>8062</v>
      </c>
      <c r="D6809" s="42" t="s">
        <v>4022</v>
      </c>
      <c r="E6809" s="42" t="s">
        <v>4007</v>
      </c>
      <c r="F6809" s="42">
        <v>2020</v>
      </c>
      <c r="G6809" s="43">
        <v>1108971.8999999999</v>
      </c>
    </row>
    <row r="6810" spans="1:7" x14ac:dyDescent="0.2">
      <c r="A6810" s="39">
        <v>622110</v>
      </c>
      <c r="B6810" s="35" t="s">
        <v>632</v>
      </c>
      <c r="C6810" s="35">
        <v>8062</v>
      </c>
      <c r="D6810" s="35" t="s">
        <v>4022</v>
      </c>
      <c r="E6810" s="35" t="s">
        <v>4007</v>
      </c>
      <c r="F6810" s="35">
        <v>2021</v>
      </c>
      <c r="G6810" s="40">
        <v>1144690.7</v>
      </c>
    </row>
    <row r="6811" spans="1:7" x14ac:dyDescent="0.2">
      <c r="A6811" s="41">
        <v>622210</v>
      </c>
      <c r="B6811" s="42" t="s">
        <v>633</v>
      </c>
      <c r="C6811" s="42">
        <v>8063</v>
      </c>
      <c r="D6811" s="42" t="s">
        <v>4022</v>
      </c>
      <c r="E6811" s="42" t="s">
        <v>4007</v>
      </c>
      <c r="F6811" s="42">
        <v>2011</v>
      </c>
      <c r="G6811" s="43">
        <v>20239.8</v>
      </c>
    </row>
    <row r="6812" spans="1:7" x14ac:dyDescent="0.2">
      <c r="A6812" s="39">
        <v>622210</v>
      </c>
      <c r="B6812" s="35" t="s">
        <v>633</v>
      </c>
      <c r="C6812" s="35">
        <v>8063</v>
      </c>
      <c r="D6812" s="35" t="s">
        <v>4022</v>
      </c>
      <c r="E6812" s="35" t="s">
        <v>4007</v>
      </c>
      <c r="F6812" s="35">
        <v>2012</v>
      </c>
      <c r="G6812" s="40">
        <v>21448.799999999999</v>
      </c>
    </row>
    <row r="6813" spans="1:7" x14ac:dyDescent="0.2">
      <c r="A6813" s="41">
        <v>622210</v>
      </c>
      <c r="B6813" s="42" t="s">
        <v>633</v>
      </c>
      <c r="C6813" s="42">
        <v>8063</v>
      </c>
      <c r="D6813" s="42" t="s">
        <v>4022</v>
      </c>
      <c r="E6813" s="42" t="s">
        <v>4007</v>
      </c>
      <c r="F6813" s="42">
        <v>2013</v>
      </c>
      <c r="G6813" s="43">
        <v>21948.3</v>
      </c>
    </row>
    <row r="6814" spans="1:7" x14ac:dyDescent="0.2">
      <c r="A6814" s="39">
        <v>622210</v>
      </c>
      <c r="B6814" s="35" t="s">
        <v>633</v>
      </c>
      <c r="C6814" s="35">
        <v>8063</v>
      </c>
      <c r="D6814" s="35" t="s">
        <v>4022</v>
      </c>
      <c r="E6814" s="35" t="s">
        <v>4007</v>
      </c>
      <c r="F6814" s="35">
        <v>2014</v>
      </c>
      <c r="G6814" s="40">
        <v>23007.5</v>
      </c>
    </row>
    <row r="6815" spans="1:7" x14ac:dyDescent="0.2">
      <c r="A6815" s="41">
        <v>622210</v>
      </c>
      <c r="B6815" s="42" t="s">
        <v>633</v>
      </c>
      <c r="C6815" s="42">
        <v>8063</v>
      </c>
      <c r="D6815" s="42" t="s">
        <v>4022</v>
      </c>
      <c r="E6815" s="42" t="s">
        <v>4007</v>
      </c>
      <c r="F6815" s="42">
        <v>2015</v>
      </c>
      <c r="G6815" s="43">
        <v>23782</v>
      </c>
    </row>
    <row r="6816" spans="1:7" x14ac:dyDescent="0.2">
      <c r="A6816" s="39">
        <v>622210</v>
      </c>
      <c r="B6816" s="35" t="s">
        <v>633</v>
      </c>
      <c r="C6816" s="35">
        <v>8063</v>
      </c>
      <c r="D6816" s="35" t="s">
        <v>4022</v>
      </c>
      <c r="E6816" s="35" t="s">
        <v>4007</v>
      </c>
      <c r="F6816" s="35">
        <v>2016</v>
      </c>
      <c r="G6816" s="40">
        <v>24584.7</v>
      </c>
    </row>
    <row r="6817" spans="1:7" x14ac:dyDescent="0.2">
      <c r="A6817" s="41">
        <v>622210</v>
      </c>
      <c r="B6817" s="42" t="s">
        <v>633</v>
      </c>
      <c r="C6817" s="42">
        <v>8063</v>
      </c>
      <c r="D6817" s="42" t="s">
        <v>4022</v>
      </c>
      <c r="E6817" s="42" t="s">
        <v>4007</v>
      </c>
      <c r="F6817" s="42">
        <v>2017</v>
      </c>
      <c r="G6817" s="43">
        <v>24906.2</v>
      </c>
    </row>
    <row r="6818" spans="1:7" x14ac:dyDescent="0.2">
      <c r="A6818" s="39">
        <v>622210</v>
      </c>
      <c r="B6818" s="35" t="s">
        <v>633</v>
      </c>
      <c r="C6818" s="35">
        <v>8063</v>
      </c>
      <c r="D6818" s="35" t="s">
        <v>4022</v>
      </c>
      <c r="E6818" s="35" t="s">
        <v>4007</v>
      </c>
      <c r="F6818" s="35">
        <v>2018</v>
      </c>
      <c r="G6818" s="40">
        <v>25453.5</v>
      </c>
    </row>
    <row r="6819" spans="1:7" x14ac:dyDescent="0.2">
      <c r="A6819" s="41">
        <v>622210</v>
      </c>
      <c r="B6819" s="42" t="s">
        <v>633</v>
      </c>
      <c r="C6819" s="42">
        <v>8063</v>
      </c>
      <c r="D6819" s="42" t="s">
        <v>4022</v>
      </c>
      <c r="E6819" s="42" t="s">
        <v>4007</v>
      </c>
      <c r="F6819" s="42">
        <v>2019</v>
      </c>
      <c r="G6819" s="43">
        <v>26449.4</v>
      </c>
    </row>
    <row r="6820" spans="1:7" x14ac:dyDescent="0.2">
      <c r="A6820" s="39">
        <v>622210</v>
      </c>
      <c r="B6820" s="35" t="s">
        <v>633</v>
      </c>
      <c r="C6820" s="35">
        <v>8063</v>
      </c>
      <c r="D6820" s="35" t="s">
        <v>4022</v>
      </c>
      <c r="E6820" s="35" t="s">
        <v>4007</v>
      </c>
      <c r="F6820" s="35">
        <v>2020</v>
      </c>
      <c r="G6820" s="40">
        <v>27283.200000000001</v>
      </c>
    </row>
    <row r="6821" spans="1:7" x14ac:dyDescent="0.2">
      <c r="A6821" s="41">
        <v>622210</v>
      </c>
      <c r="B6821" s="42" t="s">
        <v>633</v>
      </c>
      <c r="C6821" s="42">
        <v>8063</v>
      </c>
      <c r="D6821" s="42" t="s">
        <v>4022</v>
      </c>
      <c r="E6821" s="42" t="s">
        <v>4007</v>
      </c>
      <c r="F6821" s="42">
        <v>2021</v>
      </c>
      <c r="G6821" s="43">
        <v>28100.400000000001</v>
      </c>
    </row>
    <row r="6822" spans="1:7" x14ac:dyDescent="0.2">
      <c r="A6822" s="39">
        <v>622310</v>
      </c>
      <c r="B6822" s="35" t="s">
        <v>634</v>
      </c>
      <c r="C6822" s="35">
        <v>8069</v>
      </c>
      <c r="D6822" s="35" t="s">
        <v>4022</v>
      </c>
      <c r="E6822" s="35" t="s">
        <v>4007</v>
      </c>
      <c r="F6822" s="35">
        <v>2011</v>
      </c>
      <c r="G6822" s="40">
        <v>41956.4</v>
      </c>
    </row>
    <row r="6823" spans="1:7" x14ac:dyDescent="0.2">
      <c r="A6823" s="41">
        <v>622310</v>
      </c>
      <c r="B6823" s="42" t="s">
        <v>634</v>
      </c>
      <c r="C6823" s="42">
        <v>8069</v>
      </c>
      <c r="D6823" s="42" t="s">
        <v>4022</v>
      </c>
      <c r="E6823" s="42" t="s">
        <v>4007</v>
      </c>
      <c r="F6823" s="42">
        <v>2012</v>
      </c>
      <c r="G6823" s="43">
        <v>42073.9</v>
      </c>
    </row>
    <row r="6824" spans="1:7" x14ac:dyDescent="0.2">
      <c r="A6824" s="39">
        <v>622310</v>
      </c>
      <c r="B6824" s="35" t="s">
        <v>634</v>
      </c>
      <c r="C6824" s="35">
        <v>8069</v>
      </c>
      <c r="D6824" s="35" t="s">
        <v>4022</v>
      </c>
      <c r="E6824" s="35" t="s">
        <v>4007</v>
      </c>
      <c r="F6824" s="35">
        <v>2013</v>
      </c>
      <c r="G6824" s="40">
        <v>43128.6</v>
      </c>
    </row>
    <row r="6825" spans="1:7" x14ac:dyDescent="0.2">
      <c r="A6825" s="41">
        <v>622310</v>
      </c>
      <c r="B6825" s="42" t="s">
        <v>634</v>
      </c>
      <c r="C6825" s="42">
        <v>8069</v>
      </c>
      <c r="D6825" s="42" t="s">
        <v>4022</v>
      </c>
      <c r="E6825" s="42" t="s">
        <v>4007</v>
      </c>
      <c r="F6825" s="42">
        <v>2014</v>
      </c>
      <c r="G6825" s="43">
        <v>44510.7</v>
      </c>
    </row>
    <row r="6826" spans="1:7" x14ac:dyDescent="0.2">
      <c r="A6826" s="39">
        <v>622310</v>
      </c>
      <c r="B6826" s="35" t="s">
        <v>634</v>
      </c>
      <c r="C6826" s="35">
        <v>8069</v>
      </c>
      <c r="D6826" s="35" t="s">
        <v>4022</v>
      </c>
      <c r="E6826" s="35" t="s">
        <v>4007</v>
      </c>
      <c r="F6826" s="35">
        <v>2015</v>
      </c>
      <c r="G6826" s="40">
        <v>47135.8</v>
      </c>
    </row>
    <row r="6827" spans="1:7" x14ac:dyDescent="0.2">
      <c r="A6827" s="41">
        <v>622310</v>
      </c>
      <c r="B6827" s="42" t="s">
        <v>634</v>
      </c>
      <c r="C6827" s="42">
        <v>8069</v>
      </c>
      <c r="D6827" s="42" t="s">
        <v>4022</v>
      </c>
      <c r="E6827" s="42" t="s">
        <v>4007</v>
      </c>
      <c r="F6827" s="42">
        <v>2016</v>
      </c>
      <c r="G6827" s="43">
        <v>49190.9</v>
      </c>
    </row>
    <row r="6828" spans="1:7" x14ac:dyDescent="0.2">
      <c r="A6828" s="39">
        <v>622310</v>
      </c>
      <c r="B6828" s="35" t="s">
        <v>634</v>
      </c>
      <c r="C6828" s="35">
        <v>8069</v>
      </c>
      <c r="D6828" s="35" t="s">
        <v>4022</v>
      </c>
      <c r="E6828" s="35" t="s">
        <v>4007</v>
      </c>
      <c r="F6828" s="35">
        <v>2017</v>
      </c>
      <c r="G6828" s="40">
        <v>50838.2</v>
      </c>
    </row>
    <row r="6829" spans="1:7" x14ac:dyDescent="0.2">
      <c r="A6829" s="41">
        <v>622310</v>
      </c>
      <c r="B6829" s="42" t="s">
        <v>634</v>
      </c>
      <c r="C6829" s="42">
        <v>8069</v>
      </c>
      <c r="D6829" s="42" t="s">
        <v>4022</v>
      </c>
      <c r="E6829" s="42" t="s">
        <v>4007</v>
      </c>
      <c r="F6829" s="42">
        <v>2018</v>
      </c>
      <c r="G6829" s="43">
        <v>52463.9</v>
      </c>
    </row>
    <row r="6830" spans="1:7" x14ac:dyDescent="0.2">
      <c r="A6830" s="39">
        <v>622310</v>
      </c>
      <c r="B6830" s="35" t="s">
        <v>634</v>
      </c>
      <c r="C6830" s="35">
        <v>8069</v>
      </c>
      <c r="D6830" s="35" t="s">
        <v>4022</v>
      </c>
      <c r="E6830" s="35" t="s">
        <v>4007</v>
      </c>
      <c r="F6830" s="35">
        <v>2019</v>
      </c>
      <c r="G6830" s="40">
        <v>54910.1</v>
      </c>
    </row>
    <row r="6831" spans="1:7" x14ac:dyDescent="0.2">
      <c r="A6831" s="41">
        <v>622310</v>
      </c>
      <c r="B6831" s="42" t="s">
        <v>634</v>
      </c>
      <c r="C6831" s="42">
        <v>8069</v>
      </c>
      <c r="D6831" s="42" t="s">
        <v>4022</v>
      </c>
      <c r="E6831" s="42" t="s">
        <v>4007</v>
      </c>
      <c r="F6831" s="42">
        <v>2020</v>
      </c>
      <c r="G6831" s="43">
        <v>57250.6</v>
      </c>
    </row>
    <row r="6832" spans="1:7" x14ac:dyDescent="0.2">
      <c r="A6832" s="39">
        <v>622310</v>
      </c>
      <c r="B6832" s="35" t="s">
        <v>634</v>
      </c>
      <c r="C6832" s="35">
        <v>8069</v>
      </c>
      <c r="D6832" s="35" t="s">
        <v>4022</v>
      </c>
      <c r="E6832" s="35" t="s">
        <v>4007</v>
      </c>
      <c r="F6832" s="35">
        <v>2021</v>
      </c>
      <c r="G6832" s="40">
        <v>59754.1</v>
      </c>
    </row>
    <row r="6833" spans="1:7" x14ac:dyDescent="0.2">
      <c r="A6833" s="41">
        <v>623110</v>
      </c>
      <c r="B6833" s="42" t="s">
        <v>635</v>
      </c>
      <c r="C6833" s="42">
        <v>8051</v>
      </c>
      <c r="D6833" s="42" t="s">
        <v>4022</v>
      </c>
      <c r="E6833" s="42" t="s">
        <v>4007</v>
      </c>
      <c r="F6833" s="42">
        <v>2011</v>
      </c>
      <c r="G6833" s="43">
        <v>117965.7</v>
      </c>
    </row>
    <row r="6834" spans="1:7" x14ac:dyDescent="0.2">
      <c r="A6834" s="39">
        <v>623110</v>
      </c>
      <c r="B6834" s="35" t="s">
        <v>635</v>
      </c>
      <c r="C6834" s="35">
        <v>8051</v>
      </c>
      <c r="D6834" s="35" t="s">
        <v>4022</v>
      </c>
      <c r="E6834" s="35" t="s">
        <v>4007</v>
      </c>
      <c r="F6834" s="35">
        <v>2012</v>
      </c>
      <c r="G6834" s="40">
        <v>117456.8</v>
      </c>
    </row>
    <row r="6835" spans="1:7" x14ac:dyDescent="0.2">
      <c r="A6835" s="41">
        <v>623110</v>
      </c>
      <c r="B6835" s="42" t="s">
        <v>635</v>
      </c>
      <c r="C6835" s="42">
        <v>8051</v>
      </c>
      <c r="D6835" s="42" t="s">
        <v>4022</v>
      </c>
      <c r="E6835" s="42" t="s">
        <v>4007</v>
      </c>
      <c r="F6835" s="42">
        <v>2013</v>
      </c>
      <c r="G6835" s="43">
        <v>117148.8</v>
      </c>
    </row>
    <row r="6836" spans="1:7" x14ac:dyDescent="0.2">
      <c r="A6836" s="39">
        <v>623110</v>
      </c>
      <c r="B6836" s="35" t="s">
        <v>635</v>
      </c>
      <c r="C6836" s="35">
        <v>8051</v>
      </c>
      <c r="D6836" s="35" t="s">
        <v>4022</v>
      </c>
      <c r="E6836" s="35" t="s">
        <v>4007</v>
      </c>
      <c r="F6836" s="35">
        <v>2014</v>
      </c>
      <c r="G6836" s="40">
        <v>119732.1</v>
      </c>
    </row>
    <row r="6837" spans="1:7" x14ac:dyDescent="0.2">
      <c r="A6837" s="41">
        <v>623110</v>
      </c>
      <c r="B6837" s="42" t="s">
        <v>635</v>
      </c>
      <c r="C6837" s="42">
        <v>8051</v>
      </c>
      <c r="D6837" s="42" t="s">
        <v>4022</v>
      </c>
      <c r="E6837" s="42" t="s">
        <v>4007</v>
      </c>
      <c r="F6837" s="42">
        <v>2015</v>
      </c>
      <c r="G6837" s="43">
        <v>125303.3</v>
      </c>
    </row>
    <row r="6838" spans="1:7" x14ac:dyDescent="0.2">
      <c r="A6838" s="39">
        <v>623110</v>
      </c>
      <c r="B6838" s="35" t="s">
        <v>635</v>
      </c>
      <c r="C6838" s="35">
        <v>8051</v>
      </c>
      <c r="D6838" s="35" t="s">
        <v>4022</v>
      </c>
      <c r="E6838" s="35" t="s">
        <v>4007</v>
      </c>
      <c r="F6838" s="35">
        <v>2016</v>
      </c>
      <c r="G6838" s="40">
        <v>132020.79999999999</v>
      </c>
    </row>
    <row r="6839" spans="1:7" x14ac:dyDescent="0.2">
      <c r="A6839" s="41">
        <v>623110</v>
      </c>
      <c r="B6839" s="42" t="s">
        <v>635</v>
      </c>
      <c r="C6839" s="42">
        <v>8051</v>
      </c>
      <c r="D6839" s="42" t="s">
        <v>4022</v>
      </c>
      <c r="E6839" s="42" t="s">
        <v>4007</v>
      </c>
      <c r="F6839" s="42">
        <v>2017</v>
      </c>
      <c r="G6839" s="43">
        <v>139503.6</v>
      </c>
    </row>
    <row r="6840" spans="1:7" x14ac:dyDescent="0.2">
      <c r="A6840" s="39">
        <v>623110</v>
      </c>
      <c r="B6840" s="35" t="s">
        <v>635</v>
      </c>
      <c r="C6840" s="35">
        <v>8051</v>
      </c>
      <c r="D6840" s="35" t="s">
        <v>4022</v>
      </c>
      <c r="E6840" s="35" t="s">
        <v>4007</v>
      </c>
      <c r="F6840" s="35">
        <v>2018</v>
      </c>
      <c r="G6840" s="40">
        <v>147797.9</v>
      </c>
    </row>
    <row r="6841" spans="1:7" x14ac:dyDescent="0.2">
      <c r="A6841" s="41">
        <v>623110</v>
      </c>
      <c r="B6841" s="42" t="s">
        <v>635</v>
      </c>
      <c r="C6841" s="42">
        <v>8051</v>
      </c>
      <c r="D6841" s="42" t="s">
        <v>4022</v>
      </c>
      <c r="E6841" s="42" t="s">
        <v>4007</v>
      </c>
      <c r="F6841" s="42">
        <v>2019</v>
      </c>
      <c r="G6841" s="43">
        <v>156412.70000000001</v>
      </c>
    </row>
    <row r="6842" spans="1:7" x14ac:dyDescent="0.2">
      <c r="A6842" s="39">
        <v>623110</v>
      </c>
      <c r="B6842" s="35" t="s">
        <v>635</v>
      </c>
      <c r="C6842" s="35">
        <v>8051</v>
      </c>
      <c r="D6842" s="35" t="s">
        <v>4022</v>
      </c>
      <c r="E6842" s="35" t="s">
        <v>4007</v>
      </c>
      <c r="F6842" s="35">
        <v>2020</v>
      </c>
      <c r="G6842" s="40">
        <v>165355.9</v>
      </c>
    </row>
    <row r="6843" spans="1:7" x14ac:dyDescent="0.2">
      <c r="A6843" s="41">
        <v>623110</v>
      </c>
      <c r="B6843" s="42" t="s">
        <v>635</v>
      </c>
      <c r="C6843" s="42">
        <v>8051</v>
      </c>
      <c r="D6843" s="42" t="s">
        <v>4022</v>
      </c>
      <c r="E6843" s="42" t="s">
        <v>4007</v>
      </c>
      <c r="F6843" s="42">
        <v>2021</v>
      </c>
      <c r="G6843" s="43">
        <v>174520.4</v>
      </c>
    </row>
    <row r="6844" spans="1:7" x14ac:dyDescent="0.2">
      <c r="A6844" s="39">
        <v>623210</v>
      </c>
      <c r="B6844" s="35" t="s">
        <v>636</v>
      </c>
      <c r="C6844" s="35">
        <v>8051</v>
      </c>
      <c r="D6844" s="35" t="s">
        <v>4022</v>
      </c>
      <c r="E6844" s="35" t="s">
        <v>4007</v>
      </c>
      <c r="F6844" s="35">
        <v>2011</v>
      </c>
      <c r="G6844" s="40">
        <v>23455.1</v>
      </c>
    </row>
    <row r="6845" spans="1:7" x14ac:dyDescent="0.2">
      <c r="A6845" s="41">
        <v>623210</v>
      </c>
      <c r="B6845" s="42" t="s">
        <v>636</v>
      </c>
      <c r="C6845" s="42">
        <v>8051</v>
      </c>
      <c r="D6845" s="42" t="s">
        <v>4022</v>
      </c>
      <c r="E6845" s="42" t="s">
        <v>4007</v>
      </c>
      <c r="F6845" s="42">
        <v>2012</v>
      </c>
      <c r="G6845" s="43">
        <v>23554</v>
      </c>
    </row>
    <row r="6846" spans="1:7" x14ac:dyDescent="0.2">
      <c r="A6846" s="39">
        <v>623210</v>
      </c>
      <c r="B6846" s="35" t="s">
        <v>636</v>
      </c>
      <c r="C6846" s="35">
        <v>8051</v>
      </c>
      <c r="D6846" s="35" t="s">
        <v>4022</v>
      </c>
      <c r="E6846" s="35" t="s">
        <v>4007</v>
      </c>
      <c r="F6846" s="35">
        <v>2013</v>
      </c>
      <c r="G6846" s="40">
        <v>23606.6</v>
      </c>
    </row>
    <row r="6847" spans="1:7" x14ac:dyDescent="0.2">
      <c r="A6847" s="41">
        <v>623210</v>
      </c>
      <c r="B6847" s="42" t="s">
        <v>636</v>
      </c>
      <c r="C6847" s="42">
        <v>8051</v>
      </c>
      <c r="D6847" s="42" t="s">
        <v>4022</v>
      </c>
      <c r="E6847" s="42" t="s">
        <v>4007</v>
      </c>
      <c r="F6847" s="42">
        <v>2014</v>
      </c>
      <c r="G6847" s="43">
        <v>24056.799999999999</v>
      </c>
    </row>
    <row r="6848" spans="1:7" x14ac:dyDescent="0.2">
      <c r="A6848" s="39">
        <v>623210</v>
      </c>
      <c r="B6848" s="35" t="s">
        <v>636</v>
      </c>
      <c r="C6848" s="35">
        <v>8051</v>
      </c>
      <c r="D6848" s="35" t="s">
        <v>4022</v>
      </c>
      <c r="E6848" s="35" t="s">
        <v>4007</v>
      </c>
      <c r="F6848" s="35">
        <v>2015</v>
      </c>
      <c r="G6848" s="40">
        <v>25375</v>
      </c>
    </row>
    <row r="6849" spans="1:7" x14ac:dyDescent="0.2">
      <c r="A6849" s="41">
        <v>623210</v>
      </c>
      <c r="B6849" s="42" t="s">
        <v>636</v>
      </c>
      <c r="C6849" s="42">
        <v>8051</v>
      </c>
      <c r="D6849" s="42" t="s">
        <v>4022</v>
      </c>
      <c r="E6849" s="42" t="s">
        <v>4007</v>
      </c>
      <c r="F6849" s="42">
        <v>2016</v>
      </c>
      <c r="G6849" s="43">
        <v>26289.9</v>
      </c>
    </row>
    <row r="6850" spans="1:7" x14ac:dyDescent="0.2">
      <c r="A6850" s="39">
        <v>623210</v>
      </c>
      <c r="B6850" s="35" t="s">
        <v>636</v>
      </c>
      <c r="C6850" s="35">
        <v>8051</v>
      </c>
      <c r="D6850" s="35" t="s">
        <v>4022</v>
      </c>
      <c r="E6850" s="35" t="s">
        <v>4007</v>
      </c>
      <c r="F6850" s="35">
        <v>2017</v>
      </c>
      <c r="G6850" s="40">
        <v>26847</v>
      </c>
    </row>
    <row r="6851" spans="1:7" x14ac:dyDescent="0.2">
      <c r="A6851" s="41">
        <v>623210</v>
      </c>
      <c r="B6851" s="42" t="s">
        <v>636</v>
      </c>
      <c r="C6851" s="42">
        <v>8051</v>
      </c>
      <c r="D6851" s="42" t="s">
        <v>4022</v>
      </c>
      <c r="E6851" s="42" t="s">
        <v>4007</v>
      </c>
      <c r="F6851" s="42">
        <v>2018</v>
      </c>
      <c r="G6851" s="43">
        <v>27434.5</v>
      </c>
    </row>
    <row r="6852" spans="1:7" x14ac:dyDescent="0.2">
      <c r="A6852" s="39">
        <v>623210</v>
      </c>
      <c r="B6852" s="35" t="s">
        <v>636</v>
      </c>
      <c r="C6852" s="35">
        <v>8051</v>
      </c>
      <c r="D6852" s="35" t="s">
        <v>4022</v>
      </c>
      <c r="E6852" s="35" t="s">
        <v>4007</v>
      </c>
      <c r="F6852" s="35">
        <v>2019</v>
      </c>
      <c r="G6852" s="40">
        <v>28455.3</v>
      </c>
    </row>
    <row r="6853" spans="1:7" x14ac:dyDescent="0.2">
      <c r="A6853" s="41">
        <v>623210</v>
      </c>
      <c r="B6853" s="42" t="s">
        <v>636</v>
      </c>
      <c r="C6853" s="42">
        <v>8051</v>
      </c>
      <c r="D6853" s="42" t="s">
        <v>4022</v>
      </c>
      <c r="E6853" s="42" t="s">
        <v>4007</v>
      </c>
      <c r="F6853" s="42">
        <v>2020</v>
      </c>
      <c r="G6853" s="43">
        <v>29341</v>
      </c>
    </row>
    <row r="6854" spans="1:7" x14ac:dyDescent="0.2">
      <c r="A6854" s="39">
        <v>623210</v>
      </c>
      <c r="B6854" s="35" t="s">
        <v>636</v>
      </c>
      <c r="C6854" s="35">
        <v>8051</v>
      </c>
      <c r="D6854" s="35" t="s">
        <v>4022</v>
      </c>
      <c r="E6854" s="35" t="s">
        <v>4007</v>
      </c>
      <c r="F6854" s="35">
        <v>2021</v>
      </c>
      <c r="G6854" s="40">
        <v>30311.7</v>
      </c>
    </row>
    <row r="6855" spans="1:7" x14ac:dyDescent="0.2">
      <c r="A6855" s="41">
        <v>623220</v>
      </c>
      <c r="B6855" s="42" t="s">
        <v>637</v>
      </c>
      <c r="C6855" s="42">
        <v>8361</v>
      </c>
      <c r="D6855" s="42" t="s">
        <v>4004</v>
      </c>
      <c r="E6855" s="42" t="s">
        <v>4005</v>
      </c>
      <c r="F6855" s="42">
        <v>2011</v>
      </c>
      <c r="G6855" s="43">
        <v>12067</v>
      </c>
    </row>
    <row r="6856" spans="1:7" x14ac:dyDescent="0.2">
      <c r="A6856" s="39">
        <v>623220</v>
      </c>
      <c r="B6856" s="35" t="s">
        <v>637</v>
      </c>
      <c r="C6856" s="35">
        <v>8361</v>
      </c>
      <c r="D6856" s="35" t="s">
        <v>4004</v>
      </c>
      <c r="E6856" s="35" t="s">
        <v>4005</v>
      </c>
      <c r="F6856" s="35">
        <v>2012</v>
      </c>
      <c r="G6856" s="40">
        <v>12366.6</v>
      </c>
    </row>
    <row r="6857" spans="1:7" x14ac:dyDescent="0.2">
      <c r="A6857" s="41">
        <v>623220</v>
      </c>
      <c r="B6857" s="42" t="s">
        <v>637</v>
      </c>
      <c r="C6857" s="42">
        <v>8361</v>
      </c>
      <c r="D6857" s="42" t="s">
        <v>4004</v>
      </c>
      <c r="E6857" s="42" t="s">
        <v>4005</v>
      </c>
      <c r="F6857" s="42">
        <v>2013</v>
      </c>
      <c r="G6857" s="43">
        <v>12749.1</v>
      </c>
    </row>
    <row r="6858" spans="1:7" x14ac:dyDescent="0.2">
      <c r="A6858" s="39">
        <v>623220</v>
      </c>
      <c r="B6858" s="35" t="s">
        <v>637</v>
      </c>
      <c r="C6858" s="35">
        <v>8361</v>
      </c>
      <c r="D6858" s="35" t="s">
        <v>4004</v>
      </c>
      <c r="E6858" s="35" t="s">
        <v>4005</v>
      </c>
      <c r="F6858" s="35">
        <v>2014</v>
      </c>
      <c r="G6858" s="40">
        <v>13218.5</v>
      </c>
    </row>
    <row r="6859" spans="1:7" x14ac:dyDescent="0.2">
      <c r="A6859" s="41">
        <v>623220</v>
      </c>
      <c r="B6859" s="42" t="s">
        <v>637</v>
      </c>
      <c r="C6859" s="42">
        <v>8361</v>
      </c>
      <c r="D6859" s="42" t="s">
        <v>4004</v>
      </c>
      <c r="E6859" s="42" t="s">
        <v>4005</v>
      </c>
      <c r="F6859" s="42">
        <v>2015</v>
      </c>
      <c r="G6859" s="43">
        <v>13691.9</v>
      </c>
    </row>
    <row r="6860" spans="1:7" x14ac:dyDescent="0.2">
      <c r="A6860" s="39">
        <v>623220</v>
      </c>
      <c r="B6860" s="35" t="s">
        <v>637</v>
      </c>
      <c r="C6860" s="35">
        <v>8361</v>
      </c>
      <c r="D6860" s="35" t="s">
        <v>4004</v>
      </c>
      <c r="E6860" s="35" t="s">
        <v>4005</v>
      </c>
      <c r="F6860" s="35">
        <v>2016</v>
      </c>
      <c r="G6860" s="40">
        <v>14234.3</v>
      </c>
    </row>
    <row r="6861" spans="1:7" x14ac:dyDescent="0.2">
      <c r="A6861" s="41">
        <v>623220</v>
      </c>
      <c r="B6861" s="42" t="s">
        <v>637</v>
      </c>
      <c r="C6861" s="42">
        <v>8361</v>
      </c>
      <c r="D6861" s="42" t="s">
        <v>4004</v>
      </c>
      <c r="E6861" s="42" t="s">
        <v>4005</v>
      </c>
      <c r="F6861" s="42">
        <v>2017</v>
      </c>
      <c r="G6861" s="43">
        <v>14649.6</v>
      </c>
    </row>
    <row r="6862" spans="1:7" x14ac:dyDescent="0.2">
      <c r="A6862" s="39">
        <v>623220</v>
      </c>
      <c r="B6862" s="35" t="s">
        <v>637</v>
      </c>
      <c r="C6862" s="35">
        <v>8361</v>
      </c>
      <c r="D6862" s="35" t="s">
        <v>4004</v>
      </c>
      <c r="E6862" s="35" t="s">
        <v>4005</v>
      </c>
      <c r="F6862" s="35">
        <v>2018</v>
      </c>
      <c r="G6862" s="40">
        <v>15030</v>
      </c>
    </row>
    <row r="6863" spans="1:7" x14ac:dyDescent="0.2">
      <c r="A6863" s="41">
        <v>623220</v>
      </c>
      <c r="B6863" s="42" t="s">
        <v>637</v>
      </c>
      <c r="C6863" s="42">
        <v>8361</v>
      </c>
      <c r="D6863" s="42" t="s">
        <v>4004</v>
      </c>
      <c r="E6863" s="42" t="s">
        <v>4005</v>
      </c>
      <c r="F6863" s="42">
        <v>2019</v>
      </c>
      <c r="G6863" s="43">
        <v>15549.5</v>
      </c>
    </row>
    <row r="6864" spans="1:7" x14ac:dyDescent="0.2">
      <c r="A6864" s="39">
        <v>623220</v>
      </c>
      <c r="B6864" s="35" t="s">
        <v>637</v>
      </c>
      <c r="C6864" s="35">
        <v>8361</v>
      </c>
      <c r="D6864" s="35" t="s">
        <v>4004</v>
      </c>
      <c r="E6864" s="35" t="s">
        <v>4005</v>
      </c>
      <c r="F6864" s="35">
        <v>2020</v>
      </c>
      <c r="G6864" s="40">
        <v>16047.2</v>
      </c>
    </row>
    <row r="6865" spans="1:7" x14ac:dyDescent="0.2">
      <c r="A6865" s="41">
        <v>623220</v>
      </c>
      <c r="B6865" s="42" t="s">
        <v>637</v>
      </c>
      <c r="C6865" s="42">
        <v>8361</v>
      </c>
      <c r="D6865" s="42" t="s">
        <v>4004</v>
      </c>
      <c r="E6865" s="42" t="s">
        <v>4005</v>
      </c>
      <c r="F6865" s="42">
        <v>2021</v>
      </c>
      <c r="G6865" s="43">
        <v>16545.900000000001</v>
      </c>
    </row>
    <row r="6866" spans="1:7" x14ac:dyDescent="0.2">
      <c r="A6866" s="39">
        <v>623311</v>
      </c>
      <c r="B6866" s="35" t="s">
        <v>638</v>
      </c>
      <c r="C6866" s="35">
        <v>8051</v>
      </c>
      <c r="D6866" s="35" t="s">
        <v>4022</v>
      </c>
      <c r="E6866" s="35" t="s">
        <v>4007</v>
      </c>
      <c r="F6866" s="35">
        <v>2011</v>
      </c>
      <c r="G6866" s="40">
        <v>52531</v>
      </c>
    </row>
    <row r="6867" spans="1:7" x14ac:dyDescent="0.2">
      <c r="A6867" s="41">
        <v>623311</v>
      </c>
      <c r="B6867" s="42" t="s">
        <v>638</v>
      </c>
      <c r="C6867" s="42">
        <v>8051</v>
      </c>
      <c r="D6867" s="42" t="s">
        <v>4022</v>
      </c>
      <c r="E6867" s="42" t="s">
        <v>4007</v>
      </c>
      <c r="F6867" s="42">
        <v>2012</v>
      </c>
      <c r="G6867" s="43">
        <v>54392.6</v>
      </c>
    </row>
    <row r="6868" spans="1:7" x14ac:dyDescent="0.2">
      <c r="A6868" s="39">
        <v>623311</v>
      </c>
      <c r="B6868" s="35" t="s">
        <v>638</v>
      </c>
      <c r="C6868" s="35">
        <v>8051</v>
      </c>
      <c r="D6868" s="35" t="s">
        <v>4022</v>
      </c>
      <c r="E6868" s="35" t="s">
        <v>4007</v>
      </c>
      <c r="F6868" s="35">
        <v>2013</v>
      </c>
      <c r="G6868" s="40">
        <v>55801.9</v>
      </c>
    </row>
    <row r="6869" spans="1:7" x14ac:dyDescent="0.2">
      <c r="A6869" s="41">
        <v>623311</v>
      </c>
      <c r="B6869" s="42" t="s">
        <v>638</v>
      </c>
      <c r="C6869" s="42">
        <v>8051</v>
      </c>
      <c r="D6869" s="42" t="s">
        <v>4022</v>
      </c>
      <c r="E6869" s="42" t="s">
        <v>4007</v>
      </c>
      <c r="F6869" s="42">
        <v>2014</v>
      </c>
      <c r="G6869" s="43">
        <v>57121.7</v>
      </c>
    </row>
    <row r="6870" spans="1:7" x14ac:dyDescent="0.2">
      <c r="A6870" s="39">
        <v>623311</v>
      </c>
      <c r="B6870" s="35" t="s">
        <v>638</v>
      </c>
      <c r="C6870" s="35">
        <v>8051</v>
      </c>
      <c r="D6870" s="35" t="s">
        <v>4022</v>
      </c>
      <c r="E6870" s="35" t="s">
        <v>4007</v>
      </c>
      <c r="F6870" s="35">
        <v>2015</v>
      </c>
      <c r="G6870" s="40">
        <v>59947.9</v>
      </c>
    </row>
    <row r="6871" spans="1:7" x14ac:dyDescent="0.2">
      <c r="A6871" s="41">
        <v>623311</v>
      </c>
      <c r="B6871" s="42" t="s">
        <v>638</v>
      </c>
      <c r="C6871" s="42">
        <v>8051</v>
      </c>
      <c r="D6871" s="42" t="s">
        <v>4022</v>
      </c>
      <c r="E6871" s="42" t="s">
        <v>4007</v>
      </c>
      <c r="F6871" s="42">
        <v>2016</v>
      </c>
      <c r="G6871" s="43">
        <v>63298.3</v>
      </c>
    </row>
    <row r="6872" spans="1:7" x14ac:dyDescent="0.2">
      <c r="A6872" s="39">
        <v>623311</v>
      </c>
      <c r="B6872" s="35" t="s">
        <v>638</v>
      </c>
      <c r="C6872" s="35">
        <v>8051</v>
      </c>
      <c r="D6872" s="35" t="s">
        <v>4022</v>
      </c>
      <c r="E6872" s="35" t="s">
        <v>4007</v>
      </c>
      <c r="F6872" s="35">
        <v>2017</v>
      </c>
      <c r="G6872" s="40">
        <v>67129.899999999994</v>
      </c>
    </row>
    <row r="6873" spans="1:7" x14ac:dyDescent="0.2">
      <c r="A6873" s="41">
        <v>623311</v>
      </c>
      <c r="B6873" s="42" t="s">
        <v>638</v>
      </c>
      <c r="C6873" s="42">
        <v>8051</v>
      </c>
      <c r="D6873" s="42" t="s">
        <v>4022</v>
      </c>
      <c r="E6873" s="42" t="s">
        <v>4007</v>
      </c>
      <c r="F6873" s="42">
        <v>2018</v>
      </c>
      <c r="G6873" s="43">
        <v>71238</v>
      </c>
    </row>
    <row r="6874" spans="1:7" x14ac:dyDescent="0.2">
      <c r="A6874" s="39">
        <v>623311</v>
      </c>
      <c r="B6874" s="35" t="s">
        <v>638</v>
      </c>
      <c r="C6874" s="35">
        <v>8051</v>
      </c>
      <c r="D6874" s="35" t="s">
        <v>4022</v>
      </c>
      <c r="E6874" s="35" t="s">
        <v>4007</v>
      </c>
      <c r="F6874" s="35">
        <v>2019</v>
      </c>
      <c r="G6874" s="40">
        <v>75557.2</v>
      </c>
    </row>
    <row r="6875" spans="1:7" x14ac:dyDescent="0.2">
      <c r="A6875" s="41">
        <v>623311</v>
      </c>
      <c r="B6875" s="42" t="s">
        <v>638</v>
      </c>
      <c r="C6875" s="42">
        <v>8051</v>
      </c>
      <c r="D6875" s="42" t="s">
        <v>4022</v>
      </c>
      <c r="E6875" s="42" t="s">
        <v>4007</v>
      </c>
      <c r="F6875" s="42">
        <v>2020</v>
      </c>
      <c r="G6875" s="43">
        <v>80202.399999999994</v>
      </c>
    </row>
    <row r="6876" spans="1:7" x14ac:dyDescent="0.2">
      <c r="A6876" s="39">
        <v>623311</v>
      </c>
      <c r="B6876" s="35" t="s">
        <v>638</v>
      </c>
      <c r="C6876" s="35">
        <v>8051</v>
      </c>
      <c r="D6876" s="35" t="s">
        <v>4022</v>
      </c>
      <c r="E6876" s="35" t="s">
        <v>4007</v>
      </c>
      <c r="F6876" s="35">
        <v>2021</v>
      </c>
      <c r="G6876" s="40">
        <v>85287.9</v>
      </c>
    </row>
    <row r="6877" spans="1:7" x14ac:dyDescent="0.2">
      <c r="A6877" s="41">
        <v>623990</v>
      </c>
      <c r="B6877" s="42" t="s">
        <v>639</v>
      </c>
      <c r="C6877" s="42">
        <v>8361</v>
      </c>
      <c r="D6877" s="42" t="s">
        <v>4004</v>
      </c>
      <c r="E6877" s="42" t="s">
        <v>4005</v>
      </c>
      <c r="F6877" s="42">
        <v>2011</v>
      </c>
      <c r="G6877" s="43">
        <v>8542.5</v>
      </c>
    </row>
    <row r="6878" spans="1:7" x14ac:dyDescent="0.2">
      <c r="A6878" s="39">
        <v>623990</v>
      </c>
      <c r="B6878" s="35" t="s">
        <v>639</v>
      </c>
      <c r="C6878" s="35">
        <v>8361</v>
      </c>
      <c r="D6878" s="35" t="s">
        <v>4004</v>
      </c>
      <c r="E6878" s="35" t="s">
        <v>4005</v>
      </c>
      <c r="F6878" s="35">
        <v>2012</v>
      </c>
      <c r="G6878" s="40">
        <v>8474.7000000000007</v>
      </c>
    </row>
    <row r="6879" spans="1:7" x14ac:dyDescent="0.2">
      <c r="A6879" s="41">
        <v>623990</v>
      </c>
      <c r="B6879" s="42" t="s">
        <v>639</v>
      </c>
      <c r="C6879" s="42">
        <v>8361</v>
      </c>
      <c r="D6879" s="42" t="s">
        <v>4004</v>
      </c>
      <c r="E6879" s="42" t="s">
        <v>4005</v>
      </c>
      <c r="F6879" s="42">
        <v>2013</v>
      </c>
      <c r="G6879" s="43">
        <v>8586.7000000000007</v>
      </c>
    </row>
    <row r="6880" spans="1:7" x14ac:dyDescent="0.2">
      <c r="A6880" s="39">
        <v>623990</v>
      </c>
      <c r="B6880" s="35" t="s">
        <v>639</v>
      </c>
      <c r="C6880" s="35">
        <v>8361</v>
      </c>
      <c r="D6880" s="35" t="s">
        <v>4004</v>
      </c>
      <c r="E6880" s="35" t="s">
        <v>4005</v>
      </c>
      <c r="F6880" s="35">
        <v>2014</v>
      </c>
      <c r="G6880" s="40">
        <v>8669.5</v>
      </c>
    </row>
    <row r="6881" spans="1:7" x14ac:dyDescent="0.2">
      <c r="A6881" s="41">
        <v>623990</v>
      </c>
      <c r="B6881" s="42" t="s">
        <v>639</v>
      </c>
      <c r="C6881" s="42">
        <v>8361</v>
      </c>
      <c r="D6881" s="42" t="s">
        <v>4004</v>
      </c>
      <c r="E6881" s="42" t="s">
        <v>4005</v>
      </c>
      <c r="F6881" s="42">
        <v>2015</v>
      </c>
      <c r="G6881" s="43">
        <v>8753.1</v>
      </c>
    </row>
    <row r="6882" spans="1:7" x14ac:dyDescent="0.2">
      <c r="A6882" s="39">
        <v>623990</v>
      </c>
      <c r="B6882" s="35" t="s">
        <v>639</v>
      </c>
      <c r="C6882" s="35">
        <v>8361</v>
      </c>
      <c r="D6882" s="35" t="s">
        <v>4004</v>
      </c>
      <c r="E6882" s="35" t="s">
        <v>4005</v>
      </c>
      <c r="F6882" s="35">
        <v>2016</v>
      </c>
      <c r="G6882" s="40">
        <v>8843.1</v>
      </c>
    </row>
    <row r="6883" spans="1:7" x14ac:dyDescent="0.2">
      <c r="A6883" s="41">
        <v>623990</v>
      </c>
      <c r="B6883" s="42" t="s">
        <v>639</v>
      </c>
      <c r="C6883" s="42">
        <v>8361</v>
      </c>
      <c r="D6883" s="42" t="s">
        <v>4004</v>
      </c>
      <c r="E6883" s="42" t="s">
        <v>4005</v>
      </c>
      <c r="F6883" s="42">
        <v>2017</v>
      </c>
      <c r="G6883" s="43">
        <v>8772</v>
      </c>
    </row>
    <row r="6884" spans="1:7" x14ac:dyDescent="0.2">
      <c r="A6884" s="39">
        <v>623990</v>
      </c>
      <c r="B6884" s="35" t="s">
        <v>639</v>
      </c>
      <c r="C6884" s="35">
        <v>8361</v>
      </c>
      <c r="D6884" s="35" t="s">
        <v>4004</v>
      </c>
      <c r="E6884" s="35" t="s">
        <v>4005</v>
      </c>
      <c r="F6884" s="35">
        <v>2018</v>
      </c>
      <c r="G6884" s="40">
        <v>8686.7000000000007</v>
      </c>
    </row>
    <row r="6885" spans="1:7" x14ac:dyDescent="0.2">
      <c r="A6885" s="41">
        <v>623990</v>
      </c>
      <c r="B6885" s="42" t="s">
        <v>639</v>
      </c>
      <c r="C6885" s="42">
        <v>8361</v>
      </c>
      <c r="D6885" s="42" t="s">
        <v>4004</v>
      </c>
      <c r="E6885" s="42" t="s">
        <v>4005</v>
      </c>
      <c r="F6885" s="42">
        <v>2019</v>
      </c>
      <c r="G6885" s="43">
        <v>8608.2000000000007</v>
      </c>
    </row>
    <row r="6886" spans="1:7" x14ac:dyDescent="0.2">
      <c r="A6886" s="39">
        <v>623990</v>
      </c>
      <c r="B6886" s="35" t="s">
        <v>639</v>
      </c>
      <c r="C6886" s="35">
        <v>8361</v>
      </c>
      <c r="D6886" s="35" t="s">
        <v>4004</v>
      </c>
      <c r="E6886" s="35" t="s">
        <v>4005</v>
      </c>
      <c r="F6886" s="35">
        <v>2020</v>
      </c>
      <c r="G6886" s="40">
        <v>8527.6</v>
      </c>
    </row>
    <row r="6887" spans="1:7" x14ac:dyDescent="0.2">
      <c r="A6887" s="41">
        <v>623990</v>
      </c>
      <c r="B6887" s="42" t="s">
        <v>639</v>
      </c>
      <c r="C6887" s="42">
        <v>8361</v>
      </c>
      <c r="D6887" s="42" t="s">
        <v>4004</v>
      </c>
      <c r="E6887" s="42" t="s">
        <v>4005</v>
      </c>
      <c r="F6887" s="42">
        <v>2021</v>
      </c>
      <c r="G6887" s="43">
        <v>8443.7999999999993</v>
      </c>
    </row>
    <row r="6888" spans="1:7" x14ac:dyDescent="0.2">
      <c r="A6888" s="39">
        <v>624110</v>
      </c>
      <c r="B6888" s="35" t="s">
        <v>640</v>
      </c>
      <c r="C6888" s="35">
        <v>8322</v>
      </c>
      <c r="D6888" s="35" t="s">
        <v>4004</v>
      </c>
      <c r="E6888" s="35" t="s">
        <v>4005</v>
      </c>
      <c r="F6888" s="35">
        <v>2011</v>
      </c>
      <c r="G6888" s="40">
        <v>13261</v>
      </c>
    </row>
    <row r="6889" spans="1:7" x14ac:dyDescent="0.2">
      <c r="A6889" s="41">
        <v>624110</v>
      </c>
      <c r="B6889" s="42" t="s">
        <v>640</v>
      </c>
      <c r="C6889" s="42">
        <v>8322</v>
      </c>
      <c r="D6889" s="42" t="s">
        <v>4004</v>
      </c>
      <c r="E6889" s="42" t="s">
        <v>4005</v>
      </c>
      <c r="F6889" s="42">
        <v>2012</v>
      </c>
      <c r="G6889" s="43">
        <v>13029.2</v>
      </c>
    </row>
    <row r="6890" spans="1:7" x14ac:dyDescent="0.2">
      <c r="A6890" s="39">
        <v>624110</v>
      </c>
      <c r="B6890" s="35" t="s">
        <v>640</v>
      </c>
      <c r="C6890" s="35">
        <v>8322</v>
      </c>
      <c r="D6890" s="35" t="s">
        <v>4004</v>
      </c>
      <c r="E6890" s="35" t="s">
        <v>4005</v>
      </c>
      <c r="F6890" s="35">
        <v>2013</v>
      </c>
      <c r="G6890" s="40">
        <v>13083.1</v>
      </c>
    </row>
    <row r="6891" spans="1:7" x14ac:dyDescent="0.2">
      <c r="A6891" s="41">
        <v>624110</v>
      </c>
      <c r="B6891" s="42" t="s">
        <v>640</v>
      </c>
      <c r="C6891" s="42">
        <v>8322</v>
      </c>
      <c r="D6891" s="42" t="s">
        <v>4004</v>
      </c>
      <c r="E6891" s="42" t="s">
        <v>4005</v>
      </c>
      <c r="F6891" s="42">
        <v>2014</v>
      </c>
      <c r="G6891" s="43">
        <v>13563.5</v>
      </c>
    </row>
    <row r="6892" spans="1:7" x14ac:dyDescent="0.2">
      <c r="A6892" s="39">
        <v>624110</v>
      </c>
      <c r="B6892" s="35" t="s">
        <v>640</v>
      </c>
      <c r="C6892" s="35">
        <v>8322</v>
      </c>
      <c r="D6892" s="35" t="s">
        <v>4004</v>
      </c>
      <c r="E6892" s="35" t="s">
        <v>4005</v>
      </c>
      <c r="F6892" s="35">
        <v>2015</v>
      </c>
      <c r="G6892" s="40">
        <v>13914.3</v>
      </c>
    </row>
    <row r="6893" spans="1:7" x14ac:dyDescent="0.2">
      <c r="A6893" s="41">
        <v>624110</v>
      </c>
      <c r="B6893" s="42" t="s">
        <v>640</v>
      </c>
      <c r="C6893" s="42">
        <v>8322</v>
      </c>
      <c r="D6893" s="42" t="s">
        <v>4004</v>
      </c>
      <c r="E6893" s="42" t="s">
        <v>4005</v>
      </c>
      <c r="F6893" s="42">
        <v>2016</v>
      </c>
      <c r="G6893" s="43">
        <v>14305.2</v>
      </c>
    </row>
    <row r="6894" spans="1:7" x14ac:dyDescent="0.2">
      <c r="A6894" s="39">
        <v>624110</v>
      </c>
      <c r="B6894" s="35" t="s">
        <v>640</v>
      </c>
      <c r="C6894" s="35">
        <v>8322</v>
      </c>
      <c r="D6894" s="35" t="s">
        <v>4004</v>
      </c>
      <c r="E6894" s="35" t="s">
        <v>4005</v>
      </c>
      <c r="F6894" s="35">
        <v>2017</v>
      </c>
      <c r="G6894" s="40">
        <v>14884.5</v>
      </c>
    </row>
    <row r="6895" spans="1:7" x14ac:dyDescent="0.2">
      <c r="A6895" s="41">
        <v>624110</v>
      </c>
      <c r="B6895" s="42" t="s">
        <v>640</v>
      </c>
      <c r="C6895" s="42">
        <v>8322</v>
      </c>
      <c r="D6895" s="42" t="s">
        <v>4004</v>
      </c>
      <c r="E6895" s="42" t="s">
        <v>4005</v>
      </c>
      <c r="F6895" s="42">
        <v>2018</v>
      </c>
      <c r="G6895" s="43">
        <v>15189.3</v>
      </c>
    </row>
    <row r="6896" spans="1:7" x14ac:dyDescent="0.2">
      <c r="A6896" s="39">
        <v>624110</v>
      </c>
      <c r="B6896" s="35" t="s">
        <v>640</v>
      </c>
      <c r="C6896" s="35">
        <v>8322</v>
      </c>
      <c r="D6896" s="35" t="s">
        <v>4004</v>
      </c>
      <c r="E6896" s="35" t="s">
        <v>4005</v>
      </c>
      <c r="F6896" s="35">
        <v>2019</v>
      </c>
      <c r="G6896" s="40">
        <v>15388</v>
      </c>
    </row>
    <row r="6897" spans="1:7" x14ac:dyDescent="0.2">
      <c r="A6897" s="41">
        <v>624110</v>
      </c>
      <c r="B6897" s="42" t="s">
        <v>640</v>
      </c>
      <c r="C6897" s="42">
        <v>8322</v>
      </c>
      <c r="D6897" s="42" t="s">
        <v>4004</v>
      </c>
      <c r="E6897" s="42" t="s">
        <v>4005</v>
      </c>
      <c r="F6897" s="42">
        <v>2020</v>
      </c>
      <c r="G6897" s="43">
        <v>15657.4</v>
      </c>
    </row>
    <row r="6898" spans="1:7" x14ac:dyDescent="0.2">
      <c r="A6898" s="39">
        <v>624110</v>
      </c>
      <c r="B6898" s="35" t="s">
        <v>640</v>
      </c>
      <c r="C6898" s="35">
        <v>8322</v>
      </c>
      <c r="D6898" s="35" t="s">
        <v>4004</v>
      </c>
      <c r="E6898" s="35" t="s">
        <v>4005</v>
      </c>
      <c r="F6898" s="35">
        <v>2021</v>
      </c>
      <c r="G6898" s="40">
        <v>16000.6</v>
      </c>
    </row>
    <row r="6899" spans="1:7" x14ac:dyDescent="0.2">
      <c r="A6899" s="41">
        <v>624120</v>
      </c>
      <c r="B6899" s="42" t="s">
        <v>641</v>
      </c>
      <c r="C6899" s="42">
        <v>8322</v>
      </c>
      <c r="D6899" s="42" t="s">
        <v>4004</v>
      </c>
      <c r="E6899" s="42" t="s">
        <v>4005</v>
      </c>
      <c r="F6899" s="42">
        <v>2011</v>
      </c>
      <c r="G6899" s="43">
        <v>36074.9</v>
      </c>
    </row>
    <row r="6900" spans="1:7" x14ac:dyDescent="0.2">
      <c r="A6900" s="39">
        <v>624120</v>
      </c>
      <c r="B6900" s="35" t="s">
        <v>641</v>
      </c>
      <c r="C6900" s="35">
        <v>8322</v>
      </c>
      <c r="D6900" s="35" t="s">
        <v>4004</v>
      </c>
      <c r="E6900" s="35" t="s">
        <v>4005</v>
      </c>
      <c r="F6900" s="35">
        <v>2012</v>
      </c>
      <c r="G6900" s="40">
        <v>37360.9</v>
      </c>
    </row>
    <row r="6901" spans="1:7" x14ac:dyDescent="0.2">
      <c r="A6901" s="41">
        <v>624120</v>
      </c>
      <c r="B6901" s="42" t="s">
        <v>641</v>
      </c>
      <c r="C6901" s="42">
        <v>8322</v>
      </c>
      <c r="D6901" s="42" t="s">
        <v>4004</v>
      </c>
      <c r="E6901" s="42" t="s">
        <v>4005</v>
      </c>
      <c r="F6901" s="42">
        <v>2013</v>
      </c>
      <c r="G6901" s="43">
        <v>38204.300000000003</v>
      </c>
    </row>
    <row r="6902" spans="1:7" x14ac:dyDescent="0.2">
      <c r="A6902" s="39">
        <v>624120</v>
      </c>
      <c r="B6902" s="35" t="s">
        <v>641</v>
      </c>
      <c r="C6902" s="35">
        <v>8322</v>
      </c>
      <c r="D6902" s="35" t="s">
        <v>4004</v>
      </c>
      <c r="E6902" s="35" t="s">
        <v>4005</v>
      </c>
      <c r="F6902" s="35">
        <v>2014</v>
      </c>
      <c r="G6902" s="40">
        <v>40850.300000000003</v>
      </c>
    </row>
    <row r="6903" spans="1:7" x14ac:dyDescent="0.2">
      <c r="A6903" s="41">
        <v>624120</v>
      </c>
      <c r="B6903" s="42" t="s">
        <v>641</v>
      </c>
      <c r="C6903" s="42">
        <v>8322</v>
      </c>
      <c r="D6903" s="42" t="s">
        <v>4004</v>
      </c>
      <c r="E6903" s="42" t="s">
        <v>4005</v>
      </c>
      <c r="F6903" s="42">
        <v>2015</v>
      </c>
      <c r="G6903" s="43">
        <v>43647.9</v>
      </c>
    </row>
    <row r="6904" spans="1:7" x14ac:dyDescent="0.2">
      <c r="A6904" s="39">
        <v>624120</v>
      </c>
      <c r="B6904" s="35" t="s">
        <v>641</v>
      </c>
      <c r="C6904" s="35">
        <v>8322</v>
      </c>
      <c r="D6904" s="35" t="s">
        <v>4004</v>
      </c>
      <c r="E6904" s="35" t="s">
        <v>4005</v>
      </c>
      <c r="F6904" s="35">
        <v>2016</v>
      </c>
      <c r="G6904" s="40">
        <v>46709.8</v>
      </c>
    </row>
    <row r="6905" spans="1:7" x14ac:dyDescent="0.2">
      <c r="A6905" s="41">
        <v>624120</v>
      </c>
      <c r="B6905" s="42" t="s">
        <v>641</v>
      </c>
      <c r="C6905" s="42">
        <v>8322</v>
      </c>
      <c r="D6905" s="42" t="s">
        <v>4004</v>
      </c>
      <c r="E6905" s="42" t="s">
        <v>4005</v>
      </c>
      <c r="F6905" s="42">
        <v>2017</v>
      </c>
      <c r="G6905" s="43">
        <v>50059.7</v>
      </c>
    </row>
    <row r="6906" spans="1:7" x14ac:dyDescent="0.2">
      <c r="A6906" s="39">
        <v>624120</v>
      </c>
      <c r="B6906" s="35" t="s">
        <v>641</v>
      </c>
      <c r="C6906" s="35">
        <v>8322</v>
      </c>
      <c r="D6906" s="35" t="s">
        <v>4004</v>
      </c>
      <c r="E6906" s="35" t="s">
        <v>4005</v>
      </c>
      <c r="F6906" s="35">
        <v>2018</v>
      </c>
      <c r="G6906" s="40">
        <v>53954.1</v>
      </c>
    </row>
    <row r="6907" spans="1:7" x14ac:dyDescent="0.2">
      <c r="A6907" s="41">
        <v>624120</v>
      </c>
      <c r="B6907" s="42" t="s">
        <v>641</v>
      </c>
      <c r="C6907" s="42">
        <v>8322</v>
      </c>
      <c r="D6907" s="42" t="s">
        <v>4004</v>
      </c>
      <c r="E6907" s="42" t="s">
        <v>4005</v>
      </c>
      <c r="F6907" s="42">
        <v>2019</v>
      </c>
      <c r="G6907" s="43">
        <v>58052.6</v>
      </c>
    </row>
    <row r="6908" spans="1:7" x14ac:dyDescent="0.2">
      <c r="A6908" s="39">
        <v>624120</v>
      </c>
      <c r="B6908" s="35" t="s">
        <v>641</v>
      </c>
      <c r="C6908" s="35">
        <v>8322</v>
      </c>
      <c r="D6908" s="35" t="s">
        <v>4004</v>
      </c>
      <c r="E6908" s="35" t="s">
        <v>4005</v>
      </c>
      <c r="F6908" s="35">
        <v>2020</v>
      </c>
      <c r="G6908" s="40">
        <v>62497.1</v>
      </c>
    </row>
    <row r="6909" spans="1:7" x14ac:dyDescent="0.2">
      <c r="A6909" s="41">
        <v>624120</v>
      </c>
      <c r="B6909" s="42" t="s">
        <v>641</v>
      </c>
      <c r="C6909" s="42">
        <v>8322</v>
      </c>
      <c r="D6909" s="42" t="s">
        <v>4004</v>
      </c>
      <c r="E6909" s="42" t="s">
        <v>4005</v>
      </c>
      <c r="F6909" s="42">
        <v>2021</v>
      </c>
      <c r="G6909" s="43">
        <v>67271</v>
      </c>
    </row>
    <row r="6910" spans="1:7" x14ac:dyDescent="0.2">
      <c r="A6910" s="39">
        <v>624190</v>
      </c>
      <c r="B6910" s="35" t="s">
        <v>642</v>
      </c>
      <c r="C6910" s="35">
        <v>8322</v>
      </c>
      <c r="D6910" s="35" t="s">
        <v>4004</v>
      </c>
      <c r="E6910" s="35" t="s">
        <v>4005</v>
      </c>
      <c r="F6910" s="35">
        <v>2011</v>
      </c>
      <c r="G6910" s="40">
        <v>32338.6</v>
      </c>
    </row>
    <row r="6911" spans="1:7" x14ac:dyDescent="0.2">
      <c r="A6911" s="41">
        <v>624190</v>
      </c>
      <c r="B6911" s="42" t="s">
        <v>642</v>
      </c>
      <c r="C6911" s="42">
        <v>8322</v>
      </c>
      <c r="D6911" s="42" t="s">
        <v>4004</v>
      </c>
      <c r="E6911" s="42" t="s">
        <v>4005</v>
      </c>
      <c r="F6911" s="42">
        <v>2012</v>
      </c>
      <c r="G6911" s="43">
        <v>30481.1</v>
      </c>
    </row>
    <row r="6912" spans="1:7" x14ac:dyDescent="0.2">
      <c r="A6912" s="39">
        <v>624190</v>
      </c>
      <c r="B6912" s="35" t="s">
        <v>642</v>
      </c>
      <c r="C6912" s="35">
        <v>8322</v>
      </c>
      <c r="D6912" s="35" t="s">
        <v>4004</v>
      </c>
      <c r="E6912" s="35" t="s">
        <v>4005</v>
      </c>
      <c r="F6912" s="35">
        <v>2013</v>
      </c>
      <c r="G6912" s="40">
        <v>30524.2</v>
      </c>
    </row>
    <row r="6913" spans="1:7" x14ac:dyDescent="0.2">
      <c r="A6913" s="41">
        <v>624190</v>
      </c>
      <c r="B6913" s="42" t="s">
        <v>642</v>
      </c>
      <c r="C6913" s="42">
        <v>8322</v>
      </c>
      <c r="D6913" s="42" t="s">
        <v>4004</v>
      </c>
      <c r="E6913" s="42" t="s">
        <v>4005</v>
      </c>
      <c r="F6913" s="42">
        <v>2014</v>
      </c>
      <c r="G6913" s="43">
        <v>31044.5</v>
      </c>
    </row>
    <row r="6914" spans="1:7" x14ac:dyDescent="0.2">
      <c r="A6914" s="39">
        <v>624190</v>
      </c>
      <c r="B6914" s="35" t="s">
        <v>642</v>
      </c>
      <c r="C6914" s="35">
        <v>8322</v>
      </c>
      <c r="D6914" s="35" t="s">
        <v>4004</v>
      </c>
      <c r="E6914" s="35" t="s">
        <v>4005</v>
      </c>
      <c r="F6914" s="35">
        <v>2015</v>
      </c>
      <c r="G6914" s="40">
        <v>31378.799999999999</v>
      </c>
    </row>
    <row r="6915" spans="1:7" x14ac:dyDescent="0.2">
      <c r="A6915" s="41">
        <v>624190</v>
      </c>
      <c r="B6915" s="42" t="s">
        <v>642</v>
      </c>
      <c r="C6915" s="42">
        <v>8322</v>
      </c>
      <c r="D6915" s="42" t="s">
        <v>4004</v>
      </c>
      <c r="E6915" s="42" t="s">
        <v>4005</v>
      </c>
      <c r="F6915" s="42">
        <v>2016</v>
      </c>
      <c r="G6915" s="43">
        <v>32047.200000000001</v>
      </c>
    </row>
    <row r="6916" spans="1:7" x14ac:dyDescent="0.2">
      <c r="A6916" s="39">
        <v>624190</v>
      </c>
      <c r="B6916" s="35" t="s">
        <v>642</v>
      </c>
      <c r="C6916" s="35">
        <v>8322</v>
      </c>
      <c r="D6916" s="35" t="s">
        <v>4004</v>
      </c>
      <c r="E6916" s="35" t="s">
        <v>4005</v>
      </c>
      <c r="F6916" s="35">
        <v>2017</v>
      </c>
      <c r="G6916" s="40">
        <v>32219.4</v>
      </c>
    </row>
    <row r="6917" spans="1:7" x14ac:dyDescent="0.2">
      <c r="A6917" s="41">
        <v>624190</v>
      </c>
      <c r="B6917" s="42" t="s">
        <v>642</v>
      </c>
      <c r="C6917" s="42">
        <v>8322</v>
      </c>
      <c r="D6917" s="42" t="s">
        <v>4004</v>
      </c>
      <c r="E6917" s="42" t="s">
        <v>4005</v>
      </c>
      <c r="F6917" s="42">
        <v>2018</v>
      </c>
      <c r="G6917" s="43">
        <v>32547.8</v>
      </c>
    </row>
    <row r="6918" spans="1:7" x14ac:dyDescent="0.2">
      <c r="A6918" s="39">
        <v>624190</v>
      </c>
      <c r="B6918" s="35" t="s">
        <v>642</v>
      </c>
      <c r="C6918" s="35">
        <v>8322</v>
      </c>
      <c r="D6918" s="35" t="s">
        <v>4004</v>
      </c>
      <c r="E6918" s="35" t="s">
        <v>4005</v>
      </c>
      <c r="F6918" s="35">
        <v>2019</v>
      </c>
      <c r="G6918" s="40">
        <v>32839.9</v>
      </c>
    </row>
    <row r="6919" spans="1:7" x14ac:dyDescent="0.2">
      <c r="A6919" s="41">
        <v>624190</v>
      </c>
      <c r="B6919" s="42" t="s">
        <v>642</v>
      </c>
      <c r="C6919" s="42">
        <v>8322</v>
      </c>
      <c r="D6919" s="42" t="s">
        <v>4004</v>
      </c>
      <c r="E6919" s="42" t="s">
        <v>4005</v>
      </c>
      <c r="F6919" s="42">
        <v>2020</v>
      </c>
      <c r="G6919" s="43">
        <v>33151.9</v>
      </c>
    </row>
    <row r="6920" spans="1:7" x14ac:dyDescent="0.2">
      <c r="A6920" s="39">
        <v>624190</v>
      </c>
      <c r="B6920" s="35" t="s">
        <v>642</v>
      </c>
      <c r="C6920" s="35">
        <v>8322</v>
      </c>
      <c r="D6920" s="35" t="s">
        <v>4004</v>
      </c>
      <c r="E6920" s="35" t="s">
        <v>4005</v>
      </c>
      <c r="F6920" s="35">
        <v>2021</v>
      </c>
      <c r="G6920" s="40">
        <v>33470.1</v>
      </c>
    </row>
    <row r="6921" spans="1:7" x14ac:dyDescent="0.2">
      <c r="A6921" s="41">
        <v>624210</v>
      </c>
      <c r="B6921" s="42" t="s">
        <v>643</v>
      </c>
      <c r="C6921" s="42">
        <v>8322</v>
      </c>
      <c r="D6921" s="42" t="s">
        <v>4004</v>
      </c>
      <c r="E6921" s="42" t="s">
        <v>4005</v>
      </c>
      <c r="F6921" s="42">
        <v>2011</v>
      </c>
      <c r="G6921" s="43">
        <v>8138.4</v>
      </c>
    </row>
    <row r="6922" spans="1:7" x14ac:dyDescent="0.2">
      <c r="A6922" s="39">
        <v>624210</v>
      </c>
      <c r="B6922" s="35" t="s">
        <v>643</v>
      </c>
      <c r="C6922" s="35">
        <v>8322</v>
      </c>
      <c r="D6922" s="35" t="s">
        <v>4004</v>
      </c>
      <c r="E6922" s="35" t="s">
        <v>4005</v>
      </c>
      <c r="F6922" s="35">
        <v>2012</v>
      </c>
      <c r="G6922" s="40">
        <v>8702</v>
      </c>
    </row>
    <row r="6923" spans="1:7" x14ac:dyDescent="0.2">
      <c r="A6923" s="41">
        <v>624210</v>
      </c>
      <c r="B6923" s="42" t="s">
        <v>643</v>
      </c>
      <c r="C6923" s="42">
        <v>8322</v>
      </c>
      <c r="D6923" s="42" t="s">
        <v>4004</v>
      </c>
      <c r="E6923" s="42" t="s">
        <v>4005</v>
      </c>
      <c r="F6923" s="42">
        <v>2013</v>
      </c>
      <c r="G6923" s="43">
        <v>9686</v>
      </c>
    </row>
    <row r="6924" spans="1:7" x14ac:dyDescent="0.2">
      <c r="A6924" s="39">
        <v>624210</v>
      </c>
      <c r="B6924" s="35" t="s">
        <v>643</v>
      </c>
      <c r="C6924" s="35">
        <v>8322</v>
      </c>
      <c r="D6924" s="35" t="s">
        <v>4004</v>
      </c>
      <c r="E6924" s="35" t="s">
        <v>4005</v>
      </c>
      <c r="F6924" s="35">
        <v>2014</v>
      </c>
      <c r="G6924" s="40">
        <v>10036.1</v>
      </c>
    </row>
    <row r="6925" spans="1:7" x14ac:dyDescent="0.2">
      <c r="A6925" s="41">
        <v>624210</v>
      </c>
      <c r="B6925" s="42" t="s">
        <v>643</v>
      </c>
      <c r="C6925" s="42">
        <v>8322</v>
      </c>
      <c r="D6925" s="42" t="s">
        <v>4004</v>
      </c>
      <c r="E6925" s="42" t="s">
        <v>4005</v>
      </c>
      <c r="F6925" s="42">
        <v>2015</v>
      </c>
      <c r="G6925" s="43">
        <v>9444</v>
      </c>
    </row>
    <row r="6926" spans="1:7" x14ac:dyDescent="0.2">
      <c r="A6926" s="39">
        <v>624210</v>
      </c>
      <c r="B6926" s="35" t="s">
        <v>643</v>
      </c>
      <c r="C6926" s="35">
        <v>8322</v>
      </c>
      <c r="D6926" s="35" t="s">
        <v>4004</v>
      </c>
      <c r="E6926" s="35" t="s">
        <v>4005</v>
      </c>
      <c r="F6926" s="35">
        <v>2016</v>
      </c>
      <c r="G6926" s="40">
        <v>9886.1</v>
      </c>
    </row>
    <row r="6927" spans="1:7" x14ac:dyDescent="0.2">
      <c r="A6927" s="41">
        <v>624210</v>
      </c>
      <c r="B6927" s="42" t="s">
        <v>643</v>
      </c>
      <c r="C6927" s="42">
        <v>8322</v>
      </c>
      <c r="D6927" s="42" t="s">
        <v>4004</v>
      </c>
      <c r="E6927" s="42" t="s">
        <v>4005</v>
      </c>
      <c r="F6927" s="42">
        <v>2017</v>
      </c>
      <c r="G6927" s="43">
        <v>10782.8</v>
      </c>
    </row>
    <row r="6928" spans="1:7" x14ac:dyDescent="0.2">
      <c r="A6928" s="39">
        <v>624210</v>
      </c>
      <c r="B6928" s="35" t="s">
        <v>643</v>
      </c>
      <c r="C6928" s="35">
        <v>8322</v>
      </c>
      <c r="D6928" s="35" t="s">
        <v>4004</v>
      </c>
      <c r="E6928" s="35" t="s">
        <v>4005</v>
      </c>
      <c r="F6928" s="35">
        <v>2018</v>
      </c>
      <c r="G6928" s="40">
        <v>11338.4</v>
      </c>
    </row>
    <row r="6929" spans="1:7" x14ac:dyDescent="0.2">
      <c r="A6929" s="41">
        <v>624210</v>
      </c>
      <c r="B6929" s="42" t="s">
        <v>643</v>
      </c>
      <c r="C6929" s="42">
        <v>8322</v>
      </c>
      <c r="D6929" s="42" t="s">
        <v>4004</v>
      </c>
      <c r="E6929" s="42" t="s">
        <v>4005</v>
      </c>
      <c r="F6929" s="42">
        <v>2019</v>
      </c>
      <c r="G6929" s="43">
        <v>11708.8</v>
      </c>
    </row>
    <row r="6930" spans="1:7" x14ac:dyDescent="0.2">
      <c r="A6930" s="39">
        <v>624210</v>
      </c>
      <c r="B6930" s="35" t="s">
        <v>643</v>
      </c>
      <c r="C6930" s="35">
        <v>8322</v>
      </c>
      <c r="D6930" s="35" t="s">
        <v>4004</v>
      </c>
      <c r="E6930" s="35" t="s">
        <v>4005</v>
      </c>
      <c r="F6930" s="35">
        <v>2020</v>
      </c>
      <c r="G6930" s="40">
        <v>12194.9</v>
      </c>
    </row>
    <row r="6931" spans="1:7" x14ac:dyDescent="0.2">
      <c r="A6931" s="41">
        <v>624210</v>
      </c>
      <c r="B6931" s="42" t="s">
        <v>643</v>
      </c>
      <c r="C6931" s="42">
        <v>8322</v>
      </c>
      <c r="D6931" s="42" t="s">
        <v>4004</v>
      </c>
      <c r="E6931" s="42" t="s">
        <v>4005</v>
      </c>
      <c r="F6931" s="42">
        <v>2021</v>
      </c>
      <c r="G6931" s="43">
        <v>12729.8</v>
      </c>
    </row>
    <row r="6932" spans="1:7" x14ac:dyDescent="0.2">
      <c r="A6932" s="39">
        <v>624221</v>
      </c>
      <c r="B6932" s="35" t="s">
        <v>644</v>
      </c>
      <c r="C6932" s="35">
        <v>8322</v>
      </c>
      <c r="D6932" s="35" t="s">
        <v>4004</v>
      </c>
      <c r="E6932" s="35" t="s">
        <v>4005</v>
      </c>
      <c r="F6932" s="35">
        <v>2011</v>
      </c>
      <c r="G6932" s="40">
        <v>12213.4</v>
      </c>
    </row>
    <row r="6933" spans="1:7" x14ac:dyDescent="0.2">
      <c r="A6933" s="41">
        <v>624221</v>
      </c>
      <c r="B6933" s="42" t="s">
        <v>644</v>
      </c>
      <c r="C6933" s="42">
        <v>8322</v>
      </c>
      <c r="D6933" s="42" t="s">
        <v>4004</v>
      </c>
      <c r="E6933" s="42" t="s">
        <v>4005</v>
      </c>
      <c r="F6933" s="42">
        <v>2012</v>
      </c>
      <c r="G6933" s="43">
        <v>11407.5</v>
      </c>
    </row>
    <row r="6934" spans="1:7" x14ac:dyDescent="0.2">
      <c r="A6934" s="39">
        <v>624221</v>
      </c>
      <c r="B6934" s="35" t="s">
        <v>644</v>
      </c>
      <c r="C6934" s="35">
        <v>8322</v>
      </c>
      <c r="D6934" s="35" t="s">
        <v>4004</v>
      </c>
      <c r="E6934" s="35" t="s">
        <v>4005</v>
      </c>
      <c r="F6934" s="35">
        <v>2013</v>
      </c>
      <c r="G6934" s="40">
        <v>11492.1</v>
      </c>
    </row>
    <row r="6935" spans="1:7" x14ac:dyDescent="0.2">
      <c r="A6935" s="41">
        <v>624221</v>
      </c>
      <c r="B6935" s="42" t="s">
        <v>644</v>
      </c>
      <c r="C6935" s="42">
        <v>8322</v>
      </c>
      <c r="D6935" s="42" t="s">
        <v>4004</v>
      </c>
      <c r="E6935" s="42" t="s">
        <v>4005</v>
      </c>
      <c r="F6935" s="42">
        <v>2014</v>
      </c>
      <c r="G6935" s="43">
        <v>11931.9</v>
      </c>
    </row>
    <row r="6936" spans="1:7" x14ac:dyDescent="0.2">
      <c r="A6936" s="39">
        <v>624221</v>
      </c>
      <c r="B6936" s="35" t="s">
        <v>644</v>
      </c>
      <c r="C6936" s="35">
        <v>8322</v>
      </c>
      <c r="D6936" s="35" t="s">
        <v>4004</v>
      </c>
      <c r="E6936" s="35" t="s">
        <v>4005</v>
      </c>
      <c r="F6936" s="35">
        <v>2015</v>
      </c>
      <c r="G6936" s="40">
        <v>10571.6</v>
      </c>
    </row>
    <row r="6937" spans="1:7" x14ac:dyDescent="0.2">
      <c r="A6937" s="41">
        <v>624221</v>
      </c>
      <c r="B6937" s="42" t="s">
        <v>644</v>
      </c>
      <c r="C6937" s="42">
        <v>8322</v>
      </c>
      <c r="D6937" s="42" t="s">
        <v>4004</v>
      </c>
      <c r="E6937" s="42" t="s">
        <v>4005</v>
      </c>
      <c r="F6937" s="42">
        <v>2016</v>
      </c>
      <c r="G6937" s="43">
        <v>10268.700000000001</v>
      </c>
    </row>
    <row r="6938" spans="1:7" x14ac:dyDescent="0.2">
      <c r="A6938" s="39">
        <v>624221</v>
      </c>
      <c r="B6938" s="35" t="s">
        <v>644</v>
      </c>
      <c r="C6938" s="35">
        <v>8322</v>
      </c>
      <c r="D6938" s="35" t="s">
        <v>4004</v>
      </c>
      <c r="E6938" s="35" t="s">
        <v>4005</v>
      </c>
      <c r="F6938" s="35">
        <v>2017</v>
      </c>
      <c r="G6938" s="40">
        <v>10313</v>
      </c>
    </row>
    <row r="6939" spans="1:7" x14ac:dyDescent="0.2">
      <c r="A6939" s="41">
        <v>624221</v>
      </c>
      <c r="B6939" s="42" t="s">
        <v>644</v>
      </c>
      <c r="C6939" s="42">
        <v>8322</v>
      </c>
      <c r="D6939" s="42" t="s">
        <v>4004</v>
      </c>
      <c r="E6939" s="42" t="s">
        <v>4005</v>
      </c>
      <c r="F6939" s="42">
        <v>2018</v>
      </c>
      <c r="G6939" s="43">
        <v>10395.6</v>
      </c>
    </row>
    <row r="6940" spans="1:7" x14ac:dyDescent="0.2">
      <c r="A6940" s="39">
        <v>624221</v>
      </c>
      <c r="B6940" s="35" t="s">
        <v>644</v>
      </c>
      <c r="C6940" s="35">
        <v>8322</v>
      </c>
      <c r="D6940" s="35" t="s">
        <v>4004</v>
      </c>
      <c r="E6940" s="35" t="s">
        <v>4005</v>
      </c>
      <c r="F6940" s="35">
        <v>2019</v>
      </c>
      <c r="G6940" s="40">
        <v>10380.9</v>
      </c>
    </row>
    <row r="6941" spans="1:7" x14ac:dyDescent="0.2">
      <c r="A6941" s="41">
        <v>624221</v>
      </c>
      <c r="B6941" s="42" t="s">
        <v>644</v>
      </c>
      <c r="C6941" s="42">
        <v>8322</v>
      </c>
      <c r="D6941" s="42" t="s">
        <v>4004</v>
      </c>
      <c r="E6941" s="42" t="s">
        <v>4005</v>
      </c>
      <c r="F6941" s="42">
        <v>2020</v>
      </c>
      <c r="G6941" s="43">
        <v>10401.6</v>
      </c>
    </row>
    <row r="6942" spans="1:7" x14ac:dyDescent="0.2">
      <c r="A6942" s="39">
        <v>624221</v>
      </c>
      <c r="B6942" s="35" t="s">
        <v>644</v>
      </c>
      <c r="C6942" s="35">
        <v>8322</v>
      </c>
      <c r="D6942" s="35" t="s">
        <v>4004</v>
      </c>
      <c r="E6942" s="35" t="s">
        <v>4005</v>
      </c>
      <c r="F6942" s="35">
        <v>2021</v>
      </c>
      <c r="G6942" s="40">
        <v>10460.6</v>
      </c>
    </row>
    <row r="6943" spans="1:7" x14ac:dyDescent="0.2">
      <c r="A6943" s="41">
        <v>624230</v>
      </c>
      <c r="B6943" s="42" t="s">
        <v>645</v>
      </c>
      <c r="C6943" s="42">
        <v>8322</v>
      </c>
      <c r="D6943" s="42" t="s">
        <v>4004</v>
      </c>
      <c r="E6943" s="42" t="s">
        <v>4005</v>
      </c>
      <c r="F6943" s="42">
        <v>2011</v>
      </c>
      <c r="G6943" s="43">
        <v>9740.7999999999993</v>
      </c>
    </row>
    <row r="6944" spans="1:7" x14ac:dyDescent="0.2">
      <c r="A6944" s="39">
        <v>624230</v>
      </c>
      <c r="B6944" s="35" t="s">
        <v>645</v>
      </c>
      <c r="C6944" s="35">
        <v>8322</v>
      </c>
      <c r="D6944" s="35" t="s">
        <v>4004</v>
      </c>
      <c r="E6944" s="35" t="s">
        <v>4005</v>
      </c>
      <c r="F6944" s="35">
        <v>2012</v>
      </c>
      <c r="G6944" s="40">
        <v>9211.6</v>
      </c>
    </row>
    <row r="6945" spans="1:7" x14ac:dyDescent="0.2">
      <c r="A6945" s="41">
        <v>624230</v>
      </c>
      <c r="B6945" s="42" t="s">
        <v>645</v>
      </c>
      <c r="C6945" s="42">
        <v>8322</v>
      </c>
      <c r="D6945" s="42" t="s">
        <v>4004</v>
      </c>
      <c r="E6945" s="42" t="s">
        <v>4005</v>
      </c>
      <c r="F6945" s="42">
        <v>2013</v>
      </c>
      <c r="G6945" s="43">
        <v>8664.9</v>
      </c>
    </row>
    <row r="6946" spans="1:7" x14ac:dyDescent="0.2">
      <c r="A6946" s="39">
        <v>624230</v>
      </c>
      <c r="B6946" s="35" t="s">
        <v>645</v>
      </c>
      <c r="C6946" s="35">
        <v>8322</v>
      </c>
      <c r="D6946" s="35" t="s">
        <v>4004</v>
      </c>
      <c r="E6946" s="35" t="s">
        <v>4005</v>
      </c>
      <c r="F6946" s="35">
        <v>2014</v>
      </c>
      <c r="G6946" s="40">
        <v>8867</v>
      </c>
    </row>
    <row r="6947" spans="1:7" x14ac:dyDescent="0.2">
      <c r="A6947" s="41">
        <v>624230</v>
      </c>
      <c r="B6947" s="42" t="s">
        <v>645</v>
      </c>
      <c r="C6947" s="42">
        <v>8322</v>
      </c>
      <c r="D6947" s="42" t="s">
        <v>4004</v>
      </c>
      <c r="E6947" s="42" t="s">
        <v>4005</v>
      </c>
      <c r="F6947" s="42">
        <v>2015</v>
      </c>
      <c r="G6947" s="43">
        <v>9116.2999999999993</v>
      </c>
    </row>
    <row r="6948" spans="1:7" x14ac:dyDescent="0.2">
      <c r="A6948" s="39">
        <v>624230</v>
      </c>
      <c r="B6948" s="35" t="s">
        <v>645</v>
      </c>
      <c r="C6948" s="35">
        <v>8322</v>
      </c>
      <c r="D6948" s="35" t="s">
        <v>4004</v>
      </c>
      <c r="E6948" s="35" t="s">
        <v>4005</v>
      </c>
      <c r="F6948" s="35">
        <v>2016</v>
      </c>
      <c r="G6948" s="40">
        <v>9299.5</v>
      </c>
    </row>
    <row r="6949" spans="1:7" x14ac:dyDescent="0.2">
      <c r="A6949" s="41">
        <v>624230</v>
      </c>
      <c r="B6949" s="42" t="s">
        <v>645</v>
      </c>
      <c r="C6949" s="42">
        <v>8322</v>
      </c>
      <c r="D6949" s="42" t="s">
        <v>4004</v>
      </c>
      <c r="E6949" s="42" t="s">
        <v>4005</v>
      </c>
      <c r="F6949" s="42">
        <v>2017</v>
      </c>
      <c r="G6949" s="43">
        <v>9485.2999999999993</v>
      </c>
    </row>
    <row r="6950" spans="1:7" x14ac:dyDescent="0.2">
      <c r="A6950" s="39">
        <v>624230</v>
      </c>
      <c r="B6950" s="35" t="s">
        <v>645</v>
      </c>
      <c r="C6950" s="35">
        <v>8322</v>
      </c>
      <c r="D6950" s="35" t="s">
        <v>4004</v>
      </c>
      <c r="E6950" s="35" t="s">
        <v>4005</v>
      </c>
      <c r="F6950" s="35">
        <v>2018</v>
      </c>
      <c r="G6950" s="40">
        <v>9642.2000000000007</v>
      </c>
    </row>
    <row r="6951" spans="1:7" x14ac:dyDescent="0.2">
      <c r="A6951" s="41">
        <v>624230</v>
      </c>
      <c r="B6951" s="42" t="s">
        <v>645</v>
      </c>
      <c r="C6951" s="42">
        <v>8322</v>
      </c>
      <c r="D6951" s="42" t="s">
        <v>4004</v>
      </c>
      <c r="E6951" s="42" t="s">
        <v>4005</v>
      </c>
      <c r="F6951" s="42">
        <v>2019</v>
      </c>
      <c r="G6951" s="43">
        <v>9622.1</v>
      </c>
    </row>
    <row r="6952" spans="1:7" x14ac:dyDescent="0.2">
      <c r="A6952" s="39">
        <v>624230</v>
      </c>
      <c r="B6952" s="35" t="s">
        <v>645</v>
      </c>
      <c r="C6952" s="35">
        <v>8322</v>
      </c>
      <c r="D6952" s="35" t="s">
        <v>4004</v>
      </c>
      <c r="E6952" s="35" t="s">
        <v>4005</v>
      </c>
      <c r="F6952" s="35">
        <v>2020</v>
      </c>
      <c r="G6952" s="40">
        <v>9659.9</v>
      </c>
    </row>
    <row r="6953" spans="1:7" x14ac:dyDescent="0.2">
      <c r="A6953" s="41">
        <v>624230</v>
      </c>
      <c r="B6953" s="42" t="s">
        <v>645</v>
      </c>
      <c r="C6953" s="42">
        <v>8322</v>
      </c>
      <c r="D6953" s="42" t="s">
        <v>4004</v>
      </c>
      <c r="E6953" s="42" t="s">
        <v>4005</v>
      </c>
      <c r="F6953" s="42">
        <v>2021</v>
      </c>
      <c r="G6953" s="43">
        <v>9839.7999999999993</v>
      </c>
    </row>
    <row r="6954" spans="1:7" x14ac:dyDescent="0.2">
      <c r="A6954" s="39">
        <v>624310</v>
      </c>
      <c r="B6954" s="35" t="s">
        <v>646</v>
      </c>
      <c r="C6954" s="35">
        <v>8331</v>
      </c>
      <c r="D6954" s="35" t="s">
        <v>4004</v>
      </c>
      <c r="E6954" s="35" t="s">
        <v>4005</v>
      </c>
      <c r="F6954" s="35">
        <v>2011</v>
      </c>
      <c r="G6954" s="40">
        <v>14230.9</v>
      </c>
    </row>
    <row r="6955" spans="1:7" x14ac:dyDescent="0.2">
      <c r="A6955" s="41">
        <v>624310</v>
      </c>
      <c r="B6955" s="42" t="s">
        <v>646</v>
      </c>
      <c r="C6955" s="42">
        <v>8331</v>
      </c>
      <c r="D6955" s="42" t="s">
        <v>4004</v>
      </c>
      <c r="E6955" s="42" t="s">
        <v>4005</v>
      </c>
      <c r="F6955" s="42">
        <v>2012</v>
      </c>
      <c r="G6955" s="43">
        <v>13446.1</v>
      </c>
    </row>
    <row r="6956" spans="1:7" x14ac:dyDescent="0.2">
      <c r="A6956" s="39">
        <v>624310</v>
      </c>
      <c r="B6956" s="35" t="s">
        <v>646</v>
      </c>
      <c r="C6956" s="35">
        <v>8331</v>
      </c>
      <c r="D6956" s="35" t="s">
        <v>4004</v>
      </c>
      <c r="E6956" s="35" t="s">
        <v>4005</v>
      </c>
      <c r="F6956" s="35">
        <v>2013</v>
      </c>
      <c r="G6956" s="40">
        <v>13193.4</v>
      </c>
    </row>
    <row r="6957" spans="1:7" x14ac:dyDescent="0.2">
      <c r="A6957" s="41">
        <v>624310</v>
      </c>
      <c r="B6957" s="42" t="s">
        <v>646</v>
      </c>
      <c r="C6957" s="42">
        <v>8331</v>
      </c>
      <c r="D6957" s="42" t="s">
        <v>4004</v>
      </c>
      <c r="E6957" s="42" t="s">
        <v>4005</v>
      </c>
      <c r="F6957" s="42">
        <v>2014</v>
      </c>
      <c r="G6957" s="43">
        <v>13154.5</v>
      </c>
    </row>
    <row r="6958" spans="1:7" x14ac:dyDescent="0.2">
      <c r="A6958" s="39">
        <v>624310</v>
      </c>
      <c r="B6958" s="35" t="s">
        <v>646</v>
      </c>
      <c r="C6958" s="35">
        <v>8331</v>
      </c>
      <c r="D6958" s="35" t="s">
        <v>4004</v>
      </c>
      <c r="E6958" s="35" t="s">
        <v>4005</v>
      </c>
      <c r="F6958" s="35">
        <v>2015</v>
      </c>
      <c r="G6958" s="40">
        <v>13514.3</v>
      </c>
    </row>
    <row r="6959" spans="1:7" x14ac:dyDescent="0.2">
      <c r="A6959" s="41">
        <v>624310</v>
      </c>
      <c r="B6959" s="42" t="s">
        <v>646</v>
      </c>
      <c r="C6959" s="42">
        <v>8331</v>
      </c>
      <c r="D6959" s="42" t="s">
        <v>4004</v>
      </c>
      <c r="E6959" s="42" t="s">
        <v>4005</v>
      </c>
      <c r="F6959" s="42">
        <v>2016</v>
      </c>
      <c r="G6959" s="43">
        <v>13433.8</v>
      </c>
    </row>
    <row r="6960" spans="1:7" x14ac:dyDescent="0.2">
      <c r="A6960" s="39">
        <v>624310</v>
      </c>
      <c r="B6960" s="35" t="s">
        <v>646</v>
      </c>
      <c r="C6960" s="35">
        <v>8331</v>
      </c>
      <c r="D6960" s="35" t="s">
        <v>4004</v>
      </c>
      <c r="E6960" s="35" t="s">
        <v>4005</v>
      </c>
      <c r="F6960" s="35">
        <v>2017</v>
      </c>
      <c r="G6960" s="40">
        <v>13533.2</v>
      </c>
    </row>
    <row r="6961" spans="1:7" x14ac:dyDescent="0.2">
      <c r="A6961" s="41">
        <v>624310</v>
      </c>
      <c r="B6961" s="42" t="s">
        <v>646</v>
      </c>
      <c r="C6961" s="42">
        <v>8331</v>
      </c>
      <c r="D6961" s="42" t="s">
        <v>4004</v>
      </c>
      <c r="E6961" s="42" t="s">
        <v>4005</v>
      </c>
      <c r="F6961" s="42">
        <v>2018</v>
      </c>
      <c r="G6961" s="43">
        <v>13585.1</v>
      </c>
    </row>
    <row r="6962" spans="1:7" x14ac:dyDescent="0.2">
      <c r="A6962" s="39">
        <v>624310</v>
      </c>
      <c r="B6962" s="35" t="s">
        <v>646</v>
      </c>
      <c r="C6962" s="35">
        <v>8331</v>
      </c>
      <c r="D6962" s="35" t="s">
        <v>4004</v>
      </c>
      <c r="E6962" s="35" t="s">
        <v>4005</v>
      </c>
      <c r="F6962" s="35">
        <v>2019</v>
      </c>
      <c r="G6962" s="40">
        <v>13607.5</v>
      </c>
    </row>
    <row r="6963" spans="1:7" x14ac:dyDescent="0.2">
      <c r="A6963" s="41">
        <v>624310</v>
      </c>
      <c r="B6963" s="42" t="s">
        <v>646</v>
      </c>
      <c r="C6963" s="42">
        <v>8331</v>
      </c>
      <c r="D6963" s="42" t="s">
        <v>4004</v>
      </c>
      <c r="E6963" s="42" t="s">
        <v>4005</v>
      </c>
      <c r="F6963" s="42">
        <v>2020</v>
      </c>
      <c r="G6963" s="43">
        <v>13617.4</v>
      </c>
    </row>
    <row r="6964" spans="1:7" x14ac:dyDescent="0.2">
      <c r="A6964" s="39">
        <v>624310</v>
      </c>
      <c r="B6964" s="35" t="s">
        <v>646</v>
      </c>
      <c r="C6964" s="35">
        <v>8331</v>
      </c>
      <c r="D6964" s="35" t="s">
        <v>4004</v>
      </c>
      <c r="E6964" s="35" t="s">
        <v>4005</v>
      </c>
      <c r="F6964" s="35">
        <v>2021</v>
      </c>
      <c r="G6964" s="40">
        <v>13645.3</v>
      </c>
    </row>
    <row r="6965" spans="1:7" x14ac:dyDescent="0.2">
      <c r="A6965" s="41">
        <v>624410</v>
      </c>
      <c r="B6965" s="42" t="s">
        <v>647</v>
      </c>
      <c r="C6965" s="42">
        <v>8351</v>
      </c>
      <c r="D6965" s="42" t="s">
        <v>4012</v>
      </c>
      <c r="E6965" s="42" t="s">
        <v>3996</v>
      </c>
      <c r="F6965" s="42">
        <v>2011</v>
      </c>
      <c r="G6965" s="43">
        <v>44348.6</v>
      </c>
    </row>
    <row r="6966" spans="1:7" x14ac:dyDescent="0.2">
      <c r="A6966" s="39">
        <v>624410</v>
      </c>
      <c r="B6966" s="35" t="s">
        <v>647</v>
      </c>
      <c r="C6966" s="35">
        <v>8351</v>
      </c>
      <c r="D6966" s="35" t="s">
        <v>4012</v>
      </c>
      <c r="E6966" s="35" t="s">
        <v>3996</v>
      </c>
      <c r="F6966" s="35">
        <v>2012</v>
      </c>
      <c r="G6966" s="40">
        <v>43822.9</v>
      </c>
    </row>
    <row r="6967" spans="1:7" x14ac:dyDescent="0.2">
      <c r="A6967" s="41">
        <v>624410</v>
      </c>
      <c r="B6967" s="42" t="s">
        <v>647</v>
      </c>
      <c r="C6967" s="42">
        <v>8351</v>
      </c>
      <c r="D6967" s="42" t="s">
        <v>4012</v>
      </c>
      <c r="E6967" s="42" t="s">
        <v>3996</v>
      </c>
      <c r="F6967" s="42">
        <v>2013</v>
      </c>
      <c r="G6967" s="43">
        <v>43445.4</v>
      </c>
    </row>
    <row r="6968" spans="1:7" x14ac:dyDescent="0.2">
      <c r="A6968" s="39">
        <v>624410</v>
      </c>
      <c r="B6968" s="35" t="s">
        <v>647</v>
      </c>
      <c r="C6968" s="35">
        <v>8351</v>
      </c>
      <c r="D6968" s="35" t="s">
        <v>4012</v>
      </c>
      <c r="E6968" s="35" t="s">
        <v>3996</v>
      </c>
      <c r="F6968" s="35">
        <v>2014</v>
      </c>
      <c r="G6968" s="40">
        <v>44185.5</v>
      </c>
    </row>
    <row r="6969" spans="1:7" x14ac:dyDescent="0.2">
      <c r="A6969" s="41">
        <v>624410</v>
      </c>
      <c r="B6969" s="42" t="s">
        <v>647</v>
      </c>
      <c r="C6969" s="42">
        <v>8351</v>
      </c>
      <c r="D6969" s="42" t="s">
        <v>4012</v>
      </c>
      <c r="E6969" s="42" t="s">
        <v>3996</v>
      </c>
      <c r="F6969" s="42">
        <v>2015</v>
      </c>
      <c r="G6969" s="43">
        <v>46477.3</v>
      </c>
    </row>
    <row r="6970" spans="1:7" x14ac:dyDescent="0.2">
      <c r="A6970" s="39">
        <v>624410</v>
      </c>
      <c r="B6970" s="35" t="s">
        <v>647</v>
      </c>
      <c r="C6970" s="35">
        <v>8351</v>
      </c>
      <c r="D6970" s="35" t="s">
        <v>4012</v>
      </c>
      <c r="E6970" s="35" t="s">
        <v>3996</v>
      </c>
      <c r="F6970" s="35">
        <v>2016</v>
      </c>
      <c r="G6970" s="40">
        <v>47773.599999999999</v>
      </c>
    </row>
    <row r="6971" spans="1:7" x14ac:dyDescent="0.2">
      <c r="A6971" s="41">
        <v>624410</v>
      </c>
      <c r="B6971" s="42" t="s">
        <v>647</v>
      </c>
      <c r="C6971" s="42">
        <v>8351</v>
      </c>
      <c r="D6971" s="42" t="s">
        <v>4012</v>
      </c>
      <c r="E6971" s="42" t="s">
        <v>3996</v>
      </c>
      <c r="F6971" s="42">
        <v>2017</v>
      </c>
      <c r="G6971" s="43">
        <v>48917.9</v>
      </c>
    </row>
    <row r="6972" spans="1:7" x14ac:dyDescent="0.2">
      <c r="A6972" s="39">
        <v>624410</v>
      </c>
      <c r="B6972" s="35" t="s">
        <v>647</v>
      </c>
      <c r="C6972" s="35">
        <v>8351</v>
      </c>
      <c r="D6972" s="35" t="s">
        <v>4012</v>
      </c>
      <c r="E6972" s="35" t="s">
        <v>3996</v>
      </c>
      <c r="F6972" s="35">
        <v>2018</v>
      </c>
      <c r="G6972" s="40">
        <v>49758.1</v>
      </c>
    </row>
    <row r="6973" spans="1:7" x14ac:dyDescent="0.2">
      <c r="A6973" s="41">
        <v>624410</v>
      </c>
      <c r="B6973" s="42" t="s">
        <v>647</v>
      </c>
      <c r="C6973" s="42">
        <v>8351</v>
      </c>
      <c r="D6973" s="42" t="s">
        <v>4012</v>
      </c>
      <c r="E6973" s="42" t="s">
        <v>3996</v>
      </c>
      <c r="F6973" s="42">
        <v>2019</v>
      </c>
      <c r="G6973" s="43">
        <v>50716.800000000003</v>
      </c>
    </row>
    <row r="6974" spans="1:7" x14ac:dyDescent="0.2">
      <c r="A6974" s="39">
        <v>624410</v>
      </c>
      <c r="B6974" s="35" t="s">
        <v>647</v>
      </c>
      <c r="C6974" s="35">
        <v>8351</v>
      </c>
      <c r="D6974" s="35" t="s">
        <v>4012</v>
      </c>
      <c r="E6974" s="35" t="s">
        <v>3996</v>
      </c>
      <c r="F6974" s="35">
        <v>2020</v>
      </c>
      <c r="G6974" s="40">
        <v>51560.3</v>
      </c>
    </row>
    <row r="6975" spans="1:7" x14ac:dyDescent="0.2">
      <c r="A6975" s="41">
        <v>624410</v>
      </c>
      <c r="B6975" s="42" t="s">
        <v>647</v>
      </c>
      <c r="C6975" s="42">
        <v>8351</v>
      </c>
      <c r="D6975" s="42" t="s">
        <v>4012</v>
      </c>
      <c r="E6975" s="42" t="s">
        <v>3996</v>
      </c>
      <c r="F6975" s="42">
        <v>2021</v>
      </c>
      <c r="G6975" s="43">
        <v>52513.3</v>
      </c>
    </row>
    <row r="6976" spans="1:7" x14ac:dyDescent="0.2">
      <c r="A6976" s="39">
        <v>711130</v>
      </c>
      <c r="B6976" s="35" t="s">
        <v>648</v>
      </c>
      <c r="C6976" s="35">
        <v>7929</v>
      </c>
      <c r="D6976" s="35" t="s">
        <v>4002</v>
      </c>
      <c r="E6976" s="35" t="s">
        <v>4003</v>
      </c>
      <c r="F6976" s="35">
        <v>2011</v>
      </c>
      <c r="G6976" s="40">
        <v>6265.7</v>
      </c>
    </row>
    <row r="6977" spans="1:7" x14ac:dyDescent="0.2">
      <c r="A6977" s="41">
        <v>711130</v>
      </c>
      <c r="B6977" s="42" t="s">
        <v>648</v>
      </c>
      <c r="C6977" s="42">
        <v>7929</v>
      </c>
      <c r="D6977" s="42" t="s">
        <v>4002</v>
      </c>
      <c r="E6977" s="42" t="s">
        <v>4003</v>
      </c>
      <c r="F6977" s="42">
        <v>2012</v>
      </c>
      <c r="G6977" s="43">
        <v>5897.9</v>
      </c>
    </row>
    <row r="6978" spans="1:7" x14ac:dyDescent="0.2">
      <c r="A6978" s="39">
        <v>711130</v>
      </c>
      <c r="B6978" s="35" t="s">
        <v>648</v>
      </c>
      <c r="C6978" s="35">
        <v>7929</v>
      </c>
      <c r="D6978" s="35" t="s">
        <v>4002</v>
      </c>
      <c r="E6978" s="35" t="s">
        <v>4003</v>
      </c>
      <c r="F6978" s="35">
        <v>2013</v>
      </c>
      <c r="G6978" s="40">
        <v>5765.2</v>
      </c>
    </row>
    <row r="6979" spans="1:7" x14ac:dyDescent="0.2">
      <c r="A6979" s="41">
        <v>711130</v>
      </c>
      <c r="B6979" s="42" t="s">
        <v>648</v>
      </c>
      <c r="C6979" s="42">
        <v>7929</v>
      </c>
      <c r="D6979" s="42" t="s">
        <v>4002</v>
      </c>
      <c r="E6979" s="42" t="s">
        <v>4003</v>
      </c>
      <c r="F6979" s="42">
        <v>2014</v>
      </c>
      <c r="G6979" s="43">
        <v>5914</v>
      </c>
    </row>
    <row r="6980" spans="1:7" x14ac:dyDescent="0.2">
      <c r="A6980" s="39">
        <v>711130</v>
      </c>
      <c r="B6980" s="35" t="s">
        <v>648</v>
      </c>
      <c r="C6980" s="35">
        <v>7929</v>
      </c>
      <c r="D6980" s="35" t="s">
        <v>4002</v>
      </c>
      <c r="E6980" s="35" t="s">
        <v>4003</v>
      </c>
      <c r="F6980" s="35">
        <v>2015</v>
      </c>
      <c r="G6980" s="40">
        <v>5978</v>
      </c>
    </row>
    <row r="6981" spans="1:7" x14ac:dyDescent="0.2">
      <c r="A6981" s="41">
        <v>711130</v>
      </c>
      <c r="B6981" s="42" t="s">
        <v>648</v>
      </c>
      <c r="C6981" s="42">
        <v>7929</v>
      </c>
      <c r="D6981" s="42" t="s">
        <v>4002</v>
      </c>
      <c r="E6981" s="42" t="s">
        <v>4003</v>
      </c>
      <c r="F6981" s="42">
        <v>2016</v>
      </c>
      <c r="G6981" s="43">
        <v>5963.5</v>
      </c>
    </row>
    <row r="6982" spans="1:7" x14ac:dyDescent="0.2">
      <c r="A6982" s="39">
        <v>711130</v>
      </c>
      <c r="B6982" s="35" t="s">
        <v>648</v>
      </c>
      <c r="C6982" s="35">
        <v>7929</v>
      </c>
      <c r="D6982" s="35" t="s">
        <v>4002</v>
      </c>
      <c r="E6982" s="35" t="s">
        <v>4003</v>
      </c>
      <c r="F6982" s="35">
        <v>2017</v>
      </c>
      <c r="G6982" s="40">
        <v>5971.8</v>
      </c>
    </row>
    <row r="6983" spans="1:7" x14ac:dyDescent="0.2">
      <c r="A6983" s="41">
        <v>711130</v>
      </c>
      <c r="B6983" s="42" t="s">
        <v>648</v>
      </c>
      <c r="C6983" s="42">
        <v>7929</v>
      </c>
      <c r="D6983" s="42" t="s">
        <v>4002</v>
      </c>
      <c r="E6983" s="42" t="s">
        <v>4003</v>
      </c>
      <c r="F6983" s="42">
        <v>2018</v>
      </c>
      <c r="G6983" s="43">
        <v>6011.1</v>
      </c>
    </row>
    <row r="6984" spans="1:7" x14ac:dyDescent="0.2">
      <c r="A6984" s="39">
        <v>711130</v>
      </c>
      <c r="B6984" s="35" t="s">
        <v>648</v>
      </c>
      <c r="C6984" s="35">
        <v>7929</v>
      </c>
      <c r="D6984" s="35" t="s">
        <v>4002</v>
      </c>
      <c r="E6984" s="35" t="s">
        <v>4003</v>
      </c>
      <c r="F6984" s="35">
        <v>2019</v>
      </c>
      <c r="G6984" s="40">
        <v>5991.9</v>
      </c>
    </row>
    <row r="6985" spans="1:7" x14ac:dyDescent="0.2">
      <c r="A6985" s="41">
        <v>711130</v>
      </c>
      <c r="B6985" s="42" t="s">
        <v>648</v>
      </c>
      <c r="C6985" s="42">
        <v>7929</v>
      </c>
      <c r="D6985" s="42" t="s">
        <v>4002</v>
      </c>
      <c r="E6985" s="42" t="s">
        <v>4003</v>
      </c>
      <c r="F6985" s="42">
        <v>2020</v>
      </c>
      <c r="G6985" s="43">
        <v>5978.1</v>
      </c>
    </row>
    <row r="6986" spans="1:7" x14ac:dyDescent="0.2">
      <c r="A6986" s="39">
        <v>711130</v>
      </c>
      <c r="B6986" s="35" t="s">
        <v>648</v>
      </c>
      <c r="C6986" s="35">
        <v>7929</v>
      </c>
      <c r="D6986" s="35" t="s">
        <v>4002</v>
      </c>
      <c r="E6986" s="35" t="s">
        <v>4003</v>
      </c>
      <c r="F6986" s="35">
        <v>2021</v>
      </c>
      <c r="G6986" s="40">
        <v>5981.6</v>
      </c>
    </row>
    <row r="6987" spans="1:7" x14ac:dyDescent="0.2">
      <c r="A6987" s="41">
        <v>711211</v>
      </c>
      <c r="B6987" s="42" t="s">
        <v>649</v>
      </c>
      <c r="C6987" s="42">
        <v>7941</v>
      </c>
      <c r="D6987" s="42" t="s">
        <v>4012</v>
      </c>
      <c r="E6987" s="42" t="s">
        <v>3996</v>
      </c>
      <c r="F6987" s="42">
        <v>2011</v>
      </c>
      <c r="G6987" s="43">
        <v>23994.400000000001</v>
      </c>
    </row>
    <row r="6988" spans="1:7" x14ac:dyDescent="0.2">
      <c r="A6988" s="39">
        <v>711211</v>
      </c>
      <c r="B6988" s="35" t="s">
        <v>649</v>
      </c>
      <c r="C6988" s="35">
        <v>7941</v>
      </c>
      <c r="D6988" s="35" t="s">
        <v>4012</v>
      </c>
      <c r="E6988" s="35" t="s">
        <v>3996</v>
      </c>
      <c r="F6988" s="35">
        <v>2012</v>
      </c>
      <c r="G6988" s="40">
        <v>23903.8</v>
      </c>
    </row>
    <row r="6989" spans="1:7" x14ac:dyDescent="0.2">
      <c r="A6989" s="41">
        <v>711211</v>
      </c>
      <c r="B6989" s="42" t="s">
        <v>649</v>
      </c>
      <c r="C6989" s="42">
        <v>7941</v>
      </c>
      <c r="D6989" s="42" t="s">
        <v>4012</v>
      </c>
      <c r="E6989" s="42" t="s">
        <v>3996</v>
      </c>
      <c r="F6989" s="42">
        <v>2013</v>
      </c>
      <c r="G6989" s="43">
        <v>24989</v>
      </c>
    </row>
    <row r="6990" spans="1:7" x14ac:dyDescent="0.2">
      <c r="A6990" s="39">
        <v>711211</v>
      </c>
      <c r="B6990" s="35" t="s">
        <v>649</v>
      </c>
      <c r="C6990" s="35">
        <v>7941</v>
      </c>
      <c r="D6990" s="35" t="s">
        <v>4012</v>
      </c>
      <c r="E6990" s="35" t="s">
        <v>3996</v>
      </c>
      <c r="F6990" s="35">
        <v>2014</v>
      </c>
      <c r="G6990" s="40">
        <v>25409.3</v>
      </c>
    </row>
    <row r="6991" spans="1:7" x14ac:dyDescent="0.2">
      <c r="A6991" s="41">
        <v>711211</v>
      </c>
      <c r="B6991" s="42" t="s">
        <v>649</v>
      </c>
      <c r="C6991" s="42">
        <v>7941</v>
      </c>
      <c r="D6991" s="42" t="s">
        <v>4012</v>
      </c>
      <c r="E6991" s="42" t="s">
        <v>3996</v>
      </c>
      <c r="F6991" s="42">
        <v>2015</v>
      </c>
      <c r="G6991" s="43">
        <v>25006.1</v>
      </c>
    </row>
    <row r="6992" spans="1:7" x14ac:dyDescent="0.2">
      <c r="A6992" s="39">
        <v>711211</v>
      </c>
      <c r="B6992" s="35" t="s">
        <v>649</v>
      </c>
      <c r="C6992" s="35">
        <v>7941</v>
      </c>
      <c r="D6992" s="35" t="s">
        <v>4012</v>
      </c>
      <c r="E6992" s="35" t="s">
        <v>3996</v>
      </c>
      <c r="F6992" s="35">
        <v>2016</v>
      </c>
      <c r="G6992" s="40">
        <v>25525</v>
      </c>
    </row>
    <row r="6993" spans="1:7" x14ac:dyDescent="0.2">
      <c r="A6993" s="41">
        <v>711211</v>
      </c>
      <c r="B6993" s="42" t="s">
        <v>649</v>
      </c>
      <c r="C6993" s="42">
        <v>7941</v>
      </c>
      <c r="D6993" s="42" t="s">
        <v>4012</v>
      </c>
      <c r="E6993" s="42" t="s">
        <v>3996</v>
      </c>
      <c r="F6993" s="42">
        <v>2017</v>
      </c>
      <c r="G6993" s="43">
        <v>26046.1</v>
      </c>
    </row>
    <row r="6994" spans="1:7" x14ac:dyDescent="0.2">
      <c r="A6994" s="39">
        <v>711211</v>
      </c>
      <c r="B6994" s="35" t="s">
        <v>649</v>
      </c>
      <c r="C6994" s="35">
        <v>7941</v>
      </c>
      <c r="D6994" s="35" t="s">
        <v>4012</v>
      </c>
      <c r="E6994" s="35" t="s">
        <v>3996</v>
      </c>
      <c r="F6994" s="35">
        <v>2018</v>
      </c>
      <c r="G6994" s="40">
        <v>26671.9</v>
      </c>
    </row>
    <row r="6995" spans="1:7" x14ac:dyDescent="0.2">
      <c r="A6995" s="41">
        <v>711211</v>
      </c>
      <c r="B6995" s="42" t="s">
        <v>649</v>
      </c>
      <c r="C6995" s="42">
        <v>7941</v>
      </c>
      <c r="D6995" s="42" t="s">
        <v>4012</v>
      </c>
      <c r="E6995" s="42" t="s">
        <v>3996</v>
      </c>
      <c r="F6995" s="42">
        <v>2019</v>
      </c>
      <c r="G6995" s="43">
        <v>27387.9</v>
      </c>
    </row>
    <row r="6996" spans="1:7" x14ac:dyDescent="0.2">
      <c r="A6996" s="39">
        <v>711211</v>
      </c>
      <c r="B6996" s="35" t="s">
        <v>649</v>
      </c>
      <c r="C6996" s="35">
        <v>7941</v>
      </c>
      <c r="D6996" s="35" t="s">
        <v>4012</v>
      </c>
      <c r="E6996" s="35" t="s">
        <v>3996</v>
      </c>
      <c r="F6996" s="35">
        <v>2020</v>
      </c>
      <c r="G6996" s="40">
        <v>28096.6</v>
      </c>
    </row>
    <row r="6997" spans="1:7" x14ac:dyDescent="0.2">
      <c r="A6997" s="41">
        <v>711211</v>
      </c>
      <c r="B6997" s="42" t="s">
        <v>649</v>
      </c>
      <c r="C6997" s="42">
        <v>7941</v>
      </c>
      <c r="D6997" s="42" t="s">
        <v>4012</v>
      </c>
      <c r="E6997" s="42" t="s">
        <v>3996</v>
      </c>
      <c r="F6997" s="42">
        <v>2021</v>
      </c>
      <c r="G6997" s="43">
        <v>28697</v>
      </c>
    </row>
    <row r="6998" spans="1:7" x14ac:dyDescent="0.2">
      <c r="A6998" s="39">
        <v>711212</v>
      </c>
      <c r="B6998" s="35" t="s">
        <v>650</v>
      </c>
      <c r="C6998" s="35">
        <v>7948</v>
      </c>
      <c r="D6998" s="35" t="s">
        <v>4012</v>
      </c>
      <c r="E6998" s="35" t="s">
        <v>3996</v>
      </c>
      <c r="F6998" s="35">
        <v>2011</v>
      </c>
      <c r="G6998" s="40">
        <v>11432.3</v>
      </c>
    </row>
    <row r="6999" spans="1:7" x14ac:dyDescent="0.2">
      <c r="A6999" s="41">
        <v>711212</v>
      </c>
      <c r="B6999" s="42" t="s">
        <v>650</v>
      </c>
      <c r="C6999" s="42">
        <v>7948</v>
      </c>
      <c r="D6999" s="42" t="s">
        <v>4012</v>
      </c>
      <c r="E6999" s="42" t="s">
        <v>3996</v>
      </c>
      <c r="F6999" s="42">
        <v>2012</v>
      </c>
      <c r="G6999" s="43">
        <v>11205.8</v>
      </c>
    </row>
    <row r="7000" spans="1:7" x14ac:dyDescent="0.2">
      <c r="A7000" s="39">
        <v>711212</v>
      </c>
      <c r="B7000" s="35" t="s">
        <v>650</v>
      </c>
      <c r="C7000" s="35">
        <v>7948</v>
      </c>
      <c r="D7000" s="35" t="s">
        <v>4012</v>
      </c>
      <c r="E7000" s="35" t="s">
        <v>3996</v>
      </c>
      <c r="F7000" s="35">
        <v>2013</v>
      </c>
      <c r="G7000" s="40">
        <v>11153.2</v>
      </c>
    </row>
    <row r="7001" spans="1:7" x14ac:dyDescent="0.2">
      <c r="A7001" s="41">
        <v>711212</v>
      </c>
      <c r="B7001" s="42" t="s">
        <v>650</v>
      </c>
      <c r="C7001" s="42">
        <v>7948</v>
      </c>
      <c r="D7001" s="42" t="s">
        <v>4012</v>
      </c>
      <c r="E7001" s="42" t="s">
        <v>3996</v>
      </c>
      <c r="F7001" s="42">
        <v>2014</v>
      </c>
      <c r="G7001" s="43">
        <v>10674.5</v>
      </c>
    </row>
    <row r="7002" spans="1:7" x14ac:dyDescent="0.2">
      <c r="A7002" s="39">
        <v>711212</v>
      </c>
      <c r="B7002" s="35" t="s">
        <v>650</v>
      </c>
      <c r="C7002" s="35">
        <v>7948</v>
      </c>
      <c r="D7002" s="35" t="s">
        <v>4012</v>
      </c>
      <c r="E7002" s="35" t="s">
        <v>3996</v>
      </c>
      <c r="F7002" s="35">
        <v>2015</v>
      </c>
      <c r="G7002" s="40">
        <v>10918.3</v>
      </c>
    </row>
    <row r="7003" spans="1:7" x14ac:dyDescent="0.2">
      <c r="A7003" s="41">
        <v>711212</v>
      </c>
      <c r="B7003" s="42" t="s">
        <v>650</v>
      </c>
      <c r="C7003" s="42">
        <v>7948</v>
      </c>
      <c r="D7003" s="42" t="s">
        <v>4012</v>
      </c>
      <c r="E7003" s="42" t="s">
        <v>3996</v>
      </c>
      <c r="F7003" s="42">
        <v>2016</v>
      </c>
      <c r="G7003" s="43">
        <v>11174.8</v>
      </c>
    </row>
    <row r="7004" spans="1:7" x14ac:dyDescent="0.2">
      <c r="A7004" s="39">
        <v>711212</v>
      </c>
      <c r="B7004" s="35" t="s">
        <v>650</v>
      </c>
      <c r="C7004" s="35">
        <v>7948</v>
      </c>
      <c r="D7004" s="35" t="s">
        <v>4012</v>
      </c>
      <c r="E7004" s="35" t="s">
        <v>3996</v>
      </c>
      <c r="F7004" s="35">
        <v>2017</v>
      </c>
      <c r="G7004" s="40">
        <v>11463.8</v>
      </c>
    </row>
    <row r="7005" spans="1:7" x14ac:dyDescent="0.2">
      <c r="A7005" s="41">
        <v>711212</v>
      </c>
      <c r="B7005" s="42" t="s">
        <v>650</v>
      </c>
      <c r="C7005" s="42">
        <v>7948</v>
      </c>
      <c r="D7005" s="42" t="s">
        <v>4012</v>
      </c>
      <c r="E7005" s="42" t="s">
        <v>3996</v>
      </c>
      <c r="F7005" s="42">
        <v>2018</v>
      </c>
      <c r="G7005" s="43">
        <v>11753.8</v>
      </c>
    </row>
    <row r="7006" spans="1:7" x14ac:dyDescent="0.2">
      <c r="A7006" s="39">
        <v>711212</v>
      </c>
      <c r="B7006" s="35" t="s">
        <v>650</v>
      </c>
      <c r="C7006" s="35">
        <v>7948</v>
      </c>
      <c r="D7006" s="35" t="s">
        <v>4012</v>
      </c>
      <c r="E7006" s="35" t="s">
        <v>3996</v>
      </c>
      <c r="F7006" s="35">
        <v>2019</v>
      </c>
      <c r="G7006" s="40">
        <v>12039.4</v>
      </c>
    </row>
    <row r="7007" spans="1:7" x14ac:dyDescent="0.2">
      <c r="A7007" s="41">
        <v>711212</v>
      </c>
      <c r="B7007" s="42" t="s">
        <v>650</v>
      </c>
      <c r="C7007" s="42">
        <v>7948</v>
      </c>
      <c r="D7007" s="42" t="s">
        <v>4012</v>
      </c>
      <c r="E7007" s="42" t="s">
        <v>3996</v>
      </c>
      <c r="F7007" s="42">
        <v>2020</v>
      </c>
      <c r="G7007" s="43">
        <v>12313.5</v>
      </c>
    </row>
    <row r="7008" spans="1:7" x14ac:dyDescent="0.2">
      <c r="A7008" s="39">
        <v>711212</v>
      </c>
      <c r="B7008" s="35" t="s">
        <v>650</v>
      </c>
      <c r="C7008" s="35">
        <v>7948</v>
      </c>
      <c r="D7008" s="35" t="s">
        <v>4012</v>
      </c>
      <c r="E7008" s="35" t="s">
        <v>3996</v>
      </c>
      <c r="F7008" s="35">
        <v>2021</v>
      </c>
      <c r="G7008" s="40">
        <v>12573.6</v>
      </c>
    </row>
    <row r="7009" spans="1:7" x14ac:dyDescent="0.2">
      <c r="A7009" s="41">
        <v>711310</v>
      </c>
      <c r="B7009" s="42" t="s">
        <v>651</v>
      </c>
      <c r="C7009" s="42">
        <v>6512</v>
      </c>
      <c r="D7009" s="42" t="s">
        <v>3999</v>
      </c>
      <c r="E7009" s="42" t="s">
        <v>4000</v>
      </c>
      <c r="F7009" s="42">
        <v>2011</v>
      </c>
      <c r="G7009" s="43">
        <v>19878.599999999999</v>
      </c>
    </row>
    <row r="7010" spans="1:7" x14ac:dyDescent="0.2">
      <c r="A7010" s="39">
        <v>711310</v>
      </c>
      <c r="B7010" s="35" t="s">
        <v>651</v>
      </c>
      <c r="C7010" s="35">
        <v>6512</v>
      </c>
      <c r="D7010" s="35" t="s">
        <v>3999</v>
      </c>
      <c r="E7010" s="35" t="s">
        <v>4000</v>
      </c>
      <c r="F7010" s="35">
        <v>2012</v>
      </c>
      <c r="G7010" s="40">
        <v>21677</v>
      </c>
    </row>
    <row r="7011" spans="1:7" x14ac:dyDescent="0.2">
      <c r="A7011" s="41">
        <v>711310</v>
      </c>
      <c r="B7011" s="42" t="s">
        <v>651</v>
      </c>
      <c r="C7011" s="42">
        <v>6512</v>
      </c>
      <c r="D7011" s="42" t="s">
        <v>3999</v>
      </c>
      <c r="E7011" s="42" t="s">
        <v>4000</v>
      </c>
      <c r="F7011" s="42">
        <v>2013</v>
      </c>
      <c r="G7011" s="43">
        <v>22935.9</v>
      </c>
    </row>
    <row r="7012" spans="1:7" x14ac:dyDescent="0.2">
      <c r="A7012" s="39">
        <v>711310</v>
      </c>
      <c r="B7012" s="35" t="s">
        <v>651</v>
      </c>
      <c r="C7012" s="35">
        <v>6512</v>
      </c>
      <c r="D7012" s="35" t="s">
        <v>3999</v>
      </c>
      <c r="E7012" s="35" t="s">
        <v>4000</v>
      </c>
      <c r="F7012" s="35">
        <v>2014</v>
      </c>
      <c r="G7012" s="40">
        <v>25193.8</v>
      </c>
    </row>
    <row r="7013" spans="1:7" x14ac:dyDescent="0.2">
      <c r="A7013" s="41">
        <v>711310</v>
      </c>
      <c r="B7013" s="42" t="s">
        <v>651</v>
      </c>
      <c r="C7013" s="42">
        <v>6512</v>
      </c>
      <c r="D7013" s="42" t="s">
        <v>3999</v>
      </c>
      <c r="E7013" s="42" t="s">
        <v>4000</v>
      </c>
      <c r="F7013" s="42">
        <v>2015</v>
      </c>
      <c r="G7013" s="43">
        <v>25233.8</v>
      </c>
    </row>
    <row r="7014" spans="1:7" x14ac:dyDescent="0.2">
      <c r="A7014" s="39">
        <v>711310</v>
      </c>
      <c r="B7014" s="35" t="s">
        <v>651</v>
      </c>
      <c r="C7014" s="35">
        <v>6512</v>
      </c>
      <c r="D7014" s="35" t="s">
        <v>3999</v>
      </c>
      <c r="E7014" s="35" t="s">
        <v>4000</v>
      </c>
      <c r="F7014" s="35">
        <v>2016</v>
      </c>
      <c r="G7014" s="40">
        <v>25467.4</v>
      </c>
    </row>
    <row r="7015" spans="1:7" x14ac:dyDescent="0.2">
      <c r="A7015" s="41">
        <v>711310</v>
      </c>
      <c r="B7015" s="42" t="s">
        <v>651</v>
      </c>
      <c r="C7015" s="42">
        <v>6512</v>
      </c>
      <c r="D7015" s="42" t="s">
        <v>3999</v>
      </c>
      <c r="E7015" s="42" t="s">
        <v>4000</v>
      </c>
      <c r="F7015" s="42">
        <v>2017</v>
      </c>
      <c r="G7015" s="43">
        <v>25767.9</v>
      </c>
    </row>
    <row r="7016" spans="1:7" x14ac:dyDescent="0.2">
      <c r="A7016" s="39">
        <v>711310</v>
      </c>
      <c r="B7016" s="35" t="s">
        <v>651</v>
      </c>
      <c r="C7016" s="35">
        <v>6512</v>
      </c>
      <c r="D7016" s="35" t="s">
        <v>3999</v>
      </c>
      <c r="E7016" s="35" t="s">
        <v>4000</v>
      </c>
      <c r="F7016" s="35">
        <v>2018</v>
      </c>
      <c r="G7016" s="40">
        <v>26039.7</v>
      </c>
    </row>
    <row r="7017" spans="1:7" x14ac:dyDescent="0.2">
      <c r="A7017" s="41">
        <v>711310</v>
      </c>
      <c r="B7017" s="42" t="s">
        <v>651</v>
      </c>
      <c r="C7017" s="42">
        <v>6512</v>
      </c>
      <c r="D7017" s="42" t="s">
        <v>3999</v>
      </c>
      <c r="E7017" s="42" t="s">
        <v>4000</v>
      </c>
      <c r="F7017" s="42">
        <v>2019</v>
      </c>
      <c r="G7017" s="43">
        <v>26290.799999999999</v>
      </c>
    </row>
    <row r="7018" spans="1:7" x14ac:dyDescent="0.2">
      <c r="A7018" s="39">
        <v>711310</v>
      </c>
      <c r="B7018" s="35" t="s">
        <v>651</v>
      </c>
      <c r="C7018" s="35">
        <v>6512</v>
      </c>
      <c r="D7018" s="35" t="s">
        <v>3999</v>
      </c>
      <c r="E7018" s="35" t="s">
        <v>4000</v>
      </c>
      <c r="F7018" s="35">
        <v>2020</v>
      </c>
      <c r="G7018" s="40">
        <v>26510.3</v>
      </c>
    </row>
    <row r="7019" spans="1:7" x14ac:dyDescent="0.2">
      <c r="A7019" s="41">
        <v>711310</v>
      </c>
      <c r="B7019" s="42" t="s">
        <v>651</v>
      </c>
      <c r="C7019" s="42">
        <v>6512</v>
      </c>
      <c r="D7019" s="42" t="s">
        <v>3999</v>
      </c>
      <c r="E7019" s="42" t="s">
        <v>4000</v>
      </c>
      <c r="F7019" s="42">
        <v>2021</v>
      </c>
      <c r="G7019" s="43">
        <v>26730.6</v>
      </c>
    </row>
    <row r="7020" spans="1:7" x14ac:dyDescent="0.2">
      <c r="A7020" s="39">
        <v>711410</v>
      </c>
      <c r="B7020" s="35" t="s">
        <v>652</v>
      </c>
      <c r="C7020" s="35">
        <v>7389</v>
      </c>
      <c r="D7020" s="35" t="s">
        <v>4012</v>
      </c>
      <c r="E7020" s="35" t="s">
        <v>3996</v>
      </c>
      <c r="F7020" s="35">
        <v>2011</v>
      </c>
      <c r="G7020" s="40">
        <v>7382.3</v>
      </c>
    </row>
    <row r="7021" spans="1:7" x14ac:dyDescent="0.2">
      <c r="A7021" s="41">
        <v>711410</v>
      </c>
      <c r="B7021" s="42" t="s">
        <v>652</v>
      </c>
      <c r="C7021" s="42">
        <v>7389</v>
      </c>
      <c r="D7021" s="42" t="s">
        <v>4012</v>
      </c>
      <c r="E7021" s="42" t="s">
        <v>3996</v>
      </c>
      <c r="F7021" s="42">
        <v>2012</v>
      </c>
      <c r="G7021" s="43">
        <v>7750.5</v>
      </c>
    </row>
    <row r="7022" spans="1:7" x14ac:dyDescent="0.2">
      <c r="A7022" s="39">
        <v>711410</v>
      </c>
      <c r="B7022" s="35" t="s">
        <v>652</v>
      </c>
      <c r="C7022" s="35">
        <v>7389</v>
      </c>
      <c r="D7022" s="35" t="s">
        <v>4012</v>
      </c>
      <c r="E7022" s="35" t="s">
        <v>3996</v>
      </c>
      <c r="F7022" s="35">
        <v>2013</v>
      </c>
      <c r="G7022" s="40">
        <v>7473</v>
      </c>
    </row>
    <row r="7023" spans="1:7" x14ac:dyDescent="0.2">
      <c r="A7023" s="41">
        <v>711410</v>
      </c>
      <c r="B7023" s="42" t="s">
        <v>652</v>
      </c>
      <c r="C7023" s="42">
        <v>7389</v>
      </c>
      <c r="D7023" s="42" t="s">
        <v>4012</v>
      </c>
      <c r="E7023" s="42" t="s">
        <v>3996</v>
      </c>
      <c r="F7023" s="42">
        <v>2014</v>
      </c>
      <c r="G7023" s="43">
        <v>8167.9</v>
      </c>
    </row>
    <row r="7024" spans="1:7" x14ac:dyDescent="0.2">
      <c r="A7024" s="39">
        <v>711410</v>
      </c>
      <c r="B7024" s="35" t="s">
        <v>652</v>
      </c>
      <c r="C7024" s="35">
        <v>7389</v>
      </c>
      <c r="D7024" s="35" t="s">
        <v>4012</v>
      </c>
      <c r="E7024" s="35" t="s">
        <v>3996</v>
      </c>
      <c r="F7024" s="35">
        <v>2015</v>
      </c>
      <c r="G7024" s="40">
        <v>8520</v>
      </c>
    </row>
    <row r="7025" spans="1:7" x14ac:dyDescent="0.2">
      <c r="A7025" s="41">
        <v>711410</v>
      </c>
      <c r="B7025" s="42" t="s">
        <v>652</v>
      </c>
      <c r="C7025" s="42">
        <v>7389</v>
      </c>
      <c r="D7025" s="42" t="s">
        <v>4012</v>
      </c>
      <c r="E7025" s="42" t="s">
        <v>3996</v>
      </c>
      <c r="F7025" s="42">
        <v>2016</v>
      </c>
      <c r="G7025" s="43">
        <v>8660.1</v>
      </c>
    </row>
    <row r="7026" spans="1:7" x14ac:dyDescent="0.2">
      <c r="A7026" s="39">
        <v>711410</v>
      </c>
      <c r="B7026" s="35" t="s">
        <v>652</v>
      </c>
      <c r="C7026" s="35">
        <v>7389</v>
      </c>
      <c r="D7026" s="35" t="s">
        <v>4012</v>
      </c>
      <c r="E7026" s="35" t="s">
        <v>3996</v>
      </c>
      <c r="F7026" s="35">
        <v>2017</v>
      </c>
      <c r="G7026" s="40">
        <v>8788.2000000000007</v>
      </c>
    </row>
    <row r="7027" spans="1:7" x14ac:dyDescent="0.2">
      <c r="A7027" s="41">
        <v>711410</v>
      </c>
      <c r="B7027" s="42" t="s">
        <v>652</v>
      </c>
      <c r="C7027" s="42">
        <v>7389</v>
      </c>
      <c r="D7027" s="42" t="s">
        <v>4012</v>
      </c>
      <c r="E7027" s="42" t="s">
        <v>3996</v>
      </c>
      <c r="F7027" s="42">
        <v>2018</v>
      </c>
      <c r="G7027" s="43">
        <v>8951</v>
      </c>
    </row>
    <row r="7028" spans="1:7" x14ac:dyDescent="0.2">
      <c r="A7028" s="39">
        <v>711410</v>
      </c>
      <c r="B7028" s="35" t="s">
        <v>652</v>
      </c>
      <c r="C7028" s="35">
        <v>7389</v>
      </c>
      <c r="D7028" s="35" t="s">
        <v>4012</v>
      </c>
      <c r="E7028" s="35" t="s">
        <v>3996</v>
      </c>
      <c r="F7028" s="35">
        <v>2019</v>
      </c>
      <c r="G7028" s="40">
        <v>9155.6</v>
      </c>
    </row>
    <row r="7029" spans="1:7" x14ac:dyDescent="0.2">
      <c r="A7029" s="41">
        <v>711410</v>
      </c>
      <c r="B7029" s="42" t="s">
        <v>652</v>
      </c>
      <c r="C7029" s="42">
        <v>7389</v>
      </c>
      <c r="D7029" s="42" t="s">
        <v>4012</v>
      </c>
      <c r="E7029" s="42" t="s">
        <v>3996</v>
      </c>
      <c r="F7029" s="42">
        <v>2020</v>
      </c>
      <c r="G7029" s="43">
        <v>9282.1</v>
      </c>
    </row>
    <row r="7030" spans="1:7" x14ac:dyDescent="0.2">
      <c r="A7030" s="39">
        <v>711410</v>
      </c>
      <c r="B7030" s="35" t="s">
        <v>652</v>
      </c>
      <c r="C7030" s="35">
        <v>7389</v>
      </c>
      <c r="D7030" s="35" t="s">
        <v>4012</v>
      </c>
      <c r="E7030" s="35" t="s">
        <v>3996</v>
      </c>
      <c r="F7030" s="35">
        <v>2021</v>
      </c>
      <c r="G7030" s="40">
        <v>9417.1</v>
      </c>
    </row>
    <row r="7031" spans="1:7" x14ac:dyDescent="0.2">
      <c r="A7031" s="41">
        <v>711510</v>
      </c>
      <c r="B7031" s="42" t="s">
        <v>653</v>
      </c>
      <c r="C7031" s="42">
        <v>7383</v>
      </c>
      <c r="D7031" s="42" t="s">
        <v>4002</v>
      </c>
      <c r="E7031" s="42" t="s">
        <v>4003</v>
      </c>
      <c r="F7031" s="42">
        <v>2011</v>
      </c>
      <c r="G7031" s="43">
        <v>31714.3</v>
      </c>
    </row>
    <row r="7032" spans="1:7" x14ac:dyDescent="0.2">
      <c r="A7032" s="39">
        <v>711510</v>
      </c>
      <c r="B7032" s="35" t="s">
        <v>653</v>
      </c>
      <c r="C7032" s="35">
        <v>7383</v>
      </c>
      <c r="D7032" s="35" t="s">
        <v>4002</v>
      </c>
      <c r="E7032" s="35" t="s">
        <v>4003</v>
      </c>
      <c r="F7032" s="35">
        <v>2012</v>
      </c>
      <c r="G7032" s="40">
        <v>32845</v>
      </c>
    </row>
    <row r="7033" spans="1:7" x14ac:dyDescent="0.2">
      <c r="A7033" s="41">
        <v>711510</v>
      </c>
      <c r="B7033" s="42" t="s">
        <v>653</v>
      </c>
      <c r="C7033" s="42">
        <v>7383</v>
      </c>
      <c r="D7033" s="42" t="s">
        <v>4002</v>
      </c>
      <c r="E7033" s="42" t="s">
        <v>4003</v>
      </c>
      <c r="F7033" s="42">
        <v>2013</v>
      </c>
      <c r="G7033" s="43">
        <v>33185.5</v>
      </c>
    </row>
    <row r="7034" spans="1:7" x14ac:dyDescent="0.2">
      <c r="A7034" s="39">
        <v>711510</v>
      </c>
      <c r="B7034" s="35" t="s">
        <v>653</v>
      </c>
      <c r="C7034" s="35">
        <v>7383</v>
      </c>
      <c r="D7034" s="35" t="s">
        <v>4002</v>
      </c>
      <c r="E7034" s="35" t="s">
        <v>4003</v>
      </c>
      <c r="F7034" s="35">
        <v>2014</v>
      </c>
      <c r="G7034" s="40">
        <v>34562.9</v>
      </c>
    </row>
    <row r="7035" spans="1:7" x14ac:dyDescent="0.2">
      <c r="A7035" s="41">
        <v>711510</v>
      </c>
      <c r="B7035" s="42" t="s">
        <v>653</v>
      </c>
      <c r="C7035" s="42">
        <v>7383</v>
      </c>
      <c r="D7035" s="42" t="s">
        <v>4002</v>
      </c>
      <c r="E7035" s="42" t="s">
        <v>4003</v>
      </c>
      <c r="F7035" s="42">
        <v>2015</v>
      </c>
      <c r="G7035" s="43">
        <v>34466.800000000003</v>
      </c>
    </row>
    <row r="7036" spans="1:7" x14ac:dyDescent="0.2">
      <c r="A7036" s="39">
        <v>711510</v>
      </c>
      <c r="B7036" s="35" t="s">
        <v>653</v>
      </c>
      <c r="C7036" s="35">
        <v>7383</v>
      </c>
      <c r="D7036" s="35" t="s">
        <v>4002</v>
      </c>
      <c r="E7036" s="35" t="s">
        <v>4003</v>
      </c>
      <c r="F7036" s="35">
        <v>2016</v>
      </c>
      <c r="G7036" s="40">
        <v>34728.1</v>
      </c>
    </row>
    <row r="7037" spans="1:7" x14ac:dyDescent="0.2">
      <c r="A7037" s="41">
        <v>711510</v>
      </c>
      <c r="B7037" s="42" t="s">
        <v>653</v>
      </c>
      <c r="C7037" s="42">
        <v>7383</v>
      </c>
      <c r="D7037" s="42" t="s">
        <v>4002</v>
      </c>
      <c r="E7037" s="42" t="s">
        <v>4003</v>
      </c>
      <c r="F7037" s="42">
        <v>2017</v>
      </c>
      <c r="G7037" s="43">
        <v>35050.9</v>
      </c>
    </row>
    <row r="7038" spans="1:7" x14ac:dyDescent="0.2">
      <c r="A7038" s="39">
        <v>711510</v>
      </c>
      <c r="B7038" s="35" t="s">
        <v>653</v>
      </c>
      <c r="C7038" s="35">
        <v>7383</v>
      </c>
      <c r="D7038" s="35" t="s">
        <v>4002</v>
      </c>
      <c r="E7038" s="35" t="s">
        <v>4003</v>
      </c>
      <c r="F7038" s="35">
        <v>2018</v>
      </c>
      <c r="G7038" s="40">
        <v>35566.1</v>
      </c>
    </row>
    <row r="7039" spans="1:7" x14ac:dyDescent="0.2">
      <c r="A7039" s="41">
        <v>711510</v>
      </c>
      <c r="B7039" s="42" t="s">
        <v>653</v>
      </c>
      <c r="C7039" s="42">
        <v>7383</v>
      </c>
      <c r="D7039" s="42" t="s">
        <v>4002</v>
      </c>
      <c r="E7039" s="42" t="s">
        <v>4003</v>
      </c>
      <c r="F7039" s="42">
        <v>2019</v>
      </c>
      <c r="G7039" s="43">
        <v>36144.300000000003</v>
      </c>
    </row>
    <row r="7040" spans="1:7" x14ac:dyDescent="0.2">
      <c r="A7040" s="39">
        <v>711510</v>
      </c>
      <c r="B7040" s="35" t="s">
        <v>653</v>
      </c>
      <c r="C7040" s="35">
        <v>7383</v>
      </c>
      <c r="D7040" s="35" t="s">
        <v>4002</v>
      </c>
      <c r="E7040" s="35" t="s">
        <v>4003</v>
      </c>
      <c r="F7040" s="35">
        <v>2020</v>
      </c>
      <c r="G7040" s="40">
        <v>36584.6</v>
      </c>
    </row>
    <row r="7041" spans="1:7" x14ac:dyDescent="0.2">
      <c r="A7041" s="41">
        <v>711510</v>
      </c>
      <c r="B7041" s="42" t="s">
        <v>653</v>
      </c>
      <c r="C7041" s="42">
        <v>7383</v>
      </c>
      <c r="D7041" s="42" t="s">
        <v>4002</v>
      </c>
      <c r="E7041" s="42" t="s">
        <v>4003</v>
      </c>
      <c r="F7041" s="42">
        <v>2021</v>
      </c>
      <c r="G7041" s="43">
        <v>36939.4</v>
      </c>
    </row>
    <row r="7042" spans="1:7" x14ac:dyDescent="0.2">
      <c r="A7042" s="39">
        <v>712110</v>
      </c>
      <c r="B7042" s="35" t="s">
        <v>654</v>
      </c>
      <c r="C7042" s="35">
        <v>8412</v>
      </c>
      <c r="D7042" s="35" t="s">
        <v>4004</v>
      </c>
      <c r="E7042" s="35" t="s">
        <v>4005</v>
      </c>
      <c r="F7042" s="35">
        <v>2011</v>
      </c>
      <c r="G7042" s="40">
        <v>9298.9</v>
      </c>
    </row>
    <row r="7043" spans="1:7" x14ac:dyDescent="0.2">
      <c r="A7043" s="41">
        <v>712110</v>
      </c>
      <c r="B7043" s="42" t="s">
        <v>654</v>
      </c>
      <c r="C7043" s="42">
        <v>8412</v>
      </c>
      <c r="D7043" s="42" t="s">
        <v>4004</v>
      </c>
      <c r="E7043" s="42" t="s">
        <v>4005</v>
      </c>
      <c r="F7043" s="42">
        <v>2012</v>
      </c>
      <c r="G7043" s="43">
        <v>9544</v>
      </c>
    </row>
    <row r="7044" spans="1:7" x14ac:dyDescent="0.2">
      <c r="A7044" s="39">
        <v>712110</v>
      </c>
      <c r="B7044" s="35" t="s">
        <v>654</v>
      </c>
      <c r="C7044" s="35">
        <v>8412</v>
      </c>
      <c r="D7044" s="35" t="s">
        <v>4004</v>
      </c>
      <c r="E7044" s="35" t="s">
        <v>4005</v>
      </c>
      <c r="F7044" s="35">
        <v>2013</v>
      </c>
      <c r="G7044" s="40">
        <v>9665.2000000000007</v>
      </c>
    </row>
    <row r="7045" spans="1:7" x14ac:dyDescent="0.2">
      <c r="A7045" s="41">
        <v>712110</v>
      </c>
      <c r="B7045" s="42" t="s">
        <v>654</v>
      </c>
      <c r="C7045" s="42">
        <v>8412</v>
      </c>
      <c r="D7045" s="42" t="s">
        <v>4004</v>
      </c>
      <c r="E7045" s="42" t="s">
        <v>4005</v>
      </c>
      <c r="F7045" s="42">
        <v>2014</v>
      </c>
      <c r="G7045" s="43">
        <v>10004.9</v>
      </c>
    </row>
    <row r="7046" spans="1:7" x14ac:dyDescent="0.2">
      <c r="A7046" s="39">
        <v>712110</v>
      </c>
      <c r="B7046" s="35" t="s">
        <v>654</v>
      </c>
      <c r="C7046" s="35">
        <v>8412</v>
      </c>
      <c r="D7046" s="35" t="s">
        <v>4004</v>
      </c>
      <c r="E7046" s="35" t="s">
        <v>4005</v>
      </c>
      <c r="F7046" s="35">
        <v>2015</v>
      </c>
      <c r="G7046" s="40">
        <v>10218</v>
      </c>
    </row>
    <row r="7047" spans="1:7" x14ac:dyDescent="0.2">
      <c r="A7047" s="41">
        <v>712110</v>
      </c>
      <c r="B7047" s="42" t="s">
        <v>654</v>
      </c>
      <c r="C7047" s="42">
        <v>8412</v>
      </c>
      <c r="D7047" s="42" t="s">
        <v>4004</v>
      </c>
      <c r="E7047" s="42" t="s">
        <v>4005</v>
      </c>
      <c r="F7047" s="42">
        <v>2016</v>
      </c>
      <c r="G7047" s="43">
        <v>10465.799999999999</v>
      </c>
    </row>
    <row r="7048" spans="1:7" x14ac:dyDescent="0.2">
      <c r="A7048" s="39">
        <v>712110</v>
      </c>
      <c r="B7048" s="35" t="s">
        <v>654</v>
      </c>
      <c r="C7048" s="35">
        <v>8412</v>
      </c>
      <c r="D7048" s="35" t="s">
        <v>4004</v>
      </c>
      <c r="E7048" s="35" t="s">
        <v>4005</v>
      </c>
      <c r="F7048" s="35">
        <v>2017</v>
      </c>
      <c r="G7048" s="40">
        <v>10722.2</v>
      </c>
    </row>
    <row r="7049" spans="1:7" x14ac:dyDescent="0.2">
      <c r="A7049" s="41">
        <v>712110</v>
      </c>
      <c r="B7049" s="42" t="s">
        <v>654</v>
      </c>
      <c r="C7049" s="42">
        <v>8412</v>
      </c>
      <c r="D7049" s="42" t="s">
        <v>4004</v>
      </c>
      <c r="E7049" s="42" t="s">
        <v>4005</v>
      </c>
      <c r="F7049" s="42">
        <v>2018</v>
      </c>
      <c r="G7049" s="43">
        <v>10947.5</v>
      </c>
    </row>
    <row r="7050" spans="1:7" x14ac:dyDescent="0.2">
      <c r="A7050" s="39">
        <v>712110</v>
      </c>
      <c r="B7050" s="35" t="s">
        <v>654</v>
      </c>
      <c r="C7050" s="35">
        <v>8412</v>
      </c>
      <c r="D7050" s="35" t="s">
        <v>4004</v>
      </c>
      <c r="E7050" s="35" t="s">
        <v>4005</v>
      </c>
      <c r="F7050" s="35">
        <v>2019</v>
      </c>
      <c r="G7050" s="40">
        <v>11184.7</v>
      </c>
    </row>
    <row r="7051" spans="1:7" x14ac:dyDescent="0.2">
      <c r="A7051" s="41">
        <v>712110</v>
      </c>
      <c r="B7051" s="42" t="s">
        <v>654</v>
      </c>
      <c r="C7051" s="42">
        <v>8412</v>
      </c>
      <c r="D7051" s="42" t="s">
        <v>4004</v>
      </c>
      <c r="E7051" s="42" t="s">
        <v>4005</v>
      </c>
      <c r="F7051" s="42">
        <v>2020</v>
      </c>
      <c r="G7051" s="43">
        <v>11426.1</v>
      </c>
    </row>
    <row r="7052" spans="1:7" x14ac:dyDescent="0.2">
      <c r="A7052" s="39">
        <v>712110</v>
      </c>
      <c r="B7052" s="35" t="s">
        <v>654</v>
      </c>
      <c r="C7052" s="35">
        <v>8412</v>
      </c>
      <c r="D7052" s="35" t="s">
        <v>4004</v>
      </c>
      <c r="E7052" s="35" t="s">
        <v>4005</v>
      </c>
      <c r="F7052" s="35">
        <v>2021</v>
      </c>
      <c r="G7052" s="40">
        <v>11668.2</v>
      </c>
    </row>
    <row r="7053" spans="1:7" x14ac:dyDescent="0.2">
      <c r="A7053" s="41">
        <v>712120</v>
      </c>
      <c r="B7053" s="42" t="s">
        <v>655</v>
      </c>
      <c r="C7053" s="42">
        <v>8412</v>
      </c>
      <c r="D7053" s="42" t="s">
        <v>4004</v>
      </c>
      <c r="E7053" s="42" t="s">
        <v>4005</v>
      </c>
      <c r="F7053" s="42">
        <v>2011</v>
      </c>
      <c r="G7053" s="43">
        <v>894.4</v>
      </c>
    </row>
    <row r="7054" spans="1:7" x14ac:dyDescent="0.2">
      <c r="A7054" s="39">
        <v>712120</v>
      </c>
      <c r="B7054" s="35" t="s">
        <v>655</v>
      </c>
      <c r="C7054" s="35">
        <v>8412</v>
      </c>
      <c r="D7054" s="35" t="s">
        <v>4004</v>
      </c>
      <c r="E7054" s="35" t="s">
        <v>4005</v>
      </c>
      <c r="F7054" s="35">
        <v>2012</v>
      </c>
      <c r="G7054" s="40">
        <v>933.3</v>
      </c>
    </row>
    <row r="7055" spans="1:7" x14ac:dyDescent="0.2">
      <c r="A7055" s="41">
        <v>712120</v>
      </c>
      <c r="B7055" s="42" t="s">
        <v>655</v>
      </c>
      <c r="C7055" s="42">
        <v>8412</v>
      </c>
      <c r="D7055" s="42" t="s">
        <v>4004</v>
      </c>
      <c r="E7055" s="42" t="s">
        <v>4005</v>
      </c>
      <c r="F7055" s="42">
        <v>2013</v>
      </c>
      <c r="G7055" s="43">
        <v>1011.2</v>
      </c>
    </row>
    <row r="7056" spans="1:7" x14ac:dyDescent="0.2">
      <c r="A7056" s="39">
        <v>712120</v>
      </c>
      <c r="B7056" s="35" t="s">
        <v>655</v>
      </c>
      <c r="C7056" s="35">
        <v>8412</v>
      </c>
      <c r="D7056" s="35" t="s">
        <v>4004</v>
      </c>
      <c r="E7056" s="35" t="s">
        <v>4005</v>
      </c>
      <c r="F7056" s="35">
        <v>2014</v>
      </c>
      <c r="G7056" s="40">
        <v>1052.7</v>
      </c>
    </row>
    <row r="7057" spans="1:7" x14ac:dyDescent="0.2">
      <c r="A7057" s="41">
        <v>712120</v>
      </c>
      <c r="B7057" s="42" t="s">
        <v>655</v>
      </c>
      <c r="C7057" s="42">
        <v>8412</v>
      </c>
      <c r="D7057" s="42" t="s">
        <v>4004</v>
      </c>
      <c r="E7057" s="42" t="s">
        <v>4005</v>
      </c>
      <c r="F7057" s="42">
        <v>2015</v>
      </c>
      <c r="G7057" s="43">
        <v>1059.5</v>
      </c>
    </row>
    <row r="7058" spans="1:7" x14ac:dyDescent="0.2">
      <c r="A7058" s="39">
        <v>712120</v>
      </c>
      <c r="B7058" s="35" t="s">
        <v>655</v>
      </c>
      <c r="C7058" s="35">
        <v>8412</v>
      </c>
      <c r="D7058" s="35" t="s">
        <v>4004</v>
      </c>
      <c r="E7058" s="35" t="s">
        <v>4005</v>
      </c>
      <c r="F7058" s="35">
        <v>2016</v>
      </c>
      <c r="G7058" s="40">
        <v>1079.5</v>
      </c>
    </row>
    <row r="7059" spans="1:7" x14ac:dyDescent="0.2">
      <c r="A7059" s="41">
        <v>712120</v>
      </c>
      <c r="B7059" s="42" t="s">
        <v>655</v>
      </c>
      <c r="C7059" s="42">
        <v>8412</v>
      </c>
      <c r="D7059" s="42" t="s">
        <v>4004</v>
      </c>
      <c r="E7059" s="42" t="s">
        <v>4005</v>
      </c>
      <c r="F7059" s="42">
        <v>2017</v>
      </c>
      <c r="G7059" s="43">
        <v>1101.5999999999999</v>
      </c>
    </row>
    <row r="7060" spans="1:7" x14ac:dyDescent="0.2">
      <c r="A7060" s="39">
        <v>712120</v>
      </c>
      <c r="B7060" s="35" t="s">
        <v>655</v>
      </c>
      <c r="C7060" s="35">
        <v>8412</v>
      </c>
      <c r="D7060" s="35" t="s">
        <v>4004</v>
      </c>
      <c r="E7060" s="35" t="s">
        <v>4005</v>
      </c>
      <c r="F7060" s="35">
        <v>2018</v>
      </c>
      <c r="G7060" s="40">
        <v>1121.2</v>
      </c>
    </row>
    <row r="7061" spans="1:7" x14ac:dyDescent="0.2">
      <c r="A7061" s="41">
        <v>712120</v>
      </c>
      <c r="B7061" s="42" t="s">
        <v>655</v>
      </c>
      <c r="C7061" s="42">
        <v>8412</v>
      </c>
      <c r="D7061" s="42" t="s">
        <v>4004</v>
      </c>
      <c r="E7061" s="42" t="s">
        <v>4005</v>
      </c>
      <c r="F7061" s="42">
        <v>2019</v>
      </c>
      <c r="G7061" s="43">
        <v>1143.4000000000001</v>
      </c>
    </row>
    <row r="7062" spans="1:7" x14ac:dyDescent="0.2">
      <c r="A7062" s="39">
        <v>712120</v>
      </c>
      <c r="B7062" s="35" t="s">
        <v>655</v>
      </c>
      <c r="C7062" s="35">
        <v>8412</v>
      </c>
      <c r="D7062" s="35" t="s">
        <v>4004</v>
      </c>
      <c r="E7062" s="35" t="s">
        <v>4005</v>
      </c>
      <c r="F7062" s="35">
        <v>2020</v>
      </c>
      <c r="G7062" s="40">
        <v>1166.8</v>
      </c>
    </row>
    <row r="7063" spans="1:7" x14ac:dyDescent="0.2">
      <c r="A7063" s="41">
        <v>712120</v>
      </c>
      <c r="B7063" s="42" t="s">
        <v>655</v>
      </c>
      <c r="C7063" s="42">
        <v>8412</v>
      </c>
      <c r="D7063" s="42" t="s">
        <v>4004</v>
      </c>
      <c r="E7063" s="42" t="s">
        <v>4005</v>
      </c>
      <c r="F7063" s="42">
        <v>2021</v>
      </c>
      <c r="G7063" s="43">
        <v>1188.3</v>
      </c>
    </row>
    <row r="7064" spans="1:7" x14ac:dyDescent="0.2">
      <c r="A7064" s="39">
        <v>712190</v>
      </c>
      <c r="B7064" s="35" t="s">
        <v>656</v>
      </c>
      <c r="C7064" s="35">
        <v>7999</v>
      </c>
      <c r="D7064" s="35" t="s">
        <v>4012</v>
      </c>
      <c r="E7064" s="35" t="s">
        <v>3996</v>
      </c>
      <c r="F7064" s="35">
        <v>2011</v>
      </c>
      <c r="G7064" s="40">
        <v>12853.6</v>
      </c>
    </row>
    <row r="7065" spans="1:7" x14ac:dyDescent="0.2">
      <c r="A7065" s="41">
        <v>712190</v>
      </c>
      <c r="B7065" s="42" t="s">
        <v>656</v>
      </c>
      <c r="C7065" s="42">
        <v>7999</v>
      </c>
      <c r="D7065" s="42" t="s">
        <v>4012</v>
      </c>
      <c r="E7065" s="42" t="s">
        <v>3996</v>
      </c>
      <c r="F7065" s="42">
        <v>2012</v>
      </c>
      <c r="G7065" s="43">
        <v>12668.2</v>
      </c>
    </row>
    <row r="7066" spans="1:7" x14ac:dyDescent="0.2">
      <c r="A7066" s="39">
        <v>712190</v>
      </c>
      <c r="B7066" s="35" t="s">
        <v>656</v>
      </c>
      <c r="C7066" s="35">
        <v>7999</v>
      </c>
      <c r="D7066" s="35" t="s">
        <v>4012</v>
      </c>
      <c r="E7066" s="35" t="s">
        <v>3996</v>
      </c>
      <c r="F7066" s="35">
        <v>2013</v>
      </c>
      <c r="G7066" s="40">
        <v>12596.1</v>
      </c>
    </row>
    <row r="7067" spans="1:7" x14ac:dyDescent="0.2">
      <c r="A7067" s="41">
        <v>712190</v>
      </c>
      <c r="B7067" s="42" t="s">
        <v>656</v>
      </c>
      <c r="C7067" s="42">
        <v>7999</v>
      </c>
      <c r="D7067" s="42" t="s">
        <v>4012</v>
      </c>
      <c r="E7067" s="42" t="s">
        <v>3996</v>
      </c>
      <c r="F7067" s="42">
        <v>2014</v>
      </c>
      <c r="G7067" s="43">
        <v>12595.9</v>
      </c>
    </row>
    <row r="7068" spans="1:7" x14ac:dyDescent="0.2">
      <c r="A7068" s="39">
        <v>712190</v>
      </c>
      <c r="B7068" s="35" t="s">
        <v>656</v>
      </c>
      <c r="C7068" s="35">
        <v>7999</v>
      </c>
      <c r="D7068" s="35" t="s">
        <v>4012</v>
      </c>
      <c r="E7068" s="35" t="s">
        <v>3996</v>
      </c>
      <c r="F7068" s="35">
        <v>2015</v>
      </c>
      <c r="G7068" s="40">
        <v>12740.1</v>
      </c>
    </row>
    <row r="7069" spans="1:7" x14ac:dyDescent="0.2">
      <c r="A7069" s="41">
        <v>712190</v>
      </c>
      <c r="B7069" s="42" t="s">
        <v>656</v>
      </c>
      <c r="C7069" s="42">
        <v>7999</v>
      </c>
      <c r="D7069" s="42" t="s">
        <v>4012</v>
      </c>
      <c r="E7069" s="42" t="s">
        <v>3996</v>
      </c>
      <c r="F7069" s="42">
        <v>2016</v>
      </c>
      <c r="G7069" s="43">
        <v>12804</v>
      </c>
    </row>
    <row r="7070" spans="1:7" x14ac:dyDescent="0.2">
      <c r="A7070" s="39">
        <v>712190</v>
      </c>
      <c r="B7070" s="35" t="s">
        <v>656</v>
      </c>
      <c r="C7070" s="35">
        <v>7999</v>
      </c>
      <c r="D7070" s="35" t="s">
        <v>4012</v>
      </c>
      <c r="E7070" s="35" t="s">
        <v>3996</v>
      </c>
      <c r="F7070" s="35">
        <v>2017</v>
      </c>
      <c r="G7070" s="40">
        <v>12739.8</v>
      </c>
    </row>
    <row r="7071" spans="1:7" x14ac:dyDescent="0.2">
      <c r="A7071" s="41">
        <v>712190</v>
      </c>
      <c r="B7071" s="42" t="s">
        <v>656</v>
      </c>
      <c r="C7071" s="42">
        <v>7999</v>
      </c>
      <c r="D7071" s="42" t="s">
        <v>4012</v>
      </c>
      <c r="E7071" s="42" t="s">
        <v>3996</v>
      </c>
      <c r="F7071" s="42">
        <v>2018</v>
      </c>
      <c r="G7071" s="43">
        <v>12926.1</v>
      </c>
    </row>
    <row r="7072" spans="1:7" x14ac:dyDescent="0.2">
      <c r="A7072" s="39">
        <v>712190</v>
      </c>
      <c r="B7072" s="35" t="s">
        <v>656</v>
      </c>
      <c r="C7072" s="35">
        <v>7999</v>
      </c>
      <c r="D7072" s="35" t="s">
        <v>4012</v>
      </c>
      <c r="E7072" s="35" t="s">
        <v>3996</v>
      </c>
      <c r="F7072" s="35">
        <v>2019</v>
      </c>
      <c r="G7072" s="40">
        <v>13093</v>
      </c>
    </row>
    <row r="7073" spans="1:7" x14ac:dyDescent="0.2">
      <c r="A7073" s="41">
        <v>712190</v>
      </c>
      <c r="B7073" s="42" t="s">
        <v>656</v>
      </c>
      <c r="C7073" s="42">
        <v>7999</v>
      </c>
      <c r="D7073" s="42" t="s">
        <v>4012</v>
      </c>
      <c r="E7073" s="42" t="s">
        <v>3996</v>
      </c>
      <c r="F7073" s="42">
        <v>2020</v>
      </c>
      <c r="G7073" s="43">
        <v>13248.8</v>
      </c>
    </row>
    <row r="7074" spans="1:7" x14ac:dyDescent="0.2">
      <c r="A7074" s="39">
        <v>712190</v>
      </c>
      <c r="B7074" s="35" t="s">
        <v>656</v>
      </c>
      <c r="C7074" s="35">
        <v>7999</v>
      </c>
      <c r="D7074" s="35" t="s">
        <v>4012</v>
      </c>
      <c r="E7074" s="35" t="s">
        <v>3996</v>
      </c>
      <c r="F7074" s="35">
        <v>2021</v>
      </c>
      <c r="G7074" s="40">
        <v>13374</v>
      </c>
    </row>
    <row r="7075" spans="1:7" x14ac:dyDescent="0.2">
      <c r="A7075" s="41">
        <v>713110</v>
      </c>
      <c r="B7075" s="42" t="s">
        <v>657</v>
      </c>
      <c r="C7075" s="42">
        <v>7996</v>
      </c>
      <c r="D7075" s="42" t="s">
        <v>4012</v>
      </c>
      <c r="E7075" s="42" t="s">
        <v>3996</v>
      </c>
      <c r="F7075" s="42">
        <v>2011</v>
      </c>
      <c r="G7075" s="43">
        <v>13317.1</v>
      </c>
    </row>
    <row r="7076" spans="1:7" x14ac:dyDescent="0.2">
      <c r="A7076" s="39">
        <v>713110</v>
      </c>
      <c r="B7076" s="35" t="s">
        <v>657</v>
      </c>
      <c r="C7076" s="35">
        <v>7996</v>
      </c>
      <c r="D7076" s="35" t="s">
        <v>4012</v>
      </c>
      <c r="E7076" s="35" t="s">
        <v>3996</v>
      </c>
      <c r="F7076" s="35">
        <v>2012</v>
      </c>
      <c r="G7076" s="40">
        <v>13284.3</v>
      </c>
    </row>
    <row r="7077" spans="1:7" x14ac:dyDescent="0.2">
      <c r="A7077" s="41">
        <v>713110</v>
      </c>
      <c r="B7077" s="42" t="s">
        <v>657</v>
      </c>
      <c r="C7077" s="42">
        <v>7996</v>
      </c>
      <c r="D7077" s="42" t="s">
        <v>4012</v>
      </c>
      <c r="E7077" s="42" t="s">
        <v>3996</v>
      </c>
      <c r="F7077" s="42">
        <v>2013</v>
      </c>
      <c r="G7077" s="43">
        <v>14035.1</v>
      </c>
    </row>
    <row r="7078" spans="1:7" x14ac:dyDescent="0.2">
      <c r="A7078" s="39">
        <v>713110</v>
      </c>
      <c r="B7078" s="35" t="s">
        <v>657</v>
      </c>
      <c r="C7078" s="35">
        <v>7996</v>
      </c>
      <c r="D7078" s="35" t="s">
        <v>4012</v>
      </c>
      <c r="E7078" s="35" t="s">
        <v>3996</v>
      </c>
      <c r="F7078" s="35">
        <v>2014</v>
      </c>
      <c r="G7078" s="40">
        <v>15106</v>
      </c>
    </row>
    <row r="7079" spans="1:7" x14ac:dyDescent="0.2">
      <c r="A7079" s="41">
        <v>713110</v>
      </c>
      <c r="B7079" s="42" t="s">
        <v>657</v>
      </c>
      <c r="C7079" s="42">
        <v>7996</v>
      </c>
      <c r="D7079" s="42" t="s">
        <v>4012</v>
      </c>
      <c r="E7079" s="42" t="s">
        <v>3996</v>
      </c>
      <c r="F7079" s="42">
        <v>2015</v>
      </c>
      <c r="G7079" s="43">
        <v>15634.6</v>
      </c>
    </row>
    <row r="7080" spans="1:7" x14ac:dyDescent="0.2">
      <c r="A7080" s="39">
        <v>713110</v>
      </c>
      <c r="B7080" s="35" t="s">
        <v>657</v>
      </c>
      <c r="C7080" s="35">
        <v>7996</v>
      </c>
      <c r="D7080" s="35" t="s">
        <v>4012</v>
      </c>
      <c r="E7080" s="35" t="s">
        <v>3996</v>
      </c>
      <c r="F7080" s="35">
        <v>2016</v>
      </c>
      <c r="G7080" s="40">
        <v>15951.5</v>
      </c>
    </row>
    <row r="7081" spans="1:7" x14ac:dyDescent="0.2">
      <c r="A7081" s="41">
        <v>713110</v>
      </c>
      <c r="B7081" s="42" t="s">
        <v>657</v>
      </c>
      <c r="C7081" s="42">
        <v>7996</v>
      </c>
      <c r="D7081" s="42" t="s">
        <v>4012</v>
      </c>
      <c r="E7081" s="42" t="s">
        <v>3996</v>
      </c>
      <c r="F7081" s="42">
        <v>2017</v>
      </c>
      <c r="G7081" s="43">
        <v>16347</v>
      </c>
    </row>
    <row r="7082" spans="1:7" x14ac:dyDescent="0.2">
      <c r="A7082" s="39">
        <v>713110</v>
      </c>
      <c r="B7082" s="35" t="s">
        <v>657</v>
      </c>
      <c r="C7082" s="35">
        <v>7996</v>
      </c>
      <c r="D7082" s="35" t="s">
        <v>4012</v>
      </c>
      <c r="E7082" s="35" t="s">
        <v>3996</v>
      </c>
      <c r="F7082" s="35">
        <v>2018</v>
      </c>
      <c r="G7082" s="40">
        <v>16732.7</v>
      </c>
    </row>
    <row r="7083" spans="1:7" x14ac:dyDescent="0.2">
      <c r="A7083" s="41">
        <v>713110</v>
      </c>
      <c r="B7083" s="42" t="s">
        <v>657</v>
      </c>
      <c r="C7083" s="42">
        <v>7996</v>
      </c>
      <c r="D7083" s="42" t="s">
        <v>4012</v>
      </c>
      <c r="E7083" s="42" t="s">
        <v>3996</v>
      </c>
      <c r="F7083" s="42">
        <v>2019</v>
      </c>
      <c r="G7083" s="43">
        <v>17117.599999999999</v>
      </c>
    </row>
    <row r="7084" spans="1:7" x14ac:dyDescent="0.2">
      <c r="A7084" s="39">
        <v>713110</v>
      </c>
      <c r="B7084" s="35" t="s">
        <v>657</v>
      </c>
      <c r="C7084" s="35">
        <v>7996</v>
      </c>
      <c r="D7084" s="35" t="s">
        <v>4012</v>
      </c>
      <c r="E7084" s="35" t="s">
        <v>3996</v>
      </c>
      <c r="F7084" s="35">
        <v>2020</v>
      </c>
      <c r="G7084" s="40">
        <v>17540.599999999999</v>
      </c>
    </row>
    <row r="7085" spans="1:7" x14ac:dyDescent="0.2">
      <c r="A7085" s="41">
        <v>713110</v>
      </c>
      <c r="B7085" s="42" t="s">
        <v>657</v>
      </c>
      <c r="C7085" s="42">
        <v>7996</v>
      </c>
      <c r="D7085" s="42" t="s">
        <v>4012</v>
      </c>
      <c r="E7085" s="42" t="s">
        <v>3996</v>
      </c>
      <c r="F7085" s="42">
        <v>2021</v>
      </c>
      <c r="G7085" s="43">
        <v>17932.099999999999</v>
      </c>
    </row>
    <row r="7086" spans="1:7" x14ac:dyDescent="0.2">
      <c r="A7086" s="39">
        <v>713120</v>
      </c>
      <c r="B7086" s="35" t="s">
        <v>658</v>
      </c>
      <c r="C7086" s="35">
        <v>7993</v>
      </c>
      <c r="D7086" s="35" t="s">
        <v>4012</v>
      </c>
      <c r="E7086" s="35" t="s">
        <v>3996</v>
      </c>
      <c r="F7086" s="35">
        <v>2011</v>
      </c>
      <c r="G7086" s="40">
        <v>1811.4</v>
      </c>
    </row>
    <row r="7087" spans="1:7" x14ac:dyDescent="0.2">
      <c r="A7087" s="41">
        <v>713120</v>
      </c>
      <c r="B7087" s="42" t="s">
        <v>658</v>
      </c>
      <c r="C7087" s="42">
        <v>7993</v>
      </c>
      <c r="D7087" s="42" t="s">
        <v>4012</v>
      </c>
      <c r="E7087" s="42" t="s">
        <v>3996</v>
      </c>
      <c r="F7087" s="42">
        <v>2012</v>
      </c>
      <c r="G7087" s="43">
        <v>1828.8</v>
      </c>
    </row>
    <row r="7088" spans="1:7" x14ac:dyDescent="0.2">
      <c r="A7088" s="39">
        <v>713120</v>
      </c>
      <c r="B7088" s="35" t="s">
        <v>658</v>
      </c>
      <c r="C7088" s="35">
        <v>7993</v>
      </c>
      <c r="D7088" s="35" t="s">
        <v>4012</v>
      </c>
      <c r="E7088" s="35" t="s">
        <v>3996</v>
      </c>
      <c r="F7088" s="35">
        <v>2013</v>
      </c>
      <c r="G7088" s="40">
        <v>1733.7</v>
      </c>
    </row>
    <row r="7089" spans="1:7" x14ac:dyDescent="0.2">
      <c r="A7089" s="41">
        <v>713120</v>
      </c>
      <c r="B7089" s="42" t="s">
        <v>658</v>
      </c>
      <c r="C7089" s="42">
        <v>7993</v>
      </c>
      <c r="D7089" s="42" t="s">
        <v>4012</v>
      </c>
      <c r="E7089" s="42" t="s">
        <v>3996</v>
      </c>
      <c r="F7089" s="42">
        <v>2014</v>
      </c>
      <c r="G7089" s="43">
        <v>1766.7</v>
      </c>
    </row>
    <row r="7090" spans="1:7" x14ac:dyDescent="0.2">
      <c r="A7090" s="39">
        <v>713120</v>
      </c>
      <c r="B7090" s="35" t="s">
        <v>658</v>
      </c>
      <c r="C7090" s="35">
        <v>7993</v>
      </c>
      <c r="D7090" s="35" t="s">
        <v>4012</v>
      </c>
      <c r="E7090" s="35" t="s">
        <v>3996</v>
      </c>
      <c r="F7090" s="35">
        <v>2015</v>
      </c>
      <c r="G7090" s="40">
        <v>1821.7</v>
      </c>
    </row>
    <row r="7091" spans="1:7" x14ac:dyDescent="0.2">
      <c r="A7091" s="41">
        <v>713120</v>
      </c>
      <c r="B7091" s="42" t="s">
        <v>658</v>
      </c>
      <c r="C7091" s="42">
        <v>7993</v>
      </c>
      <c r="D7091" s="42" t="s">
        <v>4012</v>
      </c>
      <c r="E7091" s="42" t="s">
        <v>3996</v>
      </c>
      <c r="F7091" s="42">
        <v>2016</v>
      </c>
      <c r="G7091" s="43">
        <v>1851.7</v>
      </c>
    </row>
    <row r="7092" spans="1:7" x14ac:dyDescent="0.2">
      <c r="A7092" s="39">
        <v>713120</v>
      </c>
      <c r="B7092" s="35" t="s">
        <v>658</v>
      </c>
      <c r="C7092" s="35">
        <v>7993</v>
      </c>
      <c r="D7092" s="35" t="s">
        <v>4012</v>
      </c>
      <c r="E7092" s="35" t="s">
        <v>3996</v>
      </c>
      <c r="F7092" s="35">
        <v>2017</v>
      </c>
      <c r="G7092" s="40">
        <v>1869.6</v>
      </c>
    </row>
    <row r="7093" spans="1:7" x14ac:dyDescent="0.2">
      <c r="A7093" s="41">
        <v>713120</v>
      </c>
      <c r="B7093" s="42" t="s">
        <v>658</v>
      </c>
      <c r="C7093" s="42">
        <v>7993</v>
      </c>
      <c r="D7093" s="42" t="s">
        <v>4012</v>
      </c>
      <c r="E7093" s="42" t="s">
        <v>3996</v>
      </c>
      <c r="F7093" s="42">
        <v>2018</v>
      </c>
      <c r="G7093" s="43">
        <v>1883.4</v>
      </c>
    </row>
    <row r="7094" spans="1:7" x14ac:dyDescent="0.2">
      <c r="A7094" s="39">
        <v>713120</v>
      </c>
      <c r="B7094" s="35" t="s">
        <v>658</v>
      </c>
      <c r="C7094" s="35">
        <v>7993</v>
      </c>
      <c r="D7094" s="35" t="s">
        <v>4012</v>
      </c>
      <c r="E7094" s="35" t="s">
        <v>3996</v>
      </c>
      <c r="F7094" s="35">
        <v>2019</v>
      </c>
      <c r="G7094" s="40">
        <v>1901.5</v>
      </c>
    </row>
    <row r="7095" spans="1:7" x14ac:dyDescent="0.2">
      <c r="A7095" s="41">
        <v>713120</v>
      </c>
      <c r="B7095" s="42" t="s">
        <v>658</v>
      </c>
      <c r="C7095" s="42">
        <v>7993</v>
      </c>
      <c r="D7095" s="42" t="s">
        <v>4012</v>
      </c>
      <c r="E7095" s="42" t="s">
        <v>3996</v>
      </c>
      <c r="F7095" s="42">
        <v>2020</v>
      </c>
      <c r="G7095" s="43">
        <v>1911.6</v>
      </c>
    </row>
    <row r="7096" spans="1:7" x14ac:dyDescent="0.2">
      <c r="A7096" s="39">
        <v>713120</v>
      </c>
      <c r="B7096" s="35" t="s">
        <v>658</v>
      </c>
      <c r="C7096" s="35">
        <v>7993</v>
      </c>
      <c r="D7096" s="35" t="s">
        <v>4012</v>
      </c>
      <c r="E7096" s="35" t="s">
        <v>3996</v>
      </c>
      <c r="F7096" s="35">
        <v>2021</v>
      </c>
      <c r="G7096" s="40">
        <v>1927.2</v>
      </c>
    </row>
    <row r="7097" spans="1:7" x14ac:dyDescent="0.2">
      <c r="A7097" s="41">
        <v>713210</v>
      </c>
      <c r="B7097" s="42" t="s">
        <v>659</v>
      </c>
      <c r="C7097" s="42">
        <v>7999</v>
      </c>
      <c r="D7097" s="42" t="s">
        <v>4012</v>
      </c>
      <c r="E7097" s="42" t="s">
        <v>3996</v>
      </c>
      <c r="F7097" s="42">
        <v>2011</v>
      </c>
      <c r="G7097" s="43">
        <v>16862.2</v>
      </c>
    </row>
    <row r="7098" spans="1:7" x14ac:dyDescent="0.2">
      <c r="A7098" s="39">
        <v>713210</v>
      </c>
      <c r="B7098" s="35" t="s">
        <v>659</v>
      </c>
      <c r="C7098" s="35">
        <v>7999</v>
      </c>
      <c r="D7098" s="35" t="s">
        <v>4012</v>
      </c>
      <c r="E7098" s="35" t="s">
        <v>3996</v>
      </c>
      <c r="F7098" s="35">
        <v>2012</v>
      </c>
      <c r="G7098" s="40">
        <v>16544</v>
      </c>
    </row>
    <row r="7099" spans="1:7" x14ac:dyDescent="0.2">
      <c r="A7099" s="41">
        <v>713210</v>
      </c>
      <c r="B7099" s="42" t="s">
        <v>659</v>
      </c>
      <c r="C7099" s="42">
        <v>7999</v>
      </c>
      <c r="D7099" s="42" t="s">
        <v>4012</v>
      </c>
      <c r="E7099" s="42" t="s">
        <v>3996</v>
      </c>
      <c r="F7099" s="42">
        <v>2013</v>
      </c>
      <c r="G7099" s="43">
        <v>17363.3</v>
      </c>
    </row>
    <row r="7100" spans="1:7" x14ac:dyDescent="0.2">
      <c r="A7100" s="39">
        <v>713210</v>
      </c>
      <c r="B7100" s="35" t="s">
        <v>659</v>
      </c>
      <c r="C7100" s="35">
        <v>7999</v>
      </c>
      <c r="D7100" s="35" t="s">
        <v>4012</v>
      </c>
      <c r="E7100" s="35" t="s">
        <v>3996</v>
      </c>
      <c r="F7100" s="35">
        <v>2014</v>
      </c>
      <c r="G7100" s="40">
        <v>17539.099999999999</v>
      </c>
    </row>
    <row r="7101" spans="1:7" x14ac:dyDescent="0.2">
      <c r="A7101" s="41">
        <v>713210</v>
      </c>
      <c r="B7101" s="42" t="s">
        <v>659</v>
      </c>
      <c r="C7101" s="42">
        <v>7999</v>
      </c>
      <c r="D7101" s="42" t="s">
        <v>4012</v>
      </c>
      <c r="E7101" s="42" t="s">
        <v>3996</v>
      </c>
      <c r="F7101" s="42">
        <v>2015</v>
      </c>
      <c r="G7101" s="43">
        <v>18091.2</v>
      </c>
    </row>
    <row r="7102" spans="1:7" x14ac:dyDescent="0.2">
      <c r="A7102" s="39">
        <v>713210</v>
      </c>
      <c r="B7102" s="35" t="s">
        <v>659</v>
      </c>
      <c r="C7102" s="35">
        <v>7999</v>
      </c>
      <c r="D7102" s="35" t="s">
        <v>4012</v>
      </c>
      <c r="E7102" s="35" t="s">
        <v>3996</v>
      </c>
      <c r="F7102" s="35">
        <v>2016</v>
      </c>
      <c r="G7102" s="40">
        <v>18147.400000000001</v>
      </c>
    </row>
    <row r="7103" spans="1:7" x14ac:dyDescent="0.2">
      <c r="A7103" s="41">
        <v>713210</v>
      </c>
      <c r="B7103" s="42" t="s">
        <v>659</v>
      </c>
      <c r="C7103" s="42">
        <v>7999</v>
      </c>
      <c r="D7103" s="42" t="s">
        <v>4012</v>
      </c>
      <c r="E7103" s="42" t="s">
        <v>3996</v>
      </c>
      <c r="F7103" s="42">
        <v>2017</v>
      </c>
      <c r="G7103" s="43">
        <v>18312.2</v>
      </c>
    </row>
    <row r="7104" spans="1:7" x14ac:dyDescent="0.2">
      <c r="A7104" s="39">
        <v>713210</v>
      </c>
      <c r="B7104" s="35" t="s">
        <v>659</v>
      </c>
      <c r="C7104" s="35">
        <v>7999</v>
      </c>
      <c r="D7104" s="35" t="s">
        <v>4012</v>
      </c>
      <c r="E7104" s="35" t="s">
        <v>3996</v>
      </c>
      <c r="F7104" s="35">
        <v>2018</v>
      </c>
      <c r="G7104" s="40">
        <v>18423.599999999999</v>
      </c>
    </row>
    <row r="7105" spans="1:7" x14ac:dyDescent="0.2">
      <c r="A7105" s="41">
        <v>713210</v>
      </c>
      <c r="B7105" s="42" t="s">
        <v>659</v>
      </c>
      <c r="C7105" s="42">
        <v>7999</v>
      </c>
      <c r="D7105" s="42" t="s">
        <v>4012</v>
      </c>
      <c r="E7105" s="42" t="s">
        <v>3996</v>
      </c>
      <c r="F7105" s="42">
        <v>2019</v>
      </c>
      <c r="G7105" s="43">
        <v>18729</v>
      </c>
    </row>
    <row r="7106" spans="1:7" x14ac:dyDescent="0.2">
      <c r="A7106" s="39">
        <v>713210</v>
      </c>
      <c r="B7106" s="35" t="s">
        <v>659</v>
      </c>
      <c r="C7106" s="35">
        <v>7999</v>
      </c>
      <c r="D7106" s="35" t="s">
        <v>4012</v>
      </c>
      <c r="E7106" s="35" t="s">
        <v>3996</v>
      </c>
      <c r="F7106" s="35">
        <v>2020</v>
      </c>
      <c r="G7106" s="40">
        <v>19011.7</v>
      </c>
    </row>
    <row r="7107" spans="1:7" x14ac:dyDescent="0.2">
      <c r="A7107" s="41">
        <v>713210</v>
      </c>
      <c r="B7107" s="42" t="s">
        <v>659</v>
      </c>
      <c r="C7107" s="42">
        <v>7999</v>
      </c>
      <c r="D7107" s="42" t="s">
        <v>4012</v>
      </c>
      <c r="E7107" s="42" t="s">
        <v>3996</v>
      </c>
      <c r="F7107" s="42">
        <v>2021</v>
      </c>
      <c r="G7107" s="43">
        <v>19265.900000000001</v>
      </c>
    </row>
    <row r="7108" spans="1:7" x14ac:dyDescent="0.2">
      <c r="A7108" s="39">
        <v>713290</v>
      </c>
      <c r="B7108" s="35" t="s">
        <v>660</v>
      </c>
      <c r="C7108" s="35">
        <v>7993</v>
      </c>
      <c r="D7108" s="35" t="s">
        <v>4012</v>
      </c>
      <c r="E7108" s="35" t="s">
        <v>3996</v>
      </c>
      <c r="F7108" s="35">
        <v>2011</v>
      </c>
      <c r="G7108" s="40">
        <v>97120.3</v>
      </c>
    </row>
    <row r="7109" spans="1:7" x14ac:dyDescent="0.2">
      <c r="A7109" s="41">
        <v>713290</v>
      </c>
      <c r="B7109" s="42" t="s">
        <v>660</v>
      </c>
      <c r="C7109" s="42">
        <v>7993</v>
      </c>
      <c r="D7109" s="42" t="s">
        <v>4012</v>
      </c>
      <c r="E7109" s="42" t="s">
        <v>3996</v>
      </c>
      <c r="F7109" s="42">
        <v>2012</v>
      </c>
      <c r="G7109" s="43">
        <v>101284.4</v>
      </c>
    </row>
    <row r="7110" spans="1:7" x14ac:dyDescent="0.2">
      <c r="A7110" s="39">
        <v>713290</v>
      </c>
      <c r="B7110" s="35" t="s">
        <v>660</v>
      </c>
      <c r="C7110" s="35">
        <v>7993</v>
      </c>
      <c r="D7110" s="35" t="s">
        <v>4012</v>
      </c>
      <c r="E7110" s="35" t="s">
        <v>3996</v>
      </c>
      <c r="F7110" s="35">
        <v>2013</v>
      </c>
      <c r="G7110" s="40">
        <v>103295.1</v>
      </c>
    </row>
    <row r="7111" spans="1:7" x14ac:dyDescent="0.2">
      <c r="A7111" s="41">
        <v>713290</v>
      </c>
      <c r="B7111" s="42" t="s">
        <v>660</v>
      </c>
      <c r="C7111" s="42">
        <v>7993</v>
      </c>
      <c r="D7111" s="42" t="s">
        <v>4012</v>
      </c>
      <c r="E7111" s="42" t="s">
        <v>3996</v>
      </c>
      <c r="F7111" s="42">
        <v>2014</v>
      </c>
      <c r="G7111" s="43">
        <v>104700.8</v>
      </c>
    </row>
    <row r="7112" spans="1:7" x14ac:dyDescent="0.2">
      <c r="A7112" s="39">
        <v>713290</v>
      </c>
      <c r="B7112" s="35" t="s">
        <v>660</v>
      </c>
      <c r="C7112" s="35">
        <v>7993</v>
      </c>
      <c r="D7112" s="35" t="s">
        <v>4012</v>
      </c>
      <c r="E7112" s="35" t="s">
        <v>3996</v>
      </c>
      <c r="F7112" s="35">
        <v>2015</v>
      </c>
      <c r="G7112" s="40">
        <v>109305.9</v>
      </c>
    </row>
    <row r="7113" spans="1:7" x14ac:dyDescent="0.2">
      <c r="A7113" s="41">
        <v>713290</v>
      </c>
      <c r="B7113" s="42" t="s">
        <v>660</v>
      </c>
      <c r="C7113" s="42">
        <v>7993</v>
      </c>
      <c r="D7113" s="42" t="s">
        <v>4012</v>
      </c>
      <c r="E7113" s="42" t="s">
        <v>3996</v>
      </c>
      <c r="F7113" s="42">
        <v>2016</v>
      </c>
      <c r="G7113" s="43">
        <v>112363.3</v>
      </c>
    </row>
    <row r="7114" spans="1:7" x14ac:dyDescent="0.2">
      <c r="A7114" s="39">
        <v>713290</v>
      </c>
      <c r="B7114" s="35" t="s">
        <v>660</v>
      </c>
      <c r="C7114" s="35">
        <v>7993</v>
      </c>
      <c r="D7114" s="35" t="s">
        <v>4012</v>
      </c>
      <c r="E7114" s="35" t="s">
        <v>3996</v>
      </c>
      <c r="F7114" s="35">
        <v>2017</v>
      </c>
      <c r="G7114" s="40">
        <v>115025.7</v>
      </c>
    </row>
    <row r="7115" spans="1:7" x14ac:dyDescent="0.2">
      <c r="A7115" s="41">
        <v>713290</v>
      </c>
      <c r="B7115" s="42" t="s">
        <v>660</v>
      </c>
      <c r="C7115" s="42">
        <v>7993</v>
      </c>
      <c r="D7115" s="42" t="s">
        <v>4012</v>
      </c>
      <c r="E7115" s="42" t="s">
        <v>3996</v>
      </c>
      <c r="F7115" s="42">
        <v>2018</v>
      </c>
      <c r="G7115" s="43">
        <v>117365.1</v>
      </c>
    </row>
    <row r="7116" spans="1:7" x14ac:dyDescent="0.2">
      <c r="A7116" s="39">
        <v>713290</v>
      </c>
      <c r="B7116" s="35" t="s">
        <v>660</v>
      </c>
      <c r="C7116" s="35">
        <v>7993</v>
      </c>
      <c r="D7116" s="35" t="s">
        <v>4012</v>
      </c>
      <c r="E7116" s="35" t="s">
        <v>3996</v>
      </c>
      <c r="F7116" s="35">
        <v>2019</v>
      </c>
      <c r="G7116" s="40">
        <v>120477.9</v>
      </c>
    </row>
    <row r="7117" spans="1:7" x14ac:dyDescent="0.2">
      <c r="A7117" s="41">
        <v>713290</v>
      </c>
      <c r="B7117" s="42" t="s">
        <v>660</v>
      </c>
      <c r="C7117" s="42">
        <v>7993</v>
      </c>
      <c r="D7117" s="42" t="s">
        <v>4012</v>
      </c>
      <c r="E7117" s="42" t="s">
        <v>3996</v>
      </c>
      <c r="F7117" s="42">
        <v>2020</v>
      </c>
      <c r="G7117" s="43">
        <v>123382.7</v>
      </c>
    </row>
    <row r="7118" spans="1:7" x14ac:dyDescent="0.2">
      <c r="A7118" s="39">
        <v>713290</v>
      </c>
      <c r="B7118" s="35" t="s">
        <v>660</v>
      </c>
      <c r="C7118" s="35">
        <v>7993</v>
      </c>
      <c r="D7118" s="35" t="s">
        <v>4012</v>
      </c>
      <c r="E7118" s="35" t="s">
        <v>3996</v>
      </c>
      <c r="F7118" s="35">
        <v>2021</v>
      </c>
      <c r="G7118" s="40">
        <v>126539</v>
      </c>
    </row>
    <row r="7119" spans="1:7" x14ac:dyDescent="0.2">
      <c r="A7119" s="41">
        <v>713910</v>
      </c>
      <c r="B7119" s="42" t="s">
        <v>661</v>
      </c>
      <c r="C7119" s="42">
        <v>7992</v>
      </c>
      <c r="D7119" s="42" t="s">
        <v>4012</v>
      </c>
      <c r="E7119" s="42" t="s">
        <v>3996</v>
      </c>
      <c r="F7119" s="42">
        <v>2011</v>
      </c>
      <c r="G7119" s="43">
        <v>21347.1</v>
      </c>
    </row>
    <row r="7120" spans="1:7" x14ac:dyDescent="0.2">
      <c r="A7120" s="39">
        <v>713910</v>
      </c>
      <c r="B7120" s="35" t="s">
        <v>661</v>
      </c>
      <c r="C7120" s="35">
        <v>7992</v>
      </c>
      <c r="D7120" s="35" t="s">
        <v>4012</v>
      </c>
      <c r="E7120" s="35" t="s">
        <v>3996</v>
      </c>
      <c r="F7120" s="35">
        <v>2012</v>
      </c>
      <c r="G7120" s="40">
        <v>21947.599999999999</v>
      </c>
    </row>
    <row r="7121" spans="1:7" x14ac:dyDescent="0.2">
      <c r="A7121" s="41">
        <v>713910</v>
      </c>
      <c r="B7121" s="42" t="s">
        <v>661</v>
      </c>
      <c r="C7121" s="42">
        <v>7992</v>
      </c>
      <c r="D7121" s="42" t="s">
        <v>4012</v>
      </c>
      <c r="E7121" s="42" t="s">
        <v>3996</v>
      </c>
      <c r="F7121" s="42">
        <v>2013</v>
      </c>
      <c r="G7121" s="43">
        <v>21800.9</v>
      </c>
    </row>
    <row r="7122" spans="1:7" x14ac:dyDescent="0.2">
      <c r="A7122" s="39">
        <v>713910</v>
      </c>
      <c r="B7122" s="35" t="s">
        <v>661</v>
      </c>
      <c r="C7122" s="35">
        <v>7992</v>
      </c>
      <c r="D7122" s="35" t="s">
        <v>4012</v>
      </c>
      <c r="E7122" s="35" t="s">
        <v>3996</v>
      </c>
      <c r="F7122" s="35">
        <v>2014</v>
      </c>
      <c r="G7122" s="40">
        <v>21745.1</v>
      </c>
    </row>
    <row r="7123" spans="1:7" x14ac:dyDescent="0.2">
      <c r="A7123" s="41">
        <v>713910</v>
      </c>
      <c r="B7123" s="42" t="s">
        <v>661</v>
      </c>
      <c r="C7123" s="42">
        <v>7992</v>
      </c>
      <c r="D7123" s="42" t="s">
        <v>4012</v>
      </c>
      <c r="E7123" s="42" t="s">
        <v>3996</v>
      </c>
      <c r="F7123" s="42">
        <v>2015</v>
      </c>
      <c r="G7123" s="43">
        <v>22397.1</v>
      </c>
    </row>
    <row r="7124" spans="1:7" x14ac:dyDescent="0.2">
      <c r="A7124" s="39">
        <v>713910</v>
      </c>
      <c r="B7124" s="35" t="s">
        <v>661</v>
      </c>
      <c r="C7124" s="35">
        <v>7992</v>
      </c>
      <c r="D7124" s="35" t="s">
        <v>4012</v>
      </c>
      <c r="E7124" s="35" t="s">
        <v>3996</v>
      </c>
      <c r="F7124" s="35">
        <v>2016</v>
      </c>
      <c r="G7124" s="40">
        <v>22625.200000000001</v>
      </c>
    </row>
    <row r="7125" spans="1:7" x14ac:dyDescent="0.2">
      <c r="A7125" s="41">
        <v>713910</v>
      </c>
      <c r="B7125" s="42" t="s">
        <v>661</v>
      </c>
      <c r="C7125" s="42">
        <v>7992</v>
      </c>
      <c r="D7125" s="42" t="s">
        <v>4012</v>
      </c>
      <c r="E7125" s="42" t="s">
        <v>3996</v>
      </c>
      <c r="F7125" s="42">
        <v>2017</v>
      </c>
      <c r="G7125" s="43">
        <v>22882.7</v>
      </c>
    </row>
    <row r="7126" spans="1:7" x14ac:dyDescent="0.2">
      <c r="A7126" s="39">
        <v>713910</v>
      </c>
      <c r="B7126" s="35" t="s">
        <v>661</v>
      </c>
      <c r="C7126" s="35">
        <v>7992</v>
      </c>
      <c r="D7126" s="35" t="s">
        <v>4012</v>
      </c>
      <c r="E7126" s="35" t="s">
        <v>3996</v>
      </c>
      <c r="F7126" s="35">
        <v>2018</v>
      </c>
      <c r="G7126" s="40">
        <v>23056.9</v>
      </c>
    </row>
    <row r="7127" spans="1:7" x14ac:dyDescent="0.2">
      <c r="A7127" s="41">
        <v>713910</v>
      </c>
      <c r="B7127" s="42" t="s">
        <v>661</v>
      </c>
      <c r="C7127" s="42">
        <v>7992</v>
      </c>
      <c r="D7127" s="42" t="s">
        <v>4012</v>
      </c>
      <c r="E7127" s="42" t="s">
        <v>3996</v>
      </c>
      <c r="F7127" s="42">
        <v>2019</v>
      </c>
      <c r="G7127" s="43">
        <v>23215.599999999999</v>
      </c>
    </row>
    <row r="7128" spans="1:7" x14ac:dyDescent="0.2">
      <c r="A7128" s="39">
        <v>713910</v>
      </c>
      <c r="B7128" s="35" t="s">
        <v>661</v>
      </c>
      <c r="C7128" s="35">
        <v>7992</v>
      </c>
      <c r="D7128" s="35" t="s">
        <v>4012</v>
      </c>
      <c r="E7128" s="35" t="s">
        <v>3996</v>
      </c>
      <c r="F7128" s="35">
        <v>2020</v>
      </c>
      <c r="G7128" s="40">
        <v>23377.1</v>
      </c>
    </row>
    <row r="7129" spans="1:7" x14ac:dyDescent="0.2">
      <c r="A7129" s="41">
        <v>713910</v>
      </c>
      <c r="B7129" s="42" t="s">
        <v>661</v>
      </c>
      <c r="C7129" s="42">
        <v>7992</v>
      </c>
      <c r="D7129" s="42" t="s">
        <v>4012</v>
      </c>
      <c r="E7129" s="42" t="s">
        <v>3996</v>
      </c>
      <c r="F7129" s="42">
        <v>2021</v>
      </c>
      <c r="G7129" s="43">
        <v>23472.7</v>
      </c>
    </row>
    <row r="7130" spans="1:7" x14ac:dyDescent="0.2">
      <c r="A7130" s="39">
        <v>713920</v>
      </c>
      <c r="B7130" s="35" t="s">
        <v>662</v>
      </c>
      <c r="C7130" s="35">
        <v>7999</v>
      </c>
      <c r="D7130" s="35" t="s">
        <v>4012</v>
      </c>
      <c r="E7130" s="35" t="s">
        <v>3996</v>
      </c>
      <c r="F7130" s="35">
        <v>2011</v>
      </c>
      <c r="G7130" s="40">
        <v>2820.7</v>
      </c>
    </row>
    <row r="7131" spans="1:7" x14ac:dyDescent="0.2">
      <c r="A7131" s="41">
        <v>713920</v>
      </c>
      <c r="B7131" s="42" t="s">
        <v>662</v>
      </c>
      <c r="C7131" s="42">
        <v>7999</v>
      </c>
      <c r="D7131" s="42" t="s">
        <v>4012</v>
      </c>
      <c r="E7131" s="42" t="s">
        <v>3996</v>
      </c>
      <c r="F7131" s="42">
        <v>2012</v>
      </c>
      <c r="G7131" s="43">
        <v>2816.7</v>
      </c>
    </row>
    <row r="7132" spans="1:7" x14ac:dyDescent="0.2">
      <c r="A7132" s="39">
        <v>713920</v>
      </c>
      <c r="B7132" s="35" t="s">
        <v>662</v>
      </c>
      <c r="C7132" s="35">
        <v>7999</v>
      </c>
      <c r="D7132" s="35" t="s">
        <v>4012</v>
      </c>
      <c r="E7132" s="35" t="s">
        <v>3996</v>
      </c>
      <c r="F7132" s="35">
        <v>2013</v>
      </c>
      <c r="G7132" s="40">
        <v>3050.5</v>
      </c>
    </row>
    <row r="7133" spans="1:7" x14ac:dyDescent="0.2">
      <c r="A7133" s="41">
        <v>713920</v>
      </c>
      <c r="B7133" s="42" t="s">
        <v>662</v>
      </c>
      <c r="C7133" s="42">
        <v>7999</v>
      </c>
      <c r="D7133" s="42" t="s">
        <v>4012</v>
      </c>
      <c r="E7133" s="42" t="s">
        <v>3996</v>
      </c>
      <c r="F7133" s="42">
        <v>2014</v>
      </c>
      <c r="G7133" s="43">
        <v>3097.8</v>
      </c>
    </row>
    <row r="7134" spans="1:7" x14ac:dyDescent="0.2">
      <c r="A7134" s="39">
        <v>713920</v>
      </c>
      <c r="B7134" s="35" t="s">
        <v>662</v>
      </c>
      <c r="C7134" s="35">
        <v>7999</v>
      </c>
      <c r="D7134" s="35" t="s">
        <v>4012</v>
      </c>
      <c r="E7134" s="35" t="s">
        <v>3996</v>
      </c>
      <c r="F7134" s="35">
        <v>2015</v>
      </c>
      <c r="G7134" s="40">
        <v>3169.7</v>
      </c>
    </row>
    <row r="7135" spans="1:7" x14ac:dyDescent="0.2">
      <c r="A7135" s="41">
        <v>713920</v>
      </c>
      <c r="B7135" s="42" t="s">
        <v>662</v>
      </c>
      <c r="C7135" s="42">
        <v>7999</v>
      </c>
      <c r="D7135" s="42" t="s">
        <v>4012</v>
      </c>
      <c r="E7135" s="42" t="s">
        <v>3996</v>
      </c>
      <c r="F7135" s="42">
        <v>2016</v>
      </c>
      <c r="G7135" s="43">
        <v>3216</v>
      </c>
    </row>
    <row r="7136" spans="1:7" x14ac:dyDescent="0.2">
      <c r="A7136" s="39">
        <v>713920</v>
      </c>
      <c r="B7136" s="35" t="s">
        <v>662</v>
      </c>
      <c r="C7136" s="35">
        <v>7999</v>
      </c>
      <c r="D7136" s="35" t="s">
        <v>4012</v>
      </c>
      <c r="E7136" s="35" t="s">
        <v>3996</v>
      </c>
      <c r="F7136" s="35">
        <v>2017</v>
      </c>
      <c r="G7136" s="40">
        <v>3279.6</v>
      </c>
    </row>
    <row r="7137" spans="1:7" x14ac:dyDescent="0.2">
      <c r="A7137" s="41">
        <v>713920</v>
      </c>
      <c r="B7137" s="42" t="s">
        <v>662</v>
      </c>
      <c r="C7137" s="42">
        <v>7999</v>
      </c>
      <c r="D7137" s="42" t="s">
        <v>4012</v>
      </c>
      <c r="E7137" s="42" t="s">
        <v>3996</v>
      </c>
      <c r="F7137" s="42">
        <v>2018</v>
      </c>
      <c r="G7137" s="43">
        <v>3331.4</v>
      </c>
    </row>
    <row r="7138" spans="1:7" x14ac:dyDescent="0.2">
      <c r="A7138" s="39">
        <v>713920</v>
      </c>
      <c r="B7138" s="35" t="s">
        <v>662</v>
      </c>
      <c r="C7138" s="35">
        <v>7999</v>
      </c>
      <c r="D7138" s="35" t="s">
        <v>4012</v>
      </c>
      <c r="E7138" s="35" t="s">
        <v>3996</v>
      </c>
      <c r="F7138" s="35">
        <v>2019</v>
      </c>
      <c r="G7138" s="40">
        <v>3393.8</v>
      </c>
    </row>
    <row r="7139" spans="1:7" x14ac:dyDescent="0.2">
      <c r="A7139" s="41">
        <v>713920</v>
      </c>
      <c r="B7139" s="42" t="s">
        <v>662</v>
      </c>
      <c r="C7139" s="42">
        <v>7999</v>
      </c>
      <c r="D7139" s="42" t="s">
        <v>4012</v>
      </c>
      <c r="E7139" s="42" t="s">
        <v>3996</v>
      </c>
      <c r="F7139" s="42">
        <v>2020</v>
      </c>
      <c r="G7139" s="43">
        <v>3440</v>
      </c>
    </row>
    <row r="7140" spans="1:7" x14ac:dyDescent="0.2">
      <c r="A7140" s="39">
        <v>713920</v>
      </c>
      <c r="B7140" s="35" t="s">
        <v>662</v>
      </c>
      <c r="C7140" s="35">
        <v>7999</v>
      </c>
      <c r="D7140" s="35" t="s">
        <v>4012</v>
      </c>
      <c r="E7140" s="35" t="s">
        <v>3996</v>
      </c>
      <c r="F7140" s="35">
        <v>2021</v>
      </c>
      <c r="G7140" s="40">
        <v>3492.3</v>
      </c>
    </row>
    <row r="7141" spans="1:7" x14ac:dyDescent="0.2">
      <c r="A7141" s="41">
        <v>713930</v>
      </c>
      <c r="B7141" s="42" t="s">
        <v>663</v>
      </c>
      <c r="C7141" s="42">
        <v>4493</v>
      </c>
      <c r="D7141" s="42" t="s">
        <v>4012</v>
      </c>
      <c r="E7141" s="42" t="s">
        <v>3996</v>
      </c>
      <c r="F7141" s="42">
        <v>2011</v>
      </c>
      <c r="G7141" s="43">
        <v>4275.5</v>
      </c>
    </row>
    <row r="7142" spans="1:7" x14ac:dyDescent="0.2">
      <c r="A7142" s="39">
        <v>713930</v>
      </c>
      <c r="B7142" s="35" t="s">
        <v>663</v>
      </c>
      <c r="C7142" s="35">
        <v>4493</v>
      </c>
      <c r="D7142" s="35" t="s">
        <v>4012</v>
      </c>
      <c r="E7142" s="35" t="s">
        <v>3996</v>
      </c>
      <c r="F7142" s="35">
        <v>2012</v>
      </c>
      <c r="G7142" s="40">
        <v>4388.8999999999996</v>
      </c>
    </row>
    <row r="7143" spans="1:7" x14ac:dyDescent="0.2">
      <c r="A7143" s="41">
        <v>713930</v>
      </c>
      <c r="B7143" s="42" t="s">
        <v>663</v>
      </c>
      <c r="C7143" s="42">
        <v>4493</v>
      </c>
      <c r="D7143" s="42" t="s">
        <v>4012</v>
      </c>
      <c r="E7143" s="42" t="s">
        <v>3996</v>
      </c>
      <c r="F7143" s="42">
        <v>2013</v>
      </c>
      <c r="G7143" s="43">
        <v>4433.1000000000004</v>
      </c>
    </row>
    <row r="7144" spans="1:7" x14ac:dyDescent="0.2">
      <c r="A7144" s="39">
        <v>713930</v>
      </c>
      <c r="B7144" s="35" t="s">
        <v>663</v>
      </c>
      <c r="C7144" s="35">
        <v>4493</v>
      </c>
      <c r="D7144" s="35" t="s">
        <v>4012</v>
      </c>
      <c r="E7144" s="35" t="s">
        <v>3996</v>
      </c>
      <c r="F7144" s="35">
        <v>2014</v>
      </c>
      <c r="G7144" s="40">
        <v>4546.5</v>
      </c>
    </row>
    <row r="7145" spans="1:7" x14ac:dyDescent="0.2">
      <c r="A7145" s="41">
        <v>713930</v>
      </c>
      <c r="B7145" s="42" t="s">
        <v>663</v>
      </c>
      <c r="C7145" s="42">
        <v>4493</v>
      </c>
      <c r="D7145" s="42" t="s">
        <v>4012</v>
      </c>
      <c r="E7145" s="42" t="s">
        <v>3996</v>
      </c>
      <c r="F7145" s="42">
        <v>2015</v>
      </c>
      <c r="G7145" s="43">
        <v>4761.7</v>
      </c>
    </row>
    <row r="7146" spans="1:7" x14ac:dyDescent="0.2">
      <c r="A7146" s="39">
        <v>713930</v>
      </c>
      <c r="B7146" s="35" t="s">
        <v>663</v>
      </c>
      <c r="C7146" s="35">
        <v>4493</v>
      </c>
      <c r="D7146" s="35" t="s">
        <v>4012</v>
      </c>
      <c r="E7146" s="35" t="s">
        <v>3996</v>
      </c>
      <c r="F7146" s="35">
        <v>2016</v>
      </c>
      <c r="G7146" s="40">
        <v>4874.7</v>
      </c>
    </row>
    <row r="7147" spans="1:7" x14ac:dyDescent="0.2">
      <c r="A7147" s="41">
        <v>713930</v>
      </c>
      <c r="B7147" s="42" t="s">
        <v>663</v>
      </c>
      <c r="C7147" s="42">
        <v>4493</v>
      </c>
      <c r="D7147" s="42" t="s">
        <v>4012</v>
      </c>
      <c r="E7147" s="42" t="s">
        <v>3996</v>
      </c>
      <c r="F7147" s="42">
        <v>2017</v>
      </c>
      <c r="G7147" s="43">
        <v>5005.3999999999996</v>
      </c>
    </row>
    <row r="7148" spans="1:7" x14ac:dyDescent="0.2">
      <c r="A7148" s="39">
        <v>713930</v>
      </c>
      <c r="B7148" s="35" t="s">
        <v>663</v>
      </c>
      <c r="C7148" s="35">
        <v>4493</v>
      </c>
      <c r="D7148" s="35" t="s">
        <v>4012</v>
      </c>
      <c r="E7148" s="35" t="s">
        <v>3996</v>
      </c>
      <c r="F7148" s="35">
        <v>2018</v>
      </c>
      <c r="G7148" s="40">
        <v>5077</v>
      </c>
    </row>
    <row r="7149" spans="1:7" x14ac:dyDescent="0.2">
      <c r="A7149" s="41">
        <v>713930</v>
      </c>
      <c r="B7149" s="42" t="s">
        <v>663</v>
      </c>
      <c r="C7149" s="42">
        <v>4493</v>
      </c>
      <c r="D7149" s="42" t="s">
        <v>4012</v>
      </c>
      <c r="E7149" s="42" t="s">
        <v>3996</v>
      </c>
      <c r="F7149" s="42">
        <v>2019</v>
      </c>
      <c r="G7149" s="43">
        <v>5144.1000000000004</v>
      </c>
    </row>
    <row r="7150" spans="1:7" x14ac:dyDescent="0.2">
      <c r="A7150" s="39">
        <v>713930</v>
      </c>
      <c r="B7150" s="35" t="s">
        <v>663</v>
      </c>
      <c r="C7150" s="35">
        <v>4493</v>
      </c>
      <c r="D7150" s="35" t="s">
        <v>4012</v>
      </c>
      <c r="E7150" s="35" t="s">
        <v>3996</v>
      </c>
      <c r="F7150" s="35">
        <v>2020</v>
      </c>
      <c r="G7150" s="40">
        <v>5202.6000000000004</v>
      </c>
    </row>
    <row r="7151" spans="1:7" x14ac:dyDescent="0.2">
      <c r="A7151" s="41">
        <v>713930</v>
      </c>
      <c r="B7151" s="42" t="s">
        <v>663</v>
      </c>
      <c r="C7151" s="42">
        <v>4493</v>
      </c>
      <c r="D7151" s="42" t="s">
        <v>4012</v>
      </c>
      <c r="E7151" s="42" t="s">
        <v>3996</v>
      </c>
      <c r="F7151" s="42">
        <v>2021</v>
      </c>
      <c r="G7151" s="43">
        <v>5233.3999999999996</v>
      </c>
    </row>
    <row r="7152" spans="1:7" x14ac:dyDescent="0.2">
      <c r="A7152" s="39">
        <v>713940</v>
      </c>
      <c r="B7152" s="35" t="s">
        <v>664</v>
      </c>
      <c r="C7152" s="35">
        <v>7991</v>
      </c>
      <c r="D7152" s="35" t="s">
        <v>4012</v>
      </c>
      <c r="E7152" s="35" t="s">
        <v>3996</v>
      </c>
      <c r="F7152" s="35">
        <v>2011</v>
      </c>
      <c r="G7152" s="40">
        <v>26732.2</v>
      </c>
    </row>
    <row r="7153" spans="1:7" x14ac:dyDescent="0.2">
      <c r="A7153" s="41">
        <v>713940</v>
      </c>
      <c r="B7153" s="42" t="s">
        <v>664</v>
      </c>
      <c r="C7153" s="42">
        <v>7991</v>
      </c>
      <c r="D7153" s="42" t="s">
        <v>4012</v>
      </c>
      <c r="E7153" s="42" t="s">
        <v>3996</v>
      </c>
      <c r="F7153" s="42">
        <v>2012</v>
      </c>
      <c r="G7153" s="43">
        <v>27260.3</v>
      </c>
    </row>
    <row r="7154" spans="1:7" x14ac:dyDescent="0.2">
      <c r="A7154" s="39">
        <v>713940</v>
      </c>
      <c r="B7154" s="35" t="s">
        <v>664</v>
      </c>
      <c r="C7154" s="35">
        <v>7991</v>
      </c>
      <c r="D7154" s="35" t="s">
        <v>4012</v>
      </c>
      <c r="E7154" s="35" t="s">
        <v>3996</v>
      </c>
      <c r="F7154" s="35">
        <v>2013</v>
      </c>
      <c r="G7154" s="40">
        <v>28548.5</v>
      </c>
    </row>
    <row r="7155" spans="1:7" x14ac:dyDescent="0.2">
      <c r="A7155" s="41">
        <v>713940</v>
      </c>
      <c r="B7155" s="42" t="s">
        <v>664</v>
      </c>
      <c r="C7155" s="42">
        <v>7991</v>
      </c>
      <c r="D7155" s="42" t="s">
        <v>4012</v>
      </c>
      <c r="E7155" s="42" t="s">
        <v>3996</v>
      </c>
      <c r="F7155" s="42">
        <v>2014</v>
      </c>
      <c r="G7155" s="43">
        <v>29167.4</v>
      </c>
    </row>
    <row r="7156" spans="1:7" x14ac:dyDescent="0.2">
      <c r="A7156" s="39">
        <v>713940</v>
      </c>
      <c r="B7156" s="35" t="s">
        <v>664</v>
      </c>
      <c r="C7156" s="35">
        <v>7991</v>
      </c>
      <c r="D7156" s="35" t="s">
        <v>4012</v>
      </c>
      <c r="E7156" s="35" t="s">
        <v>3996</v>
      </c>
      <c r="F7156" s="35">
        <v>2015</v>
      </c>
      <c r="G7156" s="40">
        <v>29459.9</v>
      </c>
    </row>
    <row r="7157" spans="1:7" x14ac:dyDescent="0.2">
      <c r="A7157" s="41">
        <v>713940</v>
      </c>
      <c r="B7157" s="42" t="s">
        <v>664</v>
      </c>
      <c r="C7157" s="42">
        <v>7991</v>
      </c>
      <c r="D7157" s="42" t="s">
        <v>4012</v>
      </c>
      <c r="E7157" s="42" t="s">
        <v>3996</v>
      </c>
      <c r="F7157" s="42">
        <v>2016</v>
      </c>
      <c r="G7157" s="43">
        <v>30105.4</v>
      </c>
    </row>
    <row r="7158" spans="1:7" x14ac:dyDescent="0.2">
      <c r="A7158" s="39">
        <v>713940</v>
      </c>
      <c r="B7158" s="35" t="s">
        <v>664</v>
      </c>
      <c r="C7158" s="35">
        <v>7991</v>
      </c>
      <c r="D7158" s="35" t="s">
        <v>4012</v>
      </c>
      <c r="E7158" s="35" t="s">
        <v>3996</v>
      </c>
      <c r="F7158" s="35">
        <v>2017</v>
      </c>
      <c r="G7158" s="40">
        <v>31129.3</v>
      </c>
    </row>
    <row r="7159" spans="1:7" x14ac:dyDescent="0.2">
      <c r="A7159" s="41">
        <v>713940</v>
      </c>
      <c r="B7159" s="42" t="s">
        <v>664</v>
      </c>
      <c r="C7159" s="42">
        <v>7991</v>
      </c>
      <c r="D7159" s="42" t="s">
        <v>4012</v>
      </c>
      <c r="E7159" s="42" t="s">
        <v>3996</v>
      </c>
      <c r="F7159" s="42">
        <v>2018</v>
      </c>
      <c r="G7159" s="43">
        <v>31948.6</v>
      </c>
    </row>
    <row r="7160" spans="1:7" x14ac:dyDescent="0.2">
      <c r="A7160" s="39">
        <v>713940</v>
      </c>
      <c r="B7160" s="35" t="s">
        <v>664</v>
      </c>
      <c r="C7160" s="35">
        <v>7991</v>
      </c>
      <c r="D7160" s="35" t="s">
        <v>4012</v>
      </c>
      <c r="E7160" s="35" t="s">
        <v>3996</v>
      </c>
      <c r="F7160" s="35">
        <v>2019</v>
      </c>
      <c r="G7160" s="40">
        <v>32632.799999999999</v>
      </c>
    </row>
    <row r="7161" spans="1:7" x14ac:dyDescent="0.2">
      <c r="A7161" s="41">
        <v>713940</v>
      </c>
      <c r="B7161" s="42" t="s">
        <v>664</v>
      </c>
      <c r="C7161" s="42">
        <v>7991</v>
      </c>
      <c r="D7161" s="42" t="s">
        <v>4012</v>
      </c>
      <c r="E7161" s="42" t="s">
        <v>3996</v>
      </c>
      <c r="F7161" s="42">
        <v>2020</v>
      </c>
      <c r="G7161" s="43">
        <v>33451.199999999997</v>
      </c>
    </row>
    <row r="7162" spans="1:7" x14ac:dyDescent="0.2">
      <c r="A7162" s="39">
        <v>713940</v>
      </c>
      <c r="B7162" s="35" t="s">
        <v>664</v>
      </c>
      <c r="C7162" s="35">
        <v>7991</v>
      </c>
      <c r="D7162" s="35" t="s">
        <v>4012</v>
      </c>
      <c r="E7162" s="35" t="s">
        <v>3996</v>
      </c>
      <c r="F7162" s="35">
        <v>2021</v>
      </c>
      <c r="G7162" s="40">
        <v>34220</v>
      </c>
    </row>
    <row r="7163" spans="1:7" x14ac:dyDescent="0.2">
      <c r="A7163" s="41">
        <v>713950</v>
      </c>
      <c r="B7163" s="42" t="s">
        <v>665</v>
      </c>
      <c r="C7163" s="42">
        <v>7933</v>
      </c>
      <c r="D7163" s="42" t="s">
        <v>4012</v>
      </c>
      <c r="E7163" s="42" t="s">
        <v>3996</v>
      </c>
      <c r="F7163" s="42">
        <v>2011</v>
      </c>
      <c r="G7163" s="43">
        <v>3436.7</v>
      </c>
    </row>
    <row r="7164" spans="1:7" x14ac:dyDescent="0.2">
      <c r="A7164" s="39">
        <v>713950</v>
      </c>
      <c r="B7164" s="35" t="s">
        <v>665</v>
      </c>
      <c r="C7164" s="35">
        <v>7933</v>
      </c>
      <c r="D7164" s="35" t="s">
        <v>4012</v>
      </c>
      <c r="E7164" s="35" t="s">
        <v>3996</v>
      </c>
      <c r="F7164" s="35">
        <v>2012</v>
      </c>
      <c r="G7164" s="40">
        <v>3404.1</v>
      </c>
    </row>
    <row r="7165" spans="1:7" x14ac:dyDescent="0.2">
      <c r="A7165" s="41">
        <v>713950</v>
      </c>
      <c r="B7165" s="42" t="s">
        <v>665</v>
      </c>
      <c r="C7165" s="42">
        <v>7933</v>
      </c>
      <c r="D7165" s="42" t="s">
        <v>4012</v>
      </c>
      <c r="E7165" s="42" t="s">
        <v>3996</v>
      </c>
      <c r="F7165" s="42">
        <v>2013</v>
      </c>
      <c r="G7165" s="43">
        <v>3551.3</v>
      </c>
    </row>
    <row r="7166" spans="1:7" x14ac:dyDescent="0.2">
      <c r="A7166" s="39">
        <v>713950</v>
      </c>
      <c r="B7166" s="35" t="s">
        <v>665</v>
      </c>
      <c r="C7166" s="35">
        <v>7933</v>
      </c>
      <c r="D7166" s="35" t="s">
        <v>4012</v>
      </c>
      <c r="E7166" s="35" t="s">
        <v>3996</v>
      </c>
      <c r="F7166" s="35">
        <v>2014</v>
      </c>
      <c r="G7166" s="40">
        <v>3502.8</v>
      </c>
    </row>
    <row r="7167" spans="1:7" x14ac:dyDescent="0.2">
      <c r="A7167" s="41">
        <v>713950</v>
      </c>
      <c r="B7167" s="42" t="s">
        <v>665</v>
      </c>
      <c r="C7167" s="42">
        <v>7933</v>
      </c>
      <c r="D7167" s="42" t="s">
        <v>4012</v>
      </c>
      <c r="E7167" s="42" t="s">
        <v>3996</v>
      </c>
      <c r="F7167" s="42">
        <v>2015</v>
      </c>
      <c r="G7167" s="43">
        <v>3591.5</v>
      </c>
    </row>
    <row r="7168" spans="1:7" x14ac:dyDescent="0.2">
      <c r="A7168" s="39">
        <v>713950</v>
      </c>
      <c r="B7168" s="35" t="s">
        <v>665</v>
      </c>
      <c r="C7168" s="35">
        <v>7933</v>
      </c>
      <c r="D7168" s="35" t="s">
        <v>4012</v>
      </c>
      <c r="E7168" s="35" t="s">
        <v>3996</v>
      </c>
      <c r="F7168" s="35">
        <v>2016</v>
      </c>
      <c r="G7168" s="40">
        <v>3535</v>
      </c>
    </row>
    <row r="7169" spans="1:7" x14ac:dyDescent="0.2">
      <c r="A7169" s="41">
        <v>713950</v>
      </c>
      <c r="B7169" s="42" t="s">
        <v>665</v>
      </c>
      <c r="C7169" s="42">
        <v>7933</v>
      </c>
      <c r="D7169" s="42" t="s">
        <v>4012</v>
      </c>
      <c r="E7169" s="42" t="s">
        <v>3996</v>
      </c>
      <c r="F7169" s="42">
        <v>2017</v>
      </c>
      <c r="G7169" s="43">
        <v>3551.8</v>
      </c>
    </row>
    <row r="7170" spans="1:7" x14ac:dyDescent="0.2">
      <c r="A7170" s="39">
        <v>713950</v>
      </c>
      <c r="B7170" s="35" t="s">
        <v>665</v>
      </c>
      <c r="C7170" s="35">
        <v>7933</v>
      </c>
      <c r="D7170" s="35" t="s">
        <v>4012</v>
      </c>
      <c r="E7170" s="35" t="s">
        <v>3996</v>
      </c>
      <c r="F7170" s="35">
        <v>2018</v>
      </c>
      <c r="G7170" s="40">
        <v>3572.2</v>
      </c>
    </row>
    <row r="7171" spans="1:7" x14ac:dyDescent="0.2">
      <c r="A7171" s="41">
        <v>713950</v>
      </c>
      <c r="B7171" s="42" t="s">
        <v>665</v>
      </c>
      <c r="C7171" s="42">
        <v>7933</v>
      </c>
      <c r="D7171" s="42" t="s">
        <v>4012</v>
      </c>
      <c r="E7171" s="42" t="s">
        <v>3996</v>
      </c>
      <c r="F7171" s="42">
        <v>2019</v>
      </c>
      <c r="G7171" s="43">
        <v>3592.3</v>
      </c>
    </row>
    <row r="7172" spans="1:7" x14ac:dyDescent="0.2">
      <c r="A7172" s="39">
        <v>713950</v>
      </c>
      <c r="B7172" s="35" t="s">
        <v>665</v>
      </c>
      <c r="C7172" s="35">
        <v>7933</v>
      </c>
      <c r="D7172" s="35" t="s">
        <v>4012</v>
      </c>
      <c r="E7172" s="35" t="s">
        <v>3996</v>
      </c>
      <c r="F7172" s="35">
        <v>2020</v>
      </c>
      <c r="G7172" s="40">
        <v>3613.2</v>
      </c>
    </row>
    <row r="7173" spans="1:7" x14ac:dyDescent="0.2">
      <c r="A7173" s="41">
        <v>713950</v>
      </c>
      <c r="B7173" s="42" t="s">
        <v>665</v>
      </c>
      <c r="C7173" s="42">
        <v>7933</v>
      </c>
      <c r="D7173" s="42" t="s">
        <v>4012</v>
      </c>
      <c r="E7173" s="42" t="s">
        <v>3996</v>
      </c>
      <c r="F7173" s="42">
        <v>2021</v>
      </c>
      <c r="G7173" s="43">
        <v>3630.7</v>
      </c>
    </row>
    <row r="7174" spans="1:7" x14ac:dyDescent="0.2">
      <c r="A7174" s="39">
        <v>713990</v>
      </c>
      <c r="B7174" s="35" t="s">
        <v>666</v>
      </c>
      <c r="C7174" s="35">
        <v>7911</v>
      </c>
      <c r="D7174" s="35" t="s">
        <v>4012</v>
      </c>
      <c r="E7174" s="35" t="s">
        <v>3996</v>
      </c>
      <c r="F7174" s="35">
        <v>2011</v>
      </c>
      <c r="G7174" s="40">
        <v>8984.9</v>
      </c>
    </row>
    <row r="7175" spans="1:7" x14ac:dyDescent="0.2">
      <c r="A7175" s="41">
        <v>713990</v>
      </c>
      <c r="B7175" s="42" t="s">
        <v>666</v>
      </c>
      <c r="C7175" s="42">
        <v>7911</v>
      </c>
      <c r="D7175" s="42" t="s">
        <v>4012</v>
      </c>
      <c r="E7175" s="42" t="s">
        <v>3996</v>
      </c>
      <c r="F7175" s="42">
        <v>2012</v>
      </c>
      <c r="G7175" s="43">
        <v>9619.1</v>
      </c>
    </row>
    <row r="7176" spans="1:7" x14ac:dyDescent="0.2">
      <c r="A7176" s="39">
        <v>713990</v>
      </c>
      <c r="B7176" s="35" t="s">
        <v>666</v>
      </c>
      <c r="C7176" s="35">
        <v>7911</v>
      </c>
      <c r="D7176" s="35" t="s">
        <v>4012</v>
      </c>
      <c r="E7176" s="35" t="s">
        <v>3996</v>
      </c>
      <c r="F7176" s="35">
        <v>2013</v>
      </c>
      <c r="G7176" s="40">
        <v>10115.4</v>
      </c>
    </row>
    <row r="7177" spans="1:7" x14ac:dyDescent="0.2">
      <c r="A7177" s="41">
        <v>713990</v>
      </c>
      <c r="B7177" s="42" t="s">
        <v>666</v>
      </c>
      <c r="C7177" s="42">
        <v>7911</v>
      </c>
      <c r="D7177" s="42" t="s">
        <v>4012</v>
      </c>
      <c r="E7177" s="42" t="s">
        <v>3996</v>
      </c>
      <c r="F7177" s="42">
        <v>2014</v>
      </c>
      <c r="G7177" s="43">
        <v>10703.4</v>
      </c>
    </row>
    <row r="7178" spans="1:7" x14ac:dyDescent="0.2">
      <c r="A7178" s="39">
        <v>713990</v>
      </c>
      <c r="B7178" s="35" t="s">
        <v>666</v>
      </c>
      <c r="C7178" s="35">
        <v>7911</v>
      </c>
      <c r="D7178" s="35" t="s">
        <v>4012</v>
      </c>
      <c r="E7178" s="35" t="s">
        <v>3996</v>
      </c>
      <c r="F7178" s="35">
        <v>2015</v>
      </c>
      <c r="G7178" s="40">
        <v>11059.6</v>
      </c>
    </row>
    <row r="7179" spans="1:7" x14ac:dyDescent="0.2">
      <c r="A7179" s="41">
        <v>713990</v>
      </c>
      <c r="B7179" s="42" t="s">
        <v>666</v>
      </c>
      <c r="C7179" s="42">
        <v>7911</v>
      </c>
      <c r="D7179" s="42" t="s">
        <v>4012</v>
      </c>
      <c r="E7179" s="42" t="s">
        <v>3996</v>
      </c>
      <c r="F7179" s="42">
        <v>2016</v>
      </c>
      <c r="G7179" s="43">
        <v>11194.8</v>
      </c>
    </row>
    <row r="7180" spans="1:7" x14ac:dyDescent="0.2">
      <c r="A7180" s="39">
        <v>713990</v>
      </c>
      <c r="B7180" s="35" t="s">
        <v>666</v>
      </c>
      <c r="C7180" s="35">
        <v>7911</v>
      </c>
      <c r="D7180" s="35" t="s">
        <v>4012</v>
      </c>
      <c r="E7180" s="35" t="s">
        <v>3996</v>
      </c>
      <c r="F7180" s="35">
        <v>2017</v>
      </c>
      <c r="G7180" s="40">
        <v>11303.3</v>
      </c>
    </row>
    <row r="7181" spans="1:7" x14ac:dyDescent="0.2">
      <c r="A7181" s="41">
        <v>713990</v>
      </c>
      <c r="B7181" s="42" t="s">
        <v>666</v>
      </c>
      <c r="C7181" s="42">
        <v>7911</v>
      </c>
      <c r="D7181" s="42" t="s">
        <v>4012</v>
      </c>
      <c r="E7181" s="42" t="s">
        <v>3996</v>
      </c>
      <c r="F7181" s="42">
        <v>2018</v>
      </c>
      <c r="G7181" s="43">
        <v>11439.7</v>
      </c>
    </row>
    <row r="7182" spans="1:7" x14ac:dyDescent="0.2">
      <c r="A7182" s="39">
        <v>713990</v>
      </c>
      <c r="B7182" s="35" t="s">
        <v>666</v>
      </c>
      <c r="C7182" s="35">
        <v>7911</v>
      </c>
      <c r="D7182" s="35" t="s">
        <v>4012</v>
      </c>
      <c r="E7182" s="35" t="s">
        <v>3996</v>
      </c>
      <c r="F7182" s="35">
        <v>2019</v>
      </c>
      <c r="G7182" s="40">
        <v>11657.3</v>
      </c>
    </row>
    <row r="7183" spans="1:7" x14ac:dyDescent="0.2">
      <c r="A7183" s="41">
        <v>713990</v>
      </c>
      <c r="B7183" s="42" t="s">
        <v>666</v>
      </c>
      <c r="C7183" s="42">
        <v>7911</v>
      </c>
      <c r="D7183" s="42" t="s">
        <v>4012</v>
      </c>
      <c r="E7183" s="42" t="s">
        <v>3996</v>
      </c>
      <c r="F7183" s="42">
        <v>2020</v>
      </c>
      <c r="G7183" s="43">
        <v>11773.5</v>
      </c>
    </row>
    <row r="7184" spans="1:7" x14ac:dyDescent="0.2">
      <c r="A7184" s="39">
        <v>713990</v>
      </c>
      <c r="B7184" s="35" t="s">
        <v>666</v>
      </c>
      <c r="C7184" s="35">
        <v>7911</v>
      </c>
      <c r="D7184" s="35" t="s">
        <v>4012</v>
      </c>
      <c r="E7184" s="35" t="s">
        <v>3996</v>
      </c>
      <c r="F7184" s="35">
        <v>2021</v>
      </c>
      <c r="G7184" s="40">
        <v>11890.4</v>
      </c>
    </row>
    <row r="7185" spans="1:7" x14ac:dyDescent="0.2">
      <c r="A7185" s="41">
        <v>721110</v>
      </c>
      <c r="B7185" s="42" t="s">
        <v>667</v>
      </c>
      <c r="C7185" s="42">
        <v>7011</v>
      </c>
      <c r="D7185" s="42" t="s">
        <v>4012</v>
      </c>
      <c r="E7185" s="42" t="s">
        <v>3996</v>
      </c>
      <c r="F7185" s="42">
        <v>2011</v>
      </c>
      <c r="G7185" s="43">
        <v>137636.5</v>
      </c>
    </row>
    <row r="7186" spans="1:7" x14ac:dyDescent="0.2">
      <c r="A7186" s="39">
        <v>721110</v>
      </c>
      <c r="B7186" s="35" t="s">
        <v>667</v>
      </c>
      <c r="C7186" s="35">
        <v>7011</v>
      </c>
      <c r="D7186" s="35" t="s">
        <v>4012</v>
      </c>
      <c r="E7186" s="35" t="s">
        <v>3996</v>
      </c>
      <c r="F7186" s="35">
        <v>2012</v>
      </c>
      <c r="G7186" s="40">
        <v>143777</v>
      </c>
    </row>
    <row r="7187" spans="1:7" x14ac:dyDescent="0.2">
      <c r="A7187" s="41">
        <v>721110</v>
      </c>
      <c r="B7187" s="42" t="s">
        <v>667</v>
      </c>
      <c r="C7187" s="42">
        <v>7011</v>
      </c>
      <c r="D7187" s="42" t="s">
        <v>4012</v>
      </c>
      <c r="E7187" s="42" t="s">
        <v>3996</v>
      </c>
      <c r="F7187" s="42">
        <v>2013</v>
      </c>
      <c r="G7187" s="43">
        <v>150160.20000000001</v>
      </c>
    </row>
    <row r="7188" spans="1:7" x14ac:dyDescent="0.2">
      <c r="A7188" s="39">
        <v>721110</v>
      </c>
      <c r="B7188" s="35" t="s">
        <v>667</v>
      </c>
      <c r="C7188" s="35">
        <v>7011</v>
      </c>
      <c r="D7188" s="35" t="s">
        <v>4012</v>
      </c>
      <c r="E7188" s="35" t="s">
        <v>3996</v>
      </c>
      <c r="F7188" s="35">
        <v>2014</v>
      </c>
      <c r="G7188" s="40">
        <v>159086.1</v>
      </c>
    </row>
    <row r="7189" spans="1:7" x14ac:dyDescent="0.2">
      <c r="A7189" s="41">
        <v>721110</v>
      </c>
      <c r="B7189" s="42" t="s">
        <v>667</v>
      </c>
      <c r="C7189" s="42">
        <v>7011</v>
      </c>
      <c r="D7189" s="42" t="s">
        <v>4012</v>
      </c>
      <c r="E7189" s="42" t="s">
        <v>3996</v>
      </c>
      <c r="F7189" s="42">
        <v>2015</v>
      </c>
      <c r="G7189" s="43">
        <v>165025.4</v>
      </c>
    </row>
    <row r="7190" spans="1:7" x14ac:dyDescent="0.2">
      <c r="A7190" s="39">
        <v>721110</v>
      </c>
      <c r="B7190" s="35" t="s">
        <v>667</v>
      </c>
      <c r="C7190" s="35">
        <v>7011</v>
      </c>
      <c r="D7190" s="35" t="s">
        <v>4012</v>
      </c>
      <c r="E7190" s="35" t="s">
        <v>3996</v>
      </c>
      <c r="F7190" s="35">
        <v>2016</v>
      </c>
      <c r="G7190" s="40">
        <v>169490.5</v>
      </c>
    </row>
    <row r="7191" spans="1:7" x14ac:dyDescent="0.2">
      <c r="A7191" s="41">
        <v>721110</v>
      </c>
      <c r="B7191" s="42" t="s">
        <v>667</v>
      </c>
      <c r="C7191" s="42">
        <v>7011</v>
      </c>
      <c r="D7191" s="42" t="s">
        <v>4012</v>
      </c>
      <c r="E7191" s="42" t="s">
        <v>3996</v>
      </c>
      <c r="F7191" s="42">
        <v>2017</v>
      </c>
      <c r="G7191" s="43">
        <v>173347.1</v>
      </c>
    </row>
    <row r="7192" spans="1:7" x14ac:dyDescent="0.2">
      <c r="A7192" s="39">
        <v>721110</v>
      </c>
      <c r="B7192" s="35" t="s">
        <v>667</v>
      </c>
      <c r="C7192" s="35">
        <v>7011</v>
      </c>
      <c r="D7192" s="35" t="s">
        <v>4012</v>
      </c>
      <c r="E7192" s="35" t="s">
        <v>3996</v>
      </c>
      <c r="F7192" s="35">
        <v>2018</v>
      </c>
      <c r="G7192" s="40">
        <v>177249.3</v>
      </c>
    </row>
    <row r="7193" spans="1:7" x14ac:dyDescent="0.2">
      <c r="A7193" s="41">
        <v>721110</v>
      </c>
      <c r="B7193" s="42" t="s">
        <v>667</v>
      </c>
      <c r="C7193" s="42">
        <v>7011</v>
      </c>
      <c r="D7193" s="42" t="s">
        <v>4012</v>
      </c>
      <c r="E7193" s="42" t="s">
        <v>3996</v>
      </c>
      <c r="F7193" s="42">
        <v>2019</v>
      </c>
      <c r="G7193" s="43">
        <v>182583.2</v>
      </c>
    </row>
    <row r="7194" spans="1:7" x14ac:dyDescent="0.2">
      <c r="A7194" s="39">
        <v>721110</v>
      </c>
      <c r="B7194" s="35" t="s">
        <v>667</v>
      </c>
      <c r="C7194" s="35">
        <v>7011</v>
      </c>
      <c r="D7194" s="35" t="s">
        <v>4012</v>
      </c>
      <c r="E7194" s="35" t="s">
        <v>3996</v>
      </c>
      <c r="F7194" s="35">
        <v>2020</v>
      </c>
      <c r="G7194" s="40">
        <v>187547.4</v>
      </c>
    </row>
    <row r="7195" spans="1:7" x14ac:dyDescent="0.2">
      <c r="A7195" s="41">
        <v>721110</v>
      </c>
      <c r="B7195" s="42" t="s">
        <v>667</v>
      </c>
      <c r="C7195" s="42">
        <v>7011</v>
      </c>
      <c r="D7195" s="42" t="s">
        <v>4012</v>
      </c>
      <c r="E7195" s="42" t="s">
        <v>3996</v>
      </c>
      <c r="F7195" s="42">
        <v>2021</v>
      </c>
      <c r="G7195" s="43">
        <v>192228.1</v>
      </c>
    </row>
    <row r="7196" spans="1:7" x14ac:dyDescent="0.2">
      <c r="A7196" s="39">
        <v>721120</v>
      </c>
      <c r="B7196" s="35" t="s">
        <v>668</v>
      </c>
      <c r="C7196" s="35">
        <v>7011</v>
      </c>
      <c r="D7196" s="35" t="s">
        <v>4012</v>
      </c>
      <c r="E7196" s="35" t="s">
        <v>3996</v>
      </c>
      <c r="F7196" s="35">
        <v>2011</v>
      </c>
      <c r="G7196" s="40">
        <v>54733.3</v>
      </c>
    </row>
    <row r="7197" spans="1:7" x14ac:dyDescent="0.2">
      <c r="A7197" s="41">
        <v>721120</v>
      </c>
      <c r="B7197" s="42" t="s">
        <v>668</v>
      </c>
      <c r="C7197" s="42">
        <v>7011</v>
      </c>
      <c r="D7197" s="42" t="s">
        <v>4012</v>
      </c>
      <c r="E7197" s="42" t="s">
        <v>3996</v>
      </c>
      <c r="F7197" s="42">
        <v>2012</v>
      </c>
      <c r="G7197" s="43">
        <v>56328.4</v>
      </c>
    </row>
    <row r="7198" spans="1:7" x14ac:dyDescent="0.2">
      <c r="A7198" s="39">
        <v>721120</v>
      </c>
      <c r="B7198" s="35" t="s">
        <v>668</v>
      </c>
      <c r="C7198" s="35">
        <v>7011</v>
      </c>
      <c r="D7198" s="35" t="s">
        <v>4012</v>
      </c>
      <c r="E7198" s="35" t="s">
        <v>3996</v>
      </c>
      <c r="F7198" s="35">
        <v>2013</v>
      </c>
      <c r="G7198" s="40">
        <v>57125.3</v>
      </c>
    </row>
    <row r="7199" spans="1:7" x14ac:dyDescent="0.2">
      <c r="A7199" s="41">
        <v>721120</v>
      </c>
      <c r="B7199" s="42" t="s">
        <v>668</v>
      </c>
      <c r="C7199" s="42">
        <v>7011</v>
      </c>
      <c r="D7199" s="42" t="s">
        <v>4012</v>
      </c>
      <c r="E7199" s="42" t="s">
        <v>3996</v>
      </c>
      <c r="F7199" s="42">
        <v>2014</v>
      </c>
      <c r="G7199" s="43">
        <v>56995.8</v>
      </c>
    </row>
    <row r="7200" spans="1:7" x14ac:dyDescent="0.2">
      <c r="A7200" s="39">
        <v>721120</v>
      </c>
      <c r="B7200" s="35" t="s">
        <v>668</v>
      </c>
      <c r="C7200" s="35">
        <v>7011</v>
      </c>
      <c r="D7200" s="35" t="s">
        <v>4012</v>
      </c>
      <c r="E7200" s="35" t="s">
        <v>3996</v>
      </c>
      <c r="F7200" s="35">
        <v>2015</v>
      </c>
      <c r="G7200" s="40">
        <v>59346.8</v>
      </c>
    </row>
    <row r="7201" spans="1:7" x14ac:dyDescent="0.2">
      <c r="A7201" s="41">
        <v>721120</v>
      </c>
      <c r="B7201" s="42" t="s">
        <v>668</v>
      </c>
      <c r="C7201" s="42">
        <v>7011</v>
      </c>
      <c r="D7201" s="42" t="s">
        <v>4012</v>
      </c>
      <c r="E7201" s="42" t="s">
        <v>3996</v>
      </c>
      <c r="F7201" s="42">
        <v>2016</v>
      </c>
      <c r="G7201" s="43">
        <v>60016.5</v>
      </c>
    </row>
    <row r="7202" spans="1:7" x14ac:dyDescent="0.2">
      <c r="A7202" s="39">
        <v>721120</v>
      </c>
      <c r="B7202" s="35" t="s">
        <v>668</v>
      </c>
      <c r="C7202" s="35">
        <v>7011</v>
      </c>
      <c r="D7202" s="35" t="s">
        <v>4012</v>
      </c>
      <c r="E7202" s="35" t="s">
        <v>3996</v>
      </c>
      <c r="F7202" s="35">
        <v>2017</v>
      </c>
      <c r="G7202" s="40">
        <v>60627.8</v>
      </c>
    </row>
    <row r="7203" spans="1:7" x14ac:dyDescent="0.2">
      <c r="A7203" s="41">
        <v>721120</v>
      </c>
      <c r="B7203" s="42" t="s">
        <v>668</v>
      </c>
      <c r="C7203" s="42">
        <v>7011</v>
      </c>
      <c r="D7203" s="42" t="s">
        <v>4012</v>
      </c>
      <c r="E7203" s="42" t="s">
        <v>3996</v>
      </c>
      <c r="F7203" s="42">
        <v>2018</v>
      </c>
      <c r="G7203" s="43">
        <v>61664.6</v>
      </c>
    </row>
    <row r="7204" spans="1:7" x14ac:dyDescent="0.2">
      <c r="A7204" s="39">
        <v>721120</v>
      </c>
      <c r="B7204" s="35" t="s">
        <v>668</v>
      </c>
      <c r="C7204" s="35">
        <v>7011</v>
      </c>
      <c r="D7204" s="35" t="s">
        <v>4012</v>
      </c>
      <c r="E7204" s="35" t="s">
        <v>3996</v>
      </c>
      <c r="F7204" s="35">
        <v>2019</v>
      </c>
      <c r="G7204" s="40">
        <v>62828.800000000003</v>
      </c>
    </row>
    <row r="7205" spans="1:7" x14ac:dyDescent="0.2">
      <c r="A7205" s="41">
        <v>721120</v>
      </c>
      <c r="B7205" s="42" t="s">
        <v>668</v>
      </c>
      <c r="C7205" s="42">
        <v>7011</v>
      </c>
      <c r="D7205" s="42" t="s">
        <v>4012</v>
      </c>
      <c r="E7205" s="42" t="s">
        <v>3996</v>
      </c>
      <c r="F7205" s="42">
        <v>2020</v>
      </c>
      <c r="G7205" s="43">
        <v>63981.2</v>
      </c>
    </row>
    <row r="7206" spans="1:7" x14ac:dyDescent="0.2">
      <c r="A7206" s="39">
        <v>721120</v>
      </c>
      <c r="B7206" s="35" t="s">
        <v>668</v>
      </c>
      <c r="C7206" s="35">
        <v>7011</v>
      </c>
      <c r="D7206" s="35" t="s">
        <v>4012</v>
      </c>
      <c r="E7206" s="35" t="s">
        <v>3996</v>
      </c>
      <c r="F7206" s="35">
        <v>2021</v>
      </c>
      <c r="G7206" s="40">
        <v>65270.8</v>
      </c>
    </row>
    <row r="7207" spans="1:7" x14ac:dyDescent="0.2">
      <c r="A7207" s="41">
        <v>721191</v>
      </c>
      <c r="B7207" s="42" t="s">
        <v>669</v>
      </c>
      <c r="C7207" s="42">
        <v>7011</v>
      </c>
      <c r="D7207" s="42" t="s">
        <v>4012</v>
      </c>
      <c r="E7207" s="42" t="s">
        <v>3996</v>
      </c>
      <c r="F7207" s="42">
        <v>2011</v>
      </c>
      <c r="G7207" s="43">
        <v>2523.8000000000002</v>
      </c>
    </row>
    <row r="7208" spans="1:7" x14ac:dyDescent="0.2">
      <c r="A7208" s="39">
        <v>721191</v>
      </c>
      <c r="B7208" s="35" t="s">
        <v>669</v>
      </c>
      <c r="C7208" s="35">
        <v>7011</v>
      </c>
      <c r="D7208" s="35" t="s">
        <v>4012</v>
      </c>
      <c r="E7208" s="35" t="s">
        <v>3996</v>
      </c>
      <c r="F7208" s="35">
        <v>2012</v>
      </c>
      <c r="G7208" s="40">
        <v>2610.1</v>
      </c>
    </row>
    <row r="7209" spans="1:7" x14ac:dyDescent="0.2">
      <c r="A7209" s="41">
        <v>721191</v>
      </c>
      <c r="B7209" s="42" t="s">
        <v>669</v>
      </c>
      <c r="C7209" s="42">
        <v>7011</v>
      </c>
      <c r="D7209" s="42" t="s">
        <v>4012</v>
      </c>
      <c r="E7209" s="42" t="s">
        <v>3996</v>
      </c>
      <c r="F7209" s="42">
        <v>2013</v>
      </c>
      <c r="G7209" s="43">
        <v>2658.7</v>
      </c>
    </row>
    <row r="7210" spans="1:7" x14ac:dyDescent="0.2">
      <c r="A7210" s="39">
        <v>721191</v>
      </c>
      <c r="B7210" s="35" t="s">
        <v>669</v>
      </c>
      <c r="C7210" s="35">
        <v>7011</v>
      </c>
      <c r="D7210" s="35" t="s">
        <v>4012</v>
      </c>
      <c r="E7210" s="35" t="s">
        <v>3996</v>
      </c>
      <c r="F7210" s="35">
        <v>2014</v>
      </c>
      <c r="G7210" s="40">
        <v>2743.8</v>
      </c>
    </row>
    <row r="7211" spans="1:7" x14ac:dyDescent="0.2">
      <c r="A7211" s="41">
        <v>721191</v>
      </c>
      <c r="B7211" s="42" t="s">
        <v>669</v>
      </c>
      <c r="C7211" s="42">
        <v>7011</v>
      </c>
      <c r="D7211" s="42" t="s">
        <v>4012</v>
      </c>
      <c r="E7211" s="42" t="s">
        <v>3996</v>
      </c>
      <c r="F7211" s="42">
        <v>2015</v>
      </c>
      <c r="G7211" s="43">
        <v>2867.3</v>
      </c>
    </row>
    <row r="7212" spans="1:7" x14ac:dyDescent="0.2">
      <c r="A7212" s="39">
        <v>721191</v>
      </c>
      <c r="B7212" s="35" t="s">
        <v>669</v>
      </c>
      <c r="C7212" s="35">
        <v>7011</v>
      </c>
      <c r="D7212" s="35" t="s">
        <v>4012</v>
      </c>
      <c r="E7212" s="35" t="s">
        <v>3996</v>
      </c>
      <c r="F7212" s="35">
        <v>2016</v>
      </c>
      <c r="G7212" s="40">
        <v>2922.3</v>
      </c>
    </row>
    <row r="7213" spans="1:7" x14ac:dyDescent="0.2">
      <c r="A7213" s="41">
        <v>721191</v>
      </c>
      <c r="B7213" s="42" t="s">
        <v>669</v>
      </c>
      <c r="C7213" s="42">
        <v>7011</v>
      </c>
      <c r="D7213" s="42" t="s">
        <v>4012</v>
      </c>
      <c r="E7213" s="42" t="s">
        <v>3996</v>
      </c>
      <c r="F7213" s="42">
        <v>2017</v>
      </c>
      <c r="G7213" s="43">
        <v>2988.6</v>
      </c>
    </row>
    <row r="7214" spans="1:7" x14ac:dyDescent="0.2">
      <c r="A7214" s="39">
        <v>721191</v>
      </c>
      <c r="B7214" s="35" t="s">
        <v>669</v>
      </c>
      <c r="C7214" s="35">
        <v>7011</v>
      </c>
      <c r="D7214" s="35" t="s">
        <v>4012</v>
      </c>
      <c r="E7214" s="35" t="s">
        <v>3996</v>
      </c>
      <c r="F7214" s="35">
        <v>2018</v>
      </c>
      <c r="G7214" s="40">
        <v>3045.6</v>
      </c>
    </row>
    <row r="7215" spans="1:7" x14ac:dyDescent="0.2">
      <c r="A7215" s="41">
        <v>721191</v>
      </c>
      <c r="B7215" s="42" t="s">
        <v>669</v>
      </c>
      <c r="C7215" s="42">
        <v>7011</v>
      </c>
      <c r="D7215" s="42" t="s">
        <v>4012</v>
      </c>
      <c r="E7215" s="42" t="s">
        <v>3996</v>
      </c>
      <c r="F7215" s="42">
        <v>2019</v>
      </c>
      <c r="G7215" s="43">
        <v>3092</v>
      </c>
    </row>
    <row r="7216" spans="1:7" x14ac:dyDescent="0.2">
      <c r="A7216" s="39">
        <v>721191</v>
      </c>
      <c r="B7216" s="35" t="s">
        <v>669</v>
      </c>
      <c r="C7216" s="35">
        <v>7011</v>
      </c>
      <c r="D7216" s="35" t="s">
        <v>4012</v>
      </c>
      <c r="E7216" s="35" t="s">
        <v>3996</v>
      </c>
      <c r="F7216" s="35">
        <v>2020</v>
      </c>
      <c r="G7216" s="40">
        <v>3144.1</v>
      </c>
    </row>
    <row r="7217" spans="1:7" x14ac:dyDescent="0.2">
      <c r="A7217" s="41">
        <v>721191</v>
      </c>
      <c r="B7217" s="42" t="s">
        <v>669</v>
      </c>
      <c r="C7217" s="42">
        <v>7011</v>
      </c>
      <c r="D7217" s="42" t="s">
        <v>4012</v>
      </c>
      <c r="E7217" s="42" t="s">
        <v>3996</v>
      </c>
      <c r="F7217" s="42">
        <v>2021</v>
      </c>
      <c r="G7217" s="43">
        <v>3208.8</v>
      </c>
    </row>
    <row r="7218" spans="1:7" x14ac:dyDescent="0.2">
      <c r="A7218" s="39">
        <v>721211</v>
      </c>
      <c r="B7218" s="35" t="s">
        <v>670</v>
      </c>
      <c r="C7218" s="35">
        <v>7033</v>
      </c>
      <c r="D7218" s="35" t="s">
        <v>4012</v>
      </c>
      <c r="E7218" s="35" t="s">
        <v>3996</v>
      </c>
      <c r="F7218" s="35">
        <v>2011</v>
      </c>
      <c r="G7218" s="40">
        <v>5675.4</v>
      </c>
    </row>
    <row r="7219" spans="1:7" x14ac:dyDescent="0.2">
      <c r="A7219" s="41">
        <v>721211</v>
      </c>
      <c r="B7219" s="42" t="s">
        <v>670</v>
      </c>
      <c r="C7219" s="42">
        <v>7033</v>
      </c>
      <c r="D7219" s="42" t="s">
        <v>4012</v>
      </c>
      <c r="E7219" s="42" t="s">
        <v>3996</v>
      </c>
      <c r="F7219" s="42">
        <v>2012</v>
      </c>
      <c r="G7219" s="43">
        <v>5900.3</v>
      </c>
    </row>
    <row r="7220" spans="1:7" x14ac:dyDescent="0.2">
      <c r="A7220" s="39">
        <v>721211</v>
      </c>
      <c r="B7220" s="35" t="s">
        <v>670</v>
      </c>
      <c r="C7220" s="35">
        <v>7033</v>
      </c>
      <c r="D7220" s="35" t="s">
        <v>4012</v>
      </c>
      <c r="E7220" s="35" t="s">
        <v>3996</v>
      </c>
      <c r="F7220" s="35">
        <v>2013</v>
      </c>
      <c r="G7220" s="40">
        <v>5938.7</v>
      </c>
    </row>
    <row r="7221" spans="1:7" x14ac:dyDescent="0.2">
      <c r="A7221" s="41">
        <v>721211</v>
      </c>
      <c r="B7221" s="42" t="s">
        <v>670</v>
      </c>
      <c r="C7221" s="42">
        <v>7033</v>
      </c>
      <c r="D7221" s="42" t="s">
        <v>4012</v>
      </c>
      <c r="E7221" s="42" t="s">
        <v>3996</v>
      </c>
      <c r="F7221" s="42">
        <v>2014</v>
      </c>
      <c r="G7221" s="43">
        <v>6071</v>
      </c>
    </row>
    <row r="7222" spans="1:7" x14ac:dyDescent="0.2">
      <c r="A7222" s="39">
        <v>721211</v>
      </c>
      <c r="B7222" s="35" t="s">
        <v>670</v>
      </c>
      <c r="C7222" s="35">
        <v>7033</v>
      </c>
      <c r="D7222" s="35" t="s">
        <v>4012</v>
      </c>
      <c r="E7222" s="35" t="s">
        <v>3996</v>
      </c>
      <c r="F7222" s="35">
        <v>2015</v>
      </c>
      <c r="G7222" s="40">
        <v>6218.2</v>
      </c>
    </row>
    <row r="7223" spans="1:7" x14ac:dyDescent="0.2">
      <c r="A7223" s="41">
        <v>721211</v>
      </c>
      <c r="B7223" s="42" t="s">
        <v>670</v>
      </c>
      <c r="C7223" s="42">
        <v>7033</v>
      </c>
      <c r="D7223" s="42" t="s">
        <v>4012</v>
      </c>
      <c r="E7223" s="42" t="s">
        <v>3996</v>
      </c>
      <c r="F7223" s="42">
        <v>2016</v>
      </c>
      <c r="G7223" s="43">
        <v>6348.3</v>
      </c>
    </row>
    <row r="7224" spans="1:7" x14ac:dyDescent="0.2">
      <c r="A7224" s="39">
        <v>721211</v>
      </c>
      <c r="B7224" s="35" t="s">
        <v>670</v>
      </c>
      <c r="C7224" s="35">
        <v>7033</v>
      </c>
      <c r="D7224" s="35" t="s">
        <v>4012</v>
      </c>
      <c r="E7224" s="35" t="s">
        <v>3996</v>
      </c>
      <c r="F7224" s="35">
        <v>2017</v>
      </c>
      <c r="G7224" s="40">
        <v>6474.6</v>
      </c>
    </row>
    <row r="7225" spans="1:7" x14ac:dyDescent="0.2">
      <c r="A7225" s="41">
        <v>721211</v>
      </c>
      <c r="B7225" s="42" t="s">
        <v>670</v>
      </c>
      <c r="C7225" s="42">
        <v>7033</v>
      </c>
      <c r="D7225" s="42" t="s">
        <v>4012</v>
      </c>
      <c r="E7225" s="42" t="s">
        <v>3996</v>
      </c>
      <c r="F7225" s="42">
        <v>2018</v>
      </c>
      <c r="G7225" s="43">
        <v>6578.2</v>
      </c>
    </row>
    <row r="7226" spans="1:7" x14ac:dyDescent="0.2">
      <c r="A7226" s="39">
        <v>721211</v>
      </c>
      <c r="B7226" s="35" t="s">
        <v>670</v>
      </c>
      <c r="C7226" s="35">
        <v>7033</v>
      </c>
      <c r="D7226" s="35" t="s">
        <v>4012</v>
      </c>
      <c r="E7226" s="35" t="s">
        <v>3996</v>
      </c>
      <c r="F7226" s="35">
        <v>2019</v>
      </c>
      <c r="G7226" s="40">
        <v>6687</v>
      </c>
    </row>
    <row r="7227" spans="1:7" x14ac:dyDescent="0.2">
      <c r="A7227" s="41">
        <v>721211</v>
      </c>
      <c r="B7227" s="42" t="s">
        <v>670</v>
      </c>
      <c r="C7227" s="42">
        <v>7033</v>
      </c>
      <c r="D7227" s="42" t="s">
        <v>4012</v>
      </c>
      <c r="E7227" s="42" t="s">
        <v>3996</v>
      </c>
      <c r="F7227" s="42">
        <v>2020</v>
      </c>
      <c r="G7227" s="43">
        <v>6796.9</v>
      </c>
    </row>
    <row r="7228" spans="1:7" x14ac:dyDescent="0.2">
      <c r="A7228" s="39">
        <v>721211</v>
      </c>
      <c r="B7228" s="35" t="s">
        <v>670</v>
      </c>
      <c r="C7228" s="35">
        <v>7033</v>
      </c>
      <c r="D7228" s="35" t="s">
        <v>4012</v>
      </c>
      <c r="E7228" s="35" t="s">
        <v>3996</v>
      </c>
      <c r="F7228" s="35">
        <v>2021</v>
      </c>
      <c r="G7228" s="40">
        <v>6905.1</v>
      </c>
    </row>
    <row r="7229" spans="1:7" x14ac:dyDescent="0.2">
      <c r="A7229" s="41">
        <v>722511</v>
      </c>
      <c r="B7229" s="42" t="s">
        <v>671</v>
      </c>
      <c r="C7229" s="42">
        <v>5812</v>
      </c>
      <c r="D7229" s="42" t="s">
        <v>4012</v>
      </c>
      <c r="E7229" s="42" t="s">
        <v>3996</v>
      </c>
      <c r="F7229" s="42">
        <v>2011</v>
      </c>
      <c r="G7229" s="43">
        <v>87128.9</v>
      </c>
    </row>
    <row r="7230" spans="1:7" x14ac:dyDescent="0.2">
      <c r="A7230" s="39">
        <v>722511</v>
      </c>
      <c r="B7230" s="35" t="s">
        <v>671</v>
      </c>
      <c r="C7230" s="35">
        <v>5812</v>
      </c>
      <c r="D7230" s="35" t="s">
        <v>4012</v>
      </c>
      <c r="E7230" s="35" t="s">
        <v>3996</v>
      </c>
      <c r="F7230" s="35">
        <v>2012</v>
      </c>
      <c r="G7230" s="40">
        <v>91307.9</v>
      </c>
    </row>
    <row r="7231" spans="1:7" x14ac:dyDescent="0.2">
      <c r="A7231" s="41">
        <v>722511</v>
      </c>
      <c r="B7231" s="42" t="s">
        <v>671</v>
      </c>
      <c r="C7231" s="42">
        <v>5812</v>
      </c>
      <c r="D7231" s="42" t="s">
        <v>4012</v>
      </c>
      <c r="E7231" s="42" t="s">
        <v>3996</v>
      </c>
      <c r="F7231" s="42">
        <v>2013</v>
      </c>
      <c r="G7231" s="43">
        <v>97812.5</v>
      </c>
    </row>
    <row r="7232" spans="1:7" x14ac:dyDescent="0.2">
      <c r="A7232" s="39">
        <v>722511</v>
      </c>
      <c r="B7232" s="35" t="s">
        <v>671</v>
      </c>
      <c r="C7232" s="35">
        <v>5812</v>
      </c>
      <c r="D7232" s="35" t="s">
        <v>4012</v>
      </c>
      <c r="E7232" s="35" t="s">
        <v>3996</v>
      </c>
      <c r="F7232" s="35">
        <v>2014</v>
      </c>
      <c r="G7232" s="40">
        <v>103216.1</v>
      </c>
    </row>
    <row r="7233" spans="1:7" x14ac:dyDescent="0.2">
      <c r="A7233" s="41">
        <v>722511</v>
      </c>
      <c r="B7233" s="42" t="s">
        <v>671</v>
      </c>
      <c r="C7233" s="42">
        <v>5812</v>
      </c>
      <c r="D7233" s="42" t="s">
        <v>4012</v>
      </c>
      <c r="E7233" s="42" t="s">
        <v>3996</v>
      </c>
      <c r="F7233" s="42">
        <v>2015</v>
      </c>
      <c r="G7233" s="43">
        <v>105733.9</v>
      </c>
    </row>
    <row r="7234" spans="1:7" x14ac:dyDescent="0.2">
      <c r="A7234" s="39">
        <v>722511</v>
      </c>
      <c r="B7234" s="35" t="s">
        <v>671</v>
      </c>
      <c r="C7234" s="35">
        <v>5812</v>
      </c>
      <c r="D7234" s="35" t="s">
        <v>4012</v>
      </c>
      <c r="E7234" s="35" t="s">
        <v>3996</v>
      </c>
      <c r="F7234" s="35">
        <v>2016</v>
      </c>
      <c r="G7234" s="40">
        <v>107559.1</v>
      </c>
    </row>
    <row r="7235" spans="1:7" x14ac:dyDescent="0.2">
      <c r="A7235" s="41">
        <v>722511</v>
      </c>
      <c r="B7235" s="42" t="s">
        <v>671</v>
      </c>
      <c r="C7235" s="42">
        <v>5812</v>
      </c>
      <c r="D7235" s="42" t="s">
        <v>4012</v>
      </c>
      <c r="E7235" s="42" t="s">
        <v>3996</v>
      </c>
      <c r="F7235" s="42">
        <v>2017</v>
      </c>
      <c r="G7235" s="43">
        <v>109223.7</v>
      </c>
    </row>
    <row r="7236" spans="1:7" x14ac:dyDescent="0.2">
      <c r="A7236" s="39">
        <v>722511</v>
      </c>
      <c r="B7236" s="35" t="s">
        <v>671</v>
      </c>
      <c r="C7236" s="35">
        <v>5812</v>
      </c>
      <c r="D7236" s="35" t="s">
        <v>4012</v>
      </c>
      <c r="E7236" s="35" t="s">
        <v>3996</v>
      </c>
      <c r="F7236" s="35">
        <v>2018</v>
      </c>
      <c r="G7236" s="40">
        <v>111355.7</v>
      </c>
    </row>
    <row r="7237" spans="1:7" x14ac:dyDescent="0.2">
      <c r="A7237" s="41">
        <v>722511</v>
      </c>
      <c r="B7237" s="42" t="s">
        <v>671</v>
      </c>
      <c r="C7237" s="42">
        <v>5812</v>
      </c>
      <c r="D7237" s="42" t="s">
        <v>4012</v>
      </c>
      <c r="E7237" s="42" t="s">
        <v>3996</v>
      </c>
      <c r="F7237" s="42">
        <v>2019</v>
      </c>
      <c r="G7237" s="43">
        <v>113879.8</v>
      </c>
    </row>
    <row r="7238" spans="1:7" x14ac:dyDescent="0.2">
      <c r="A7238" s="39">
        <v>722511</v>
      </c>
      <c r="B7238" s="35" t="s">
        <v>671</v>
      </c>
      <c r="C7238" s="35">
        <v>5812</v>
      </c>
      <c r="D7238" s="35" t="s">
        <v>4012</v>
      </c>
      <c r="E7238" s="35" t="s">
        <v>3996</v>
      </c>
      <c r="F7238" s="35">
        <v>2020</v>
      </c>
      <c r="G7238" s="40">
        <v>115574.3</v>
      </c>
    </row>
    <row r="7239" spans="1:7" x14ac:dyDescent="0.2">
      <c r="A7239" s="41">
        <v>722511</v>
      </c>
      <c r="B7239" s="42" t="s">
        <v>671</v>
      </c>
      <c r="C7239" s="42">
        <v>5812</v>
      </c>
      <c r="D7239" s="42" t="s">
        <v>4012</v>
      </c>
      <c r="E7239" s="42" t="s">
        <v>3996</v>
      </c>
      <c r="F7239" s="42">
        <v>2021</v>
      </c>
      <c r="G7239" s="43">
        <v>118619.6</v>
      </c>
    </row>
    <row r="7240" spans="1:7" x14ac:dyDescent="0.2">
      <c r="A7240" s="39">
        <v>722511</v>
      </c>
      <c r="B7240" s="35" t="s">
        <v>672</v>
      </c>
      <c r="C7240" s="35">
        <v>5812</v>
      </c>
      <c r="D7240" s="35" t="s">
        <v>4012</v>
      </c>
      <c r="E7240" s="35" t="s">
        <v>3996</v>
      </c>
      <c r="F7240" s="35">
        <v>2011</v>
      </c>
      <c r="G7240" s="40">
        <v>152375.1</v>
      </c>
    </row>
    <row r="7241" spans="1:7" x14ac:dyDescent="0.2">
      <c r="A7241" s="41">
        <v>722511</v>
      </c>
      <c r="B7241" s="42" t="s">
        <v>672</v>
      </c>
      <c r="C7241" s="42">
        <v>5812</v>
      </c>
      <c r="D7241" s="42" t="s">
        <v>4012</v>
      </c>
      <c r="E7241" s="42" t="s">
        <v>3996</v>
      </c>
      <c r="F7241" s="42">
        <v>2012</v>
      </c>
      <c r="G7241" s="43">
        <v>157219.79999999999</v>
      </c>
    </row>
    <row r="7242" spans="1:7" x14ac:dyDescent="0.2">
      <c r="A7242" s="39">
        <v>722511</v>
      </c>
      <c r="B7242" s="35" t="s">
        <v>672</v>
      </c>
      <c r="C7242" s="35">
        <v>5812</v>
      </c>
      <c r="D7242" s="35" t="s">
        <v>4012</v>
      </c>
      <c r="E7242" s="35" t="s">
        <v>3996</v>
      </c>
      <c r="F7242" s="35">
        <v>2013</v>
      </c>
      <c r="G7242" s="40">
        <v>164594.9</v>
      </c>
    </row>
    <row r="7243" spans="1:7" x14ac:dyDescent="0.2">
      <c r="A7243" s="41">
        <v>722511</v>
      </c>
      <c r="B7243" s="42" t="s">
        <v>672</v>
      </c>
      <c r="C7243" s="42">
        <v>5812</v>
      </c>
      <c r="D7243" s="42" t="s">
        <v>4012</v>
      </c>
      <c r="E7243" s="42" t="s">
        <v>3996</v>
      </c>
      <c r="F7243" s="42">
        <v>2014</v>
      </c>
      <c r="G7243" s="43">
        <v>172656.7</v>
      </c>
    </row>
    <row r="7244" spans="1:7" x14ac:dyDescent="0.2">
      <c r="A7244" s="39">
        <v>722511</v>
      </c>
      <c r="B7244" s="35" t="s">
        <v>672</v>
      </c>
      <c r="C7244" s="35">
        <v>5812</v>
      </c>
      <c r="D7244" s="35" t="s">
        <v>4012</v>
      </c>
      <c r="E7244" s="35" t="s">
        <v>3996</v>
      </c>
      <c r="F7244" s="35">
        <v>2015</v>
      </c>
      <c r="G7244" s="40">
        <v>178497.4</v>
      </c>
    </row>
    <row r="7245" spans="1:7" x14ac:dyDescent="0.2">
      <c r="A7245" s="41">
        <v>722511</v>
      </c>
      <c r="B7245" s="42" t="s">
        <v>672</v>
      </c>
      <c r="C7245" s="42">
        <v>5812</v>
      </c>
      <c r="D7245" s="42" t="s">
        <v>4012</v>
      </c>
      <c r="E7245" s="42" t="s">
        <v>3996</v>
      </c>
      <c r="F7245" s="42">
        <v>2016</v>
      </c>
      <c r="G7245" s="43">
        <v>180736.6</v>
      </c>
    </row>
    <row r="7246" spans="1:7" x14ac:dyDescent="0.2">
      <c r="A7246" s="39">
        <v>722511</v>
      </c>
      <c r="B7246" s="35" t="s">
        <v>672</v>
      </c>
      <c r="C7246" s="35">
        <v>5812</v>
      </c>
      <c r="D7246" s="35" t="s">
        <v>4012</v>
      </c>
      <c r="E7246" s="35" t="s">
        <v>3996</v>
      </c>
      <c r="F7246" s="35">
        <v>2017</v>
      </c>
      <c r="G7246" s="40">
        <v>183509.1</v>
      </c>
    </row>
    <row r="7247" spans="1:7" x14ac:dyDescent="0.2">
      <c r="A7247" s="41">
        <v>722511</v>
      </c>
      <c r="B7247" s="42" t="s">
        <v>672</v>
      </c>
      <c r="C7247" s="42">
        <v>5812</v>
      </c>
      <c r="D7247" s="42" t="s">
        <v>4012</v>
      </c>
      <c r="E7247" s="42" t="s">
        <v>3996</v>
      </c>
      <c r="F7247" s="42">
        <v>2018</v>
      </c>
      <c r="G7247" s="43">
        <v>186814.7</v>
      </c>
    </row>
    <row r="7248" spans="1:7" x14ac:dyDescent="0.2">
      <c r="A7248" s="39">
        <v>722511</v>
      </c>
      <c r="B7248" s="35" t="s">
        <v>672</v>
      </c>
      <c r="C7248" s="35">
        <v>5812</v>
      </c>
      <c r="D7248" s="35" t="s">
        <v>4012</v>
      </c>
      <c r="E7248" s="35" t="s">
        <v>3996</v>
      </c>
      <c r="F7248" s="35">
        <v>2019</v>
      </c>
      <c r="G7248" s="40">
        <v>191915.6</v>
      </c>
    </row>
    <row r="7249" spans="1:7" x14ac:dyDescent="0.2">
      <c r="A7249" s="41">
        <v>722511</v>
      </c>
      <c r="B7249" s="42" t="s">
        <v>672</v>
      </c>
      <c r="C7249" s="42">
        <v>5812</v>
      </c>
      <c r="D7249" s="42" t="s">
        <v>4012</v>
      </c>
      <c r="E7249" s="42" t="s">
        <v>3996</v>
      </c>
      <c r="F7249" s="42">
        <v>2020</v>
      </c>
      <c r="G7249" s="43">
        <v>195775.1</v>
      </c>
    </row>
    <row r="7250" spans="1:7" x14ac:dyDescent="0.2">
      <c r="A7250" s="39">
        <v>722511</v>
      </c>
      <c r="B7250" s="35" t="s">
        <v>672</v>
      </c>
      <c r="C7250" s="35">
        <v>5812</v>
      </c>
      <c r="D7250" s="35" t="s">
        <v>4012</v>
      </c>
      <c r="E7250" s="35" t="s">
        <v>3996</v>
      </c>
      <c r="F7250" s="35">
        <v>2021</v>
      </c>
      <c r="G7250" s="40">
        <v>200438.2</v>
      </c>
    </row>
    <row r="7251" spans="1:7" x14ac:dyDescent="0.2">
      <c r="A7251" s="41">
        <v>722513</v>
      </c>
      <c r="B7251" s="42" t="s">
        <v>673</v>
      </c>
      <c r="C7251" s="42">
        <v>5812</v>
      </c>
      <c r="D7251" s="42" t="s">
        <v>4012</v>
      </c>
      <c r="E7251" s="42" t="s">
        <v>3996</v>
      </c>
      <c r="F7251" s="42">
        <v>2011</v>
      </c>
      <c r="G7251" s="43">
        <v>199349.7</v>
      </c>
    </row>
    <row r="7252" spans="1:7" x14ac:dyDescent="0.2">
      <c r="A7252" s="39">
        <v>722513</v>
      </c>
      <c r="B7252" s="35" t="s">
        <v>673</v>
      </c>
      <c r="C7252" s="35">
        <v>5812</v>
      </c>
      <c r="D7252" s="35" t="s">
        <v>4012</v>
      </c>
      <c r="E7252" s="35" t="s">
        <v>3996</v>
      </c>
      <c r="F7252" s="35">
        <v>2012</v>
      </c>
      <c r="G7252" s="40">
        <v>205288.1</v>
      </c>
    </row>
    <row r="7253" spans="1:7" x14ac:dyDescent="0.2">
      <c r="A7253" s="41">
        <v>722513</v>
      </c>
      <c r="B7253" s="42" t="s">
        <v>673</v>
      </c>
      <c r="C7253" s="42">
        <v>5812</v>
      </c>
      <c r="D7253" s="42" t="s">
        <v>4012</v>
      </c>
      <c r="E7253" s="42" t="s">
        <v>3996</v>
      </c>
      <c r="F7253" s="42">
        <v>2013</v>
      </c>
      <c r="G7253" s="43">
        <v>209930.9</v>
      </c>
    </row>
    <row r="7254" spans="1:7" x14ac:dyDescent="0.2">
      <c r="A7254" s="39">
        <v>722513</v>
      </c>
      <c r="B7254" s="35" t="s">
        <v>673</v>
      </c>
      <c r="C7254" s="35">
        <v>5812</v>
      </c>
      <c r="D7254" s="35" t="s">
        <v>4012</v>
      </c>
      <c r="E7254" s="35" t="s">
        <v>3996</v>
      </c>
      <c r="F7254" s="35">
        <v>2014</v>
      </c>
      <c r="G7254" s="40">
        <v>215500.2</v>
      </c>
    </row>
    <row r="7255" spans="1:7" x14ac:dyDescent="0.2">
      <c r="A7255" s="41">
        <v>722513</v>
      </c>
      <c r="B7255" s="42" t="s">
        <v>673</v>
      </c>
      <c r="C7255" s="42">
        <v>5812</v>
      </c>
      <c r="D7255" s="42" t="s">
        <v>4012</v>
      </c>
      <c r="E7255" s="42" t="s">
        <v>3996</v>
      </c>
      <c r="F7255" s="42">
        <v>2015</v>
      </c>
      <c r="G7255" s="43">
        <v>222118.6</v>
      </c>
    </row>
    <row r="7256" spans="1:7" x14ac:dyDescent="0.2">
      <c r="A7256" s="39">
        <v>722513</v>
      </c>
      <c r="B7256" s="35" t="s">
        <v>673</v>
      </c>
      <c r="C7256" s="35">
        <v>5812</v>
      </c>
      <c r="D7256" s="35" t="s">
        <v>4012</v>
      </c>
      <c r="E7256" s="35" t="s">
        <v>3996</v>
      </c>
      <c r="F7256" s="35">
        <v>2016</v>
      </c>
      <c r="G7256" s="40">
        <v>227292.9</v>
      </c>
    </row>
    <row r="7257" spans="1:7" x14ac:dyDescent="0.2">
      <c r="A7257" s="41">
        <v>722513</v>
      </c>
      <c r="B7257" s="42" t="s">
        <v>673</v>
      </c>
      <c r="C7257" s="42">
        <v>5812</v>
      </c>
      <c r="D7257" s="42" t="s">
        <v>4012</v>
      </c>
      <c r="E7257" s="42" t="s">
        <v>3996</v>
      </c>
      <c r="F7257" s="42">
        <v>2017</v>
      </c>
      <c r="G7257" s="43">
        <v>230704.6</v>
      </c>
    </row>
    <row r="7258" spans="1:7" x14ac:dyDescent="0.2">
      <c r="A7258" s="39">
        <v>722513</v>
      </c>
      <c r="B7258" s="35" t="s">
        <v>673</v>
      </c>
      <c r="C7258" s="35">
        <v>5812</v>
      </c>
      <c r="D7258" s="35" t="s">
        <v>4012</v>
      </c>
      <c r="E7258" s="35" t="s">
        <v>3996</v>
      </c>
      <c r="F7258" s="35">
        <v>2018</v>
      </c>
      <c r="G7258" s="40">
        <v>234525.1</v>
      </c>
    </row>
    <row r="7259" spans="1:7" x14ac:dyDescent="0.2">
      <c r="A7259" s="41">
        <v>722513</v>
      </c>
      <c r="B7259" s="42" t="s">
        <v>673</v>
      </c>
      <c r="C7259" s="42">
        <v>5812</v>
      </c>
      <c r="D7259" s="42" t="s">
        <v>4012</v>
      </c>
      <c r="E7259" s="42" t="s">
        <v>3996</v>
      </c>
      <c r="F7259" s="42">
        <v>2019</v>
      </c>
      <c r="G7259" s="43">
        <v>238924.3</v>
      </c>
    </row>
    <row r="7260" spans="1:7" x14ac:dyDescent="0.2">
      <c r="A7260" s="39">
        <v>722513</v>
      </c>
      <c r="B7260" s="35" t="s">
        <v>673</v>
      </c>
      <c r="C7260" s="35">
        <v>5812</v>
      </c>
      <c r="D7260" s="35" t="s">
        <v>4012</v>
      </c>
      <c r="E7260" s="35" t="s">
        <v>3996</v>
      </c>
      <c r="F7260" s="35">
        <v>2020</v>
      </c>
      <c r="G7260" s="40">
        <v>243673.5</v>
      </c>
    </row>
    <row r="7261" spans="1:7" x14ac:dyDescent="0.2">
      <c r="A7261" s="41">
        <v>722513</v>
      </c>
      <c r="B7261" s="42" t="s">
        <v>673</v>
      </c>
      <c r="C7261" s="42">
        <v>5812</v>
      </c>
      <c r="D7261" s="42" t="s">
        <v>4012</v>
      </c>
      <c r="E7261" s="42" t="s">
        <v>3996</v>
      </c>
      <c r="F7261" s="42">
        <v>2021</v>
      </c>
      <c r="G7261" s="43">
        <v>248035.7</v>
      </c>
    </row>
    <row r="7262" spans="1:7" x14ac:dyDescent="0.2">
      <c r="A7262" s="39">
        <v>722515</v>
      </c>
      <c r="B7262" s="35" t="s">
        <v>674</v>
      </c>
      <c r="C7262" s="35">
        <v>5812</v>
      </c>
      <c r="D7262" s="35" t="s">
        <v>4012</v>
      </c>
      <c r="E7262" s="35" t="s">
        <v>3996</v>
      </c>
      <c r="F7262" s="35">
        <v>2011</v>
      </c>
      <c r="G7262" s="40">
        <v>31874.2</v>
      </c>
    </row>
    <row r="7263" spans="1:7" x14ac:dyDescent="0.2">
      <c r="A7263" s="41">
        <v>722515</v>
      </c>
      <c r="B7263" s="42" t="s">
        <v>674</v>
      </c>
      <c r="C7263" s="42">
        <v>5812</v>
      </c>
      <c r="D7263" s="42" t="s">
        <v>4012</v>
      </c>
      <c r="E7263" s="42" t="s">
        <v>3996</v>
      </c>
      <c r="F7263" s="42">
        <v>2012</v>
      </c>
      <c r="G7263" s="43">
        <v>32693.9</v>
      </c>
    </row>
    <row r="7264" spans="1:7" x14ac:dyDescent="0.2">
      <c r="A7264" s="39">
        <v>722515</v>
      </c>
      <c r="B7264" s="35" t="s">
        <v>674</v>
      </c>
      <c r="C7264" s="35">
        <v>5812</v>
      </c>
      <c r="D7264" s="35" t="s">
        <v>4012</v>
      </c>
      <c r="E7264" s="35" t="s">
        <v>3996</v>
      </c>
      <c r="F7264" s="35">
        <v>2013</v>
      </c>
      <c r="G7264" s="40">
        <v>35187.699999999997</v>
      </c>
    </row>
    <row r="7265" spans="1:7" x14ac:dyDescent="0.2">
      <c r="A7265" s="41">
        <v>722515</v>
      </c>
      <c r="B7265" s="42" t="s">
        <v>674</v>
      </c>
      <c r="C7265" s="42">
        <v>5812</v>
      </c>
      <c r="D7265" s="42" t="s">
        <v>4012</v>
      </c>
      <c r="E7265" s="42" t="s">
        <v>3996</v>
      </c>
      <c r="F7265" s="42">
        <v>2014</v>
      </c>
      <c r="G7265" s="43">
        <v>36370.800000000003</v>
      </c>
    </row>
    <row r="7266" spans="1:7" x14ac:dyDescent="0.2">
      <c r="A7266" s="39">
        <v>722515</v>
      </c>
      <c r="B7266" s="35" t="s">
        <v>674</v>
      </c>
      <c r="C7266" s="35">
        <v>5812</v>
      </c>
      <c r="D7266" s="35" t="s">
        <v>4012</v>
      </c>
      <c r="E7266" s="35" t="s">
        <v>3996</v>
      </c>
      <c r="F7266" s="35">
        <v>2015</v>
      </c>
      <c r="G7266" s="40">
        <v>38259.199999999997</v>
      </c>
    </row>
    <row r="7267" spans="1:7" x14ac:dyDescent="0.2">
      <c r="A7267" s="41">
        <v>722515</v>
      </c>
      <c r="B7267" s="42" t="s">
        <v>674</v>
      </c>
      <c r="C7267" s="42">
        <v>5812</v>
      </c>
      <c r="D7267" s="42" t="s">
        <v>4012</v>
      </c>
      <c r="E7267" s="42" t="s">
        <v>3996</v>
      </c>
      <c r="F7267" s="42">
        <v>2016</v>
      </c>
      <c r="G7267" s="43">
        <v>39639.4</v>
      </c>
    </row>
    <row r="7268" spans="1:7" x14ac:dyDescent="0.2">
      <c r="A7268" s="39">
        <v>722515</v>
      </c>
      <c r="B7268" s="35" t="s">
        <v>674</v>
      </c>
      <c r="C7268" s="35">
        <v>5812</v>
      </c>
      <c r="D7268" s="35" t="s">
        <v>4012</v>
      </c>
      <c r="E7268" s="35" t="s">
        <v>3996</v>
      </c>
      <c r="F7268" s="35">
        <v>2017</v>
      </c>
      <c r="G7268" s="40">
        <v>40803.699999999997</v>
      </c>
    </row>
    <row r="7269" spans="1:7" x14ac:dyDescent="0.2">
      <c r="A7269" s="41">
        <v>722515</v>
      </c>
      <c r="B7269" s="42" t="s">
        <v>674</v>
      </c>
      <c r="C7269" s="42">
        <v>5812</v>
      </c>
      <c r="D7269" s="42" t="s">
        <v>4012</v>
      </c>
      <c r="E7269" s="42" t="s">
        <v>3996</v>
      </c>
      <c r="F7269" s="42">
        <v>2018</v>
      </c>
      <c r="G7269" s="43">
        <v>41641.300000000003</v>
      </c>
    </row>
    <row r="7270" spans="1:7" x14ac:dyDescent="0.2">
      <c r="A7270" s="39">
        <v>722515</v>
      </c>
      <c r="B7270" s="35" t="s">
        <v>674</v>
      </c>
      <c r="C7270" s="35">
        <v>5812</v>
      </c>
      <c r="D7270" s="35" t="s">
        <v>4012</v>
      </c>
      <c r="E7270" s="35" t="s">
        <v>3996</v>
      </c>
      <c r="F7270" s="35">
        <v>2019</v>
      </c>
      <c r="G7270" s="40">
        <v>42761.4</v>
      </c>
    </row>
    <row r="7271" spans="1:7" x14ac:dyDescent="0.2">
      <c r="A7271" s="41">
        <v>722515</v>
      </c>
      <c r="B7271" s="42" t="s">
        <v>674</v>
      </c>
      <c r="C7271" s="42">
        <v>5812</v>
      </c>
      <c r="D7271" s="42" t="s">
        <v>4012</v>
      </c>
      <c r="E7271" s="42" t="s">
        <v>3996</v>
      </c>
      <c r="F7271" s="42">
        <v>2020</v>
      </c>
      <c r="G7271" s="43">
        <v>44140.800000000003</v>
      </c>
    </row>
    <row r="7272" spans="1:7" x14ac:dyDescent="0.2">
      <c r="A7272" s="39">
        <v>722515</v>
      </c>
      <c r="B7272" s="35" t="s">
        <v>674</v>
      </c>
      <c r="C7272" s="35">
        <v>5812</v>
      </c>
      <c r="D7272" s="35" t="s">
        <v>4012</v>
      </c>
      <c r="E7272" s="35" t="s">
        <v>3996</v>
      </c>
      <c r="F7272" s="35">
        <v>2021</v>
      </c>
      <c r="G7272" s="40">
        <v>45352.5</v>
      </c>
    </row>
    <row r="7273" spans="1:7" x14ac:dyDescent="0.2">
      <c r="A7273" s="41">
        <v>722310</v>
      </c>
      <c r="B7273" s="42" t="s">
        <v>675</v>
      </c>
      <c r="C7273" s="42">
        <v>4789</v>
      </c>
      <c r="D7273" s="42" t="s">
        <v>4012</v>
      </c>
      <c r="E7273" s="42" t="s">
        <v>3996</v>
      </c>
      <c r="F7273" s="42">
        <v>2011</v>
      </c>
      <c r="G7273" s="43">
        <v>38824.699999999997</v>
      </c>
    </row>
    <row r="7274" spans="1:7" x14ac:dyDescent="0.2">
      <c r="A7274" s="39">
        <v>722310</v>
      </c>
      <c r="B7274" s="35" t="s">
        <v>675</v>
      </c>
      <c r="C7274" s="35">
        <v>4789</v>
      </c>
      <c r="D7274" s="35" t="s">
        <v>4012</v>
      </c>
      <c r="E7274" s="35" t="s">
        <v>3996</v>
      </c>
      <c r="F7274" s="35">
        <v>2012</v>
      </c>
      <c r="G7274" s="40">
        <v>40158.800000000003</v>
      </c>
    </row>
    <row r="7275" spans="1:7" x14ac:dyDescent="0.2">
      <c r="A7275" s="41">
        <v>722310</v>
      </c>
      <c r="B7275" s="42" t="s">
        <v>675</v>
      </c>
      <c r="C7275" s="42">
        <v>4789</v>
      </c>
      <c r="D7275" s="42" t="s">
        <v>4012</v>
      </c>
      <c r="E7275" s="42" t="s">
        <v>3996</v>
      </c>
      <c r="F7275" s="42">
        <v>2013</v>
      </c>
      <c r="G7275" s="43">
        <v>40243.5</v>
      </c>
    </row>
    <row r="7276" spans="1:7" x14ac:dyDescent="0.2">
      <c r="A7276" s="39">
        <v>722310</v>
      </c>
      <c r="B7276" s="35" t="s">
        <v>675</v>
      </c>
      <c r="C7276" s="35">
        <v>4789</v>
      </c>
      <c r="D7276" s="35" t="s">
        <v>4012</v>
      </c>
      <c r="E7276" s="35" t="s">
        <v>3996</v>
      </c>
      <c r="F7276" s="35">
        <v>2014</v>
      </c>
      <c r="G7276" s="40">
        <v>41251.9</v>
      </c>
    </row>
    <row r="7277" spans="1:7" x14ac:dyDescent="0.2">
      <c r="A7277" s="41">
        <v>722310</v>
      </c>
      <c r="B7277" s="42" t="s">
        <v>675</v>
      </c>
      <c r="C7277" s="42">
        <v>4789</v>
      </c>
      <c r="D7277" s="42" t="s">
        <v>4012</v>
      </c>
      <c r="E7277" s="42" t="s">
        <v>3996</v>
      </c>
      <c r="F7277" s="42">
        <v>2015</v>
      </c>
      <c r="G7277" s="43">
        <v>42421.8</v>
      </c>
    </row>
    <row r="7278" spans="1:7" x14ac:dyDescent="0.2">
      <c r="A7278" s="39">
        <v>722310</v>
      </c>
      <c r="B7278" s="35" t="s">
        <v>675</v>
      </c>
      <c r="C7278" s="35">
        <v>4789</v>
      </c>
      <c r="D7278" s="35" t="s">
        <v>4012</v>
      </c>
      <c r="E7278" s="35" t="s">
        <v>3996</v>
      </c>
      <c r="F7278" s="35">
        <v>2016</v>
      </c>
      <c r="G7278" s="40">
        <v>43451.3</v>
      </c>
    </row>
    <row r="7279" spans="1:7" x14ac:dyDescent="0.2">
      <c r="A7279" s="41">
        <v>722310</v>
      </c>
      <c r="B7279" s="42" t="s">
        <v>675</v>
      </c>
      <c r="C7279" s="42">
        <v>4789</v>
      </c>
      <c r="D7279" s="42" t="s">
        <v>4012</v>
      </c>
      <c r="E7279" s="42" t="s">
        <v>3996</v>
      </c>
      <c r="F7279" s="42">
        <v>2017</v>
      </c>
      <c r="G7279" s="43">
        <v>44408.7</v>
      </c>
    </row>
    <row r="7280" spans="1:7" x14ac:dyDescent="0.2">
      <c r="A7280" s="39">
        <v>722310</v>
      </c>
      <c r="B7280" s="35" t="s">
        <v>675</v>
      </c>
      <c r="C7280" s="35">
        <v>4789</v>
      </c>
      <c r="D7280" s="35" t="s">
        <v>4012</v>
      </c>
      <c r="E7280" s="35" t="s">
        <v>3996</v>
      </c>
      <c r="F7280" s="35">
        <v>2018</v>
      </c>
      <c r="G7280" s="40">
        <v>45267.5</v>
      </c>
    </row>
    <row r="7281" spans="1:7" x14ac:dyDescent="0.2">
      <c r="A7281" s="41">
        <v>722310</v>
      </c>
      <c r="B7281" s="42" t="s">
        <v>675</v>
      </c>
      <c r="C7281" s="42">
        <v>4789</v>
      </c>
      <c r="D7281" s="42" t="s">
        <v>4012</v>
      </c>
      <c r="E7281" s="42" t="s">
        <v>3996</v>
      </c>
      <c r="F7281" s="42">
        <v>2019</v>
      </c>
      <c r="G7281" s="43">
        <v>46288.6</v>
      </c>
    </row>
    <row r="7282" spans="1:7" x14ac:dyDescent="0.2">
      <c r="A7282" s="39">
        <v>722310</v>
      </c>
      <c r="B7282" s="35" t="s">
        <v>675</v>
      </c>
      <c r="C7282" s="35">
        <v>4789</v>
      </c>
      <c r="D7282" s="35" t="s">
        <v>4012</v>
      </c>
      <c r="E7282" s="35" t="s">
        <v>3996</v>
      </c>
      <c r="F7282" s="35">
        <v>2020</v>
      </c>
      <c r="G7282" s="40">
        <v>47301.8</v>
      </c>
    </row>
    <row r="7283" spans="1:7" x14ac:dyDescent="0.2">
      <c r="A7283" s="41">
        <v>722310</v>
      </c>
      <c r="B7283" s="42" t="s">
        <v>675</v>
      </c>
      <c r="C7283" s="42">
        <v>4789</v>
      </c>
      <c r="D7283" s="42" t="s">
        <v>4012</v>
      </c>
      <c r="E7283" s="42" t="s">
        <v>3996</v>
      </c>
      <c r="F7283" s="42">
        <v>2021</v>
      </c>
      <c r="G7283" s="43">
        <v>48262.3</v>
      </c>
    </row>
    <row r="7284" spans="1:7" x14ac:dyDescent="0.2">
      <c r="A7284" s="39">
        <v>722320</v>
      </c>
      <c r="B7284" s="35" t="s">
        <v>676</v>
      </c>
      <c r="C7284" s="35">
        <v>5812</v>
      </c>
      <c r="D7284" s="35" t="s">
        <v>4012</v>
      </c>
      <c r="E7284" s="35" t="s">
        <v>3996</v>
      </c>
      <c r="F7284" s="35">
        <v>2011</v>
      </c>
      <c r="G7284" s="40">
        <v>8321.7000000000007</v>
      </c>
    </row>
    <row r="7285" spans="1:7" x14ac:dyDescent="0.2">
      <c r="A7285" s="41">
        <v>722320</v>
      </c>
      <c r="B7285" s="42" t="s">
        <v>676</v>
      </c>
      <c r="C7285" s="42">
        <v>5812</v>
      </c>
      <c r="D7285" s="42" t="s">
        <v>4012</v>
      </c>
      <c r="E7285" s="42" t="s">
        <v>3996</v>
      </c>
      <c r="F7285" s="42">
        <v>2012</v>
      </c>
      <c r="G7285" s="43">
        <v>7998.1</v>
      </c>
    </row>
    <row r="7286" spans="1:7" x14ac:dyDescent="0.2">
      <c r="A7286" s="39">
        <v>722320</v>
      </c>
      <c r="B7286" s="35" t="s">
        <v>676</v>
      </c>
      <c r="C7286" s="35">
        <v>5812</v>
      </c>
      <c r="D7286" s="35" t="s">
        <v>4012</v>
      </c>
      <c r="E7286" s="35" t="s">
        <v>3996</v>
      </c>
      <c r="F7286" s="35">
        <v>2013</v>
      </c>
      <c r="G7286" s="40">
        <v>8325.6</v>
      </c>
    </row>
    <row r="7287" spans="1:7" x14ac:dyDescent="0.2">
      <c r="A7287" s="41">
        <v>722320</v>
      </c>
      <c r="B7287" s="42" t="s">
        <v>676</v>
      </c>
      <c r="C7287" s="42">
        <v>5812</v>
      </c>
      <c r="D7287" s="42" t="s">
        <v>4012</v>
      </c>
      <c r="E7287" s="42" t="s">
        <v>3996</v>
      </c>
      <c r="F7287" s="42">
        <v>2014</v>
      </c>
      <c r="G7287" s="43">
        <v>8516.1</v>
      </c>
    </row>
    <row r="7288" spans="1:7" x14ac:dyDescent="0.2">
      <c r="A7288" s="39">
        <v>722320</v>
      </c>
      <c r="B7288" s="35" t="s">
        <v>676</v>
      </c>
      <c r="C7288" s="35">
        <v>5812</v>
      </c>
      <c r="D7288" s="35" t="s">
        <v>4012</v>
      </c>
      <c r="E7288" s="35" t="s">
        <v>3996</v>
      </c>
      <c r="F7288" s="35">
        <v>2015</v>
      </c>
      <c r="G7288" s="40">
        <v>8675.7000000000007</v>
      </c>
    </row>
    <row r="7289" spans="1:7" x14ac:dyDescent="0.2">
      <c r="A7289" s="41">
        <v>722320</v>
      </c>
      <c r="B7289" s="42" t="s">
        <v>676</v>
      </c>
      <c r="C7289" s="42">
        <v>5812</v>
      </c>
      <c r="D7289" s="42" t="s">
        <v>4012</v>
      </c>
      <c r="E7289" s="42" t="s">
        <v>3996</v>
      </c>
      <c r="F7289" s="42">
        <v>2016</v>
      </c>
      <c r="G7289" s="43">
        <v>8867.5</v>
      </c>
    </row>
    <row r="7290" spans="1:7" x14ac:dyDescent="0.2">
      <c r="A7290" s="39">
        <v>722320</v>
      </c>
      <c r="B7290" s="35" t="s">
        <v>676</v>
      </c>
      <c r="C7290" s="35">
        <v>5812</v>
      </c>
      <c r="D7290" s="35" t="s">
        <v>4012</v>
      </c>
      <c r="E7290" s="35" t="s">
        <v>3996</v>
      </c>
      <c r="F7290" s="35">
        <v>2017</v>
      </c>
      <c r="G7290" s="40">
        <v>9046.7000000000007</v>
      </c>
    </row>
    <row r="7291" spans="1:7" x14ac:dyDescent="0.2">
      <c r="A7291" s="41">
        <v>722320</v>
      </c>
      <c r="B7291" s="42" t="s">
        <v>676</v>
      </c>
      <c r="C7291" s="42">
        <v>5812</v>
      </c>
      <c r="D7291" s="42" t="s">
        <v>4012</v>
      </c>
      <c r="E7291" s="42" t="s">
        <v>3996</v>
      </c>
      <c r="F7291" s="42">
        <v>2018</v>
      </c>
      <c r="G7291" s="43">
        <v>9174.1</v>
      </c>
    </row>
    <row r="7292" spans="1:7" x14ac:dyDescent="0.2">
      <c r="A7292" s="39">
        <v>722320</v>
      </c>
      <c r="B7292" s="35" t="s">
        <v>676</v>
      </c>
      <c r="C7292" s="35">
        <v>5812</v>
      </c>
      <c r="D7292" s="35" t="s">
        <v>4012</v>
      </c>
      <c r="E7292" s="35" t="s">
        <v>3996</v>
      </c>
      <c r="F7292" s="35">
        <v>2019</v>
      </c>
      <c r="G7292" s="40">
        <v>9310.7000000000007</v>
      </c>
    </row>
    <row r="7293" spans="1:7" x14ac:dyDescent="0.2">
      <c r="A7293" s="41">
        <v>722320</v>
      </c>
      <c r="B7293" s="42" t="s">
        <v>676</v>
      </c>
      <c r="C7293" s="42">
        <v>5812</v>
      </c>
      <c r="D7293" s="42" t="s">
        <v>4012</v>
      </c>
      <c r="E7293" s="42" t="s">
        <v>3996</v>
      </c>
      <c r="F7293" s="42">
        <v>2020</v>
      </c>
      <c r="G7293" s="43">
        <v>9467.2999999999993</v>
      </c>
    </row>
    <row r="7294" spans="1:7" x14ac:dyDescent="0.2">
      <c r="A7294" s="39">
        <v>722320</v>
      </c>
      <c r="B7294" s="35" t="s">
        <v>676</v>
      </c>
      <c r="C7294" s="35">
        <v>5812</v>
      </c>
      <c r="D7294" s="35" t="s">
        <v>4012</v>
      </c>
      <c r="E7294" s="35" t="s">
        <v>3996</v>
      </c>
      <c r="F7294" s="35">
        <v>2021</v>
      </c>
      <c r="G7294" s="40">
        <v>9655.1</v>
      </c>
    </row>
    <row r="7295" spans="1:7" x14ac:dyDescent="0.2">
      <c r="A7295" s="41">
        <v>722330</v>
      </c>
      <c r="B7295" s="42" t="s">
        <v>677</v>
      </c>
      <c r="C7295" s="42">
        <v>5963</v>
      </c>
      <c r="D7295" s="42" t="s">
        <v>4015</v>
      </c>
      <c r="E7295" s="42" t="s">
        <v>3996</v>
      </c>
      <c r="F7295" s="42">
        <v>2011</v>
      </c>
      <c r="G7295" s="43">
        <v>1904.4</v>
      </c>
    </row>
    <row r="7296" spans="1:7" x14ac:dyDescent="0.2">
      <c r="A7296" s="39">
        <v>722330</v>
      </c>
      <c r="B7296" s="35" t="s">
        <v>677</v>
      </c>
      <c r="C7296" s="35">
        <v>5963</v>
      </c>
      <c r="D7296" s="35" t="s">
        <v>4015</v>
      </c>
      <c r="E7296" s="35" t="s">
        <v>3996</v>
      </c>
      <c r="F7296" s="35">
        <v>2012</v>
      </c>
      <c r="G7296" s="40">
        <v>2030.6</v>
      </c>
    </row>
    <row r="7297" spans="1:7" x14ac:dyDescent="0.2">
      <c r="A7297" s="41">
        <v>722330</v>
      </c>
      <c r="B7297" s="42" t="s">
        <v>677</v>
      </c>
      <c r="C7297" s="42">
        <v>5963</v>
      </c>
      <c r="D7297" s="42" t="s">
        <v>4015</v>
      </c>
      <c r="E7297" s="42" t="s">
        <v>3996</v>
      </c>
      <c r="F7297" s="42">
        <v>2013</v>
      </c>
      <c r="G7297" s="43">
        <v>2101.4</v>
      </c>
    </row>
    <row r="7298" spans="1:7" x14ac:dyDescent="0.2">
      <c r="A7298" s="39">
        <v>722330</v>
      </c>
      <c r="B7298" s="35" t="s">
        <v>677</v>
      </c>
      <c r="C7298" s="35">
        <v>5963</v>
      </c>
      <c r="D7298" s="35" t="s">
        <v>4015</v>
      </c>
      <c r="E7298" s="35" t="s">
        <v>3996</v>
      </c>
      <c r="F7298" s="35">
        <v>2014</v>
      </c>
      <c r="G7298" s="40">
        <v>2190.8000000000002</v>
      </c>
    </row>
    <row r="7299" spans="1:7" x14ac:dyDescent="0.2">
      <c r="A7299" s="41">
        <v>722330</v>
      </c>
      <c r="B7299" s="42" t="s">
        <v>677</v>
      </c>
      <c r="C7299" s="42">
        <v>5963</v>
      </c>
      <c r="D7299" s="42" t="s">
        <v>4015</v>
      </c>
      <c r="E7299" s="42" t="s">
        <v>3996</v>
      </c>
      <c r="F7299" s="42">
        <v>2015</v>
      </c>
      <c r="G7299" s="43">
        <v>2242.1999999999998</v>
      </c>
    </row>
    <row r="7300" spans="1:7" x14ac:dyDescent="0.2">
      <c r="A7300" s="39">
        <v>722330</v>
      </c>
      <c r="B7300" s="35" t="s">
        <v>677</v>
      </c>
      <c r="C7300" s="35">
        <v>5963</v>
      </c>
      <c r="D7300" s="35" t="s">
        <v>4015</v>
      </c>
      <c r="E7300" s="35" t="s">
        <v>3996</v>
      </c>
      <c r="F7300" s="35">
        <v>2016</v>
      </c>
      <c r="G7300" s="40">
        <v>2288.1999999999998</v>
      </c>
    </row>
    <row r="7301" spans="1:7" x14ac:dyDescent="0.2">
      <c r="A7301" s="41">
        <v>722330</v>
      </c>
      <c r="B7301" s="42" t="s">
        <v>677</v>
      </c>
      <c r="C7301" s="42">
        <v>5963</v>
      </c>
      <c r="D7301" s="42" t="s">
        <v>4015</v>
      </c>
      <c r="E7301" s="42" t="s">
        <v>3996</v>
      </c>
      <c r="F7301" s="42">
        <v>2017</v>
      </c>
      <c r="G7301" s="43">
        <v>2335</v>
      </c>
    </row>
    <row r="7302" spans="1:7" x14ac:dyDescent="0.2">
      <c r="A7302" s="39">
        <v>722330</v>
      </c>
      <c r="B7302" s="35" t="s">
        <v>677</v>
      </c>
      <c r="C7302" s="35">
        <v>5963</v>
      </c>
      <c r="D7302" s="35" t="s">
        <v>4015</v>
      </c>
      <c r="E7302" s="35" t="s">
        <v>3996</v>
      </c>
      <c r="F7302" s="35">
        <v>2018</v>
      </c>
      <c r="G7302" s="40">
        <v>2389.9</v>
      </c>
    </row>
    <row r="7303" spans="1:7" x14ac:dyDescent="0.2">
      <c r="A7303" s="41">
        <v>722330</v>
      </c>
      <c r="B7303" s="42" t="s">
        <v>677</v>
      </c>
      <c r="C7303" s="42">
        <v>5963</v>
      </c>
      <c r="D7303" s="42" t="s">
        <v>4015</v>
      </c>
      <c r="E7303" s="42" t="s">
        <v>3996</v>
      </c>
      <c r="F7303" s="42">
        <v>2019</v>
      </c>
      <c r="G7303" s="43">
        <v>2437.1</v>
      </c>
    </row>
    <row r="7304" spans="1:7" x14ac:dyDescent="0.2">
      <c r="A7304" s="39">
        <v>722330</v>
      </c>
      <c r="B7304" s="35" t="s">
        <v>677</v>
      </c>
      <c r="C7304" s="35">
        <v>5963</v>
      </c>
      <c r="D7304" s="35" t="s">
        <v>4015</v>
      </c>
      <c r="E7304" s="35" t="s">
        <v>3996</v>
      </c>
      <c r="F7304" s="35">
        <v>2020</v>
      </c>
      <c r="G7304" s="40">
        <v>2476.1</v>
      </c>
    </row>
    <row r="7305" spans="1:7" x14ac:dyDescent="0.2">
      <c r="A7305" s="41">
        <v>722330</v>
      </c>
      <c r="B7305" s="42" t="s">
        <v>677</v>
      </c>
      <c r="C7305" s="42">
        <v>5963</v>
      </c>
      <c r="D7305" s="42" t="s">
        <v>4015</v>
      </c>
      <c r="E7305" s="42" t="s">
        <v>3996</v>
      </c>
      <c r="F7305" s="42">
        <v>2021</v>
      </c>
      <c r="G7305" s="43">
        <v>2506.6</v>
      </c>
    </row>
    <row r="7306" spans="1:7" x14ac:dyDescent="0.2">
      <c r="A7306" s="39">
        <v>722410</v>
      </c>
      <c r="B7306" s="35" t="s">
        <v>678</v>
      </c>
      <c r="C7306" s="35">
        <v>5813</v>
      </c>
      <c r="D7306" s="35" t="s">
        <v>4012</v>
      </c>
      <c r="E7306" s="35" t="s">
        <v>3996</v>
      </c>
      <c r="F7306" s="35">
        <v>2011</v>
      </c>
      <c r="G7306" s="40">
        <v>23883.5</v>
      </c>
    </row>
    <row r="7307" spans="1:7" x14ac:dyDescent="0.2">
      <c r="A7307" s="41">
        <v>722410</v>
      </c>
      <c r="B7307" s="42" t="s">
        <v>678</v>
      </c>
      <c r="C7307" s="42">
        <v>5813</v>
      </c>
      <c r="D7307" s="42" t="s">
        <v>4012</v>
      </c>
      <c r="E7307" s="42" t="s">
        <v>3996</v>
      </c>
      <c r="F7307" s="42">
        <v>2012</v>
      </c>
      <c r="G7307" s="43">
        <v>24377.4</v>
      </c>
    </row>
    <row r="7308" spans="1:7" x14ac:dyDescent="0.2">
      <c r="A7308" s="39">
        <v>722410</v>
      </c>
      <c r="B7308" s="35" t="s">
        <v>678</v>
      </c>
      <c r="C7308" s="35">
        <v>5813</v>
      </c>
      <c r="D7308" s="35" t="s">
        <v>4012</v>
      </c>
      <c r="E7308" s="35" t="s">
        <v>3996</v>
      </c>
      <c r="F7308" s="35">
        <v>2013</v>
      </c>
      <c r="G7308" s="40">
        <v>23969.3</v>
      </c>
    </row>
    <row r="7309" spans="1:7" x14ac:dyDescent="0.2">
      <c r="A7309" s="41">
        <v>722410</v>
      </c>
      <c r="B7309" s="42" t="s">
        <v>678</v>
      </c>
      <c r="C7309" s="42">
        <v>5813</v>
      </c>
      <c r="D7309" s="42" t="s">
        <v>4012</v>
      </c>
      <c r="E7309" s="42" t="s">
        <v>3996</v>
      </c>
      <c r="F7309" s="42">
        <v>2014</v>
      </c>
      <c r="G7309" s="43">
        <v>23811.7</v>
      </c>
    </row>
    <row r="7310" spans="1:7" x14ac:dyDescent="0.2">
      <c r="A7310" s="39">
        <v>722410</v>
      </c>
      <c r="B7310" s="35" t="s">
        <v>678</v>
      </c>
      <c r="C7310" s="35">
        <v>5813</v>
      </c>
      <c r="D7310" s="35" t="s">
        <v>4012</v>
      </c>
      <c r="E7310" s="35" t="s">
        <v>3996</v>
      </c>
      <c r="F7310" s="35">
        <v>2015</v>
      </c>
      <c r="G7310" s="40">
        <v>24671.9</v>
      </c>
    </row>
    <row r="7311" spans="1:7" x14ac:dyDescent="0.2">
      <c r="A7311" s="41">
        <v>722410</v>
      </c>
      <c r="B7311" s="42" t="s">
        <v>678</v>
      </c>
      <c r="C7311" s="42">
        <v>5813</v>
      </c>
      <c r="D7311" s="42" t="s">
        <v>4012</v>
      </c>
      <c r="E7311" s="42" t="s">
        <v>3996</v>
      </c>
      <c r="F7311" s="42">
        <v>2016</v>
      </c>
      <c r="G7311" s="43">
        <v>25380.3</v>
      </c>
    </row>
    <row r="7312" spans="1:7" x14ac:dyDescent="0.2">
      <c r="A7312" s="39">
        <v>722410</v>
      </c>
      <c r="B7312" s="35" t="s">
        <v>678</v>
      </c>
      <c r="C7312" s="35">
        <v>5813</v>
      </c>
      <c r="D7312" s="35" t="s">
        <v>4012</v>
      </c>
      <c r="E7312" s="35" t="s">
        <v>3996</v>
      </c>
      <c r="F7312" s="35">
        <v>2017</v>
      </c>
      <c r="G7312" s="40">
        <v>25671.599999999999</v>
      </c>
    </row>
    <row r="7313" spans="1:7" x14ac:dyDescent="0.2">
      <c r="A7313" s="41">
        <v>722410</v>
      </c>
      <c r="B7313" s="42" t="s">
        <v>678</v>
      </c>
      <c r="C7313" s="42">
        <v>5813</v>
      </c>
      <c r="D7313" s="42" t="s">
        <v>4012</v>
      </c>
      <c r="E7313" s="42" t="s">
        <v>3996</v>
      </c>
      <c r="F7313" s="42">
        <v>2018</v>
      </c>
      <c r="G7313" s="43">
        <v>25931.200000000001</v>
      </c>
    </row>
    <row r="7314" spans="1:7" x14ac:dyDescent="0.2">
      <c r="A7314" s="39">
        <v>722410</v>
      </c>
      <c r="B7314" s="35" t="s">
        <v>678</v>
      </c>
      <c r="C7314" s="35">
        <v>5813</v>
      </c>
      <c r="D7314" s="35" t="s">
        <v>4012</v>
      </c>
      <c r="E7314" s="35" t="s">
        <v>3996</v>
      </c>
      <c r="F7314" s="35">
        <v>2019</v>
      </c>
      <c r="G7314" s="40">
        <v>26224.9</v>
      </c>
    </row>
    <row r="7315" spans="1:7" x14ac:dyDescent="0.2">
      <c r="A7315" s="41">
        <v>722410</v>
      </c>
      <c r="B7315" s="42" t="s">
        <v>678</v>
      </c>
      <c r="C7315" s="42">
        <v>5813</v>
      </c>
      <c r="D7315" s="42" t="s">
        <v>4012</v>
      </c>
      <c r="E7315" s="42" t="s">
        <v>3996</v>
      </c>
      <c r="F7315" s="42">
        <v>2020</v>
      </c>
      <c r="G7315" s="43">
        <v>26406.400000000001</v>
      </c>
    </row>
    <row r="7316" spans="1:7" x14ac:dyDescent="0.2">
      <c r="A7316" s="39">
        <v>722410</v>
      </c>
      <c r="B7316" s="35" t="s">
        <v>678</v>
      </c>
      <c r="C7316" s="35">
        <v>5813</v>
      </c>
      <c r="D7316" s="35" t="s">
        <v>4012</v>
      </c>
      <c r="E7316" s="35" t="s">
        <v>3996</v>
      </c>
      <c r="F7316" s="35">
        <v>2021</v>
      </c>
      <c r="G7316" s="40">
        <v>26715.4</v>
      </c>
    </row>
    <row r="7317" spans="1:7" x14ac:dyDescent="0.2">
      <c r="A7317" s="41">
        <v>811111</v>
      </c>
      <c r="B7317" s="42" t="s">
        <v>679</v>
      </c>
      <c r="C7317" s="42">
        <v>7538</v>
      </c>
      <c r="D7317" s="42" t="s">
        <v>4012</v>
      </c>
      <c r="E7317" s="42" t="s">
        <v>3996</v>
      </c>
      <c r="F7317" s="42">
        <v>2011</v>
      </c>
      <c r="G7317" s="43">
        <v>54840.1</v>
      </c>
    </row>
    <row r="7318" spans="1:7" x14ac:dyDescent="0.2">
      <c r="A7318" s="39">
        <v>811111</v>
      </c>
      <c r="B7318" s="35" t="s">
        <v>679</v>
      </c>
      <c r="C7318" s="35">
        <v>7538</v>
      </c>
      <c r="D7318" s="35" t="s">
        <v>4012</v>
      </c>
      <c r="E7318" s="35" t="s">
        <v>3996</v>
      </c>
      <c r="F7318" s="35">
        <v>2012</v>
      </c>
      <c r="G7318" s="40">
        <v>55638.6</v>
      </c>
    </row>
    <row r="7319" spans="1:7" x14ac:dyDescent="0.2">
      <c r="A7319" s="41">
        <v>811111</v>
      </c>
      <c r="B7319" s="42" t="s">
        <v>679</v>
      </c>
      <c r="C7319" s="42">
        <v>7538</v>
      </c>
      <c r="D7319" s="42" t="s">
        <v>4012</v>
      </c>
      <c r="E7319" s="42" t="s">
        <v>3996</v>
      </c>
      <c r="F7319" s="42">
        <v>2013</v>
      </c>
      <c r="G7319" s="43">
        <v>56212.5</v>
      </c>
    </row>
    <row r="7320" spans="1:7" x14ac:dyDescent="0.2">
      <c r="A7320" s="39">
        <v>811111</v>
      </c>
      <c r="B7320" s="35" t="s">
        <v>679</v>
      </c>
      <c r="C7320" s="35">
        <v>7538</v>
      </c>
      <c r="D7320" s="35" t="s">
        <v>4012</v>
      </c>
      <c r="E7320" s="35" t="s">
        <v>3996</v>
      </c>
      <c r="F7320" s="35">
        <v>2014</v>
      </c>
      <c r="G7320" s="40">
        <v>57857.4</v>
      </c>
    </row>
    <row r="7321" spans="1:7" x14ac:dyDescent="0.2">
      <c r="A7321" s="41">
        <v>811111</v>
      </c>
      <c r="B7321" s="42" t="s">
        <v>679</v>
      </c>
      <c r="C7321" s="42">
        <v>7538</v>
      </c>
      <c r="D7321" s="42" t="s">
        <v>4012</v>
      </c>
      <c r="E7321" s="42" t="s">
        <v>3996</v>
      </c>
      <c r="F7321" s="42">
        <v>2015</v>
      </c>
      <c r="G7321" s="43">
        <v>61962.3</v>
      </c>
    </row>
    <row r="7322" spans="1:7" x14ac:dyDescent="0.2">
      <c r="A7322" s="39">
        <v>811111</v>
      </c>
      <c r="B7322" s="35" t="s">
        <v>679</v>
      </c>
      <c r="C7322" s="35">
        <v>7538</v>
      </c>
      <c r="D7322" s="35" t="s">
        <v>4012</v>
      </c>
      <c r="E7322" s="35" t="s">
        <v>3996</v>
      </c>
      <c r="F7322" s="35">
        <v>2016</v>
      </c>
      <c r="G7322" s="40">
        <v>64085.4</v>
      </c>
    </row>
    <row r="7323" spans="1:7" x14ac:dyDescent="0.2">
      <c r="A7323" s="41">
        <v>811111</v>
      </c>
      <c r="B7323" s="42" t="s">
        <v>679</v>
      </c>
      <c r="C7323" s="42">
        <v>7538</v>
      </c>
      <c r="D7323" s="42" t="s">
        <v>4012</v>
      </c>
      <c r="E7323" s="42" t="s">
        <v>3996</v>
      </c>
      <c r="F7323" s="42">
        <v>2017</v>
      </c>
      <c r="G7323" s="43">
        <v>64572.4</v>
      </c>
    </row>
    <row r="7324" spans="1:7" x14ac:dyDescent="0.2">
      <c r="A7324" s="39">
        <v>811111</v>
      </c>
      <c r="B7324" s="35" t="s">
        <v>679</v>
      </c>
      <c r="C7324" s="35">
        <v>7538</v>
      </c>
      <c r="D7324" s="35" t="s">
        <v>4012</v>
      </c>
      <c r="E7324" s="35" t="s">
        <v>3996</v>
      </c>
      <c r="F7324" s="35">
        <v>2018</v>
      </c>
      <c r="G7324" s="40">
        <v>65190.7</v>
      </c>
    </row>
    <row r="7325" spans="1:7" x14ac:dyDescent="0.2">
      <c r="A7325" s="41">
        <v>811111</v>
      </c>
      <c r="B7325" s="42" t="s">
        <v>679</v>
      </c>
      <c r="C7325" s="42">
        <v>7538</v>
      </c>
      <c r="D7325" s="42" t="s">
        <v>4012</v>
      </c>
      <c r="E7325" s="42" t="s">
        <v>3996</v>
      </c>
      <c r="F7325" s="42">
        <v>2019</v>
      </c>
      <c r="G7325" s="43">
        <v>66399.7</v>
      </c>
    </row>
    <row r="7326" spans="1:7" x14ac:dyDescent="0.2">
      <c r="A7326" s="39">
        <v>811111</v>
      </c>
      <c r="B7326" s="35" t="s">
        <v>679</v>
      </c>
      <c r="C7326" s="35">
        <v>7538</v>
      </c>
      <c r="D7326" s="35" t="s">
        <v>4012</v>
      </c>
      <c r="E7326" s="35" t="s">
        <v>3996</v>
      </c>
      <c r="F7326" s="35">
        <v>2020</v>
      </c>
      <c r="G7326" s="40">
        <v>67603.899999999994</v>
      </c>
    </row>
    <row r="7327" spans="1:7" x14ac:dyDescent="0.2">
      <c r="A7327" s="41">
        <v>811111</v>
      </c>
      <c r="B7327" s="42" t="s">
        <v>679</v>
      </c>
      <c r="C7327" s="42">
        <v>7538</v>
      </c>
      <c r="D7327" s="42" t="s">
        <v>4012</v>
      </c>
      <c r="E7327" s="42" t="s">
        <v>3996</v>
      </c>
      <c r="F7327" s="42">
        <v>2021</v>
      </c>
      <c r="G7327" s="43">
        <v>68843.3</v>
      </c>
    </row>
    <row r="7328" spans="1:7" x14ac:dyDescent="0.2">
      <c r="A7328" s="39">
        <v>811121</v>
      </c>
      <c r="B7328" s="35" t="s">
        <v>680</v>
      </c>
      <c r="C7328" s="35">
        <v>7532</v>
      </c>
      <c r="D7328" s="35" t="s">
        <v>4012</v>
      </c>
      <c r="E7328" s="35" t="s">
        <v>3996</v>
      </c>
      <c r="F7328" s="35">
        <v>2011</v>
      </c>
      <c r="G7328" s="40">
        <v>36891.9</v>
      </c>
    </row>
    <row r="7329" spans="1:7" x14ac:dyDescent="0.2">
      <c r="A7329" s="41">
        <v>811121</v>
      </c>
      <c r="B7329" s="42" t="s">
        <v>680</v>
      </c>
      <c r="C7329" s="42">
        <v>7532</v>
      </c>
      <c r="D7329" s="42" t="s">
        <v>4012</v>
      </c>
      <c r="E7329" s="42" t="s">
        <v>3996</v>
      </c>
      <c r="F7329" s="42">
        <v>2012</v>
      </c>
      <c r="G7329" s="43">
        <v>37528.300000000003</v>
      </c>
    </row>
    <row r="7330" spans="1:7" x14ac:dyDescent="0.2">
      <c r="A7330" s="39">
        <v>811121</v>
      </c>
      <c r="B7330" s="35" t="s">
        <v>680</v>
      </c>
      <c r="C7330" s="35">
        <v>7532</v>
      </c>
      <c r="D7330" s="35" t="s">
        <v>4012</v>
      </c>
      <c r="E7330" s="35" t="s">
        <v>3996</v>
      </c>
      <c r="F7330" s="35">
        <v>2013</v>
      </c>
      <c r="G7330" s="40">
        <v>37808.5</v>
      </c>
    </row>
    <row r="7331" spans="1:7" x14ac:dyDescent="0.2">
      <c r="A7331" s="41">
        <v>811121</v>
      </c>
      <c r="B7331" s="42" t="s">
        <v>680</v>
      </c>
      <c r="C7331" s="42">
        <v>7532</v>
      </c>
      <c r="D7331" s="42" t="s">
        <v>4012</v>
      </c>
      <c r="E7331" s="42" t="s">
        <v>3996</v>
      </c>
      <c r="F7331" s="42">
        <v>2014</v>
      </c>
      <c r="G7331" s="43">
        <v>38463.199999999997</v>
      </c>
    </row>
    <row r="7332" spans="1:7" x14ac:dyDescent="0.2">
      <c r="A7332" s="39">
        <v>811121</v>
      </c>
      <c r="B7332" s="35" t="s">
        <v>680</v>
      </c>
      <c r="C7332" s="35">
        <v>7532</v>
      </c>
      <c r="D7332" s="35" t="s">
        <v>4012</v>
      </c>
      <c r="E7332" s="35" t="s">
        <v>3996</v>
      </c>
      <c r="F7332" s="35">
        <v>2015</v>
      </c>
      <c r="G7332" s="40">
        <v>38956.400000000001</v>
      </c>
    </row>
    <row r="7333" spans="1:7" x14ac:dyDescent="0.2">
      <c r="A7333" s="41">
        <v>811121</v>
      </c>
      <c r="B7333" s="42" t="s">
        <v>680</v>
      </c>
      <c r="C7333" s="42">
        <v>7532</v>
      </c>
      <c r="D7333" s="42" t="s">
        <v>4012</v>
      </c>
      <c r="E7333" s="42" t="s">
        <v>3996</v>
      </c>
      <c r="F7333" s="42">
        <v>2016</v>
      </c>
      <c r="G7333" s="43">
        <v>39408.199999999997</v>
      </c>
    </row>
    <row r="7334" spans="1:7" x14ac:dyDescent="0.2">
      <c r="A7334" s="39">
        <v>811121</v>
      </c>
      <c r="B7334" s="35" t="s">
        <v>680</v>
      </c>
      <c r="C7334" s="35">
        <v>7532</v>
      </c>
      <c r="D7334" s="35" t="s">
        <v>4012</v>
      </c>
      <c r="E7334" s="35" t="s">
        <v>3996</v>
      </c>
      <c r="F7334" s="35">
        <v>2017</v>
      </c>
      <c r="G7334" s="40">
        <v>39742.5</v>
      </c>
    </row>
    <row r="7335" spans="1:7" x14ac:dyDescent="0.2">
      <c r="A7335" s="41">
        <v>811121</v>
      </c>
      <c r="B7335" s="42" t="s">
        <v>680</v>
      </c>
      <c r="C7335" s="42">
        <v>7532</v>
      </c>
      <c r="D7335" s="42" t="s">
        <v>4012</v>
      </c>
      <c r="E7335" s="42" t="s">
        <v>3996</v>
      </c>
      <c r="F7335" s="42">
        <v>2018</v>
      </c>
      <c r="G7335" s="43">
        <v>40027.699999999997</v>
      </c>
    </row>
    <row r="7336" spans="1:7" x14ac:dyDescent="0.2">
      <c r="A7336" s="39">
        <v>811121</v>
      </c>
      <c r="B7336" s="35" t="s">
        <v>680</v>
      </c>
      <c r="C7336" s="35">
        <v>7532</v>
      </c>
      <c r="D7336" s="35" t="s">
        <v>4012</v>
      </c>
      <c r="E7336" s="35" t="s">
        <v>3996</v>
      </c>
      <c r="F7336" s="35">
        <v>2019</v>
      </c>
      <c r="G7336" s="40">
        <v>40372.300000000003</v>
      </c>
    </row>
    <row r="7337" spans="1:7" x14ac:dyDescent="0.2">
      <c r="A7337" s="41">
        <v>811121</v>
      </c>
      <c r="B7337" s="42" t="s">
        <v>680</v>
      </c>
      <c r="C7337" s="42">
        <v>7532</v>
      </c>
      <c r="D7337" s="42" t="s">
        <v>4012</v>
      </c>
      <c r="E7337" s="42" t="s">
        <v>3996</v>
      </c>
      <c r="F7337" s="42">
        <v>2020</v>
      </c>
      <c r="G7337" s="43">
        <v>40862.800000000003</v>
      </c>
    </row>
    <row r="7338" spans="1:7" x14ac:dyDescent="0.2">
      <c r="A7338" s="39">
        <v>811121</v>
      </c>
      <c r="B7338" s="35" t="s">
        <v>680</v>
      </c>
      <c r="C7338" s="35">
        <v>7532</v>
      </c>
      <c r="D7338" s="35" t="s">
        <v>4012</v>
      </c>
      <c r="E7338" s="35" t="s">
        <v>3996</v>
      </c>
      <c r="F7338" s="35">
        <v>2021</v>
      </c>
      <c r="G7338" s="40">
        <v>41153.599999999999</v>
      </c>
    </row>
    <row r="7339" spans="1:7" x14ac:dyDescent="0.2">
      <c r="A7339" s="41">
        <v>811192</v>
      </c>
      <c r="B7339" s="42" t="s">
        <v>681</v>
      </c>
      <c r="C7339" s="42">
        <v>7542</v>
      </c>
      <c r="D7339" s="42" t="s">
        <v>4012</v>
      </c>
      <c r="E7339" s="42" t="s">
        <v>3996</v>
      </c>
      <c r="F7339" s="42">
        <v>2011</v>
      </c>
      <c r="G7339" s="43">
        <v>8737.7999999999993</v>
      </c>
    </row>
    <row r="7340" spans="1:7" x14ac:dyDescent="0.2">
      <c r="A7340" s="39">
        <v>811192</v>
      </c>
      <c r="B7340" s="35" t="s">
        <v>681</v>
      </c>
      <c r="C7340" s="35">
        <v>7542</v>
      </c>
      <c r="D7340" s="35" t="s">
        <v>4012</v>
      </c>
      <c r="E7340" s="35" t="s">
        <v>3996</v>
      </c>
      <c r="F7340" s="35">
        <v>2012</v>
      </c>
      <c r="G7340" s="40">
        <v>9096.2999999999993</v>
      </c>
    </row>
    <row r="7341" spans="1:7" x14ac:dyDescent="0.2">
      <c r="A7341" s="41">
        <v>811192</v>
      </c>
      <c r="B7341" s="42" t="s">
        <v>681</v>
      </c>
      <c r="C7341" s="42">
        <v>7542</v>
      </c>
      <c r="D7341" s="42" t="s">
        <v>4012</v>
      </c>
      <c r="E7341" s="42" t="s">
        <v>3996</v>
      </c>
      <c r="F7341" s="42">
        <v>2013</v>
      </c>
      <c r="G7341" s="43">
        <v>9255.5</v>
      </c>
    </row>
    <row r="7342" spans="1:7" x14ac:dyDescent="0.2">
      <c r="A7342" s="39">
        <v>811192</v>
      </c>
      <c r="B7342" s="35" t="s">
        <v>681</v>
      </c>
      <c r="C7342" s="35">
        <v>7542</v>
      </c>
      <c r="D7342" s="35" t="s">
        <v>4012</v>
      </c>
      <c r="E7342" s="35" t="s">
        <v>3996</v>
      </c>
      <c r="F7342" s="35">
        <v>2014</v>
      </c>
      <c r="G7342" s="40">
        <v>9568.1</v>
      </c>
    </row>
    <row r="7343" spans="1:7" x14ac:dyDescent="0.2">
      <c r="A7343" s="41">
        <v>811192</v>
      </c>
      <c r="B7343" s="42" t="s">
        <v>681</v>
      </c>
      <c r="C7343" s="42">
        <v>7542</v>
      </c>
      <c r="D7343" s="42" t="s">
        <v>4012</v>
      </c>
      <c r="E7343" s="42" t="s">
        <v>3996</v>
      </c>
      <c r="F7343" s="42">
        <v>2015</v>
      </c>
      <c r="G7343" s="43">
        <v>9950.7999999999993</v>
      </c>
    </row>
    <row r="7344" spans="1:7" x14ac:dyDescent="0.2">
      <c r="A7344" s="39">
        <v>811192</v>
      </c>
      <c r="B7344" s="35" t="s">
        <v>681</v>
      </c>
      <c r="C7344" s="35">
        <v>7542</v>
      </c>
      <c r="D7344" s="35" t="s">
        <v>4012</v>
      </c>
      <c r="E7344" s="35" t="s">
        <v>3996</v>
      </c>
      <c r="F7344" s="35">
        <v>2016</v>
      </c>
      <c r="G7344" s="40">
        <v>10180.799999999999</v>
      </c>
    </row>
    <row r="7345" spans="1:7" x14ac:dyDescent="0.2">
      <c r="A7345" s="41">
        <v>811192</v>
      </c>
      <c r="B7345" s="42" t="s">
        <v>681</v>
      </c>
      <c r="C7345" s="42">
        <v>7542</v>
      </c>
      <c r="D7345" s="42" t="s">
        <v>4012</v>
      </c>
      <c r="E7345" s="42" t="s">
        <v>3996</v>
      </c>
      <c r="F7345" s="42">
        <v>2017</v>
      </c>
      <c r="G7345" s="43">
        <v>10275.4</v>
      </c>
    </row>
    <row r="7346" spans="1:7" x14ac:dyDescent="0.2">
      <c r="A7346" s="39">
        <v>811192</v>
      </c>
      <c r="B7346" s="35" t="s">
        <v>681</v>
      </c>
      <c r="C7346" s="35">
        <v>7542</v>
      </c>
      <c r="D7346" s="35" t="s">
        <v>4012</v>
      </c>
      <c r="E7346" s="35" t="s">
        <v>3996</v>
      </c>
      <c r="F7346" s="35">
        <v>2018</v>
      </c>
      <c r="G7346" s="40">
        <v>10392</v>
      </c>
    </row>
    <row r="7347" spans="1:7" x14ac:dyDescent="0.2">
      <c r="A7347" s="41">
        <v>811192</v>
      </c>
      <c r="B7347" s="42" t="s">
        <v>681</v>
      </c>
      <c r="C7347" s="42">
        <v>7542</v>
      </c>
      <c r="D7347" s="42" t="s">
        <v>4012</v>
      </c>
      <c r="E7347" s="42" t="s">
        <v>3996</v>
      </c>
      <c r="F7347" s="42">
        <v>2019</v>
      </c>
      <c r="G7347" s="43">
        <v>10622.1</v>
      </c>
    </row>
    <row r="7348" spans="1:7" x14ac:dyDescent="0.2">
      <c r="A7348" s="39">
        <v>811192</v>
      </c>
      <c r="B7348" s="35" t="s">
        <v>681</v>
      </c>
      <c r="C7348" s="35">
        <v>7542</v>
      </c>
      <c r="D7348" s="35" t="s">
        <v>4012</v>
      </c>
      <c r="E7348" s="35" t="s">
        <v>3996</v>
      </c>
      <c r="F7348" s="35">
        <v>2020</v>
      </c>
      <c r="G7348" s="40">
        <v>10846.5</v>
      </c>
    </row>
    <row r="7349" spans="1:7" x14ac:dyDescent="0.2">
      <c r="A7349" s="41">
        <v>811192</v>
      </c>
      <c r="B7349" s="42" t="s">
        <v>681</v>
      </c>
      <c r="C7349" s="42">
        <v>7542</v>
      </c>
      <c r="D7349" s="42" t="s">
        <v>4012</v>
      </c>
      <c r="E7349" s="42" t="s">
        <v>3996</v>
      </c>
      <c r="F7349" s="42">
        <v>2021</v>
      </c>
      <c r="G7349" s="43">
        <v>11054.3</v>
      </c>
    </row>
    <row r="7350" spans="1:7" x14ac:dyDescent="0.2">
      <c r="A7350" s="39">
        <v>811191</v>
      </c>
      <c r="B7350" s="35" t="s">
        <v>682</v>
      </c>
      <c r="C7350" s="35">
        <v>7549</v>
      </c>
      <c r="D7350" s="35" t="s">
        <v>4012</v>
      </c>
      <c r="E7350" s="35" t="s">
        <v>3996</v>
      </c>
      <c r="F7350" s="35">
        <v>2011</v>
      </c>
      <c r="G7350" s="40">
        <v>6728.5</v>
      </c>
    </row>
    <row r="7351" spans="1:7" x14ac:dyDescent="0.2">
      <c r="A7351" s="41">
        <v>811191</v>
      </c>
      <c r="B7351" s="42" t="s">
        <v>682</v>
      </c>
      <c r="C7351" s="42">
        <v>7549</v>
      </c>
      <c r="D7351" s="42" t="s">
        <v>4012</v>
      </c>
      <c r="E7351" s="42" t="s">
        <v>3996</v>
      </c>
      <c r="F7351" s="42">
        <v>2012</v>
      </c>
      <c r="G7351" s="43">
        <v>6569.2</v>
      </c>
    </row>
    <row r="7352" spans="1:7" x14ac:dyDescent="0.2">
      <c r="A7352" s="39">
        <v>811191</v>
      </c>
      <c r="B7352" s="35" t="s">
        <v>682</v>
      </c>
      <c r="C7352" s="35">
        <v>7549</v>
      </c>
      <c r="D7352" s="35" t="s">
        <v>4012</v>
      </c>
      <c r="E7352" s="35" t="s">
        <v>3996</v>
      </c>
      <c r="F7352" s="35">
        <v>2013</v>
      </c>
      <c r="G7352" s="40">
        <v>6343.8</v>
      </c>
    </row>
    <row r="7353" spans="1:7" x14ac:dyDescent="0.2">
      <c r="A7353" s="41">
        <v>811191</v>
      </c>
      <c r="B7353" s="42" t="s">
        <v>682</v>
      </c>
      <c r="C7353" s="42">
        <v>7549</v>
      </c>
      <c r="D7353" s="42" t="s">
        <v>4012</v>
      </c>
      <c r="E7353" s="42" t="s">
        <v>3996</v>
      </c>
      <c r="F7353" s="42">
        <v>2014</v>
      </c>
      <c r="G7353" s="43">
        <v>6509.7</v>
      </c>
    </row>
    <row r="7354" spans="1:7" x14ac:dyDescent="0.2">
      <c r="A7354" s="39">
        <v>811191</v>
      </c>
      <c r="B7354" s="35" t="s">
        <v>682</v>
      </c>
      <c r="C7354" s="35">
        <v>7549</v>
      </c>
      <c r="D7354" s="35" t="s">
        <v>4012</v>
      </c>
      <c r="E7354" s="35" t="s">
        <v>3996</v>
      </c>
      <c r="F7354" s="35">
        <v>2015</v>
      </c>
      <c r="G7354" s="40">
        <v>6682</v>
      </c>
    </row>
    <row r="7355" spans="1:7" x14ac:dyDescent="0.2">
      <c r="A7355" s="41">
        <v>811191</v>
      </c>
      <c r="B7355" s="42" t="s">
        <v>682</v>
      </c>
      <c r="C7355" s="42">
        <v>7549</v>
      </c>
      <c r="D7355" s="42" t="s">
        <v>4012</v>
      </c>
      <c r="E7355" s="42" t="s">
        <v>3996</v>
      </c>
      <c r="F7355" s="42">
        <v>2016</v>
      </c>
      <c r="G7355" s="43">
        <v>6786.6</v>
      </c>
    </row>
    <row r="7356" spans="1:7" x14ac:dyDescent="0.2">
      <c r="A7356" s="39">
        <v>811191</v>
      </c>
      <c r="B7356" s="35" t="s">
        <v>682</v>
      </c>
      <c r="C7356" s="35">
        <v>7549</v>
      </c>
      <c r="D7356" s="35" t="s">
        <v>4012</v>
      </c>
      <c r="E7356" s="35" t="s">
        <v>3996</v>
      </c>
      <c r="F7356" s="35">
        <v>2017</v>
      </c>
      <c r="G7356" s="40">
        <v>6830.1</v>
      </c>
    </row>
    <row r="7357" spans="1:7" x14ac:dyDescent="0.2">
      <c r="A7357" s="41">
        <v>811191</v>
      </c>
      <c r="B7357" s="42" t="s">
        <v>682</v>
      </c>
      <c r="C7357" s="42">
        <v>7549</v>
      </c>
      <c r="D7357" s="42" t="s">
        <v>4012</v>
      </c>
      <c r="E7357" s="42" t="s">
        <v>3996</v>
      </c>
      <c r="F7357" s="42">
        <v>2018</v>
      </c>
      <c r="G7357" s="43">
        <v>6880.7</v>
      </c>
    </row>
    <row r="7358" spans="1:7" x14ac:dyDescent="0.2">
      <c r="A7358" s="39">
        <v>811191</v>
      </c>
      <c r="B7358" s="35" t="s">
        <v>682</v>
      </c>
      <c r="C7358" s="35">
        <v>7549</v>
      </c>
      <c r="D7358" s="35" t="s">
        <v>4012</v>
      </c>
      <c r="E7358" s="35" t="s">
        <v>3996</v>
      </c>
      <c r="F7358" s="35">
        <v>2019</v>
      </c>
      <c r="G7358" s="40">
        <v>6985.3</v>
      </c>
    </row>
    <row r="7359" spans="1:7" x14ac:dyDescent="0.2">
      <c r="A7359" s="41">
        <v>811191</v>
      </c>
      <c r="B7359" s="42" t="s">
        <v>682</v>
      </c>
      <c r="C7359" s="42">
        <v>7549</v>
      </c>
      <c r="D7359" s="42" t="s">
        <v>4012</v>
      </c>
      <c r="E7359" s="42" t="s">
        <v>3996</v>
      </c>
      <c r="F7359" s="42">
        <v>2020</v>
      </c>
      <c r="G7359" s="43">
        <v>7087.8</v>
      </c>
    </row>
    <row r="7360" spans="1:7" x14ac:dyDescent="0.2">
      <c r="A7360" s="39">
        <v>811191</v>
      </c>
      <c r="B7360" s="35" t="s">
        <v>682</v>
      </c>
      <c r="C7360" s="35">
        <v>7549</v>
      </c>
      <c r="D7360" s="35" t="s">
        <v>4012</v>
      </c>
      <c r="E7360" s="35" t="s">
        <v>3996</v>
      </c>
      <c r="F7360" s="35">
        <v>2021</v>
      </c>
      <c r="G7360" s="40">
        <v>7168.5</v>
      </c>
    </row>
    <row r="7361" spans="1:7" x14ac:dyDescent="0.2">
      <c r="A7361" s="41">
        <v>811211</v>
      </c>
      <c r="B7361" s="42" t="s">
        <v>683</v>
      </c>
      <c r="C7361" s="42">
        <v>7622</v>
      </c>
      <c r="D7361" s="42" t="s">
        <v>4012</v>
      </c>
      <c r="E7361" s="42" t="s">
        <v>3996</v>
      </c>
      <c r="F7361" s="42">
        <v>2011</v>
      </c>
      <c r="G7361" s="43">
        <v>18970.599999999999</v>
      </c>
    </row>
    <row r="7362" spans="1:7" x14ac:dyDescent="0.2">
      <c r="A7362" s="39">
        <v>811211</v>
      </c>
      <c r="B7362" s="35" t="s">
        <v>683</v>
      </c>
      <c r="C7362" s="35">
        <v>7622</v>
      </c>
      <c r="D7362" s="35" t="s">
        <v>4012</v>
      </c>
      <c r="E7362" s="35" t="s">
        <v>3996</v>
      </c>
      <c r="F7362" s="35">
        <v>2012</v>
      </c>
      <c r="G7362" s="40">
        <v>18319</v>
      </c>
    </row>
    <row r="7363" spans="1:7" x14ac:dyDescent="0.2">
      <c r="A7363" s="41">
        <v>811211</v>
      </c>
      <c r="B7363" s="42" t="s">
        <v>683</v>
      </c>
      <c r="C7363" s="42">
        <v>7622</v>
      </c>
      <c r="D7363" s="42" t="s">
        <v>4012</v>
      </c>
      <c r="E7363" s="42" t="s">
        <v>3996</v>
      </c>
      <c r="F7363" s="42">
        <v>2013</v>
      </c>
      <c r="G7363" s="43">
        <v>17979.400000000001</v>
      </c>
    </row>
    <row r="7364" spans="1:7" x14ac:dyDescent="0.2">
      <c r="A7364" s="39">
        <v>811211</v>
      </c>
      <c r="B7364" s="35" t="s">
        <v>683</v>
      </c>
      <c r="C7364" s="35">
        <v>7622</v>
      </c>
      <c r="D7364" s="35" t="s">
        <v>4012</v>
      </c>
      <c r="E7364" s="35" t="s">
        <v>3996</v>
      </c>
      <c r="F7364" s="35">
        <v>2014</v>
      </c>
      <c r="G7364" s="40">
        <v>18364.900000000001</v>
      </c>
    </row>
    <row r="7365" spans="1:7" x14ac:dyDescent="0.2">
      <c r="A7365" s="41">
        <v>811211</v>
      </c>
      <c r="B7365" s="42" t="s">
        <v>683</v>
      </c>
      <c r="C7365" s="42">
        <v>7622</v>
      </c>
      <c r="D7365" s="42" t="s">
        <v>4012</v>
      </c>
      <c r="E7365" s="42" t="s">
        <v>3996</v>
      </c>
      <c r="F7365" s="42">
        <v>2015</v>
      </c>
      <c r="G7365" s="43">
        <v>18185.099999999999</v>
      </c>
    </row>
    <row r="7366" spans="1:7" x14ac:dyDescent="0.2">
      <c r="A7366" s="39">
        <v>811211</v>
      </c>
      <c r="B7366" s="35" t="s">
        <v>683</v>
      </c>
      <c r="C7366" s="35">
        <v>7622</v>
      </c>
      <c r="D7366" s="35" t="s">
        <v>4012</v>
      </c>
      <c r="E7366" s="35" t="s">
        <v>3996</v>
      </c>
      <c r="F7366" s="35">
        <v>2016</v>
      </c>
      <c r="G7366" s="40">
        <v>18009.8</v>
      </c>
    </row>
    <row r="7367" spans="1:7" x14ac:dyDescent="0.2">
      <c r="A7367" s="41">
        <v>811211</v>
      </c>
      <c r="B7367" s="42" t="s">
        <v>683</v>
      </c>
      <c r="C7367" s="42">
        <v>7622</v>
      </c>
      <c r="D7367" s="42" t="s">
        <v>4012</v>
      </c>
      <c r="E7367" s="42" t="s">
        <v>3996</v>
      </c>
      <c r="F7367" s="42">
        <v>2017</v>
      </c>
      <c r="G7367" s="43">
        <v>17520.7</v>
      </c>
    </row>
    <row r="7368" spans="1:7" x14ac:dyDescent="0.2">
      <c r="A7368" s="39">
        <v>811211</v>
      </c>
      <c r="B7368" s="35" t="s">
        <v>683</v>
      </c>
      <c r="C7368" s="35">
        <v>7622</v>
      </c>
      <c r="D7368" s="35" t="s">
        <v>4012</v>
      </c>
      <c r="E7368" s="35" t="s">
        <v>3996</v>
      </c>
      <c r="F7368" s="35">
        <v>2018</v>
      </c>
      <c r="G7368" s="40">
        <v>17078</v>
      </c>
    </row>
    <row r="7369" spans="1:7" x14ac:dyDescent="0.2">
      <c r="A7369" s="41">
        <v>811211</v>
      </c>
      <c r="B7369" s="42" t="s">
        <v>683</v>
      </c>
      <c r="C7369" s="42">
        <v>7622</v>
      </c>
      <c r="D7369" s="42" t="s">
        <v>4012</v>
      </c>
      <c r="E7369" s="42" t="s">
        <v>3996</v>
      </c>
      <c r="F7369" s="42">
        <v>2019</v>
      </c>
      <c r="G7369" s="43">
        <v>16746.900000000001</v>
      </c>
    </row>
    <row r="7370" spans="1:7" x14ac:dyDescent="0.2">
      <c r="A7370" s="39">
        <v>811211</v>
      </c>
      <c r="B7370" s="35" t="s">
        <v>683</v>
      </c>
      <c r="C7370" s="35">
        <v>7622</v>
      </c>
      <c r="D7370" s="35" t="s">
        <v>4012</v>
      </c>
      <c r="E7370" s="35" t="s">
        <v>3996</v>
      </c>
      <c r="F7370" s="35">
        <v>2020</v>
      </c>
      <c r="G7370" s="40">
        <v>16406.599999999999</v>
      </c>
    </row>
    <row r="7371" spans="1:7" x14ac:dyDescent="0.2">
      <c r="A7371" s="41">
        <v>811211</v>
      </c>
      <c r="B7371" s="42" t="s">
        <v>683</v>
      </c>
      <c r="C7371" s="42">
        <v>7622</v>
      </c>
      <c r="D7371" s="42" t="s">
        <v>4012</v>
      </c>
      <c r="E7371" s="42" t="s">
        <v>3996</v>
      </c>
      <c r="F7371" s="42">
        <v>2021</v>
      </c>
      <c r="G7371" s="43">
        <v>16008.5</v>
      </c>
    </row>
    <row r="7372" spans="1:7" x14ac:dyDescent="0.2">
      <c r="A7372" s="39">
        <v>811310</v>
      </c>
      <c r="B7372" s="35" t="s">
        <v>684</v>
      </c>
      <c r="C7372" s="35">
        <v>7623</v>
      </c>
      <c r="D7372" s="35" t="s">
        <v>4012</v>
      </c>
      <c r="E7372" s="35" t="s">
        <v>3996</v>
      </c>
      <c r="F7372" s="35">
        <v>2011</v>
      </c>
      <c r="G7372" s="40">
        <v>33530</v>
      </c>
    </row>
    <row r="7373" spans="1:7" x14ac:dyDescent="0.2">
      <c r="A7373" s="41">
        <v>811310</v>
      </c>
      <c r="B7373" s="42" t="s">
        <v>684</v>
      </c>
      <c r="C7373" s="42">
        <v>7623</v>
      </c>
      <c r="D7373" s="42" t="s">
        <v>4012</v>
      </c>
      <c r="E7373" s="42" t="s">
        <v>3996</v>
      </c>
      <c r="F7373" s="42">
        <v>2012</v>
      </c>
      <c r="G7373" s="43">
        <v>35489.800000000003</v>
      </c>
    </row>
    <row r="7374" spans="1:7" x14ac:dyDescent="0.2">
      <c r="A7374" s="39">
        <v>811310</v>
      </c>
      <c r="B7374" s="35" t="s">
        <v>684</v>
      </c>
      <c r="C7374" s="35">
        <v>7623</v>
      </c>
      <c r="D7374" s="35" t="s">
        <v>4012</v>
      </c>
      <c r="E7374" s="35" t="s">
        <v>3996</v>
      </c>
      <c r="F7374" s="35">
        <v>2013</v>
      </c>
      <c r="G7374" s="40">
        <v>35395.4</v>
      </c>
    </row>
    <row r="7375" spans="1:7" x14ac:dyDescent="0.2">
      <c r="A7375" s="41">
        <v>811310</v>
      </c>
      <c r="B7375" s="42" t="s">
        <v>684</v>
      </c>
      <c r="C7375" s="42">
        <v>7623</v>
      </c>
      <c r="D7375" s="42" t="s">
        <v>4012</v>
      </c>
      <c r="E7375" s="42" t="s">
        <v>3996</v>
      </c>
      <c r="F7375" s="42">
        <v>2014</v>
      </c>
      <c r="G7375" s="43">
        <v>37133.1</v>
      </c>
    </row>
    <row r="7376" spans="1:7" x14ac:dyDescent="0.2">
      <c r="A7376" s="39">
        <v>811310</v>
      </c>
      <c r="B7376" s="35" t="s">
        <v>684</v>
      </c>
      <c r="C7376" s="35">
        <v>7623</v>
      </c>
      <c r="D7376" s="35" t="s">
        <v>4012</v>
      </c>
      <c r="E7376" s="35" t="s">
        <v>3996</v>
      </c>
      <c r="F7376" s="35">
        <v>2015</v>
      </c>
      <c r="G7376" s="40">
        <v>36789.9</v>
      </c>
    </row>
    <row r="7377" spans="1:7" x14ac:dyDescent="0.2">
      <c r="A7377" s="41">
        <v>811310</v>
      </c>
      <c r="B7377" s="42" t="s">
        <v>684</v>
      </c>
      <c r="C7377" s="42">
        <v>7623</v>
      </c>
      <c r="D7377" s="42" t="s">
        <v>4012</v>
      </c>
      <c r="E7377" s="42" t="s">
        <v>3996</v>
      </c>
      <c r="F7377" s="42">
        <v>2016</v>
      </c>
      <c r="G7377" s="43">
        <v>37075.800000000003</v>
      </c>
    </row>
    <row r="7378" spans="1:7" x14ac:dyDescent="0.2">
      <c r="A7378" s="39">
        <v>811310</v>
      </c>
      <c r="B7378" s="35" t="s">
        <v>684</v>
      </c>
      <c r="C7378" s="35">
        <v>7623</v>
      </c>
      <c r="D7378" s="35" t="s">
        <v>4012</v>
      </c>
      <c r="E7378" s="35" t="s">
        <v>3996</v>
      </c>
      <c r="F7378" s="35">
        <v>2017</v>
      </c>
      <c r="G7378" s="40">
        <v>38250.800000000003</v>
      </c>
    </row>
    <row r="7379" spans="1:7" x14ac:dyDescent="0.2">
      <c r="A7379" s="41">
        <v>811310</v>
      </c>
      <c r="B7379" s="42" t="s">
        <v>684</v>
      </c>
      <c r="C7379" s="42">
        <v>7623</v>
      </c>
      <c r="D7379" s="42" t="s">
        <v>4012</v>
      </c>
      <c r="E7379" s="42" t="s">
        <v>3996</v>
      </c>
      <c r="F7379" s="42">
        <v>2018</v>
      </c>
      <c r="G7379" s="43">
        <v>39077.4</v>
      </c>
    </row>
    <row r="7380" spans="1:7" x14ac:dyDescent="0.2">
      <c r="A7380" s="39">
        <v>811310</v>
      </c>
      <c r="B7380" s="35" t="s">
        <v>684</v>
      </c>
      <c r="C7380" s="35">
        <v>7623</v>
      </c>
      <c r="D7380" s="35" t="s">
        <v>4012</v>
      </c>
      <c r="E7380" s="35" t="s">
        <v>3996</v>
      </c>
      <c r="F7380" s="35">
        <v>2019</v>
      </c>
      <c r="G7380" s="40">
        <v>39824.300000000003</v>
      </c>
    </row>
    <row r="7381" spans="1:7" x14ac:dyDescent="0.2">
      <c r="A7381" s="41">
        <v>811310</v>
      </c>
      <c r="B7381" s="42" t="s">
        <v>684</v>
      </c>
      <c r="C7381" s="42">
        <v>7623</v>
      </c>
      <c r="D7381" s="42" t="s">
        <v>4012</v>
      </c>
      <c r="E7381" s="42" t="s">
        <v>3996</v>
      </c>
      <c r="F7381" s="42">
        <v>2020</v>
      </c>
      <c r="G7381" s="43">
        <v>40399.4</v>
      </c>
    </row>
    <row r="7382" spans="1:7" x14ac:dyDescent="0.2">
      <c r="A7382" s="39">
        <v>811310</v>
      </c>
      <c r="B7382" s="35" t="s">
        <v>684</v>
      </c>
      <c r="C7382" s="35">
        <v>7623</v>
      </c>
      <c r="D7382" s="35" t="s">
        <v>4012</v>
      </c>
      <c r="E7382" s="35" t="s">
        <v>3996</v>
      </c>
      <c r="F7382" s="35">
        <v>2021</v>
      </c>
      <c r="G7382" s="40">
        <v>41092</v>
      </c>
    </row>
    <row r="7383" spans="1:7" x14ac:dyDescent="0.2">
      <c r="A7383" s="41">
        <v>811411</v>
      </c>
      <c r="B7383" s="42" t="s">
        <v>685</v>
      </c>
      <c r="C7383" s="42">
        <v>7699</v>
      </c>
      <c r="D7383" s="42" t="s">
        <v>4012</v>
      </c>
      <c r="E7383" s="42" t="s">
        <v>3996</v>
      </c>
      <c r="F7383" s="42">
        <v>2011</v>
      </c>
      <c r="G7383" s="43">
        <v>3956</v>
      </c>
    </row>
    <row r="7384" spans="1:7" x14ac:dyDescent="0.2">
      <c r="A7384" s="39">
        <v>811411</v>
      </c>
      <c r="B7384" s="35" t="s">
        <v>685</v>
      </c>
      <c r="C7384" s="35">
        <v>7699</v>
      </c>
      <c r="D7384" s="35" t="s">
        <v>4012</v>
      </c>
      <c r="E7384" s="35" t="s">
        <v>3996</v>
      </c>
      <c r="F7384" s="35">
        <v>2012</v>
      </c>
      <c r="G7384" s="40">
        <v>4216.2</v>
      </c>
    </row>
    <row r="7385" spans="1:7" x14ac:dyDescent="0.2">
      <c r="A7385" s="41">
        <v>811411</v>
      </c>
      <c r="B7385" s="42" t="s">
        <v>685</v>
      </c>
      <c r="C7385" s="42">
        <v>7699</v>
      </c>
      <c r="D7385" s="42" t="s">
        <v>4012</v>
      </c>
      <c r="E7385" s="42" t="s">
        <v>3996</v>
      </c>
      <c r="F7385" s="42">
        <v>2013</v>
      </c>
      <c r="G7385" s="43">
        <v>4346</v>
      </c>
    </row>
    <row r="7386" spans="1:7" x14ac:dyDescent="0.2">
      <c r="A7386" s="39">
        <v>811411</v>
      </c>
      <c r="B7386" s="35" t="s">
        <v>685</v>
      </c>
      <c r="C7386" s="35">
        <v>7699</v>
      </c>
      <c r="D7386" s="35" t="s">
        <v>4012</v>
      </c>
      <c r="E7386" s="35" t="s">
        <v>3996</v>
      </c>
      <c r="F7386" s="35">
        <v>2014</v>
      </c>
      <c r="G7386" s="40">
        <v>4641.3999999999996</v>
      </c>
    </row>
    <row r="7387" spans="1:7" x14ac:dyDescent="0.2">
      <c r="A7387" s="41">
        <v>811411</v>
      </c>
      <c r="B7387" s="42" t="s">
        <v>685</v>
      </c>
      <c r="C7387" s="42">
        <v>7699</v>
      </c>
      <c r="D7387" s="42" t="s">
        <v>4012</v>
      </c>
      <c r="E7387" s="42" t="s">
        <v>3996</v>
      </c>
      <c r="F7387" s="42">
        <v>2015</v>
      </c>
      <c r="G7387" s="43">
        <v>4419.7</v>
      </c>
    </row>
    <row r="7388" spans="1:7" x14ac:dyDescent="0.2">
      <c r="A7388" s="39">
        <v>811411</v>
      </c>
      <c r="B7388" s="35" t="s">
        <v>685</v>
      </c>
      <c r="C7388" s="35">
        <v>7699</v>
      </c>
      <c r="D7388" s="35" t="s">
        <v>4012</v>
      </c>
      <c r="E7388" s="35" t="s">
        <v>3996</v>
      </c>
      <c r="F7388" s="35">
        <v>2016</v>
      </c>
      <c r="G7388" s="40">
        <v>4287</v>
      </c>
    </row>
    <row r="7389" spans="1:7" x14ac:dyDescent="0.2">
      <c r="A7389" s="41">
        <v>811411</v>
      </c>
      <c r="B7389" s="42" t="s">
        <v>685</v>
      </c>
      <c r="C7389" s="42">
        <v>7699</v>
      </c>
      <c r="D7389" s="42" t="s">
        <v>4012</v>
      </c>
      <c r="E7389" s="42" t="s">
        <v>3996</v>
      </c>
      <c r="F7389" s="42">
        <v>2017</v>
      </c>
      <c r="G7389" s="43">
        <v>4197.6000000000004</v>
      </c>
    </row>
    <row r="7390" spans="1:7" x14ac:dyDescent="0.2">
      <c r="A7390" s="39">
        <v>811411</v>
      </c>
      <c r="B7390" s="35" t="s">
        <v>685</v>
      </c>
      <c r="C7390" s="35">
        <v>7699</v>
      </c>
      <c r="D7390" s="35" t="s">
        <v>4012</v>
      </c>
      <c r="E7390" s="35" t="s">
        <v>3996</v>
      </c>
      <c r="F7390" s="35">
        <v>2018</v>
      </c>
      <c r="G7390" s="40">
        <v>4124.2</v>
      </c>
    </row>
    <row r="7391" spans="1:7" x14ac:dyDescent="0.2">
      <c r="A7391" s="41">
        <v>811411</v>
      </c>
      <c r="B7391" s="42" t="s">
        <v>685</v>
      </c>
      <c r="C7391" s="42">
        <v>7699</v>
      </c>
      <c r="D7391" s="42" t="s">
        <v>4012</v>
      </c>
      <c r="E7391" s="42" t="s">
        <v>3996</v>
      </c>
      <c r="F7391" s="42">
        <v>2019</v>
      </c>
      <c r="G7391" s="43">
        <v>4059.3</v>
      </c>
    </row>
    <row r="7392" spans="1:7" x14ac:dyDescent="0.2">
      <c r="A7392" s="39">
        <v>811411</v>
      </c>
      <c r="B7392" s="35" t="s">
        <v>685</v>
      </c>
      <c r="C7392" s="35">
        <v>7699</v>
      </c>
      <c r="D7392" s="35" t="s">
        <v>4012</v>
      </c>
      <c r="E7392" s="35" t="s">
        <v>3996</v>
      </c>
      <c r="F7392" s="35">
        <v>2020</v>
      </c>
      <c r="G7392" s="40">
        <v>3992.2</v>
      </c>
    </row>
    <row r="7393" spans="1:7" x14ac:dyDescent="0.2">
      <c r="A7393" s="41">
        <v>811411</v>
      </c>
      <c r="B7393" s="42" t="s">
        <v>685</v>
      </c>
      <c r="C7393" s="42">
        <v>7699</v>
      </c>
      <c r="D7393" s="42" t="s">
        <v>4012</v>
      </c>
      <c r="E7393" s="42" t="s">
        <v>3996</v>
      </c>
      <c r="F7393" s="42">
        <v>2021</v>
      </c>
      <c r="G7393" s="43">
        <v>3920</v>
      </c>
    </row>
    <row r="7394" spans="1:7" x14ac:dyDescent="0.2">
      <c r="A7394" s="39">
        <v>811420</v>
      </c>
      <c r="B7394" s="35" t="s">
        <v>686</v>
      </c>
      <c r="C7394" s="35">
        <v>4581</v>
      </c>
      <c r="D7394" s="35" t="s">
        <v>4004</v>
      </c>
      <c r="E7394" s="35" t="s">
        <v>4005</v>
      </c>
      <c r="F7394" s="35">
        <v>2011</v>
      </c>
      <c r="G7394" s="40">
        <v>1656.7</v>
      </c>
    </row>
    <row r="7395" spans="1:7" x14ac:dyDescent="0.2">
      <c r="A7395" s="41">
        <v>811420</v>
      </c>
      <c r="B7395" s="42" t="s">
        <v>686</v>
      </c>
      <c r="C7395" s="42">
        <v>4581</v>
      </c>
      <c r="D7395" s="42" t="s">
        <v>4004</v>
      </c>
      <c r="E7395" s="42" t="s">
        <v>4005</v>
      </c>
      <c r="F7395" s="42">
        <v>2012</v>
      </c>
      <c r="G7395" s="43">
        <v>1696.3</v>
      </c>
    </row>
    <row r="7396" spans="1:7" x14ac:dyDescent="0.2">
      <c r="A7396" s="39">
        <v>811420</v>
      </c>
      <c r="B7396" s="35" t="s">
        <v>686</v>
      </c>
      <c r="C7396" s="35">
        <v>4581</v>
      </c>
      <c r="D7396" s="35" t="s">
        <v>4004</v>
      </c>
      <c r="E7396" s="35" t="s">
        <v>4005</v>
      </c>
      <c r="F7396" s="35">
        <v>2013</v>
      </c>
      <c r="G7396" s="40">
        <v>1761.9</v>
      </c>
    </row>
    <row r="7397" spans="1:7" x14ac:dyDescent="0.2">
      <c r="A7397" s="41">
        <v>811420</v>
      </c>
      <c r="B7397" s="42" t="s">
        <v>686</v>
      </c>
      <c r="C7397" s="42">
        <v>4581</v>
      </c>
      <c r="D7397" s="42" t="s">
        <v>4004</v>
      </c>
      <c r="E7397" s="42" t="s">
        <v>4005</v>
      </c>
      <c r="F7397" s="42">
        <v>2014</v>
      </c>
      <c r="G7397" s="43">
        <v>1811.4</v>
      </c>
    </row>
    <row r="7398" spans="1:7" x14ac:dyDescent="0.2">
      <c r="A7398" s="39">
        <v>811420</v>
      </c>
      <c r="B7398" s="35" t="s">
        <v>686</v>
      </c>
      <c r="C7398" s="35">
        <v>4581</v>
      </c>
      <c r="D7398" s="35" t="s">
        <v>4004</v>
      </c>
      <c r="E7398" s="35" t="s">
        <v>4005</v>
      </c>
      <c r="F7398" s="35">
        <v>2015</v>
      </c>
      <c r="G7398" s="40">
        <v>1797.2</v>
      </c>
    </row>
    <row r="7399" spans="1:7" x14ac:dyDescent="0.2">
      <c r="A7399" s="41">
        <v>811420</v>
      </c>
      <c r="B7399" s="42" t="s">
        <v>686</v>
      </c>
      <c r="C7399" s="42">
        <v>4581</v>
      </c>
      <c r="D7399" s="42" t="s">
        <v>4004</v>
      </c>
      <c r="E7399" s="42" t="s">
        <v>4005</v>
      </c>
      <c r="F7399" s="42">
        <v>2016</v>
      </c>
      <c r="G7399" s="43">
        <v>1799.7</v>
      </c>
    </row>
    <row r="7400" spans="1:7" x14ac:dyDescent="0.2">
      <c r="A7400" s="39">
        <v>811420</v>
      </c>
      <c r="B7400" s="35" t="s">
        <v>686</v>
      </c>
      <c r="C7400" s="35">
        <v>4581</v>
      </c>
      <c r="D7400" s="35" t="s">
        <v>4004</v>
      </c>
      <c r="E7400" s="35" t="s">
        <v>4005</v>
      </c>
      <c r="F7400" s="35">
        <v>2017</v>
      </c>
      <c r="G7400" s="40">
        <v>1789.1</v>
      </c>
    </row>
    <row r="7401" spans="1:7" x14ac:dyDescent="0.2">
      <c r="A7401" s="41">
        <v>811420</v>
      </c>
      <c r="B7401" s="42" t="s">
        <v>686</v>
      </c>
      <c r="C7401" s="42">
        <v>4581</v>
      </c>
      <c r="D7401" s="42" t="s">
        <v>4004</v>
      </c>
      <c r="E7401" s="42" t="s">
        <v>4005</v>
      </c>
      <c r="F7401" s="42">
        <v>2018</v>
      </c>
      <c r="G7401" s="43">
        <v>1812.1</v>
      </c>
    </row>
    <row r="7402" spans="1:7" x14ac:dyDescent="0.2">
      <c r="A7402" s="39">
        <v>811420</v>
      </c>
      <c r="B7402" s="35" t="s">
        <v>686</v>
      </c>
      <c r="C7402" s="35">
        <v>4581</v>
      </c>
      <c r="D7402" s="35" t="s">
        <v>4004</v>
      </c>
      <c r="E7402" s="35" t="s">
        <v>4005</v>
      </c>
      <c r="F7402" s="35">
        <v>2019</v>
      </c>
      <c r="G7402" s="40">
        <v>1831.8</v>
      </c>
    </row>
    <row r="7403" spans="1:7" x14ac:dyDescent="0.2">
      <c r="A7403" s="41">
        <v>811420</v>
      </c>
      <c r="B7403" s="42" t="s">
        <v>686</v>
      </c>
      <c r="C7403" s="42">
        <v>4581</v>
      </c>
      <c r="D7403" s="42" t="s">
        <v>4004</v>
      </c>
      <c r="E7403" s="42" t="s">
        <v>4005</v>
      </c>
      <c r="F7403" s="42">
        <v>2020</v>
      </c>
      <c r="G7403" s="43">
        <v>1850.7</v>
      </c>
    </row>
    <row r="7404" spans="1:7" x14ac:dyDescent="0.2">
      <c r="A7404" s="39">
        <v>811420</v>
      </c>
      <c r="B7404" s="35" t="s">
        <v>686</v>
      </c>
      <c r="C7404" s="35">
        <v>4581</v>
      </c>
      <c r="D7404" s="35" t="s">
        <v>4004</v>
      </c>
      <c r="E7404" s="35" t="s">
        <v>4005</v>
      </c>
      <c r="F7404" s="35">
        <v>2021</v>
      </c>
      <c r="G7404" s="40">
        <v>1848.4</v>
      </c>
    </row>
    <row r="7405" spans="1:7" x14ac:dyDescent="0.2">
      <c r="A7405" s="41">
        <v>811430</v>
      </c>
      <c r="B7405" s="42" t="s">
        <v>687</v>
      </c>
      <c r="C7405" s="42">
        <v>7251</v>
      </c>
      <c r="D7405" s="42" t="s">
        <v>4012</v>
      </c>
      <c r="E7405" s="42" t="s">
        <v>3996</v>
      </c>
      <c r="F7405" s="42">
        <v>2011</v>
      </c>
      <c r="G7405" s="43">
        <v>325.39999999999998</v>
      </c>
    </row>
    <row r="7406" spans="1:7" x14ac:dyDescent="0.2">
      <c r="A7406" s="39">
        <v>811430</v>
      </c>
      <c r="B7406" s="35" t="s">
        <v>687</v>
      </c>
      <c r="C7406" s="35">
        <v>7251</v>
      </c>
      <c r="D7406" s="35" t="s">
        <v>4012</v>
      </c>
      <c r="E7406" s="35" t="s">
        <v>3996</v>
      </c>
      <c r="F7406" s="35">
        <v>2012</v>
      </c>
      <c r="G7406" s="40">
        <v>338.2</v>
      </c>
    </row>
    <row r="7407" spans="1:7" x14ac:dyDescent="0.2">
      <c r="A7407" s="41">
        <v>811430</v>
      </c>
      <c r="B7407" s="42" t="s">
        <v>687</v>
      </c>
      <c r="C7407" s="42">
        <v>7251</v>
      </c>
      <c r="D7407" s="42" t="s">
        <v>4012</v>
      </c>
      <c r="E7407" s="42" t="s">
        <v>3996</v>
      </c>
      <c r="F7407" s="42">
        <v>2013</v>
      </c>
      <c r="G7407" s="43">
        <v>348.2</v>
      </c>
    </row>
    <row r="7408" spans="1:7" x14ac:dyDescent="0.2">
      <c r="A7408" s="39">
        <v>811430</v>
      </c>
      <c r="B7408" s="35" t="s">
        <v>687</v>
      </c>
      <c r="C7408" s="35">
        <v>7251</v>
      </c>
      <c r="D7408" s="35" t="s">
        <v>4012</v>
      </c>
      <c r="E7408" s="35" t="s">
        <v>3996</v>
      </c>
      <c r="F7408" s="35">
        <v>2014</v>
      </c>
      <c r="G7408" s="40">
        <v>348.5</v>
      </c>
    </row>
    <row r="7409" spans="1:7" x14ac:dyDescent="0.2">
      <c r="A7409" s="41">
        <v>811430</v>
      </c>
      <c r="B7409" s="42" t="s">
        <v>687</v>
      </c>
      <c r="C7409" s="42">
        <v>7251</v>
      </c>
      <c r="D7409" s="42" t="s">
        <v>4012</v>
      </c>
      <c r="E7409" s="42" t="s">
        <v>3996</v>
      </c>
      <c r="F7409" s="42">
        <v>2015</v>
      </c>
      <c r="G7409" s="43">
        <v>350.5</v>
      </c>
    </row>
    <row r="7410" spans="1:7" x14ac:dyDescent="0.2">
      <c r="A7410" s="39">
        <v>811430</v>
      </c>
      <c r="B7410" s="35" t="s">
        <v>687</v>
      </c>
      <c r="C7410" s="35">
        <v>7251</v>
      </c>
      <c r="D7410" s="35" t="s">
        <v>4012</v>
      </c>
      <c r="E7410" s="35" t="s">
        <v>3996</v>
      </c>
      <c r="F7410" s="35">
        <v>2016</v>
      </c>
      <c r="G7410" s="40">
        <v>352.6</v>
      </c>
    </row>
    <row r="7411" spans="1:7" x14ac:dyDescent="0.2">
      <c r="A7411" s="41">
        <v>811430</v>
      </c>
      <c r="B7411" s="42" t="s">
        <v>687</v>
      </c>
      <c r="C7411" s="42">
        <v>7251</v>
      </c>
      <c r="D7411" s="42" t="s">
        <v>4012</v>
      </c>
      <c r="E7411" s="42" t="s">
        <v>3996</v>
      </c>
      <c r="F7411" s="42">
        <v>2017</v>
      </c>
      <c r="G7411" s="43">
        <v>353</v>
      </c>
    </row>
    <row r="7412" spans="1:7" x14ac:dyDescent="0.2">
      <c r="A7412" s="39">
        <v>811430</v>
      </c>
      <c r="B7412" s="35" t="s">
        <v>687</v>
      </c>
      <c r="C7412" s="35">
        <v>7251</v>
      </c>
      <c r="D7412" s="35" t="s">
        <v>4012</v>
      </c>
      <c r="E7412" s="35" t="s">
        <v>3996</v>
      </c>
      <c r="F7412" s="35">
        <v>2018</v>
      </c>
      <c r="G7412" s="40">
        <v>351.4</v>
      </c>
    </row>
    <row r="7413" spans="1:7" x14ac:dyDescent="0.2">
      <c r="A7413" s="41">
        <v>811430</v>
      </c>
      <c r="B7413" s="42" t="s">
        <v>687</v>
      </c>
      <c r="C7413" s="42">
        <v>7251</v>
      </c>
      <c r="D7413" s="42" t="s">
        <v>4012</v>
      </c>
      <c r="E7413" s="42" t="s">
        <v>3996</v>
      </c>
      <c r="F7413" s="42">
        <v>2019</v>
      </c>
      <c r="G7413" s="43">
        <v>351.3</v>
      </c>
    </row>
    <row r="7414" spans="1:7" x14ac:dyDescent="0.2">
      <c r="A7414" s="39">
        <v>811430</v>
      </c>
      <c r="B7414" s="35" t="s">
        <v>687</v>
      </c>
      <c r="C7414" s="35">
        <v>7251</v>
      </c>
      <c r="D7414" s="35" t="s">
        <v>4012</v>
      </c>
      <c r="E7414" s="35" t="s">
        <v>3996</v>
      </c>
      <c r="F7414" s="35">
        <v>2020</v>
      </c>
      <c r="G7414" s="40">
        <v>351.4</v>
      </c>
    </row>
    <row r="7415" spans="1:7" x14ac:dyDescent="0.2">
      <c r="A7415" s="41">
        <v>811430</v>
      </c>
      <c r="B7415" s="42" t="s">
        <v>687</v>
      </c>
      <c r="C7415" s="42">
        <v>7251</v>
      </c>
      <c r="D7415" s="42" t="s">
        <v>4012</v>
      </c>
      <c r="E7415" s="42" t="s">
        <v>3996</v>
      </c>
      <c r="F7415" s="42">
        <v>2021</v>
      </c>
      <c r="G7415" s="43">
        <v>351.2</v>
      </c>
    </row>
    <row r="7416" spans="1:7" x14ac:dyDescent="0.2">
      <c r="A7416" s="39">
        <v>812111</v>
      </c>
      <c r="B7416" s="35" t="s">
        <v>688</v>
      </c>
      <c r="C7416" s="35">
        <v>7241</v>
      </c>
      <c r="D7416" s="35" t="s">
        <v>4012</v>
      </c>
      <c r="E7416" s="35" t="s">
        <v>3996</v>
      </c>
      <c r="F7416" s="35">
        <v>2011</v>
      </c>
      <c r="G7416" s="40">
        <v>47190.7</v>
      </c>
    </row>
    <row r="7417" spans="1:7" x14ac:dyDescent="0.2">
      <c r="A7417" s="41">
        <v>812111</v>
      </c>
      <c r="B7417" s="42" t="s">
        <v>688</v>
      </c>
      <c r="C7417" s="42">
        <v>7241</v>
      </c>
      <c r="D7417" s="42" t="s">
        <v>4012</v>
      </c>
      <c r="E7417" s="42" t="s">
        <v>3996</v>
      </c>
      <c r="F7417" s="42">
        <v>2012</v>
      </c>
      <c r="G7417" s="43">
        <v>48328.2</v>
      </c>
    </row>
    <row r="7418" spans="1:7" x14ac:dyDescent="0.2">
      <c r="A7418" s="39">
        <v>812111</v>
      </c>
      <c r="B7418" s="35" t="s">
        <v>688</v>
      </c>
      <c r="C7418" s="35">
        <v>7241</v>
      </c>
      <c r="D7418" s="35" t="s">
        <v>4012</v>
      </c>
      <c r="E7418" s="35" t="s">
        <v>3996</v>
      </c>
      <c r="F7418" s="35">
        <v>2013</v>
      </c>
      <c r="G7418" s="40">
        <v>49584.800000000003</v>
      </c>
    </row>
    <row r="7419" spans="1:7" x14ac:dyDescent="0.2">
      <c r="A7419" s="41">
        <v>812111</v>
      </c>
      <c r="B7419" s="42" t="s">
        <v>688</v>
      </c>
      <c r="C7419" s="42">
        <v>7241</v>
      </c>
      <c r="D7419" s="42" t="s">
        <v>4012</v>
      </c>
      <c r="E7419" s="42" t="s">
        <v>3996</v>
      </c>
      <c r="F7419" s="42">
        <v>2014</v>
      </c>
      <c r="G7419" s="43">
        <v>51560.2</v>
      </c>
    </row>
    <row r="7420" spans="1:7" x14ac:dyDescent="0.2">
      <c r="A7420" s="39">
        <v>812111</v>
      </c>
      <c r="B7420" s="35" t="s">
        <v>688</v>
      </c>
      <c r="C7420" s="35">
        <v>7241</v>
      </c>
      <c r="D7420" s="35" t="s">
        <v>4012</v>
      </c>
      <c r="E7420" s="35" t="s">
        <v>3996</v>
      </c>
      <c r="F7420" s="35">
        <v>2015</v>
      </c>
      <c r="G7420" s="40">
        <v>52859.9</v>
      </c>
    </row>
    <row r="7421" spans="1:7" x14ac:dyDescent="0.2">
      <c r="A7421" s="41">
        <v>812111</v>
      </c>
      <c r="B7421" s="42" t="s">
        <v>688</v>
      </c>
      <c r="C7421" s="42">
        <v>7241</v>
      </c>
      <c r="D7421" s="42" t="s">
        <v>4012</v>
      </c>
      <c r="E7421" s="42" t="s">
        <v>3996</v>
      </c>
      <c r="F7421" s="42">
        <v>2016</v>
      </c>
      <c r="G7421" s="43">
        <v>54059.8</v>
      </c>
    </row>
    <row r="7422" spans="1:7" x14ac:dyDescent="0.2">
      <c r="A7422" s="39">
        <v>812111</v>
      </c>
      <c r="B7422" s="35" t="s">
        <v>688</v>
      </c>
      <c r="C7422" s="35">
        <v>7241</v>
      </c>
      <c r="D7422" s="35" t="s">
        <v>4012</v>
      </c>
      <c r="E7422" s="35" t="s">
        <v>3996</v>
      </c>
      <c r="F7422" s="35">
        <v>2017</v>
      </c>
      <c r="G7422" s="40">
        <v>55222.8</v>
      </c>
    </row>
    <row r="7423" spans="1:7" x14ac:dyDescent="0.2">
      <c r="A7423" s="41">
        <v>812111</v>
      </c>
      <c r="B7423" s="42" t="s">
        <v>688</v>
      </c>
      <c r="C7423" s="42">
        <v>7241</v>
      </c>
      <c r="D7423" s="42" t="s">
        <v>4012</v>
      </c>
      <c r="E7423" s="42" t="s">
        <v>3996</v>
      </c>
      <c r="F7423" s="42">
        <v>2018</v>
      </c>
      <c r="G7423" s="43">
        <v>56283.1</v>
      </c>
    </row>
    <row r="7424" spans="1:7" x14ac:dyDescent="0.2">
      <c r="A7424" s="39">
        <v>812111</v>
      </c>
      <c r="B7424" s="35" t="s">
        <v>688</v>
      </c>
      <c r="C7424" s="35">
        <v>7241</v>
      </c>
      <c r="D7424" s="35" t="s">
        <v>4012</v>
      </c>
      <c r="E7424" s="35" t="s">
        <v>3996</v>
      </c>
      <c r="F7424" s="35">
        <v>2019</v>
      </c>
      <c r="G7424" s="40">
        <v>57564.4</v>
      </c>
    </row>
    <row r="7425" spans="1:7" x14ac:dyDescent="0.2">
      <c r="A7425" s="41">
        <v>812111</v>
      </c>
      <c r="B7425" s="42" t="s">
        <v>688</v>
      </c>
      <c r="C7425" s="42">
        <v>7241</v>
      </c>
      <c r="D7425" s="42" t="s">
        <v>4012</v>
      </c>
      <c r="E7425" s="42" t="s">
        <v>3996</v>
      </c>
      <c r="F7425" s="42">
        <v>2020</v>
      </c>
      <c r="G7425" s="43">
        <v>58568.1</v>
      </c>
    </row>
    <row r="7426" spans="1:7" x14ac:dyDescent="0.2">
      <c r="A7426" s="39">
        <v>812111</v>
      </c>
      <c r="B7426" s="35" t="s">
        <v>688</v>
      </c>
      <c r="C7426" s="35">
        <v>7241</v>
      </c>
      <c r="D7426" s="35" t="s">
        <v>4012</v>
      </c>
      <c r="E7426" s="35" t="s">
        <v>3996</v>
      </c>
      <c r="F7426" s="35">
        <v>2021</v>
      </c>
      <c r="G7426" s="40">
        <v>59670</v>
      </c>
    </row>
    <row r="7427" spans="1:7" x14ac:dyDescent="0.2">
      <c r="A7427" s="41">
        <v>812191</v>
      </c>
      <c r="B7427" s="42" t="s">
        <v>689</v>
      </c>
      <c r="C7427" s="42">
        <v>7299</v>
      </c>
      <c r="D7427" s="42" t="s">
        <v>4012</v>
      </c>
      <c r="E7427" s="42" t="s">
        <v>3996</v>
      </c>
      <c r="F7427" s="42">
        <v>2011</v>
      </c>
      <c r="G7427" s="43">
        <v>3277.6</v>
      </c>
    </row>
    <row r="7428" spans="1:7" x14ac:dyDescent="0.2">
      <c r="A7428" s="39">
        <v>812191</v>
      </c>
      <c r="B7428" s="35" t="s">
        <v>689</v>
      </c>
      <c r="C7428" s="35">
        <v>7299</v>
      </c>
      <c r="D7428" s="35" t="s">
        <v>4012</v>
      </c>
      <c r="E7428" s="35" t="s">
        <v>3996</v>
      </c>
      <c r="F7428" s="35">
        <v>2012</v>
      </c>
      <c r="G7428" s="40">
        <v>3508.7</v>
      </c>
    </row>
    <row r="7429" spans="1:7" x14ac:dyDescent="0.2">
      <c r="A7429" s="41">
        <v>812191</v>
      </c>
      <c r="B7429" s="42" t="s">
        <v>689</v>
      </c>
      <c r="C7429" s="42">
        <v>7299</v>
      </c>
      <c r="D7429" s="42" t="s">
        <v>4012</v>
      </c>
      <c r="E7429" s="42" t="s">
        <v>3996</v>
      </c>
      <c r="F7429" s="42">
        <v>2013</v>
      </c>
      <c r="G7429" s="43">
        <v>3360.3</v>
      </c>
    </row>
    <row r="7430" spans="1:7" x14ac:dyDescent="0.2">
      <c r="A7430" s="39">
        <v>812191</v>
      </c>
      <c r="B7430" s="35" t="s">
        <v>689</v>
      </c>
      <c r="C7430" s="35">
        <v>7299</v>
      </c>
      <c r="D7430" s="35" t="s">
        <v>4012</v>
      </c>
      <c r="E7430" s="35" t="s">
        <v>3996</v>
      </c>
      <c r="F7430" s="35">
        <v>2014</v>
      </c>
      <c r="G7430" s="40">
        <v>3076.7</v>
      </c>
    </row>
    <row r="7431" spans="1:7" x14ac:dyDescent="0.2">
      <c r="A7431" s="41">
        <v>812191</v>
      </c>
      <c r="B7431" s="42" t="s">
        <v>689</v>
      </c>
      <c r="C7431" s="42">
        <v>7299</v>
      </c>
      <c r="D7431" s="42" t="s">
        <v>4012</v>
      </c>
      <c r="E7431" s="42" t="s">
        <v>3996</v>
      </c>
      <c r="F7431" s="42">
        <v>2015</v>
      </c>
      <c r="G7431" s="43">
        <v>3111.6</v>
      </c>
    </row>
    <row r="7432" spans="1:7" x14ac:dyDescent="0.2">
      <c r="A7432" s="39">
        <v>812191</v>
      </c>
      <c r="B7432" s="35" t="s">
        <v>689</v>
      </c>
      <c r="C7432" s="35">
        <v>7299</v>
      </c>
      <c r="D7432" s="35" t="s">
        <v>4012</v>
      </c>
      <c r="E7432" s="35" t="s">
        <v>3996</v>
      </c>
      <c r="F7432" s="35">
        <v>2016</v>
      </c>
      <c r="G7432" s="40">
        <v>3152.5</v>
      </c>
    </row>
    <row r="7433" spans="1:7" x14ac:dyDescent="0.2">
      <c r="A7433" s="41">
        <v>812191</v>
      </c>
      <c r="B7433" s="42" t="s">
        <v>689</v>
      </c>
      <c r="C7433" s="42">
        <v>7299</v>
      </c>
      <c r="D7433" s="42" t="s">
        <v>4012</v>
      </c>
      <c r="E7433" s="42" t="s">
        <v>3996</v>
      </c>
      <c r="F7433" s="42">
        <v>2017</v>
      </c>
      <c r="G7433" s="43">
        <v>3218.1</v>
      </c>
    </row>
    <row r="7434" spans="1:7" x14ac:dyDescent="0.2">
      <c r="A7434" s="39">
        <v>812191</v>
      </c>
      <c r="B7434" s="35" t="s">
        <v>689</v>
      </c>
      <c r="C7434" s="35">
        <v>7299</v>
      </c>
      <c r="D7434" s="35" t="s">
        <v>4012</v>
      </c>
      <c r="E7434" s="35" t="s">
        <v>3996</v>
      </c>
      <c r="F7434" s="35">
        <v>2018</v>
      </c>
      <c r="G7434" s="40">
        <v>3302.9</v>
      </c>
    </row>
    <row r="7435" spans="1:7" x14ac:dyDescent="0.2">
      <c r="A7435" s="41">
        <v>812191</v>
      </c>
      <c r="B7435" s="42" t="s">
        <v>689</v>
      </c>
      <c r="C7435" s="42">
        <v>7299</v>
      </c>
      <c r="D7435" s="42" t="s">
        <v>4012</v>
      </c>
      <c r="E7435" s="42" t="s">
        <v>3996</v>
      </c>
      <c r="F7435" s="42">
        <v>2019</v>
      </c>
      <c r="G7435" s="43">
        <v>3388</v>
      </c>
    </row>
    <row r="7436" spans="1:7" x14ac:dyDescent="0.2">
      <c r="A7436" s="39">
        <v>812191</v>
      </c>
      <c r="B7436" s="35" t="s">
        <v>689</v>
      </c>
      <c r="C7436" s="35">
        <v>7299</v>
      </c>
      <c r="D7436" s="35" t="s">
        <v>4012</v>
      </c>
      <c r="E7436" s="35" t="s">
        <v>3996</v>
      </c>
      <c r="F7436" s="35">
        <v>2020</v>
      </c>
      <c r="G7436" s="40">
        <v>3469.6</v>
      </c>
    </row>
    <row r="7437" spans="1:7" x14ac:dyDescent="0.2">
      <c r="A7437" s="41">
        <v>812191</v>
      </c>
      <c r="B7437" s="42" t="s">
        <v>689</v>
      </c>
      <c r="C7437" s="42">
        <v>7299</v>
      </c>
      <c r="D7437" s="42" t="s">
        <v>4012</v>
      </c>
      <c r="E7437" s="42" t="s">
        <v>3996</v>
      </c>
      <c r="F7437" s="42">
        <v>2021</v>
      </c>
      <c r="G7437" s="43">
        <v>3550.7</v>
      </c>
    </row>
    <row r="7438" spans="1:7" x14ac:dyDescent="0.2">
      <c r="A7438" s="39">
        <v>812199</v>
      </c>
      <c r="B7438" s="35" t="s">
        <v>690</v>
      </c>
      <c r="C7438" s="35">
        <v>7299</v>
      </c>
      <c r="D7438" s="35" t="s">
        <v>4012</v>
      </c>
      <c r="E7438" s="35" t="s">
        <v>3996</v>
      </c>
      <c r="F7438" s="35">
        <v>2011</v>
      </c>
      <c r="G7438" s="40">
        <v>1775.1</v>
      </c>
    </row>
    <row r="7439" spans="1:7" x14ac:dyDescent="0.2">
      <c r="A7439" s="41">
        <v>812199</v>
      </c>
      <c r="B7439" s="42" t="s">
        <v>690</v>
      </c>
      <c r="C7439" s="42">
        <v>7299</v>
      </c>
      <c r="D7439" s="42" t="s">
        <v>4012</v>
      </c>
      <c r="E7439" s="42" t="s">
        <v>3996</v>
      </c>
      <c r="F7439" s="42">
        <v>2012</v>
      </c>
      <c r="G7439" s="43">
        <v>2205.3000000000002</v>
      </c>
    </row>
    <row r="7440" spans="1:7" x14ac:dyDescent="0.2">
      <c r="A7440" s="39">
        <v>812199</v>
      </c>
      <c r="B7440" s="35" t="s">
        <v>690</v>
      </c>
      <c r="C7440" s="35">
        <v>7299</v>
      </c>
      <c r="D7440" s="35" t="s">
        <v>4012</v>
      </c>
      <c r="E7440" s="35" t="s">
        <v>3996</v>
      </c>
      <c r="F7440" s="35">
        <v>2013</v>
      </c>
      <c r="G7440" s="40">
        <v>2565.4</v>
      </c>
    </row>
    <row r="7441" spans="1:7" x14ac:dyDescent="0.2">
      <c r="A7441" s="41">
        <v>812199</v>
      </c>
      <c r="B7441" s="42" t="s">
        <v>690</v>
      </c>
      <c r="C7441" s="42">
        <v>7299</v>
      </c>
      <c r="D7441" s="42" t="s">
        <v>4012</v>
      </c>
      <c r="E7441" s="42" t="s">
        <v>3996</v>
      </c>
      <c r="F7441" s="42">
        <v>2014</v>
      </c>
      <c r="G7441" s="43">
        <v>2843.3</v>
      </c>
    </row>
    <row r="7442" spans="1:7" x14ac:dyDescent="0.2">
      <c r="A7442" s="39">
        <v>812199</v>
      </c>
      <c r="B7442" s="35" t="s">
        <v>690</v>
      </c>
      <c r="C7442" s="35">
        <v>7299</v>
      </c>
      <c r="D7442" s="35" t="s">
        <v>4012</v>
      </c>
      <c r="E7442" s="35" t="s">
        <v>3996</v>
      </c>
      <c r="F7442" s="35">
        <v>2015</v>
      </c>
      <c r="G7442" s="40">
        <v>3000.2</v>
      </c>
    </row>
    <row r="7443" spans="1:7" x14ac:dyDescent="0.2">
      <c r="A7443" s="41">
        <v>812199</v>
      </c>
      <c r="B7443" s="42" t="s">
        <v>690</v>
      </c>
      <c r="C7443" s="42">
        <v>7299</v>
      </c>
      <c r="D7443" s="42" t="s">
        <v>4012</v>
      </c>
      <c r="E7443" s="42" t="s">
        <v>3996</v>
      </c>
      <c r="F7443" s="42">
        <v>2016</v>
      </c>
      <c r="G7443" s="43">
        <v>3196.9</v>
      </c>
    </row>
    <row r="7444" spans="1:7" x14ac:dyDescent="0.2">
      <c r="A7444" s="39">
        <v>812199</v>
      </c>
      <c r="B7444" s="35" t="s">
        <v>690</v>
      </c>
      <c r="C7444" s="35">
        <v>7299</v>
      </c>
      <c r="D7444" s="35" t="s">
        <v>4012</v>
      </c>
      <c r="E7444" s="35" t="s">
        <v>3996</v>
      </c>
      <c r="F7444" s="35">
        <v>2017</v>
      </c>
      <c r="G7444" s="40">
        <v>3464.8</v>
      </c>
    </row>
    <row r="7445" spans="1:7" x14ac:dyDescent="0.2">
      <c r="A7445" s="41">
        <v>812199</v>
      </c>
      <c r="B7445" s="42" t="s">
        <v>690</v>
      </c>
      <c r="C7445" s="42">
        <v>7299</v>
      </c>
      <c r="D7445" s="42" t="s">
        <v>4012</v>
      </c>
      <c r="E7445" s="42" t="s">
        <v>3996</v>
      </c>
      <c r="F7445" s="42">
        <v>2018</v>
      </c>
      <c r="G7445" s="43">
        <v>3707.8</v>
      </c>
    </row>
    <row r="7446" spans="1:7" x14ac:dyDescent="0.2">
      <c r="A7446" s="39">
        <v>812199</v>
      </c>
      <c r="B7446" s="35" t="s">
        <v>690</v>
      </c>
      <c r="C7446" s="35">
        <v>7299</v>
      </c>
      <c r="D7446" s="35" t="s">
        <v>4012</v>
      </c>
      <c r="E7446" s="35" t="s">
        <v>3996</v>
      </c>
      <c r="F7446" s="35">
        <v>2019</v>
      </c>
      <c r="G7446" s="40">
        <v>4041</v>
      </c>
    </row>
    <row r="7447" spans="1:7" x14ac:dyDescent="0.2">
      <c r="A7447" s="41">
        <v>812199</v>
      </c>
      <c r="B7447" s="42" t="s">
        <v>690</v>
      </c>
      <c r="C7447" s="42">
        <v>7299</v>
      </c>
      <c r="D7447" s="42" t="s">
        <v>4012</v>
      </c>
      <c r="E7447" s="42" t="s">
        <v>3996</v>
      </c>
      <c r="F7447" s="42">
        <v>2020</v>
      </c>
      <c r="G7447" s="43">
        <v>4344.8999999999996</v>
      </c>
    </row>
    <row r="7448" spans="1:7" x14ac:dyDescent="0.2">
      <c r="A7448" s="39">
        <v>812199</v>
      </c>
      <c r="B7448" s="35" t="s">
        <v>690</v>
      </c>
      <c r="C7448" s="35">
        <v>7299</v>
      </c>
      <c r="D7448" s="35" t="s">
        <v>4012</v>
      </c>
      <c r="E7448" s="35" t="s">
        <v>3996</v>
      </c>
      <c r="F7448" s="35">
        <v>2021</v>
      </c>
      <c r="G7448" s="40">
        <v>4721.8</v>
      </c>
    </row>
    <row r="7449" spans="1:7" x14ac:dyDescent="0.2">
      <c r="A7449" s="41">
        <v>812199</v>
      </c>
      <c r="B7449" s="42" t="s">
        <v>691</v>
      </c>
      <c r="C7449" s="42">
        <v>7299</v>
      </c>
      <c r="D7449" s="42" t="s">
        <v>4012</v>
      </c>
      <c r="E7449" s="42" t="s">
        <v>3996</v>
      </c>
      <c r="F7449" s="42">
        <v>2011</v>
      </c>
      <c r="G7449" s="43">
        <v>2015</v>
      </c>
    </row>
    <row r="7450" spans="1:7" x14ac:dyDescent="0.2">
      <c r="A7450" s="39">
        <v>812199</v>
      </c>
      <c r="B7450" s="35" t="s">
        <v>691</v>
      </c>
      <c r="C7450" s="35">
        <v>7299</v>
      </c>
      <c r="D7450" s="35" t="s">
        <v>4012</v>
      </c>
      <c r="E7450" s="35" t="s">
        <v>3996</v>
      </c>
      <c r="F7450" s="35">
        <v>2012</v>
      </c>
      <c r="G7450" s="40">
        <v>2033.2</v>
      </c>
    </row>
    <row r="7451" spans="1:7" x14ac:dyDescent="0.2">
      <c r="A7451" s="41">
        <v>812199</v>
      </c>
      <c r="B7451" s="42" t="s">
        <v>691</v>
      </c>
      <c r="C7451" s="42">
        <v>7299</v>
      </c>
      <c r="D7451" s="42" t="s">
        <v>4012</v>
      </c>
      <c r="E7451" s="42" t="s">
        <v>3996</v>
      </c>
      <c r="F7451" s="42">
        <v>2013</v>
      </c>
      <c r="G7451" s="43">
        <v>2072</v>
      </c>
    </row>
    <row r="7452" spans="1:7" x14ac:dyDescent="0.2">
      <c r="A7452" s="39">
        <v>812199</v>
      </c>
      <c r="B7452" s="35" t="s">
        <v>691</v>
      </c>
      <c r="C7452" s="35">
        <v>7299</v>
      </c>
      <c r="D7452" s="35" t="s">
        <v>4012</v>
      </c>
      <c r="E7452" s="35" t="s">
        <v>3996</v>
      </c>
      <c r="F7452" s="35">
        <v>2014</v>
      </c>
      <c r="G7452" s="40">
        <v>2135.3000000000002</v>
      </c>
    </row>
    <row r="7453" spans="1:7" x14ac:dyDescent="0.2">
      <c r="A7453" s="41">
        <v>812199</v>
      </c>
      <c r="B7453" s="42" t="s">
        <v>691</v>
      </c>
      <c r="C7453" s="42">
        <v>7299</v>
      </c>
      <c r="D7453" s="42" t="s">
        <v>4012</v>
      </c>
      <c r="E7453" s="42" t="s">
        <v>3996</v>
      </c>
      <c r="F7453" s="42">
        <v>2015</v>
      </c>
      <c r="G7453" s="43">
        <v>2184.1</v>
      </c>
    </row>
    <row r="7454" spans="1:7" x14ac:dyDescent="0.2">
      <c r="A7454" s="39">
        <v>812199</v>
      </c>
      <c r="B7454" s="35" t="s">
        <v>691</v>
      </c>
      <c r="C7454" s="35">
        <v>7299</v>
      </c>
      <c r="D7454" s="35" t="s">
        <v>4012</v>
      </c>
      <c r="E7454" s="35" t="s">
        <v>3996</v>
      </c>
      <c r="F7454" s="35">
        <v>2016</v>
      </c>
      <c r="G7454" s="40">
        <v>2234.1</v>
      </c>
    </row>
    <row r="7455" spans="1:7" x14ac:dyDescent="0.2">
      <c r="A7455" s="41">
        <v>812199</v>
      </c>
      <c r="B7455" s="42" t="s">
        <v>691</v>
      </c>
      <c r="C7455" s="42">
        <v>7299</v>
      </c>
      <c r="D7455" s="42" t="s">
        <v>4012</v>
      </c>
      <c r="E7455" s="42" t="s">
        <v>3996</v>
      </c>
      <c r="F7455" s="42">
        <v>2017</v>
      </c>
      <c r="G7455" s="43">
        <v>2292.9</v>
      </c>
    </row>
    <row r="7456" spans="1:7" x14ac:dyDescent="0.2">
      <c r="A7456" s="39">
        <v>812199</v>
      </c>
      <c r="B7456" s="35" t="s">
        <v>691</v>
      </c>
      <c r="C7456" s="35">
        <v>7299</v>
      </c>
      <c r="D7456" s="35" t="s">
        <v>4012</v>
      </c>
      <c r="E7456" s="35" t="s">
        <v>3996</v>
      </c>
      <c r="F7456" s="35">
        <v>2018</v>
      </c>
      <c r="G7456" s="40">
        <v>2336.5</v>
      </c>
    </row>
    <row r="7457" spans="1:7" x14ac:dyDescent="0.2">
      <c r="A7457" s="41">
        <v>812199</v>
      </c>
      <c r="B7457" s="42" t="s">
        <v>691</v>
      </c>
      <c r="C7457" s="42">
        <v>7299</v>
      </c>
      <c r="D7457" s="42" t="s">
        <v>4012</v>
      </c>
      <c r="E7457" s="42" t="s">
        <v>3996</v>
      </c>
      <c r="F7457" s="42">
        <v>2019</v>
      </c>
      <c r="G7457" s="43">
        <v>2371.3000000000002</v>
      </c>
    </row>
    <row r="7458" spans="1:7" x14ac:dyDescent="0.2">
      <c r="A7458" s="39">
        <v>812199</v>
      </c>
      <c r="B7458" s="35" t="s">
        <v>691</v>
      </c>
      <c r="C7458" s="35">
        <v>7299</v>
      </c>
      <c r="D7458" s="35" t="s">
        <v>4012</v>
      </c>
      <c r="E7458" s="35" t="s">
        <v>3996</v>
      </c>
      <c r="F7458" s="35">
        <v>2020</v>
      </c>
      <c r="G7458" s="40">
        <v>2407.1</v>
      </c>
    </row>
    <row r="7459" spans="1:7" x14ac:dyDescent="0.2">
      <c r="A7459" s="41">
        <v>812199</v>
      </c>
      <c r="B7459" s="42" t="s">
        <v>691</v>
      </c>
      <c r="C7459" s="42">
        <v>7299</v>
      </c>
      <c r="D7459" s="42" t="s">
        <v>4012</v>
      </c>
      <c r="E7459" s="42" t="s">
        <v>3996</v>
      </c>
      <c r="F7459" s="42">
        <v>2021</v>
      </c>
      <c r="G7459" s="43">
        <v>2445.5</v>
      </c>
    </row>
    <row r="7460" spans="1:7" x14ac:dyDescent="0.2">
      <c r="A7460" s="39">
        <v>812210</v>
      </c>
      <c r="B7460" s="35" t="s">
        <v>692</v>
      </c>
      <c r="C7460" s="35">
        <v>7261</v>
      </c>
      <c r="D7460" s="35" t="s">
        <v>4012</v>
      </c>
      <c r="E7460" s="35" t="s">
        <v>3996</v>
      </c>
      <c r="F7460" s="35">
        <v>2011</v>
      </c>
      <c r="G7460" s="40">
        <v>13789.6</v>
      </c>
    </row>
    <row r="7461" spans="1:7" x14ac:dyDescent="0.2">
      <c r="A7461" s="41">
        <v>812210</v>
      </c>
      <c r="B7461" s="42" t="s">
        <v>692</v>
      </c>
      <c r="C7461" s="42">
        <v>7261</v>
      </c>
      <c r="D7461" s="42" t="s">
        <v>4012</v>
      </c>
      <c r="E7461" s="42" t="s">
        <v>3996</v>
      </c>
      <c r="F7461" s="42">
        <v>2012</v>
      </c>
      <c r="G7461" s="43">
        <v>13713.5</v>
      </c>
    </row>
    <row r="7462" spans="1:7" x14ac:dyDescent="0.2">
      <c r="A7462" s="39">
        <v>812210</v>
      </c>
      <c r="B7462" s="35" t="s">
        <v>692</v>
      </c>
      <c r="C7462" s="35">
        <v>7261</v>
      </c>
      <c r="D7462" s="35" t="s">
        <v>4012</v>
      </c>
      <c r="E7462" s="35" t="s">
        <v>3996</v>
      </c>
      <c r="F7462" s="35">
        <v>2013</v>
      </c>
      <c r="G7462" s="40">
        <v>14040.3</v>
      </c>
    </row>
    <row r="7463" spans="1:7" x14ac:dyDescent="0.2">
      <c r="A7463" s="41">
        <v>812210</v>
      </c>
      <c r="B7463" s="42" t="s">
        <v>692</v>
      </c>
      <c r="C7463" s="42">
        <v>7261</v>
      </c>
      <c r="D7463" s="42" t="s">
        <v>4012</v>
      </c>
      <c r="E7463" s="42" t="s">
        <v>3996</v>
      </c>
      <c r="F7463" s="42">
        <v>2014</v>
      </c>
      <c r="G7463" s="43">
        <v>14023.1</v>
      </c>
    </row>
    <row r="7464" spans="1:7" x14ac:dyDescent="0.2">
      <c r="A7464" s="39">
        <v>812210</v>
      </c>
      <c r="B7464" s="35" t="s">
        <v>692</v>
      </c>
      <c r="C7464" s="35">
        <v>7261</v>
      </c>
      <c r="D7464" s="35" t="s">
        <v>4012</v>
      </c>
      <c r="E7464" s="35" t="s">
        <v>3996</v>
      </c>
      <c r="F7464" s="35">
        <v>2015</v>
      </c>
      <c r="G7464" s="40">
        <v>14200.4</v>
      </c>
    </row>
    <row r="7465" spans="1:7" x14ac:dyDescent="0.2">
      <c r="A7465" s="41">
        <v>812210</v>
      </c>
      <c r="B7465" s="42" t="s">
        <v>692</v>
      </c>
      <c r="C7465" s="42">
        <v>7261</v>
      </c>
      <c r="D7465" s="42" t="s">
        <v>4012</v>
      </c>
      <c r="E7465" s="42" t="s">
        <v>3996</v>
      </c>
      <c r="F7465" s="42">
        <v>2016</v>
      </c>
      <c r="G7465" s="43">
        <v>14234.1</v>
      </c>
    </row>
    <row r="7466" spans="1:7" x14ac:dyDescent="0.2">
      <c r="A7466" s="39">
        <v>812210</v>
      </c>
      <c r="B7466" s="35" t="s">
        <v>692</v>
      </c>
      <c r="C7466" s="35">
        <v>7261</v>
      </c>
      <c r="D7466" s="35" t="s">
        <v>4012</v>
      </c>
      <c r="E7466" s="35" t="s">
        <v>3996</v>
      </c>
      <c r="F7466" s="35">
        <v>2017</v>
      </c>
      <c r="G7466" s="40">
        <v>14068.5</v>
      </c>
    </row>
    <row r="7467" spans="1:7" x14ac:dyDescent="0.2">
      <c r="A7467" s="41">
        <v>812210</v>
      </c>
      <c r="B7467" s="42" t="s">
        <v>692</v>
      </c>
      <c r="C7467" s="42">
        <v>7261</v>
      </c>
      <c r="D7467" s="42" t="s">
        <v>4012</v>
      </c>
      <c r="E7467" s="42" t="s">
        <v>3996</v>
      </c>
      <c r="F7467" s="42">
        <v>2018</v>
      </c>
      <c r="G7467" s="43">
        <v>14183</v>
      </c>
    </row>
    <row r="7468" spans="1:7" x14ac:dyDescent="0.2">
      <c r="A7468" s="39">
        <v>812210</v>
      </c>
      <c r="B7468" s="35" t="s">
        <v>692</v>
      </c>
      <c r="C7468" s="35">
        <v>7261</v>
      </c>
      <c r="D7468" s="35" t="s">
        <v>4012</v>
      </c>
      <c r="E7468" s="35" t="s">
        <v>3996</v>
      </c>
      <c r="F7468" s="35">
        <v>2019</v>
      </c>
      <c r="G7468" s="40">
        <v>14205.1</v>
      </c>
    </row>
    <row r="7469" spans="1:7" x14ac:dyDescent="0.2">
      <c r="A7469" s="41">
        <v>812210</v>
      </c>
      <c r="B7469" s="42" t="s">
        <v>692</v>
      </c>
      <c r="C7469" s="42">
        <v>7261</v>
      </c>
      <c r="D7469" s="42" t="s">
        <v>4012</v>
      </c>
      <c r="E7469" s="42" t="s">
        <v>3996</v>
      </c>
      <c r="F7469" s="42">
        <v>2020</v>
      </c>
      <c r="G7469" s="43">
        <v>14220.3</v>
      </c>
    </row>
    <row r="7470" spans="1:7" x14ac:dyDescent="0.2">
      <c r="A7470" s="39">
        <v>812210</v>
      </c>
      <c r="B7470" s="35" t="s">
        <v>692</v>
      </c>
      <c r="C7470" s="35">
        <v>7261</v>
      </c>
      <c r="D7470" s="35" t="s">
        <v>4012</v>
      </c>
      <c r="E7470" s="35" t="s">
        <v>3996</v>
      </c>
      <c r="F7470" s="35">
        <v>2021</v>
      </c>
      <c r="G7470" s="40">
        <v>14263.1</v>
      </c>
    </row>
    <row r="7471" spans="1:7" x14ac:dyDescent="0.2">
      <c r="A7471" s="41">
        <v>812220</v>
      </c>
      <c r="B7471" s="42" t="s">
        <v>693</v>
      </c>
      <c r="C7471" s="42">
        <v>6531</v>
      </c>
      <c r="D7471" s="42" t="s">
        <v>3999</v>
      </c>
      <c r="E7471" s="42" t="s">
        <v>4000</v>
      </c>
      <c r="F7471" s="42">
        <v>2011</v>
      </c>
      <c r="G7471" s="43">
        <v>3436</v>
      </c>
    </row>
    <row r="7472" spans="1:7" x14ac:dyDescent="0.2">
      <c r="A7472" s="39">
        <v>812220</v>
      </c>
      <c r="B7472" s="35" t="s">
        <v>693</v>
      </c>
      <c r="C7472" s="35">
        <v>6531</v>
      </c>
      <c r="D7472" s="35" t="s">
        <v>3999</v>
      </c>
      <c r="E7472" s="35" t="s">
        <v>4000</v>
      </c>
      <c r="F7472" s="35">
        <v>2012</v>
      </c>
      <c r="G7472" s="40">
        <v>3453.9</v>
      </c>
    </row>
    <row r="7473" spans="1:7" x14ac:dyDescent="0.2">
      <c r="A7473" s="41">
        <v>812220</v>
      </c>
      <c r="B7473" s="42" t="s">
        <v>693</v>
      </c>
      <c r="C7473" s="42">
        <v>6531</v>
      </c>
      <c r="D7473" s="42" t="s">
        <v>3999</v>
      </c>
      <c r="E7473" s="42" t="s">
        <v>4000</v>
      </c>
      <c r="F7473" s="42">
        <v>2013</v>
      </c>
      <c r="G7473" s="43">
        <v>3509.1</v>
      </c>
    </row>
    <row r="7474" spans="1:7" x14ac:dyDescent="0.2">
      <c r="A7474" s="39">
        <v>812220</v>
      </c>
      <c r="B7474" s="35" t="s">
        <v>693</v>
      </c>
      <c r="C7474" s="35">
        <v>6531</v>
      </c>
      <c r="D7474" s="35" t="s">
        <v>3999</v>
      </c>
      <c r="E7474" s="35" t="s">
        <v>4000</v>
      </c>
      <c r="F7474" s="35">
        <v>2014</v>
      </c>
      <c r="G7474" s="40">
        <v>3624</v>
      </c>
    </row>
    <row r="7475" spans="1:7" x14ac:dyDescent="0.2">
      <c r="A7475" s="41">
        <v>812220</v>
      </c>
      <c r="B7475" s="42" t="s">
        <v>693</v>
      </c>
      <c r="C7475" s="42">
        <v>6531</v>
      </c>
      <c r="D7475" s="42" t="s">
        <v>3999</v>
      </c>
      <c r="E7475" s="42" t="s">
        <v>4000</v>
      </c>
      <c r="F7475" s="42">
        <v>2015</v>
      </c>
      <c r="G7475" s="43">
        <v>3634.4</v>
      </c>
    </row>
    <row r="7476" spans="1:7" x14ac:dyDescent="0.2">
      <c r="A7476" s="39">
        <v>812220</v>
      </c>
      <c r="B7476" s="35" t="s">
        <v>693</v>
      </c>
      <c r="C7476" s="35">
        <v>6531</v>
      </c>
      <c r="D7476" s="35" t="s">
        <v>3999</v>
      </c>
      <c r="E7476" s="35" t="s">
        <v>4000</v>
      </c>
      <c r="F7476" s="35">
        <v>2016</v>
      </c>
      <c r="G7476" s="40">
        <v>3636.7</v>
      </c>
    </row>
    <row r="7477" spans="1:7" x14ac:dyDescent="0.2">
      <c r="A7477" s="41">
        <v>812220</v>
      </c>
      <c r="B7477" s="42" t="s">
        <v>693</v>
      </c>
      <c r="C7477" s="42">
        <v>6531</v>
      </c>
      <c r="D7477" s="42" t="s">
        <v>3999</v>
      </c>
      <c r="E7477" s="42" t="s">
        <v>4000</v>
      </c>
      <c r="F7477" s="42">
        <v>2017</v>
      </c>
      <c r="G7477" s="43">
        <v>3647.9</v>
      </c>
    </row>
    <row r="7478" spans="1:7" x14ac:dyDescent="0.2">
      <c r="A7478" s="39">
        <v>812220</v>
      </c>
      <c r="B7478" s="35" t="s">
        <v>693</v>
      </c>
      <c r="C7478" s="35">
        <v>6531</v>
      </c>
      <c r="D7478" s="35" t="s">
        <v>3999</v>
      </c>
      <c r="E7478" s="35" t="s">
        <v>4000</v>
      </c>
      <c r="F7478" s="35">
        <v>2018</v>
      </c>
      <c r="G7478" s="40">
        <v>3652.8</v>
      </c>
    </row>
    <row r="7479" spans="1:7" x14ac:dyDescent="0.2">
      <c r="A7479" s="41">
        <v>812220</v>
      </c>
      <c r="B7479" s="42" t="s">
        <v>693</v>
      </c>
      <c r="C7479" s="42">
        <v>6531</v>
      </c>
      <c r="D7479" s="42" t="s">
        <v>3999</v>
      </c>
      <c r="E7479" s="42" t="s">
        <v>4000</v>
      </c>
      <c r="F7479" s="42">
        <v>2019</v>
      </c>
      <c r="G7479" s="43">
        <v>3680.3</v>
      </c>
    </row>
    <row r="7480" spans="1:7" x14ac:dyDescent="0.2">
      <c r="A7480" s="39">
        <v>812220</v>
      </c>
      <c r="B7480" s="35" t="s">
        <v>693</v>
      </c>
      <c r="C7480" s="35">
        <v>6531</v>
      </c>
      <c r="D7480" s="35" t="s">
        <v>3999</v>
      </c>
      <c r="E7480" s="35" t="s">
        <v>4000</v>
      </c>
      <c r="F7480" s="35">
        <v>2020</v>
      </c>
      <c r="G7480" s="40">
        <v>3696.3</v>
      </c>
    </row>
    <row r="7481" spans="1:7" x14ac:dyDescent="0.2">
      <c r="A7481" s="41">
        <v>812220</v>
      </c>
      <c r="B7481" s="42" t="s">
        <v>693</v>
      </c>
      <c r="C7481" s="42">
        <v>6531</v>
      </c>
      <c r="D7481" s="42" t="s">
        <v>3999</v>
      </c>
      <c r="E7481" s="42" t="s">
        <v>4000</v>
      </c>
      <c r="F7481" s="42">
        <v>2021</v>
      </c>
      <c r="G7481" s="43">
        <v>3711.4</v>
      </c>
    </row>
    <row r="7482" spans="1:7" x14ac:dyDescent="0.2">
      <c r="A7482" s="39">
        <v>812310</v>
      </c>
      <c r="B7482" s="35" t="s">
        <v>694</v>
      </c>
      <c r="C7482" s="35">
        <v>7215</v>
      </c>
      <c r="D7482" s="35" t="s">
        <v>4012</v>
      </c>
      <c r="E7482" s="35" t="s">
        <v>3996</v>
      </c>
      <c r="F7482" s="35">
        <v>2011</v>
      </c>
      <c r="G7482" s="40">
        <v>4642</v>
      </c>
    </row>
    <row r="7483" spans="1:7" x14ac:dyDescent="0.2">
      <c r="A7483" s="41">
        <v>812310</v>
      </c>
      <c r="B7483" s="42" t="s">
        <v>694</v>
      </c>
      <c r="C7483" s="42">
        <v>7215</v>
      </c>
      <c r="D7483" s="42" t="s">
        <v>4012</v>
      </c>
      <c r="E7483" s="42" t="s">
        <v>3996</v>
      </c>
      <c r="F7483" s="42">
        <v>2012</v>
      </c>
      <c r="G7483" s="43">
        <v>4617.5</v>
      </c>
    </row>
    <row r="7484" spans="1:7" x14ac:dyDescent="0.2">
      <c r="A7484" s="39">
        <v>812310</v>
      </c>
      <c r="B7484" s="35" t="s">
        <v>694</v>
      </c>
      <c r="C7484" s="35">
        <v>7215</v>
      </c>
      <c r="D7484" s="35" t="s">
        <v>4012</v>
      </c>
      <c r="E7484" s="35" t="s">
        <v>3996</v>
      </c>
      <c r="F7484" s="35">
        <v>2013</v>
      </c>
      <c r="G7484" s="40">
        <v>4836.3</v>
      </c>
    </row>
    <row r="7485" spans="1:7" x14ac:dyDescent="0.2">
      <c r="A7485" s="41">
        <v>812310</v>
      </c>
      <c r="B7485" s="42" t="s">
        <v>694</v>
      </c>
      <c r="C7485" s="42">
        <v>7215</v>
      </c>
      <c r="D7485" s="42" t="s">
        <v>4012</v>
      </c>
      <c r="E7485" s="42" t="s">
        <v>3996</v>
      </c>
      <c r="F7485" s="42">
        <v>2014</v>
      </c>
      <c r="G7485" s="43">
        <v>4921.3999999999996</v>
      </c>
    </row>
    <row r="7486" spans="1:7" x14ac:dyDescent="0.2">
      <c r="A7486" s="39">
        <v>812310</v>
      </c>
      <c r="B7486" s="35" t="s">
        <v>694</v>
      </c>
      <c r="C7486" s="35">
        <v>7215</v>
      </c>
      <c r="D7486" s="35" t="s">
        <v>4012</v>
      </c>
      <c r="E7486" s="35" t="s">
        <v>3996</v>
      </c>
      <c r="F7486" s="35">
        <v>2015</v>
      </c>
      <c r="G7486" s="40">
        <v>4977.2</v>
      </c>
    </row>
    <row r="7487" spans="1:7" x14ac:dyDescent="0.2">
      <c r="A7487" s="41">
        <v>812310</v>
      </c>
      <c r="B7487" s="42" t="s">
        <v>694</v>
      </c>
      <c r="C7487" s="42">
        <v>7215</v>
      </c>
      <c r="D7487" s="42" t="s">
        <v>4012</v>
      </c>
      <c r="E7487" s="42" t="s">
        <v>3996</v>
      </c>
      <c r="F7487" s="42">
        <v>2016</v>
      </c>
      <c r="G7487" s="43">
        <v>4936.8</v>
      </c>
    </row>
    <row r="7488" spans="1:7" x14ac:dyDescent="0.2">
      <c r="A7488" s="39">
        <v>812310</v>
      </c>
      <c r="B7488" s="35" t="s">
        <v>694</v>
      </c>
      <c r="C7488" s="35">
        <v>7215</v>
      </c>
      <c r="D7488" s="35" t="s">
        <v>4012</v>
      </c>
      <c r="E7488" s="35" t="s">
        <v>3996</v>
      </c>
      <c r="F7488" s="35">
        <v>2017</v>
      </c>
      <c r="G7488" s="40">
        <v>4881.3</v>
      </c>
    </row>
    <row r="7489" spans="1:7" x14ac:dyDescent="0.2">
      <c r="A7489" s="41">
        <v>812310</v>
      </c>
      <c r="B7489" s="42" t="s">
        <v>694</v>
      </c>
      <c r="C7489" s="42">
        <v>7215</v>
      </c>
      <c r="D7489" s="42" t="s">
        <v>4012</v>
      </c>
      <c r="E7489" s="42" t="s">
        <v>3996</v>
      </c>
      <c r="F7489" s="42">
        <v>2018</v>
      </c>
      <c r="G7489" s="43">
        <v>4830.8</v>
      </c>
    </row>
    <row r="7490" spans="1:7" x14ac:dyDescent="0.2">
      <c r="A7490" s="39">
        <v>812310</v>
      </c>
      <c r="B7490" s="35" t="s">
        <v>694</v>
      </c>
      <c r="C7490" s="35">
        <v>7215</v>
      </c>
      <c r="D7490" s="35" t="s">
        <v>4012</v>
      </c>
      <c r="E7490" s="35" t="s">
        <v>3996</v>
      </c>
      <c r="F7490" s="35">
        <v>2019</v>
      </c>
      <c r="G7490" s="40">
        <v>4787.3999999999996</v>
      </c>
    </row>
    <row r="7491" spans="1:7" x14ac:dyDescent="0.2">
      <c r="A7491" s="41">
        <v>812310</v>
      </c>
      <c r="B7491" s="42" t="s">
        <v>694</v>
      </c>
      <c r="C7491" s="42">
        <v>7215</v>
      </c>
      <c r="D7491" s="42" t="s">
        <v>4012</v>
      </c>
      <c r="E7491" s="42" t="s">
        <v>3996</v>
      </c>
      <c r="F7491" s="42">
        <v>2020</v>
      </c>
      <c r="G7491" s="43">
        <v>4746.3999999999996</v>
      </c>
    </row>
    <row r="7492" spans="1:7" x14ac:dyDescent="0.2">
      <c r="A7492" s="39">
        <v>812310</v>
      </c>
      <c r="B7492" s="35" t="s">
        <v>694</v>
      </c>
      <c r="C7492" s="35">
        <v>7215</v>
      </c>
      <c r="D7492" s="35" t="s">
        <v>4012</v>
      </c>
      <c r="E7492" s="35" t="s">
        <v>3996</v>
      </c>
      <c r="F7492" s="35">
        <v>2021</v>
      </c>
      <c r="G7492" s="40">
        <v>4702.2</v>
      </c>
    </row>
    <row r="7493" spans="1:7" x14ac:dyDescent="0.2">
      <c r="A7493" s="41">
        <v>812320</v>
      </c>
      <c r="B7493" s="42" t="s">
        <v>695</v>
      </c>
      <c r="C7493" s="42">
        <v>7211</v>
      </c>
      <c r="D7493" s="42" t="s">
        <v>4012</v>
      </c>
      <c r="E7493" s="42" t="s">
        <v>3996</v>
      </c>
      <c r="F7493" s="42">
        <v>2011</v>
      </c>
      <c r="G7493" s="43">
        <v>9165.7000000000007</v>
      </c>
    </row>
    <row r="7494" spans="1:7" x14ac:dyDescent="0.2">
      <c r="A7494" s="39">
        <v>812320</v>
      </c>
      <c r="B7494" s="35" t="s">
        <v>695</v>
      </c>
      <c r="C7494" s="35">
        <v>7211</v>
      </c>
      <c r="D7494" s="35" t="s">
        <v>4012</v>
      </c>
      <c r="E7494" s="35" t="s">
        <v>3996</v>
      </c>
      <c r="F7494" s="35">
        <v>2012</v>
      </c>
      <c r="G7494" s="40">
        <v>8929.5</v>
      </c>
    </row>
    <row r="7495" spans="1:7" x14ac:dyDescent="0.2">
      <c r="A7495" s="41">
        <v>812320</v>
      </c>
      <c r="B7495" s="42" t="s">
        <v>695</v>
      </c>
      <c r="C7495" s="42">
        <v>7211</v>
      </c>
      <c r="D7495" s="42" t="s">
        <v>4012</v>
      </c>
      <c r="E7495" s="42" t="s">
        <v>3996</v>
      </c>
      <c r="F7495" s="42">
        <v>2013</v>
      </c>
      <c r="G7495" s="43">
        <v>8891.7999999999993</v>
      </c>
    </row>
    <row r="7496" spans="1:7" x14ac:dyDescent="0.2">
      <c r="A7496" s="39">
        <v>812320</v>
      </c>
      <c r="B7496" s="35" t="s">
        <v>695</v>
      </c>
      <c r="C7496" s="35">
        <v>7211</v>
      </c>
      <c r="D7496" s="35" t="s">
        <v>4012</v>
      </c>
      <c r="E7496" s="35" t="s">
        <v>3996</v>
      </c>
      <c r="F7496" s="35">
        <v>2014</v>
      </c>
      <c r="G7496" s="40">
        <v>9035</v>
      </c>
    </row>
    <row r="7497" spans="1:7" x14ac:dyDescent="0.2">
      <c r="A7497" s="41">
        <v>812320</v>
      </c>
      <c r="B7497" s="42" t="s">
        <v>695</v>
      </c>
      <c r="C7497" s="42">
        <v>7211</v>
      </c>
      <c r="D7497" s="42" t="s">
        <v>4012</v>
      </c>
      <c r="E7497" s="42" t="s">
        <v>3996</v>
      </c>
      <c r="F7497" s="42">
        <v>2015</v>
      </c>
      <c r="G7497" s="43">
        <v>9108.4</v>
      </c>
    </row>
    <row r="7498" spans="1:7" x14ac:dyDescent="0.2">
      <c r="A7498" s="39">
        <v>812320</v>
      </c>
      <c r="B7498" s="35" t="s">
        <v>695</v>
      </c>
      <c r="C7498" s="35">
        <v>7211</v>
      </c>
      <c r="D7498" s="35" t="s">
        <v>4012</v>
      </c>
      <c r="E7498" s="35" t="s">
        <v>3996</v>
      </c>
      <c r="F7498" s="35">
        <v>2016</v>
      </c>
      <c r="G7498" s="40">
        <v>9078.5</v>
      </c>
    </row>
    <row r="7499" spans="1:7" x14ac:dyDescent="0.2">
      <c r="A7499" s="41">
        <v>812320</v>
      </c>
      <c r="B7499" s="42" t="s">
        <v>695</v>
      </c>
      <c r="C7499" s="42">
        <v>7211</v>
      </c>
      <c r="D7499" s="42" t="s">
        <v>4012</v>
      </c>
      <c r="E7499" s="42" t="s">
        <v>3996</v>
      </c>
      <c r="F7499" s="42">
        <v>2017</v>
      </c>
      <c r="G7499" s="43">
        <v>9003.2000000000007</v>
      </c>
    </row>
    <row r="7500" spans="1:7" x14ac:dyDescent="0.2">
      <c r="A7500" s="39">
        <v>812320</v>
      </c>
      <c r="B7500" s="35" t="s">
        <v>695</v>
      </c>
      <c r="C7500" s="35">
        <v>7211</v>
      </c>
      <c r="D7500" s="35" t="s">
        <v>4012</v>
      </c>
      <c r="E7500" s="35" t="s">
        <v>3996</v>
      </c>
      <c r="F7500" s="35">
        <v>2018</v>
      </c>
      <c r="G7500" s="40">
        <v>8926.9</v>
      </c>
    </row>
    <row r="7501" spans="1:7" x14ac:dyDescent="0.2">
      <c r="A7501" s="41">
        <v>812320</v>
      </c>
      <c r="B7501" s="42" t="s">
        <v>695</v>
      </c>
      <c r="C7501" s="42">
        <v>7211</v>
      </c>
      <c r="D7501" s="42" t="s">
        <v>4012</v>
      </c>
      <c r="E7501" s="42" t="s">
        <v>3996</v>
      </c>
      <c r="F7501" s="42">
        <v>2019</v>
      </c>
      <c r="G7501" s="43">
        <v>8840.2000000000007</v>
      </c>
    </row>
    <row r="7502" spans="1:7" x14ac:dyDescent="0.2">
      <c r="A7502" s="39">
        <v>812320</v>
      </c>
      <c r="B7502" s="35" t="s">
        <v>695</v>
      </c>
      <c r="C7502" s="35">
        <v>7211</v>
      </c>
      <c r="D7502" s="35" t="s">
        <v>4012</v>
      </c>
      <c r="E7502" s="35" t="s">
        <v>3996</v>
      </c>
      <c r="F7502" s="35">
        <v>2020</v>
      </c>
      <c r="G7502" s="40">
        <v>8765.4</v>
      </c>
    </row>
    <row r="7503" spans="1:7" x14ac:dyDescent="0.2">
      <c r="A7503" s="41">
        <v>812320</v>
      </c>
      <c r="B7503" s="42" t="s">
        <v>695</v>
      </c>
      <c r="C7503" s="42">
        <v>7211</v>
      </c>
      <c r="D7503" s="42" t="s">
        <v>4012</v>
      </c>
      <c r="E7503" s="42" t="s">
        <v>3996</v>
      </c>
      <c r="F7503" s="42">
        <v>2021</v>
      </c>
      <c r="G7503" s="43">
        <v>8665.1</v>
      </c>
    </row>
    <row r="7504" spans="1:7" x14ac:dyDescent="0.2">
      <c r="A7504" s="39">
        <v>812331</v>
      </c>
      <c r="B7504" s="35" t="s">
        <v>696</v>
      </c>
      <c r="C7504" s="35">
        <v>7213</v>
      </c>
      <c r="D7504" s="35" t="s">
        <v>4012</v>
      </c>
      <c r="E7504" s="35" t="s">
        <v>3996</v>
      </c>
      <c r="F7504" s="35">
        <v>2011</v>
      </c>
      <c r="G7504" s="40">
        <v>12465.8</v>
      </c>
    </row>
    <row r="7505" spans="1:7" x14ac:dyDescent="0.2">
      <c r="A7505" s="41">
        <v>812331</v>
      </c>
      <c r="B7505" s="42" t="s">
        <v>696</v>
      </c>
      <c r="C7505" s="42">
        <v>7213</v>
      </c>
      <c r="D7505" s="42" t="s">
        <v>4012</v>
      </c>
      <c r="E7505" s="42" t="s">
        <v>3996</v>
      </c>
      <c r="F7505" s="42">
        <v>2012</v>
      </c>
      <c r="G7505" s="43">
        <v>12962.7</v>
      </c>
    </row>
    <row r="7506" spans="1:7" x14ac:dyDescent="0.2">
      <c r="A7506" s="39">
        <v>812331</v>
      </c>
      <c r="B7506" s="35" t="s">
        <v>696</v>
      </c>
      <c r="C7506" s="35">
        <v>7213</v>
      </c>
      <c r="D7506" s="35" t="s">
        <v>4012</v>
      </c>
      <c r="E7506" s="35" t="s">
        <v>3996</v>
      </c>
      <c r="F7506" s="35">
        <v>2013</v>
      </c>
      <c r="G7506" s="40">
        <v>13107.5</v>
      </c>
    </row>
    <row r="7507" spans="1:7" x14ac:dyDescent="0.2">
      <c r="A7507" s="41">
        <v>812331</v>
      </c>
      <c r="B7507" s="42" t="s">
        <v>696</v>
      </c>
      <c r="C7507" s="42">
        <v>7213</v>
      </c>
      <c r="D7507" s="42" t="s">
        <v>4012</v>
      </c>
      <c r="E7507" s="42" t="s">
        <v>3996</v>
      </c>
      <c r="F7507" s="42">
        <v>2014</v>
      </c>
      <c r="G7507" s="43">
        <v>13637.5</v>
      </c>
    </row>
    <row r="7508" spans="1:7" x14ac:dyDescent="0.2">
      <c r="A7508" s="39">
        <v>812331</v>
      </c>
      <c r="B7508" s="35" t="s">
        <v>696</v>
      </c>
      <c r="C7508" s="35">
        <v>7213</v>
      </c>
      <c r="D7508" s="35" t="s">
        <v>4012</v>
      </c>
      <c r="E7508" s="35" t="s">
        <v>3996</v>
      </c>
      <c r="F7508" s="35">
        <v>2015</v>
      </c>
      <c r="G7508" s="40">
        <v>14123.1</v>
      </c>
    </row>
    <row r="7509" spans="1:7" x14ac:dyDescent="0.2">
      <c r="A7509" s="41">
        <v>812331</v>
      </c>
      <c r="B7509" s="42" t="s">
        <v>696</v>
      </c>
      <c r="C7509" s="42">
        <v>7213</v>
      </c>
      <c r="D7509" s="42" t="s">
        <v>4012</v>
      </c>
      <c r="E7509" s="42" t="s">
        <v>3996</v>
      </c>
      <c r="F7509" s="42">
        <v>2016</v>
      </c>
      <c r="G7509" s="43">
        <v>14369.5</v>
      </c>
    </row>
    <row r="7510" spans="1:7" x14ac:dyDescent="0.2">
      <c r="A7510" s="39">
        <v>812331</v>
      </c>
      <c r="B7510" s="35" t="s">
        <v>696</v>
      </c>
      <c r="C7510" s="35">
        <v>7213</v>
      </c>
      <c r="D7510" s="35" t="s">
        <v>4012</v>
      </c>
      <c r="E7510" s="35" t="s">
        <v>3996</v>
      </c>
      <c r="F7510" s="35">
        <v>2017</v>
      </c>
      <c r="G7510" s="40">
        <v>14588.2</v>
      </c>
    </row>
    <row r="7511" spans="1:7" x14ac:dyDescent="0.2">
      <c r="A7511" s="41">
        <v>812331</v>
      </c>
      <c r="B7511" s="42" t="s">
        <v>696</v>
      </c>
      <c r="C7511" s="42">
        <v>7213</v>
      </c>
      <c r="D7511" s="42" t="s">
        <v>4012</v>
      </c>
      <c r="E7511" s="42" t="s">
        <v>3996</v>
      </c>
      <c r="F7511" s="42">
        <v>2018</v>
      </c>
      <c r="G7511" s="43">
        <v>14714.3</v>
      </c>
    </row>
    <row r="7512" spans="1:7" x14ac:dyDescent="0.2">
      <c r="A7512" s="39">
        <v>812331</v>
      </c>
      <c r="B7512" s="35" t="s">
        <v>696</v>
      </c>
      <c r="C7512" s="35">
        <v>7213</v>
      </c>
      <c r="D7512" s="35" t="s">
        <v>4012</v>
      </c>
      <c r="E7512" s="35" t="s">
        <v>3996</v>
      </c>
      <c r="F7512" s="35">
        <v>2019</v>
      </c>
      <c r="G7512" s="40">
        <v>14821.3</v>
      </c>
    </row>
    <row r="7513" spans="1:7" x14ac:dyDescent="0.2">
      <c r="A7513" s="41">
        <v>812331</v>
      </c>
      <c r="B7513" s="42" t="s">
        <v>696</v>
      </c>
      <c r="C7513" s="42">
        <v>7213</v>
      </c>
      <c r="D7513" s="42" t="s">
        <v>4012</v>
      </c>
      <c r="E7513" s="42" t="s">
        <v>3996</v>
      </c>
      <c r="F7513" s="42">
        <v>2020</v>
      </c>
      <c r="G7513" s="43">
        <v>15090.6</v>
      </c>
    </row>
    <row r="7514" spans="1:7" x14ac:dyDescent="0.2">
      <c r="A7514" s="39">
        <v>812331</v>
      </c>
      <c r="B7514" s="35" t="s">
        <v>696</v>
      </c>
      <c r="C7514" s="35">
        <v>7213</v>
      </c>
      <c r="D7514" s="35" t="s">
        <v>4012</v>
      </c>
      <c r="E7514" s="35" t="s">
        <v>3996</v>
      </c>
      <c r="F7514" s="35">
        <v>2021</v>
      </c>
      <c r="G7514" s="40">
        <v>15291.8</v>
      </c>
    </row>
    <row r="7515" spans="1:7" x14ac:dyDescent="0.2">
      <c r="A7515" s="41">
        <v>812910</v>
      </c>
      <c r="B7515" s="42" t="s">
        <v>697</v>
      </c>
      <c r="C7515" s="42">
        <v>752</v>
      </c>
      <c r="D7515" s="42" t="s">
        <v>3995</v>
      </c>
      <c r="E7515" s="42" t="s">
        <v>3996</v>
      </c>
      <c r="F7515" s="42">
        <v>2011</v>
      </c>
      <c r="G7515" s="43">
        <v>4926.1000000000004</v>
      </c>
    </row>
    <row r="7516" spans="1:7" x14ac:dyDescent="0.2">
      <c r="A7516" s="39">
        <v>812910</v>
      </c>
      <c r="B7516" s="35" t="s">
        <v>697</v>
      </c>
      <c r="C7516" s="35">
        <v>752</v>
      </c>
      <c r="D7516" s="35" t="s">
        <v>3995</v>
      </c>
      <c r="E7516" s="35" t="s">
        <v>3996</v>
      </c>
      <c r="F7516" s="35">
        <v>2012</v>
      </c>
      <c r="G7516" s="40">
        <v>5341.7</v>
      </c>
    </row>
    <row r="7517" spans="1:7" x14ac:dyDescent="0.2">
      <c r="A7517" s="41">
        <v>812910</v>
      </c>
      <c r="B7517" s="42" t="s">
        <v>697</v>
      </c>
      <c r="C7517" s="42">
        <v>752</v>
      </c>
      <c r="D7517" s="42" t="s">
        <v>3995</v>
      </c>
      <c r="E7517" s="42" t="s">
        <v>3996</v>
      </c>
      <c r="F7517" s="42">
        <v>2013</v>
      </c>
      <c r="G7517" s="43">
        <v>5679.4</v>
      </c>
    </row>
    <row r="7518" spans="1:7" x14ac:dyDescent="0.2">
      <c r="A7518" s="39">
        <v>812910</v>
      </c>
      <c r="B7518" s="35" t="s">
        <v>697</v>
      </c>
      <c r="C7518" s="35">
        <v>752</v>
      </c>
      <c r="D7518" s="35" t="s">
        <v>3995</v>
      </c>
      <c r="E7518" s="35" t="s">
        <v>3996</v>
      </c>
      <c r="F7518" s="35">
        <v>2014</v>
      </c>
      <c r="G7518" s="40">
        <v>6238.6</v>
      </c>
    </row>
    <row r="7519" spans="1:7" x14ac:dyDescent="0.2">
      <c r="A7519" s="41">
        <v>812910</v>
      </c>
      <c r="B7519" s="42" t="s">
        <v>697</v>
      </c>
      <c r="C7519" s="42">
        <v>752</v>
      </c>
      <c r="D7519" s="42" t="s">
        <v>3995</v>
      </c>
      <c r="E7519" s="42" t="s">
        <v>3996</v>
      </c>
      <c r="F7519" s="42">
        <v>2015</v>
      </c>
      <c r="G7519" s="43">
        <v>6742.8</v>
      </c>
    </row>
    <row r="7520" spans="1:7" x14ac:dyDescent="0.2">
      <c r="A7520" s="39">
        <v>812910</v>
      </c>
      <c r="B7520" s="35" t="s">
        <v>697</v>
      </c>
      <c r="C7520" s="35">
        <v>752</v>
      </c>
      <c r="D7520" s="35" t="s">
        <v>3995</v>
      </c>
      <c r="E7520" s="35" t="s">
        <v>3996</v>
      </c>
      <c r="F7520" s="35">
        <v>2016</v>
      </c>
      <c r="G7520" s="40">
        <v>7253.4</v>
      </c>
    </row>
    <row r="7521" spans="1:7" x14ac:dyDescent="0.2">
      <c r="A7521" s="41">
        <v>812910</v>
      </c>
      <c r="B7521" s="42" t="s">
        <v>697</v>
      </c>
      <c r="C7521" s="42">
        <v>752</v>
      </c>
      <c r="D7521" s="42" t="s">
        <v>3995</v>
      </c>
      <c r="E7521" s="42" t="s">
        <v>3996</v>
      </c>
      <c r="F7521" s="42">
        <v>2017</v>
      </c>
      <c r="G7521" s="43">
        <v>7917.7</v>
      </c>
    </row>
    <row r="7522" spans="1:7" x14ac:dyDescent="0.2">
      <c r="A7522" s="39">
        <v>812910</v>
      </c>
      <c r="B7522" s="35" t="s">
        <v>697</v>
      </c>
      <c r="C7522" s="35">
        <v>752</v>
      </c>
      <c r="D7522" s="35" t="s">
        <v>3995</v>
      </c>
      <c r="E7522" s="35" t="s">
        <v>3996</v>
      </c>
      <c r="F7522" s="35">
        <v>2018</v>
      </c>
      <c r="G7522" s="40">
        <v>8501.6</v>
      </c>
    </row>
    <row r="7523" spans="1:7" x14ac:dyDescent="0.2">
      <c r="A7523" s="41">
        <v>812910</v>
      </c>
      <c r="B7523" s="42" t="s">
        <v>697</v>
      </c>
      <c r="C7523" s="42">
        <v>752</v>
      </c>
      <c r="D7523" s="42" t="s">
        <v>3995</v>
      </c>
      <c r="E7523" s="42" t="s">
        <v>3996</v>
      </c>
      <c r="F7523" s="42">
        <v>2019</v>
      </c>
      <c r="G7523" s="43">
        <v>9005.4</v>
      </c>
    </row>
    <row r="7524" spans="1:7" x14ac:dyDescent="0.2">
      <c r="A7524" s="39">
        <v>812910</v>
      </c>
      <c r="B7524" s="35" t="s">
        <v>697</v>
      </c>
      <c r="C7524" s="35">
        <v>752</v>
      </c>
      <c r="D7524" s="35" t="s">
        <v>3995</v>
      </c>
      <c r="E7524" s="35" t="s">
        <v>3996</v>
      </c>
      <c r="F7524" s="35">
        <v>2020</v>
      </c>
      <c r="G7524" s="40">
        <v>9534.2999999999993</v>
      </c>
    </row>
    <row r="7525" spans="1:7" x14ac:dyDescent="0.2">
      <c r="A7525" s="41">
        <v>812910</v>
      </c>
      <c r="B7525" s="42" t="s">
        <v>697</v>
      </c>
      <c r="C7525" s="42">
        <v>752</v>
      </c>
      <c r="D7525" s="42" t="s">
        <v>3995</v>
      </c>
      <c r="E7525" s="42" t="s">
        <v>3996</v>
      </c>
      <c r="F7525" s="42">
        <v>2021</v>
      </c>
      <c r="G7525" s="43">
        <v>10172.9</v>
      </c>
    </row>
    <row r="7526" spans="1:7" x14ac:dyDescent="0.2">
      <c r="A7526" s="39">
        <v>812921</v>
      </c>
      <c r="B7526" s="35" t="s">
        <v>698</v>
      </c>
      <c r="C7526" s="35">
        <v>7384</v>
      </c>
      <c r="D7526" s="35" t="s">
        <v>4012</v>
      </c>
      <c r="E7526" s="35" t="s">
        <v>3996</v>
      </c>
      <c r="F7526" s="35">
        <v>2011</v>
      </c>
      <c r="G7526" s="40">
        <v>1731.9</v>
      </c>
    </row>
    <row r="7527" spans="1:7" x14ac:dyDescent="0.2">
      <c r="A7527" s="41">
        <v>812921</v>
      </c>
      <c r="B7527" s="42" t="s">
        <v>698</v>
      </c>
      <c r="C7527" s="42">
        <v>7384</v>
      </c>
      <c r="D7527" s="42" t="s">
        <v>4012</v>
      </c>
      <c r="E7527" s="42" t="s">
        <v>3996</v>
      </c>
      <c r="F7527" s="42">
        <v>2012</v>
      </c>
      <c r="G7527" s="43">
        <v>2038.8</v>
      </c>
    </row>
    <row r="7528" spans="1:7" x14ac:dyDescent="0.2">
      <c r="A7528" s="39">
        <v>812921</v>
      </c>
      <c r="B7528" s="35" t="s">
        <v>698</v>
      </c>
      <c r="C7528" s="35">
        <v>7384</v>
      </c>
      <c r="D7528" s="35" t="s">
        <v>4012</v>
      </c>
      <c r="E7528" s="35" t="s">
        <v>3996</v>
      </c>
      <c r="F7528" s="35">
        <v>2013</v>
      </c>
      <c r="G7528" s="40">
        <v>2075.9</v>
      </c>
    </row>
    <row r="7529" spans="1:7" x14ac:dyDescent="0.2">
      <c r="A7529" s="41">
        <v>812921</v>
      </c>
      <c r="B7529" s="42" t="s">
        <v>698</v>
      </c>
      <c r="C7529" s="42">
        <v>7384</v>
      </c>
      <c r="D7529" s="42" t="s">
        <v>4012</v>
      </c>
      <c r="E7529" s="42" t="s">
        <v>3996</v>
      </c>
      <c r="F7529" s="42">
        <v>2014</v>
      </c>
      <c r="G7529" s="43">
        <v>2233.4</v>
      </c>
    </row>
    <row r="7530" spans="1:7" x14ac:dyDescent="0.2">
      <c r="A7530" s="39">
        <v>812921</v>
      </c>
      <c r="B7530" s="35" t="s">
        <v>698</v>
      </c>
      <c r="C7530" s="35">
        <v>7384</v>
      </c>
      <c r="D7530" s="35" t="s">
        <v>4012</v>
      </c>
      <c r="E7530" s="35" t="s">
        <v>3996</v>
      </c>
      <c r="F7530" s="35">
        <v>2015</v>
      </c>
      <c r="G7530" s="40">
        <v>2204.4</v>
      </c>
    </row>
    <row r="7531" spans="1:7" x14ac:dyDescent="0.2">
      <c r="A7531" s="41">
        <v>812921</v>
      </c>
      <c r="B7531" s="42" t="s">
        <v>698</v>
      </c>
      <c r="C7531" s="42">
        <v>7384</v>
      </c>
      <c r="D7531" s="42" t="s">
        <v>4012</v>
      </c>
      <c r="E7531" s="42" t="s">
        <v>3996</v>
      </c>
      <c r="F7531" s="42">
        <v>2016</v>
      </c>
      <c r="G7531" s="43">
        <v>2136</v>
      </c>
    </row>
    <row r="7532" spans="1:7" x14ac:dyDescent="0.2">
      <c r="A7532" s="39">
        <v>812921</v>
      </c>
      <c r="B7532" s="35" t="s">
        <v>698</v>
      </c>
      <c r="C7532" s="35">
        <v>7384</v>
      </c>
      <c r="D7532" s="35" t="s">
        <v>4012</v>
      </c>
      <c r="E7532" s="35" t="s">
        <v>3996</v>
      </c>
      <c r="F7532" s="35">
        <v>2017</v>
      </c>
      <c r="G7532" s="40">
        <v>2046.3</v>
      </c>
    </row>
    <row r="7533" spans="1:7" x14ac:dyDescent="0.2">
      <c r="A7533" s="41">
        <v>812921</v>
      </c>
      <c r="B7533" s="42" t="s">
        <v>698</v>
      </c>
      <c r="C7533" s="42">
        <v>7384</v>
      </c>
      <c r="D7533" s="42" t="s">
        <v>4012</v>
      </c>
      <c r="E7533" s="42" t="s">
        <v>3996</v>
      </c>
      <c r="F7533" s="42">
        <v>2018</v>
      </c>
      <c r="G7533" s="43">
        <v>1915.4</v>
      </c>
    </row>
    <row r="7534" spans="1:7" x14ac:dyDescent="0.2">
      <c r="A7534" s="39">
        <v>812921</v>
      </c>
      <c r="B7534" s="35" t="s">
        <v>698</v>
      </c>
      <c r="C7534" s="35">
        <v>7384</v>
      </c>
      <c r="D7534" s="35" t="s">
        <v>4012</v>
      </c>
      <c r="E7534" s="35" t="s">
        <v>3996</v>
      </c>
      <c r="F7534" s="35">
        <v>2019</v>
      </c>
      <c r="G7534" s="40">
        <v>1804.3</v>
      </c>
    </row>
    <row r="7535" spans="1:7" x14ac:dyDescent="0.2">
      <c r="A7535" s="41">
        <v>812921</v>
      </c>
      <c r="B7535" s="42" t="s">
        <v>698</v>
      </c>
      <c r="C7535" s="42">
        <v>7384</v>
      </c>
      <c r="D7535" s="42" t="s">
        <v>4012</v>
      </c>
      <c r="E7535" s="42" t="s">
        <v>3996</v>
      </c>
      <c r="F7535" s="42">
        <v>2020</v>
      </c>
      <c r="G7535" s="43">
        <v>1654.5</v>
      </c>
    </row>
    <row r="7536" spans="1:7" x14ac:dyDescent="0.2">
      <c r="A7536" s="39">
        <v>812921</v>
      </c>
      <c r="B7536" s="35" t="s">
        <v>698</v>
      </c>
      <c r="C7536" s="35">
        <v>7384</v>
      </c>
      <c r="D7536" s="35" t="s">
        <v>4012</v>
      </c>
      <c r="E7536" s="35" t="s">
        <v>3996</v>
      </c>
      <c r="F7536" s="35">
        <v>2021</v>
      </c>
      <c r="G7536" s="40">
        <v>1468.8</v>
      </c>
    </row>
    <row r="7537" spans="1:7" x14ac:dyDescent="0.2">
      <c r="A7537" s="41">
        <v>812930</v>
      </c>
      <c r="B7537" s="42" t="s">
        <v>699</v>
      </c>
      <c r="C7537" s="42">
        <v>7299</v>
      </c>
      <c r="D7537" s="42" t="s">
        <v>4012</v>
      </c>
      <c r="E7537" s="42" t="s">
        <v>3996</v>
      </c>
      <c r="F7537" s="42">
        <v>2011</v>
      </c>
      <c r="G7537" s="43">
        <v>8472.9</v>
      </c>
    </row>
    <row r="7538" spans="1:7" x14ac:dyDescent="0.2">
      <c r="A7538" s="39">
        <v>812930</v>
      </c>
      <c r="B7538" s="35" t="s">
        <v>699</v>
      </c>
      <c r="C7538" s="35">
        <v>7299</v>
      </c>
      <c r="D7538" s="35" t="s">
        <v>4012</v>
      </c>
      <c r="E7538" s="35" t="s">
        <v>3996</v>
      </c>
      <c r="F7538" s="35">
        <v>2012</v>
      </c>
      <c r="G7538" s="40">
        <v>8143.2</v>
      </c>
    </row>
    <row r="7539" spans="1:7" x14ac:dyDescent="0.2">
      <c r="A7539" s="41">
        <v>812930</v>
      </c>
      <c r="B7539" s="42" t="s">
        <v>699</v>
      </c>
      <c r="C7539" s="42">
        <v>7299</v>
      </c>
      <c r="D7539" s="42" t="s">
        <v>4012</v>
      </c>
      <c r="E7539" s="42" t="s">
        <v>3996</v>
      </c>
      <c r="F7539" s="42">
        <v>2013</v>
      </c>
      <c r="G7539" s="43">
        <v>8260.5</v>
      </c>
    </row>
    <row r="7540" spans="1:7" x14ac:dyDescent="0.2">
      <c r="A7540" s="39">
        <v>812930</v>
      </c>
      <c r="B7540" s="35" t="s">
        <v>699</v>
      </c>
      <c r="C7540" s="35">
        <v>7299</v>
      </c>
      <c r="D7540" s="35" t="s">
        <v>4012</v>
      </c>
      <c r="E7540" s="35" t="s">
        <v>3996</v>
      </c>
      <c r="F7540" s="35">
        <v>2014</v>
      </c>
      <c r="G7540" s="40">
        <v>8714.6</v>
      </c>
    </row>
    <row r="7541" spans="1:7" x14ac:dyDescent="0.2">
      <c r="A7541" s="41">
        <v>812930</v>
      </c>
      <c r="B7541" s="42" t="s">
        <v>699</v>
      </c>
      <c r="C7541" s="42">
        <v>7299</v>
      </c>
      <c r="D7541" s="42" t="s">
        <v>4012</v>
      </c>
      <c r="E7541" s="42" t="s">
        <v>3996</v>
      </c>
      <c r="F7541" s="42">
        <v>2015</v>
      </c>
      <c r="G7541" s="43">
        <v>9229</v>
      </c>
    </row>
    <row r="7542" spans="1:7" x14ac:dyDescent="0.2">
      <c r="A7542" s="39">
        <v>812930</v>
      </c>
      <c r="B7542" s="35" t="s">
        <v>699</v>
      </c>
      <c r="C7542" s="35">
        <v>7299</v>
      </c>
      <c r="D7542" s="35" t="s">
        <v>4012</v>
      </c>
      <c r="E7542" s="35" t="s">
        <v>3996</v>
      </c>
      <c r="F7542" s="35">
        <v>2016</v>
      </c>
      <c r="G7542" s="40">
        <v>9478.5</v>
      </c>
    </row>
    <row r="7543" spans="1:7" x14ac:dyDescent="0.2">
      <c r="A7543" s="41">
        <v>812930</v>
      </c>
      <c r="B7543" s="42" t="s">
        <v>699</v>
      </c>
      <c r="C7543" s="42">
        <v>7299</v>
      </c>
      <c r="D7543" s="42" t="s">
        <v>4012</v>
      </c>
      <c r="E7543" s="42" t="s">
        <v>3996</v>
      </c>
      <c r="F7543" s="42">
        <v>2017</v>
      </c>
      <c r="G7543" s="43">
        <v>9518.7999999999993</v>
      </c>
    </row>
    <row r="7544" spans="1:7" x14ac:dyDescent="0.2">
      <c r="A7544" s="39">
        <v>812930</v>
      </c>
      <c r="B7544" s="35" t="s">
        <v>699</v>
      </c>
      <c r="C7544" s="35">
        <v>7299</v>
      </c>
      <c r="D7544" s="35" t="s">
        <v>4012</v>
      </c>
      <c r="E7544" s="35" t="s">
        <v>3996</v>
      </c>
      <c r="F7544" s="35">
        <v>2018</v>
      </c>
      <c r="G7544" s="40">
        <v>9601.4</v>
      </c>
    </row>
    <row r="7545" spans="1:7" x14ac:dyDescent="0.2">
      <c r="A7545" s="41">
        <v>812930</v>
      </c>
      <c r="B7545" s="42" t="s">
        <v>699</v>
      </c>
      <c r="C7545" s="42">
        <v>7299</v>
      </c>
      <c r="D7545" s="42" t="s">
        <v>4012</v>
      </c>
      <c r="E7545" s="42" t="s">
        <v>3996</v>
      </c>
      <c r="F7545" s="42">
        <v>2019</v>
      </c>
      <c r="G7545" s="43">
        <v>9685.2000000000007</v>
      </c>
    </row>
    <row r="7546" spans="1:7" x14ac:dyDescent="0.2">
      <c r="A7546" s="39">
        <v>812930</v>
      </c>
      <c r="B7546" s="35" t="s">
        <v>699</v>
      </c>
      <c r="C7546" s="35">
        <v>7299</v>
      </c>
      <c r="D7546" s="35" t="s">
        <v>4012</v>
      </c>
      <c r="E7546" s="35" t="s">
        <v>3996</v>
      </c>
      <c r="F7546" s="35">
        <v>2020</v>
      </c>
      <c r="G7546" s="40">
        <v>9814.4</v>
      </c>
    </row>
    <row r="7547" spans="1:7" x14ac:dyDescent="0.2">
      <c r="A7547" s="41">
        <v>812930</v>
      </c>
      <c r="B7547" s="42" t="s">
        <v>699</v>
      </c>
      <c r="C7547" s="42">
        <v>7299</v>
      </c>
      <c r="D7547" s="42" t="s">
        <v>4012</v>
      </c>
      <c r="E7547" s="42" t="s">
        <v>3996</v>
      </c>
      <c r="F7547" s="42">
        <v>2021</v>
      </c>
      <c r="G7547" s="43">
        <v>9927.2999999999993</v>
      </c>
    </row>
    <row r="7548" spans="1:7" x14ac:dyDescent="0.2">
      <c r="A7548" s="39">
        <v>812990</v>
      </c>
      <c r="B7548" s="35" t="s">
        <v>700</v>
      </c>
      <c r="C7548" s="35">
        <v>4899</v>
      </c>
      <c r="D7548" s="35" t="s">
        <v>4011</v>
      </c>
      <c r="E7548" s="35" t="s">
        <v>4003</v>
      </c>
      <c r="F7548" s="35">
        <v>2011</v>
      </c>
      <c r="G7548" s="40">
        <v>1940.2</v>
      </c>
    </row>
    <row r="7549" spans="1:7" x14ac:dyDescent="0.2">
      <c r="A7549" s="41">
        <v>812990</v>
      </c>
      <c r="B7549" s="42" t="s">
        <v>700</v>
      </c>
      <c r="C7549" s="42">
        <v>4899</v>
      </c>
      <c r="D7549" s="42" t="s">
        <v>4011</v>
      </c>
      <c r="E7549" s="42" t="s">
        <v>4003</v>
      </c>
      <c r="F7549" s="42">
        <v>2012</v>
      </c>
      <c r="G7549" s="43">
        <v>2014.7</v>
      </c>
    </row>
    <row r="7550" spans="1:7" x14ac:dyDescent="0.2">
      <c r="A7550" s="39">
        <v>812990</v>
      </c>
      <c r="B7550" s="35" t="s">
        <v>700</v>
      </c>
      <c r="C7550" s="35">
        <v>4899</v>
      </c>
      <c r="D7550" s="35" t="s">
        <v>4011</v>
      </c>
      <c r="E7550" s="35" t="s">
        <v>4003</v>
      </c>
      <c r="F7550" s="35">
        <v>2013</v>
      </c>
      <c r="G7550" s="40">
        <v>2133.6</v>
      </c>
    </row>
    <row r="7551" spans="1:7" x14ac:dyDescent="0.2">
      <c r="A7551" s="41">
        <v>812990</v>
      </c>
      <c r="B7551" s="42" t="s">
        <v>700</v>
      </c>
      <c r="C7551" s="42">
        <v>4899</v>
      </c>
      <c r="D7551" s="42" t="s">
        <v>4011</v>
      </c>
      <c r="E7551" s="42" t="s">
        <v>4003</v>
      </c>
      <c r="F7551" s="42">
        <v>2014</v>
      </c>
      <c r="G7551" s="43">
        <v>2289</v>
      </c>
    </row>
    <row r="7552" spans="1:7" x14ac:dyDescent="0.2">
      <c r="A7552" s="39">
        <v>812990</v>
      </c>
      <c r="B7552" s="35" t="s">
        <v>700</v>
      </c>
      <c r="C7552" s="35">
        <v>4899</v>
      </c>
      <c r="D7552" s="35" t="s">
        <v>4011</v>
      </c>
      <c r="E7552" s="35" t="s">
        <v>4003</v>
      </c>
      <c r="F7552" s="35">
        <v>2015</v>
      </c>
      <c r="G7552" s="40">
        <v>2390.6999999999998</v>
      </c>
    </row>
    <row r="7553" spans="1:7" x14ac:dyDescent="0.2">
      <c r="A7553" s="41">
        <v>812990</v>
      </c>
      <c r="B7553" s="42" t="s">
        <v>700</v>
      </c>
      <c r="C7553" s="42">
        <v>4899</v>
      </c>
      <c r="D7553" s="42" t="s">
        <v>4011</v>
      </c>
      <c r="E7553" s="42" t="s">
        <v>4003</v>
      </c>
      <c r="F7553" s="42">
        <v>2016</v>
      </c>
      <c r="G7553" s="43">
        <v>2463.3000000000002</v>
      </c>
    </row>
    <row r="7554" spans="1:7" x14ac:dyDescent="0.2">
      <c r="A7554" s="39">
        <v>812990</v>
      </c>
      <c r="B7554" s="35" t="s">
        <v>700</v>
      </c>
      <c r="C7554" s="35">
        <v>4899</v>
      </c>
      <c r="D7554" s="35" t="s">
        <v>4011</v>
      </c>
      <c r="E7554" s="35" t="s">
        <v>4003</v>
      </c>
      <c r="F7554" s="35">
        <v>2017</v>
      </c>
      <c r="G7554" s="40">
        <v>2591.4</v>
      </c>
    </row>
    <row r="7555" spans="1:7" x14ac:dyDescent="0.2">
      <c r="A7555" s="41">
        <v>812990</v>
      </c>
      <c r="B7555" s="42" t="s">
        <v>700</v>
      </c>
      <c r="C7555" s="42">
        <v>4899</v>
      </c>
      <c r="D7555" s="42" t="s">
        <v>4011</v>
      </c>
      <c r="E7555" s="42" t="s">
        <v>4003</v>
      </c>
      <c r="F7555" s="42">
        <v>2018</v>
      </c>
      <c r="G7555" s="43">
        <v>2645.8</v>
      </c>
    </row>
    <row r="7556" spans="1:7" x14ac:dyDescent="0.2">
      <c r="A7556" s="39">
        <v>812990</v>
      </c>
      <c r="B7556" s="35" t="s">
        <v>700</v>
      </c>
      <c r="C7556" s="35">
        <v>4899</v>
      </c>
      <c r="D7556" s="35" t="s">
        <v>4011</v>
      </c>
      <c r="E7556" s="35" t="s">
        <v>4003</v>
      </c>
      <c r="F7556" s="35">
        <v>2019</v>
      </c>
      <c r="G7556" s="40">
        <v>2749</v>
      </c>
    </row>
    <row r="7557" spans="1:7" x14ac:dyDescent="0.2">
      <c r="A7557" s="41">
        <v>812990</v>
      </c>
      <c r="B7557" s="42" t="s">
        <v>700</v>
      </c>
      <c r="C7557" s="42">
        <v>4899</v>
      </c>
      <c r="D7557" s="42" t="s">
        <v>4011</v>
      </c>
      <c r="E7557" s="42" t="s">
        <v>4003</v>
      </c>
      <c r="F7557" s="42">
        <v>2020</v>
      </c>
      <c r="G7557" s="43">
        <v>2856.2</v>
      </c>
    </row>
    <row r="7558" spans="1:7" x14ac:dyDescent="0.2">
      <c r="A7558" s="39">
        <v>812990</v>
      </c>
      <c r="B7558" s="35" t="s">
        <v>700</v>
      </c>
      <c r="C7558" s="35">
        <v>4899</v>
      </c>
      <c r="D7558" s="35" t="s">
        <v>4011</v>
      </c>
      <c r="E7558" s="35" t="s">
        <v>4003</v>
      </c>
      <c r="F7558" s="35">
        <v>2021</v>
      </c>
      <c r="G7558" s="40">
        <v>2950.4</v>
      </c>
    </row>
    <row r="7559" spans="1:7" x14ac:dyDescent="0.2">
      <c r="A7559" s="41">
        <v>813110</v>
      </c>
      <c r="B7559" s="42" t="s">
        <v>701</v>
      </c>
      <c r="C7559" s="42">
        <v>8661</v>
      </c>
      <c r="D7559" s="42" t="s">
        <v>4004</v>
      </c>
      <c r="E7559" s="42" t="s">
        <v>4005</v>
      </c>
      <c r="F7559" s="42">
        <v>2011</v>
      </c>
      <c r="G7559" s="43">
        <v>98358.7</v>
      </c>
    </row>
    <row r="7560" spans="1:7" x14ac:dyDescent="0.2">
      <c r="A7560" s="39">
        <v>813110</v>
      </c>
      <c r="B7560" s="35" t="s">
        <v>701</v>
      </c>
      <c r="C7560" s="35">
        <v>8661</v>
      </c>
      <c r="D7560" s="35" t="s">
        <v>4004</v>
      </c>
      <c r="E7560" s="35" t="s">
        <v>4005</v>
      </c>
      <c r="F7560" s="35">
        <v>2012</v>
      </c>
      <c r="G7560" s="40">
        <v>96933.4</v>
      </c>
    </row>
    <row r="7561" spans="1:7" x14ac:dyDescent="0.2">
      <c r="A7561" s="41">
        <v>813110</v>
      </c>
      <c r="B7561" s="42" t="s">
        <v>701</v>
      </c>
      <c r="C7561" s="42">
        <v>8661</v>
      </c>
      <c r="D7561" s="42" t="s">
        <v>4004</v>
      </c>
      <c r="E7561" s="42" t="s">
        <v>4005</v>
      </c>
      <c r="F7561" s="42">
        <v>2013</v>
      </c>
      <c r="G7561" s="43">
        <v>99612.7</v>
      </c>
    </row>
    <row r="7562" spans="1:7" x14ac:dyDescent="0.2">
      <c r="A7562" s="39">
        <v>813110</v>
      </c>
      <c r="B7562" s="35" t="s">
        <v>701</v>
      </c>
      <c r="C7562" s="35">
        <v>8661</v>
      </c>
      <c r="D7562" s="35" t="s">
        <v>4004</v>
      </c>
      <c r="E7562" s="35" t="s">
        <v>4005</v>
      </c>
      <c r="F7562" s="35">
        <v>2014</v>
      </c>
      <c r="G7562" s="40">
        <v>108851.7</v>
      </c>
    </row>
    <row r="7563" spans="1:7" x14ac:dyDescent="0.2">
      <c r="A7563" s="41">
        <v>813110</v>
      </c>
      <c r="B7563" s="42" t="s">
        <v>701</v>
      </c>
      <c r="C7563" s="42">
        <v>8661</v>
      </c>
      <c r="D7563" s="42" t="s">
        <v>4004</v>
      </c>
      <c r="E7563" s="42" t="s">
        <v>4005</v>
      </c>
      <c r="F7563" s="42">
        <v>2015</v>
      </c>
      <c r="G7563" s="43">
        <v>104105.8</v>
      </c>
    </row>
    <row r="7564" spans="1:7" x14ac:dyDescent="0.2">
      <c r="A7564" s="39">
        <v>813110</v>
      </c>
      <c r="B7564" s="35" t="s">
        <v>701</v>
      </c>
      <c r="C7564" s="35">
        <v>8661</v>
      </c>
      <c r="D7564" s="35" t="s">
        <v>4004</v>
      </c>
      <c r="E7564" s="35" t="s">
        <v>4005</v>
      </c>
      <c r="F7564" s="35">
        <v>2016</v>
      </c>
      <c r="G7564" s="40">
        <v>104119.6</v>
      </c>
    </row>
    <row r="7565" spans="1:7" x14ac:dyDescent="0.2">
      <c r="A7565" s="41">
        <v>813110</v>
      </c>
      <c r="B7565" s="42" t="s">
        <v>701</v>
      </c>
      <c r="C7565" s="42">
        <v>8661</v>
      </c>
      <c r="D7565" s="42" t="s">
        <v>4004</v>
      </c>
      <c r="E7565" s="42" t="s">
        <v>4005</v>
      </c>
      <c r="F7565" s="42">
        <v>2017</v>
      </c>
      <c r="G7565" s="43">
        <v>104166.8</v>
      </c>
    </row>
    <row r="7566" spans="1:7" x14ac:dyDescent="0.2">
      <c r="A7566" s="39">
        <v>813110</v>
      </c>
      <c r="B7566" s="35" t="s">
        <v>701</v>
      </c>
      <c r="C7566" s="35">
        <v>8661</v>
      </c>
      <c r="D7566" s="35" t="s">
        <v>4004</v>
      </c>
      <c r="E7566" s="35" t="s">
        <v>4005</v>
      </c>
      <c r="F7566" s="35">
        <v>2018</v>
      </c>
      <c r="G7566" s="40">
        <v>104080</v>
      </c>
    </row>
    <row r="7567" spans="1:7" x14ac:dyDescent="0.2">
      <c r="A7567" s="41">
        <v>813110</v>
      </c>
      <c r="B7567" s="42" t="s">
        <v>701</v>
      </c>
      <c r="C7567" s="42">
        <v>8661</v>
      </c>
      <c r="D7567" s="42" t="s">
        <v>4004</v>
      </c>
      <c r="E7567" s="42" t="s">
        <v>4005</v>
      </c>
      <c r="F7567" s="42">
        <v>2019</v>
      </c>
      <c r="G7567" s="43">
        <v>103954.5</v>
      </c>
    </row>
    <row r="7568" spans="1:7" x14ac:dyDescent="0.2">
      <c r="A7568" s="39">
        <v>813110</v>
      </c>
      <c r="B7568" s="35" t="s">
        <v>701</v>
      </c>
      <c r="C7568" s="35">
        <v>8661</v>
      </c>
      <c r="D7568" s="35" t="s">
        <v>4004</v>
      </c>
      <c r="E7568" s="35" t="s">
        <v>4005</v>
      </c>
      <c r="F7568" s="35">
        <v>2020</v>
      </c>
      <c r="G7568" s="40">
        <v>103833.3</v>
      </c>
    </row>
    <row r="7569" spans="1:7" x14ac:dyDescent="0.2">
      <c r="A7569" s="41">
        <v>813110</v>
      </c>
      <c r="B7569" s="42" t="s">
        <v>701</v>
      </c>
      <c r="C7569" s="42">
        <v>8661</v>
      </c>
      <c r="D7569" s="42" t="s">
        <v>4004</v>
      </c>
      <c r="E7569" s="42" t="s">
        <v>4005</v>
      </c>
      <c r="F7569" s="42">
        <v>2021</v>
      </c>
      <c r="G7569" s="43">
        <v>103847.4</v>
      </c>
    </row>
    <row r="7570" spans="1:7" x14ac:dyDescent="0.2">
      <c r="A7570" s="39">
        <v>813211</v>
      </c>
      <c r="B7570" s="35" t="s">
        <v>702</v>
      </c>
      <c r="C7570" s="35">
        <v>6732</v>
      </c>
      <c r="D7570" s="35" t="s">
        <v>4004</v>
      </c>
      <c r="E7570" s="35" t="s">
        <v>4005</v>
      </c>
      <c r="F7570" s="35">
        <v>2011</v>
      </c>
      <c r="G7570" s="40">
        <v>100279.8</v>
      </c>
    </row>
    <row r="7571" spans="1:7" x14ac:dyDescent="0.2">
      <c r="A7571" s="41">
        <v>813211</v>
      </c>
      <c r="B7571" s="42" t="s">
        <v>702</v>
      </c>
      <c r="C7571" s="42">
        <v>6732</v>
      </c>
      <c r="D7571" s="42" t="s">
        <v>4004</v>
      </c>
      <c r="E7571" s="42" t="s">
        <v>4005</v>
      </c>
      <c r="F7571" s="42">
        <v>2012</v>
      </c>
      <c r="G7571" s="43">
        <v>97402.5</v>
      </c>
    </row>
    <row r="7572" spans="1:7" x14ac:dyDescent="0.2">
      <c r="A7572" s="39">
        <v>813211</v>
      </c>
      <c r="B7572" s="35" t="s">
        <v>702</v>
      </c>
      <c r="C7572" s="35">
        <v>6732</v>
      </c>
      <c r="D7572" s="35" t="s">
        <v>4004</v>
      </c>
      <c r="E7572" s="35" t="s">
        <v>4005</v>
      </c>
      <c r="F7572" s="35">
        <v>2013</v>
      </c>
      <c r="G7572" s="40">
        <v>104334.8</v>
      </c>
    </row>
    <row r="7573" spans="1:7" x14ac:dyDescent="0.2">
      <c r="A7573" s="41">
        <v>813211</v>
      </c>
      <c r="B7573" s="42" t="s">
        <v>702</v>
      </c>
      <c r="C7573" s="42">
        <v>6732</v>
      </c>
      <c r="D7573" s="42" t="s">
        <v>4004</v>
      </c>
      <c r="E7573" s="42" t="s">
        <v>4005</v>
      </c>
      <c r="F7573" s="42">
        <v>2014</v>
      </c>
      <c r="G7573" s="43">
        <v>106579.4</v>
      </c>
    </row>
    <row r="7574" spans="1:7" x14ac:dyDescent="0.2">
      <c r="A7574" s="39">
        <v>813211</v>
      </c>
      <c r="B7574" s="35" t="s">
        <v>702</v>
      </c>
      <c r="C7574" s="35">
        <v>6732</v>
      </c>
      <c r="D7574" s="35" t="s">
        <v>4004</v>
      </c>
      <c r="E7574" s="35" t="s">
        <v>4005</v>
      </c>
      <c r="F7574" s="35">
        <v>2015</v>
      </c>
      <c r="G7574" s="40">
        <v>105815.9</v>
      </c>
    </row>
    <row r="7575" spans="1:7" x14ac:dyDescent="0.2">
      <c r="A7575" s="41">
        <v>813211</v>
      </c>
      <c r="B7575" s="42" t="s">
        <v>702</v>
      </c>
      <c r="C7575" s="42">
        <v>6732</v>
      </c>
      <c r="D7575" s="42" t="s">
        <v>4004</v>
      </c>
      <c r="E7575" s="42" t="s">
        <v>4005</v>
      </c>
      <c r="F7575" s="42">
        <v>2016</v>
      </c>
      <c r="G7575" s="43">
        <v>108744.1</v>
      </c>
    </row>
    <row r="7576" spans="1:7" x14ac:dyDescent="0.2">
      <c r="A7576" s="39">
        <v>813211</v>
      </c>
      <c r="B7576" s="35" t="s">
        <v>702</v>
      </c>
      <c r="C7576" s="35">
        <v>6732</v>
      </c>
      <c r="D7576" s="35" t="s">
        <v>4004</v>
      </c>
      <c r="E7576" s="35" t="s">
        <v>4005</v>
      </c>
      <c r="F7576" s="35">
        <v>2017</v>
      </c>
      <c r="G7576" s="40">
        <v>115793.1</v>
      </c>
    </row>
    <row r="7577" spans="1:7" x14ac:dyDescent="0.2">
      <c r="A7577" s="41">
        <v>813211</v>
      </c>
      <c r="B7577" s="42" t="s">
        <v>702</v>
      </c>
      <c r="C7577" s="42">
        <v>6732</v>
      </c>
      <c r="D7577" s="42" t="s">
        <v>4004</v>
      </c>
      <c r="E7577" s="42" t="s">
        <v>4005</v>
      </c>
      <c r="F7577" s="42">
        <v>2018</v>
      </c>
      <c r="G7577" s="43">
        <v>123052.5</v>
      </c>
    </row>
    <row r="7578" spans="1:7" x14ac:dyDescent="0.2">
      <c r="A7578" s="39">
        <v>813211</v>
      </c>
      <c r="B7578" s="35" t="s">
        <v>702</v>
      </c>
      <c r="C7578" s="35">
        <v>6732</v>
      </c>
      <c r="D7578" s="35" t="s">
        <v>4004</v>
      </c>
      <c r="E7578" s="35" t="s">
        <v>4005</v>
      </c>
      <c r="F7578" s="35">
        <v>2019</v>
      </c>
      <c r="G7578" s="40">
        <v>126841.3</v>
      </c>
    </row>
    <row r="7579" spans="1:7" x14ac:dyDescent="0.2">
      <c r="A7579" s="41">
        <v>813211</v>
      </c>
      <c r="B7579" s="42" t="s">
        <v>702</v>
      </c>
      <c r="C7579" s="42">
        <v>6732</v>
      </c>
      <c r="D7579" s="42" t="s">
        <v>4004</v>
      </c>
      <c r="E7579" s="42" t="s">
        <v>4005</v>
      </c>
      <c r="F7579" s="42">
        <v>2020</v>
      </c>
      <c r="G7579" s="43">
        <v>132235.20000000001</v>
      </c>
    </row>
    <row r="7580" spans="1:7" x14ac:dyDescent="0.2">
      <c r="A7580" s="39">
        <v>813211</v>
      </c>
      <c r="B7580" s="35" t="s">
        <v>702</v>
      </c>
      <c r="C7580" s="35">
        <v>6732</v>
      </c>
      <c r="D7580" s="35" t="s">
        <v>4004</v>
      </c>
      <c r="E7580" s="35" t="s">
        <v>4005</v>
      </c>
      <c r="F7580" s="35">
        <v>2021</v>
      </c>
      <c r="G7580" s="40">
        <v>137782.1</v>
      </c>
    </row>
    <row r="7581" spans="1:7" x14ac:dyDescent="0.2">
      <c r="A7581" s="41">
        <v>813311</v>
      </c>
      <c r="B7581" s="42" t="s">
        <v>703</v>
      </c>
      <c r="C7581" s="42">
        <v>8399</v>
      </c>
      <c r="D7581" s="42" t="s">
        <v>4004</v>
      </c>
      <c r="E7581" s="42" t="s">
        <v>4005</v>
      </c>
      <c r="F7581" s="42">
        <v>2011</v>
      </c>
      <c r="G7581" s="43">
        <v>25553.9</v>
      </c>
    </row>
    <row r="7582" spans="1:7" x14ac:dyDescent="0.2">
      <c r="A7582" s="39">
        <v>813311</v>
      </c>
      <c r="B7582" s="35" t="s">
        <v>703</v>
      </c>
      <c r="C7582" s="35">
        <v>8399</v>
      </c>
      <c r="D7582" s="35" t="s">
        <v>4004</v>
      </c>
      <c r="E7582" s="35" t="s">
        <v>4005</v>
      </c>
      <c r="F7582" s="35">
        <v>2012</v>
      </c>
      <c r="G7582" s="40">
        <v>26555.200000000001</v>
      </c>
    </row>
    <row r="7583" spans="1:7" x14ac:dyDescent="0.2">
      <c r="A7583" s="41">
        <v>813311</v>
      </c>
      <c r="B7583" s="42" t="s">
        <v>703</v>
      </c>
      <c r="C7583" s="42">
        <v>8399</v>
      </c>
      <c r="D7583" s="42" t="s">
        <v>4004</v>
      </c>
      <c r="E7583" s="42" t="s">
        <v>4005</v>
      </c>
      <c r="F7583" s="42">
        <v>2013</v>
      </c>
      <c r="G7583" s="43">
        <v>26607.200000000001</v>
      </c>
    </row>
    <row r="7584" spans="1:7" x14ac:dyDescent="0.2">
      <c r="A7584" s="39">
        <v>813311</v>
      </c>
      <c r="B7584" s="35" t="s">
        <v>703</v>
      </c>
      <c r="C7584" s="35">
        <v>8399</v>
      </c>
      <c r="D7584" s="35" t="s">
        <v>4004</v>
      </c>
      <c r="E7584" s="35" t="s">
        <v>4005</v>
      </c>
      <c r="F7584" s="35">
        <v>2014</v>
      </c>
      <c r="G7584" s="40">
        <v>26690.1</v>
      </c>
    </row>
    <row r="7585" spans="1:7" x14ac:dyDescent="0.2">
      <c r="A7585" s="41">
        <v>813311</v>
      </c>
      <c r="B7585" s="42" t="s">
        <v>703</v>
      </c>
      <c r="C7585" s="42">
        <v>8399</v>
      </c>
      <c r="D7585" s="42" t="s">
        <v>4004</v>
      </c>
      <c r="E7585" s="42" t="s">
        <v>4005</v>
      </c>
      <c r="F7585" s="42">
        <v>2015</v>
      </c>
      <c r="G7585" s="43">
        <v>27543</v>
      </c>
    </row>
    <row r="7586" spans="1:7" x14ac:dyDescent="0.2">
      <c r="A7586" s="39">
        <v>813311</v>
      </c>
      <c r="B7586" s="35" t="s">
        <v>703</v>
      </c>
      <c r="C7586" s="35">
        <v>8399</v>
      </c>
      <c r="D7586" s="35" t="s">
        <v>4004</v>
      </c>
      <c r="E7586" s="35" t="s">
        <v>4005</v>
      </c>
      <c r="F7586" s="35">
        <v>2016</v>
      </c>
      <c r="G7586" s="40">
        <v>28012.400000000001</v>
      </c>
    </row>
    <row r="7587" spans="1:7" x14ac:dyDescent="0.2">
      <c r="A7587" s="41">
        <v>813311</v>
      </c>
      <c r="B7587" s="42" t="s">
        <v>703</v>
      </c>
      <c r="C7587" s="42">
        <v>8399</v>
      </c>
      <c r="D7587" s="42" t="s">
        <v>4004</v>
      </c>
      <c r="E7587" s="42" t="s">
        <v>4005</v>
      </c>
      <c r="F7587" s="42">
        <v>2017</v>
      </c>
      <c r="G7587" s="43">
        <v>29115.5</v>
      </c>
    </row>
    <row r="7588" spans="1:7" x14ac:dyDescent="0.2">
      <c r="A7588" s="39">
        <v>813311</v>
      </c>
      <c r="B7588" s="35" t="s">
        <v>703</v>
      </c>
      <c r="C7588" s="35">
        <v>8399</v>
      </c>
      <c r="D7588" s="35" t="s">
        <v>4004</v>
      </c>
      <c r="E7588" s="35" t="s">
        <v>4005</v>
      </c>
      <c r="F7588" s="35">
        <v>2018</v>
      </c>
      <c r="G7588" s="40">
        <v>29558.400000000001</v>
      </c>
    </row>
    <row r="7589" spans="1:7" x14ac:dyDescent="0.2">
      <c r="A7589" s="41">
        <v>813311</v>
      </c>
      <c r="B7589" s="42" t="s">
        <v>703</v>
      </c>
      <c r="C7589" s="42">
        <v>8399</v>
      </c>
      <c r="D7589" s="42" t="s">
        <v>4004</v>
      </c>
      <c r="E7589" s="42" t="s">
        <v>4005</v>
      </c>
      <c r="F7589" s="42">
        <v>2019</v>
      </c>
      <c r="G7589" s="43">
        <v>29974.3</v>
      </c>
    </row>
    <row r="7590" spans="1:7" x14ac:dyDescent="0.2">
      <c r="A7590" s="39">
        <v>813311</v>
      </c>
      <c r="B7590" s="35" t="s">
        <v>703</v>
      </c>
      <c r="C7590" s="35">
        <v>8399</v>
      </c>
      <c r="D7590" s="35" t="s">
        <v>4004</v>
      </c>
      <c r="E7590" s="35" t="s">
        <v>4005</v>
      </c>
      <c r="F7590" s="35">
        <v>2020</v>
      </c>
      <c r="G7590" s="40">
        <v>30377.599999999999</v>
      </c>
    </row>
    <row r="7591" spans="1:7" x14ac:dyDescent="0.2">
      <c r="A7591" s="41">
        <v>813311</v>
      </c>
      <c r="B7591" s="42" t="s">
        <v>703</v>
      </c>
      <c r="C7591" s="42">
        <v>8399</v>
      </c>
      <c r="D7591" s="42" t="s">
        <v>4004</v>
      </c>
      <c r="E7591" s="42" t="s">
        <v>4005</v>
      </c>
      <c r="F7591" s="42">
        <v>2021</v>
      </c>
      <c r="G7591" s="43">
        <v>30810.3</v>
      </c>
    </row>
    <row r="7592" spans="1:7" x14ac:dyDescent="0.2">
      <c r="A7592" s="39">
        <v>813410</v>
      </c>
      <c r="B7592" s="35" t="s">
        <v>704</v>
      </c>
      <c r="C7592" s="35">
        <v>8641</v>
      </c>
      <c r="D7592" s="35" t="s">
        <v>4004</v>
      </c>
      <c r="E7592" s="35" t="s">
        <v>4005</v>
      </c>
      <c r="F7592" s="35">
        <v>2011</v>
      </c>
      <c r="G7592" s="40">
        <v>16870.599999999999</v>
      </c>
    </row>
    <row r="7593" spans="1:7" x14ac:dyDescent="0.2">
      <c r="A7593" s="41">
        <v>813410</v>
      </c>
      <c r="B7593" s="42" t="s">
        <v>704</v>
      </c>
      <c r="C7593" s="42">
        <v>8641</v>
      </c>
      <c r="D7593" s="42" t="s">
        <v>4004</v>
      </c>
      <c r="E7593" s="42" t="s">
        <v>4005</v>
      </c>
      <c r="F7593" s="42">
        <v>2012</v>
      </c>
      <c r="G7593" s="43">
        <v>17211.599999999999</v>
      </c>
    </row>
    <row r="7594" spans="1:7" x14ac:dyDescent="0.2">
      <c r="A7594" s="39">
        <v>813410</v>
      </c>
      <c r="B7594" s="35" t="s">
        <v>704</v>
      </c>
      <c r="C7594" s="35">
        <v>8641</v>
      </c>
      <c r="D7594" s="35" t="s">
        <v>4004</v>
      </c>
      <c r="E7594" s="35" t="s">
        <v>4005</v>
      </c>
      <c r="F7594" s="35">
        <v>2013</v>
      </c>
      <c r="G7594" s="40">
        <v>17603.599999999999</v>
      </c>
    </row>
    <row r="7595" spans="1:7" x14ac:dyDescent="0.2">
      <c r="A7595" s="41">
        <v>813410</v>
      </c>
      <c r="B7595" s="42" t="s">
        <v>704</v>
      </c>
      <c r="C7595" s="42">
        <v>8641</v>
      </c>
      <c r="D7595" s="42" t="s">
        <v>4004</v>
      </c>
      <c r="E7595" s="42" t="s">
        <v>4005</v>
      </c>
      <c r="F7595" s="42">
        <v>2014</v>
      </c>
      <c r="G7595" s="43">
        <v>17714.5</v>
      </c>
    </row>
    <row r="7596" spans="1:7" x14ac:dyDescent="0.2">
      <c r="A7596" s="39">
        <v>813410</v>
      </c>
      <c r="B7596" s="35" t="s">
        <v>704</v>
      </c>
      <c r="C7596" s="35">
        <v>8641</v>
      </c>
      <c r="D7596" s="35" t="s">
        <v>4004</v>
      </c>
      <c r="E7596" s="35" t="s">
        <v>4005</v>
      </c>
      <c r="F7596" s="35">
        <v>2015</v>
      </c>
      <c r="G7596" s="40">
        <v>16853.5</v>
      </c>
    </row>
    <row r="7597" spans="1:7" x14ac:dyDescent="0.2">
      <c r="A7597" s="41">
        <v>813410</v>
      </c>
      <c r="B7597" s="42" t="s">
        <v>704</v>
      </c>
      <c r="C7597" s="42">
        <v>8641</v>
      </c>
      <c r="D7597" s="42" t="s">
        <v>4004</v>
      </c>
      <c r="E7597" s="42" t="s">
        <v>4005</v>
      </c>
      <c r="F7597" s="42">
        <v>2016</v>
      </c>
      <c r="G7597" s="43">
        <v>16485.099999999999</v>
      </c>
    </row>
    <row r="7598" spans="1:7" x14ac:dyDescent="0.2">
      <c r="A7598" s="39">
        <v>813410</v>
      </c>
      <c r="B7598" s="35" t="s">
        <v>704</v>
      </c>
      <c r="C7598" s="35">
        <v>8641</v>
      </c>
      <c r="D7598" s="35" t="s">
        <v>4004</v>
      </c>
      <c r="E7598" s="35" t="s">
        <v>4005</v>
      </c>
      <c r="F7598" s="35">
        <v>2017</v>
      </c>
      <c r="G7598" s="40">
        <v>16354</v>
      </c>
    </row>
    <row r="7599" spans="1:7" x14ac:dyDescent="0.2">
      <c r="A7599" s="41">
        <v>813410</v>
      </c>
      <c r="B7599" s="42" t="s">
        <v>704</v>
      </c>
      <c r="C7599" s="42">
        <v>8641</v>
      </c>
      <c r="D7599" s="42" t="s">
        <v>4004</v>
      </c>
      <c r="E7599" s="42" t="s">
        <v>4005</v>
      </c>
      <c r="F7599" s="42">
        <v>2018</v>
      </c>
      <c r="G7599" s="43">
        <v>16082.8</v>
      </c>
    </row>
    <row r="7600" spans="1:7" x14ac:dyDescent="0.2">
      <c r="A7600" s="39">
        <v>813410</v>
      </c>
      <c r="B7600" s="35" t="s">
        <v>704</v>
      </c>
      <c r="C7600" s="35">
        <v>8641</v>
      </c>
      <c r="D7600" s="35" t="s">
        <v>4004</v>
      </c>
      <c r="E7600" s="35" t="s">
        <v>4005</v>
      </c>
      <c r="F7600" s="35">
        <v>2019</v>
      </c>
      <c r="G7600" s="40">
        <v>15860.8</v>
      </c>
    </row>
    <row r="7601" spans="1:7" x14ac:dyDescent="0.2">
      <c r="A7601" s="41">
        <v>813410</v>
      </c>
      <c r="B7601" s="42" t="s">
        <v>704</v>
      </c>
      <c r="C7601" s="42">
        <v>8641</v>
      </c>
      <c r="D7601" s="42" t="s">
        <v>4004</v>
      </c>
      <c r="E7601" s="42" t="s">
        <v>4005</v>
      </c>
      <c r="F7601" s="42">
        <v>2020</v>
      </c>
      <c r="G7601" s="43">
        <v>15653.5</v>
      </c>
    </row>
    <row r="7602" spans="1:7" x14ac:dyDescent="0.2">
      <c r="A7602" s="39">
        <v>813410</v>
      </c>
      <c r="B7602" s="35" t="s">
        <v>704</v>
      </c>
      <c r="C7602" s="35">
        <v>8641</v>
      </c>
      <c r="D7602" s="35" t="s">
        <v>4004</v>
      </c>
      <c r="E7602" s="35" t="s">
        <v>4005</v>
      </c>
      <c r="F7602" s="35">
        <v>2021</v>
      </c>
      <c r="G7602" s="40">
        <v>15447.9</v>
      </c>
    </row>
    <row r="7603" spans="1:7" x14ac:dyDescent="0.2">
      <c r="A7603" s="41">
        <v>813990</v>
      </c>
      <c r="B7603" s="42" t="s">
        <v>705</v>
      </c>
      <c r="C7603" s="42">
        <v>6531</v>
      </c>
      <c r="D7603" s="42" t="s">
        <v>3999</v>
      </c>
      <c r="E7603" s="42" t="s">
        <v>4000</v>
      </c>
      <c r="F7603" s="42">
        <v>2011</v>
      </c>
      <c r="G7603" s="43">
        <v>45860.4</v>
      </c>
    </row>
    <row r="7604" spans="1:7" x14ac:dyDescent="0.2">
      <c r="A7604" s="39">
        <v>813990</v>
      </c>
      <c r="B7604" s="35" t="s">
        <v>705</v>
      </c>
      <c r="C7604" s="35">
        <v>6531</v>
      </c>
      <c r="D7604" s="35" t="s">
        <v>3999</v>
      </c>
      <c r="E7604" s="35" t="s">
        <v>4000</v>
      </c>
      <c r="F7604" s="35">
        <v>2012</v>
      </c>
      <c r="G7604" s="40">
        <v>47451.8</v>
      </c>
    </row>
    <row r="7605" spans="1:7" x14ac:dyDescent="0.2">
      <c r="A7605" s="41">
        <v>813990</v>
      </c>
      <c r="B7605" s="42" t="s">
        <v>705</v>
      </c>
      <c r="C7605" s="42">
        <v>6531</v>
      </c>
      <c r="D7605" s="42" t="s">
        <v>3999</v>
      </c>
      <c r="E7605" s="42" t="s">
        <v>4000</v>
      </c>
      <c r="F7605" s="42">
        <v>2013</v>
      </c>
      <c r="G7605" s="43">
        <v>51132</v>
      </c>
    </row>
    <row r="7606" spans="1:7" x14ac:dyDescent="0.2">
      <c r="A7606" s="39">
        <v>813990</v>
      </c>
      <c r="B7606" s="35" t="s">
        <v>705</v>
      </c>
      <c r="C7606" s="35">
        <v>6531</v>
      </c>
      <c r="D7606" s="35" t="s">
        <v>3999</v>
      </c>
      <c r="E7606" s="35" t="s">
        <v>4000</v>
      </c>
      <c r="F7606" s="35">
        <v>2014</v>
      </c>
      <c r="G7606" s="40">
        <v>54156.800000000003</v>
      </c>
    </row>
    <row r="7607" spans="1:7" x14ac:dyDescent="0.2">
      <c r="A7607" s="41">
        <v>813990</v>
      </c>
      <c r="B7607" s="42" t="s">
        <v>705</v>
      </c>
      <c r="C7607" s="42">
        <v>6531</v>
      </c>
      <c r="D7607" s="42" t="s">
        <v>3999</v>
      </c>
      <c r="E7607" s="42" t="s">
        <v>4000</v>
      </c>
      <c r="F7607" s="42">
        <v>2015</v>
      </c>
      <c r="G7607" s="43">
        <v>60659</v>
      </c>
    </row>
    <row r="7608" spans="1:7" x14ac:dyDescent="0.2">
      <c r="A7608" s="39">
        <v>813990</v>
      </c>
      <c r="B7608" s="35" t="s">
        <v>705</v>
      </c>
      <c r="C7608" s="35">
        <v>6531</v>
      </c>
      <c r="D7608" s="35" t="s">
        <v>3999</v>
      </c>
      <c r="E7608" s="35" t="s">
        <v>4000</v>
      </c>
      <c r="F7608" s="35">
        <v>2016</v>
      </c>
      <c r="G7608" s="40">
        <v>62148</v>
      </c>
    </row>
    <row r="7609" spans="1:7" x14ac:dyDescent="0.2">
      <c r="A7609" s="41">
        <v>813990</v>
      </c>
      <c r="B7609" s="42" t="s">
        <v>705</v>
      </c>
      <c r="C7609" s="42">
        <v>6531</v>
      </c>
      <c r="D7609" s="42" t="s">
        <v>3999</v>
      </c>
      <c r="E7609" s="42" t="s">
        <v>4000</v>
      </c>
      <c r="F7609" s="42">
        <v>2017</v>
      </c>
      <c r="G7609" s="43">
        <v>64311.3</v>
      </c>
    </row>
    <row r="7610" spans="1:7" x14ac:dyDescent="0.2">
      <c r="A7610" s="39">
        <v>813990</v>
      </c>
      <c r="B7610" s="35" t="s">
        <v>705</v>
      </c>
      <c r="C7610" s="35">
        <v>6531</v>
      </c>
      <c r="D7610" s="35" t="s">
        <v>3999</v>
      </c>
      <c r="E7610" s="35" t="s">
        <v>4000</v>
      </c>
      <c r="F7610" s="35">
        <v>2018</v>
      </c>
      <c r="G7610" s="40">
        <v>66611.3</v>
      </c>
    </row>
    <row r="7611" spans="1:7" x14ac:dyDescent="0.2">
      <c r="A7611" s="41">
        <v>813990</v>
      </c>
      <c r="B7611" s="42" t="s">
        <v>705</v>
      </c>
      <c r="C7611" s="42">
        <v>6531</v>
      </c>
      <c r="D7611" s="42" t="s">
        <v>3999</v>
      </c>
      <c r="E7611" s="42" t="s">
        <v>4000</v>
      </c>
      <c r="F7611" s="42">
        <v>2019</v>
      </c>
      <c r="G7611" s="43">
        <v>69070.5</v>
      </c>
    </row>
    <row r="7612" spans="1:7" x14ac:dyDescent="0.2">
      <c r="A7612" s="39">
        <v>813990</v>
      </c>
      <c r="B7612" s="35" t="s">
        <v>705</v>
      </c>
      <c r="C7612" s="35">
        <v>6531</v>
      </c>
      <c r="D7612" s="35" t="s">
        <v>3999</v>
      </c>
      <c r="E7612" s="35" t="s">
        <v>4000</v>
      </c>
      <c r="F7612" s="35">
        <v>2020</v>
      </c>
      <c r="G7612" s="40">
        <v>71366.7</v>
      </c>
    </row>
    <row r="7613" spans="1:7" x14ac:dyDescent="0.2">
      <c r="A7613" s="41">
        <v>813990</v>
      </c>
      <c r="B7613" s="42" t="s">
        <v>705</v>
      </c>
      <c r="C7613" s="42">
        <v>6531</v>
      </c>
      <c r="D7613" s="42" t="s">
        <v>3999</v>
      </c>
      <c r="E7613" s="42" t="s">
        <v>4000</v>
      </c>
      <c r="F7613" s="42">
        <v>2021</v>
      </c>
      <c r="G7613" s="43">
        <v>72866.7</v>
      </c>
    </row>
    <row r="7614" spans="1:7" x14ac:dyDescent="0.2">
      <c r="A7614" s="39">
        <v>814110</v>
      </c>
      <c r="B7614" s="35" t="s">
        <v>706</v>
      </c>
      <c r="C7614" s="35">
        <v>8811</v>
      </c>
      <c r="D7614" s="35" t="s">
        <v>4024</v>
      </c>
      <c r="E7614" s="35" t="s">
        <v>4021</v>
      </c>
      <c r="F7614" s="35">
        <v>2011</v>
      </c>
      <c r="G7614" s="40">
        <v>15878.6</v>
      </c>
    </row>
    <row r="7615" spans="1:7" x14ac:dyDescent="0.2">
      <c r="A7615" s="41">
        <v>814110</v>
      </c>
      <c r="B7615" s="42" t="s">
        <v>706</v>
      </c>
      <c r="C7615" s="42">
        <v>8811</v>
      </c>
      <c r="D7615" s="42" t="s">
        <v>4024</v>
      </c>
      <c r="E7615" s="42" t="s">
        <v>4021</v>
      </c>
      <c r="F7615" s="42">
        <v>2012</v>
      </c>
      <c r="G7615" s="43">
        <v>15296.9</v>
      </c>
    </row>
    <row r="7616" spans="1:7" x14ac:dyDescent="0.2">
      <c r="A7616" s="39">
        <v>814110</v>
      </c>
      <c r="B7616" s="35" t="s">
        <v>706</v>
      </c>
      <c r="C7616" s="35">
        <v>8811</v>
      </c>
      <c r="D7616" s="35" t="s">
        <v>4024</v>
      </c>
      <c r="E7616" s="35" t="s">
        <v>4021</v>
      </c>
      <c r="F7616" s="35">
        <v>2013</v>
      </c>
      <c r="G7616" s="40">
        <v>15618.7</v>
      </c>
    </row>
    <row r="7617" spans="1:7" x14ac:dyDescent="0.2">
      <c r="A7617" s="41">
        <v>814110</v>
      </c>
      <c r="B7617" s="42" t="s">
        <v>706</v>
      </c>
      <c r="C7617" s="42">
        <v>8811</v>
      </c>
      <c r="D7617" s="42" t="s">
        <v>4024</v>
      </c>
      <c r="E7617" s="42" t="s">
        <v>4021</v>
      </c>
      <c r="F7617" s="42">
        <v>2014</v>
      </c>
      <c r="G7617" s="43">
        <v>16113</v>
      </c>
    </row>
    <row r="7618" spans="1:7" x14ac:dyDescent="0.2">
      <c r="A7618" s="39">
        <v>814110</v>
      </c>
      <c r="B7618" s="35" t="s">
        <v>706</v>
      </c>
      <c r="C7618" s="35">
        <v>8811</v>
      </c>
      <c r="D7618" s="35" t="s">
        <v>4024</v>
      </c>
      <c r="E7618" s="35" t="s">
        <v>4021</v>
      </c>
      <c r="F7618" s="35">
        <v>2015</v>
      </c>
      <c r="G7618" s="40">
        <v>17132.099999999999</v>
      </c>
    </row>
    <row r="7619" spans="1:7" x14ac:dyDescent="0.2">
      <c r="A7619" s="41">
        <v>814110</v>
      </c>
      <c r="B7619" s="42" t="s">
        <v>706</v>
      </c>
      <c r="C7619" s="42">
        <v>8811</v>
      </c>
      <c r="D7619" s="42" t="s">
        <v>4024</v>
      </c>
      <c r="E7619" s="42" t="s">
        <v>4021</v>
      </c>
      <c r="F7619" s="42">
        <v>2016</v>
      </c>
      <c r="G7619" s="43">
        <v>17541.900000000001</v>
      </c>
    </row>
    <row r="7620" spans="1:7" x14ac:dyDescent="0.2">
      <c r="A7620" s="39">
        <v>814110</v>
      </c>
      <c r="B7620" s="35" t="s">
        <v>706</v>
      </c>
      <c r="C7620" s="35">
        <v>8811</v>
      </c>
      <c r="D7620" s="35" t="s">
        <v>4024</v>
      </c>
      <c r="E7620" s="35" t="s">
        <v>4021</v>
      </c>
      <c r="F7620" s="35">
        <v>2017</v>
      </c>
      <c r="G7620" s="40">
        <v>17870.8</v>
      </c>
    </row>
    <row r="7621" spans="1:7" x14ac:dyDescent="0.2">
      <c r="A7621" s="41">
        <v>814110</v>
      </c>
      <c r="B7621" s="42" t="s">
        <v>706</v>
      </c>
      <c r="C7621" s="42">
        <v>8811</v>
      </c>
      <c r="D7621" s="42" t="s">
        <v>4024</v>
      </c>
      <c r="E7621" s="42" t="s">
        <v>4021</v>
      </c>
      <c r="F7621" s="42">
        <v>2018</v>
      </c>
      <c r="G7621" s="43">
        <v>18200.900000000001</v>
      </c>
    </row>
    <row r="7622" spans="1:7" x14ac:dyDescent="0.2">
      <c r="A7622" s="39">
        <v>814110</v>
      </c>
      <c r="B7622" s="35" t="s">
        <v>706</v>
      </c>
      <c r="C7622" s="35">
        <v>8811</v>
      </c>
      <c r="D7622" s="35" t="s">
        <v>4024</v>
      </c>
      <c r="E7622" s="35" t="s">
        <v>4021</v>
      </c>
      <c r="F7622" s="35">
        <v>2019</v>
      </c>
      <c r="G7622" s="40">
        <v>18549.8</v>
      </c>
    </row>
    <row r="7623" spans="1:7" x14ac:dyDescent="0.2">
      <c r="A7623" s="41">
        <v>814110</v>
      </c>
      <c r="B7623" s="42" t="s">
        <v>706</v>
      </c>
      <c r="C7623" s="42">
        <v>8811</v>
      </c>
      <c r="D7623" s="42" t="s">
        <v>4024</v>
      </c>
      <c r="E7623" s="42" t="s">
        <v>4021</v>
      </c>
      <c r="F7623" s="42">
        <v>2020</v>
      </c>
      <c r="G7623" s="43">
        <v>18876.5</v>
      </c>
    </row>
    <row r="7624" spans="1:7" x14ac:dyDescent="0.2">
      <c r="A7624" s="39">
        <v>814110</v>
      </c>
      <c r="B7624" s="35" t="s">
        <v>706</v>
      </c>
      <c r="C7624" s="35">
        <v>8811</v>
      </c>
      <c r="D7624" s="35" t="s">
        <v>4024</v>
      </c>
      <c r="E7624" s="35" t="s">
        <v>4021</v>
      </c>
      <c r="F7624" s="35">
        <v>2021</v>
      </c>
      <c r="G7624" s="40">
        <v>19216.3</v>
      </c>
    </row>
    <row r="7625" spans="1:7" x14ac:dyDescent="0.2">
      <c r="A7625" s="41">
        <v>541711</v>
      </c>
      <c r="B7625" s="42" t="s">
        <v>707</v>
      </c>
      <c r="C7625" s="42">
        <v>8731</v>
      </c>
      <c r="D7625" s="42" t="s">
        <v>4012</v>
      </c>
      <c r="E7625" s="42" t="s">
        <v>3996</v>
      </c>
      <c r="F7625" s="42">
        <v>2011</v>
      </c>
      <c r="G7625" s="43">
        <v>99574.399999999994</v>
      </c>
    </row>
    <row r="7626" spans="1:7" x14ac:dyDescent="0.2">
      <c r="A7626" s="39">
        <v>541711</v>
      </c>
      <c r="B7626" s="35" t="s">
        <v>707</v>
      </c>
      <c r="C7626" s="35">
        <v>8731</v>
      </c>
      <c r="D7626" s="35" t="s">
        <v>4012</v>
      </c>
      <c r="E7626" s="35" t="s">
        <v>3996</v>
      </c>
      <c r="F7626" s="35">
        <v>2012</v>
      </c>
      <c r="G7626" s="40">
        <v>100633.5</v>
      </c>
    </row>
    <row r="7627" spans="1:7" x14ac:dyDescent="0.2">
      <c r="A7627" s="41">
        <v>541711</v>
      </c>
      <c r="B7627" s="42" t="s">
        <v>707</v>
      </c>
      <c r="C7627" s="42">
        <v>8731</v>
      </c>
      <c r="D7627" s="42" t="s">
        <v>4012</v>
      </c>
      <c r="E7627" s="42" t="s">
        <v>3996</v>
      </c>
      <c r="F7627" s="42">
        <v>2013</v>
      </c>
      <c r="G7627" s="43">
        <v>100110.9</v>
      </c>
    </row>
    <row r="7628" spans="1:7" x14ac:dyDescent="0.2">
      <c r="A7628" s="39">
        <v>541711</v>
      </c>
      <c r="B7628" s="35" t="s">
        <v>707</v>
      </c>
      <c r="C7628" s="35">
        <v>8731</v>
      </c>
      <c r="D7628" s="35" t="s">
        <v>4012</v>
      </c>
      <c r="E7628" s="35" t="s">
        <v>3996</v>
      </c>
      <c r="F7628" s="35">
        <v>2014</v>
      </c>
      <c r="G7628" s="40">
        <v>100355.6</v>
      </c>
    </row>
    <row r="7629" spans="1:7" x14ac:dyDescent="0.2">
      <c r="A7629" s="41">
        <v>541711</v>
      </c>
      <c r="B7629" s="42" t="s">
        <v>707</v>
      </c>
      <c r="C7629" s="42">
        <v>8731</v>
      </c>
      <c r="D7629" s="42" t="s">
        <v>4012</v>
      </c>
      <c r="E7629" s="42" t="s">
        <v>3996</v>
      </c>
      <c r="F7629" s="42">
        <v>2015</v>
      </c>
      <c r="G7629" s="43">
        <v>105290.7</v>
      </c>
    </row>
    <row r="7630" spans="1:7" x14ac:dyDescent="0.2">
      <c r="A7630" s="39">
        <v>541711</v>
      </c>
      <c r="B7630" s="35" t="s">
        <v>707</v>
      </c>
      <c r="C7630" s="35">
        <v>8731</v>
      </c>
      <c r="D7630" s="35" t="s">
        <v>4012</v>
      </c>
      <c r="E7630" s="35" t="s">
        <v>3996</v>
      </c>
      <c r="F7630" s="35">
        <v>2016</v>
      </c>
      <c r="G7630" s="40">
        <v>108802.3</v>
      </c>
    </row>
    <row r="7631" spans="1:7" x14ac:dyDescent="0.2">
      <c r="A7631" s="41">
        <v>541711</v>
      </c>
      <c r="B7631" s="42" t="s">
        <v>707</v>
      </c>
      <c r="C7631" s="42">
        <v>8731</v>
      </c>
      <c r="D7631" s="42" t="s">
        <v>4012</v>
      </c>
      <c r="E7631" s="42" t="s">
        <v>3996</v>
      </c>
      <c r="F7631" s="42">
        <v>2017</v>
      </c>
      <c r="G7631" s="43">
        <v>112709.1</v>
      </c>
    </row>
    <row r="7632" spans="1:7" x14ac:dyDescent="0.2">
      <c r="A7632" s="39">
        <v>541711</v>
      </c>
      <c r="B7632" s="35" t="s">
        <v>707</v>
      </c>
      <c r="C7632" s="35">
        <v>8731</v>
      </c>
      <c r="D7632" s="35" t="s">
        <v>4012</v>
      </c>
      <c r="E7632" s="35" t="s">
        <v>3996</v>
      </c>
      <c r="F7632" s="35">
        <v>2018</v>
      </c>
      <c r="G7632" s="40">
        <v>117768.6</v>
      </c>
    </row>
    <row r="7633" spans="1:7" x14ac:dyDescent="0.2">
      <c r="A7633" s="41">
        <v>541711</v>
      </c>
      <c r="B7633" s="42" t="s">
        <v>707</v>
      </c>
      <c r="C7633" s="42">
        <v>8731</v>
      </c>
      <c r="D7633" s="42" t="s">
        <v>4012</v>
      </c>
      <c r="E7633" s="42" t="s">
        <v>3996</v>
      </c>
      <c r="F7633" s="42">
        <v>2019</v>
      </c>
      <c r="G7633" s="43">
        <v>123070.39999999999</v>
      </c>
    </row>
    <row r="7634" spans="1:7" x14ac:dyDescent="0.2">
      <c r="A7634" s="39">
        <v>541711</v>
      </c>
      <c r="B7634" s="35" t="s">
        <v>707</v>
      </c>
      <c r="C7634" s="35">
        <v>8731</v>
      </c>
      <c r="D7634" s="35" t="s">
        <v>4012</v>
      </c>
      <c r="E7634" s="35" t="s">
        <v>3996</v>
      </c>
      <c r="F7634" s="35">
        <v>2020</v>
      </c>
      <c r="G7634" s="40">
        <v>128474.8</v>
      </c>
    </row>
    <row r="7635" spans="1:7" x14ac:dyDescent="0.2">
      <c r="A7635" s="41">
        <v>541711</v>
      </c>
      <c r="B7635" s="42" t="s">
        <v>707</v>
      </c>
      <c r="C7635" s="42">
        <v>8731</v>
      </c>
      <c r="D7635" s="42" t="s">
        <v>4012</v>
      </c>
      <c r="E7635" s="42" t="s">
        <v>3996</v>
      </c>
      <c r="F7635" s="42">
        <v>2021</v>
      </c>
      <c r="G7635" s="43">
        <v>133076</v>
      </c>
    </row>
    <row r="7636" spans="1:7" x14ac:dyDescent="0.2">
      <c r="A7636" s="39">
        <v>487990</v>
      </c>
      <c r="B7636" s="35" t="s">
        <v>708</v>
      </c>
      <c r="C7636" s="35">
        <v>4522</v>
      </c>
      <c r="D7636" s="35" t="s">
        <v>4012</v>
      </c>
      <c r="E7636" s="35" t="s">
        <v>3996</v>
      </c>
      <c r="F7636" s="35">
        <v>2011</v>
      </c>
      <c r="G7636" s="40">
        <v>838392.8</v>
      </c>
    </row>
    <row r="7637" spans="1:7" x14ac:dyDescent="0.2">
      <c r="A7637" s="41">
        <v>487990</v>
      </c>
      <c r="B7637" s="42" t="s">
        <v>708</v>
      </c>
      <c r="C7637" s="42">
        <v>4522</v>
      </c>
      <c r="D7637" s="42" t="s">
        <v>4012</v>
      </c>
      <c r="E7637" s="42" t="s">
        <v>3996</v>
      </c>
      <c r="F7637" s="42">
        <v>2012</v>
      </c>
      <c r="G7637" s="43">
        <v>857108.5</v>
      </c>
    </row>
    <row r="7638" spans="1:7" x14ac:dyDescent="0.2">
      <c r="A7638" s="39">
        <v>487990</v>
      </c>
      <c r="B7638" s="35" t="s">
        <v>708</v>
      </c>
      <c r="C7638" s="35">
        <v>4522</v>
      </c>
      <c r="D7638" s="35" t="s">
        <v>4012</v>
      </c>
      <c r="E7638" s="35" t="s">
        <v>3996</v>
      </c>
      <c r="F7638" s="35">
        <v>2013</v>
      </c>
      <c r="G7638" s="40">
        <v>902445.5</v>
      </c>
    </row>
    <row r="7639" spans="1:7" x14ac:dyDescent="0.2">
      <c r="A7639" s="41">
        <v>487990</v>
      </c>
      <c r="B7639" s="42" t="s">
        <v>708</v>
      </c>
      <c r="C7639" s="42">
        <v>4522</v>
      </c>
      <c r="D7639" s="42" t="s">
        <v>4012</v>
      </c>
      <c r="E7639" s="42" t="s">
        <v>3996</v>
      </c>
      <c r="F7639" s="42">
        <v>2014</v>
      </c>
      <c r="G7639" s="43">
        <v>931941.9</v>
      </c>
    </row>
    <row r="7640" spans="1:7" x14ac:dyDescent="0.2">
      <c r="A7640" s="39">
        <v>487990</v>
      </c>
      <c r="B7640" s="35" t="s">
        <v>708</v>
      </c>
      <c r="C7640" s="35">
        <v>4522</v>
      </c>
      <c r="D7640" s="35" t="s">
        <v>4012</v>
      </c>
      <c r="E7640" s="35" t="s">
        <v>3996</v>
      </c>
      <c r="F7640" s="35">
        <v>2015</v>
      </c>
      <c r="G7640" s="40">
        <v>962779.5</v>
      </c>
    </row>
    <row r="7641" spans="1:7" x14ac:dyDescent="0.2">
      <c r="A7641" s="41">
        <v>487990</v>
      </c>
      <c r="B7641" s="42" t="s">
        <v>708</v>
      </c>
      <c r="C7641" s="42">
        <v>4522</v>
      </c>
      <c r="D7641" s="42" t="s">
        <v>4012</v>
      </c>
      <c r="E7641" s="42" t="s">
        <v>3996</v>
      </c>
      <c r="F7641" s="42">
        <v>2016</v>
      </c>
      <c r="G7641" s="43">
        <v>983587.3</v>
      </c>
    </row>
    <row r="7642" spans="1:7" x14ac:dyDescent="0.2">
      <c r="A7642" s="39">
        <v>487990</v>
      </c>
      <c r="B7642" s="35" t="s">
        <v>708</v>
      </c>
      <c r="C7642" s="35">
        <v>4522</v>
      </c>
      <c r="D7642" s="35" t="s">
        <v>4012</v>
      </c>
      <c r="E7642" s="35" t="s">
        <v>3996</v>
      </c>
      <c r="F7642" s="35">
        <v>2017</v>
      </c>
      <c r="G7642" s="40">
        <v>1007426.1</v>
      </c>
    </row>
    <row r="7643" spans="1:7" x14ac:dyDescent="0.2">
      <c r="A7643" s="41">
        <v>487990</v>
      </c>
      <c r="B7643" s="42" t="s">
        <v>708</v>
      </c>
      <c r="C7643" s="42">
        <v>4522</v>
      </c>
      <c r="D7643" s="42" t="s">
        <v>4012</v>
      </c>
      <c r="E7643" s="42" t="s">
        <v>3996</v>
      </c>
      <c r="F7643" s="42">
        <v>2018</v>
      </c>
      <c r="G7643" s="43">
        <v>1029603.9</v>
      </c>
    </row>
    <row r="7644" spans="1:7" x14ac:dyDescent="0.2">
      <c r="A7644" s="39">
        <v>487990</v>
      </c>
      <c r="B7644" s="35" t="s">
        <v>708</v>
      </c>
      <c r="C7644" s="35">
        <v>4522</v>
      </c>
      <c r="D7644" s="35" t="s">
        <v>4012</v>
      </c>
      <c r="E7644" s="35" t="s">
        <v>3996</v>
      </c>
      <c r="F7644" s="35">
        <v>2019</v>
      </c>
      <c r="G7644" s="40">
        <v>1064404.3</v>
      </c>
    </row>
    <row r="7645" spans="1:7" x14ac:dyDescent="0.2">
      <c r="A7645" s="41">
        <v>487990</v>
      </c>
      <c r="B7645" s="42" t="s">
        <v>708</v>
      </c>
      <c r="C7645" s="42">
        <v>4522</v>
      </c>
      <c r="D7645" s="42" t="s">
        <v>4012</v>
      </c>
      <c r="E7645" s="42" t="s">
        <v>3996</v>
      </c>
      <c r="F7645" s="42">
        <v>2020</v>
      </c>
      <c r="G7645" s="43">
        <v>1095933</v>
      </c>
    </row>
    <row r="7646" spans="1:7" x14ac:dyDescent="0.2">
      <c r="A7646" s="39">
        <v>487990</v>
      </c>
      <c r="B7646" s="35" t="s">
        <v>708</v>
      </c>
      <c r="C7646" s="35">
        <v>4522</v>
      </c>
      <c r="D7646" s="35" t="s">
        <v>4012</v>
      </c>
      <c r="E7646" s="35" t="s">
        <v>3996</v>
      </c>
      <c r="F7646" s="35">
        <v>2021</v>
      </c>
      <c r="G7646" s="40">
        <v>1121937.3999999999</v>
      </c>
    </row>
    <row r="7647" spans="1:7" x14ac:dyDescent="0.2">
      <c r="A7647" s="41">
        <v>532230</v>
      </c>
      <c r="B7647" s="42" t="s">
        <v>709</v>
      </c>
      <c r="C7647" s="42">
        <v>7841</v>
      </c>
      <c r="D7647" s="42" t="s">
        <v>4012</v>
      </c>
      <c r="E7647" s="42" t="s">
        <v>3996</v>
      </c>
      <c r="F7647" s="42">
        <v>2011</v>
      </c>
      <c r="G7647" s="43">
        <v>36245.199999999997</v>
      </c>
    </row>
    <row r="7648" spans="1:7" x14ac:dyDescent="0.2">
      <c r="A7648" s="39">
        <v>532230</v>
      </c>
      <c r="B7648" s="35" t="s">
        <v>709</v>
      </c>
      <c r="C7648" s="35">
        <v>7841</v>
      </c>
      <c r="D7648" s="35" t="s">
        <v>4012</v>
      </c>
      <c r="E7648" s="35" t="s">
        <v>3996</v>
      </c>
      <c r="F7648" s="35">
        <v>2012</v>
      </c>
      <c r="G7648" s="40">
        <v>36035.5</v>
      </c>
    </row>
    <row r="7649" spans="1:7" x14ac:dyDescent="0.2">
      <c r="A7649" s="41">
        <v>532230</v>
      </c>
      <c r="B7649" s="42" t="s">
        <v>709</v>
      </c>
      <c r="C7649" s="42">
        <v>7841</v>
      </c>
      <c r="D7649" s="42" t="s">
        <v>4012</v>
      </c>
      <c r="E7649" s="42" t="s">
        <v>3996</v>
      </c>
      <c r="F7649" s="42">
        <v>2013</v>
      </c>
      <c r="G7649" s="43">
        <v>39647</v>
      </c>
    </row>
    <row r="7650" spans="1:7" x14ac:dyDescent="0.2">
      <c r="A7650" s="39">
        <v>532230</v>
      </c>
      <c r="B7650" s="35" t="s">
        <v>709</v>
      </c>
      <c r="C7650" s="35">
        <v>7841</v>
      </c>
      <c r="D7650" s="35" t="s">
        <v>4012</v>
      </c>
      <c r="E7650" s="35" t="s">
        <v>3996</v>
      </c>
      <c r="F7650" s="35">
        <v>2014</v>
      </c>
      <c r="G7650" s="40">
        <v>41719.800000000003</v>
      </c>
    </row>
    <row r="7651" spans="1:7" x14ac:dyDescent="0.2">
      <c r="A7651" s="41">
        <v>532230</v>
      </c>
      <c r="B7651" s="42" t="s">
        <v>709</v>
      </c>
      <c r="C7651" s="42">
        <v>7841</v>
      </c>
      <c r="D7651" s="42" t="s">
        <v>4012</v>
      </c>
      <c r="E7651" s="42" t="s">
        <v>3996</v>
      </c>
      <c r="F7651" s="42">
        <v>2015</v>
      </c>
      <c r="G7651" s="43">
        <v>43306.8</v>
      </c>
    </row>
    <row r="7652" spans="1:7" x14ac:dyDescent="0.2">
      <c r="A7652" s="39">
        <v>532230</v>
      </c>
      <c r="B7652" s="35" t="s">
        <v>709</v>
      </c>
      <c r="C7652" s="35">
        <v>7841</v>
      </c>
      <c r="D7652" s="35" t="s">
        <v>4012</v>
      </c>
      <c r="E7652" s="35" t="s">
        <v>3996</v>
      </c>
      <c r="F7652" s="35">
        <v>2016</v>
      </c>
      <c r="G7652" s="40">
        <v>44082.8</v>
      </c>
    </row>
    <row r="7653" spans="1:7" x14ac:dyDescent="0.2">
      <c r="A7653" s="41">
        <v>532230</v>
      </c>
      <c r="B7653" s="42" t="s">
        <v>709</v>
      </c>
      <c r="C7653" s="42">
        <v>7841</v>
      </c>
      <c r="D7653" s="42" t="s">
        <v>4012</v>
      </c>
      <c r="E7653" s="42" t="s">
        <v>3996</v>
      </c>
      <c r="F7653" s="42">
        <v>2017</v>
      </c>
      <c r="G7653" s="43">
        <v>45009.7</v>
      </c>
    </row>
    <row r="7654" spans="1:7" x14ac:dyDescent="0.2">
      <c r="A7654" s="39">
        <v>532230</v>
      </c>
      <c r="B7654" s="35" t="s">
        <v>709</v>
      </c>
      <c r="C7654" s="35">
        <v>7841</v>
      </c>
      <c r="D7654" s="35" t="s">
        <v>4012</v>
      </c>
      <c r="E7654" s="35" t="s">
        <v>3996</v>
      </c>
      <c r="F7654" s="35">
        <v>2018</v>
      </c>
      <c r="G7654" s="40">
        <v>46164.6</v>
      </c>
    </row>
    <row r="7655" spans="1:7" x14ac:dyDescent="0.2">
      <c r="A7655" s="41">
        <v>532230</v>
      </c>
      <c r="B7655" s="42" t="s">
        <v>709</v>
      </c>
      <c r="C7655" s="42">
        <v>7841</v>
      </c>
      <c r="D7655" s="42" t="s">
        <v>4012</v>
      </c>
      <c r="E7655" s="42" t="s">
        <v>3996</v>
      </c>
      <c r="F7655" s="42">
        <v>2019</v>
      </c>
      <c r="G7655" s="43">
        <v>47121</v>
      </c>
    </row>
    <row r="7656" spans="1:7" x14ac:dyDescent="0.2">
      <c r="A7656" s="39">
        <v>532230</v>
      </c>
      <c r="B7656" s="35" t="s">
        <v>709</v>
      </c>
      <c r="C7656" s="35">
        <v>7841</v>
      </c>
      <c r="D7656" s="35" t="s">
        <v>4012</v>
      </c>
      <c r="E7656" s="35" t="s">
        <v>3996</v>
      </c>
      <c r="F7656" s="35">
        <v>2020</v>
      </c>
      <c r="G7656" s="40">
        <v>48414.7</v>
      </c>
    </row>
    <row r="7657" spans="1:7" x14ac:dyDescent="0.2">
      <c r="A7657" s="41">
        <v>532230</v>
      </c>
      <c r="B7657" s="42" t="s">
        <v>709</v>
      </c>
      <c r="C7657" s="42">
        <v>7841</v>
      </c>
      <c r="D7657" s="42" t="s">
        <v>4012</v>
      </c>
      <c r="E7657" s="42" t="s">
        <v>3996</v>
      </c>
      <c r="F7657" s="42">
        <v>2021</v>
      </c>
      <c r="G7657" s="43">
        <v>49653.4</v>
      </c>
    </row>
    <row r="7658" spans="1:7" x14ac:dyDescent="0.2">
      <c r="A7658" s="44">
        <v>321211</v>
      </c>
      <c r="B7658" s="45" t="s">
        <v>712</v>
      </c>
      <c r="C7658" s="45">
        <v>2435</v>
      </c>
      <c r="D7658" s="45" t="s">
        <v>4001</v>
      </c>
      <c r="E7658" s="45" t="s">
        <v>3996</v>
      </c>
      <c r="F7658" s="45">
        <v>2011</v>
      </c>
      <c r="G7658" s="46">
        <v>30047.1</v>
      </c>
    </row>
    <row r="7659" spans="1:7" x14ac:dyDescent="0.2">
      <c r="A7659" s="39">
        <v>321211</v>
      </c>
      <c r="B7659" s="35" t="s">
        <v>712</v>
      </c>
      <c r="C7659" s="35">
        <v>2435</v>
      </c>
      <c r="D7659" s="35" t="s">
        <v>4001</v>
      </c>
      <c r="E7659" s="35" t="s">
        <v>3996</v>
      </c>
      <c r="F7659" s="35">
        <v>2012</v>
      </c>
      <c r="G7659" s="40">
        <v>33287.1</v>
      </c>
    </row>
    <row r="7660" spans="1:7" x14ac:dyDescent="0.2">
      <c r="A7660" s="44">
        <v>321211</v>
      </c>
      <c r="B7660" s="45" t="s">
        <v>712</v>
      </c>
      <c r="C7660" s="45">
        <v>2435</v>
      </c>
      <c r="D7660" s="45" t="s">
        <v>4001</v>
      </c>
      <c r="E7660" s="45" t="s">
        <v>3996</v>
      </c>
      <c r="F7660" s="45">
        <v>2013</v>
      </c>
      <c r="G7660" s="46">
        <v>39458.199999999997</v>
      </c>
    </row>
    <row r="7661" spans="1:7" x14ac:dyDescent="0.2">
      <c r="A7661" s="39">
        <v>321211</v>
      </c>
      <c r="B7661" s="35" t="s">
        <v>712</v>
      </c>
      <c r="C7661" s="35">
        <v>2435</v>
      </c>
      <c r="D7661" s="35" t="s">
        <v>4001</v>
      </c>
      <c r="E7661" s="35" t="s">
        <v>3996</v>
      </c>
      <c r="F7661" s="35">
        <v>2014</v>
      </c>
      <c r="G7661" s="40">
        <v>47224.7</v>
      </c>
    </row>
    <row r="7662" spans="1:7" x14ac:dyDescent="0.2">
      <c r="A7662" s="44">
        <v>321211</v>
      </c>
      <c r="B7662" s="45" t="s">
        <v>712</v>
      </c>
      <c r="C7662" s="45">
        <v>2435</v>
      </c>
      <c r="D7662" s="45" t="s">
        <v>4001</v>
      </c>
      <c r="E7662" s="45" t="s">
        <v>3996</v>
      </c>
      <c r="F7662" s="45">
        <v>2015</v>
      </c>
      <c r="G7662" s="46">
        <v>50903.7</v>
      </c>
    </row>
    <row r="7663" spans="1:7" x14ac:dyDescent="0.2">
      <c r="A7663" s="39">
        <v>321211</v>
      </c>
      <c r="B7663" s="35" t="s">
        <v>712</v>
      </c>
      <c r="C7663" s="35">
        <v>2435</v>
      </c>
      <c r="D7663" s="35" t="s">
        <v>4001</v>
      </c>
      <c r="E7663" s="35" t="s">
        <v>3996</v>
      </c>
      <c r="F7663" s="35">
        <v>2016</v>
      </c>
      <c r="G7663" s="40">
        <v>53623</v>
      </c>
    </row>
    <row r="7664" spans="1:7" x14ac:dyDescent="0.2">
      <c r="A7664" s="44">
        <v>321211</v>
      </c>
      <c r="B7664" s="45" t="s">
        <v>712</v>
      </c>
      <c r="C7664" s="45">
        <v>2435</v>
      </c>
      <c r="D7664" s="45" t="s">
        <v>4001</v>
      </c>
      <c r="E7664" s="45" t="s">
        <v>3996</v>
      </c>
      <c r="F7664" s="45">
        <v>2017</v>
      </c>
      <c r="G7664" s="46">
        <v>56623.6</v>
      </c>
    </row>
    <row r="7665" spans="1:7" x14ac:dyDescent="0.2">
      <c r="A7665" s="39">
        <v>321211</v>
      </c>
      <c r="B7665" s="35" t="s">
        <v>712</v>
      </c>
      <c r="C7665" s="35">
        <v>2435</v>
      </c>
      <c r="D7665" s="35" t="s">
        <v>4001</v>
      </c>
      <c r="E7665" s="35" t="s">
        <v>3996</v>
      </c>
      <c r="F7665" s="35">
        <v>2018</v>
      </c>
      <c r="G7665" s="40">
        <v>59463.3</v>
      </c>
    </row>
    <row r="7666" spans="1:7" x14ac:dyDescent="0.2">
      <c r="A7666" s="44">
        <v>321211</v>
      </c>
      <c r="B7666" s="45" t="s">
        <v>712</v>
      </c>
      <c r="C7666" s="45">
        <v>2435</v>
      </c>
      <c r="D7666" s="45" t="s">
        <v>4001</v>
      </c>
      <c r="E7666" s="45" t="s">
        <v>3996</v>
      </c>
      <c r="F7666" s="45">
        <v>2019</v>
      </c>
      <c r="G7666" s="46">
        <v>62107.199999999997</v>
      </c>
    </row>
    <row r="7667" spans="1:7" x14ac:dyDescent="0.2">
      <c r="A7667" s="39">
        <v>321211</v>
      </c>
      <c r="B7667" s="35" t="s">
        <v>712</v>
      </c>
      <c r="C7667" s="35">
        <v>2435</v>
      </c>
      <c r="D7667" s="35" t="s">
        <v>4001</v>
      </c>
      <c r="E7667" s="35" t="s">
        <v>3996</v>
      </c>
      <c r="F7667" s="35">
        <v>2020</v>
      </c>
      <c r="G7667" s="40">
        <v>63666.9</v>
      </c>
    </row>
    <row r="7668" spans="1:7" x14ac:dyDescent="0.2">
      <c r="A7668" s="44">
        <v>321211</v>
      </c>
      <c r="B7668" s="45" t="s">
        <v>712</v>
      </c>
      <c r="C7668" s="45">
        <v>2435</v>
      </c>
      <c r="D7668" s="45" t="s">
        <v>4001</v>
      </c>
      <c r="E7668" s="45" t="s">
        <v>3996</v>
      </c>
      <c r="F7668" s="45">
        <v>2021</v>
      </c>
      <c r="G7668" s="46">
        <v>65495.7</v>
      </c>
    </row>
    <row r="7669" spans="1:7" x14ac:dyDescent="0.2">
      <c r="A7669" s="39">
        <v>812990</v>
      </c>
      <c r="B7669" s="35" t="s">
        <v>713</v>
      </c>
      <c r="C7669" s="35">
        <v>4899</v>
      </c>
      <c r="D7669" s="35" t="s">
        <v>4011</v>
      </c>
      <c r="E7669" s="35" t="s">
        <v>4003</v>
      </c>
      <c r="F7669" s="35">
        <v>2011</v>
      </c>
      <c r="G7669" s="40">
        <v>52193.9</v>
      </c>
    </row>
    <row r="7670" spans="1:7" x14ac:dyDescent="0.2">
      <c r="A7670" s="44">
        <v>812990</v>
      </c>
      <c r="B7670" s="45" t="s">
        <v>713</v>
      </c>
      <c r="C7670" s="45">
        <v>4899</v>
      </c>
      <c r="D7670" s="45" t="s">
        <v>4011</v>
      </c>
      <c r="E7670" s="45" t="s">
        <v>4003</v>
      </c>
      <c r="F7670" s="45">
        <v>2012</v>
      </c>
      <c r="G7670" s="46">
        <v>53793</v>
      </c>
    </row>
    <row r="7671" spans="1:7" x14ac:dyDescent="0.2">
      <c r="A7671" s="39">
        <v>812990</v>
      </c>
      <c r="B7671" s="35" t="s">
        <v>713</v>
      </c>
      <c r="C7671" s="35">
        <v>4899</v>
      </c>
      <c r="D7671" s="35" t="s">
        <v>4011</v>
      </c>
      <c r="E7671" s="35" t="s">
        <v>4003</v>
      </c>
      <c r="F7671" s="35">
        <v>2013</v>
      </c>
      <c r="G7671" s="40">
        <v>54628.6</v>
      </c>
    </row>
    <row r="7672" spans="1:7" x14ac:dyDescent="0.2">
      <c r="A7672" s="44">
        <v>812990</v>
      </c>
      <c r="B7672" s="45" t="s">
        <v>713</v>
      </c>
      <c r="C7672" s="45">
        <v>4899</v>
      </c>
      <c r="D7672" s="45" t="s">
        <v>4011</v>
      </c>
      <c r="E7672" s="45" t="s">
        <v>4003</v>
      </c>
      <c r="F7672" s="45">
        <v>2014</v>
      </c>
      <c r="G7672" s="46">
        <v>55895.8</v>
      </c>
    </row>
    <row r="7673" spans="1:7" x14ac:dyDescent="0.2">
      <c r="A7673" s="39">
        <v>812990</v>
      </c>
      <c r="B7673" s="35" t="s">
        <v>713</v>
      </c>
      <c r="C7673" s="35">
        <v>4899</v>
      </c>
      <c r="D7673" s="35" t="s">
        <v>4011</v>
      </c>
      <c r="E7673" s="35" t="s">
        <v>4003</v>
      </c>
      <c r="F7673" s="35">
        <v>2015</v>
      </c>
      <c r="G7673" s="40">
        <v>56691.199999999997</v>
      </c>
    </row>
    <row r="7674" spans="1:7" x14ac:dyDescent="0.2">
      <c r="A7674" s="44">
        <v>812990</v>
      </c>
      <c r="B7674" s="45" t="s">
        <v>713</v>
      </c>
      <c r="C7674" s="45">
        <v>4899</v>
      </c>
      <c r="D7674" s="45" t="s">
        <v>4011</v>
      </c>
      <c r="E7674" s="45" t="s">
        <v>4003</v>
      </c>
      <c r="F7674" s="45">
        <v>2016</v>
      </c>
      <c r="G7674" s="46">
        <v>58272.9</v>
      </c>
    </row>
    <row r="7675" spans="1:7" x14ac:dyDescent="0.2">
      <c r="A7675" s="39">
        <v>812990</v>
      </c>
      <c r="B7675" s="35" t="s">
        <v>713</v>
      </c>
      <c r="C7675" s="35">
        <v>4899</v>
      </c>
      <c r="D7675" s="35" t="s">
        <v>4011</v>
      </c>
      <c r="E7675" s="35" t="s">
        <v>4003</v>
      </c>
      <c r="F7675" s="35">
        <v>2017</v>
      </c>
      <c r="G7675" s="40">
        <v>60324.1</v>
      </c>
    </row>
    <row r="7676" spans="1:7" x14ac:dyDescent="0.2">
      <c r="A7676" s="44">
        <v>812990</v>
      </c>
      <c r="B7676" s="45" t="s">
        <v>713</v>
      </c>
      <c r="C7676" s="45">
        <v>4899</v>
      </c>
      <c r="D7676" s="45" t="s">
        <v>4011</v>
      </c>
      <c r="E7676" s="45" t="s">
        <v>4003</v>
      </c>
      <c r="F7676" s="45">
        <v>2018</v>
      </c>
      <c r="G7676" s="46">
        <v>61072.1</v>
      </c>
    </row>
    <row r="7677" spans="1:7" x14ac:dyDescent="0.2">
      <c r="A7677" s="39">
        <v>812990</v>
      </c>
      <c r="B7677" s="35" t="s">
        <v>713</v>
      </c>
      <c r="C7677" s="35">
        <v>4899</v>
      </c>
      <c r="D7677" s="35" t="s">
        <v>4011</v>
      </c>
      <c r="E7677" s="35" t="s">
        <v>4003</v>
      </c>
      <c r="F7677" s="35">
        <v>2019</v>
      </c>
      <c r="G7677" s="40">
        <v>61878.3</v>
      </c>
    </row>
    <row r="7678" spans="1:7" x14ac:dyDescent="0.2">
      <c r="A7678" s="44">
        <v>812990</v>
      </c>
      <c r="B7678" s="45" t="s">
        <v>713</v>
      </c>
      <c r="C7678" s="45">
        <v>4899</v>
      </c>
      <c r="D7678" s="45" t="s">
        <v>4011</v>
      </c>
      <c r="E7678" s="45" t="s">
        <v>4003</v>
      </c>
      <c r="F7678" s="45">
        <v>2020</v>
      </c>
      <c r="G7678" s="46">
        <v>62299</v>
      </c>
    </row>
    <row r="7679" spans="1:7" ht="13.2" thickBot="1" x14ac:dyDescent="0.25">
      <c r="A7679" s="47">
        <v>812990</v>
      </c>
      <c r="B7679" s="34" t="s">
        <v>713</v>
      </c>
      <c r="C7679" s="34">
        <v>4899</v>
      </c>
      <c r="D7679" s="34" t="s">
        <v>4011</v>
      </c>
      <c r="E7679" s="34" t="s">
        <v>4003</v>
      </c>
      <c r="F7679" s="34">
        <v>2021</v>
      </c>
      <c r="G7679" s="33">
        <v>63146.3</v>
      </c>
    </row>
    <row r="7682" spans="1:6" x14ac:dyDescent="0.2">
      <c r="A7682" t="s">
        <v>4073</v>
      </c>
    </row>
    <row r="7683" spans="1:6" ht="13.2" thickBot="1" x14ac:dyDescent="0.25"/>
    <row r="7684" spans="1:6" x14ac:dyDescent="0.2">
      <c r="A7684" s="76" t="s">
        <v>4074</v>
      </c>
      <c r="B7684" s="76"/>
    </row>
    <row r="7685" spans="1:6" x14ac:dyDescent="0.2">
      <c r="A7685" t="s">
        <v>4075</v>
      </c>
      <c r="B7685">
        <v>2.7221431204287889E-2</v>
      </c>
    </row>
    <row r="7686" spans="1:6" x14ac:dyDescent="0.2">
      <c r="A7686" t="s">
        <v>4076</v>
      </c>
      <c r="B7686">
        <v>7.410063168097785E-4</v>
      </c>
    </row>
    <row r="7687" spans="1:6" x14ac:dyDescent="0.2">
      <c r="A7687" t="s">
        <v>4077</v>
      </c>
      <c r="B7687">
        <v>6.1082666677288546E-4</v>
      </c>
    </row>
    <row r="7688" spans="1:6" x14ac:dyDescent="0.2">
      <c r="A7688" t="s">
        <v>4072</v>
      </c>
      <c r="B7688">
        <v>130555.0281739951</v>
      </c>
    </row>
    <row r="7689" spans="1:6" ht="13.2" thickBot="1" x14ac:dyDescent="0.25">
      <c r="A7689" s="74" t="s">
        <v>4078</v>
      </c>
      <c r="B7689" s="74">
        <v>7678</v>
      </c>
    </row>
    <row r="7691" spans="1:6" ht="13.2" thickBot="1" x14ac:dyDescent="0.25">
      <c r="A7691" t="s">
        <v>4079</v>
      </c>
    </row>
    <row r="7692" spans="1:6" x14ac:dyDescent="0.2">
      <c r="A7692" s="75"/>
      <c r="B7692" s="75" t="s">
        <v>4083</v>
      </c>
      <c r="C7692" s="75" t="s">
        <v>4084</v>
      </c>
      <c r="D7692" s="75" t="s">
        <v>4085</v>
      </c>
      <c r="E7692" s="75" t="s">
        <v>4086</v>
      </c>
      <c r="F7692" s="75" t="s">
        <v>4087</v>
      </c>
    </row>
    <row r="7693" spans="1:6" x14ac:dyDescent="0.2">
      <c r="A7693" t="s">
        <v>4080</v>
      </c>
      <c r="B7693">
        <v>1</v>
      </c>
      <c r="C7693">
        <v>97021060217.28125</v>
      </c>
      <c r="D7693">
        <v>97021060217.28125</v>
      </c>
      <c r="E7693">
        <v>5.692182430969642</v>
      </c>
      <c r="F7693">
        <v>1.7064748961048749E-2</v>
      </c>
    </row>
    <row r="7694" spans="1:6" x14ac:dyDescent="0.2">
      <c r="A7694" t="s">
        <v>4081</v>
      </c>
      <c r="B7694">
        <v>7676</v>
      </c>
      <c r="C7694">
        <v>130834467668491.13</v>
      </c>
      <c r="D7694">
        <v>17044615381.512653</v>
      </c>
    </row>
    <row r="7695" spans="1:6" ht="13.2" thickBot="1" x14ac:dyDescent="0.25">
      <c r="A7695" s="74" t="s">
        <v>4068</v>
      </c>
      <c r="B7695" s="74">
        <v>7677</v>
      </c>
      <c r="C7695" s="74">
        <v>130931488728708.41</v>
      </c>
      <c r="D7695" s="74"/>
      <c r="E7695" s="74"/>
      <c r="F7695" s="74"/>
    </row>
    <row r="7696" spans="1:6" ht="13.2" thickBot="1" x14ac:dyDescent="0.25"/>
    <row r="7697" spans="1:9" x14ac:dyDescent="0.2">
      <c r="A7697" s="75"/>
      <c r="B7697" s="75" t="s">
        <v>4088</v>
      </c>
      <c r="C7697" s="75" t="s">
        <v>4072</v>
      </c>
      <c r="D7697" s="75" t="s">
        <v>4089</v>
      </c>
      <c r="E7697" s="75" t="s">
        <v>4090</v>
      </c>
      <c r="F7697" s="75" t="s">
        <v>4091</v>
      </c>
      <c r="G7697" s="75" t="s">
        <v>4092</v>
      </c>
      <c r="H7697" s="75" t="s">
        <v>4093</v>
      </c>
      <c r="I7697" s="75" t="s">
        <v>4094</v>
      </c>
    </row>
    <row r="7698" spans="1:9" x14ac:dyDescent="0.2">
      <c r="A7698" t="s">
        <v>4082</v>
      </c>
      <c r="B7698">
        <v>-2204600.1980880508</v>
      </c>
      <c r="C7698">
        <v>949862.21275048296</v>
      </c>
      <c r="D7698">
        <v>-2.3209684188870581</v>
      </c>
      <c r="E7698">
        <v>2.0314612418102531E-2</v>
      </c>
      <c r="F7698">
        <v>-4066589.5262023704</v>
      </c>
      <c r="G7698">
        <v>-342610.86997373146</v>
      </c>
      <c r="H7698">
        <v>-4066589.5262023704</v>
      </c>
      <c r="I7698">
        <v>-342610.86997373146</v>
      </c>
    </row>
    <row r="7699" spans="1:9" ht="13.2" thickBot="1" x14ac:dyDescent="0.25">
      <c r="A7699" s="74" t="s">
        <v>4052</v>
      </c>
      <c r="B7699" s="74">
        <v>1124.1103698879951</v>
      </c>
      <c r="C7699" s="74">
        <v>471.16123224035636</v>
      </c>
      <c r="D7699" s="74">
        <v>2.3858295058421652</v>
      </c>
      <c r="E7699" s="74">
        <v>1.7064748961268059E-2</v>
      </c>
      <c r="F7699" s="74">
        <v>200.50568862335467</v>
      </c>
      <c r="G7699" s="74">
        <v>2047.7150511526356</v>
      </c>
      <c r="H7699" s="74">
        <v>200.50568862335467</v>
      </c>
      <c r="I7699" s="74">
        <v>2047.7150511526356</v>
      </c>
    </row>
    <row r="7703" spans="1:9" x14ac:dyDescent="0.2">
      <c r="A7703" t="s">
        <v>4095</v>
      </c>
    </row>
    <row r="7704" spans="1:9" ht="13.2" thickBot="1" x14ac:dyDescent="0.25"/>
    <row r="7705" spans="1:9" x14ac:dyDescent="0.2">
      <c r="A7705" s="75" t="s">
        <v>4096</v>
      </c>
      <c r="B7705" s="75" t="s">
        <v>4097</v>
      </c>
      <c r="C7705" s="75" t="s">
        <v>4098</v>
      </c>
      <c r="D7705" s="75" t="s">
        <v>4099</v>
      </c>
    </row>
    <row r="7706" spans="1:9" x14ac:dyDescent="0.2">
      <c r="A7706">
        <v>1</v>
      </c>
      <c r="B7706">
        <v>55985.755756707396</v>
      </c>
      <c r="C7706">
        <v>-20416.055756707399</v>
      </c>
      <c r="D7706">
        <v>-0.15638911700222302</v>
      </c>
    </row>
    <row r="7707" spans="1:9" x14ac:dyDescent="0.2">
      <c r="A7707">
        <v>2</v>
      </c>
      <c r="B7707">
        <v>57109.866126595531</v>
      </c>
      <c r="C7707">
        <v>-10603.966126595529</v>
      </c>
      <c r="D7707">
        <v>-8.1227486788917724E-2</v>
      </c>
    </row>
    <row r="7708" spans="1:9" x14ac:dyDescent="0.2">
      <c r="A7708">
        <v>3</v>
      </c>
      <c r="B7708">
        <v>58233.976496483199</v>
      </c>
      <c r="C7708">
        <v>-12081.776496483202</v>
      </c>
      <c r="D7708">
        <v>-9.2547668394884042E-2</v>
      </c>
    </row>
    <row r="7709" spans="1:9" x14ac:dyDescent="0.2">
      <c r="A7709">
        <v>4</v>
      </c>
      <c r="B7709">
        <v>59358.086866371334</v>
      </c>
      <c r="C7709">
        <v>-17678.086866371334</v>
      </c>
      <c r="D7709">
        <v>-0.1354159896635333</v>
      </c>
    </row>
    <row r="7710" spans="1:9" x14ac:dyDescent="0.2">
      <c r="A7710">
        <v>5</v>
      </c>
      <c r="B7710">
        <v>60482.197236259468</v>
      </c>
      <c r="C7710">
        <v>-24354.497236259471</v>
      </c>
      <c r="D7710">
        <v>-0.18655798961365888</v>
      </c>
    </row>
    <row r="7711" spans="1:9" x14ac:dyDescent="0.2">
      <c r="A7711">
        <v>6</v>
      </c>
      <c r="B7711">
        <v>61606.307606147602</v>
      </c>
      <c r="C7711">
        <v>-26129.407606147601</v>
      </c>
      <c r="D7711">
        <v>-0.20015398821459823</v>
      </c>
    </row>
    <row r="7712" spans="1:9" x14ac:dyDescent="0.2">
      <c r="A7712">
        <v>7</v>
      </c>
      <c r="B7712">
        <v>62730.417976035271</v>
      </c>
      <c r="C7712">
        <v>-26058.617976035268</v>
      </c>
      <c r="D7712">
        <v>-0.19961173226280673</v>
      </c>
    </row>
    <row r="7713" spans="1:4" x14ac:dyDescent="0.2">
      <c r="A7713">
        <v>8</v>
      </c>
      <c r="B7713">
        <v>63854.528345923405</v>
      </c>
      <c r="C7713">
        <v>-25360.028345923405</v>
      </c>
      <c r="D7713">
        <v>-0.1942604628157584</v>
      </c>
    </row>
    <row r="7714" spans="1:4" x14ac:dyDescent="0.2">
      <c r="A7714">
        <v>9</v>
      </c>
      <c r="B7714">
        <v>64978.638715811539</v>
      </c>
      <c r="C7714">
        <v>-30178.438715811542</v>
      </c>
      <c r="D7714">
        <v>-0.23116998892995866</v>
      </c>
    </row>
    <row r="7715" spans="1:4" x14ac:dyDescent="0.2">
      <c r="A7715">
        <v>10</v>
      </c>
      <c r="B7715">
        <v>66102.749085699208</v>
      </c>
      <c r="C7715">
        <v>-35168.249085699208</v>
      </c>
      <c r="D7715">
        <v>-0.26939245692546726</v>
      </c>
    </row>
    <row r="7716" spans="1:4" x14ac:dyDescent="0.2">
      <c r="A7716">
        <v>11</v>
      </c>
      <c r="B7716">
        <v>67226.859455587342</v>
      </c>
      <c r="C7716">
        <v>-32571.059455587339</v>
      </c>
      <c r="D7716">
        <v>-0.24949771340689694</v>
      </c>
    </row>
    <row r="7717" spans="1:4" x14ac:dyDescent="0.2">
      <c r="A7717">
        <v>12</v>
      </c>
      <c r="B7717">
        <v>55985.755756707396</v>
      </c>
      <c r="C7717">
        <v>-54866.755756707396</v>
      </c>
      <c r="D7717">
        <v>-0.42028507307289692</v>
      </c>
    </row>
    <row r="7718" spans="1:4" x14ac:dyDescent="0.2">
      <c r="A7718">
        <v>13</v>
      </c>
      <c r="B7718">
        <v>57109.866126595531</v>
      </c>
      <c r="C7718">
        <v>-55559.166126595534</v>
      </c>
      <c r="D7718">
        <v>-0.42558900874197991</v>
      </c>
    </row>
    <row r="7719" spans="1:4" x14ac:dyDescent="0.2">
      <c r="A7719">
        <v>14</v>
      </c>
      <c r="B7719">
        <v>58233.976496483199</v>
      </c>
      <c r="C7719">
        <v>-57176.676496483196</v>
      </c>
      <c r="D7719">
        <v>-0.43797930692215431</v>
      </c>
    </row>
    <row r="7720" spans="1:4" x14ac:dyDescent="0.2">
      <c r="A7720">
        <v>15</v>
      </c>
      <c r="B7720">
        <v>59358.086866371334</v>
      </c>
      <c r="C7720">
        <v>-58276.886866371337</v>
      </c>
      <c r="D7720">
        <v>-0.44640703313498892</v>
      </c>
    </row>
    <row r="7721" spans="1:4" x14ac:dyDescent="0.2">
      <c r="A7721">
        <v>16</v>
      </c>
      <c r="B7721">
        <v>60482.197236259468</v>
      </c>
      <c r="C7721">
        <v>-59309.497236259471</v>
      </c>
      <c r="D7721">
        <v>-0.45431693629545072</v>
      </c>
    </row>
    <row r="7722" spans="1:4" x14ac:dyDescent="0.2">
      <c r="A7722">
        <v>17</v>
      </c>
      <c r="B7722">
        <v>61606.307606147602</v>
      </c>
      <c r="C7722">
        <v>-60537.807606147602</v>
      </c>
      <c r="D7722">
        <v>-0.46372592187232292</v>
      </c>
    </row>
    <row r="7723" spans="1:4" x14ac:dyDescent="0.2">
      <c r="A7723">
        <v>18</v>
      </c>
      <c r="B7723">
        <v>62730.417976035271</v>
      </c>
      <c r="C7723">
        <v>-61636.217976035274</v>
      </c>
      <c r="D7723">
        <v>-0.47213985989736884</v>
      </c>
    </row>
    <row r="7724" spans="1:4" x14ac:dyDescent="0.2">
      <c r="A7724">
        <v>19</v>
      </c>
      <c r="B7724">
        <v>63854.528345923405</v>
      </c>
      <c r="C7724">
        <v>-62736.228345923402</v>
      </c>
      <c r="D7724">
        <v>-0.48056605408933833</v>
      </c>
    </row>
    <row r="7725" spans="1:4" x14ac:dyDescent="0.2">
      <c r="A7725">
        <v>20</v>
      </c>
      <c r="B7725">
        <v>64978.638715811539</v>
      </c>
      <c r="C7725">
        <v>-63836.038715811541</v>
      </c>
      <c r="D7725">
        <v>-0.48899071626044288</v>
      </c>
    </row>
    <row r="7726" spans="1:4" x14ac:dyDescent="0.2">
      <c r="A7726">
        <v>21</v>
      </c>
      <c r="B7726">
        <v>66102.749085699208</v>
      </c>
      <c r="C7726">
        <v>-64938.549085699211</v>
      </c>
      <c r="D7726">
        <v>-0.4974360607132215</v>
      </c>
    </row>
    <row r="7727" spans="1:4" x14ac:dyDescent="0.2">
      <c r="A7727">
        <v>22</v>
      </c>
      <c r="B7727">
        <v>67226.859455587342</v>
      </c>
      <c r="C7727">
        <v>-66043.859455587342</v>
      </c>
      <c r="D7727">
        <v>-0.5059028534581137</v>
      </c>
    </row>
    <row r="7728" spans="1:4" x14ac:dyDescent="0.2">
      <c r="A7728">
        <v>23</v>
      </c>
      <c r="B7728">
        <v>55985.755756707396</v>
      </c>
      <c r="C7728">
        <v>26334.544243292607</v>
      </c>
      <c r="D7728">
        <v>0.20172535625601698</v>
      </c>
    </row>
    <row r="7729" spans="1:4" x14ac:dyDescent="0.2">
      <c r="A7729">
        <v>24</v>
      </c>
      <c r="B7729">
        <v>57109.866126595531</v>
      </c>
      <c r="C7729">
        <v>21091.533873404464</v>
      </c>
      <c r="D7729">
        <v>0.16156334984540444</v>
      </c>
    </row>
    <row r="7730" spans="1:4" x14ac:dyDescent="0.2">
      <c r="A7730">
        <v>25</v>
      </c>
      <c r="B7730">
        <v>58233.976496483199</v>
      </c>
      <c r="C7730">
        <v>6033.9235035168022</v>
      </c>
      <c r="D7730">
        <v>4.6220483526252784E-2</v>
      </c>
    </row>
    <row r="7731" spans="1:4" x14ac:dyDescent="0.2">
      <c r="A7731">
        <v>26</v>
      </c>
      <c r="B7731">
        <v>59358.086866371334</v>
      </c>
      <c r="C7731">
        <v>-5315.1868663713321</v>
      </c>
      <c r="D7731">
        <v>-4.0714885903489678E-2</v>
      </c>
    </row>
    <row r="7732" spans="1:4" x14ac:dyDescent="0.2">
      <c r="A7732">
        <v>27</v>
      </c>
      <c r="B7732">
        <v>60482.197236259468</v>
      </c>
      <c r="C7732">
        <v>-10745.797236259466</v>
      </c>
      <c r="D7732">
        <v>-8.231392788547974E-2</v>
      </c>
    </row>
    <row r="7733" spans="1:4" x14ac:dyDescent="0.2">
      <c r="A7733">
        <v>28</v>
      </c>
      <c r="B7733">
        <v>61606.307606147602</v>
      </c>
      <c r="C7733">
        <v>-12381.507606147599</v>
      </c>
      <c r="D7733">
        <v>-9.4843639964373477E-2</v>
      </c>
    </row>
    <row r="7734" spans="1:4" x14ac:dyDescent="0.2">
      <c r="A7734">
        <v>29</v>
      </c>
      <c r="B7734">
        <v>62730.417976035271</v>
      </c>
      <c r="C7734">
        <v>-13305.717976035274</v>
      </c>
      <c r="D7734">
        <v>-0.10192318781599737</v>
      </c>
    </row>
    <row r="7735" spans="1:4" x14ac:dyDescent="0.2">
      <c r="A7735">
        <v>30</v>
      </c>
      <c r="B7735">
        <v>63854.528345923405</v>
      </c>
      <c r="C7735">
        <v>-13637.928345923407</v>
      </c>
      <c r="D7735">
        <v>-0.10446795390720078</v>
      </c>
    </row>
    <row r="7736" spans="1:4" x14ac:dyDescent="0.2">
      <c r="A7736">
        <v>31</v>
      </c>
      <c r="B7736">
        <v>64978.638715811539</v>
      </c>
      <c r="C7736">
        <v>-14066.038715811541</v>
      </c>
      <c r="D7736">
        <v>-0.10774732400317558</v>
      </c>
    </row>
    <row r="7737" spans="1:4" x14ac:dyDescent="0.2">
      <c r="A7737">
        <v>32</v>
      </c>
      <c r="B7737">
        <v>66102.749085699208</v>
      </c>
      <c r="C7737">
        <v>-14997.549085699211</v>
      </c>
      <c r="D7737">
        <v>-0.11488279061637222</v>
      </c>
    </row>
    <row r="7738" spans="1:4" x14ac:dyDescent="0.2">
      <c r="A7738">
        <v>33</v>
      </c>
      <c r="B7738">
        <v>67226.859455587342</v>
      </c>
      <c r="C7738">
        <v>-15936.159455587345</v>
      </c>
      <c r="D7738">
        <v>-0.12207264397028021</v>
      </c>
    </row>
    <row r="7739" spans="1:4" x14ac:dyDescent="0.2">
      <c r="A7739">
        <v>34</v>
      </c>
      <c r="B7739">
        <v>55985.755756707396</v>
      </c>
      <c r="C7739">
        <v>-38401.155756707398</v>
      </c>
      <c r="D7739">
        <v>-0.29415685929850949</v>
      </c>
    </row>
    <row r="7740" spans="1:4" x14ac:dyDescent="0.2">
      <c r="A7740">
        <v>35</v>
      </c>
      <c r="B7740">
        <v>57109.866126595531</v>
      </c>
      <c r="C7740">
        <v>-35640.066126595528</v>
      </c>
      <c r="D7740">
        <v>-0.27300662468106501</v>
      </c>
    </row>
    <row r="7741" spans="1:4" x14ac:dyDescent="0.2">
      <c r="A7741">
        <v>36</v>
      </c>
      <c r="B7741">
        <v>58233.976496483199</v>
      </c>
      <c r="C7741">
        <v>-39972.676496483196</v>
      </c>
      <c r="D7741">
        <v>-0.30619487211415697</v>
      </c>
    </row>
    <row r="7742" spans="1:4" x14ac:dyDescent="0.2">
      <c r="A7742">
        <v>37</v>
      </c>
      <c r="B7742">
        <v>59358.086866371334</v>
      </c>
      <c r="C7742">
        <v>-44435.486866371335</v>
      </c>
      <c r="D7742">
        <v>-0.34038046513037284</v>
      </c>
    </row>
    <row r="7743" spans="1:4" x14ac:dyDescent="0.2">
      <c r="A7743">
        <v>38</v>
      </c>
      <c r="B7743">
        <v>60482.197236259468</v>
      </c>
      <c r="C7743">
        <v>-46971.297236259466</v>
      </c>
      <c r="D7743">
        <v>-0.3598050371122356</v>
      </c>
    </row>
    <row r="7744" spans="1:4" x14ac:dyDescent="0.2">
      <c r="A7744">
        <v>39</v>
      </c>
      <c r="B7744">
        <v>61606.307606147602</v>
      </c>
      <c r="C7744">
        <v>-50154.107606147605</v>
      </c>
      <c r="D7744">
        <v>-0.38418569659239954</v>
      </c>
    </row>
    <row r="7745" spans="1:4" x14ac:dyDescent="0.2">
      <c r="A7745">
        <v>40</v>
      </c>
      <c r="B7745">
        <v>62730.417976035271</v>
      </c>
      <c r="C7745">
        <v>-51516.017976035269</v>
      </c>
      <c r="D7745">
        <v>-0.3946180721070936</v>
      </c>
    </row>
    <row r="7746" spans="1:4" x14ac:dyDescent="0.2">
      <c r="A7746">
        <v>41</v>
      </c>
      <c r="B7746">
        <v>63854.528345923405</v>
      </c>
      <c r="C7746">
        <v>-52392.028345923405</v>
      </c>
      <c r="D7746">
        <v>-0.40132840293025407</v>
      </c>
    </row>
    <row r="7747" spans="1:4" x14ac:dyDescent="0.2">
      <c r="A7747">
        <v>42</v>
      </c>
      <c r="B7747">
        <v>64978.638715811539</v>
      </c>
      <c r="C7747">
        <v>-53412.338715811537</v>
      </c>
      <c r="D7747">
        <v>-0.40914408680751785</v>
      </c>
    </row>
    <row r="7748" spans="1:4" x14ac:dyDescent="0.2">
      <c r="A7748">
        <v>43</v>
      </c>
      <c r="B7748">
        <v>66102.749085699208</v>
      </c>
      <c r="C7748">
        <v>-54344.749085699208</v>
      </c>
      <c r="D7748">
        <v>-0.41628644751460708</v>
      </c>
    </row>
    <row r="7749" spans="1:4" x14ac:dyDescent="0.2">
      <c r="A7749">
        <v>44</v>
      </c>
      <c r="B7749">
        <v>67226.859455587342</v>
      </c>
      <c r="C7749">
        <v>-55318.459455587341</v>
      </c>
      <c r="D7749">
        <v>-0.42374517053032396</v>
      </c>
    </row>
    <row r="7750" spans="1:4" x14ac:dyDescent="0.2">
      <c r="A7750">
        <v>45</v>
      </c>
      <c r="B7750">
        <v>55985.755756707396</v>
      </c>
      <c r="C7750">
        <v>-32773.755756707396</v>
      </c>
      <c r="D7750">
        <v>-0.25105038821977638</v>
      </c>
    </row>
    <row r="7751" spans="1:4" x14ac:dyDescent="0.2">
      <c r="A7751">
        <v>46</v>
      </c>
      <c r="B7751">
        <v>57109.866126595531</v>
      </c>
      <c r="C7751">
        <v>-33557.566126595528</v>
      </c>
      <c r="D7751">
        <v>-0.2570544574241681</v>
      </c>
    </row>
    <row r="7752" spans="1:4" x14ac:dyDescent="0.2">
      <c r="A7752">
        <v>47</v>
      </c>
      <c r="B7752">
        <v>58233.976496483199</v>
      </c>
      <c r="C7752">
        <v>-32829.976496483199</v>
      </c>
      <c r="D7752">
        <v>-0.25148104495168999</v>
      </c>
    </row>
    <row r="7753" spans="1:4" x14ac:dyDescent="0.2">
      <c r="A7753">
        <v>48</v>
      </c>
      <c r="B7753">
        <v>59358.086866371334</v>
      </c>
      <c r="C7753">
        <v>-34303.986866371335</v>
      </c>
      <c r="D7753">
        <v>-0.2627721181612247</v>
      </c>
    </row>
    <row r="7754" spans="1:4" x14ac:dyDescent="0.2">
      <c r="A7754">
        <v>49</v>
      </c>
      <c r="B7754">
        <v>60482.197236259468</v>
      </c>
      <c r="C7754">
        <v>-34357.397236259465</v>
      </c>
      <c r="D7754">
        <v>-0.26318124716660679</v>
      </c>
    </row>
    <row r="7755" spans="1:4" x14ac:dyDescent="0.2">
      <c r="A7755">
        <v>50</v>
      </c>
      <c r="B7755">
        <v>61606.307606147602</v>
      </c>
      <c r="C7755">
        <v>-35381.707606147604</v>
      </c>
      <c r="D7755">
        <v>-0.27102757146117079</v>
      </c>
    </row>
    <row r="7756" spans="1:4" x14ac:dyDescent="0.2">
      <c r="A7756">
        <v>51</v>
      </c>
      <c r="B7756">
        <v>62730.417976035271</v>
      </c>
      <c r="C7756">
        <v>-36156.217976035274</v>
      </c>
      <c r="D7756">
        <v>-0.27696040169533609</v>
      </c>
    </row>
    <row r="7757" spans="1:4" x14ac:dyDescent="0.2">
      <c r="A7757">
        <v>52</v>
      </c>
      <c r="B7757">
        <v>63854.528345923405</v>
      </c>
      <c r="C7757">
        <v>-36814.128345923404</v>
      </c>
      <c r="D7757">
        <v>-0.28200006376520514</v>
      </c>
    </row>
    <row r="7758" spans="1:4" x14ac:dyDescent="0.2">
      <c r="A7758">
        <v>53</v>
      </c>
      <c r="B7758">
        <v>64978.638715811539</v>
      </c>
      <c r="C7758">
        <v>-37355.438715811542</v>
      </c>
      <c r="D7758">
        <v>-0.28614655767077457</v>
      </c>
    </row>
    <row r="7759" spans="1:4" x14ac:dyDescent="0.2">
      <c r="A7759">
        <v>54</v>
      </c>
      <c r="B7759">
        <v>66102.749085699208</v>
      </c>
      <c r="C7759">
        <v>-38013.349085699207</v>
      </c>
      <c r="D7759">
        <v>-0.29118621974064007</v>
      </c>
    </row>
    <row r="7760" spans="1:4" x14ac:dyDescent="0.2">
      <c r="A7760">
        <v>55</v>
      </c>
      <c r="B7760">
        <v>67226.859455587342</v>
      </c>
      <c r="C7760">
        <v>-38671.259455587344</v>
      </c>
      <c r="D7760">
        <v>-0.29622588181050924</v>
      </c>
    </row>
    <row r="7761" spans="1:4" x14ac:dyDescent="0.2">
      <c r="A7761">
        <v>56</v>
      </c>
      <c r="B7761">
        <v>55985.755756707396</v>
      </c>
      <c r="C7761">
        <v>-52505.155756707398</v>
      </c>
      <c r="D7761">
        <v>-0.40219497069888116</v>
      </c>
    </row>
    <row r="7762" spans="1:4" x14ac:dyDescent="0.2">
      <c r="A7762">
        <v>57</v>
      </c>
      <c r="B7762">
        <v>57109.866126595531</v>
      </c>
      <c r="C7762">
        <v>-53194.466126595529</v>
      </c>
      <c r="D7762">
        <v>-0.40747516004455653</v>
      </c>
    </row>
    <row r="7763" spans="1:4" x14ac:dyDescent="0.2">
      <c r="A7763">
        <v>58</v>
      </c>
      <c r="B7763">
        <v>58233.976496483199</v>
      </c>
      <c r="C7763">
        <v>-54944.676496483196</v>
      </c>
      <c r="D7763">
        <v>-0.42088195406866385</v>
      </c>
    </row>
    <row r="7764" spans="1:4" x14ac:dyDescent="0.2">
      <c r="A7764">
        <v>59</v>
      </c>
      <c r="B7764">
        <v>59358.086866371334</v>
      </c>
      <c r="C7764">
        <v>-55577.386866371337</v>
      </c>
      <c r="D7764">
        <v>-0.42572858150954201</v>
      </c>
    </row>
    <row r="7765" spans="1:4" x14ac:dyDescent="0.2">
      <c r="A7765">
        <v>60</v>
      </c>
      <c r="B7765">
        <v>60482.197236259468</v>
      </c>
      <c r="C7765">
        <v>-56726.697236259468</v>
      </c>
      <c r="D7765">
        <v>-0.43453241884473598</v>
      </c>
    </row>
    <row r="7766" spans="1:4" x14ac:dyDescent="0.2">
      <c r="A7766">
        <v>61</v>
      </c>
      <c r="B7766">
        <v>61606.307606147602</v>
      </c>
      <c r="C7766">
        <v>-57857.907606147601</v>
      </c>
      <c r="D7766">
        <v>-0.44319760829164678</v>
      </c>
    </row>
    <row r="7767" spans="1:4" x14ac:dyDescent="0.2">
      <c r="A7767">
        <v>62</v>
      </c>
      <c r="B7767">
        <v>62730.417976035271</v>
      </c>
      <c r="C7767">
        <v>-58966.817976035272</v>
      </c>
      <c r="D7767">
        <v>-0.45169197741210565</v>
      </c>
    </row>
    <row r="7768" spans="1:4" x14ac:dyDescent="0.2">
      <c r="A7768">
        <v>63</v>
      </c>
      <c r="B7768">
        <v>63854.528345923405</v>
      </c>
      <c r="C7768">
        <v>-60078.128345923404</v>
      </c>
      <c r="D7768">
        <v>-0.4602047307829481</v>
      </c>
    </row>
    <row r="7769" spans="1:4" x14ac:dyDescent="0.2">
      <c r="A7769">
        <v>64</v>
      </c>
      <c r="B7769">
        <v>64978.638715811539</v>
      </c>
      <c r="C7769">
        <v>-61187.738715811538</v>
      </c>
      <c r="D7769">
        <v>-0.46870446197643806</v>
      </c>
    </row>
    <row r="7770" spans="1:4" x14ac:dyDescent="0.2">
      <c r="A7770">
        <v>65</v>
      </c>
      <c r="B7770">
        <v>66102.749085699208</v>
      </c>
      <c r="C7770">
        <v>-62295.849085699207</v>
      </c>
      <c r="D7770">
        <v>-0.4771927030134368</v>
      </c>
    </row>
    <row r="7771" spans="1:4" x14ac:dyDescent="0.2">
      <c r="A7771">
        <v>66</v>
      </c>
      <c r="B7771">
        <v>67226.859455587342</v>
      </c>
      <c r="C7771">
        <v>-63403.059455587339</v>
      </c>
      <c r="D7771">
        <v>-0.48567404995654667</v>
      </c>
    </row>
    <row r="7772" spans="1:4" x14ac:dyDescent="0.2">
      <c r="A7772">
        <v>67</v>
      </c>
      <c r="B7772">
        <v>55985.755756707396</v>
      </c>
      <c r="C7772">
        <v>-32454.955756707397</v>
      </c>
      <c r="D7772">
        <v>-0.24860834696095349</v>
      </c>
    </row>
    <row r="7773" spans="1:4" x14ac:dyDescent="0.2">
      <c r="A7773">
        <v>68</v>
      </c>
      <c r="B7773">
        <v>57109.866126595531</v>
      </c>
      <c r="C7773">
        <v>-29687.066126595531</v>
      </c>
      <c r="D7773">
        <v>-0.22740602363409873</v>
      </c>
    </row>
    <row r="7774" spans="1:4" x14ac:dyDescent="0.2">
      <c r="A7774">
        <v>69</v>
      </c>
      <c r="B7774">
        <v>58233.976496483199</v>
      </c>
      <c r="C7774">
        <v>-28702.076496483198</v>
      </c>
      <c r="D7774">
        <v>-0.21986090030835517</v>
      </c>
    </row>
    <row r="7775" spans="1:4" x14ac:dyDescent="0.2">
      <c r="A7775">
        <v>70</v>
      </c>
      <c r="B7775">
        <v>59358.086866371334</v>
      </c>
      <c r="C7775">
        <v>-31913.786866371334</v>
      </c>
      <c r="D7775">
        <v>-0.24446293680351283</v>
      </c>
    </row>
    <row r="7776" spans="1:4" x14ac:dyDescent="0.2">
      <c r="A7776">
        <v>71</v>
      </c>
      <c r="B7776">
        <v>60482.197236259468</v>
      </c>
      <c r="C7776">
        <v>-31710.497236259467</v>
      </c>
      <c r="D7776">
        <v>-0.24290571702865701</v>
      </c>
    </row>
    <row r="7777" spans="1:4" x14ac:dyDescent="0.2">
      <c r="A7777">
        <v>72</v>
      </c>
      <c r="B7777">
        <v>61606.307606147602</v>
      </c>
      <c r="C7777">
        <v>-32933.007606147599</v>
      </c>
      <c r="D7777">
        <v>-0.25227027400044399</v>
      </c>
    </row>
    <row r="7778" spans="1:4" x14ac:dyDescent="0.2">
      <c r="A7778">
        <v>73</v>
      </c>
      <c r="B7778">
        <v>62730.417976035271</v>
      </c>
      <c r="C7778">
        <v>-33285.717976035274</v>
      </c>
      <c r="D7778">
        <v>-0.25497207223030721</v>
      </c>
    </row>
    <row r="7779" spans="1:4" x14ac:dyDescent="0.2">
      <c r="A7779">
        <v>74</v>
      </c>
      <c r="B7779">
        <v>63854.528345923405</v>
      </c>
      <c r="C7779">
        <v>-33617.328345923408</v>
      </c>
      <c r="D7779">
        <v>-0.25751224225891561</v>
      </c>
    </row>
    <row r="7780" spans="1:4" x14ac:dyDescent="0.2">
      <c r="A7780">
        <v>75</v>
      </c>
      <c r="B7780">
        <v>64978.638715811539</v>
      </c>
      <c r="C7780">
        <v>-33927.538715811541</v>
      </c>
      <c r="D7780">
        <v>-0.25988848605496812</v>
      </c>
    </row>
    <row r="7781" spans="1:4" x14ac:dyDescent="0.2">
      <c r="A7781">
        <v>76</v>
      </c>
      <c r="B7781">
        <v>66102.749085699208</v>
      </c>
      <c r="C7781">
        <v>-34215.64908569921</v>
      </c>
      <c r="D7781">
        <v>-0.26209544154543368</v>
      </c>
    </row>
    <row r="7782" spans="1:4" x14ac:dyDescent="0.2">
      <c r="A7782">
        <v>77</v>
      </c>
      <c r="B7782">
        <v>67226.859455587342</v>
      </c>
      <c r="C7782">
        <v>-34481.059455587339</v>
      </c>
      <c r="D7782">
        <v>-0.26412851266772436</v>
      </c>
    </row>
    <row r="7783" spans="1:4" x14ac:dyDescent="0.2">
      <c r="A7783">
        <v>78</v>
      </c>
      <c r="B7783">
        <v>55985.755756707396</v>
      </c>
      <c r="C7783">
        <v>-40820.855756707395</v>
      </c>
      <c r="D7783">
        <v>-0.31269201373381006</v>
      </c>
    </row>
    <row r="7784" spans="1:4" x14ac:dyDescent="0.2">
      <c r="A7784">
        <v>79</v>
      </c>
      <c r="B7784">
        <v>57109.866126595531</v>
      </c>
      <c r="C7784">
        <v>-43357.166126595534</v>
      </c>
      <c r="D7784">
        <v>-0.33212041576783535</v>
      </c>
    </row>
    <row r="7785" spans="1:4" x14ac:dyDescent="0.2">
      <c r="A7785">
        <v>80</v>
      </c>
      <c r="B7785">
        <v>58233.976496483199</v>
      </c>
      <c r="C7785">
        <v>-44843.676496483196</v>
      </c>
      <c r="D7785">
        <v>-0.34350724028142943</v>
      </c>
    </row>
    <row r="7786" spans="1:4" x14ac:dyDescent="0.2">
      <c r="A7786">
        <v>81</v>
      </c>
      <c r="B7786">
        <v>59358.086866371334</v>
      </c>
      <c r="C7786">
        <v>-46646.186866371332</v>
      </c>
      <c r="D7786">
        <v>-0.35731465776173993</v>
      </c>
    </row>
    <row r="7787" spans="1:4" x14ac:dyDescent="0.2">
      <c r="A7787">
        <v>82</v>
      </c>
      <c r="B7787">
        <v>60482.197236259468</v>
      </c>
      <c r="C7787">
        <v>-47767.597236259469</v>
      </c>
      <c r="D7787">
        <v>-0.36590477818626538</v>
      </c>
    </row>
    <row r="7788" spans="1:4" x14ac:dyDescent="0.2">
      <c r="A7788">
        <v>83</v>
      </c>
      <c r="B7788">
        <v>61606.307606147602</v>
      </c>
      <c r="C7788">
        <v>-48951.007606147599</v>
      </c>
      <c r="D7788">
        <v>-0.37496982507894328</v>
      </c>
    </row>
    <row r="7789" spans="1:4" x14ac:dyDescent="0.2">
      <c r="A7789">
        <v>84</v>
      </c>
      <c r="B7789">
        <v>62730.417976035271</v>
      </c>
      <c r="C7789">
        <v>-50049.817976035272</v>
      </c>
      <c r="D7789">
        <v>-0.3833868271457192</v>
      </c>
    </row>
    <row r="7790" spans="1:4" x14ac:dyDescent="0.2">
      <c r="A7790">
        <v>85</v>
      </c>
      <c r="B7790">
        <v>63854.528345923405</v>
      </c>
      <c r="C7790">
        <v>-50983.628345923404</v>
      </c>
      <c r="D7790">
        <v>-0.39053991199886701</v>
      </c>
    </row>
    <row r="7791" spans="1:4" x14ac:dyDescent="0.2">
      <c r="A7791">
        <v>86</v>
      </c>
      <c r="B7791">
        <v>64978.638715811539</v>
      </c>
      <c r="C7791">
        <v>-52069.138715811539</v>
      </c>
      <c r="D7791">
        <v>-0.39885503467812344</v>
      </c>
    </row>
    <row r="7792" spans="1:4" x14ac:dyDescent="0.2">
      <c r="A7792">
        <v>87</v>
      </c>
      <c r="B7792">
        <v>66102.749085699208</v>
      </c>
      <c r="C7792">
        <v>-53102.949085699205</v>
      </c>
      <c r="D7792">
        <v>-0.40677412996377171</v>
      </c>
    </row>
    <row r="7793" spans="1:4" x14ac:dyDescent="0.2">
      <c r="A7793">
        <v>88</v>
      </c>
      <c r="B7793">
        <v>67226.859455587342</v>
      </c>
      <c r="C7793">
        <v>-54181.559455587339</v>
      </c>
      <c r="D7793">
        <v>-0.41503639792318536</v>
      </c>
    </row>
    <row r="7794" spans="1:4" x14ac:dyDescent="0.2">
      <c r="A7794">
        <v>89</v>
      </c>
      <c r="B7794">
        <v>55985.755756707396</v>
      </c>
      <c r="C7794">
        <v>-54792.955756707393</v>
      </c>
      <c r="D7794">
        <v>-0.41971975737370887</v>
      </c>
    </row>
    <row r="7795" spans="1:4" x14ac:dyDescent="0.2">
      <c r="A7795">
        <v>90</v>
      </c>
      <c r="B7795">
        <v>57109.866126595531</v>
      </c>
      <c r="C7795">
        <v>-55467.266126595532</v>
      </c>
      <c r="D7795">
        <v>-0.4248850451545087</v>
      </c>
    </row>
    <row r="7796" spans="1:4" x14ac:dyDescent="0.2">
      <c r="A7796">
        <v>91</v>
      </c>
      <c r="B7796">
        <v>58233.976496483199</v>
      </c>
      <c r="C7796">
        <v>-56599.476496483199</v>
      </c>
      <c r="D7796">
        <v>-0.43355789470574096</v>
      </c>
    </row>
    <row r="7797" spans="1:4" x14ac:dyDescent="0.2">
      <c r="A7797">
        <v>92</v>
      </c>
      <c r="B7797">
        <v>59358.086866371334</v>
      </c>
      <c r="C7797">
        <v>-57484.986866371335</v>
      </c>
      <c r="D7797">
        <v>-0.44034099651998931</v>
      </c>
    </row>
    <row r="7798" spans="1:4" x14ac:dyDescent="0.2">
      <c r="A7798">
        <v>93</v>
      </c>
      <c r="B7798">
        <v>60482.197236259468</v>
      </c>
      <c r="C7798">
        <v>-59027.897236259465</v>
      </c>
      <c r="D7798">
        <v>-0.45215985091751926</v>
      </c>
    </row>
    <row r="7799" spans="1:4" x14ac:dyDescent="0.2">
      <c r="A7799">
        <v>94</v>
      </c>
      <c r="B7799">
        <v>61606.307606147602</v>
      </c>
      <c r="C7799">
        <v>-60046.407606147601</v>
      </c>
      <c r="D7799">
        <v>-0.45996174660699801</v>
      </c>
    </row>
    <row r="7800" spans="1:4" x14ac:dyDescent="0.2">
      <c r="A7800">
        <v>95</v>
      </c>
      <c r="B7800">
        <v>62730.417976035271</v>
      </c>
      <c r="C7800">
        <v>-61131.017976035269</v>
      </c>
      <c r="D7800">
        <v>-0.46826997519235836</v>
      </c>
    </row>
    <row r="7801" spans="1:4" x14ac:dyDescent="0.2">
      <c r="A7801">
        <v>96</v>
      </c>
      <c r="B7801">
        <v>63854.528345923405</v>
      </c>
      <c r="C7801">
        <v>-62217.528345923405</v>
      </c>
      <c r="D7801">
        <v>-0.47659275797593986</v>
      </c>
    </row>
    <row r="7802" spans="1:4" x14ac:dyDescent="0.2">
      <c r="A7802">
        <v>97</v>
      </c>
      <c r="B7802">
        <v>64978.638715811539</v>
      </c>
      <c r="C7802">
        <v>-63301.438715811542</v>
      </c>
      <c r="D7802">
        <v>-0.48489562448827622</v>
      </c>
    </row>
    <row r="7803" spans="1:4" x14ac:dyDescent="0.2">
      <c r="A7803">
        <v>98</v>
      </c>
      <c r="B7803">
        <v>66102.749085699208</v>
      </c>
      <c r="C7803">
        <v>-64387.249085699208</v>
      </c>
      <c r="D7803">
        <v>-0.49321304519882664</v>
      </c>
    </row>
    <row r="7804" spans="1:4" x14ac:dyDescent="0.2">
      <c r="A7804">
        <v>99</v>
      </c>
      <c r="B7804">
        <v>67226.859455587342</v>
      </c>
      <c r="C7804">
        <v>-65468.359455587342</v>
      </c>
      <c r="D7804">
        <v>-0.5014944634190529</v>
      </c>
    </row>
    <row r="7805" spans="1:4" x14ac:dyDescent="0.2">
      <c r="A7805">
        <v>100</v>
      </c>
      <c r="B7805">
        <v>55985.755756707396</v>
      </c>
      <c r="C7805">
        <v>-48141.555756707399</v>
      </c>
      <c r="D7805">
        <v>-0.36876933946613433</v>
      </c>
    </row>
    <row r="7806" spans="1:4" x14ac:dyDescent="0.2">
      <c r="A7806">
        <v>101</v>
      </c>
      <c r="B7806">
        <v>57109.866126595531</v>
      </c>
      <c r="C7806">
        <v>-48430.366126595531</v>
      </c>
      <c r="D7806">
        <v>-0.37098165702963093</v>
      </c>
    </row>
    <row r="7807" spans="1:4" x14ac:dyDescent="0.2">
      <c r="A7807">
        <v>102</v>
      </c>
      <c r="B7807">
        <v>58233.976496483199</v>
      </c>
      <c r="C7807">
        <v>-51471.976496483199</v>
      </c>
      <c r="D7807">
        <v>-0.39428070977909563</v>
      </c>
    </row>
    <row r="7808" spans="1:4" x14ac:dyDescent="0.2">
      <c r="A7808">
        <v>103</v>
      </c>
      <c r="B7808">
        <v>59358.086866371334</v>
      </c>
      <c r="C7808">
        <v>-52100.286866371331</v>
      </c>
      <c r="D7808">
        <v>-0.39909363276094351</v>
      </c>
    </row>
    <row r="7809" spans="1:4" x14ac:dyDescent="0.2">
      <c r="A7809">
        <v>104</v>
      </c>
      <c r="B7809">
        <v>60482.197236259468</v>
      </c>
      <c r="C7809">
        <v>-55384.297236259466</v>
      </c>
      <c r="D7809">
        <v>-0.42424949479880159</v>
      </c>
    </row>
    <row r="7810" spans="1:4" x14ac:dyDescent="0.2">
      <c r="A7810">
        <v>105</v>
      </c>
      <c r="B7810">
        <v>61606.307606147602</v>
      </c>
      <c r="C7810">
        <v>-55951.607606147605</v>
      </c>
      <c r="D7810">
        <v>-0.42859515141682203</v>
      </c>
    </row>
    <row r="7811" spans="1:4" x14ac:dyDescent="0.2">
      <c r="A7811">
        <v>106</v>
      </c>
      <c r="B7811">
        <v>62730.417976035271</v>
      </c>
      <c r="C7811">
        <v>-57320.217976035274</v>
      </c>
      <c r="D7811">
        <v>-0.43907884963049393</v>
      </c>
    </row>
    <row r="7812" spans="1:4" x14ac:dyDescent="0.2">
      <c r="A7812">
        <v>107</v>
      </c>
      <c r="B7812">
        <v>63854.528345923405</v>
      </c>
      <c r="C7812">
        <v>-59262.528345923405</v>
      </c>
      <c r="D7812">
        <v>-0.45395714969544504</v>
      </c>
    </row>
    <row r="7813" spans="1:4" x14ac:dyDescent="0.2">
      <c r="A7813">
        <v>108</v>
      </c>
      <c r="B7813">
        <v>64978.638715811539</v>
      </c>
      <c r="C7813">
        <v>-60324.838715811537</v>
      </c>
      <c r="D7813">
        <v>-0.46209455795436055</v>
      </c>
    </row>
    <row r="7814" spans="1:4" x14ac:dyDescent="0.2">
      <c r="A7814">
        <v>109</v>
      </c>
      <c r="B7814">
        <v>66102.749085699208</v>
      </c>
      <c r="C7814">
        <v>-61568.349085699207</v>
      </c>
      <c r="D7814">
        <v>-0.47161997711696985</v>
      </c>
    </row>
    <row r="7815" spans="1:4" x14ac:dyDescent="0.2">
      <c r="A7815">
        <v>110</v>
      </c>
      <c r="B7815">
        <v>67226.859455587342</v>
      </c>
      <c r="C7815">
        <v>-62961.559455587339</v>
      </c>
      <c r="D7815">
        <v>-0.48229211389704124</v>
      </c>
    </row>
    <row r="7816" spans="1:4" x14ac:dyDescent="0.2">
      <c r="A7816">
        <v>111</v>
      </c>
      <c r="B7816">
        <v>55985.755756707396</v>
      </c>
      <c r="C7816">
        <v>-54707.955756707393</v>
      </c>
      <c r="D7816">
        <v>-0.41906864850608044</v>
      </c>
    </row>
    <row r="7817" spans="1:4" x14ac:dyDescent="0.2">
      <c r="A7817">
        <v>112</v>
      </c>
      <c r="B7817">
        <v>57109.866126595531</v>
      </c>
      <c r="C7817">
        <v>-55671.966126595529</v>
      </c>
      <c r="D7817">
        <v>-0.42645306850984449</v>
      </c>
    </row>
    <row r="7818" spans="1:4" x14ac:dyDescent="0.2">
      <c r="A7818">
        <v>113</v>
      </c>
      <c r="B7818">
        <v>58233.976496483199</v>
      </c>
      <c r="C7818">
        <v>-56938.376496483201</v>
      </c>
      <c r="D7818">
        <v>-0.43615390406149718</v>
      </c>
    </row>
    <row r="7819" spans="1:4" x14ac:dyDescent="0.2">
      <c r="A7819">
        <v>114</v>
      </c>
      <c r="B7819">
        <v>59358.086866371334</v>
      </c>
      <c r="C7819">
        <v>-58359.986866371335</v>
      </c>
      <c r="D7819">
        <v>-0.44704358780439979</v>
      </c>
    </row>
    <row r="7820" spans="1:4" x14ac:dyDescent="0.2">
      <c r="A7820">
        <v>115</v>
      </c>
      <c r="B7820">
        <v>60482.197236259468</v>
      </c>
      <c r="C7820">
        <v>-59450.797236259466</v>
      </c>
      <c r="D7820">
        <v>-0.45539930903657888</v>
      </c>
    </row>
    <row r="7821" spans="1:4" x14ac:dyDescent="0.2">
      <c r="A7821">
        <v>116</v>
      </c>
      <c r="B7821">
        <v>61606.307606147602</v>
      </c>
      <c r="C7821">
        <v>-60570.407606147601</v>
      </c>
      <c r="D7821">
        <v>-0.46397564127331925</v>
      </c>
    </row>
    <row r="7822" spans="1:4" x14ac:dyDescent="0.2">
      <c r="A7822">
        <v>117</v>
      </c>
      <c r="B7822">
        <v>62730.417976035271</v>
      </c>
      <c r="C7822">
        <v>-61668.817976035272</v>
      </c>
      <c r="D7822">
        <v>-0.47238957929836517</v>
      </c>
    </row>
    <row r="7823" spans="1:4" x14ac:dyDescent="0.2">
      <c r="A7823">
        <v>118</v>
      </c>
      <c r="B7823">
        <v>63854.528345923405</v>
      </c>
      <c r="C7823">
        <v>-62773.928345923407</v>
      </c>
      <c r="D7823">
        <v>-0.48085484002239243</v>
      </c>
    </row>
    <row r="7824" spans="1:4" x14ac:dyDescent="0.2">
      <c r="A7824">
        <v>119</v>
      </c>
      <c r="B7824">
        <v>64978.638715811539</v>
      </c>
      <c r="C7824">
        <v>-63870.938715811542</v>
      </c>
      <c r="D7824">
        <v>-0.48925805390138682</v>
      </c>
    </row>
    <row r="7825" spans="1:4" x14ac:dyDescent="0.2">
      <c r="A7825">
        <v>120</v>
      </c>
      <c r="B7825">
        <v>66102.749085699208</v>
      </c>
      <c r="C7825">
        <v>-64968.749085699208</v>
      </c>
      <c r="D7825">
        <v>-0.49766739586383768</v>
      </c>
    </row>
    <row r="7826" spans="1:4" x14ac:dyDescent="0.2">
      <c r="A7826">
        <v>121</v>
      </c>
      <c r="B7826">
        <v>67226.859455587342</v>
      </c>
      <c r="C7826">
        <v>-66096.359455587342</v>
      </c>
      <c r="D7826">
        <v>-0.50630500893517838</v>
      </c>
    </row>
    <row r="7827" spans="1:4" x14ac:dyDescent="0.2">
      <c r="A7827">
        <v>122</v>
      </c>
      <c r="B7827">
        <v>55985.755756707396</v>
      </c>
      <c r="C7827">
        <v>-33824.055756707399</v>
      </c>
      <c r="D7827">
        <v>-0.25909579579236647</v>
      </c>
    </row>
    <row r="7828" spans="1:4" x14ac:dyDescent="0.2">
      <c r="A7828">
        <v>123</v>
      </c>
      <c r="B7828">
        <v>57109.866126595531</v>
      </c>
      <c r="C7828">
        <v>-34470.666126595534</v>
      </c>
      <c r="D7828">
        <v>-0.26404889868336262</v>
      </c>
    </row>
    <row r="7829" spans="1:4" x14ac:dyDescent="0.2">
      <c r="A7829">
        <v>124</v>
      </c>
      <c r="B7829">
        <v>58233.976496483199</v>
      </c>
      <c r="C7829">
        <v>-35399.276496483202</v>
      </c>
      <c r="D7829">
        <v>-0.27116215099401669</v>
      </c>
    </row>
    <row r="7830" spans="1:4" x14ac:dyDescent="0.2">
      <c r="A7830">
        <v>125</v>
      </c>
      <c r="B7830">
        <v>59358.086866371334</v>
      </c>
      <c r="C7830">
        <v>-37804.586866371334</v>
      </c>
      <c r="D7830">
        <v>-0.28958707936146161</v>
      </c>
    </row>
    <row r="7831" spans="1:4" x14ac:dyDescent="0.2">
      <c r="A7831">
        <v>126</v>
      </c>
      <c r="B7831">
        <v>60482.197236259468</v>
      </c>
      <c r="C7831">
        <v>-39143.497236259471</v>
      </c>
      <c r="D7831">
        <v>-0.2998432724766833</v>
      </c>
    </row>
    <row r="7832" spans="1:4" x14ac:dyDescent="0.2">
      <c r="A7832">
        <v>127</v>
      </c>
      <c r="B7832">
        <v>61606.307606147602</v>
      </c>
      <c r="C7832">
        <v>-40279.307606147602</v>
      </c>
      <c r="D7832">
        <v>-0.30854369840348927</v>
      </c>
    </row>
    <row r="7833" spans="1:4" x14ac:dyDescent="0.2">
      <c r="A7833">
        <v>128</v>
      </c>
      <c r="B7833">
        <v>62730.417976035271</v>
      </c>
      <c r="C7833">
        <v>-41416.717976035274</v>
      </c>
      <c r="D7833">
        <v>-0.31725638049721178</v>
      </c>
    </row>
    <row r="7834" spans="1:4" x14ac:dyDescent="0.2">
      <c r="A7834">
        <v>129</v>
      </c>
      <c r="B7834">
        <v>63854.528345923405</v>
      </c>
      <c r="C7834">
        <v>-42337.428345923407</v>
      </c>
      <c r="D7834">
        <v>-0.32430911798370154</v>
      </c>
    </row>
    <row r="7835" spans="1:4" x14ac:dyDescent="0.2">
      <c r="A7835">
        <v>130</v>
      </c>
      <c r="B7835">
        <v>64978.638715811539</v>
      </c>
      <c r="C7835">
        <v>-43297.038715811541</v>
      </c>
      <c r="D7835">
        <v>-0.33165983352843537</v>
      </c>
    </row>
    <row r="7836" spans="1:4" x14ac:dyDescent="0.2">
      <c r="A7836">
        <v>131</v>
      </c>
      <c r="B7836">
        <v>66102.749085699208</v>
      </c>
      <c r="C7836">
        <v>-44083.349085699207</v>
      </c>
      <c r="D7836">
        <v>-0.3376830529936361</v>
      </c>
    </row>
    <row r="7837" spans="1:4" x14ac:dyDescent="0.2">
      <c r="A7837">
        <v>132</v>
      </c>
      <c r="B7837">
        <v>67226.859455587342</v>
      </c>
      <c r="C7837">
        <v>-44842.959455587341</v>
      </c>
      <c r="D7837">
        <v>-0.34350174767336183</v>
      </c>
    </row>
    <row r="7838" spans="1:4" x14ac:dyDescent="0.2">
      <c r="A7838">
        <v>133</v>
      </c>
      <c r="B7838">
        <v>55985.755756707396</v>
      </c>
      <c r="C7838">
        <v>-7364.7557567073964</v>
      </c>
      <c r="D7838">
        <v>-5.6414797424821493E-2</v>
      </c>
    </row>
    <row r="7839" spans="1:4" x14ac:dyDescent="0.2">
      <c r="A7839">
        <v>134</v>
      </c>
      <c r="B7839">
        <v>57109.866126595531</v>
      </c>
      <c r="C7839">
        <v>-7370.0661265955277</v>
      </c>
      <c r="D7839">
        <v>-5.645547541216913E-2</v>
      </c>
    </row>
    <row r="7840" spans="1:4" x14ac:dyDescent="0.2">
      <c r="A7840">
        <v>135</v>
      </c>
      <c r="B7840">
        <v>58233.976496483199</v>
      </c>
      <c r="C7840">
        <v>1127.8235035168036</v>
      </c>
      <c r="D7840">
        <v>8.6392456971714337E-3</v>
      </c>
    </row>
    <row r="7841" spans="1:4" x14ac:dyDescent="0.2">
      <c r="A7841">
        <v>136</v>
      </c>
      <c r="B7841">
        <v>59358.086866371334</v>
      </c>
      <c r="C7841">
        <v>13043.413133628666</v>
      </c>
      <c r="D7841">
        <v>9.991390535819944E-2</v>
      </c>
    </row>
    <row r="7842" spans="1:4" x14ac:dyDescent="0.2">
      <c r="A7842">
        <v>137</v>
      </c>
      <c r="B7842">
        <v>60482.197236259468</v>
      </c>
      <c r="C7842">
        <v>8146.0027637405292</v>
      </c>
      <c r="D7842">
        <v>6.2399231002320962E-2</v>
      </c>
    </row>
    <row r="7843" spans="1:4" x14ac:dyDescent="0.2">
      <c r="A7843">
        <v>138</v>
      </c>
      <c r="B7843">
        <v>61606.307606147602</v>
      </c>
      <c r="C7843">
        <v>4829.1923938523978</v>
      </c>
      <c r="D7843">
        <v>3.6992117542601601E-2</v>
      </c>
    </row>
    <row r="7844" spans="1:4" x14ac:dyDescent="0.2">
      <c r="A7844">
        <v>139</v>
      </c>
      <c r="B7844">
        <v>62730.417976035271</v>
      </c>
      <c r="C7844">
        <v>2096.8820239647321</v>
      </c>
      <c r="D7844">
        <v>1.6062335060871992E-2</v>
      </c>
    </row>
    <row r="7845" spans="1:4" x14ac:dyDescent="0.2">
      <c r="A7845">
        <v>140</v>
      </c>
      <c r="B7845">
        <v>63854.528345923405</v>
      </c>
      <c r="C7845">
        <v>111.5716540765934</v>
      </c>
      <c r="D7845">
        <v>8.5465050994403935E-4</v>
      </c>
    </row>
    <row r="7846" spans="1:4" x14ac:dyDescent="0.2">
      <c r="A7846">
        <v>141</v>
      </c>
      <c r="B7846">
        <v>64978.638715811539</v>
      </c>
      <c r="C7846">
        <v>-1418.3387158115365</v>
      </c>
      <c r="D7846">
        <v>-1.0864622531360387E-2</v>
      </c>
    </row>
    <row r="7847" spans="1:4" x14ac:dyDescent="0.2">
      <c r="A7847">
        <v>142</v>
      </c>
      <c r="B7847">
        <v>66102.749085699208</v>
      </c>
      <c r="C7847">
        <v>-3398.4490856992052</v>
      </c>
      <c r="D7847">
        <v>-2.6032474539794528E-2</v>
      </c>
    </row>
    <row r="7848" spans="1:4" x14ac:dyDescent="0.2">
      <c r="A7848">
        <v>143</v>
      </c>
      <c r="B7848">
        <v>67226.859455587342</v>
      </c>
      <c r="C7848">
        <v>-4686.9594555873409</v>
      </c>
      <c r="D7848">
        <v>-3.5902598397034212E-2</v>
      </c>
    </row>
    <row r="7849" spans="1:4" x14ac:dyDescent="0.2">
      <c r="A7849">
        <v>144</v>
      </c>
      <c r="B7849">
        <v>55985.755756707396</v>
      </c>
      <c r="C7849">
        <v>-11576.755756707396</v>
      </c>
      <c r="D7849">
        <v>-8.8679156841892218E-2</v>
      </c>
    </row>
    <row r="7850" spans="1:4" x14ac:dyDescent="0.2">
      <c r="A7850">
        <v>145</v>
      </c>
      <c r="B7850">
        <v>57109.866126595531</v>
      </c>
      <c r="C7850">
        <v>-12774.166126595534</v>
      </c>
      <c r="D7850">
        <v>-9.785144519512072E-2</v>
      </c>
    </row>
    <row r="7851" spans="1:4" x14ac:dyDescent="0.2">
      <c r="A7851">
        <v>146</v>
      </c>
      <c r="B7851">
        <v>58233.976496483199</v>
      </c>
      <c r="C7851">
        <v>-10855.376496483201</v>
      </c>
      <c r="D7851">
        <v>-8.315331645065431E-2</v>
      </c>
    </row>
    <row r="7852" spans="1:4" x14ac:dyDescent="0.2">
      <c r="A7852">
        <v>147</v>
      </c>
      <c r="B7852">
        <v>59358.086866371334</v>
      </c>
      <c r="C7852">
        <v>-6400.9868663713351</v>
      </c>
      <c r="D7852">
        <v>-4.9032227179618713E-2</v>
      </c>
    </row>
    <row r="7853" spans="1:4" x14ac:dyDescent="0.2">
      <c r="A7853">
        <v>148</v>
      </c>
      <c r="B7853">
        <v>60482.197236259468</v>
      </c>
      <c r="C7853">
        <v>-12034.497236259471</v>
      </c>
      <c r="D7853">
        <v>-9.2185504329159521E-2</v>
      </c>
    </row>
    <row r="7854" spans="1:4" x14ac:dyDescent="0.2">
      <c r="A7854">
        <v>149</v>
      </c>
      <c r="B7854">
        <v>61606.307606147602</v>
      </c>
      <c r="C7854">
        <v>-14298.107606147605</v>
      </c>
      <c r="D7854">
        <v>-0.10952499591374622</v>
      </c>
    </row>
    <row r="7855" spans="1:4" x14ac:dyDescent="0.2">
      <c r="A7855">
        <v>150</v>
      </c>
      <c r="B7855">
        <v>62730.417976035271</v>
      </c>
      <c r="C7855">
        <v>-13290.317976035272</v>
      </c>
      <c r="D7855">
        <v>-0.10180522220939173</v>
      </c>
    </row>
    <row r="7856" spans="1:4" x14ac:dyDescent="0.2">
      <c r="A7856">
        <v>151</v>
      </c>
      <c r="B7856">
        <v>63854.528345923405</v>
      </c>
      <c r="C7856">
        <v>-14048.128345923404</v>
      </c>
      <c r="D7856">
        <v>-0.10761012870133238</v>
      </c>
    </row>
    <row r="7857" spans="1:4" x14ac:dyDescent="0.2">
      <c r="A7857">
        <v>152</v>
      </c>
      <c r="B7857">
        <v>64978.638715811539</v>
      </c>
      <c r="C7857">
        <v>-14232.538715811541</v>
      </c>
      <c r="D7857">
        <v>-0.10902273137329482</v>
      </c>
    </row>
    <row r="7858" spans="1:4" x14ac:dyDescent="0.2">
      <c r="A7858">
        <v>153</v>
      </c>
      <c r="B7858">
        <v>66102.749085699208</v>
      </c>
      <c r="C7858">
        <v>-14109.049085699211</v>
      </c>
      <c r="D7858">
        <v>-0.10807678792357371</v>
      </c>
    </row>
    <row r="7859" spans="1:4" x14ac:dyDescent="0.2">
      <c r="A7859">
        <v>154</v>
      </c>
      <c r="B7859">
        <v>67226.859455587342</v>
      </c>
      <c r="C7859">
        <v>-13957.059455587339</v>
      </c>
      <c r="D7859">
        <v>-0.10691253150059245</v>
      </c>
    </row>
    <row r="7860" spans="1:4" x14ac:dyDescent="0.2">
      <c r="A7860">
        <v>155</v>
      </c>
      <c r="B7860">
        <v>55985.755756707396</v>
      </c>
      <c r="C7860">
        <v>-32753.955756707397</v>
      </c>
      <c r="D7860">
        <v>-0.25089871815414061</v>
      </c>
    </row>
    <row r="7861" spans="1:4" x14ac:dyDescent="0.2">
      <c r="A7861">
        <v>156</v>
      </c>
      <c r="B7861">
        <v>57109.866126595531</v>
      </c>
      <c r="C7861">
        <v>-33812.366126595531</v>
      </c>
      <c r="D7861">
        <v>-0.25900625200618843</v>
      </c>
    </row>
    <row r="7862" spans="1:4" x14ac:dyDescent="0.2">
      <c r="A7862">
        <v>157</v>
      </c>
      <c r="B7862">
        <v>58233.976496483199</v>
      </c>
      <c r="C7862">
        <v>-33574.776496483202</v>
      </c>
      <c r="D7862">
        <v>-0.25718629065298021</v>
      </c>
    </row>
    <row r="7863" spans="1:4" x14ac:dyDescent="0.2">
      <c r="A7863">
        <v>158</v>
      </c>
      <c r="B7863">
        <v>59358.086866371334</v>
      </c>
      <c r="C7863">
        <v>-32393.986866371335</v>
      </c>
      <c r="D7863">
        <v>-0.24814131890039728</v>
      </c>
    </row>
    <row r="7864" spans="1:4" x14ac:dyDescent="0.2">
      <c r="A7864">
        <v>159</v>
      </c>
      <c r="B7864">
        <v>60482.197236259468</v>
      </c>
      <c r="C7864">
        <v>-32034.597236259469</v>
      </c>
      <c r="D7864">
        <v>-0.24538835684040267</v>
      </c>
    </row>
    <row r="7865" spans="1:4" x14ac:dyDescent="0.2">
      <c r="A7865">
        <v>160</v>
      </c>
      <c r="B7865">
        <v>61606.307606147602</v>
      </c>
      <c r="C7865">
        <v>-32476.507606147603</v>
      </c>
      <c r="D7865">
        <v>-0.24877343637606303</v>
      </c>
    </row>
    <row r="7866" spans="1:4" x14ac:dyDescent="0.2">
      <c r="A7866">
        <v>161</v>
      </c>
      <c r="B7866">
        <v>62730.417976035271</v>
      </c>
      <c r="C7866">
        <v>-33678.417976035271</v>
      </c>
      <c r="D7866">
        <v>-0.25798019519875059</v>
      </c>
    </row>
    <row r="7867" spans="1:4" x14ac:dyDescent="0.2">
      <c r="A7867">
        <v>162</v>
      </c>
      <c r="B7867">
        <v>63854.528345923405</v>
      </c>
      <c r="C7867">
        <v>-34893.128345923404</v>
      </c>
      <c r="D7867">
        <v>-0.26728500335680228</v>
      </c>
    </row>
    <row r="7868" spans="1:4" x14ac:dyDescent="0.2">
      <c r="A7868">
        <v>163</v>
      </c>
      <c r="B7868">
        <v>64978.638715811539</v>
      </c>
      <c r="C7868">
        <v>-36321.638715811539</v>
      </c>
      <c r="D7868">
        <v>-0.27822754181954762</v>
      </c>
    </row>
    <row r="7869" spans="1:4" x14ac:dyDescent="0.2">
      <c r="A7869">
        <v>164</v>
      </c>
      <c r="B7869">
        <v>66102.749085699208</v>
      </c>
      <c r="C7869">
        <v>-37651.64908569921</v>
      </c>
      <c r="D7869">
        <v>-0.28841556000627294</v>
      </c>
    </row>
    <row r="7870" spans="1:4" x14ac:dyDescent="0.2">
      <c r="A7870">
        <v>165</v>
      </c>
      <c r="B7870">
        <v>67226.859455587342</v>
      </c>
      <c r="C7870">
        <v>-38832.359455587342</v>
      </c>
      <c r="D7870">
        <v>-0.29745992461727322</v>
      </c>
    </row>
    <row r="7871" spans="1:4" x14ac:dyDescent="0.2">
      <c r="A7871">
        <v>166</v>
      </c>
      <c r="B7871">
        <v>55985.755756707396</v>
      </c>
      <c r="C7871">
        <v>-48128.855756707395</v>
      </c>
      <c r="D7871">
        <v>-0.36867205614120629</v>
      </c>
    </row>
    <row r="7872" spans="1:4" x14ac:dyDescent="0.2">
      <c r="A7872">
        <v>167</v>
      </c>
      <c r="B7872">
        <v>57109.866126595531</v>
      </c>
      <c r="C7872">
        <v>-48829.666126595534</v>
      </c>
      <c r="D7872">
        <v>-0.37404033668661968</v>
      </c>
    </row>
    <row r="7873" spans="1:4" x14ac:dyDescent="0.2">
      <c r="A7873">
        <v>168</v>
      </c>
      <c r="B7873">
        <v>58233.976496483199</v>
      </c>
      <c r="C7873">
        <v>-49227.076496483198</v>
      </c>
      <c r="D7873">
        <v>-0.37708454157981214</v>
      </c>
    </row>
    <row r="7874" spans="1:4" x14ac:dyDescent="0.2">
      <c r="A7874">
        <v>169</v>
      </c>
      <c r="B7874">
        <v>59358.086866371334</v>
      </c>
      <c r="C7874">
        <v>-48888.686866371332</v>
      </c>
      <c r="D7874">
        <v>-0.37449244171064333</v>
      </c>
    </row>
    <row r="7875" spans="1:4" x14ac:dyDescent="0.2">
      <c r="A7875">
        <v>170</v>
      </c>
      <c r="B7875">
        <v>60482.197236259468</v>
      </c>
      <c r="C7875">
        <v>-46790.297236259466</v>
      </c>
      <c r="D7875">
        <v>-0.35841855822940322</v>
      </c>
    </row>
    <row r="7876" spans="1:4" x14ac:dyDescent="0.2">
      <c r="A7876">
        <v>171</v>
      </c>
      <c r="B7876">
        <v>61606.307606147602</v>
      </c>
      <c r="C7876">
        <v>-49166.307606147602</v>
      </c>
      <c r="D7876">
        <v>-0.37661904554012449</v>
      </c>
    </row>
    <row r="7877" spans="1:4" x14ac:dyDescent="0.2">
      <c r="A7877">
        <v>172</v>
      </c>
      <c r="B7877">
        <v>62730.417976035271</v>
      </c>
      <c r="C7877">
        <v>-51762.717976035274</v>
      </c>
      <c r="D7877">
        <v>-0.39650781984408112</v>
      </c>
    </row>
    <row r="7878" spans="1:4" x14ac:dyDescent="0.2">
      <c r="A7878">
        <v>173</v>
      </c>
      <c r="B7878">
        <v>63854.528345923405</v>
      </c>
      <c r="C7878">
        <v>-54162.828345923408</v>
      </c>
      <c r="D7878">
        <v>-0.41489291566903586</v>
      </c>
    </row>
    <row r="7879" spans="1:4" x14ac:dyDescent="0.2">
      <c r="A7879">
        <v>174</v>
      </c>
      <c r="B7879">
        <v>64978.638715811539</v>
      </c>
      <c r="C7879">
        <v>-55884.738715811538</v>
      </c>
      <c r="D7879">
        <v>-0.4280829287407481</v>
      </c>
    </row>
    <row r="7880" spans="1:4" x14ac:dyDescent="0.2">
      <c r="A7880">
        <v>175</v>
      </c>
      <c r="B7880">
        <v>66102.749085699208</v>
      </c>
      <c r="C7880">
        <v>-57273.849085699207</v>
      </c>
      <c r="D7880">
        <v>-0.43872365909308325</v>
      </c>
    </row>
    <row r="7881" spans="1:4" x14ac:dyDescent="0.2">
      <c r="A7881">
        <v>176</v>
      </c>
      <c r="B7881">
        <v>67226.859455587342</v>
      </c>
      <c r="C7881">
        <v>-58689.059455587339</v>
      </c>
      <c r="D7881">
        <v>-0.44956431816830555</v>
      </c>
    </row>
    <row r="7882" spans="1:4" x14ac:dyDescent="0.2">
      <c r="A7882">
        <v>177</v>
      </c>
      <c r="B7882">
        <v>55985.755756707396</v>
      </c>
      <c r="C7882">
        <v>-25854.255756707396</v>
      </c>
      <c r="D7882">
        <v>-0.19804629634265844</v>
      </c>
    </row>
    <row r="7883" spans="1:4" x14ac:dyDescent="0.2">
      <c r="A7883">
        <v>178</v>
      </c>
      <c r="B7883">
        <v>57109.866126595531</v>
      </c>
      <c r="C7883">
        <v>-25094.266126595532</v>
      </c>
      <c r="D7883">
        <v>-0.19222469649005258</v>
      </c>
    </row>
    <row r="7884" spans="1:4" x14ac:dyDescent="0.2">
      <c r="A7884">
        <v>179</v>
      </c>
      <c r="B7884">
        <v>58233.976496483199</v>
      </c>
      <c r="C7884">
        <v>-21195.976496483199</v>
      </c>
      <c r="D7884">
        <v>-0.16236339123416843</v>
      </c>
    </row>
    <row r="7885" spans="1:4" x14ac:dyDescent="0.2">
      <c r="A7885">
        <v>180</v>
      </c>
      <c r="B7885">
        <v>59358.086866371334</v>
      </c>
      <c r="C7885">
        <v>-20446.586866371334</v>
      </c>
      <c r="D7885">
        <v>-0.15662298848740802</v>
      </c>
    </row>
    <row r="7886" spans="1:4" x14ac:dyDescent="0.2">
      <c r="A7886">
        <v>181</v>
      </c>
      <c r="B7886">
        <v>60482.197236259468</v>
      </c>
      <c r="C7886">
        <v>-25650.497236259471</v>
      </c>
      <c r="D7886">
        <v>-0.1964854848189114</v>
      </c>
    </row>
    <row r="7887" spans="1:4" x14ac:dyDescent="0.2">
      <c r="A7887">
        <v>182</v>
      </c>
      <c r="B7887">
        <v>61606.307606147602</v>
      </c>
      <c r="C7887">
        <v>-27173.407606147601</v>
      </c>
      <c r="D7887">
        <v>-0.20815113712994054</v>
      </c>
    </row>
    <row r="7888" spans="1:4" x14ac:dyDescent="0.2">
      <c r="A7888">
        <v>183</v>
      </c>
      <c r="B7888">
        <v>62730.417976035271</v>
      </c>
      <c r="C7888">
        <v>-27927.917976035271</v>
      </c>
      <c r="D7888">
        <v>-0.21393076527760502</v>
      </c>
    </row>
    <row r="7889" spans="1:4" x14ac:dyDescent="0.2">
      <c r="A7889">
        <v>184</v>
      </c>
      <c r="B7889">
        <v>63854.528345923405</v>
      </c>
      <c r="C7889">
        <v>-28841.128345923404</v>
      </c>
      <c r="D7889">
        <v>-0.22092605198165699</v>
      </c>
    </row>
    <row r="7890" spans="1:4" x14ac:dyDescent="0.2">
      <c r="A7890">
        <v>185</v>
      </c>
      <c r="B7890">
        <v>64978.638715811539</v>
      </c>
      <c r="C7890">
        <v>-29840.538715811541</v>
      </c>
      <c r="D7890">
        <v>-0.22858163967852746</v>
      </c>
    </row>
    <row r="7891" spans="1:4" x14ac:dyDescent="0.2">
      <c r="A7891">
        <v>186</v>
      </c>
      <c r="B7891">
        <v>66102.749085699208</v>
      </c>
      <c r="C7891">
        <v>-30690.449085699205</v>
      </c>
      <c r="D7891">
        <v>-0.23509204177880075</v>
      </c>
    </row>
    <row r="7892" spans="1:4" x14ac:dyDescent="0.2">
      <c r="A7892">
        <v>187</v>
      </c>
      <c r="B7892">
        <v>67226.859455587342</v>
      </c>
      <c r="C7892">
        <v>-31544.259455587344</v>
      </c>
      <c r="D7892">
        <v>-0.24163231828594534</v>
      </c>
    </row>
    <row r="7893" spans="1:4" x14ac:dyDescent="0.2">
      <c r="A7893">
        <v>188</v>
      </c>
      <c r="B7893">
        <v>55985.755756707396</v>
      </c>
      <c r="C7893">
        <v>-55397.655756707398</v>
      </c>
      <c r="D7893">
        <v>-0.42435182245906095</v>
      </c>
    </row>
    <row r="7894" spans="1:4" x14ac:dyDescent="0.2">
      <c r="A7894">
        <v>189</v>
      </c>
      <c r="B7894">
        <v>57109.866126595531</v>
      </c>
      <c r="C7894">
        <v>-56707.566126595528</v>
      </c>
      <c r="D7894">
        <v>-0.43438587254885641</v>
      </c>
    </row>
    <row r="7895" spans="1:4" x14ac:dyDescent="0.2">
      <c r="A7895">
        <v>190</v>
      </c>
      <c r="B7895">
        <v>58233.976496483199</v>
      </c>
      <c r="C7895">
        <v>-57866.576496483198</v>
      </c>
      <c r="D7895">
        <v>-0.44326401289599981</v>
      </c>
    </row>
    <row r="7896" spans="1:4" x14ac:dyDescent="0.2">
      <c r="A7896">
        <v>191</v>
      </c>
      <c r="B7896">
        <v>59358.086866371334</v>
      </c>
      <c r="C7896">
        <v>-58818.686866371332</v>
      </c>
      <c r="D7896">
        <v>-0.45055727765829584</v>
      </c>
    </row>
    <row r="7897" spans="1:4" x14ac:dyDescent="0.2">
      <c r="A7897">
        <v>192</v>
      </c>
      <c r="B7897">
        <v>60482.197236259468</v>
      </c>
      <c r="C7897">
        <v>-59994.397236259465</v>
      </c>
      <c r="D7897">
        <v>-0.45956334174767094</v>
      </c>
    </row>
    <row r="7898" spans="1:4" x14ac:dyDescent="0.2">
      <c r="A7898">
        <v>193</v>
      </c>
      <c r="B7898">
        <v>61606.307606147602</v>
      </c>
      <c r="C7898">
        <v>-61111.707606147604</v>
      </c>
      <c r="D7898">
        <v>-0.46812205574446369</v>
      </c>
    </row>
    <row r="7899" spans="1:4" x14ac:dyDescent="0.2">
      <c r="A7899">
        <v>194</v>
      </c>
      <c r="B7899">
        <v>62730.417976035271</v>
      </c>
      <c r="C7899">
        <v>-62238.617976035268</v>
      </c>
      <c r="D7899">
        <v>-0.47675430674277325</v>
      </c>
    </row>
    <row r="7900" spans="1:4" x14ac:dyDescent="0.2">
      <c r="A7900">
        <v>195</v>
      </c>
      <c r="B7900">
        <v>63854.528345923405</v>
      </c>
      <c r="C7900">
        <v>-63365.228345923402</v>
      </c>
      <c r="D7900">
        <v>-0.48538425970978882</v>
      </c>
    </row>
    <row r="7901" spans="1:4" x14ac:dyDescent="0.2">
      <c r="A7901">
        <v>196</v>
      </c>
      <c r="B7901">
        <v>64978.638715811539</v>
      </c>
      <c r="C7901">
        <v>-64489.538715811541</v>
      </c>
      <c r="D7901">
        <v>-0.4939965944368569</v>
      </c>
    </row>
    <row r="7902" spans="1:4" x14ac:dyDescent="0.2">
      <c r="A7902">
        <v>197</v>
      </c>
      <c r="B7902">
        <v>66102.749085699208</v>
      </c>
      <c r="C7902">
        <v>-65617.049085699211</v>
      </c>
      <c r="D7902">
        <v>-0.50263344149776146</v>
      </c>
    </row>
    <row r="7903" spans="1:4" x14ac:dyDescent="0.2">
      <c r="A7903">
        <v>198</v>
      </c>
      <c r="B7903">
        <v>67226.859455587342</v>
      </c>
      <c r="C7903">
        <v>-66741.759455587337</v>
      </c>
      <c r="D7903">
        <v>-0.51124884026655948</v>
      </c>
    </row>
    <row r="7904" spans="1:4" x14ac:dyDescent="0.2">
      <c r="A7904">
        <v>199</v>
      </c>
      <c r="B7904">
        <v>55985.755756707396</v>
      </c>
      <c r="C7904">
        <v>-54549.955756707393</v>
      </c>
      <c r="D7904">
        <v>-0.41785835202272403</v>
      </c>
    </row>
    <row r="7905" spans="1:4" x14ac:dyDescent="0.2">
      <c r="A7905">
        <v>200</v>
      </c>
      <c r="B7905">
        <v>57109.866126595531</v>
      </c>
      <c r="C7905">
        <v>-55688.066126595528</v>
      </c>
      <c r="D7905">
        <v>-0.42657639618947762</v>
      </c>
    </row>
    <row r="7906" spans="1:4" x14ac:dyDescent="0.2">
      <c r="A7906">
        <v>201</v>
      </c>
      <c r="B7906">
        <v>58233.976496483199</v>
      </c>
      <c r="C7906">
        <v>-56810.676496483196</v>
      </c>
      <c r="D7906">
        <v>-0.43517570873918948</v>
      </c>
    </row>
    <row r="7907" spans="1:4" x14ac:dyDescent="0.2">
      <c r="A7907">
        <v>202</v>
      </c>
      <c r="B7907">
        <v>59358.086866371334</v>
      </c>
      <c r="C7907">
        <v>-57906.586866371334</v>
      </c>
      <c r="D7907">
        <v>-0.44357049650342639</v>
      </c>
    </row>
    <row r="7908" spans="1:4" x14ac:dyDescent="0.2">
      <c r="A7908">
        <v>203</v>
      </c>
      <c r="B7908">
        <v>60482.197236259468</v>
      </c>
      <c r="C7908">
        <v>-59023.297236259466</v>
      </c>
      <c r="D7908">
        <v>-0.45212461443762408</v>
      </c>
    </row>
    <row r="7909" spans="1:4" x14ac:dyDescent="0.2">
      <c r="A7909">
        <v>204</v>
      </c>
      <c r="B7909">
        <v>61606.307606147602</v>
      </c>
      <c r="C7909">
        <v>-60146.907606147601</v>
      </c>
      <c r="D7909">
        <v>-0.46073158709166456</v>
      </c>
    </row>
    <row r="7910" spans="1:4" x14ac:dyDescent="0.2">
      <c r="A7910">
        <v>205</v>
      </c>
      <c r="B7910">
        <v>62730.417976035271</v>
      </c>
      <c r="C7910">
        <v>-61269.617976035268</v>
      </c>
      <c r="D7910">
        <v>-0.46933166565180895</v>
      </c>
    </row>
    <row r="7911" spans="1:4" x14ac:dyDescent="0.2">
      <c r="A7911">
        <v>206</v>
      </c>
      <c r="B7911">
        <v>63854.528345923405</v>
      </c>
      <c r="C7911">
        <v>-62393.428345923407</v>
      </c>
      <c r="D7911">
        <v>-0.47794017032671449</v>
      </c>
    </row>
    <row r="7912" spans="1:4" x14ac:dyDescent="0.2">
      <c r="A7912">
        <v>207</v>
      </c>
      <c r="B7912">
        <v>64978.638715811539</v>
      </c>
      <c r="C7912">
        <v>-63514.138715811539</v>
      </c>
      <c r="D7912">
        <v>-0.48652492867821234</v>
      </c>
    </row>
    <row r="7913" spans="1:4" x14ac:dyDescent="0.2">
      <c r="A7913">
        <v>208</v>
      </c>
      <c r="B7913">
        <v>66102.749085699208</v>
      </c>
      <c r="C7913">
        <v>-64633.849085699207</v>
      </c>
      <c r="D7913">
        <v>-0.49510202692538158</v>
      </c>
    </row>
    <row r="7914" spans="1:4" x14ac:dyDescent="0.2">
      <c r="A7914">
        <v>209</v>
      </c>
      <c r="B7914">
        <v>67226.859455587342</v>
      </c>
      <c r="C7914">
        <v>-65750.559455587339</v>
      </c>
      <c r="D7914">
        <v>-0.50365614485957932</v>
      </c>
    </row>
    <row r="7915" spans="1:4" x14ac:dyDescent="0.2">
      <c r="A7915">
        <v>210</v>
      </c>
      <c r="B7915">
        <v>55985.755756707396</v>
      </c>
      <c r="C7915">
        <v>-55701.255756707396</v>
      </c>
      <c r="D7915">
        <v>-0.42667743013214321</v>
      </c>
    </row>
    <row r="7916" spans="1:4" x14ac:dyDescent="0.2">
      <c r="A7916">
        <v>211</v>
      </c>
      <c r="B7916">
        <v>57109.866126595531</v>
      </c>
      <c r="C7916">
        <v>-56807.466126595529</v>
      </c>
      <c r="D7916">
        <v>-0.43515111697092801</v>
      </c>
    </row>
    <row r="7917" spans="1:4" x14ac:dyDescent="0.2">
      <c r="A7917">
        <v>212</v>
      </c>
      <c r="B7917">
        <v>58233.976496483199</v>
      </c>
      <c r="C7917">
        <v>-57897.476496483199</v>
      </c>
      <c r="D7917">
        <v>-0.44350071011964354</v>
      </c>
    </row>
    <row r="7918" spans="1:4" x14ac:dyDescent="0.2">
      <c r="A7918">
        <v>213</v>
      </c>
      <c r="B7918">
        <v>59358.086866371334</v>
      </c>
      <c r="C7918">
        <v>-58961.186866371332</v>
      </c>
      <c r="D7918">
        <v>-0.45164884252461412</v>
      </c>
    </row>
    <row r="7919" spans="1:4" x14ac:dyDescent="0.2">
      <c r="A7919">
        <v>214</v>
      </c>
      <c r="B7919">
        <v>60482.197236259468</v>
      </c>
      <c r="C7919">
        <v>-60101.897236259465</v>
      </c>
      <c r="D7919">
        <v>-0.46038680296261281</v>
      </c>
    </row>
    <row r="7920" spans="1:4" x14ac:dyDescent="0.2">
      <c r="A7920">
        <v>215</v>
      </c>
      <c r="B7920">
        <v>61606.307606147602</v>
      </c>
      <c r="C7920">
        <v>-61225.507606147599</v>
      </c>
      <c r="D7920">
        <v>-0.46899377561665329</v>
      </c>
    </row>
    <row r="7921" spans="1:4" x14ac:dyDescent="0.2">
      <c r="A7921">
        <v>216</v>
      </c>
      <c r="B7921">
        <v>62730.417976035271</v>
      </c>
      <c r="C7921">
        <v>-62355.217976035274</v>
      </c>
      <c r="D7921">
        <v>-0.47764747490707299</v>
      </c>
    </row>
    <row r="7922" spans="1:4" x14ac:dyDescent="0.2">
      <c r="A7922">
        <v>217</v>
      </c>
      <c r="B7922">
        <v>63854.528345923405</v>
      </c>
      <c r="C7922">
        <v>-63479.828345923408</v>
      </c>
      <c r="D7922">
        <v>-0.48626210766543854</v>
      </c>
    </row>
    <row r="7923" spans="1:4" x14ac:dyDescent="0.2">
      <c r="A7923">
        <v>218</v>
      </c>
      <c r="B7923">
        <v>64978.638715811539</v>
      </c>
      <c r="C7923">
        <v>-64595.838715811537</v>
      </c>
      <c r="D7923">
        <v>-0.49481086352660869</v>
      </c>
    </row>
    <row r="7924" spans="1:4" x14ac:dyDescent="0.2">
      <c r="A7924">
        <v>219</v>
      </c>
      <c r="B7924">
        <v>66102.749085699208</v>
      </c>
      <c r="C7924">
        <v>-65713.649085699202</v>
      </c>
      <c r="D7924">
        <v>-0.50337340757556037</v>
      </c>
    </row>
    <row r="7925" spans="1:4" x14ac:dyDescent="0.2">
      <c r="A7925">
        <v>220</v>
      </c>
      <c r="B7925">
        <v>67226.859455587342</v>
      </c>
      <c r="C7925">
        <v>-66833.759455587337</v>
      </c>
      <c r="D7925">
        <v>-0.51195356986446316</v>
      </c>
    </row>
    <row r="7926" spans="1:4" x14ac:dyDescent="0.2">
      <c r="A7926">
        <v>221</v>
      </c>
      <c r="B7926">
        <v>55985.755756707396</v>
      </c>
      <c r="C7926">
        <v>-54401.555756707399</v>
      </c>
      <c r="D7926">
        <v>-0.41672159254088809</v>
      </c>
    </row>
    <row r="7927" spans="1:4" x14ac:dyDescent="0.2">
      <c r="A7927">
        <v>222</v>
      </c>
      <c r="B7927">
        <v>57109.866126595531</v>
      </c>
      <c r="C7927">
        <v>-55687.866126595531</v>
      </c>
      <c r="D7927">
        <v>-0.42657486416861262</v>
      </c>
    </row>
    <row r="7928" spans="1:4" x14ac:dyDescent="0.2">
      <c r="A7928">
        <v>223</v>
      </c>
      <c r="B7928">
        <v>58233.976496483199</v>
      </c>
      <c r="C7928">
        <v>-56798.376496483201</v>
      </c>
      <c r="D7928">
        <v>-0.43508148945599151</v>
      </c>
    </row>
    <row r="7929" spans="1:4" x14ac:dyDescent="0.2">
      <c r="A7929">
        <v>224</v>
      </c>
      <c r="B7929">
        <v>59358.086866371334</v>
      </c>
      <c r="C7929">
        <v>-57851.486866371335</v>
      </c>
      <c r="D7929">
        <v>-0.44314842475511668</v>
      </c>
    </row>
    <row r="7930" spans="1:4" x14ac:dyDescent="0.2">
      <c r="A7930">
        <v>225</v>
      </c>
      <c r="B7930">
        <v>60482.197236259468</v>
      </c>
      <c r="C7930">
        <v>-58914.497236259471</v>
      </c>
      <c r="D7930">
        <v>-0.45129119508705973</v>
      </c>
    </row>
    <row r="7931" spans="1:4" x14ac:dyDescent="0.2">
      <c r="A7931">
        <v>226</v>
      </c>
      <c r="B7931">
        <v>61606.307606147602</v>
      </c>
      <c r="C7931">
        <v>-60008.907606147601</v>
      </c>
      <c r="D7931">
        <v>-0.45967449269480898</v>
      </c>
    </row>
    <row r="7932" spans="1:4" x14ac:dyDescent="0.2">
      <c r="A7932">
        <v>227</v>
      </c>
      <c r="B7932">
        <v>62730.417976035271</v>
      </c>
      <c r="C7932">
        <v>-61097.617976035268</v>
      </c>
      <c r="D7932">
        <v>-0.46801412770790196</v>
      </c>
    </row>
    <row r="7933" spans="1:4" x14ac:dyDescent="0.2">
      <c r="A7933">
        <v>228</v>
      </c>
      <c r="B7933">
        <v>63854.528345923405</v>
      </c>
      <c r="C7933">
        <v>-62187.028345923405</v>
      </c>
      <c r="D7933">
        <v>-0.47635912479402609</v>
      </c>
    </row>
    <row r="7934" spans="1:4" x14ac:dyDescent="0.2">
      <c r="A7934">
        <v>229</v>
      </c>
      <c r="B7934">
        <v>64978.638715811539</v>
      </c>
      <c r="C7934">
        <v>-63293.838715811537</v>
      </c>
      <c r="D7934">
        <v>-0.4848374076954059</v>
      </c>
    </row>
    <row r="7935" spans="1:4" x14ac:dyDescent="0.2">
      <c r="A7935">
        <v>230</v>
      </c>
      <c r="B7935">
        <v>66102.749085699208</v>
      </c>
      <c r="C7935">
        <v>-64389.64908569921</v>
      </c>
      <c r="D7935">
        <v>-0.49323142944920673</v>
      </c>
    </row>
    <row r="7936" spans="1:4" x14ac:dyDescent="0.2">
      <c r="A7936">
        <v>231</v>
      </c>
      <c r="B7936">
        <v>67226.859455587342</v>
      </c>
      <c r="C7936">
        <v>-65489.659455587345</v>
      </c>
      <c r="D7936">
        <v>-0.50165762364117628</v>
      </c>
    </row>
    <row r="7937" spans="1:4" x14ac:dyDescent="0.2">
      <c r="A7937">
        <v>232</v>
      </c>
      <c r="B7937">
        <v>55985.755756707396</v>
      </c>
      <c r="C7937">
        <v>-55137.755756707396</v>
      </c>
      <c r="D7937">
        <v>-0.42236096134498285</v>
      </c>
    </row>
    <row r="7938" spans="1:4" x14ac:dyDescent="0.2">
      <c r="A7938">
        <v>233</v>
      </c>
      <c r="B7938">
        <v>57109.866126595531</v>
      </c>
      <c r="C7938">
        <v>-56225.966126595529</v>
      </c>
      <c r="D7938">
        <v>-0.43069676630591691</v>
      </c>
    </row>
    <row r="7939" spans="1:4" x14ac:dyDescent="0.2">
      <c r="A7939">
        <v>234</v>
      </c>
      <c r="B7939">
        <v>58233.976496483199</v>
      </c>
      <c r="C7939">
        <v>-57248.676496483196</v>
      </c>
      <c r="D7939">
        <v>-0.43853083443355723</v>
      </c>
    </row>
    <row r="7940" spans="1:4" x14ac:dyDescent="0.2">
      <c r="A7940">
        <v>235</v>
      </c>
      <c r="B7940">
        <v>59358.086866371334</v>
      </c>
      <c r="C7940">
        <v>-58352.886866371337</v>
      </c>
      <c r="D7940">
        <v>-0.446989201063692</v>
      </c>
    </row>
    <row r="7941" spans="1:4" x14ac:dyDescent="0.2">
      <c r="A7941">
        <v>236</v>
      </c>
      <c r="B7941">
        <v>60482.197236259468</v>
      </c>
      <c r="C7941">
        <v>-59458.597236259469</v>
      </c>
      <c r="D7941">
        <v>-0.45545905785031426</v>
      </c>
    </row>
    <row r="7942" spans="1:4" x14ac:dyDescent="0.2">
      <c r="A7942">
        <v>237</v>
      </c>
      <c r="B7942">
        <v>61606.307606147602</v>
      </c>
      <c r="C7942">
        <v>-60566.707606147604</v>
      </c>
      <c r="D7942">
        <v>-0.46394729888731662</v>
      </c>
    </row>
    <row r="7943" spans="1:4" x14ac:dyDescent="0.2">
      <c r="A7943">
        <v>238</v>
      </c>
      <c r="B7943">
        <v>62730.417976035271</v>
      </c>
      <c r="C7943">
        <v>-61665.317976035272</v>
      </c>
      <c r="D7943">
        <v>-0.47236276893322754</v>
      </c>
    </row>
    <row r="7944" spans="1:4" x14ac:dyDescent="0.2">
      <c r="A7944">
        <v>239</v>
      </c>
      <c r="B7944">
        <v>63854.528345923405</v>
      </c>
      <c r="C7944">
        <v>-62768.528345923405</v>
      </c>
      <c r="D7944">
        <v>-0.48081347545903719</v>
      </c>
    </row>
    <row r="7945" spans="1:4" x14ac:dyDescent="0.2">
      <c r="A7945">
        <v>240</v>
      </c>
      <c r="B7945">
        <v>64978.638715811539</v>
      </c>
      <c r="C7945">
        <v>-63872.538715811541</v>
      </c>
      <c r="D7945">
        <v>-0.4892703100683069</v>
      </c>
    </row>
    <row r="7946" spans="1:4" x14ac:dyDescent="0.2">
      <c r="A7946">
        <v>241</v>
      </c>
      <c r="B7946">
        <v>66102.749085699208</v>
      </c>
      <c r="C7946">
        <v>-64988.949085699205</v>
      </c>
      <c r="D7946">
        <v>-0.49782212997120345</v>
      </c>
    </row>
    <row r="7947" spans="1:4" x14ac:dyDescent="0.2">
      <c r="A7947">
        <v>242</v>
      </c>
      <c r="B7947">
        <v>67226.859455587342</v>
      </c>
      <c r="C7947">
        <v>-66111.359455587342</v>
      </c>
      <c r="D7947">
        <v>-0.50641991050005397</v>
      </c>
    </row>
    <row r="7948" spans="1:4" x14ac:dyDescent="0.2">
      <c r="A7948">
        <v>243</v>
      </c>
      <c r="B7948">
        <v>55985.755756707396</v>
      </c>
      <c r="C7948">
        <v>-45283.155756707398</v>
      </c>
      <c r="D7948">
        <v>-0.34687369726343847</v>
      </c>
    </row>
    <row r="7949" spans="1:4" x14ac:dyDescent="0.2">
      <c r="A7949">
        <v>244</v>
      </c>
      <c r="B7949">
        <v>57109.866126595531</v>
      </c>
      <c r="C7949">
        <v>-45980.266126595532</v>
      </c>
      <c r="D7949">
        <v>-0.35221363542284917</v>
      </c>
    </row>
    <row r="7950" spans="1:4" x14ac:dyDescent="0.2">
      <c r="A7950">
        <v>245</v>
      </c>
      <c r="B7950">
        <v>58233.976496483199</v>
      </c>
      <c r="C7950">
        <v>-46278.676496483196</v>
      </c>
      <c r="D7950">
        <v>-0.35449948998786257</v>
      </c>
    </row>
    <row r="7951" spans="1:4" x14ac:dyDescent="0.2">
      <c r="A7951">
        <v>246</v>
      </c>
      <c r="B7951">
        <v>59358.086866371334</v>
      </c>
      <c r="C7951">
        <v>-47019.386866371337</v>
      </c>
      <c r="D7951">
        <v>-0.36017340869584513</v>
      </c>
    </row>
    <row r="7952" spans="1:4" x14ac:dyDescent="0.2">
      <c r="A7952">
        <v>247</v>
      </c>
      <c r="B7952">
        <v>60482.197236259468</v>
      </c>
      <c r="C7952">
        <v>-48366.297236259466</v>
      </c>
      <c r="D7952">
        <v>-0.3704908826456671</v>
      </c>
    </row>
    <row r="7953" spans="1:4" x14ac:dyDescent="0.2">
      <c r="A7953">
        <v>248</v>
      </c>
      <c r="B7953">
        <v>61606.307606147602</v>
      </c>
      <c r="C7953">
        <v>-49230.907606147601</v>
      </c>
      <c r="D7953">
        <v>-0.37711388827952214</v>
      </c>
    </row>
    <row r="7954" spans="1:4" x14ac:dyDescent="0.2">
      <c r="A7954">
        <v>249</v>
      </c>
      <c r="B7954">
        <v>62730.417976035271</v>
      </c>
      <c r="C7954">
        <v>-50166.117976035268</v>
      </c>
      <c r="D7954">
        <v>-0.38427769727872141</v>
      </c>
    </row>
    <row r="7955" spans="1:4" x14ac:dyDescent="0.2">
      <c r="A7955">
        <v>250</v>
      </c>
      <c r="B7955">
        <v>63854.528345923405</v>
      </c>
      <c r="C7955">
        <v>-51162.028345923405</v>
      </c>
      <c r="D7955">
        <v>-0.39190647461045425</v>
      </c>
    </row>
    <row r="7956" spans="1:4" x14ac:dyDescent="0.2">
      <c r="A7956">
        <v>251</v>
      </c>
      <c r="B7956">
        <v>64978.638715811539</v>
      </c>
      <c r="C7956">
        <v>-52217.438715811542</v>
      </c>
      <c r="D7956">
        <v>-0.39999102814952697</v>
      </c>
    </row>
    <row r="7957" spans="1:4" x14ac:dyDescent="0.2">
      <c r="A7957">
        <v>252</v>
      </c>
      <c r="B7957">
        <v>66102.749085699208</v>
      </c>
      <c r="C7957">
        <v>-53348.64908569921</v>
      </c>
      <c r="D7957">
        <v>-0.40865621759643417</v>
      </c>
    </row>
    <row r="7958" spans="1:4" x14ac:dyDescent="0.2">
      <c r="A7958">
        <v>253</v>
      </c>
      <c r="B7958">
        <v>67226.859455587342</v>
      </c>
      <c r="C7958">
        <v>-54460.959455587341</v>
      </c>
      <c r="D7958">
        <v>-0.41717663107160169</v>
      </c>
    </row>
    <row r="7959" spans="1:4" x14ac:dyDescent="0.2">
      <c r="A7959">
        <v>254</v>
      </c>
      <c r="B7959">
        <v>55985.755756707396</v>
      </c>
      <c r="C7959">
        <v>-50376.455756707393</v>
      </c>
      <c r="D7959">
        <v>-0.38588890662216735</v>
      </c>
    </row>
    <row r="7960" spans="1:4" x14ac:dyDescent="0.2">
      <c r="A7960">
        <v>255</v>
      </c>
      <c r="B7960">
        <v>57109.866126595531</v>
      </c>
      <c r="C7960">
        <v>-51720.066126595528</v>
      </c>
      <c r="D7960">
        <v>-0.3961811022277168</v>
      </c>
    </row>
    <row r="7961" spans="1:4" x14ac:dyDescent="0.2">
      <c r="A7961">
        <v>256</v>
      </c>
      <c r="B7961">
        <v>58233.976496483199</v>
      </c>
      <c r="C7961">
        <v>-52530.576496483198</v>
      </c>
      <c r="D7961">
        <v>-0.40238969621758353</v>
      </c>
    </row>
    <row r="7962" spans="1:4" x14ac:dyDescent="0.2">
      <c r="A7962">
        <v>257</v>
      </c>
      <c r="B7962">
        <v>59358.086866371334</v>
      </c>
      <c r="C7962">
        <v>-53764.686866371332</v>
      </c>
      <c r="D7962">
        <v>-0.41184311039954097</v>
      </c>
    </row>
    <row r="7963" spans="1:4" x14ac:dyDescent="0.2">
      <c r="A7963">
        <v>258</v>
      </c>
      <c r="B7963">
        <v>60482.197236259468</v>
      </c>
      <c r="C7963">
        <v>-54795.197236259468</v>
      </c>
      <c r="D7963">
        <v>-0.41973692734092022</v>
      </c>
    </row>
    <row r="7964" spans="1:4" x14ac:dyDescent="0.2">
      <c r="A7964">
        <v>259</v>
      </c>
      <c r="B7964">
        <v>61606.307606147602</v>
      </c>
      <c r="C7964">
        <v>-55728.907606147601</v>
      </c>
      <c r="D7964">
        <v>-0.4268892461836355</v>
      </c>
    </row>
    <row r="7965" spans="1:4" x14ac:dyDescent="0.2">
      <c r="A7965">
        <v>260</v>
      </c>
      <c r="B7965">
        <v>62730.417976035271</v>
      </c>
      <c r="C7965">
        <v>-56690.917976035271</v>
      </c>
      <c r="D7965">
        <v>-0.43425834597874591</v>
      </c>
    </row>
    <row r="7966" spans="1:4" x14ac:dyDescent="0.2">
      <c r="A7966">
        <v>261</v>
      </c>
      <c r="B7966">
        <v>63854.528345923405</v>
      </c>
      <c r="C7966">
        <v>-57697.528345923405</v>
      </c>
      <c r="D7966">
        <v>-0.44196908642675664</v>
      </c>
    </row>
    <row r="7967" spans="1:4" x14ac:dyDescent="0.2">
      <c r="A7967">
        <v>262</v>
      </c>
      <c r="B7967">
        <v>64978.638715811539</v>
      </c>
      <c r="C7967">
        <v>-58725.838715811537</v>
      </c>
      <c r="D7967">
        <v>-0.44984605113862075</v>
      </c>
    </row>
    <row r="7968" spans="1:4" x14ac:dyDescent="0.2">
      <c r="A7968">
        <v>263</v>
      </c>
      <c r="B7968">
        <v>66102.749085699208</v>
      </c>
      <c r="C7968">
        <v>-59742.549085699211</v>
      </c>
      <c r="D7968">
        <v>-0.45763415864031087</v>
      </c>
    </row>
    <row r="7969" spans="1:4" x14ac:dyDescent="0.2">
      <c r="A7969">
        <v>264</v>
      </c>
      <c r="B7969">
        <v>67226.859455587342</v>
      </c>
      <c r="C7969">
        <v>-60730.459455587341</v>
      </c>
      <c r="D7969">
        <v>-0.46520165513744333</v>
      </c>
    </row>
    <row r="7970" spans="1:4" x14ac:dyDescent="0.2">
      <c r="A7970">
        <v>265</v>
      </c>
      <c r="B7970">
        <v>55985.755756707396</v>
      </c>
      <c r="C7970">
        <v>-55409.955756707393</v>
      </c>
      <c r="D7970">
        <v>-0.42444604174225886</v>
      </c>
    </row>
    <row r="7971" spans="1:4" x14ac:dyDescent="0.2">
      <c r="A7971">
        <v>266</v>
      </c>
      <c r="B7971">
        <v>57109.866126595531</v>
      </c>
      <c r="C7971">
        <v>-56516.466126595529</v>
      </c>
      <c r="D7971">
        <v>-0.43292202661234119</v>
      </c>
    </row>
    <row r="7972" spans="1:4" x14ac:dyDescent="0.2">
      <c r="A7972">
        <v>267</v>
      </c>
      <c r="B7972">
        <v>58233.976496483199</v>
      </c>
      <c r="C7972">
        <v>-57628.776496483202</v>
      </c>
      <c r="D7972">
        <v>-0.44144244008750522</v>
      </c>
    </row>
    <row r="7973" spans="1:4" x14ac:dyDescent="0.2">
      <c r="A7973">
        <v>268</v>
      </c>
      <c r="B7973">
        <v>59358.086866371334</v>
      </c>
      <c r="C7973">
        <v>-58768.486866371335</v>
      </c>
      <c r="D7973">
        <v>-0.45017274042117883</v>
      </c>
    </row>
    <row r="7974" spans="1:4" x14ac:dyDescent="0.2">
      <c r="A7974">
        <v>269</v>
      </c>
      <c r="B7974">
        <v>60482.197236259468</v>
      </c>
      <c r="C7974">
        <v>-59887.697236259468</v>
      </c>
      <c r="D7974">
        <v>-0.45874600861618914</v>
      </c>
    </row>
    <row r="7975" spans="1:4" x14ac:dyDescent="0.2">
      <c r="A7975">
        <v>270</v>
      </c>
      <c r="B7975">
        <v>61606.307606147602</v>
      </c>
      <c r="C7975">
        <v>-61007.407606147601</v>
      </c>
      <c r="D7975">
        <v>-0.46732310686336193</v>
      </c>
    </row>
    <row r="7976" spans="1:4" x14ac:dyDescent="0.2">
      <c r="A7976">
        <v>271</v>
      </c>
      <c r="B7976">
        <v>62730.417976035271</v>
      </c>
      <c r="C7976">
        <v>-62127.517976035269</v>
      </c>
      <c r="D7976">
        <v>-0.47590326915226122</v>
      </c>
    </row>
    <row r="7977" spans="1:4" x14ac:dyDescent="0.2">
      <c r="A7977">
        <v>272</v>
      </c>
      <c r="B7977">
        <v>63854.528345923405</v>
      </c>
      <c r="C7977">
        <v>-63247.728345923402</v>
      </c>
      <c r="D7977">
        <v>-0.4844841974515966</v>
      </c>
    </row>
    <row r="7978" spans="1:4" x14ac:dyDescent="0.2">
      <c r="A7978">
        <v>273</v>
      </c>
      <c r="B7978">
        <v>64978.638715811539</v>
      </c>
      <c r="C7978">
        <v>-64369.238715811538</v>
      </c>
      <c r="D7978">
        <v>-0.49307508388655447</v>
      </c>
    </row>
    <row r="7979" spans="1:4" x14ac:dyDescent="0.2">
      <c r="A7979">
        <v>274</v>
      </c>
      <c r="B7979">
        <v>66102.749085699208</v>
      </c>
      <c r="C7979">
        <v>-65489.749085699208</v>
      </c>
      <c r="D7979">
        <v>-0.50165831021718377</v>
      </c>
    </row>
    <row r="7980" spans="1:4" x14ac:dyDescent="0.2">
      <c r="A7980">
        <v>275</v>
      </c>
      <c r="B7980">
        <v>67226.859455587342</v>
      </c>
      <c r="C7980">
        <v>-66609.959455587348</v>
      </c>
      <c r="D7980">
        <v>-0.5102392385165192</v>
      </c>
    </row>
    <row r="7981" spans="1:4" x14ac:dyDescent="0.2">
      <c r="A7981">
        <v>276</v>
      </c>
      <c r="B7981">
        <v>55985.755756707396</v>
      </c>
      <c r="C7981">
        <v>-40235.855756707395</v>
      </c>
      <c r="D7981">
        <v>-0.30821085270366133</v>
      </c>
    </row>
    <row r="7982" spans="1:4" x14ac:dyDescent="0.2">
      <c r="A7982">
        <v>277</v>
      </c>
      <c r="B7982">
        <v>57109.866126595531</v>
      </c>
      <c r="C7982">
        <v>-40648.066126595528</v>
      </c>
      <c r="D7982">
        <v>-0.31136842714086799</v>
      </c>
    </row>
    <row r="7983" spans="1:4" x14ac:dyDescent="0.2">
      <c r="A7983">
        <v>278</v>
      </c>
      <c r="B7983">
        <v>58233.976496483199</v>
      </c>
      <c r="C7983">
        <v>-41541.076496483198</v>
      </c>
      <c r="D7983">
        <v>-0.31820897973755058</v>
      </c>
    </row>
    <row r="7984" spans="1:4" x14ac:dyDescent="0.2">
      <c r="A7984">
        <v>279</v>
      </c>
      <c r="B7984">
        <v>59358.086866371334</v>
      </c>
      <c r="C7984">
        <v>-42582.986866371335</v>
      </c>
      <c r="D7984">
        <v>-0.32619012186823526</v>
      </c>
    </row>
    <row r="7985" spans="1:4" x14ac:dyDescent="0.2">
      <c r="A7985">
        <v>280</v>
      </c>
      <c r="B7985">
        <v>60482.197236259468</v>
      </c>
      <c r="C7985">
        <v>-44575.097236259469</v>
      </c>
      <c r="D7985">
        <v>-0.34144989512857349</v>
      </c>
    </row>
    <row r="7986" spans="1:4" x14ac:dyDescent="0.2">
      <c r="A7986">
        <v>281</v>
      </c>
      <c r="B7986">
        <v>61606.307606147602</v>
      </c>
      <c r="C7986">
        <v>-45318.307606147602</v>
      </c>
      <c r="D7986">
        <v>-0.34714296409736856</v>
      </c>
    </row>
    <row r="7987" spans="1:4" x14ac:dyDescent="0.2">
      <c r="A7987">
        <v>282</v>
      </c>
      <c r="B7987">
        <v>62730.417976035271</v>
      </c>
      <c r="C7987">
        <v>-45963.617976035268</v>
      </c>
      <c r="D7987">
        <v>-0.35208610885273856</v>
      </c>
    </row>
    <row r="7988" spans="1:4" x14ac:dyDescent="0.2">
      <c r="A7988">
        <v>283</v>
      </c>
      <c r="B7988">
        <v>63854.528345923405</v>
      </c>
      <c r="C7988">
        <v>-46721.928345923407</v>
      </c>
      <c r="D7988">
        <v>-0.35789484539684174</v>
      </c>
    </row>
    <row r="7989" spans="1:4" x14ac:dyDescent="0.2">
      <c r="A7989">
        <v>284</v>
      </c>
      <c r="B7989">
        <v>64978.638715811539</v>
      </c>
      <c r="C7989">
        <v>-47709.938715811542</v>
      </c>
      <c r="D7989">
        <v>-0.36546310790440678</v>
      </c>
    </row>
    <row r="7990" spans="1:4" x14ac:dyDescent="0.2">
      <c r="A7990">
        <v>285</v>
      </c>
      <c r="B7990">
        <v>66102.749085699208</v>
      </c>
      <c r="C7990">
        <v>-48763.949085699205</v>
      </c>
      <c r="D7990">
        <v>-0.37353693729742082</v>
      </c>
    </row>
    <row r="7991" spans="1:4" x14ac:dyDescent="0.2">
      <c r="A7991">
        <v>286</v>
      </c>
      <c r="B7991">
        <v>67226.859455587342</v>
      </c>
      <c r="C7991">
        <v>-49717.359455587342</v>
      </c>
      <c r="D7991">
        <v>-0.38084016019533945</v>
      </c>
    </row>
    <row r="7992" spans="1:4" x14ac:dyDescent="0.2">
      <c r="A7992">
        <v>287</v>
      </c>
      <c r="B7992">
        <v>55985.755756707396</v>
      </c>
      <c r="C7992">
        <v>-51299.355756707395</v>
      </c>
      <c r="D7992">
        <v>-0.39295841690374728</v>
      </c>
    </row>
    <row r="7993" spans="1:4" x14ac:dyDescent="0.2">
      <c r="A7993">
        <v>288</v>
      </c>
      <c r="B7993">
        <v>57109.866126595531</v>
      </c>
      <c r="C7993">
        <v>-52373.866126595531</v>
      </c>
      <c r="D7993">
        <v>-0.40118927843542829</v>
      </c>
    </row>
    <row r="7994" spans="1:4" x14ac:dyDescent="0.2">
      <c r="A7994">
        <v>289</v>
      </c>
      <c r="B7994">
        <v>58233.976496483199</v>
      </c>
      <c r="C7994">
        <v>-53496.576496483198</v>
      </c>
      <c r="D7994">
        <v>-0.40978935699557267</v>
      </c>
    </row>
    <row r="7995" spans="1:4" x14ac:dyDescent="0.2">
      <c r="A7995">
        <v>290</v>
      </c>
      <c r="B7995">
        <v>59358.086866371334</v>
      </c>
      <c r="C7995">
        <v>-54371.686866371332</v>
      </c>
      <c r="D7995">
        <v>-0.4164927937248406</v>
      </c>
    </row>
    <row r="7996" spans="1:4" x14ac:dyDescent="0.2">
      <c r="A7996">
        <v>291</v>
      </c>
      <c r="B7996">
        <v>60482.197236259468</v>
      </c>
      <c r="C7996">
        <v>-55441.197236259468</v>
      </c>
      <c r="D7996">
        <v>-0.42468535473489638</v>
      </c>
    </row>
    <row r="7997" spans="1:4" x14ac:dyDescent="0.2">
      <c r="A7997">
        <v>292</v>
      </c>
      <c r="B7997">
        <v>61606.307606147602</v>
      </c>
      <c r="C7997">
        <v>-56553.207606147604</v>
      </c>
      <c r="D7997">
        <v>-0.43320347017876643</v>
      </c>
    </row>
    <row r="7998" spans="1:4" x14ac:dyDescent="0.2">
      <c r="A7998">
        <v>293</v>
      </c>
      <c r="B7998">
        <v>62730.417976035271</v>
      </c>
      <c r="C7998">
        <v>-57676.617976035268</v>
      </c>
      <c r="D7998">
        <v>-0.44180891081193829</v>
      </c>
    </row>
    <row r="7999" spans="1:4" x14ac:dyDescent="0.2">
      <c r="A7999">
        <v>294</v>
      </c>
      <c r="B7999">
        <v>63854.528345923405</v>
      </c>
      <c r="C7999">
        <v>-58800.028345923405</v>
      </c>
      <c r="D7999">
        <v>-0.45041435144511383</v>
      </c>
    </row>
    <row r="8000" spans="1:4" x14ac:dyDescent="0.2">
      <c r="A8000">
        <v>295</v>
      </c>
      <c r="B8000">
        <v>64978.638715811539</v>
      </c>
      <c r="C8000">
        <v>-59926.438715811542</v>
      </c>
      <c r="D8000">
        <v>-0.45904277239126445</v>
      </c>
    </row>
    <row r="8001" spans="1:4" x14ac:dyDescent="0.2">
      <c r="A8001">
        <v>296</v>
      </c>
      <c r="B8001">
        <v>66102.749085699208</v>
      </c>
      <c r="C8001">
        <v>-61055.14908569921</v>
      </c>
      <c r="D8001">
        <v>-0.46768881157735909</v>
      </c>
    </row>
    <row r="8002" spans="1:4" x14ac:dyDescent="0.2">
      <c r="A8002">
        <v>297</v>
      </c>
      <c r="B8002">
        <v>67226.859455587342</v>
      </c>
      <c r="C8002">
        <v>-62158.059455587339</v>
      </c>
      <c r="D8002">
        <v>-0.4761372200718712</v>
      </c>
    </row>
    <row r="8003" spans="1:4" x14ac:dyDescent="0.2">
      <c r="A8003">
        <v>298</v>
      </c>
      <c r="B8003">
        <v>55985.755756707396</v>
      </c>
      <c r="C8003">
        <v>-54002.455756707393</v>
      </c>
      <c r="D8003">
        <v>-0.41366444490476434</v>
      </c>
    </row>
    <row r="8004" spans="1:4" x14ac:dyDescent="0.2">
      <c r="A8004">
        <v>299</v>
      </c>
      <c r="B8004">
        <v>57109.866126595531</v>
      </c>
      <c r="C8004">
        <v>-55061.666126595534</v>
      </c>
      <c r="D8004">
        <v>-0.42177810684027228</v>
      </c>
    </row>
    <row r="8005" spans="1:4" x14ac:dyDescent="0.2">
      <c r="A8005">
        <v>300</v>
      </c>
      <c r="B8005">
        <v>58233.976496483199</v>
      </c>
      <c r="C8005">
        <v>-56097.376496483201</v>
      </c>
      <c r="D8005">
        <v>-0.42971175632413811</v>
      </c>
    </row>
    <row r="8006" spans="1:4" x14ac:dyDescent="0.2">
      <c r="A8006">
        <v>301</v>
      </c>
      <c r="B8006">
        <v>59358.086866371334</v>
      </c>
      <c r="C8006">
        <v>-57160.686866371332</v>
      </c>
      <c r="D8006">
        <v>-0.43785682468737863</v>
      </c>
    </row>
    <row r="8007" spans="1:4" x14ac:dyDescent="0.2">
      <c r="A8007">
        <v>302</v>
      </c>
      <c r="B8007">
        <v>60482.197236259468</v>
      </c>
      <c r="C8007">
        <v>-58290.797236259466</v>
      </c>
      <c r="D8007">
        <v>-0.44651358801953189</v>
      </c>
    </row>
    <row r="8008" spans="1:4" x14ac:dyDescent="0.2">
      <c r="A8008">
        <v>303</v>
      </c>
      <c r="B8008">
        <v>61606.307606147602</v>
      </c>
      <c r="C8008">
        <v>-59422.707606147604</v>
      </c>
      <c r="D8008">
        <v>-0.45518413953947023</v>
      </c>
    </row>
    <row r="8009" spans="1:4" x14ac:dyDescent="0.2">
      <c r="A8009">
        <v>304</v>
      </c>
      <c r="B8009">
        <v>62730.417976035271</v>
      </c>
      <c r="C8009">
        <v>-60525.617976035268</v>
      </c>
      <c r="D8009">
        <v>-0.4636325480339788</v>
      </c>
    </row>
    <row r="8010" spans="1:4" x14ac:dyDescent="0.2">
      <c r="A8010">
        <v>305</v>
      </c>
      <c r="B8010">
        <v>63854.528345923405</v>
      </c>
      <c r="C8010">
        <v>-61644.828345923408</v>
      </c>
      <c r="D8010">
        <v>-0.47220581622898916</v>
      </c>
    </row>
    <row r="8011" spans="1:4" x14ac:dyDescent="0.2">
      <c r="A8011">
        <v>306</v>
      </c>
      <c r="B8011">
        <v>64978.638715811539</v>
      </c>
      <c r="C8011">
        <v>-62781.338715811537</v>
      </c>
      <c r="D8011">
        <v>-0.48091160422882262</v>
      </c>
    </row>
    <row r="8012" spans="1:4" x14ac:dyDescent="0.2">
      <c r="A8012">
        <v>307</v>
      </c>
      <c r="B8012">
        <v>66102.749085699208</v>
      </c>
      <c r="C8012">
        <v>-63922.949085699205</v>
      </c>
      <c r="D8012">
        <v>-0.48965645876071029</v>
      </c>
    </row>
    <row r="8013" spans="1:4" x14ac:dyDescent="0.2">
      <c r="A8013">
        <v>308</v>
      </c>
      <c r="B8013">
        <v>67226.859455587342</v>
      </c>
      <c r="C8013">
        <v>-65062.359455587342</v>
      </c>
      <c r="D8013">
        <v>-0.49838446106308643</v>
      </c>
    </row>
    <row r="8014" spans="1:4" x14ac:dyDescent="0.2">
      <c r="A8014">
        <v>309</v>
      </c>
      <c r="B8014">
        <v>55985.755756707396</v>
      </c>
      <c r="C8014">
        <v>241604.7442432926</v>
      </c>
      <c r="D8014">
        <v>1.8507175463283576</v>
      </c>
    </row>
    <row r="8015" spans="1:4" x14ac:dyDescent="0.2">
      <c r="A8015">
        <v>310</v>
      </c>
      <c r="B8015">
        <v>57109.866126595531</v>
      </c>
      <c r="C8015">
        <v>287884.43387340446</v>
      </c>
      <c r="D8015">
        <v>2.2052247970255108</v>
      </c>
    </row>
    <row r="8016" spans="1:4" x14ac:dyDescent="0.2">
      <c r="A8016">
        <v>311</v>
      </c>
      <c r="B8016">
        <v>58233.976496483199</v>
      </c>
      <c r="C8016">
        <v>316870.32350351679</v>
      </c>
      <c r="D8016">
        <v>2.4272597355462819</v>
      </c>
    </row>
    <row r="8017" spans="1:4" x14ac:dyDescent="0.2">
      <c r="A8017">
        <v>312</v>
      </c>
      <c r="B8017">
        <v>59358.086866371334</v>
      </c>
      <c r="C8017">
        <v>370023.91313362867</v>
      </c>
      <c r="D8017">
        <v>2.8344217773633313</v>
      </c>
    </row>
    <row r="8018" spans="1:4" x14ac:dyDescent="0.2">
      <c r="A8018">
        <v>313</v>
      </c>
      <c r="B8018">
        <v>60482.197236259468</v>
      </c>
      <c r="C8018">
        <v>187723.70276374053</v>
      </c>
      <c r="D8018">
        <v>1.4379831474531524</v>
      </c>
    </row>
    <row r="8019" spans="1:4" x14ac:dyDescent="0.2">
      <c r="A8019">
        <v>314</v>
      </c>
      <c r="B8019">
        <v>61606.307606147602</v>
      </c>
      <c r="C8019">
        <v>156898.99239385239</v>
      </c>
      <c r="D8019">
        <v>1.2018626502306504</v>
      </c>
    </row>
    <row r="8020" spans="1:4" x14ac:dyDescent="0.2">
      <c r="A8020">
        <v>315</v>
      </c>
      <c r="B8020">
        <v>62730.417976035271</v>
      </c>
      <c r="C8020">
        <v>195817.38202396472</v>
      </c>
      <c r="D8020">
        <v>1.4999815749598864</v>
      </c>
    </row>
    <row r="8021" spans="1:4" x14ac:dyDescent="0.2">
      <c r="A8021">
        <v>316</v>
      </c>
      <c r="B8021">
        <v>63854.528345923405</v>
      </c>
      <c r="C8021">
        <v>243725.57165407657</v>
      </c>
      <c r="D8021">
        <v>1.8669633055503683</v>
      </c>
    </row>
    <row r="8022" spans="1:4" x14ac:dyDescent="0.2">
      <c r="A8022">
        <v>317</v>
      </c>
      <c r="B8022">
        <v>64978.638715811539</v>
      </c>
      <c r="C8022">
        <v>315017.66128418845</v>
      </c>
      <c r="D8022">
        <v>2.4130681496671658</v>
      </c>
    </row>
    <row r="8023" spans="1:4" x14ac:dyDescent="0.2">
      <c r="A8023">
        <v>318</v>
      </c>
      <c r="B8023">
        <v>66102.749085699208</v>
      </c>
      <c r="C8023">
        <v>374369.65091430082</v>
      </c>
      <c r="D8023">
        <v>2.8677105821325504</v>
      </c>
    </row>
    <row r="8024" spans="1:4" x14ac:dyDescent="0.2">
      <c r="A8024">
        <v>319</v>
      </c>
      <c r="B8024">
        <v>67226.859455587342</v>
      </c>
      <c r="C8024">
        <v>398865.04054441268</v>
      </c>
      <c r="D8024">
        <v>3.055347822181723</v>
      </c>
    </row>
    <row r="8025" spans="1:4" x14ac:dyDescent="0.2">
      <c r="A8025">
        <v>320</v>
      </c>
      <c r="B8025">
        <v>55985.755756707396</v>
      </c>
      <c r="C8025">
        <v>-7673.4557567073934</v>
      </c>
      <c r="D8025">
        <v>-5.8779471629961479E-2</v>
      </c>
    </row>
    <row r="8026" spans="1:4" x14ac:dyDescent="0.2">
      <c r="A8026">
        <v>321</v>
      </c>
      <c r="B8026">
        <v>57109.866126595531</v>
      </c>
      <c r="C8026">
        <v>-14238.066126595528</v>
      </c>
      <c r="D8026">
        <v>-0.10906507191654752</v>
      </c>
    </row>
    <row r="8027" spans="1:4" x14ac:dyDescent="0.2">
      <c r="A8027">
        <v>322</v>
      </c>
      <c r="B8027">
        <v>58233.976496483199</v>
      </c>
      <c r="C8027">
        <v>-20128.676496483196</v>
      </c>
      <c r="D8027">
        <v>-0.15418776188805267</v>
      </c>
    </row>
    <row r="8028" spans="1:4" x14ac:dyDescent="0.2">
      <c r="A8028">
        <v>323</v>
      </c>
      <c r="B8028">
        <v>59358.086866371334</v>
      </c>
      <c r="C8028">
        <v>-23763.086866371334</v>
      </c>
      <c r="D8028">
        <v>-0.18202772448140495</v>
      </c>
    </row>
    <row r="8029" spans="1:4" x14ac:dyDescent="0.2">
      <c r="A8029">
        <v>324</v>
      </c>
      <c r="B8029">
        <v>60482.197236259468</v>
      </c>
      <c r="C8029">
        <v>-30566.297236259466</v>
      </c>
      <c r="D8029">
        <v>-0.23414102565994563</v>
      </c>
    </row>
    <row r="8030" spans="1:4" x14ac:dyDescent="0.2">
      <c r="A8030">
        <v>325</v>
      </c>
      <c r="B8030">
        <v>61606.307606147602</v>
      </c>
      <c r="C8030">
        <v>-33591.207606147604</v>
      </c>
      <c r="D8030">
        <v>-0.25731215466718571</v>
      </c>
    </row>
    <row r="8031" spans="1:4" x14ac:dyDescent="0.2">
      <c r="A8031">
        <v>326</v>
      </c>
      <c r="B8031">
        <v>62730.417976035271</v>
      </c>
      <c r="C8031">
        <v>-34671.417976035271</v>
      </c>
      <c r="D8031">
        <v>-0.26558667879351588</v>
      </c>
    </row>
    <row r="8032" spans="1:4" x14ac:dyDescent="0.2">
      <c r="A8032">
        <v>327</v>
      </c>
      <c r="B8032">
        <v>63854.528345923405</v>
      </c>
      <c r="C8032">
        <v>-33875.128345923404</v>
      </c>
      <c r="D8032">
        <v>-0.25948701715391104</v>
      </c>
    </row>
    <row r="8033" spans="1:4" x14ac:dyDescent="0.2">
      <c r="A8033">
        <v>328</v>
      </c>
      <c r="B8033">
        <v>64978.638715811539</v>
      </c>
      <c r="C8033">
        <v>-34029.938715811542</v>
      </c>
      <c r="D8033">
        <v>-0.26067288073785227</v>
      </c>
    </row>
    <row r="8034" spans="1:4" x14ac:dyDescent="0.2">
      <c r="A8034">
        <v>329</v>
      </c>
      <c r="B8034">
        <v>66102.749085699208</v>
      </c>
      <c r="C8034">
        <v>-33741.449085699205</v>
      </c>
      <c r="D8034">
        <v>-0.25846302007449939</v>
      </c>
    </row>
    <row r="8035" spans="1:4" x14ac:dyDescent="0.2">
      <c r="A8035">
        <v>330</v>
      </c>
      <c r="B8035">
        <v>67226.859455587342</v>
      </c>
      <c r="C8035">
        <v>-34918.359455587342</v>
      </c>
      <c r="D8035">
        <v>-0.26747827628906462</v>
      </c>
    </row>
    <row r="8036" spans="1:4" x14ac:dyDescent="0.2">
      <c r="A8036">
        <v>331</v>
      </c>
      <c r="B8036">
        <v>55985.755756707396</v>
      </c>
      <c r="C8036">
        <v>-48618.355756707395</v>
      </c>
      <c r="D8036">
        <v>-0.3724216772083136</v>
      </c>
    </row>
    <row r="8037" spans="1:4" x14ac:dyDescent="0.2">
      <c r="A8037">
        <v>332</v>
      </c>
      <c r="B8037">
        <v>57109.866126595531</v>
      </c>
      <c r="C8037">
        <v>-50118.066126595528</v>
      </c>
      <c r="D8037">
        <v>-0.38390961509900184</v>
      </c>
    </row>
    <row r="8038" spans="1:4" x14ac:dyDescent="0.2">
      <c r="A8038">
        <v>333</v>
      </c>
      <c r="B8038">
        <v>58233.976496483199</v>
      </c>
      <c r="C8038">
        <v>-51394.876496483201</v>
      </c>
      <c r="D8038">
        <v>-0.393690115735635</v>
      </c>
    </row>
    <row r="8039" spans="1:4" x14ac:dyDescent="0.2">
      <c r="A8039">
        <v>334</v>
      </c>
      <c r="B8039">
        <v>59358.086866371334</v>
      </c>
      <c r="C8039">
        <v>-52919.086866371334</v>
      </c>
      <c r="D8039">
        <v>-0.40536572618228672</v>
      </c>
    </row>
    <row r="8040" spans="1:4" x14ac:dyDescent="0.2">
      <c r="A8040">
        <v>335</v>
      </c>
      <c r="B8040">
        <v>60482.197236259468</v>
      </c>
      <c r="C8040">
        <v>-56216.397236259465</v>
      </c>
      <c r="D8040">
        <v>-0.43062346760766779</v>
      </c>
    </row>
    <row r="8041" spans="1:4" x14ac:dyDescent="0.2">
      <c r="A8041">
        <v>336</v>
      </c>
      <c r="B8041">
        <v>61606.307606147602</v>
      </c>
      <c r="C8041">
        <v>-58915.407606147601</v>
      </c>
      <c r="D8041">
        <v>-0.45129816861537714</v>
      </c>
    </row>
    <row r="8042" spans="1:4" x14ac:dyDescent="0.2">
      <c r="A8042">
        <v>337</v>
      </c>
      <c r="B8042">
        <v>62730.417976035271</v>
      </c>
      <c r="C8042">
        <v>-60050.117976035268</v>
      </c>
      <c r="D8042">
        <v>-0.45999016842742202</v>
      </c>
    </row>
    <row r="8043" spans="1:4" x14ac:dyDescent="0.2">
      <c r="A8043">
        <v>338</v>
      </c>
      <c r="B8043">
        <v>63854.528345923405</v>
      </c>
      <c r="C8043">
        <v>-61092.728345923402</v>
      </c>
      <c r="D8043">
        <v>-0.46797667263113424</v>
      </c>
    </row>
    <row r="8044" spans="1:4" x14ac:dyDescent="0.2">
      <c r="A8044">
        <v>339</v>
      </c>
      <c r="B8044">
        <v>64978.638715811539</v>
      </c>
      <c r="C8044">
        <v>-62174.438715811542</v>
      </c>
      <c r="D8044">
        <v>-0.47626268691395557</v>
      </c>
    </row>
    <row r="8045" spans="1:4" x14ac:dyDescent="0.2">
      <c r="A8045">
        <v>340</v>
      </c>
      <c r="B8045">
        <v>66102.749085699208</v>
      </c>
      <c r="C8045">
        <v>-63237.64908569921</v>
      </c>
      <c r="D8045">
        <v>-0.48440698926676001</v>
      </c>
    </row>
    <row r="8046" spans="1:4" x14ac:dyDescent="0.2">
      <c r="A8046">
        <v>341</v>
      </c>
      <c r="B8046">
        <v>67226.859455587342</v>
      </c>
      <c r="C8046">
        <v>-64332.259455587344</v>
      </c>
      <c r="D8046">
        <v>-0.49279181889537432</v>
      </c>
    </row>
    <row r="8047" spans="1:4" x14ac:dyDescent="0.2">
      <c r="A8047">
        <v>342</v>
      </c>
      <c r="B8047">
        <v>55985.755756707396</v>
      </c>
      <c r="C8047">
        <v>-41910.455756707393</v>
      </c>
      <c r="D8047">
        <v>-0.32103846340637421</v>
      </c>
    </row>
    <row r="8048" spans="1:4" x14ac:dyDescent="0.2">
      <c r="A8048">
        <v>343</v>
      </c>
      <c r="B8048">
        <v>57109.866126595531</v>
      </c>
      <c r="C8048">
        <v>-42659.166126595534</v>
      </c>
      <c r="D8048">
        <v>-0.32677366294895704</v>
      </c>
    </row>
    <row r="8049" spans="1:4" x14ac:dyDescent="0.2">
      <c r="A8049">
        <v>344</v>
      </c>
      <c r="B8049">
        <v>58233.976496483199</v>
      </c>
      <c r="C8049">
        <v>-46545.676496483196</v>
      </c>
      <c r="D8049">
        <v>-0.3565447378426484</v>
      </c>
    </row>
    <row r="8050" spans="1:4" x14ac:dyDescent="0.2">
      <c r="A8050">
        <v>345</v>
      </c>
      <c r="B8050">
        <v>59358.086866371334</v>
      </c>
      <c r="C8050">
        <v>-49863.186866371332</v>
      </c>
      <c r="D8050">
        <v>-0.38195721337539534</v>
      </c>
    </row>
    <row r="8051" spans="1:4" x14ac:dyDescent="0.2">
      <c r="A8051">
        <v>346</v>
      </c>
      <c r="B8051">
        <v>60482.197236259468</v>
      </c>
      <c r="C8051">
        <v>-51838.997236259471</v>
      </c>
      <c r="D8051">
        <v>-0.39709212693523543</v>
      </c>
    </row>
    <row r="8052" spans="1:4" x14ac:dyDescent="0.2">
      <c r="A8052">
        <v>347</v>
      </c>
      <c r="B8052">
        <v>61606.307606147602</v>
      </c>
      <c r="C8052">
        <v>-52560.707606147604</v>
      </c>
      <c r="D8052">
        <v>-0.40262050366104213</v>
      </c>
    </row>
    <row r="8053" spans="1:4" x14ac:dyDescent="0.2">
      <c r="A8053">
        <v>348</v>
      </c>
      <c r="B8053">
        <v>62730.417976035271</v>
      </c>
      <c r="C8053">
        <v>-52825.617976035268</v>
      </c>
      <c r="D8053">
        <v>-0.40464974473116666</v>
      </c>
    </row>
    <row r="8054" spans="1:4" x14ac:dyDescent="0.2">
      <c r="A8054">
        <v>349</v>
      </c>
      <c r="B8054">
        <v>63854.528345923405</v>
      </c>
      <c r="C8054">
        <v>-54010.528345923405</v>
      </c>
      <c r="D8054">
        <v>-0.41372628178033216</v>
      </c>
    </row>
    <row r="8055" spans="1:4" x14ac:dyDescent="0.2">
      <c r="A8055">
        <v>350</v>
      </c>
      <c r="B8055">
        <v>64978.638715811539</v>
      </c>
      <c r="C8055">
        <v>-55202.138715811539</v>
      </c>
      <c r="D8055">
        <v>-0.42285414152847545</v>
      </c>
    </row>
    <row r="8056" spans="1:4" x14ac:dyDescent="0.2">
      <c r="A8056">
        <v>351</v>
      </c>
      <c r="B8056">
        <v>66102.749085699208</v>
      </c>
      <c r="C8056">
        <v>-56394.449085699205</v>
      </c>
      <c r="D8056">
        <v>-0.43198736334964261</v>
      </c>
    </row>
    <row r="8057" spans="1:4" x14ac:dyDescent="0.2">
      <c r="A8057">
        <v>352</v>
      </c>
      <c r="B8057">
        <v>67226.859455587342</v>
      </c>
      <c r="C8057">
        <v>-57579.359455587342</v>
      </c>
      <c r="D8057">
        <v>-0.44106390039880811</v>
      </c>
    </row>
    <row r="8058" spans="1:4" x14ac:dyDescent="0.2">
      <c r="A8058">
        <v>353</v>
      </c>
      <c r="B8058">
        <v>55985.755756707396</v>
      </c>
      <c r="C8058">
        <v>-42772.455756707393</v>
      </c>
      <c r="D8058">
        <v>-0.32764147333455917</v>
      </c>
    </row>
    <row r="8059" spans="1:4" x14ac:dyDescent="0.2">
      <c r="A8059">
        <v>354</v>
      </c>
      <c r="B8059">
        <v>57109.866126595531</v>
      </c>
      <c r="C8059">
        <v>-45021.166126595534</v>
      </c>
      <c r="D8059">
        <v>-0.34486682936470281</v>
      </c>
    </row>
    <row r="8060" spans="1:4" x14ac:dyDescent="0.2">
      <c r="A8060">
        <v>355</v>
      </c>
      <c r="B8060">
        <v>58233.976496483199</v>
      </c>
      <c r="C8060">
        <v>-46414.776496483202</v>
      </c>
      <c r="D8060">
        <v>-0.35554203018650066</v>
      </c>
    </row>
    <row r="8061" spans="1:4" x14ac:dyDescent="0.2">
      <c r="A8061">
        <v>356</v>
      </c>
      <c r="B8061">
        <v>59358.086866371334</v>
      </c>
      <c r="C8061">
        <v>-47112.586866371334</v>
      </c>
      <c r="D8061">
        <v>-0.36088733041893889</v>
      </c>
    </row>
    <row r="8062" spans="1:4" x14ac:dyDescent="0.2">
      <c r="A8062">
        <v>357</v>
      </c>
      <c r="B8062">
        <v>60482.197236259468</v>
      </c>
      <c r="C8062">
        <v>-50902.597236259469</v>
      </c>
      <c r="D8062">
        <v>-0.38991920524526746</v>
      </c>
    </row>
    <row r="8063" spans="1:4" x14ac:dyDescent="0.2">
      <c r="A8063">
        <v>358</v>
      </c>
      <c r="B8063">
        <v>61606.307606147602</v>
      </c>
      <c r="C8063">
        <v>-53384.207606147604</v>
      </c>
      <c r="D8063">
        <v>-0.40892859957271299</v>
      </c>
    </row>
    <row r="8064" spans="1:4" x14ac:dyDescent="0.2">
      <c r="A8064">
        <v>359</v>
      </c>
      <c r="B8064">
        <v>62730.417976035271</v>
      </c>
      <c r="C8064">
        <v>-54381.317976035272</v>
      </c>
      <c r="D8064">
        <v>-0.41656656902963229</v>
      </c>
    </row>
    <row r="8065" spans="1:4" x14ac:dyDescent="0.2">
      <c r="A8065">
        <v>360</v>
      </c>
      <c r="B8065">
        <v>63854.528345923405</v>
      </c>
      <c r="C8065">
        <v>-55357.728345923402</v>
      </c>
      <c r="D8065">
        <v>-0.42404597432702679</v>
      </c>
    </row>
    <row r="8066" spans="1:4" x14ac:dyDescent="0.2">
      <c r="A8066">
        <v>361</v>
      </c>
      <c r="B8066">
        <v>64978.638715811539</v>
      </c>
      <c r="C8066">
        <v>-56324.638715811539</v>
      </c>
      <c r="D8066">
        <v>-0.43145260863333346</v>
      </c>
    </row>
    <row r="8067" spans="1:4" x14ac:dyDescent="0.2">
      <c r="A8067">
        <v>362</v>
      </c>
      <c r="B8067">
        <v>66102.749085699208</v>
      </c>
      <c r="C8067">
        <v>-57290.449085699205</v>
      </c>
      <c r="D8067">
        <v>-0.43885081682487892</v>
      </c>
    </row>
    <row r="8068" spans="1:4" x14ac:dyDescent="0.2">
      <c r="A8068">
        <v>363</v>
      </c>
      <c r="B8068">
        <v>67226.859455587342</v>
      </c>
      <c r="C8068">
        <v>-58275.759455587344</v>
      </c>
      <c r="D8068">
        <v>-0.44639839705076634</v>
      </c>
    </row>
    <row r="8069" spans="1:4" x14ac:dyDescent="0.2">
      <c r="A8069">
        <v>364</v>
      </c>
      <c r="B8069">
        <v>55985.755756707396</v>
      </c>
      <c r="C8069">
        <v>-53077.055756707399</v>
      </c>
      <c r="D8069">
        <v>-0.40657578436237185</v>
      </c>
    </row>
    <row r="8070" spans="1:4" x14ac:dyDescent="0.2">
      <c r="A8070">
        <v>365</v>
      </c>
      <c r="B8070">
        <v>57109.866126595531</v>
      </c>
      <c r="C8070">
        <v>-54848.766126595532</v>
      </c>
      <c r="D8070">
        <v>-0.4201472706294711</v>
      </c>
    </row>
    <row r="8071" spans="1:4" x14ac:dyDescent="0.2">
      <c r="A8071">
        <v>366</v>
      </c>
      <c r="B8071">
        <v>58233.976496483199</v>
      </c>
      <c r="C8071">
        <v>-56277.176496483196</v>
      </c>
      <c r="D8071">
        <v>-0.43108904308178037</v>
      </c>
    </row>
    <row r="8072" spans="1:4" x14ac:dyDescent="0.2">
      <c r="A8072">
        <v>367</v>
      </c>
      <c r="B8072">
        <v>59358.086866371334</v>
      </c>
      <c r="C8072">
        <v>-57052.886866371337</v>
      </c>
      <c r="D8072">
        <v>-0.43703106544113929</v>
      </c>
    </row>
    <row r="8073" spans="1:4" x14ac:dyDescent="0.2">
      <c r="A8073">
        <v>368</v>
      </c>
      <c r="B8073">
        <v>60482.197236259468</v>
      </c>
      <c r="C8073">
        <v>-58878.897236259465</v>
      </c>
      <c r="D8073">
        <v>-0.45101849537308819</v>
      </c>
    </row>
    <row r="8074" spans="1:4" x14ac:dyDescent="0.2">
      <c r="A8074">
        <v>369</v>
      </c>
      <c r="B8074">
        <v>61606.307606147602</v>
      </c>
      <c r="C8074">
        <v>-60024.107606147605</v>
      </c>
      <c r="D8074">
        <v>-0.45979092628054963</v>
      </c>
    </row>
    <row r="8075" spans="1:4" x14ac:dyDescent="0.2">
      <c r="A8075">
        <v>370</v>
      </c>
      <c r="B8075">
        <v>62730.417976035271</v>
      </c>
      <c r="C8075">
        <v>-61076.017976035269</v>
      </c>
      <c r="D8075">
        <v>-0.46784866945448111</v>
      </c>
    </row>
    <row r="8076" spans="1:4" x14ac:dyDescent="0.2">
      <c r="A8076">
        <v>371</v>
      </c>
      <c r="B8076">
        <v>63854.528345923405</v>
      </c>
      <c r="C8076">
        <v>-62148.728345923402</v>
      </c>
      <c r="D8076">
        <v>-0.47606574279837705</v>
      </c>
    </row>
    <row r="8077" spans="1:4" x14ac:dyDescent="0.2">
      <c r="A8077">
        <v>372</v>
      </c>
      <c r="B8077">
        <v>64978.638715811539</v>
      </c>
      <c r="C8077">
        <v>-63220.238715811538</v>
      </c>
      <c r="D8077">
        <v>-0.4842736240170829</v>
      </c>
    </row>
    <row r="8078" spans="1:4" x14ac:dyDescent="0.2">
      <c r="A8078">
        <v>373</v>
      </c>
      <c r="B8078">
        <v>66102.749085699208</v>
      </c>
      <c r="C8078">
        <v>-64291.449085699205</v>
      </c>
      <c r="D8078">
        <v>-0.49247920720448768</v>
      </c>
    </row>
    <row r="8079" spans="1:4" x14ac:dyDescent="0.2">
      <c r="A8079">
        <v>374</v>
      </c>
      <c r="B8079">
        <v>67226.859455587342</v>
      </c>
      <c r="C8079">
        <v>-65361.759455587344</v>
      </c>
      <c r="D8079">
        <v>-0.50067789629800352</v>
      </c>
    </row>
    <row r="8080" spans="1:4" x14ac:dyDescent="0.2">
      <c r="A8080">
        <v>375</v>
      </c>
      <c r="B8080">
        <v>55985.755756707396</v>
      </c>
      <c r="C8080">
        <v>-43540.655756707398</v>
      </c>
      <c r="D8080">
        <v>-0.33352596547705532</v>
      </c>
    </row>
    <row r="8081" spans="1:4" x14ac:dyDescent="0.2">
      <c r="A8081">
        <v>376</v>
      </c>
      <c r="B8081">
        <v>57109.866126595531</v>
      </c>
      <c r="C8081">
        <v>-44603.766126595532</v>
      </c>
      <c r="D8081">
        <v>-0.34166950181943084</v>
      </c>
    </row>
    <row r="8082" spans="1:4" x14ac:dyDescent="0.2">
      <c r="A8082">
        <v>377</v>
      </c>
      <c r="B8082">
        <v>58233.976496483199</v>
      </c>
      <c r="C8082">
        <v>-45526.776496483202</v>
      </c>
      <c r="D8082">
        <v>-0.34873985754586467</v>
      </c>
    </row>
    <row r="8083" spans="1:4" x14ac:dyDescent="0.2">
      <c r="A8083">
        <v>378</v>
      </c>
      <c r="B8083">
        <v>59358.086866371334</v>
      </c>
      <c r="C8083">
        <v>-45929.486866371335</v>
      </c>
      <c r="D8083">
        <v>-0.35182466099198345</v>
      </c>
    </row>
    <row r="8084" spans="1:4" x14ac:dyDescent="0.2">
      <c r="A8084">
        <v>379</v>
      </c>
      <c r="B8084">
        <v>60482.197236259468</v>
      </c>
      <c r="C8084">
        <v>-45997.797236259466</v>
      </c>
      <c r="D8084">
        <v>-0.35234792555180861</v>
      </c>
    </row>
    <row r="8085" spans="1:4" x14ac:dyDescent="0.2">
      <c r="A8085">
        <v>380</v>
      </c>
      <c r="B8085">
        <v>61606.307606147602</v>
      </c>
      <c r="C8085">
        <v>-46530.907606147601</v>
      </c>
      <c r="D8085">
        <v>-0.3564316066019127</v>
      </c>
    </row>
    <row r="8086" spans="1:4" x14ac:dyDescent="0.2">
      <c r="A8086">
        <v>381</v>
      </c>
      <c r="B8086">
        <v>62730.417976035271</v>
      </c>
      <c r="C8086">
        <v>-46576.817976035272</v>
      </c>
      <c r="D8086">
        <v>-0.35678328482485344</v>
      </c>
    </row>
    <row r="8087" spans="1:4" x14ac:dyDescent="0.2">
      <c r="A8087">
        <v>382</v>
      </c>
      <c r="B8087">
        <v>63854.528345923405</v>
      </c>
      <c r="C8087">
        <v>-46824.628345923404</v>
      </c>
      <c r="D8087">
        <v>-0.35868153811102338</v>
      </c>
    </row>
    <row r="8088" spans="1:4" x14ac:dyDescent="0.2">
      <c r="A8088">
        <v>383</v>
      </c>
      <c r="B8088">
        <v>64978.638715811539</v>
      </c>
      <c r="C8088">
        <v>-46996.738715811538</v>
      </c>
      <c r="D8088">
        <v>-0.35999992149978782</v>
      </c>
    </row>
    <row r="8089" spans="1:4" x14ac:dyDescent="0.2">
      <c r="A8089">
        <v>384</v>
      </c>
      <c r="B8089">
        <v>66102.749085699208</v>
      </c>
      <c r="C8089">
        <v>-47153.849085699207</v>
      </c>
      <c r="D8089">
        <v>-0.36120340332367307</v>
      </c>
    </row>
    <row r="8090" spans="1:4" x14ac:dyDescent="0.2">
      <c r="A8090">
        <v>385</v>
      </c>
      <c r="B8090">
        <v>67226.859455587342</v>
      </c>
      <c r="C8090">
        <v>-47402.759455587344</v>
      </c>
      <c r="D8090">
        <v>-0.36311008272460066</v>
      </c>
    </row>
    <row r="8091" spans="1:4" x14ac:dyDescent="0.2">
      <c r="A8091">
        <v>386</v>
      </c>
      <c r="B8091">
        <v>55985.755756707396</v>
      </c>
      <c r="C8091">
        <v>-45675.055756707399</v>
      </c>
      <c r="D8091">
        <v>-0.34987569214842185</v>
      </c>
    </row>
    <row r="8092" spans="1:4" x14ac:dyDescent="0.2">
      <c r="A8092">
        <v>387</v>
      </c>
      <c r="B8092">
        <v>57109.866126595531</v>
      </c>
      <c r="C8092">
        <v>-46053.066126595528</v>
      </c>
      <c r="D8092">
        <v>-0.3527712910177121</v>
      </c>
    </row>
    <row r="8093" spans="1:4" x14ac:dyDescent="0.2">
      <c r="A8093">
        <v>388</v>
      </c>
      <c r="B8093">
        <v>58233.976496483199</v>
      </c>
      <c r="C8093">
        <v>-46340.276496483202</v>
      </c>
      <c r="D8093">
        <v>-0.35497135241428512</v>
      </c>
    </row>
    <row r="8094" spans="1:4" x14ac:dyDescent="0.2">
      <c r="A8094">
        <v>389</v>
      </c>
      <c r="B8094">
        <v>59358.086866371334</v>
      </c>
      <c r="C8094">
        <v>-42282.286866371331</v>
      </c>
      <c r="D8094">
        <v>-0.32388672849769556</v>
      </c>
    </row>
    <row r="8095" spans="1:4" x14ac:dyDescent="0.2">
      <c r="A8095">
        <v>390</v>
      </c>
      <c r="B8095">
        <v>60482.197236259468</v>
      </c>
      <c r="C8095">
        <v>-44825.597236259469</v>
      </c>
      <c r="D8095">
        <v>-0.34336875126199612</v>
      </c>
    </row>
    <row r="8096" spans="1:4" x14ac:dyDescent="0.2">
      <c r="A8096">
        <v>391</v>
      </c>
      <c r="B8096">
        <v>61606.307606147602</v>
      </c>
      <c r="C8096">
        <v>-45710.207606147604</v>
      </c>
      <c r="D8096">
        <v>-0.35014495898235193</v>
      </c>
    </row>
    <row r="8097" spans="1:4" x14ac:dyDescent="0.2">
      <c r="A8097">
        <v>392</v>
      </c>
      <c r="B8097">
        <v>62730.417976035271</v>
      </c>
      <c r="C8097">
        <v>-46645.917976035271</v>
      </c>
      <c r="D8097">
        <v>-0.35731259803371374</v>
      </c>
    </row>
    <row r="8098" spans="1:4" x14ac:dyDescent="0.2">
      <c r="A8098">
        <v>393</v>
      </c>
      <c r="B8098">
        <v>63854.528345923405</v>
      </c>
      <c r="C8098">
        <v>-47496.928345923407</v>
      </c>
      <c r="D8098">
        <v>-0.3638314262487482</v>
      </c>
    </row>
    <row r="8099" spans="1:4" x14ac:dyDescent="0.2">
      <c r="A8099">
        <v>394</v>
      </c>
      <c r="B8099">
        <v>64978.638715811539</v>
      </c>
      <c r="C8099">
        <v>-48366.938715811542</v>
      </c>
      <c r="D8099">
        <v>-0.37049579644595843</v>
      </c>
    </row>
    <row r="8100" spans="1:4" x14ac:dyDescent="0.2">
      <c r="A8100">
        <v>395</v>
      </c>
      <c r="B8100">
        <v>66102.749085699208</v>
      </c>
      <c r="C8100">
        <v>-49293.849085699207</v>
      </c>
      <c r="D8100">
        <v>-0.37759602657925984</v>
      </c>
    </row>
    <row r="8101" spans="1:4" x14ac:dyDescent="0.2">
      <c r="A8101">
        <v>396</v>
      </c>
      <c r="B8101">
        <v>67226.859455587342</v>
      </c>
      <c r="C8101">
        <v>-50334.259455587344</v>
      </c>
      <c r="D8101">
        <v>-0.38556567855345697</v>
      </c>
    </row>
    <row r="8102" spans="1:4" x14ac:dyDescent="0.2">
      <c r="A8102">
        <v>397</v>
      </c>
      <c r="B8102">
        <v>55985.755756707396</v>
      </c>
      <c r="C8102">
        <v>-50107.955756707393</v>
      </c>
      <c r="D8102">
        <v>-0.38383216861089398</v>
      </c>
    </row>
    <row r="8103" spans="1:4" x14ac:dyDescent="0.2">
      <c r="A8103">
        <v>398</v>
      </c>
      <c r="B8103">
        <v>57109.866126595531</v>
      </c>
      <c r="C8103">
        <v>-50112.466126595529</v>
      </c>
      <c r="D8103">
        <v>-0.3838667185147816</v>
      </c>
    </row>
    <row r="8104" spans="1:4" x14ac:dyDescent="0.2">
      <c r="A8104">
        <v>399</v>
      </c>
      <c r="B8104">
        <v>58233.976496483199</v>
      </c>
      <c r="C8104">
        <v>-50817.376496483201</v>
      </c>
      <c r="D8104">
        <v>-0.38926640548792407</v>
      </c>
    </row>
    <row r="8105" spans="1:4" x14ac:dyDescent="0.2">
      <c r="A8105">
        <v>400</v>
      </c>
      <c r="B8105">
        <v>59358.086866371334</v>
      </c>
      <c r="C8105">
        <v>-51626.786866371331</v>
      </c>
      <c r="D8105">
        <v>-0.39546657336303681</v>
      </c>
    </row>
    <row r="8106" spans="1:4" x14ac:dyDescent="0.2">
      <c r="A8106">
        <v>401</v>
      </c>
      <c r="B8106">
        <v>60482.197236259468</v>
      </c>
      <c r="C8106">
        <v>-52231.997236259471</v>
      </c>
      <c r="D8106">
        <v>-0.40010254793497635</v>
      </c>
    </row>
    <row r="8107" spans="1:4" x14ac:dyDescent="0.2">
      <c r="A8107">
        <v>402</v>
      </c>
      <c r="B8107">
        <v>61606.307606147602</v>
      </c>
      <c r="C8107">
        <v>-53170.207606147604</v>
      </c>
      <c r="D8107">
        <v>-0.40728933724715433</v>
      </c>
    </row>
    <row r="8108" spans="1:4" x14ac:dyDescent="0.2">
      <c r="A8108">
        <v>403</v>
      </c>
      <c r="B8108">
        <v>62730.417976035271</v>
      </c>
      <c r="C8108">
        <v>-53656.817976035272</v>
      </c>
      <c r="D8108">
        <v>-0.41101682344614043</v>
      </c>
    </row>
    <row r="8109" spans="1:4" x14ac:dyDescent="0.2">
      <c r="A8109">
        <v>404</v>
      </c>
      <c r="B8109">
        <v>63854.528345923405</v>
      </c>
      <c r="C8109">
        <v>-54178.828345923408</v>
      </c>
      <c r="D8109">
        <v>-0.41501547733823652</v>
      </c>
    </row>
    <row r="8110" spans="1:4" x14ac:dyDescent="0.2">
      <c r="A8110">
        <v>405</v>
      </c>
      <c r="B8110">
        <v>64978.638715811539</v>
      </c>
      <c r="C8110">
        <v>-54755.338715811537</v>
      </c>
      <c r="D8110">
        <v>-0.41943160691604731</v>
      </c>
    </row>
    <row r="8111" spans="1:4" x14ac:dyDescent="0.2">
      <c r="A8111">
        <v>406</v>
      </c>
      <c r="B8111">
        <v>66102.749085699208</v>
      </c>
      <c r="C8111">
        <v>-54978.949085699205</v>
      </c>
      <c r="D8111">
        <v>-0.42114448567754775</v>
      </c>
    </row>
    <row r="8112" spans="1:4" x14ac:dyDescent="0.2">
      <c r="A8112">
        <v>407</v>
      </c>
      <c r="B8112">
        <v>67226.859455587342</v>
      </c>
      <c r="C8112">
        <v>-56289.059455587339</v>
      </c>
      <c r="D8112">
        <v>-0.43118006778820828</v>
      </c>
    </row>
    <row r="8113" spans="1:4" x14ac:dyDescent="0.2">
      <c r="A8113">
        <v>408</v>
      </c>
      <c r="B8113">
        <v>55985.755756707396</v>
      </c>
      <c r="C8113">
        <v>63214.244243292604</v>
      </c>
      <c r="D8113">
        <v>0.4842277057322143</v>
      </c>
    </row>
    <row r="8114" spans="1:4" x14ac:dyDescent="0.2">
      <c r="A8114">
        <v>409</v>
      </c>
      <c r="B8114">
        <v>57109.866126595531</v>
      </c>
      <c r="C8114">
        <v>71590.133873404469</v>
      </c>
      <c r="D8114">
        <v>0.54838789411389632</v>
      </c>
    </row>
    <row r="8115" spans="1:4" x14ac:dyDescent="0.2">
      <c r="A8115">
        <v>410</v>
      </c>
      <c r="B8115">
        <v>58233.976496483199</v>
      </c>
      <c r="C8115">
        <v>72866.023503516801</v>
      </c>
      <c r="D8115">
        <v>0.5581613417877942</v>
      </c>
    </row>
    <row r="8116" spans="1:4" x14ac:dyDescent="0.2">
      <c r="A8116">
        <v>411</v>
      </c>
      <c r="B8116">
        <v>59358.086866371334</v>
      </c>
      <c r="C8116">
        <v>66141.913133628666</v>
      </c>
      <c r="D8116">
        <v>0.50665395486136422</v>
      </c>
    </row>
    <row r="8117" spans="1:4" x14ac:dyDescent="0.2">
      <c r="A8117">
        <v>412</v>
      </c>
      <c r="B8117">
        <v>60482.197236259468</v>
      </c>
      <c r="C8117">
        <v>4417.8027637405321</v>
      </c>
      <c r="D8117">
        <v>3.3840830057704871E-2</v>
      </c>
    </row>
    <row r="8118" spans="1:4" x14ac:dyDescent="0.2">
      <c r="A8118">
        <v>413</v>
      </c>
      <c r="B8118">
        <v>61606.307606147602</v>
      </c>
      <c r="C8118">
        <v>-14506.307606147602</v>
      </c>
      <c r="D8118">
        <v>-0.11111982963421962</v>
      </c>
    </row>
    <row r="8119" spans="1:4" x14ac:dyDescent="0.2">
      <c r="A8119">
        <v>414</v>
      </c>
      <c r="B8119">
        <v>62730.417976035271</v>
      </c>
      <c r="C8119">
        <v>5169.5820239647292</v>
      </c>
      <c r="D8119">
        <v>3.9599537620424015E-2</v>
      </c>
    </row>
    <row r="8120" spans="1:4" x14ac:dyDescent="0.2">
      <c r="A8120">
        <v>415</v>
      </c>
      <c r="B8120">
        <v>63854.528345923405</v>
      </c>
      <c r="C8120">
        <v>9045.4716540765949</v>
      </c>
      <c r="D8120">
        <v>6.9289256539423666E-2</v>
      </c>
    </row>
    <row r="8121" spans="1:4" x14ac:dyDescent="0.2">
      <c r="A8121">
        <v>416</v>
      </c>
      <c r="B8121">
        <v>64978.638715811539</v>
      </c>
      <c r="C8121">
        <v>10721.361284188461</v>
      </c>
      <c r="D8121">
        <v>8.2126745943334148E-2</v>
      </c>
    </row>
    <row r="8122" spans="1:4" x14ac:dyDescent="0.2">
      <c r="A8122">
        <v>417</v>
      </c>
      <c r="B8122">
        <v>66102.749085699208</v>
      </c>
      <c r="C8122">
        <v>13497.250914300792</v>
      </c>
      <c r="D8122">
        <v>0.10339035010479279</v>
      </c>
    </row>
    <row r="8123" spans="1:4" x14ac:dyDescent="0.2">
      <c r="A8123">
        <v>418</v>
      </c>
      <c r="B8123">
        <v>67226.859455587342</v>
      </c>
      <c r="C8123">
        <v>14673.140544412658</v>
      </c>
      <c r="D8123">
        <v>0.112397787346183</v>
      </c>
    </row>
    <row r="8124" spans="1:4" x14ac:dyDescent="0.2">
      <c r="A8124">
        <v>419</v>
      </c>
      <c r="B8124">
        <v>55985.755756707396</v>
      </c>
      <c r="C8124">
        <v>38727.544243292607</v>
      </c>
      <c r="D8124">
        <v>0.29665702915624431</v>
      </c>
    </row>
    <row r="8125" spans="1:4" x14ac:dyDescent="0.2">
      <c r="A8125">
        <v>420</v>
      </c>
      <c r="B8125">
        <v>57109.866126595531</v>
      </c>
      <c r="C8125">
        <v>39800.733873404475</v>
      </c>
      <c r="D8125">
        <v>0.30487777368345287</v>
      </c>
    </row>
    <row r="8126" spans="1:4" x14ac:dyDescent="0.2">
      <c r="A8126">
        <v>421</v>
      </c>
      <c r="B8126">
        <v>58233.976496483199</v>
      </c>
      <c r="C8126">
        <v>37478.323503516804</v>
      </c>
      <c r="D8126">
        <v>0.28708786796455732</v>
      </c>
    </row>
    <row r="8127" spans="1:4" x14ac:dyDescent="0.2">
      <c r="A8127">
        <v>422</v>
      </c>
      <c r="B8127">
        <v>59358.086866371334</v>
      </c>
      <c r="C8127">
        <v>40683.413133628666</v>
      </c>
      <c r="D8127">
        <v>0.31163918890231979</v>
      </c>
    </row>
    <row r="8128" spans="1:4" x14ac:dyDescent="0.2">
      <c r="A8128">
        <v>423</v>
      </c>
      <c r="B8128">
        <v>60482.197236259468</v>
      </c>
      <c r="C8128">
        <v>36938.202763740526</v>
      </c>
      <c r="D8128">
        <v>0.28295048674975298</v>
      </c>
    </row>
    <row r="8129" spans="1:4" x14ac:dyDescent="0.2">
      <c r="A8129">
        <v>424</v>
      </c>
      <c r="B8129">
        <v>61606.307606147602</v>
      </c>
      <c r="C8129">
        <v>34550.492393852401</v>
      </c>
      <c r="D8129">
        <v>0.26466037621842881</v>
      </c>
    </row>
    <row r="8130" spans="1:4" x14ac:dyDescent="0.2">
      <c r="A8130">
        <v>425</v>
      </c>
      <c r="B8130">
        <v>62730.417976035271</v>
      </c>
      <c r="C8130">
        <v>34778.282023964726</v>
      </c>
      <c r="D8130">
        <v>0.26640526854925162</v>
      </c>
    </row>
    <row r="8131" spans="1:4" x14ac:dyDescent="0.2">
      <c r="A8131">
        <v>426</v>
      </c>
      <c r="B8131">
        <v>63854.528345923405</v>
      </c>
      <c r="C8131">
        <v>35983.571654076601</v>
      </c>
      <c r="D8131">
        <v>0.2756379128577981</v>
      </c>
    </row>
    <row r="8132" spans="1:4" x14ac:dyDescent="0.2">
      <c r="A8132">
        <v>427</v>
      </c>
      <c r="B8132">
        <v>64978.638715811539</v>
      </c>
      <c r="C8132">
        <v>38026.261284188455</v>
      </c>
      <c r="D8132">
        <v>0.29128512852813337</v>
      </c>
    </row>
    <row r="8133" spans="1:4" x14ac:dyDescent="0.2">
      <c r="A8133">
        <v>428</v>
      </c>
      <c r="B8133">
        <v>66102.749085699208</v>
      </c>
      <c r="C8133">
        <v>37577.950914300789</v>
      </c>
      <c r="D8133">
        <v>0.28785102432479631</v>
      </c>
    </row>
    <row r="8134" spans="1:4" x14ac:dyDescent="0.2">
      <c r="A8134">
        <v>429</v>
      </c>
      <c r="B8134">
        <v>67226.859455587342</v>
      </c>
      <c r="C8134">
        <v>36022.240544412663</v>
      </c>
      <c r="D8134">
        <v>0.27593412059190586</v>
      </c>
    </row>
    <row r="8135" spans="1:4" x14ac:dyDescent="0.2">
      <c r="A8135">
        <v>430</v>
      </c>
      <c r="B8135">
        <v>55985.755756707396</v>
      </c>
      <c r="C8135">
        <v>-19290.855756707395</v>
      </c>
      <c r="D8135">
        <v>-0.14776996761568739</v>
      </c>
    </row>
    <row r="8136" spans="1:4" x14ac:dyDescent="0.2">
      <c r="A8136">
        <v>431</v>
      </c>
      <c r="B8136">
        <v>57109.866126595531</v>
      </c>
      <c r="C8136">
        <v>-24189.866126595531</v>
      </c>
      <c r="D8136">
        <v>-0.1852968981384859</v>
      </c>
    </row>
    <row r="8137" spans="1:4" x14ac:dyDescent="0.2">
      <c r="A8137">
        <v>432</v>
      </c>
      <c r="B8137">
        <v>58233.976496483199</v>
      </c>
      <c r="C8137">
        <v>-24582.776496483202</v>
      </c>
      <c r="D8137">
        <v>-0.18830663256221575</v>
      </c>
    </row>
    <row r="8138" spans="1:4" x14ac:dyDescent="0.2">
      <c r="A8138">
        <v>433</v>
      </c>
      <c r="B8138">
        <v>59358.086866371334</v>
      </c>
      <c r="C8138">
        <v>-24245.686866371332</v>
      </c>
      <c r="D8138">
        <v>-0.18572449082866949</v>
      </c>
    </row>
    <row r="8139" spans="1:4" x14ac:dyDescent="0.2">
      <c r="A8139">
        <v>434</v>
      </c>
      <c r="B8139">
        <v>60482.197236259468</v>
      </c>
      <c r="C8139">
        <v>-24030.497236259471</v>
      </c>
      <c r="D8139">
        <v>-0.18407611581234576</v>
      </c>
    </row>
    <row r="8140" spans="1:4" x14ac:dyDescent="0.2">
      <c r="A8140">
        <v>435</v>
      </c>
      <c r="B8140">
        <v>61606.307606147602</v>
      </c>
      <c r="C8140">
        <v>-26778.907606147601</v>
      </c>
      <c r="D8140">
        <v>-0.20512922597371205</v>
      </c>
    </row>
    <row r="8141" spans="1:4" x14ac:dyDescent="0.2">
      <c r="A8141">
        <v>436</v>
      </c>
      <c r="B8141">
        <v>62730.417976035271</v>
      </c>
      <c r="C8141">
        <v>-27903.217976035274</v>
      </c>
      <c r="D8141">
        <v>-0.21374156070077655</v>
      </c>
    </row>
    <row r="8142" spans="1:4" x14ac:dyDescent="0.2">
      <c r="A8142">
        <v>437</v>
      </c>
      <c r="B8142">
        <v>63854.528345923405</v>
      </c>
      <c r="C8142">
        <v>-29368.628345923404</v>
      </c>
      <c r="D8142">
        <v>-0.22496675701311586</v>
      </c>
    </row>
    <row r="8143" spans="1:4" x14ac:dyDescent="0.2">
      <c r="A8143">
        <v>438</v>
      </c>
      <c r="B8143">
        <v>64978.638715811539</v>
      </c>
      <c r="C8143">
        <v>-29772.638715811539</v>
      </c>
      <c r="D8143">
        <v>-0.22806151859485718</v>
      </c>
    </row>
    <row r="8144" spans="1:4" x14ac:dyDescent="0.2">
      <c r="A8144">
        <v>439</v>
      </c>
      <c r="B8144">
        <v>66102.749085699208</v>
      </c>
      <c r="C8144">
        <v>-30232.14908569921</v>
      </c>
      <c r="D8144">
        <v>-0.2315814159666347</v>
      </c>
    </row>
    <row r="8145" spans="1:4" x14ac:dyDescent="0.2">
      <c r="A8145">
        <v>440</v>
      </c>
      <c r="B8145">
        <v>67226.859455587342</v>
      </c>
      <c r="C8145">
        <v>-30794.259455587344</v>
      </c>
      <c r="D8145">
        <v>-0.23588724004216494</v>
      </c>
    </row>
    <row r="8146" spans="1:4" x14ac:dyDescent="0.2">
      <c r="A8146">
        <v>441</v>
      </c>
      <c r="B8146">
        <v>55985.755756707396</v>
      </c>
      <c r="C8146">
        <v>-51533.655756707398</v>
      </c>
      <c r="D8146">
        <v>-0.3947531793471043</v>
      </c>
    </row>
    <row r="8147" spans="1:4" x14ac:dyDescent="0.2">
      <c r="A8147">
        <v>442</v>
      </c>
      <c r="B8147">
        <v>57109.866126595531</v>
      </c>
      <c r="C8147">
        <v>-53623.666126595534</v>
      </c>
      <c r="D8147">
        <v>-0.41076287682086399</v>
      </c>
    </row>
    <row r="8148" spans="1:4" x14ac:dyDescent="0.2">
      <c r="A8148">
        <v>443</v>
      </c>
      <c r="B8148">
        <v>58233.976496483199</v>
      </c>
      <c r="C8148">
        <v>-54644.676496483196</v>
      </c>
      <c r="D8148">
        <v>-0.4185839227711517</v>
      </c>
    </row>
    <row r="8149" spans="1:4" x14ac:dyDescent="0.2">
      <c r="A8149">
        <v>444</v>
      </c>
      <c r="B8149">
        <v>59358.086866371334</v>
      </c>
      <c r="C8149">
        <v>-55732.486866371335</v>
      </c>
      <c r="D8149">
        <v>-0.42691666369035575</v>
      </c>
    </row>
    <row r="8150" spans="1:4" x14ac:dyDescent="0.2">
      <c r="A8150">
        <v>445</v>
      </c>
      <c r="B8150">
        <v>60482.197236259468</v>
      </c>
      <c r="C8150">
        <v>-56945.397236259465</v>
      </c>
      <c r="D8150">
        <v>-0.43620768366062235</v>
      </c>
    </row>
    <row r="8151" spans="1:4" x14ac:dyDescent="0.2">
      <c r="A8151">
        <v>446</v>
      </c>
      <c r="B8151">
        <v>61606.307606147602</v>
      </c>
      <c r="C8151">
        <v>-57888.407606147601</v>
      </c>
      <c r="D8151">
        <v>-0.4434312414735605</v>
      </c>
    </row>
    <row r="8152" spans="1:4" x14ac:dyDescent="0.2">
      <c r="A8152">
        <v>447</v>
      </c>
      <c r="B8152">
        <v>62730.417976035271</v>
      </c>
      <c r="C8152">
        <v>-58803.617976035268</v>
      </c>
      <c r="D8152">
        <v>-0.450441848386259</v>
      </c>
    </row>
    <row r="8153" spans="1:4" x14ac:dyDescent="0.2">
      <c r="A8153">
        <v>448</v>
      </c>
      <c r="B8153">
        <v>63854.528345923405</v>
      </c>
      <c r="C8153">
        <v>-59449.928345923407</v>
      </c>
      <c r="D8153">
        <v>-0.45539265324595768</v>
      </c>
    </row>
    <row r="8154" spans="1:4" x14ac:dyDescent="0.2">
      <c r="A8154">
        <v>449</v>
      </c>
      <c r="B8154">
        <v>64978.638715811539</v>
      </c>
      <c r="C8154">
        <v>-60284.538715811541</v>
      </c>
      <c r="D8154">
        <v>-0.46178585575006142</v>
      </c>
    </row>
    <row r="8155" spans="1:4" x14ac:dyDescent="0.2">
      <c r="A8155">
        <v>450</v>
      </c>
      <c r="B8155">
        <v>66102.749085699208</v>
      </c>
      <c r="C8155">
        <v>-61191.64908569921</v>
      </c>
      <c r="D8155">
        <v>-0.46873441581772707</v>
      </c>
    </row>
    <row r="8156" spans="1:4" x14ac:dyDescent="0.2">
      <c r="A8156">
        <v>451</v>
      </c>
      <c r="B8156">
        <v>67226.859455587342</v>
      </c>
      <c r="C8156">
        <v>-62123.559455587339</v>
      </c>
      <c r="D8156">
        <v>-0.47587294647265727</v>
      </c>
    </row>
    <row r="8157" spans="1:4" x14ac:dyDescent="0.2">
      <c r="A8157">
        <v>452</v>
      </c>
      <c r="B8157">
        <v>55985.755756707396</v>
      </c>
      <c r="C8157">
        <v>-51043.355756707395</v>
      </c>
      <c r="D8157">
        <v>-0.39099743019653693</v>
      </c>
    </row>
    <row r="8158" spans="1:4" x14ac:dyDescent="0.2">
      <c r="A8158">
        <v>453</v>
      </c>
      <c r="B8158">
        <v>57109.866126595531</v>
      </c>
      <c r="C8158">
        <v>-51457.666126595534</v>
      </c>
      <c r="D8158">
        <v>-0.3941710908528262</v>
      </c>
    </row>
    <row r="8159" spans="1:4" x14ac:dyDescent="0.2">
      <c r="A8159">
        <v>454</v>
      </c>
      <c r="B8159">
        <v>58233.976496483199</v>
      </c>
      <c r="C8159">
        <v>-51449.376496483201</v>
      </c>
      <c r="D8159">
        <v>-0.39410759142134971</v>
      </c>
    </row>
    <row r="8160" spans="1:4" x14ac:dyDescent="0.2">
      <c r="A8160">
        <v>455</v>
      </c>
      <c r="B8160">
        <v>59358.086866371334</v>
      </c>
      <c r="C8160">
        <v>-51871.286866371331</v>
      </c>
      <c r="D8160">
        <v>-0.39733946887050925</v>
      </c>
    </row>
    <row r="8161" spans="1:4" x14ac:dyDescent="0.2">
      <c r="A8161">
        <v>456</v>
      </c>
      <c r="B8161">
        <v>60482.197236259468</v>
      </c>
      <c r="C8161">
        <v>-52606.197236259468</v>
      </c>
      <c r="D8161">
        <v>-0.40296895897340651</v>
      </c>
    </row>
    <row r="8162" spans="1:4" x14ac:dyDescent="0.2">
      <c r="A8162">
        <v>457</v>
      </c>
      <c r="B8162">
        <v>61606.307606147602</v>
      </c>
      <c r="C8162">
        <v>-52598.807606147602</v>
      </c>
      <c r="D8162">
        <v>-0.40291235363582611</v>
      </c>
    </row>
    <row r="8163" spans="1:4" x14ac:dyDescent="0.2">
      <c r="A8163">
        <v>458</v>
      </c>
      <c r="B8163">
        <v>62730.417976035271</v>
      </c>
      <c r="C8163">
        <v>-52723.117976035268</v>
      </c>
      <c r="D8163">
        <v>-0.40386458403785003</v>
      </c>
    </row>
    <row r="8164" spans="1:4" x14ac:dyDescent="0.2">
      <c r="A8164">
        <v>459</v>
      </c>
      <c r="B8164">
        <v>63854.528345923405</v>
      </c>
      <c r="C8164">
        <v>-53236.828345923408</v>
      </c>
      <c r="D8164">
        <v>-0.40779965906404836</v>
      </c>
    </row>
    <row r="8165" spans="1:4" x14ac:dyDescent="0.2">
      <c r="A8165">
        <v>460</v>
      </c>
      <c r="B8165">
        <v>64978.638715811539</v>
      </c>
      <c r="C8165">
        <v>-53946.838715811537</v>
      </c>
      <c r="D8165">
        <v>-0.41323841256925203</v>
      </c>
    </row>
    <row r="8166" spans="1:4" x14ac:dyDescent="0.2">
      <c r="A8166">
        <v>461</v>
      </c>
      <c r="B8166">
        <v>66102.749085699208</v>
      </c>
      <c r="C8166">
        <v>-54905.449085699205</v>
      </c>
      <c r="D8166">
        <v>-0.42058146800965729</v>
      </c>
    </row>
    <row r="8167" spans="1:4" x14ac:dyDescent="0.2">
      <c r="A8167">
        <v>462</v>
      </c>
      <c r="B8167">
        <v>67226.859455587342</v>
      </c>
      <c r="C8167">
        <v>-55794.359455587342</v>
      </c>
      <c r="D8167">
        <v>-0.42739061417861074</v>
      </c>
    </row>
    <row r="8168" spans="1:4" x14ac:dyDescent="0.2">
      <c r="A8168">
        <v>463</v>
      </c>
      <c r="B8168">
        <v>55985.755756707396</v>
      </c>
      <c r="C8168">
        <v>-55794.255756707396</v>
      </c>
      <c r="D8168">
        <v>-0.42738981983437196</v>
      </c>
    </row>
    <row r="8169" spans="1:4" x14ac:dyDescent="0.2">
      <c r="A8169">
        <v>464</v>
      </c>
      <c r="B8169">
        <v>57109.866126595531</v>
      </c>
      <c r="C8169">
        <v>-56664.966126595529</v>
      </c>
      <c r="D8169">
        <v>-0.43405955210460972</v>
      </c>
    </row>
    <row r="8170" spans="1:4" x14ac:dyDescent="0.2">
      <c r="A8170">
        <v>465</v>
      </c>
      <c r="B8170">
        <v>58233.976496483199</v>
      </c>
      <c r="C8170">
        <v>-57295.576496483198</v>
      </c>
      <c r="D8170">
        <v>-0.43889009332640166</v>
      </c>
    </row>
    <row r="8171" spans="1:4" x14ac:dyDescent="0.2">
      <c r="A8171">
        <v>466</v>
      </c>
      <c r="B8171">
        <v>59358.086866371334</v>
      </c>
      <c r="C8171">
        <v>-57497.686866371332</v>
      </c>
      <c r="D8171">
        <v>-0.44043827984491729</v>
      </c>
    </row>
    <row r="8172" spans="1:4" x14ac:dyDescent="0.2">
      <c r="A8172">
        <v>467</v>
      </c>
      <c r="B8172">
        <v>60482.197236259468</v>
      </c>
      <c r="C8172">
        <v>-57759.897236259465</v>
      </c>
      <c r="D8172">
        <v>-0.44244683863336787</v>
      </c>
    </row>
    <row r="8173" spans="1:4" x14ac:dyDescent="0.2">
      <c r="A8173">
        <v>468</v>
      </c>
      <c r="B8173">
        <v>61606.307606147602</v>
      </c>
      <c r="C8173">
        <v>-58381.107606147605</v>
      </c>
      <c r="D8173">
        <v>-0.44720537487450801</v>
      </c>
    </row>
    <row r="8174" spans="1:4" x14ac:dyDescent="0.2">
      <c r="A8174">
        <v>469</v>
      </c>
      <c r="B8174">
        <v>62730.417976035271</v>
      </c>
      <c r="C8174">
        <v>-57709.217976035274</v>
      </c>
      <c r="D8174">
        <v>-0.44205863021293468</v>
      </c>
    </row>
    <row r="8175" spans="1:4" x14ac:dyDescent="0.2">
      <c r="A8175">
        <v>470</v>
      </c>
      <c r="B8175">
        <v>63854.528345923405</v>
      </c>
      <c r="C8175">
        <v>-58306.628345923404</v>
      </c>
      <c r="D8175">
        <v>-0.44663485597113883</v>
      </c>
    </row>
    <row r="8176" spans="1:4" x14ac:dyDescent="0.2">
      <c r="A8176">
        <v>471</v>
      </c>
      <c r="B8176">
        <v>64978.638715811539</v>
      </c>
      <c r="C8176">
        <v>-59166.938715811542</v>
      </c>
      <c r="D8176">
        <v>-0.45322492315639618</v>
      </c>
    </row>
    <row r="8177" spans="1:4" x14ac:dyDescent="0.2">
      <c r="A8177">
        <v>472</v>
      </c>
      <c r="B8177">
        <v>66102.749085699208</v>
      </c>
      <c r="C8177">
        <v>-60104.349085699207</v>
      </c>
      <c r="D8177">
        <v>-0.46040558438511048</v>
      </c>
    </row>
    <row r="8178" spans="1:4" x14ac:dyDescent="0.2">
      <c r="A8178">
        <v>473</v>
      </c>
      <c r="B8178">
        <v>67226.859455587342</v>
      </c>
      <c r="C8178">
        <v>-59633.359455587342</v>
      </c>
      <c r="D8178">
        <v>-0.45679775468244138</v>
      </c>
    </row>
    <row r="8179" spans="1:4" x14ac:dyDescent="0.2">
      <c r="A8179">
        <v>474</v>
      </c>
      <c r="B8179">
        <v>55985.755756707396</v>
      </c>
      <c r="C8179">
        <v>336390.64424329263</v>
      </c>
      <c r="D8179">
        <v>2.5767874288712171</v>
      </c>
    </row>
    <row r="8180" spans="1:4" x14ac:dyDescent="0.2">
      <c r="A8180">
        <v>475</v>
      </c>
      <c r="B8180">
        <v>57109.866126595531</v>
      </c>
      <c r="C8180">
        <v>329296.13387340447</v>
      </c>
      <c r="D8180">
        <v>2.5224427393027922</v>
      </c>
    </row>
    <row r="8181" spans="1:4" x14ac:dyDescent="0.2">
      <c r="A8181">
        <v>476</v>
      </c>
      <c r="B8181">
        <v>58233.976496483199</v>
      </c>
      <c r="C8181">
        <v>326116.12350351678</v>
      </c>
      <c r="D8181">
        <v>2.4980835281147415</v>
      </c>
    </row>
    <row r="8182" spans="1:4" x14ac:dyDescent="0.2">
      <c r="A8182">
        <v>477</v>
      </c>
      <c r="B8182">
        <v>59358.086866371334</v>
      </c>
      <c r="C8182">
        <v>347631.41313362867</v>
      </c>
      <c r="D8182">
        <v>2.6628928912648613</v>
      </c>
    </row>
    <row r="8183" spans="1:4" x14ac:dyDescent="0.2">
      <c r="A8183">
        <v>478</v>
      </c>
      <c r="B8183">
        <v>60482.197236259468</v>
      </c>
      <c r="C8183">
        <v>328594.70276374056</v>
      </c>
      <c r="D8183">
        <v>2.5170697038259373</v>
      </c>
    </row>
    <row r="8184" spans="1:4" x14ac:dyDescent="0.2">
      <c r="A8184">
        <v>479</v>
      </c>
      <c r="B8184">
        <v>61606.307606147602</v>
      </c>
      <c r="C8184">
        <v>319210.1923938524</v>
      </c>
      <c r="D8184">
        <v>2.4451833753531695</v>
      </c>
    </row>
    <row r="8185" spans="1:4" x14ac:dyDescent="0.2">
      <c r="A8185">
        <v>480</v>
      </c>
      <c r="B8185">
        <v>62730.417976035271</v>
      </c>
      <c r="C8185">
        <v>317913.18202396471</v>
      </c>
      <c r="D8185">
        <v>2.4352481406091702</v>
      </c>
    </row>
    <row r="8186" spans="1:4" x14ac:dyDescent="0.2">
      <c r="A8186">
        <v>481</v>
      </c>
      <c r="B8186">
        <v>63854.528345923405</v>
      </c>
      <c r="C8186">
        <v>324265.67165407661</v>
      </c>
      <c r="D8186">
        <v>2.4839088738995656</v>
      </c>
    </row>
    <row r="8187" spans="1:4" x14ac:dyDescent="0.2">
      <c r="A8187">
        <v>482</v>
      </c>
      <c r="B8187">
        <v>64978.638715811539</v>
      </c>
      <c r="C8187">
        <v>334897.46128418844</v>
      </c>
      <c r="D8187">
        <v>2.5653494916281061</v>
      </c>
    </row>
    <row r="8188" spans="1:4" x14ac:dyDescent="0.2">
      <c r="A8188">
        <v>483</v>
      </c>
      <c r="B8188">
        <v>66102.749085699208</v>
      </c>
      <c r="C8188">
        <v>337521.15091430082</v>
      </c>
      <c r="D8188">
        <v>2.5854472279112941</v>
      </c>
    </row>
    <row r="8189" spans="1:4" x14ac:dyDescent="0.2">
      <c r="A8189">
        <v>484</v>
      </c>
      <c r="B8189">
        <v>67226.859455587342</v>
      </c>
      <c r="C8189">
        <v>340286.74054441263</v>
      </c>
      <c r="D8189">
        <v>2.6066319329982011</v>
      </c>
    </row>
    <row r="8190" spans="1:4" x14ac:dyDescent="0.2">
      <c r="A8190">
        <v>485</v>
      </c>
      <c r="B8190">
        <v>55985.755756707396</v>
      </c>
      <c r="C8190">
        <v>108595.34424329261</v>
      </c>
      <c r="D8190">
        <v>0.83185166611731132</v>
      </c>
    </row>
    <row r="8191" spans="1:4" x14ac:dyDescent="0.2">
      <c r="A8191">
        <v>486</v>
      </c>
      <c r="B8191">
        <v>57109.866126595531</v>
      </c>
      <c r="C8191">
        <v>78055.733873404475</v>
      </c>
      <c r="D8191">
        <v>0.59791506463787847</v>
      </c>
    </row>
    <row r="8192" spans="1:4" x14ac:dyDescent="0.2">
      <c r="A8192">
        <v>487</v>
      </c>
      <c r="B8192">
        <v>58233.976496483199</v>
      </c>
      <c r="C8192">
        <v>95585.323503516789</v>
      </c>
      <c r="D8192">
        <v>0.73219354997968744</v>
      </c>
    </row>
    <row r="8193" spans="1:4" x14ac:dyDescent="0.2">
      <c r="A8193">
        <v>488</v>
      </c>
      <c r="B8193">
        <v>59358.086866371334</v>
      </c>
      <c r="C8193">
        <v>115437.91313362867</v>
      </c>
      <c r="D8193">
        <v>0.88426645766856227</v>
      </c>
    </row>
    <row r="8194" spans="1:4" x14ac:dyDescent="0.2">
      <c r="A8194">
        <v>489</v>
      </c>
      <c r="B8194">
        <v>60482.197236259468</v>
      </c>
      <c r="C8194">
        <v>76028.502763740544</v>
      </c>
      <c r="D8194">
        <v>0.58238626284688511</v>
      </c>
    </row>
    <row r="8195" spans="1:4" x14ac:dyDescent="0.2">
      <c r="A8195">
        <v>490</v>
      </c>
      <c r="B8195">
        <v>61606.307606147602</v>
      </c>
      <c r="C8195">
        <v>87283.492393852386</v>
      </c>
      <c r="D8195">
        <v>0.66860065759079113</v>
      </c>
    </row>
    <row r="8196" spans="1:4" x14ac:dyDescent="0.2">
      <c r="A8196">
        <v>491</v>
      </c>
      <c r="B8196">
        <v>62730.417976035271</v>
      </c>
      <c r="C8196">
        <v>104171.68202396473</v>
      </c>
      <c r="D8196">
        <v>0.79796595201851939</v>
      </c>
    </row>
    <row r="8197" spans="1:4" x14ac:dyDescent="0.2">
      <c r="A8197">
        <v>492</v>
      </c>
      <c r="B8197">
        <v>63854.528345923405</v>
      </c>
      <c r="C8197">
        <v>117761.77165407658</v>
      </c>
      <c r="D8197">
        <v>0.90206745637182773</v>
      </c>
    </row>
    <row r="8198" spans="1:4" x14ac:dyDescent="0.2">
      <c r="A8198">
        <v>493</v>
      </c>
      <c r="B8198">
        <v>64978.638715811539</v>
      </c>
      <c r="C8198">
        <v>131842.46128418847</v>
      </c>
      <c r="D8198">
        <v>1.0099270079070011</v>
      </c>
    </row>
    <row r="8199" spans="1:4" x14ac:dyDescent="0.2">
      <c r="A8199">
        <v>494</v>
      </c>
      <c r="B8199">
        <v>66102.749085699208</v>
      </c>
      <c r="C8199">
        <v>144623.25091430079</v>
      </c>
      <c r="D8199">
        <v>1.1078291898300576</v>
      </c>
    </row>
    <row r="8200" spans="1:4" x14ac:dyDescent="0.2">
      <c r="A8200">
        <v>495</v>
      </c>
      <c r="B8200">
        <v>67226.859455587342</v>
      </c>
      <c r="C8200">
        <v>149036.94054441265</v>
      </c>
      <c r="D8200">
        <v>1.1416385128550641</v>
      </c>
    </row>
    <row r="8201" spans="1:4" x14ac:dyDescent="0.2">
      <c r="A8201">
        <v>496</v>
      </c>
      <c r="B8201">
        <v>55985.755756707396</v>
      </c>
      <c r="C8201">
        <v>-1218.2557567073964</v>
      </c>
      <c r="D8201">
        <v>-9.3319661909598544E-3</v>
      </c>
    </row>
    <row r="8202" spans="1:4" x14ac:dyDescent="0.2">
      <c r="A8202">
        <v>497</v>
      </c>
      <c r="B8202">
        <v>57109.866126595531</v>
      </c>
      <c r="C8202">
        <v>-1498.0661265955277</v>
      </c>
      <c r="D8202">
        <v>-1.1475342815531121E-2</v>
      </c>
    </row>
    <row r="8203" spans="1:4" x14ac:dyDescent="0.2">
      <c r="A8203">
        <v>498</v>
      </c>
      <c r="B8203">
        <v>58233.976496483199</v>
      </c>
      <c r="C8203">
        <v>-1639.9764964831993</v>
      </c>
      <c r="D8203">
        <v>-1.2562391053675775E-2</v>
      </c>
    </row>
    <row r="8204" spans="1:4" x14ac:dyDescent="0.2">
      <c r="A8204">
        <v>499</v>
      </c>
      <c r="B8204">
        <v>59358.086866371334</v>
      </c>
      <c r="C8204">
        <v>-1745.2868663713307</v>
      </c>
      <c r="D8204">
        <v>-1.336907947352747E-2</v>
      </c>
    </row>
    <row r="8205" spans="1:4" x14ac:dyDescent="0.2">
      <c r="A8205">
        <v>500</v>
      </c>
      <c r="B8205">
        <v>60482.197236259468</v>
      </c>
      <c r="C8205">
        <v>-2175.9972362594708</v>
      </c>
      <c r="D8205">
        <v>-1.6668365840747421E-2</v>
      </c>
    </row>
    <row r="8206" spans="1:4" x14ac:dyDescent="0.2">
      <c r="A8206">
        <v>501</v>
      </c>
      <c r="B8206">
        <v>61606.307606147602</v>
      </c>
      <c r="C8206">
        <v>-2427.1076061476051</v>
      </c>
      <c r="D8206">
        <v>-1.8591897471190045E-2</v>
      </c>
    </row>
    <row r="8207" spans="1:4" x14ac:dyDescent="0.2">
      <c r="A8207">
        <v>502</v>
      </c>
      <c r="B8207">
        <v>62730.417976035271</v>
      </c>
      <c r="C8207">
        <v>-2900.2179760352738</v>
      </c>
      <c r="D8207">
        <v>-2.2215972261788102E-2</v>
      </c>
    </row>
    <row r="8208" spans="1:4" x14ac:dyDescent="0.2">
      <c r="A8208">
        <v>503</v>
      </c>
      <c r="B8208">
        <v>63854.528345923405</v>
      </c>
      <c r="C8208">
        <v>-3545.6283459234037</v>
      </c>
      <c r="D8208">
        <v>-2.7159883027594176E-2</v>
      </c>
    </row>
    <row r="8209" spans="1:4" x14ac:dyDescent="0.2">
      <c r="A8209">
        <v>504</v>
      </c>
      <c r="B8209">
        <v>64978.638715811539</v>
      </c>
      <c r="C8209">
        <v>-3644.5387158115409</v>
      </c>
      <c r="D8209">
        <v>-2.7917546779765656E-2</v>
      </c>
    </row>
    <row r="8210" spans="1:4" x14ac:dyDescent="0.2">
      <c r="A8210">
        <v>505</v>
      </c>
      <c r="B8210">
        <v>66102.749085699208</v>
      </c>
      <c r="C8210">
        <v>-3787.3490856992066</v>
      </c>
      <c r="D8210">
        <v>-2.9011489111802801E-2</v>
      </c>
    </row>
    <row r="8211" spans="1:4" x14ac:dyDescent="0.2">
      <c r="A8211">
        <v>506</v>
      </c>
      <c r="B8211">
        <v>67226.859455587342</v>
      </c>
      <c r="C8211">
        <v>-4038.9594555873409</v>
      </c>
      <c r="D8211">
        <v>-3.0938850794407946E-2</v>
      </c>
    </row>
    <row r="8212" spans="1:4" x14ac:dyDescent="0.2">
      <c r="A8212">
        <v>507</v>
      </c>
      <c r="B8212">
        <v>55985.755756707396</v>
      </c>
      <c r="C8212">
        <v>-16270.055756707399</v>
      </c>
      <c r="D8212">
        <v>-0.12463032447060497</v>
      </c>
    </row>
    <row r="8213" spans="1:4" x14ac:dyDescent="0.2">
      <c r="A8213">
        <v>508</v>
      </c>
      <c r="B8213">
        <v>57109.866126595531</v>
      </c>
      <c r="C8213">
        <v>-16290.066126595528</v>
      </c>
      <c r="D8213">
        <v>-0.12478360599153068</v>
      </c>
    </row>
    <row r="8214" spans="1:4" x14ac:dyDescent="0.2">
      <c r="A8214">
        <v>509</v>
      </c>
      <c r="B8214">
        <v>58233.976496483199</v>
      </c>
      <c r="C8214">
        <v>-16703.876496483201</v>
      </c>
      <c r="D8214">
        <v>-0.12795343659565386</v>
      </c>
    </row>
    <row r="8215" spans="1:4" x14ac:dyDescent="0.2">
      <c r="A8215">
        <v>510</v>
      </c>
      <c r="B8215">
        <v>59358.086866371334</v>
      </c>
      <c r="C8215">
        <v>-14789.186866371332</v>
      </c>
      <c r="D8215">
        <v>-0.11328671427892369</v>
      </c>
    </row>
    <row r="8216" spans="1:4" x14ac:dyDescent="0.2">
      <c r="A8216">
        <v>511</v>
      </c>
      <c r="B8216">
        <v>60482.197236259468</v>
      </c>
      <c r="C8216">
        <v>-16128.497236259471</v>
      </c>
      <c r="D8216">
        <v>-0.12354597143587545</v>
      </c>
    </row>
    <row r="8217" spans="1:4" x14ac:dyDescent="0.2">
      <c r="A8217">
        <v>512</v>
      </c>
      <c r="B8217">
        <v>61606.307606147602</v>
      </c>
      <c r="C8217">
        <v>-15667.807606147602</v>
      </c>
      <c r="D8217">
        <v>-0.1200170408077542</v>
      </c>
    </row>
    <row r="8218" spans="1:4" x14ac:dyDescent="0.2">
      <c r="A8218">
        <v>513</v>
      </c>
      <c r="B8218">
        <v>62730.417976035271</v>
      </c>
      <c r="C8218">
        <v>-16773.217976035274</v>
      </c>
      <c r="D8218">
        <v>-0.12848459956307542</v>
      </c>
    </row>
    <row r="8219" spans="1:4" x14ac:dyDescent="0.2">
      <c r="A8219">
        <v>514</v>
      </c>
      <c r="B8219">
        <v>63854.528345923405</v>
      </c>
      <c r="C8219">
        <v>-16358.128345923404</v>
      </c>
      <c r="D8219">
        <v>-0.125304969692176</v>
      </c>
    </row>
    <row r="8220" spans="1:4" x14ac:dyDescent="0.2">
      <c r="A8220">
        <v>515</v>
      </c>
      <c r="B8220">
        <v>64978.638715811539</v>
      </c>
      <c r="C8220">
        <v>-14455.438715811542</v>
      </c>
      <c r="D8220">
        <v>-0.11073016862734636</v>
      </c>
    </row>
    <row r="8221" spans="1:4" x14ac:dyDescent="0.2">
      <c r="A8221">
        <v>516</v>
      </c>
      <c r="B8221">
        <v>66102.749085699208</v>
      </c>
      <c r="C8221">
        <v>-13313.949085699205</v>
      </c>
      <c r="D8221">
        <v>-0.10198623897473393</v>
      </c>
    </row>
    <row r="8222" spans="1:4" x14ac:dyDescent="0.2">
      <c r="A8222">
        <v>517</v>
      </c>
      <c r="B8222">
        <v>67226.859455587342</v>
      </c>
      <c r="C8222">
        <v>-12958.359455587342</v>
      </c>
      <c r="D8222">
        <v>-9.9262385311174484E-2</v>
      </c>
    </row>
    <row r="8223" spans="1:4" x14ac:dyDescent="0.2">
      <c r="A8223">
        <v>518</v>
      </c>
      <c r="B8223">
        <v>55985.755756707396</v>
      </c>
      <c r="C8223">
        <v>-54664.555756707399</v>
      </c>
      <c r="D8223">
        <v>-0.41873619997837369</v>
      </c>
    </row>
    <row r="8224" spans="1:4" x14ac:dyDescent="0.2">
      <c r="A8224">
        <v>519</v>
      </c>
      <c r="B8224">
        <v>57109.866126595531</v>
      </c>
      <c r="C8224">
        <v>-55590.266126595532</v>
      </c>
      <c r="D8224">
        <v>-0.42582723798648869</v>
      </c>
    </row>
    <row r="8225" spans="1:4" x14ac:dyDescent="0.2">
      <c r="A8225">
        <v>520</v>
      </c>
      <c r="B8225">
        <v>58233.976496483199</v>
      </c>
      <c r="C8225">
        <v>-56786.876496483201</v>
      </c>
      <c r="D8225">
        <v>-0.43499339825625355</v>
      </c>
    </row>
    <row r="8226" spans="1:4" x14ac:dyDescent="0.2">
      <c r="A8226">
        <v>521</v>
      </c>
      <c r="B8226">
        <v>59358.086866371334</v>
      </c>
      <c r="C8226">
        <v>-57892.586866371334</v>
      </c>
      <c r="D8226">
        <v>-0.44346325504287581</v>
      </c>
    </row>
    <row r="8227" spans="1:4" x14ac:dyDescent="0.2">
      <c r="A8227">
        <v>522</v>
      </c>
      <c r="B8227">
        <v>60482.197236259468</v>
      </c>
      <c r="C8227">
        <v>-58991.697236259468</v>
      </c>
      <c r="D8227">
        <v>-0.45188255514095282</v>
      </c>
    </row>
    <row r="8228" spans="1:4" x14ac:dyDescent="0.2">
      <c r="A8228">
        <v>523</v>
      </c>
      <c r="B8228">
        <v>61606.307606147602</v>
      </c>
      <c r="C8228">
        <v>-60083.107606147605</v>
      </c>
      <c r="D8228">
        <v>-0.46024287243572704</v>
      </c>
    </row>
    <row r="8229" spans="1:4" x14ac:dyDescent="0.2">
      <c r="A8229">
        <v>524</v>
      </c>
      <c r="B8229">
        <v>62730.417976035271</v>
      </c>
      <c r="C8229">
        <v>-61175.217976035274</v>
      </c>
      <c r="D8229">
        <v>-0.46860855180352518</v>
      </c>
    </row>
    <row r="8230" spans="1:4" x14ac:dyDescent="0.2">
      <c r="A8230">
        <v>525</v>
      </c>
      <c r="B8230">
        <v>63854.528345923405</v>
      </c>
      <c r="C8230">
        <v>-62269.828345923408</v>
      </c>
      <c r="D8230">
        <v>-0.47699338143213948</v>
      </c>
    </row>
    <row r="8231" spans="1:4" x14ac:dyDescent="0.2">
      <c r="A8231">
        <v>526</v>
      </c>
      <c r="B8231">
        <v>64978.638715811539</v>
      </c>
      <c r="C8231">
        <v>-63349.538715811541</v>
      </c>
      <c r="D8231">
        <v>-0.48526407550631068</v>
      </c>
    </row>
    <row r="8232" spans="1:4" x14ac:dyDescent="0.2">
      <c r="A8232">
        <v>527</v>
      </c>
      <c r="B8232">
        <v>66102.749085699208</v>
      </c>
      <c r="C8232">
        <v>-64439.449085699205</v>
      </c>
      <c r="D8232">
        <v>-0.49361290264459373</v>
      </c>
    </row>
    <row r="8233" spans="1:4" x14ac:dyDescent="0.2">
      <c r="A8233">
        <v>528</v>
      </c>
      <c r="B8233">
        <v>67226.859455587342</v>
      </c>
      <c r="C8233">
        <v>-65521.959455587341</v>
      </c>
      <c r="D8233">
        <v>-0.50190504501087507</v>
      </c>
    </row>
    <row r="8234" spans="1:4" x14ac:dyDescent="0.2">
      <c r="A8234">
        <v>529</v>
      </c>
      <c r="B8234">
        <v>55985.755756707396</v>
      </c>
      <c r="C8234">
        <v>-3568.0557567073993</v>
      </c>
      <c r="D8234">
        <v>-2.733167933394012E-2</v>
      </c>
    </row>
    <row r="8235" spans="1:4" x14ac:dyDescent="0.2">
      <c r="A8235">
        <v>530</v>
      </c>
      <c r="B8235">
        <v>57109.866126595531</v>
      </c>
      <c r="C8235">
        <v>536.73387340446789</v>
      </c>
      <c r="D8235">
        <v>4.1114374650613227E-3</v>
      </c>
    </row>
    <row r="8236" spans="1:4" x14ac:dyDescent="0.2">
      <c r="A8236">
        <v>531</v>
      </c>
      <c r="B8236">
        <v>58233.976496483199</v>
      </c>
      <c r="C8236">
        <v>6843.6235035167992</v>
      </c>
      <c r="D8236">
        <v>5.2422869998238079E-2</v>
      </c>
    </row>
    <row r="8237" spans="1:4" x14ac:dyDescent="0.2">
      <c r="A8237">
        <v>532</v>
      </c>
      <c r="B8237">
        <v>59358.086866371334</v>
      </c>
      <c r="C8237">
        <v>11534.413133628666</v>
      </c>
      <c r="D8237">
        <v>8.835480793171327E-2</v>
      </c>
    </row>
    <row r="8238" spans="1:4" x14ac:dyDescent="0.2">
      <c r="A8238">
        <v>533</v>
      </c>
      <c r="B8238">
        <v>60482.197236259468</v>
      </c>
      <c r="C8238">
        <v>20548.902763740538</v>
      </c>
      <c r="D8238">
        <v>0.15740673893536625</v>
      </c>
    </row>
    <row r="8239" spans="1:4" x14ac:dyDescent="0.2">
      <c r="A8239">
        <v>534</v>
      </c>
      <c r="B8239">
        <v>61606.307606147602</v>
      </c>
      <c r="C8239">
        <v>25621.392393852395</v>
      </c>
      <c r="D8239">
        <v>0.19626253868970936</v>
      </c>
    </row>
    <row r="8240" spans="1:4" x14ac:dyDescent="0.2">
      <c r="A8240">
        <v>535</v>
      </c>
      <c r="B8240">
        <v>62730.417976035271</v>
      </c>
      <c r="C8240">
        <v>29611.182023964735</v>
      </c>
      <c r="D8240">
        <v>0.22682474349133475</v>
      </c>
    </row>
    <row r="8241" spans="1:4" x14ac:dyDescent="0.2">
      <c r="A8241">
        <v>536</v>
      </c>
      <c r="B8241">
        <v>63854.528345923405</v>
      </c>
      <c r="C8241">
        <v>30873.071654076601</v>
      </c>
      <c r="D8241">
        <v>0.23649094970467846</v>
      </c>
    </row>
    <row r="8242" spans="1:4" x14ac:dyDescent="0.2">
      <c r="A8242">
        <v>537</v>
      </c>
      <c r="B8242">
        <v>64978.638715811539</v>
      </c>
      <c r="C8242">
        <v>35211.361284188461</v>
      </c>
      <c r="D8242">
        <v>0.2697227008635768</v>
      </c>
    </row>
    <row r="8243" spans="1:4" x14ac:dyDescent="0.2">
      <c r="A8243">
        <v>538</v>
      </c>
      <c r="B8243">
        <v>66102.749085699208</v>
      </c>
      <c r="C8243">
        <v>40151.850914300798</v>
      </c>
      <c r="D8243">
        <v>0.30756736684701824</v>
      </c>
    </row>
    <row r="8244" spans="1:4" x14ac:dyDescent="0.2">
      <c r="A8244">
        <v>539</v>
      </c>
      <c r="B8244">
        <v>67226.859455587342</v>
      </c>
      <c r="C8244">
        <v>44854.740544412663</v>
      </c>
      <c r="D8244">
        <v>0.34359199204282642</v>
      </c>
    </row>
    <row r="8245" spans="1:4" x14ac:dyDescent="0.2">
      <c r="A8245">
        <v>540</v>
      </c>
      <c r="B8245">
        <v>55985.755756707396</v>
      </c>
      <c r="C8245">
        <v>-32900.655756707398</v>
      </c>
      <c r="D8245">
        <v>-0.25202245545862406</v>
      </c>
    </row>
    <row r="8246" spans="1:4" x14ac:dyDescent="0.2">
      <c r="A8246">
        <v>541</v>
      </c>
      <c r="B8246">
        <v>57109.866126595531</v>
      </c>
      <c r="C8246">
        <v>-34422.766126595532</v>
      </c>
      <c r="D8246">
        <v>-0.26368197968619317</v>
      </c>
    </row>
    <row r="8247" spans="1:4" x14ac:dyDescent="0.2">
      <c r="A8247">
        <v>542</v>
      </c>
      <c r="B8247">
        <v>58233.976496483199</v>
      </c>
      <c r="C8247">
        <v>-29022.1764964832</v>
      </c>
      <c r="D8247">
        <v>-0.22231289970280066</v>
      </c>
    </row>
    <row r="8248" spans="1:4" x14ac:dyDescent="0.2">
      <c r="A8248">
        <v>543</v>
      </c>
      <c r="B8248">
        <v>59358.086866371334</v>
      </c>
      <c r="C8248">
        <v>-26421.886866371337</v>
      </c>
      <c r="D8248">
        <v>-0.20239440986082274</v>
      </c>
    </row>
    <row r="8249" spans="1:4" x14ac:dyDescent="0.2">
      <c r="A8249">
        <v>544</v>
      </c>
      <c r="B8249">
        <v>60482.197236259468</v>
      </c>
      <c r="C8249">
        <v>-24162.397236259465</v>
      </c>
      <c r="D8249">
        <v>-0.18508648357281854</v>
      </c>
    </row>
    <row r="8250" spans="1:4" x14ac:dyDescent="0.2">
      <c r="A8250">
        <v>545</v>
      </c>
      <c r="B8250">
        <v>61606.307606147602</v>
      </c>
      <c r="C8250">
        <v>-22909.307606147602</v>
      </c>
      <c r="D8250">
        <v>-0.17548768627753522</v>
      </c>
    </row>
    <row r="8251" spans="1:4" x14ac:dyDescent="0.2">
      <c r="A8251">
        <v>546</v>
      </c>
      <c r="B8251">
        <v>62730.417976035271</v>
      </c>
      <c r="C8251">
        <v>-23151.217976035274</v>
      </c>
      <c r="D8251">
        <v>-0.17734074494818394</v>
      </c>
    </row>
    <row r="8252" spans="1:4" x14ac:dyDescent="0.2">
      <c r="A8252">
        <v>547</v>
      </c>
      <c r="B8252">
        <v>63854.528345923405</v>
      </c>
      <c r="C8252">
        <v>-23643.528345923405</v>
      </c>
      <c r="D8252">
        <v>-0.18111189374182632</v>
      </c>
    </row>
    <row r="8253" spans="1:4" x14ac:dyDescent="0.2">
      <c r="A8253">
        <v>548</v>
      </c>
      <c r="B8253">
        <v>64978.638715811539</v>
      </c>
      <c r="C8253">
        <v>-23870.738715811538</v>
      </c>
      <c r="D8253">
        <v>-0.18285234887890045</v>
      </c>
    </row>
    <row r="8254" spans="1:4" x14ac:dyDescent="0.2">
      <c r="A8254">
        <v>549</v>
      </c>
      <c r="B8254">
        <v>66102.749085699208</v>
      </c>
      <c r="C8254">
        <v>-23822.749085699208</v>
      </c>
      <c r="D8254">
        <v>-0.1824847433057199</v>
      </c>
    </row>
    <row r="8255" spans="1:4" x14ac:dyDescent="0.2">
      <c r="A8255">
        <v>550</v>
      </c>
      <c r="B8255">
        <v>67226.859455587342</v>
      </c>
      <c r="C8255">
        <v>-23549.259455587344</v>
      </c>
      <c r="D8255">
        <v>-0.18038978420724627</v>
      </c>
    </row>
    <row r="8256" spans="1:4" x14ac:dyDescent="0.2">
      <c r="A8256">
        <v>551</v>
      </c>
      <c r="B8256">
        <v>55985.755756707396</v>
      </c>
      <c r="C8256">
        <v>24803.244243292604</v>
      </c>
      <c r="D8256">
        <v>0.18999543850308237</v>
      </c>
    </row>
    <row r="8257" spans="1:4" x14ac:dyDescent="0.2">
      <c r="A8257">
        <v>552</v>
      </c>
      <c r="B8257">
        <v>57109.866126595531</v>
      </c>
      <c r="C8257">
        <v>28503.933873404472</v>
      </c>
      <c r="D8257">
        <v>0.21834310714433494</v>
      </c>
    </row>
    <row r="8258" spans="1:4" x14ac:dyDescent="0.2">
      <c r="A8258">
        <v>553</v>
      </c>
      <c r="B8258">
        <v>58233.976496483199</v>
      </c>
      <c r="C8258">
        <v>42193.023503516801</v>
      </c>
      <c r="D8258">
        <v>0.32320296182582592</v>
      </c>
    </row>
    <row r="8259" spans="1:4" x14ac:dyDescent="0.2">
      <c r="A8259">
        <v>554</v>
      </c>
      <c r="B8259">
        <v>59358.086866371334</v>
      </c>
      <c r="C8259">
        <v>53074.613133628663</v>
      </c>
      <c r="D8259">
        <v>0.40655707361476201</v>
      </c>
    </row>
    <row r="8260" spans="1:4" x14ac:dyDescent="0.2">
      <c r="A8260">
        <v>555</v>
      </c>
      <c r="B8260">
        <v>60482.197236259468</v>
      </c>
      <c r="C8260">
        <v>70712.502763740544</v>
      </c>
      <c r="D8260">
        <v>0.54166514825496959</v>
      </c>
    </row>
    <row r="8261" spans="1:4" x14ac:dyDescent="0.2">
      <c r="A8261">
        <v>556</v>
      </c>
      <c r="B8261">
        <v>61606.307606147602</v>
      </c>
      <c r="C8261">
        <v>81998.192393852398</v>
      </c>
      <c r="D8261">
        <v>0.62811470820165449</v>
      </c>
    </row>
    <row r="8262" spans="1:4" x14ac:dyDescent="0.2">
      <c r="A8262">
        <v>557</v>
      </c>
      <c r="B8262">
        <v>62730.417976035271</v>
      </c>
      <c r="C8262">
        <v>98382.482023964723</v>
      </c>
      <c r="D8262">
        <v>0.7536200760599947</v>
      </c>
    </row>
    <row r="8263" spans="1:4" x14ac:dyDescent="0.2">
      <c r="A8263">
        <v>558</v>
      </c>
      <c r="B8263">
        <v>63854.528345923405</v>
      </c>
      <c r="C8263">
        <v>107956.0716540766</v>
      </c>
      <c r="D8263">
        <v>0.82695477139177787</v>
      </c>
    </row>
    <row r="8264" spans="1:4" x14ac:dyDescent="0.2">
      <c r="A8264">
        <v>559</v>
      </c>
      <c r="B8264">
        <v>64978.638715811539</v>
      </c>
      <c r="C8264">
        <v>117927.56128418847</v>
      </c>
      <c r="D8264">
        <v>0.90333742223449465</v>
      </c>
    </row>
    <row r="8265" spans="1:4" x14ac:dyDescent="0.2">
      <c r="A8265">
        <v>560</v>
      </c>
      <c r="B8265">
        <v>66102.749085699208</v>
      </c>
      <c r="C8265">
        <v>128638.65091430079</v>
      </c>
      <c r="D8265">
        <v>0.98538548623601474</v>
      </c>
    </row>
    <row r="8266" spans="1:4" x14ac:dyDescent="0.2">
      <c r="A8266">
        <v>561</v>
      </c>
      <c r="B8266">
        <v>67226.859455587342</v>
      </c>
      <c r="C8266">
        <v>139397.04054441265</v>
      </c>
      <c r="D8266">
        <v>1.067795873172106</v>
      </c>
    </row>
    <row r="8267" spans="1:4" x14ac:dyDescent="0.2">
      <c r="A8267">
        <v>562</v>
      </c>
      <c r="B8267">
        <v>55985.755756707396</v>
      </c>
      <c r="C8267">
        <v>5149.4442432926007</v>
      </c>
      <c r="D8267">
        <v>3.9445280119600724E-2</v>
      </c>
    </row>
    <row r="8268" spans="1:4" x14ac:dyDescent="0.2">
      <c r="A8268">
        <v>563</v>
      </c>
      <c r="B8268">
        <v>57109.866126595531</v>
      </c>
      <c r="C8268">
        <v>10656.033873404464</v>
      </c>
      <c r="D8268">
        <v>8.1626331161443952E-2</v>
      </c>
    </row>
    <row r="8269" spans="1:4" x14ac:dyDescent="0.2">
      <c r="A8269">
        <v>564</v>
      </c>
      <c r="B8269">
        <v>58233.976496483199</v>
      </c>
      <c r="C8269">
        <v>10634.723503516798</v>
      </c>
      <c r="D8269">
        <v>8.1463091504899235E-2</v>
      </c>
    </row>
    <row r="8270" spans="1:4" x14ac:dyDescent="0.2">
      <c r="A8270">
        <v>565</v>
      </c>
      <c r="B8270">
        <v>59358.086866371334</v>
      </c>
      <c r="C8270">
        <v>11294.113133628663</v>
      </c>
      <c r="D8270">
        <v>8.6514084862406013E-2</v>
      </c>
    </row>
    <row r="8271" spans="1:4" x14ac:dyDescent="0.2">
      <c r="A8271">
        <v>566</v>
      </c>
      <c r="B8271">
        <v>60482.197236259468</v>
      </c>
      <c r="C8271">
        <v>10616.402763740538</v>
      </c>
      <c r="D8271">
        <v>8.1322752726901162E-2</v>
      </c>
    </row>
    <row r="8272" spans="1:4" x14ac:dyDescent="0.2">
      <c r="A8272">
        <v>567</v>
      </c>
      <c r="B8272">
        <v>61606.307606147602</v>
      </c>
      <c r="C8272">
        <v>13334.092393852392</v>
      </c>
      <c r="D8272">
        <v>0.10214053881663879</v>
      </c>
    </row>
    <row r="8273" spans="1:4" x14ac:dyDescent="0.2">
      <c r="A8273">
        <v>568</v>
      </c>
      <c r="B8273">
        <v>62730.417976035271</v>
      </c>
      <c r="C8273">
        <v>13125.382023964732</v>
      </c>
      <c r="D8273">
        <v>0.10054179560958151</v>
      </c>
    </row>
    <row r="8274" spans="1:4" x14ac:dyDescent="0.2">
      <c r="A8274">
        <v>569</v>
      </c>
      <c r="B8274">
        <v>63854.528345923405</v>
      </c>
      <c r="C8274">
        <v>13602.271654076598</v>
      </c>
      <c r="D8274">
        <v>0.1041948199277684</v>
      </c>
    </row>
    <row r="8275" spans="1:4" x14ac:dyDescent="0.2">
      <c r="A8275">
        <v>570</v>
      </c>
      <c r="B8275">
        <v>64978.638715811539</v>
      </c>
      <c r="C8275">
        <v>13257.261284188455</v>
      </c>
      <c r="D8275">
        <v>0.1015520045012044</v>
      </c>
    </row>
    <row r="8276" spans="1:4" x14ac:dyDescent="0.2">
      <c r="A8276">
        <v>571</v>
      </c>
      <c r="B8276">
        <v>66102.749085699208</v>
      </c>
      <c r="C8276">
        <v>13068.250914300792</v>
      </c>
      <c r="D8276">
        <v>0.10010416534935039</v>
      </c>
    </row>
    <row r="8277" spans="1:4" x14ac:dyDescent="0.2">
      <c r="A8277">
        <v>572</v>
      </c>
      <c r="B8277">
        <v>67226.859455587342</v>
      </c>
      <c r="C8277">
        <v>12666.340544412655</v>
      </c>
      <c r="D8277">
        <v>9.7025489986691638E-2</v>
      </c>
    </row>
    <row r="8278" spans="1:4" x14ac:dyDescent="0.2">
      <c r="A8278">
        <v>573</v>
      </c>
      <c r="B8278">
        <v>55985.755756707396</v>
      </c>
      <c r="C8278">
        <v>-31979.355756707395</v>
      </c>
      <c r="D8278">
        <v>-0.24496520134396418</v>
      </c>
    </row>
    <row r="8279" spans="1:4" x14ac:dyDescent="0.2">
      <c r="A8279">
        <v>574</v>
      </c>
      <c r="B8279">
        <v>57109.866126595531</v>
      </c>
      <c r="C8279">
        <v>-29211.366126595531</v>
      </c>
      <c r="D8279">
        <v>-0.22376211200667695</v>
      </c>
    </row>
    <row r="8280" spans="1:4" x14ac:dyDescent="0.2">
      <c r="A8280">
        <v>575</v>
      </c>
      <c r="B8280">
        <v>58233.976496483199</v>
      </c>
      <c r="C8280">
        <v>-28295.876496483201</v>
      </c>
      <c r="D8280">
        <v>-0.21674936593152372</v>
      </c>
    </row>
    <row r="8281" spans="1:4" x14ac:dyDescent="0.2">
      <c r="A8281">
        <v>576</v>
      </c>
      <c r="B8281">
        <v>59358.086866371334</v>
      </c>
      <c r="C8281">
        <v>-25194.686866371332</v>
      </c>
      <c r="D8281">
        <v>-0.19299392983313296</v>
      </c>
    </row>
    <row r="8282" spans="1:4" x14ac:dyDescent="0.2">
      <c r="A8282">
        <v>577</v>
      </c>
      <c r="B8282">
        <v>60482.197236259468</v>
      </c>
      <c r="C8282">
        <v>-17276.497236259471</v>
      </c>
      <c r="D8282">
        <v>-0.132339771201022</v>
      </c>
    </row>
    <row r="8283" spans="1:4" x14ac:dyDescent="0.2">
      <c r="A8283">
        <v>578</v>
      </c>
      <c r="B8283">
        <v>61606.307606147602</v>
      </c>
      <c r="C8283">
        <v>-19649.907606147601</v>
      </c>
      <c r="D8283">
        <v>-0.1505203422404981</v>
      </c>
    </row>
    <row r="8284" spans="1:4" x14ac:dyDescent="0.2">
      <c r="A8284">
        <v>579</v>
      </c>
      <c r="B8284">
        <v>62730.417976035271</v>
      </c>
      <c r="C8284">
        <v>-18656.617976035268</v>
      </c>
      <c r="D8284">
        <v>-0.1429116400488567</v>
      </c>
    </row>
    <row r="8285" spans="1:4" x14ac:dyDescent="0.2">
      <c r="A8285">
        <v>580</v>
      </c>
      <c r="B8285">
        <v>63854.528345923405</v>
      </c>
      <c r="C8285">
        <v>-18769.428345923407</v>
      </c>
      <c r="D8285">
        <v>-0.14377577925114626</v>
      </c>
    </row>
    <row r="8286" spans="1:4" x14ac:dyDescent="0.2">
      <c r="A8286">
        <v>581</v>
      </c>
      <c r="B8286">
        <v>64978.638715811539</v>
      </c>
      <c r="C8286">
        <v>-17471.838715811537</v>
      </c>
      <c r="D8286">
        <v>-0.13383610731339859</v>
      </c>
    </row>
    <row r="8287" spans="1:4" x14ac:dyDescent="0.2">
      <c r="A8287">
        <v>582</v>
      </c>
      <c r="B8287">
        <v>66102.749085699208</v>
      </c>
      <c r="C8287">
        <v>-16261.249085699208</v>
      </c>
      <c r="D8287">
        <v>-0.12456286445192592</v>
      </c>
    </row>
    <row r="8288" spans="1:4" x14ac:dyDescent="0.2">
      <c r="A8288">
        <v>583</v>
      </c>
      <c r="B8288">
        <v>67226.859455587342</v>
      </c>
      <c r="C8288">
        <v>-14755.759455587344</v>
      </c>
      <c r="D8288">
        <v>-0.11303065682500235</v>
      </c>
    </row>
    <row r="8289" spans="1:4" x14ac:dyDescent="0.2">
      <c r="A8289">
        <v>584</v>
      </c>
      <c r="B8289">
        <v>55985.755756707396</v>
      </c>
      <c r="C8289">
        <v>55653.344243292609</v>
      </c>
      <c r="D8289">
        <v>0.42631042294101534</v>
      </c>
    </row>
    <row r="8290" spans="1:4" x14ac:dyDescent="0.2">
      <c r="A8290">
        <v>585</v>
      </c>
      <c r="B8290">
        <v>57109.866126595531</v>
      </c>
      <c r="C8290">
        <v>60422.233873404475</v>
      </c>
      <c r="D8290">
        <v>0.46284061502227625</v>
      </c>
    </row>
    <row r="8291" spans="1:4" x14ac:dyDescent="0.2">
      <c r="A8291">
        <v>586</v>
      </c>
      <c r="B8291">
        <v>58233.976496483199</v>
      </c>
      <c r="C8291">
        <v>66123.623503516807</v>
      </c>
      <c r="D8291">
        <v>0.50651385438664098</v>
      </c>
    </row>
    <row r="8292" spans="1:4" x14ac:dyDescent="0.2">
      <c r="A8292">
        <v>587</v>
      </c>
      <c r="B8292">
        <v>59358.086866371334</v>
      </c>
      <c r="C8292">
        <v>86521.413133628666</v>
      </c>
      <c r="D8292">
        <v>0.66276305095352772</v>
      </c>
    </row>
    <row r="8293" spans="1:4" x14ac:dyDescent="0.2">
      <c r="A8293">
        <v>588</v>
      </c>
      <c r="B8293">
        <v>60482.197236259468</v>
      </c>
      <c r="C8293">
        <v>105564.70276374053</v>
      </c>
      <c r="D8293">
        <v>0.8086366362121471</v>
      </c>
    </row>
    <row r="8294" spans="1:4" x14ac:dyDescent="0.2">
      <c r="A8294">
        <v>589</v>
      </c>
      <c r="B8294">
        <v>61606.307606147602</v>
      </c>
      <c r="C8294">
        <v>108155.7923938524</v>
      </c>
      <c r="D8294">
        <v>0.82848465309433483</v>
      </c>
    </row>
    <row r="8295" spans="1:4" x14ac:dyDescent="0.2">
      <c r="A8295">
        <v>590</v>
      </c>
      <c r="B8295">
        <v>62730.417976035271</v>
      </c>
      <c r="C8295">
        <v>108856.78202396474</v>
      </c>
      <c r="D8295">
        <v>0.83385430679176686</v>
      </c>
    </row>
    <row r="8296" spans="1:4" x14ac:dyDescent="0.2">
      <c r="A8296">
        <v>591</v>
      </c>
      <c r="B8296">
        <v>63854.528345923405</v>
      </c>
      <c r="C8296">
        <v>109636.5716540766</v>
      </c>
      <c r="D8296">
        <v>0.83982757671000852</v>
      </c>
    </row>
    <row r="8297" spans="1:4" x14ac:dyDescent="0.2">
      <c r="A8297">
        <v>592</v>
      </c>
      <c r="B8297">
        <v>64978.638715811539</v>
      </c>
      <c r="C8297">
        <v>114487.56128418847</v>
      </c>
      <c r="D8297">
        <v>0.87698666335635522</v>
      </c>
    </row>
    <row r="8298" spans="1:4" x14ac:dyDescent="0.2">
      <c r="A8298">
        <v>593</v>
      </c>
      <c r="B8298">
        <v>66102.749085699208</v>
      </c>
      <c r="C8298">
        <v>120978.3509143008</v>
      </c>
      <c r="D8298">
        <v>0.92670678907490689</v>
      </c>
    </row>
    <row r="8299" spans="1:4" x14ac:dyDescent="0.2">
      <c r="A8299">
        <v>594</v>
      </c>
      <c r="B8299">
        <v>67226.859455587342</v>
      </c>
      <c r="C8299">
        <v>124853.34054441267</v>
      </c>
      <c r="D8299">
        <v>0.95638961390001398</v>
      </c>
    </row>
    <row r="8300" spans="1:4" x14ac:dyDescent="0.2">
      <c r="A8300">
        <v>595</v>
      </c>
      <c r="B8300">
        <v>55985.755756707396</v>
      </c>
      <c r="C8300">
        <v>66421.544243292607</v>
      </c>
      <c r="D8300">
        <v>0.50879595833391678</v>
      </c>
    </row>
    <row r="8301" spans="1:4" x14ac:dyDescent="0.2">
      <c r="A8301">
        <v>596</v>
      </c>
      <c r="B8301">
        <v>57109.866126595531</v>
      </c>
      <c r="C8301">
        <v>63973.333873404466</v>
      </c>
      <c r="D8301">
        <v>0.49004241149092759</v>
      </c>
    </row>
    <row r="8302" spans="1:4" x14ac:dyDescent="0.2">
      <c r="A8302">
        <v>597</v>
      </c>
      <c r="B8302">
        <v>58233.976496483199</v>
      </c>
      <c r="C8302">
        <v>55858.523503516801</v>
      </c>
      <c r="D8302">
        <v>0.42788211747966731</v>
      </c>
    </row>
    <row r="8303" spans="1:4" x14ac:dyDescent="0.2">
      <c r="A8303">
        <v>598</v>
      </c>
      <c r="B8303">
        <v>59358.086866371334</v>
      </c>
      <c r="C8303">
        <v>54814.013133628672</v>
      </c>
      <c r="D8303">
        <v>0.4198810590777376</v>
      </c>
    </row>
    <row r="8304" spans="1:4" x14ac:dyDescent="0.2">
      <c r="A8304">
        <v>599</v>
      </c>
      <c r="B8304">
        <v>60482.197236259468</v>
      </c>
      <c r="C8304">
        <v>59060.102763740535</v>
      </c>
      <c r="D8304">
        <v>0.45240654861786722</v>
      </c>
    </row>
    <row r="8305" spans="1:4" x14ac:dyDescent="0.2">
      <c r="A8305">
        <v>600</v>
      </c>
      <c r="B8305">
        <v>61606.307606147602</v>
      </c>
      <c r="C8305">
        <v>62594.992393852401</v>
      </c>
      <c r="D8305">
        <v>0.47948417196202803</v>
      </c>
    </row>
    <row r="8306" spans="1:4" x14ac:dyDescent="0.2">
      <c r="A8306">
        <v>601</v>
      </c>
      <c r="B8306">
        <v>62730.417976035271</v>
      </c>
      <c r="C8306">
        <v>64079.082023964729</v>
      </c>
      <c r="D8306">
        <v>0.49085245335639932</v>
      </c>
    </row>
    <row r="8307" spans="1:4" x14ac:dyDescent="0.2">
      <c r="A8307">
        <v>602</v>
      </c>
      <c r="B8307">
        <v>63854.528345923405</v>
      </c>
      <c r="C8307">
        <v>65364.371654076589</v>
      </c>
      <c r="D8307">
        <v>0.50069790601094888</v>
      </c>
    </row>
    <row r="8308" spans="1:4" x14ac:dyDescent="0.2">
      <c r="A8308">
        <v>603</v>
      </c>
      <c r="B8308">
        <v>64978.638715811539</v>
      </c>
      <c r="C8308">
        <v>66178.561284188472</v>
      </c>
      <c r="D8308">
        <v>0.50693468351797211</v>
      </c>
    </row>
    <row r="8309" spans="1:4" x14ac:dyDescent="0.2">
      <c r="A8309">
        <v>604</v>
      </c>
      <c r="B8309">
        <v>66102.749085699208</v>
      </c>
      <c r="C8309">
        <v>66234.850914300798</v>
      </c>
      <c r="D8309">
        <v>0.50736586795705041</v>
      </c>
    </row>
    <row r="8310" spans="1:4" x14ac:dyDescent="0.2">
      <c r="A8310">
        <v>605</v>
      </c>
      <c r="B8310">
        <v>67226.859455587342</v>
      </c>
      <c r="C8310">
        <v>66037.040544412652</v>
      </c>
      <c r="D8310">
        <v>0.50585061988713242</v>
      </c>
    </row>
    <row r="8311" spans="1:4" x14ac:dyDescent="0.2">
      <c r="A8311">
        <v>606</v>
      </c>
      <c r="B8311">
        <v>55985.755756707396</v>
      </c>
      <c r="C8311">
        <v>-15519.955756707393</v>
      </c>
      <c r="D8311">
        <v>-0.11888448021639203</v>
      </c>
    </row>
    <row r="8312" spans="1:4" x14ac:dyDescent="0.2">
      <c r="A8312">
        <v>607</v>
      </c>
      <c r="B8312">
        <v>57109.866126595531</v>
      </c>
      <c r="C8312">
        <v>-14821.666126595534</v>
      </c>
      <c r="D8312">
        <v>-0.11353550880064121</v>
      </c>
    </row>
    <row r="8313" spans="1:4" x14ac:dyDescent="0.2">
      <c r="A8313">
        <v>608</v>
      </c>
      <c r="B8313">
        <v>58233.976496483199</v>
      </c>
      <c r="C8313">
        <v>-16852.576496483198</v>
      </c>
      <c r="D8313">
        <v>-0.12909249410878737</v>
      </c>
    </row>
    <row r="8314" spans="1:4" x14ac:dyDescent="0.2">
      <c r="A8314">
        <v>609</v>
      </c>
      <c r="B8314">
        <v>59358.086866371334</v>
      </c>
      <c r="C8314">
        <v>-16637.286866371331</v>
      </c>
      <c r="D8314">
        <v>-0.12744335308203109</v>
      </c>
    </row>
    <row r="8315" spans="1:4" x14ac:dyDescent="0.2">
      <c r="A8315">
        <v>610</v>
      </c>
      <c r="B8315">
        <v>60482.197236259468</v>
      </c>
      <c r="C8315">
        <v>-16774.097236259469</v>
      </c>
      <c r="D8315">
        <v>-0.12849133478812161</v>
      </c>
    </row>
    <row r="8316" spans="1:4" x14ac:dyDescent="0.2">
      <c r="A8316">
        <v>611</v>
      </c>
      <c r="B8316">
        <v>61606.307606147602</v>
      </c>
      <c r="C8316">
        <v>-16390.007606147599</v>
      </c>
      <c r="D8316">
        <v>-0.12554916815129846</v>
      </c>
    </row>
    <row r="8317" spans="1:4" x14ac:dyDescent="0.2">
      <c r="A8317">
        <v>612</v>
      </c>
      <c r="B8317">
        <v>62730.417976035271</v>
      </c>
      <c r="C8317">
        <v>-15998.717976035274</v>
      </c>
      <c r="D8317">
        <v>-0.12255184876333153</v>
      </c>
    </row>
    <row r="8318" spans="1:4" x14ac:dyDescent="0.2">
      <c r="A8318">
        <v>613</v>
      </c>
      <c r="B8318">
        <v>63854.528345923405</v>
      </c>
      <c r="C8318">
        <v>-15630.828345923408</v>
      </c>
      <c r="D8318">
        <v>-0.11973377581657406</v>
      </c>
    </row>
    <row r="8319" spans="1:4" x14ac:dyDescent="0.2">
      <c r="A8319">
        <v>614</v>
      </c>
      <c r="B8319">
        <v>64978.638715811539</v>
      </c>
      <c r="C8319">
        <v>-16082.238715811538</v>
      </c>
      <c r="D8319">
        <v>-0.12319162634332227</v>
      </c>
    </row>
    <row r="8320" spans="1:4" x14ac:dyDescent="0.2">
      <c r="A8320">
        <v>615</v>
      </c>
      <c r="B8320">
        <v>66102.749085699208</v>
      </c>
      <c r="C8320">
        <v>-16646.849085699207</v>
      </c>
      <c r="D8320">
        <v>-0.12751660067966153</v>
      </c>
    </row>
    <row r="8321" spans="1:4" x14ac:dyDescent="0.2">
      <c r="A8321">
        <v>616</v>
      </c>
      <c r="B8321">
        <v>67226.859455587342</v>
      </c>
      <c r="C8321">
        <v>-17101.459455587341</v>
      </c>
      <c r="D8321">
        <v>-0.1309989635402499</v>
      </c>
    </row>
    <row r="8322" spans="1:4" x14ac:dyDescent="0.2">
      <c r="A8322">
        <v>617</v>
      </c>
      <c r="B8322">
        <v>55985.755756707396</v>
      </c>
      <c r="C8322">
        <v>-3932.2557567073964</v>
      </c>
      <c r="D8322">
        <v>-3.0121489329119861E-2</v>
      </c>
    </row>
    <row r="8323" spans="1:4" x14ac:dyDescent="0.2">
      <c r="A8323">
        <v>618</v>
      </c>
      <c r="B8323">
        <v>57109.866126595531</v>
      </c>
      <c r="C8323">
        <v>-13395.766126595532</v>
      </c>
      <c r="D8323">
        <v>-0.1026129660435659</v>
      </c>
    </row>
    <row r="8324" spans="1:4" x14ac:dyDescent="0.2">
      <c r="A8324">
        <v>619</v>
      </c>
      <c r="B8324">
        <v>58233.976496483199</v>
      </c>
      <c r="C8324">
        <v>-8847.1764964831964</v>
      </c>
      <c r="D8324">
        <v>-6.777029494510789E-2</v>
      </c>
    </row>
    <row r="8325" spans="1:4" x14ac:dyDescent="0.2">
      <c r="A8325">
        <v>620</v>
      </c>
      <c r="B8325">
        <v>59358.086866371334</v>
      </c>
      <c r="C8325">
        <v>-7633.3868663713365</v>
      </c>
      <c r="D8325">
        <v>-5.8472539749798678E-2</v>
      </c>
    </row>
    <row r="8326" spans="1:4" x14ac:dyDescent="0.2">
      <c r="A8326">
        <v>621</v>
      </c>
      <c r="B8326">
        <v>60482.197236259468</v>
      </c>
      <c r="C8326">
        <v>-16683.597236259469</v>
      </c>
      <c r="D8326">
        <v>-0.12779809534670544</v>
      </c>
    </row>
    <row r="8327" spans="1:4" x14ac:dyDescent="0.2">
      <c r="A8327">
        <v>622</v>
      </c>
      <c r="B8327">
        <v>61606.307606147602</v>
      </c>
      <c r="C8327">
        <v>-22798.607606147605</v>
      </c>
      <c r="D8327">
        <v>-0.17463971272875325</v>
      </c>
    </row>
    <row r="8328" spans="1:4" x14ac:dyDescent="0.2">
      <c r="A8328">
        <v>623</v>
      </c>
      <c r="B8328">
        <v>62730.417976035271</v>
      </c>
      <c r="C8328">
        <v>-20482.417976035271</v>
      </c>
      <c r="D8328">
        <v>-0.15689745852551573</v>
      </c>
    </row>
    <row r="8329" spans="1:4" x14ac:dyDescent="0.2">
      <c r="A8329">
        <v>624</v>
      </c>
      <c r="B8329">
        <v>63854.528345923405</v>
      </c>
      <c r="C8329">
        <v>-17800.728345923402</v>
      </c>
      <c r="D8329">
        <v>-0.13635543619147947</v>
      </c>
    </row>
    <row r="8330" spans="1:4" x14ac:dyDescent="0.2">
      <c r="A8330">
        <v>625</v>
      </c>
      <c r="B8330">
        <v>64978.638715811539</v>
      </c>
      <c r="C8330">
        <v>-18827.938715811542</v>
      </c>
      <c r="D8330">
        <v>-0.14422397478858609</v>
      </c>
    </row>
    <row r="8331" spans="1:4" x14ac:dyDescent="0.2">
      <c r="A8331">
        <v>626</v>
      </c>
      <c r="B8331">
        <v>66102.749085699208</v>
      </c>
      <c r="C8331">
        <v>-17507.549085699211</v>
      </c>
      <c r="D8331">
        <v>-0.13410965247222395</v>
      </c>
    </row>
    <row r="8332" spans="1:4" x14ac:dyDescent="0.2">
      <c r="A8332">
        <v>627</v>
      </c>
      <c r="B8332">
        <v>67226.859455587342</v>
      </c>
      <c r="C8332">
        <v>-16093.959455587341</v>
      </c>
      <c r="D8332">
        <v>-0.12328140843277158</v>
      </c>
    </row>
    <row r="8333" spans="1:4" x14ac:dyDescent="0.2">
      <c r="A8333">
        <v>628</v>
      </c>
      <c r="B8333">
        <v>55985.755756707396</v>
      </c>
      <c r="C8333">
        <v>-15727.755756707396</v>
      </c>
      <c r="D8333">
        <v>-0.12047624989513547</v>
      </c>
    </row>
    <row r="8334" spans="1:4" x14ac:dyDescent="0.2">
      <c r="A8334">
        <v>629</v>
      </c>
      <c r="B8334">
        <v>57109.866126595531</v>
      </c>
      <c r="C8334">
        <v>-9935.1661265955336</v>
      </c>
      <c r="D8334">
        <v>-7.6104409016330643E-2</v>
      </c>
    </row>
    <row r="8335" spans="1:4" x14ac:dyDescent="0.2">
      <c r="A8335">
        <v>630</v>
      </c>
      <c r="B8335">
        <v>58233.976496483199</v>
      </c>
      <c r="C8335">
        <v>-11723.376496483201</v>
      </c>
      <c r="D8335">
        <v>-8.9802287004789497E-2</v>
      </c>
    </row>
    <row r="8336" spans="1:4" x14ac:dyDescent="0.2">
      <c r="A8336">
        <v>631</v>
      </c>
      <c r="B8336">
        <v>59358.086866371334</v>
      </c>
      <c r="C8336">
        <v>-12396.586866371334</v>
      </c>
      <c r="D8336">
        <v>-9.4959148670831717E-2</v>
      </c>
    </row>
    <row r="8337" spans="1:4" x14ac:dyDescent="0.2">
      <c r="A8337">
        <v>632</v>
      </c>
      <c r="B8337">
        <v>60482.197236259468</v>
      </c>
      <c r="C8337">
        <v>-14811.597236259469</v>
      </c>
      <c r="D8337">
        <v>-0.11345838005022957</v>
      </c>
    </row>
    <row r="8338" spans="1:4" x14ac:dyDescent="0.2">
      <c r="A8338">
        <v>633</v>
      </c>
      <c r="B8338">
        <v>61606.307606147602</v>
      </c>
      <c r="C8338">
        <v>-16182.907606147601</v>
      </c>
      <c r="D8338">
        <v>-0.12396276054558257</v>
      </c>
    </row>
    <row r="8339" spans="1:4" x14ac:dyDescent="0.2">
      <c r="A8339">
        <v>634</v>
      </c>
      <c r="B8339">
        <v>62730.417976035271</v>
      </c>
      <c r="C8339">
        <v>-16520.517976035269</v>
      </c>
      <c r="D8339">
        <v>-0.12654889120013765</v>
      </c>
    </row>
    <row r="8340" spans="1:4" x14ac:dyDescent="0.2">
      <c r="A8340">
        <v>635</v>
      </c>
      <c r="B8340">
        <v>63854.528345923405</v>
      </c>
      <c r="C8340">
        <v>-13121.928345923407</v>
      </c>
      <c r="D8340">
        <v>-0.10051534007547985</v>
      </c>
    </row>
    <row r="8341" spans="1:4" x14ac:dyDescent="0.2">
      <c r="A8341">
        <v>636</v>
      </c>
      <c r="B8341">
        <v>64978.638715811539</v>
      </c>
      <c r="C8341">
        <v>-9920.0387158115409</v>
      </c>
      <c r="D8341">
        <v>-7.5988531471557513E-2</v>
      </c>
    </row>
    <row r="8342" spans="1:4" x14ac:dyDescent="0.2">
      <c r="A8342">
        <v>637</v>
      </c>
      <c r="B8342">
        <v>66102.749085699208</v>
      </c>
      <c r="C8342">
        <v>-8621.549085699211</v>
      </c>
      <c r="D8342">
        <v>-6.604196543991378E-2</v>
      </c>
    </row>
    <row r="8343" spans="1:4" x14ac:dyDescent="0.2">
      <c r="A8343">
        <v>638</v>
      </c>
      <c r="B8343">
        <v>67226.859455587342</v>
      </c>
      <c r="C8343">
        <v>-8711.0594555873395</v>
      </c>
      <c r="D8343">
        <v>-6.6727624211429803E-2</v>
      </c>
    </row>
    <row r="8344" spans="1:4" x14ac:dyDescent="0.2">
      <c r="A8344">
        <v>639</v>
      </c>
      <c r="B8344">
        <v>55985.755756707396</v>
      </c>
      <c r="C8344">
        <v>-45008.455756707393</v>
      </c>
      <c r="D8344">
        <v>-0.34476946660534979</v>
      </c>
    </row>
    <row r="8345" spans="1:4" x14ac:dyDescent="0.2">
      <c r="A8345">
        <v>640</v>
      </c>
      <c r="B8345">
        <v>57109.866126595531</v>
      </c>
      <c r="C8345">
        <v>-47448.766126595532</v>
      </c>
      <c r="D8345">
        <v>-0.36346249862417118</v>
      </c>
    </row>
    <row r="8346" spans="1:4" x14ac:dyDescent="0.2">
      <c r="A8346">
        <v>641</v>
      </c>
      <c r="B8346">
        <v>58233.976496483199</v>
      </c>
      <c r="C8346">
        <v>-48842.476496483199</v>
      </c>
      <c r="D8346">
        <v>-0.37413846545640156</v>
      </c>
    </row>
    <row r="8347" spans="1:4" x14ac:dyDescent="0.2">
      <c r="A8347">
        <v>642</v>
      </c>
      <c r="B8347">
        <v>59358.086866371334</v>
      </c>
      <c r="C8347">
        <v>-50324.386866371337</v>
      </c>
      <c r="D8347">
        <v>-0.38549005349010407</v>
      </c>
    </row>
    <row r="8348" spans="1:4" x14ac:dyDescent="0.2">
      <c r="A8348">
        <v>643</v>
      </c>
      <c r="B8348">
        <v>60482.197236259468</v>
      </c>
      <c r="C8348">
        <v>-51527.897236259465</v>
      </c>
      <c r="D8348">
        <v>-0.39470906847971526</v>
      </c>
    </row>
    <row r="8349" spans="1:4" x14ac:dyDescent="0.2">
      <c r="A8349">
        <v>644</v>
      </c>
      <c r="B8349">
        <v>61606.307606147602</v>
      </c>
      <c r="C8349">
        <v>-52980.407606147601</v>
      </c>
      <c r="D8349">
        <v>-0.4058354494462616</v>
      </c>
    </row>
    <row r="8350" spans="1:4" x14ac:dyDescent="0.2">
      <c r="A8350">
        <v>645</v>
      </c>
      <c r="B8350">
        <v>62730.417976035271</v>
      </c>
      <c r="C8350">
        <v>-54127.017976035269</v>
      </c>
      <c r="D8350">
        <v>-0.41461860449977445</v>
      </c>
    </row>
    <row r="8351" spans="1:4" x14ac:dyDescent="0.2">
      <c r="A8351">
        <v>646</v>
      </c>
      <c r="B8351">
        <v>63854.528345923405</v>
      </c>
      <c r="C8351">
        <v>-55321.728345923402</v>
      </c>
      <c r="D8351">
        <v>-0.4237702105713253</v>
      </c>
    </row>
    <row r="8352" spans="1:4" x14ac:dyDescent="0.2">
      <c r="A8352">
        <v>647</v>
      </c>
      <c r="B8352">
        <v>64978.638715811539</v>
      </c>
      <c r="C8352">
        <v>-56448.538715811541</v>
      </c>
      <c r="D8352">
        <v>-0.43240169555920599</v>
      </c>
    </row>
    <row r="8353" spans="1:4" x14ac:dyDescent="0.2">
      <c r="A8353">
        <v>648</v>
      </c>
      <c r="B8353">
        <v>66102.749085699208</v>
      </c>
      <c r="C8353">
        <v>-57721.249085699208</v>
      </c>
      <c r="D8353">
        <v>-0.4421507897681064</v>
      </c>
    </row>
    <row r="8354" spans="1:4" x14ac:dyDescent="0.2">
      <c r="A8354">
        <v>649</v>
      </c>
      <c r="B8354">
        <v>67226.859455587342</v>
      </c>
      <c r="C8354">
        <v>-58981.459455587341</v>
      </c>
      <c r="D8354">
        <v>-0.45180413267294744</v>
      </c>
    </row>
    <row r="8355" spans="1:4" x14ac:dyDescent="0.2">
      <c r="A8355">
        <v>650</v>
      </c>
      <c r="B8355">
        <v>55985.755756707396</v>
      </c>
      <c r="C8355">
        <v>47954.644243292598</v>
      </c>
      <c r="D8355">
        <v>0.36733757777382575</v>
      </c>
    </row>
    <row r="8356" spans="1:4" x14ac:dyDescent="0.2">
      <c r="A8356">
        <v>651</v>
      </c>
      <c r="B8356">
        <v>57109.866126595531</v>
      </c>
      <c r="C8356">
        <v>45633.233873404475</v>
      </c>
      <c r="D8356">
        <v>0.34955533215925177</v>
      </c>
    </row>
    <row r="8357" spans="1:4" x14ac:dyDescent="0.2">
      <c r="A8357">
        <v>652</v>
      </c>
      <c r="B8357">
        <v>58233.976496483199</v>
      </c>
      <c r="C8357">
        <v>43770.823503516804</v>
      </c>
      <c r="D8357">
        <v>0.33528907442987488</v>
      </c>
    </row>
    <row r="8358" spans="1:4" x14ac:dyDescent="0.2">
      <c r="A8358">
        <v>653</v>
      </c>
      <c r="B8358">
        <v>59358.086866371334</v>
      </c>
      <c r="C8358">
        <v>43161.213133628669</v>
      </c>
      <c r="D8358">
        <v>0.33061939539890522</v>
      </c>
    </row>
    <row r="8359" spans="1:4" x14ac:dyDescent="0.2">
      <c r="A8359">
        <v>654</v>
      </c>
      <c r="B8359">
        <v>60482.197236259468</v>
      </c>
      <c r="C8359">
        <v>44398.702763740526</v>
      </c>
      <c r="D8359">
        <v>0.34009869506671786</v>
      </c>
    </row>
    <row r="8360" spans="1:4" x14ac:dyDescent="0.2">
      <c r="A8360">
        <v>655</v>
      </c>
      <c r="B8360">
        <v>61606.307606147602</v>
      </c>
      <c r="C8360">
        <v>45369.392393852395</v>
      </c>
      <c r="D8360">
        <v>0.34753427890060978</v>
      </c>
    </row>
    <row r="8361" spans="1:4" x14ac:dyDescent="0.2">
      <c r="A8361">
        <v>656</v>
      </c>
      <c r="B8361">
        <v>62730.417976035271</v>
      </c>
      <c r="C8361">
        <v>46598.782023964726</v>
      </c>
      <c r="D8361">
        <v>0.35695153172339322</v>
      </c>
    </row>
    <row r="8362" spans="1:4" x14ac:dyDescent="0.2">
      <c r="A8362">
        <v>657</v>
      </c>
      <c r="B8362">
        <v>63854.528345923405</v>
      </c>
      <c r="C8362">
        <v>48973.171654076592</v>
      </c>
      <c r="D8362">
        <v>0.37513960399834456</v>
      </c>
    </row>
    <row r="8363" spans="1:4" x14ac:dyDescent="0.2">
      <c r="A8363">
        <v>658</v>
      </c>
      <c r="B8363">
        <v>64978.638715811539</v>
      </c>
      <c r="C8363">
        <v>51346.761284188455</v>
      </c>
      <c r="D8363">
        <v>0.39332154818983578</v>
      </c>
    </row>
    <row r="8364" spans="1:4" x14ac:dyDescent="0.2">
      <c r="A8364">
        <v>659</v>
      </c>
      <c r="B8364">
        <v>66102.749085699208</v>
      </c>
      <c r="C8364">
        <v>53014.450914300789</v>
      </c>
      <c r="D8364">
        <v>0.40609622473828449</v>
      </c>
    </row>
    <row r="8365" spans="1:4" x14ac:dyDescent="0.2">
      <c r="A8365">
        <v>660</v>
      </c>
      <c r="B8365">
        <v>67226.859455587342</v>
      </c>
      <c r="C8365">
        <v>53915.340544412655</v>
      </c>
      <c r="D8365">
        <v>0.41299713329028859</v>
      </c>
    </row>
    <row r="8366" spans="1:4" x14ac:dyDescent="0.2">
      <c r="A8366">
        <v>661</v>
      </c>
      <c r="B8366">
        <v>55985.755756707396</v>
      </c>
      <c r="C8366">
        <v>-38397.555756707399</v>
      </c>
      <c r="D8366">
        <v>-0.29412928292293938</v>
      </c>
    </row>
    <row r="8367" spans="1:4" x14ac:dyDescent="0.2">
      <c r="A8367">
        <v>662</v>
      </c>
      <c r="B8367">
        <v>57109.866126595531</v>
      </c>
      <c r="C8367">
        <v>-39598.566126595528</v>
      </c>
      <c r="D8367">
        <v>-0.30332914765173796</v>
      </c>
    </row>
    <row r="8368" spans="1:4" x14ac:dyDescent="0.2">
      <c r="A8368">
        <v>663</v>
      </c>
      <c r="B8368">
        <v>58233.976496483199</v>
      </c>
      <c r="C8368">
        <v>-40275.076496483198</v>
      </c>
      <c r="D8368">
        <v>-0.30851128766204927</v>
      </c>
    </row>
    <row r="8369" spans="1:4" x14ac:dyDescent="0.2">
      <c r="A8369">
        <v>664</v>
      </c>
      <c r="B8369">
        <v>59358.086866371334</v>
      </c>
      <c r="C8369">
        <v>-41687.186866371332</v>
      </c>
      <c r="D8369">
        <v>-0.31932820041386395</v>
      </c>
    </row>
    <row r="8370" spans="1:4" x14ac:dyDescent="0.2">
      <c r="A8370">
        <v>665</v>
      </c>
      <c r="B8370">
        <v>60482.197236259468</v>
      </c>
      <c r="C8370">
        <v>-43216.297236259466</v>
      </c>
      <c r="D8370">
        <v>-0.33104134537170837</v>
      </c>
    </row>
    <row r="8371" spans="1:4" x14ac:dyDescent="0.2">
      <c r="A8371">
        <v>666</v>
      </c>
      <c r="B8371">
        <v>61606.307606147602</v>
      </c>
      <c r="C8371">
        <v>-43886.007606147599</v>
      </c>
      <c r="D8371">
        <v>-0.33617139667261298</v>
      </c>
    </row>
    <row r="8372" spans="1:4" x14ac:dyDescent="0.2">
      <c r="A8372">
        <v>667</v>
      </c>
      <c r="B8372">
        <v>62730.417976035271</v>
      </c>
      <c r="C8372">
        <v>-44527.017976035269</v>
      </c>
      <c r="D8372">
        <v>-0.34108160297938533</v>
      </c>
    </row>
    <row r="8373" spans="1:4" x14ac:dyDescent="0.2">
      <c r="A8373">
        <v>668</v>
      </c>
      <c r="B8373">
        <v>63854.528345923405</v>
      </c>
      <c r="C8373">
        <v>-45189.628345923404</v>
      </c>
      <c r="D8373">
        <v>-0.34615726753958215</v>
      </c>
    </row>
    <row r="8374" spans="1:4" x14ac:dyDescent="0.2">
      <c r="A8374">
        <v>669</v>
      </c>
      <c r="B8374">
        <v>64978.638715811539</v>
      </c>
      <c r="C8374">
        <v>-45878.338715811537</v>
      </c>
      <c r="D8374">
        <v>-0.35143286082266251</v>
      </c>
    </row>
    <row r="8375" spans="1:4" x14ac:dyDescent="0.2">
      <c r="A8375">
        <v>670</v>
      </c>
      <c r="B8375">
        <v>66102.749085699208</v>
      </c>
      <c r="C8375">
        <v>-46544.549085699211</v>
      </c>
      <c r="D8375">
        <v>-0.35653610175842593</v>
      </c>
    </row>
    <row r="8376" spans="1:4" x14ac:dyDescent="0.2">
      <c r="A8376">
        <v>671</v>
      </c>
      <c r="B8376">
        <v>67226.859455587342</v>
      </c>
      <c r="C8376">
        <v>-47152.559455587339</v>
      </c>
      <c r="D8376">
        <v>-0.36119352462247545</v>
      </c>
    </row>
    <row r="8377" spans="1:4" x14ac:dyDescent="0.2">
      <c r="A8377">
        <v>672</v>
      </c>
      <c r="B8377">
        <v>55985.755756707396</v>
      </c>
      <c r="C8377">
        <v>-32179.755756707396</v>
      </c>
      <c r="D8377">
        <v>-0.24650028625070231</v>
      </c>
    </row>
    <row r="8378" spans="1:4" x14ac:dyDescent="0.2">
      <c r="A8378">
        <v>673</v>
      </c>
      <c r="B8378">
        <v>57109.866126595531</v>
      </c>
      <c r="C8378">
        <v>-29838.566126595531</v>
      </c>
      <c r="D8378">
        <v>-0.22856652943934239</v>
      </c>
    </row>
    <row r="8379" spans="1:4" x14ac:dyDescent="0.2">
      <c r="A8379">
        <v>674</v>
      </c>
      <c r="B8379">
        <v>58233.976496483199</v>
      </c>
      <c r="C8379">
        <v>-31963.6764964832</v>
      </c>
      <c r="D8379">
        <v>-0.24484509657490738</v>
      </c>
    </row>
    <row r="8380" spans="1:4" x14ac:dyDescent="0.2">
      <c r="A8380">
        <v>675</v>
      </c>
      <c r="B8380">
        <v>59358.086866371334</v>
      </c>
      <c r="C8380">
        <v>-31413.686866371332</v>
      </c>
      <c r="D8380">
        <v>-0.24063211863056003</v>
      </c>
    </row>
    <row r="8381" spans="1:4" x14ac:dyDescent="0.2">
      <c r="A8381">
        <v>676</v>
      </c>
      <c r="B8381">
        <v>60482.197236259468</v>
      </c>
      <c r="C8381">
        <v>-33741.297236259466</v>
      </c>
      <c r="D8381">
        <v>-0.25846185689194934</v>
      </c>
    </row>
    <row r="8382" spans="1:4" x14ac:dyDescent="0.2">
      <c r="A8382">
        <v>677</v>
      </c>
      <c r="B8382">
        <v>61606.307606147602</v>
      </c>
      <c r="C8382">
        <v>-34170.807606147602</v>
      </c>
      <c r="D8382">
        <v>-0.2617519511339792</v>
      </c>
    </row>
    <row r="8383" spans="1:4" x14ac:dyDescent="0.2">
      <c r="A8383">
        <v>678</v>
      </c>
      <c r="B8383">
        <v>62730.417976035271</v>
      </c>
      <c r="C8383">
        <v>-34362.117976035268</v>
      </c>
      <c r="D8383">
        <v>-0.26321740852578079</v>
      </c>
    </row>
    <row r="8384" spans="1:4" x14ac:dyDescent="0.2">
      <c r="A8384">
        <v>679</v>
      </c>
      <c r="B8384">
        <v>63854.528345923405</v>
      </c>
      <c r="C8384">
        <v>-34777.028345923405</v>
      </c>
      <c r="D8384">
        <v>-0.26639566524466507</v>
      </c>
    </row>
    <row r="8385" spans="1:4" x14ac:dyDescent="0.2">
      <c r="A8385">
        <v>680</v>
      </c>
      <c r="B8385">
        <v>64978.638715811539</v>
      </c>
      <c r="C8385">
        <v>-34970.638715811539</v>
      </c>
      <c r="D8385">
        <v>-0.26787874087641789</v>
      </c>
    </row>
    <row r="8386" spans="1:4" x14ac:dyDescent="0.2">
      <c r="A8386">
        <v>681</v>
      </c>
      <c r="B8386">
        <v>66102.749085699208</v>
      </c>
      <c r="C8386">
        <v>-35074.549085699211</v>
      </c>
      <c r="D8386">
        <v>-0.26867470515021102</v>
      </c>
    </row>
    <row r="8387" spans="1:4" x14ac:dyDescent="0.2">
      <c r="A8387">
        <v>682</v>
      </c>
      <c r="B8387">
        <v>67226.859455587342</v>
      </c>
      <c r="C8387">
        <v>-34988.559455587339</v>
      </c>
      <c r="D8387">
        <v>-0.2680160156126824</v>
      </c>
    </row>
    <row r="8388" spans="1:4" x14ac:dyDescent="0.2">
      <c r="A8388">
        <v>683</v>
      </c>
      <c r="B8388">
        <v>55985.755756707396</v>
      </c>
      <c r="C8388">
        <v>-23947.855756707395</v>
      </c>
      <c r="D8388">
        <v>-0.18344307345740116</v>
      </c>
    </row>
    <row r="8389" spans="1:4" x14ac:dyDescent="0.2">
      <c r="A8389">
        <v>684</v>
      </c>
      <c r="B8389">
        <v>57109.866126595531</v>
      </c>
      <c r="C8389">
        <v>-24718.16612659553</v>
      </c>
      <c r="D8389">
        <v>-0.18934373125340481</v>
      </c>
    </row>
    <row r="8390" spans="1:4" x14ac:dyDescent="0.2">
      <c r="A8390">
        <v>685</v>
      </c>
      <c r="B8390">
        <v>58233.976496483199</v>
      </c>
      <c r="C8390">
        <v>-23548.676496483196</v>
      </c>
      <c r="D8390">
        <v>-0.18038531867969129</v>
      </c>
    </row>
    <row r="8391" spans="1:4" x14ac:dyDescent="0.2">
      <c r="A8391">
        <v>686</v>
      </c>
      <c r="B8391">
        <v>59358.086866371334</v>
      </c>
      <c r="C8391">
        <v>-21126.886866371337</v>
      </c>
      <c r="D8391">
        <v>-0.16183415745973312</v>
      </c>
    </row>
    <row r="8392" spans="1:4" x14ac:dyDescent="0.2">
      <c r="A8392">
        <v>687</v>
      </c>
      <c r="B8392">
        <v>60482.197236259468</v>
      </c>
      <c r="C8392">
        <v>-16604.597236259469</v>
      </c>
      <c r="D8392">
        <v>-0.12719294710502724</v>
      </c>
    </row>
    <row r="8393" spans="1:4" x14ac:dyDescent="0.2">
      <c r="A8393">
        <v>688</v>
      </c>
      <c r="B8393">
        <v>61606.307606147602</v>
      </c>
      <c r="C8393">
        <v>-16705.707606147604</v>
      </c>
      <c r="D8393">
        <v>-0.12796746308671378</v>
      </c>
    </row>
    <row r="8394" spans="1:4" x14ac:dyDescent="0.2">
      <c r="A8394">
        <v>689</v>
      </c>
      <c r="B8394">
        <v>62730.417976035271</v>
      </c>
      <c r="C8394">
        <v>-15890.517976035269</v>
      </c>
      <c r="D8394">
        <v>-0.12172302547536211</v>
      </c>
    </row>
    <row r="8395" spans="1:4" x14ac:dyDescent="0.2">
      <c r="A8395">
        <v>690</v>
      </c>
      <c r="B8395">
        <v>63854.528345923405</v>
      </c>
      <c r="C8395">
        <v>-15545.328345923408</v>
      </c>
      <c r="D8395">
        <v>-0.1190788368967831</v>
      </c>
    </row>
    <row r="8396" spans="1:4" x14ac:dyDescent="0.2">
      <c r="A8396">
        <v>691</v>
      </c>
      <c r="B8396">
        <v>64978.638715811539</v>
      </c>
      <c r="C8396">
        <v>-14522.538715811541</v>
      </c>
      <c r="D8396">
        <v>-0.11124416162755657</v>
      </c>
    </row>
    <row r="8397" spans="1:4" x14ac:dyDescent="0.2">
      <c r="A8397">
        <v>692</v>
      </c>
      <c r="B8397">
        <v>66102.749085699208</v>
      </c>
      <c r="C8397">
        <v>-13331.749085699208</v>
      </c>
      <c r="D8397">
        <v>-0.10212258883171968</v>
      </c>
    </row>
    <row r="8398" spans="1:4" x14ac:dyDescent="0.2">
      <c r="A8398">
        <v>693</v>
      </c>
      <c r="B8398">
        <v>67226.859455587342</v>
      </c>
      <c r="C8398">
        <v>-12639.859455587342</v>
      </c>
      <c r="D8398">
        <v>-9.6822642083649074E-2</v>
      </c>
    </row>
    <row r="8399" spans="1:4" x14ac:dyDescent="0.2">
      <c r="A8399">
        <v>694</v>
      </c>
      <c r="B8399">
        <v>55985.755756707396</v>
      </c>
      <c r="C8399">
        <v>-43231.155756707398</v>
      </c>
      <c r="D8399">
        <v>-0.33115516318845528</v>
      </c>
    </row>
    <row r="8400" spans="1:4" x14ac:dyDescent="0.2">
      <c r="A8400">
        <v>695</v>
      </c>
      <c r="B8400">
        <v>57109.866126595531</v>
      </c>
      <c r="C8400">
        <v>-44272.566126595528</v>
      </c>
      <c r="D8400">
        <v>-0.33913247526697743</v>
      </c>
    </row>
    <row r="8401" spans="1:4" x14ac:dyDescent="0.2">
      <c r="A8401">
        <v>696</v>
      </c>
      <c r="B8401">
        <v>58233.976496483199</v>
      </c>
      <c r="C8401">
        <v>-45124.876496483201</v>
      </c>
      <c r="D8401">
        <v>-0.34566126161763089</v>
      </c>
    </row>
    <row r="8402" spans="1:4" x14ac:dyDescent="0.2">
      <c r="A8402">
        <v>697</v>
      </c>
      <c r="B8402">
        <v>59358.086866371334</v>
      </c>
      <c r="C8402">
        <v>-45432.686866371332</v>
      </c>
      <c r="D8402">
        <v>-0.34801912116330325</v>
      </c>
    </row>
    <row r="8403" spans="1:4" x14ac:dyDescent="0.2">
      <c r="A8403">
        <v>698</v>
      </c>
      <c r="B8403">
        <v>60482.197236259468</v>
      </c>
      <c r="C8403">
        <v>-46257.697236259468</v>
      </c>
      <c r="D8403">
        <v>-0.35433878666588664</v>
      </c>
    </row>
    <row r="8404" spans="1:4" x14ac:dyDescent="0.2">
      <c r="A8404">
        <v>699</v>
      </c>
      <c r="B8404">
        <v>61606.307606147602</v>
      </c>
      <c r="C8404">
        <v>-47229.507606147599</v>
      </c>
      <c r="D8404">
        <v>-0.36178295548338596</v>
      </c>
    </row>
    <row r="8405" spans="1:4" x14ac:dyDescent="0.2">
      <c r="A8405">
        <v>700</v>
      </c>
      <c r="B8405">
        <v>62730.417976035271</v>
      </c>
      <c r="C8405">
        <v>-48030.817976035272</v>
      </c>
      <c r="D8405">
        <v>-0.3679210765134624</v>
      </c>
    </row>
    <row r="8406" spans="1:4" x14ac:dyDescent="0.2">
      <c r="A8406">
        <v>701</v>
      </c>
      <c r="B8406">
        <v>63854.528345923405</v>
      </c>
      <c r="C8406">
        <v>-48743.528345923405</v>
      </c>
      <c r="D8406">
        <v>-0.37338051230034369</v>
      </c>
    </row>
    <row r="8407" spans="1:4" x14ac:dyDescent="0.2">
      <c r="A8407">
        <v>702</v>
      </c>
      <c r="B8407">
        <v>64978.638715811539</v>
      </c>
      <c r="C8407">
        <v>-49540.238715811538</v>
      </c>
      <c r="D8407">
        <v>-0.3794833968505284</v>
      </c>
    </row>
    <row r="8408" spans="1:4" x14ac:dyDescent="0.2">
      <c r="A8408">
        <v>703</v>
      </c>
      <c r="B8408">
        <v>66102.749085699208</v>
      </c>
      <c r="C8408">
        <v>-50259.449085699205</v>
      </c>
      <c r="D8408">
        <v>-0.38499262331551892</v>
      </c>
    </row>
    <row r="8409" spans="1:4" x14ac:dyDescent="0.2">
      <c r="A8409">
        <v>704</v>
      </c>
      <c r="B8409">
        <v>67226.859455587342</v>
      </c>
      <c r="C8409">
        <v>-51058.459455587341</v>
      </c>
      <c r="D8409">
        <v>-0.3911131261056513</v>
      </c>
    </row>
    <row r="8410" spans="1:4" x14ac:dyDescent="0.2">
      <c r="A8410">
        <v>705</v>
      </c>
      <c r="B8410">
        <v>55985.755756707396</v>
      </c>
      <c r="C8410">
        <v>-44264.755756707396</v>
      </c>
      <c r="D8410">
        <v>-0.33907264701881717</v>
      </c>
    </row>
    <row r="8411" spans="1:4" x14ac:dyDescent="0.2">
      <c r="A8411">
        <v>706</v>
      </c>
      <c r="B8411">
        <v>57109.866126595531</v>
      </c>
      <c r="C8411">
        <v>-44417.466126595529</v>
      </c>
      <c r="D8411">
        <v>-0.3402424243836758</v>
      </c>
    </row>
    <row r="8412" spans="1:4" x14ac:dyDescent="0.2">
      <c r="A8412">
        <v>707</v>
      </c>
      <c r="B8412">
        <v>58233.976496483199</v>
      </c>
      <c r="C8412">
        <v>-43888.476496483199</v>
      </c>
      <c r="D8412">
        <v>-0.33619030863015076</v>
      </c>
    </row>
    <row r="8413" spans="1:4" x14ac:dyDescent="0.2">
      <c r="A8413">
        <v>708</v>
      </c>
      <c r="B8413">
        <v>59358.086866371334</v>
      </c>
      <c r="C8413">
        <v>-43722.686866371332</v>
      </c>
      <c r="D8413">
        <v>-0.33492034276748395</v>
      </c>
    </row>
    <row r="8414" spans="1:4" x14ac:dyDescent="0.2">
      <c r="A8414">
        <v>709</v>
      </c>
      <c r="B8414">
        <v>60482.197236259468</v>
      </c>
      <c r="C8414">
        <v>-43733.397236259465</v>
      </c>
      <c r="D8414">
        <v>-0.33500238531818682</v>
      </c>
    </row>
    <row r="8415" spans="1:4" x14ac:dyDescent="0.2">
      <c r="A8415">
        <v>710</v>
      </c>
      <c r="B8415">
        <v>61606.307606147602</v>
      </c>
      <c r="C8415">
        <v>-44276.907606147601</v>
      </c>
      <c r="D8415">
        <v>-0.33916573145327134</v>
      </c>
    </row>
    <row r="8416" spans="1:4" x14ac:dyDescent="0.2">
      <c r="A8416">
        <v>711</v>
      </c>
      <c r="B8416">
        <v>62730.417976035271</v>
      </c>
      <c r="C8416">
        <v>-45022.917976035271</v>
      </c>
      <c r="D8416">
        <v>-0.34488024871417294</v>
      </c>
    </row>
    <row r="8417" spans="1:4" x14ac:dyDescent="0.2">
      <c r="A8417">
        <v>712</v>
      </c>
      <c r="B8417">
        <v>63854.528345923405</v>
      </c>
      <c r="C8417">
        <v>-46101.928345923407</v>
      </c>
      <c r="D8417">
        <v>-0.35314558071531665</v>
      </c>
    </row>
    <row r="8418" spans="1:4" x14ac:dyDescent="0.2">
      <c r="A8418">
        <v>713</v>
      </c>
      <c r="B8418">
        <v>64978.638715811539</v>
      </c>
      <c r="C8418">
        <v>-46990.438715811542</v>
      </c>
      <c r="D8418">
        <v>-0.3599516628425401</v>
      </c>
    </row>
    <row r="8419" spans="1:4" x14ac:dyDescent="0.2">
      <c r="A8419">
        <v>714</v>
      </c>
      <c r="B8419">
        <v>66102.749085699208</v>
      </c>
      <c r="C8419">
        <v>-47872.549085699211</v>
      </c>
      <c r="D8419">
        <v>-0.36670872030207974</v>
      </c>
    </row>
    <row r="8420" spans="1:4" x14ac:dyDescent="0.2">
      <c r="A8420">
        <v>715</v>
      </c>
      <c r="B8420">
        <v>67226.859455587342</v>
      </c>
      <c r="C8420">
        <v>-48695.959455587341</v>
      </c>
      <c r="D8420">
        <v>-0.37301612963774305</v>
      </c>
    </row>
    <row r="8421" spans="1:4" x14ac:dyDescent="0.2">
      <c r="A8421">
        <v>716</v>
      </c>
      <c r="B8421">
        <v>55985.755756707396</v>
      </c>
      <c r="C8421">
        <v>-35473.155756707398</v>
      </c>
      <c r="D8421">
        <v>-0.27172807383479081</v>
      </c>
    </row>
    <row r="8422" spans="1:4" x14ac:dyDescent="0.2">
      <c r="A8422">
        <v>717</v>
      </c>
      <c r="B8422">
        <v>57109.866126595531</v>
      </c>
      <c r="C8422">
        <v>-37274.866126595531</v>
      </c>
      <c r="D8422">
        <v>-0.2855293632316413</v>
      </c>
    </row>
    <row r="8423" spans="1:4" x14ac:dyDescent="0.2">
      <c r="A8423">
        <v>718</v>
      </c>
      <c r="B8423">
        <v>58233.976496483199</v>
      </c>
      <c r="C8423">
        <v>-38231.376496483201</v>
      </c>
      <c r="D8423">
        <v>-0.29285633245296394</v>
      </c>
    </row>
    <row r="8424" spans="1:4" x14ac:dyDescent="0.2">
      <c r="A8424">
        <v>719</v>
      </c>
      <c r="B8424">
        <v>59358.086866371334</v>
      </c>
      <c r="C8424">
        <v>-38436.986866371335</v>
      </c>
      <c r="D8424">
        <v>-0.29443132933661725</v>
      </c>
    </row>
    <row r="8425" spans="1:4" x14ac:dyDescent="0.2">
      <c r="A8425">
        <v>720</v>
      </c>
      <c r="B8425">
        <v>60482.197236259468</v>
      </c>
      <c r="C8425">
        <v>-38114.297236259466</v>
      </c>
      <c r="D8425">
        <v>-0.29195949310535158</v>
      </c>
    </row>
    <row r="8426" spans="1:4" x14ac:dyDescent="0.2">
      <c r="A8426">
        <v>721</v>
      </c>
      <c r="B8426">
        <v>61606.307606147602</v>
      </c>
      <c r="C8426">
        <v>-37773.207606147604</v>
      </c>
      <c r="D8426">
        <v>-0.2893467109545052</v>
      </c>
    </row>
    <row r="8427" spans="1:4" x14ac:dyDescent="0.2">
      <c r="A8427">
        <v>722</v>
      </c>
      <c r="B8427">
        <v>62730.417976035271</v>
      </c>
      <c r="C8427">
        <v>-37590.317976035272</v>
      </c>
      <c r="D8427">
        <v>-0.28794575730787669</v>
      </c>
    </row>
    <row r="8428" spans="1:4" x14ac:dyDescent="0.2">
      <c r="A8428">
        <v>723</v>
      </c>
      <c r="B8428">
        <v>63854.528345923405</v>
      </c>
      <c r="C8428">
        <v>-37927.228345923402</v>
      </c>
      <c r="D8428">
        <v>-0.29052652588940775</v>
      </c>
    </row>
    <row r="8429" spans="1:4" x14ac:dyDescent="0.2">
      <c r="A8429">
        <v>724</v>
      </c>
      <c r="B8429">
        <v>64978.638715811539</v>
      </c>
      <c r="C8429">
        <v>-37678.938715811542</v>
      </c>
      <c r="D8429">
        <v>-0.28862460141992519</v>
      </c>
    </row>
    <row r="8430" spans="1:4" x14ac:dyDescent="0.2">
      <c r="A8430">
        <v>725</v>
      </c>
      <c r="B8430">
        <v>66102.749085699208</v>
      </c>
      <c r="C8430">
        <v>-37302.249085699208</v>
      </c>
      <c r="D8430">
        <v>-0.28573911955510378</v>
      </c>
    </row>
    <row r="8431" spans="1:4" x14ac:dyDescent="0.2">
      <c r="A8431">
        <v>726</v>
      </c>
      <c r="B8431">
        <v>67226.859455587342</v>
      </c>
      <c r="C8431">
        <v>-37055.359455587342</v>
      </c>
      <c r="D8431">
        <v>-0.28384791923167624</v>
      </c>
    </row>
    <row r="8432" spans="1:4" x14ac:dyDescent="0.2">
      <c r="A8432">
        <v>727</v>
      </c>
      <c r="B8432">
        <v>55985.755756707396</v>
      </c>
      <c r="C8432">
        <v>-46309.655756707398</v>
      </c>
      <c r="D8432">
        <v>-0.35473679435309258</v>
      </c>
    </row>
    <row r="8433" spans="1:4" x14ac:dyDescent="0.2">
      <c r="A8433">
        <v>728</v>
      </c>
      <c r="B8433">
        <v>57109.866126595531</v>
      </c>
      <c r="C8433">
        <v>-47896.966126595529</v>
      </c>
      <c r="D8433">
        <v>-0.36689575738265434</v>
      </c>
    </row>
    <row r="8434" spans="1:4" x14ac:dyDescent="0.2">
      <c r="A8434">
        <v>729</v>
      </c>
      <c r="B8434">
        <v>58233.976496483199</v>
      </c>
      <c r="C8434">
        <v>-47663.376496483201</v>
      </c>
      <c r="D8434">
        <v>-0.36510643644674623</v>
      </c>
    </row>
    <row r="8435" spans="1:4" x14ac:dyDescent="0.2">
      <c r="A8435">
        <v>730</v>
      </c>
      <c r="B8435">
        <v>59358.086866371334</v>
      </c>
      <c r="C8435">
        <v>-47762.886866371337</v>
      </c>
      <c r="D8435">
        <v>-0.36586869626151275</v>
      </c>
    </row>
    <row r="8436" spans="1:4" x14ac:dyDescent="0.2">
      <c r="A8436">
        <v>731</v>
      </c>
      <c r="B8436">
        <v>60482.197236259468</v>
      </c>
      <c r="C8436">
        <v>-48941.897236259465</v>
      </c>
      <c r="D8436">
        <v>-0.37490003869516042</v>
      </c>
    </row>
    <row r="8437" spans="1:4" x14ac:dyDescent="0.2">
      <c r="A8437">
        <v>732</v>
      </c>
      <c r="B8437">
        <v>61606.307606147602</v>
      </c>
      <c r="C8437">
        <v>-49881.707606147604</v>
      </c>
      <c r="D8437">
        <v>-0.38209908417425853</v>
      </c>
    </row>
    <row r="8438" spans="1:4" x14ac:dyDescent="0.2">
      <c r="A8438">
        <v>733</v>
      </c>
      <c r="B8438">
        <v>62730.417976035271</v>
      </c>
      <c r="C8438">
        <v>-50656.817976035272</v>
      </c>
      <c r="D8438">
        <v>-0.38803651047101884</v>
      </c>
    </row>
    <row r="8439" spans="1:4" x14ac:dyDescent="0.2">
      <c r="A8439">
        <v>734</v>
      </c>
      <c r="B8439">
        <v>63854.528345923405</v>
      </c>
      <c r="C8439">
        <v>-51503.128345923404</v>
      </c>
      <c r="D8439">
        <v>-0.39451933619572555</v>
      </c>
    </row>
    <row r="8440" spans="1:4" x14ac:dyDescent="0.2">
      <c r="A8440">
        <v>735</v>
      </c>
      <c r="B8440">
        <v>64978.638715811539</v>
      </c>
      <c r="C8440">
        <v>-52297.438715811542</v>
      </c>
      <c r="D8440">
        <v>-0.40060383649553022</v>
      </c>
    </row>
    <row r="8441" spans="1:4" x14ac:dyDescent="0.2">
      <c r="A8441">
        <v>736</v>
      </c>
      <c r="B8441">
        <v>66102.749085699208</v>
      </c>
      <c r="C8441">
        <v>-53130.749085699208</v>
      </c>
      <c r="D8441">
        <v>-0.40698708086400787</v>
      </c>
    </row>
    <row r="8442" spans="1:4" x14ac:dyDescent="0.2">
      <c r="A8442">
        <v>737</v>
      </c>
      <c r="B8442">
        <v>67226.859455587342</v>
      </c>
      <c r="C8442">
        <v>-54017.159455587345</v>
      </c>
      <c r="D8442">
        <v>-0.41377707677214876</v>
      </c>
    </row>
    <row r="8443" spans="1:4" x14ac:dyDescent="0.2">
      <c r="A8443">
        <v>738</v>
      </c>
      <c r="B8443">
        <v>55985.755756707396</v>
      </c>
      <c r="C8443">
        <v>-22382.855756707395</v>
      </c>
      <c r="D8443">
        <v>-0.1714550101887127</v>
      </c>
    </row>
    <row r="8444" spans="1:4" x14ac:dyDescent="0.2">
      <c r="A8444">
        <v>739</v>
      </c>
      <c r="B8444">
        <v>57109.866126595531</v>
      </c>
      <c r="C8444">
        <v>-22780.766126595532</v>
      </c>
      <c r="D8444">
        <v>-0.17450304513407131</v>
      </c>
    </row>
    <row r="8445" spans="1:4" x14ac:dyDescent="0.2">
      <c r="A8445">
        <v>740</v>
      </c>
      <c r="B8445">
        <v>58233.976496483199</v>
      </c>
      <c r="C8445">
        <v>-24223.676496483196</v>
      </c>
      <c r="D8445">
        <v>-0.18555588909909365</v>
      </c>
    </row>
    <row r="8446" spans="1:4" x14ac:dyDescent="0.2">
      <c r="A8446">
        <v>741</v>
      </c>
      <c r="B8446">
        <v>59358.086866371334</v>
      </c>
      <c r="C8446">
        <v>-24915.286866371331</v>
      </c>
      <c r="D8446">
        <v>-0.19085369668471663</v>
      </c>
    </row>
    <row r="8447" spans="1:4" x14ac:dyDescent="0.2">
      <c r="A8447">
        <v>742</v>
      </c>
      <c r="B8447">
        <v>60482.197236259468</v>
      </c>
      <c r="C8447">
        <v>-24277.097236259469</v>
      </c>
      <c r="D8447">
        <v>-0.18596509753890073</v>
      </c>
    </row>
    <row r="8448" spans="1:4" x14ac:dyDescent="0.2">
      <c r="A8448">
        <v>743</v>
      </c>
      <c r="B8448">
        <v>61606.307606147602</v>
      </c>
      <c r="C8448">
        <v>-24070.207606147604</v>
      </c>
      <c r="D8448">
        <v>-0.1843803013884748</v>
      </c>
    </row>
    <row r="8449" spans="1:4" x14ac:dyDescent="0.2">
      <c r="A8449">
        <v>744</v>
      </c>
      <c r="B8449">
        <v>62730.417976035271</v>
      </c>
      <c r="C8449">
        <v>-23570.217976035274</v>
      </c>
      <c r="D8449">
        <v>-0.18055032866037593</v>
      </c>
    </row>
    <row r="8450" spans="1:4" x14ac:dyDescent="0.2">
      <c r="A8450">
        <v>745</v>
      </c>
      <c r="B8450">
        <v>63854.528345923405</v>
      </c>
      <c r="C8450">
        <v>-23139.128345923404</v>
      </c>
      <c r="D8450">
        <v>-0.17724813712027587</v>
      </c>
    </row>
    <row r="8451" spans="1:4" x14ac:dyDescent="0.2">
      <c r="A8451">
        <v>746</v>
      </c>
      <c r="B8451">
        <v>64978.638715811539</v>
      </c>
      <c r="C8451">
        <v>-22534.838715811537</v>
      </c>
      <c r="D8451">
        <v>-0.17261921551107881</v>
      </c>
    </row>
    <row r="8452" spans="1:4" x14ac:dyDescent="0.2">
      <c r="A8452">
        <v>747</v>
      </c>
      <c r="B8452">
        <v>66102.749085699208</v>
      </c>
      <c r="C8452">
        <v>-21996.049085699211</v>
      </c>
      <c r="D8452">
        <v>-0.16849203073516839</v>
      </c>
    </row>
    <row r="8453" spans="1:4" x14ac:dyDescent="0.2">
      <c r="A8453">
        <v>748</v>
      </c>
      <c r="B8453">
        <v>67226.859455587342</v>
      </c>
      <c r="C8453">
        <v>-22025.159455587345</v>
      </c>
      <c r="D8453">
        <v>-0.16871501920545201</v>
      </c>
    </row>
    <row r="8454" spans="1:4" x14ac:dyDescent="0.2">
      <c r="A8454">
        <v>749</v>
      </c>
      <c r="B8454">
        <v>55985.755756707396</v>
      </c>
      <c r="C8454">
        <v>67387.444243292601</v>
      </c>
      <c r="D8454">
        <v>0.51619485310147339</v>
      </c>
    </row>
    <row r="8455" spans="1:4" x14ac:dyDescent="0.2">
      <c r="A8455">
        <v>750</v>
      </c>
      <c r="B8455">
        <v>57109.866126595531</v>
      </c>
      <c r="C8455">
        <v>79447.833873404481</v>
      </c>
      <c r="D8455">
        <v>0.60857869586876745</v>
      </c>
    </row>
    <row r="8456" spans="1:4" x14ac:dyDescent="0.2">
      <c r="A8456">
        <v>751</v>
      </c>
      <c r="B8456">
        <v>58233.976496483199</v>
      </c>
      <c r="C8456">
        <v>77825.823503516789</v>
      </c>
      <c r="D8456">
        <v>0.59615392721913008</v>
      </c>
    </row>
    <row r="8457" spans="1:4" x14ac:dyDescent="0.2">
      <c r="A8457">
        <v>752</v>
      </c>
      <c r="B8457">
        <v>59358.086866371334</v>
      </c>
      <c r="C8457">
        <v>76203.713133628655</v>
      </c>
      <c r="D8457">
        <v>0.58372839255905695</v>
      </c>
    </row>
    <row r="8458" spans="1:4" x14ac:dyDescent="0.2">
      <c r="A8458">
        <v>753</v>
      </c>
      <c r="B8458">
        <v>60482.197236259468</v>
      </c>
      <c r="C8458">
        <v>77784.502763740544</v>
      </c>
      <c r="D8458">
        <v>0.59583740604165625</v>
      </c>
    </row>
    <row r="8459" spans="1:4" x14ac:dyDescent="0.2">
      <c r="A8459">
        <v>754</v>
      </c>
      <c r="B8459">
        <v>61606.307606147602</v>
      </c>
      <c r="C8459">
        <v>80282.592393852392</v>
      </c>
      <c r="D8459">
        <v>0.6149730332216149</v>
      </c>
    </row>
    <row r="8460" spans="1:4" x14ac:dyDescent="0.2">
      <c r="A8460">
        <v>755</v>
      </c>
      <c r="B8460">
        <v>62730.417976035271</v>
      </c>
      <c r="C8460">
        <v>83059.382023964718</v>
      </c>
      <c r="D8460">
        <v>0.636243531476966</v>
      </c>
    </row>
    <row r="8461" spans="1:4" x14ac:dyDescent="0.2">
      <c r="A8461">
        <v>756</v>
      </c>
      <c r="B8461">
        <v>63854.528345923405</v>
      </c>
      <c r="C8461">
        <v>84685.371654076589</v>
      </c>
      <c r="D8461">
        <v>0.64869878167505701</v>
      </c>
    </row>
    <row r="8462" spans="1:4" x14ac:dyDescent="0.2">
      <c r="A8462">
        <v>757</v>
      </c>
      <c r="B8462">
        <v>64978.638715811539</v>
      </c>
      <c r="C8462">
        <v>87416.161284188449</v>
      </c>
      <c r="D8462">
        <v>0.66961691513145272</v>
      </c>
    </row>
    <row r="8463" spans="1:4" x14ac:dyDescent="0.2">
      <c r="A8463">
        <v>758</v>
      </c>
      <c r="B8463">
        <v>66102.749085699208</v>
      </c>
      <c r="C8463">
        <v>90799.450914300804</v>
      </c>
      <c r="D8463">
        <v>0.6955332666599412</v>
      </c>
    </row>
    <row r="8464" spans="1:4" x14ac:dyDescent="0.2">
      <c r="A8464">
        <v>759</v>
      </c>
      <c r="B8464">
        <v>67226.859455587342</v>
      </c>
      <c r="C8464">
        <v>93440.840544412669</v>
      </c>
      <c r="D8464">
        <v>0.71576658678967831</v>
      </c>
    </row>
    <row r="8465" spans="1:4" x14ac:dyDescent="0.2">
      <c r="A8465">
        <v>760</v>
      </c>
      <c r="B8465">
        <v>55985.755756707396</v>
      </c>
      <c r="C8465">
        <v>13060.744243292604</v>
      </c>
      <c r="D8465">
        <v>0.10004666346629391</v>
      </c>
    </row>
    <row r="8466" spans="1:4" x14ac:dyDescent="0.2">
      <c r="A8466">
        <v>761</v>
      </c>
      <c r="B8466">
        <v>57109.866126595531</v>
      </c>
      <c r="C8466">
        <v>17787.833873404466</v>
      </c>
      <c r="D8466">
        <v>0.13625666318676805</v>
      </c>
    </row>
    <row r="8467" spans="1:4" x14ac:dyDescent="0.2">
      <c r="A8467">
        <v>762</v>
      </c>
      <c r="B8467">
        <v>58233.976496483199</v>
      </c>
      <c r="C8467">
        <v>19169.623503516807</v>
      </c>
      <c r="D8467">
        <v>0.14684131590868774</v>
      </c>
    </row>
    <row r="8468" spans="1:4" x14ac:dyDescent="0.2">
      <c r="A8468">
        <v>763</v>
      </c>
      <c r="B8468">
        <v>59358.086866371334</v>
      </c>
      <c r="C8468">
        <v>20869.613133628663</v>
      </c>
      <c r="D8468">
        <v>0.15986341382683164</v>
      </c>
    </row>
    <row r="8469" spans="1:4" x14ac:dyDescent="0.2">
      <c r="A8469">
        <v>764</v>
      </c>
      <c r="B8469">
        <v>60482.197236259468</v>
      </c>
      <c r="C8469">
        <v>24400.702763740526</v>
      </c>
      <c r="D8469">
        <v>0.18691192877455728</v>
      </c>
    </row>
    <row r="8470" spans="1:4" x14ac:dyDescent="0.2">
      <c r="A8470">
        <v>765</v>
      </c>
      <c r="B8470">
        <v>61606.307606147602</v>
      </c>
      <c r="C8470">
        <v>26090.192393852398</v>
      </c>
      <c r="D8470">
        <v>0.19985359559728838</v>
      </c>
    </row>
    <row r="8471" spans="1:4" x14ac:dyDescent="0.2">
      <c r="A8471">
        <v>766</v>
      </c>
      <c r="B8471">
        <v>62730.417976035271</v>
      </c>
      <c r="C8471">
        <v>26932.282023964726</v>
      </c>
      <c r="D8471">
        <v>0.20630409001498359</v>
      </c>
    </row>
    <row r="8472" spans="1:4" x14ac:dyDescent="0.2">
      <c r="A8472">
        <v>767</v>
      </c>
      <c r="B8472">
        <v>63854.528345923405</v>
      </c>
      <c r="C8472">
        <v>28000.771654076598</v>
      </c>
      <c r="D8472">
        <v>0.2144888320518645</v>
      </c>
    </row>
    <row r="8473" spans="1:4" x14ac:dyDescent="0.2">
      <c r="A8473">
        <v>768</v>
      </c>
      <c r="B8473">
        <v>64978.638715811539</v>
      </c>
      <c r="C8473">
        <v>28734.861284188461</v>
      </c>
      <c r="D8473">
        <v>0.22011203520245179</v>
      </c>
    </row>
    <row r="8474" spans="1:4" x14ac:dyDescent="0.2">
      <c r="A8474">
        <v>769</v>
      </c>
      <c r="B8474">
        <v>66102.749085699208</v>
      </c>
      <c r="C8474">
        <v>29398.950914300789</v>
      </c>
      <c r="D8474">
        <v>0.22519903105028979</v>
      </c>
    </row>
    <row r="8475" spans="1:4" x14ac:dyDescent="0.2">
      <c r="A8475">
        <v>770</v>
      </c>
      <c r="B8475">
        <v>67226.859455587342</v>
      </c>
      <c r="C8475">
        <v>30099.240544412663</v>
      </c>
      <c r="D8475">
        <v>0.23056332267469082</v>
      </c>
    </row>
    <row r="8476" spans="1:4" x14ac:dyDescent="0.2">
      <c r="A8476">
        <v>771</v>
      </c>
      <c r="B8476">
        <v>55985.755756707396</v>
      </c>
      <c r="C8476">
        <v>30517.144243292598</v>
      </c>
      <c r="D8476">
        <v>0.23376450860593143</v>
      </c>
    </row>
    <row r="8477" spans="1:4" x14ac:dyDescent="0.2">
      <c r="A8477">
        <v>772</v>
      </c>
      <c r="B8477">
        <v>57109.866126595531</v>
      </c>
      <c r="C8477">
        <v>31108.133873404469</v>
      </c>
      <c r="D8477">
        <v>0.23829155082760548</v>
      </c>
    </row>
    <row r="8478" spans="1:4" x14ac:dyDescent="0.2">
      <c r="A8478">
        <v>773</v>
      </c>
      <c r="B8478">
        <v>58233.976496483199</v>
      </c>
      <c r="C8478">
        <v>32936.423503516795</v>
      </c>
      <c r="D8478">
        <v>0.25229644013065566</v>
      </c>
    </row>
    <row r="8479" spans="1:4" x14ac:dyDescent="0.2">
      <c r="A8479">
        <v>774</v>
      </c>
      <c r="B8479">
        <v>59358.086866371334</v>
      </c>
      <c r="C8479">
        <v>35138.613133628663</v>
      </c>
      <c r="D8479">
        <v>0.26916544244083501</v>
      </c>
    </row>
    <row r="8480" spans="1:4" x14ac:dyDescent="0.2">
      <c r="A8480">
        <v>775</v>
      </c>
      <c r="B8480">
        <v>60482.197236259468</v>
      </c>
      <c r="C8480">
        <v>40497.702763740526</v>
      </c>
      <c r="D8480">
        <v>0.31021662809473477</v>
      </c>
    </row>
    <row r="8481" spans="1:4" x14ac:dyDescent="0.2">
      <c r="A8481">
        <v>776</v>
      </c>
      <c r="B8481">
        <v>61606.307606147602</v>
      </c>
      <c r="C8481">
        <v>43592.992393852401</v>
      </c>
      <c r="D8481">
        <v>0.33392686957760781</v>
      </c>
    </row>
    <row r="8482" spans="1:4" x14ac:dyDescent="0.2">
      <c r="A8482">
        <v>777</v>
      </c>
      <c r="B8482">
        <v>62730.417976035271</v>
      </c>
      <c r="C8482">
        <v>46866.282023964726</v>
      </c>
      <c r="D8482">
        <v>0.35900060963034158</v>
      </c>
    </row>
    <row r="8483" spans="1:4" x14ac:dyDescent="0.2">
      <c r="A8483">
        <v>778</v>
      </c>
      <c r="B8483">
        <v>63854.528345923405</v>
      </c>
      <c r="C8483">
        <v>49191.671654076592</v>
      </c>
      <c r="D8483">
        <v>0.37681333679336587</v>
      </c>
    </row>
    <row r="8484" spans="1:4" x14ac:dyDescent="0.2">
      <c r="A8484">
        <v>779</v>
      </c>
      <c r="B8484">
        <v>64978.638715811539</v>
      </c>
      <c r="C8484">
        <v>50844.661284188463</v>
      </c>
      <c r="D8484">
        <v>0.38947540980823298</v>
      </c>
    </row>
    <row r="8485" spans="1:4" x14ac:dyDescent="0.2">
      <c r="A8485">
        <v>780</v>
      </c>
      <c r="B8485">
        <v>66102.749085699208</v>
      </c>
      <c r="C8485">
        <v>52177.350914300798</v>
      </c>
      <c r="D8485">
        <v>0.39968395140779317</v>
      </c>
    </row>
    <row r="8486" spans="1:4" x14ac:dyDescent="0.2">
      <c r="A8486">
        <v>781</v>
      </c>
      <c r="B8486">
        <v>67226.859455587342</v>
      </c>
      <c r="C8486">
        <v>53609.240544412663</v>
      </c>
      <c r="D8486">
        <v>0.41065237535639376</v>
      </c>
    </row>
    <row r="8487" spans="1:4" x14ac:dyDescent="0.2">
      <c r="A8487">
        <v>782</v>
      </c>
      <c r="B8487">
        <v>55985.755756707396</v>
      </c>
      <c r="C8487">
        <v>-38037.655756707398</v>
      </c>
      <c r="D8487">
        <v>-0.29137241137635728</v>
      </c>
    </row>
    <row r="8488" spans="1:4" x14ac:dyDescent="0.2">
      <c r="A8488">
        <v>783</v>
      </c>
      <c r="B8488">
        <v>57109.866126595531</v>
      </c>
      <c r="C8488">
        <v>-38343.066126595528</v>
      </c>
      <c r="D8488">
        <v>-0.29371188667164955</v>
      </c>
    </row>
    <row r="8489" spans="1:4" x14ac:dyDescent="0.2">
      <c r="A8489">
        <v>784</v>
      </c>
      <c r="B8489">
        <v>58233.976496483199</v>
      </c>
      <c r="C8489">
        <v>-38839.076496483198</v>
      </c>
      <c r="D8489">
        <v>-0.29751137785129106</v>
      </c>
    </row>
    <row r="8490" spans="1:4" x14ac:dyDescent="0.2">
      <c r="A8490">
        <v>785</v>
      </c>
      <c r="B8490">
        <v>59358.086866371334</v>
      </c>
      <c r="C8490">
        <v>-39255.586866371334</v>
      </c>
      <c r="D8490">
        <v>-0.30070189073709541</v>
      </c>
    </row>
    <row r="8491" spans="1:4" x14ac:dyDescent="0.2">
      <c r="A8491">
        <v>786</v>
      </c>
      <c r="B8491">
        <v>60482.197236259468</v>
      </c>
      <c r="C8491">
        <v>-40585.597236259469</v>
      </c>
      <c r="D8491">
        <v>-0.31088990892382429</v>
      </c>
    </row>
    <row r="8492" spans="1:4" x14ac:dyDescent="0.2">
      <c r="A8492">
        <v>787</v>
      </c>
      <c r="B8492">
        <v>61606.307606147602</v>
      </c>
      <c r="C8492">
        <v>-41539.907606147601</v>
      </c>
      <c r="D8492">
        <v>-0.3182000259156354</v>
      </c>
    </row>
    <row r="8493" spans="1:4" x14ac:dyDescent="0.2">
      <c r="A8493">
        <v>788</v>
      </c>
      <c r="B8493">
        <v>62730.417976035271</v>
      </c>
      <c r="C8493">
        <v>-42276.517976035269</v>
      </c>
      <c r="D8493">
        <v>-0.3238425381958816</v>
      </c>
    </row>
    <row r="8494" spans="1:4" x14ac:dyDescent="0.2">
      <c r="A8494">
        <v>789</v>
      </c>
      <c r="B8494">
        <v>63854.528345923405</v>
      </c>
      <c r="C8494">
        <v>-43097.228345923402</v>
      </c>
      <c r="D8494">
        <v>-0.3301292652498673</v>
      </c>
    </row>
    <row r="8495" spans="1:4" x14ac:dyDescent="0.2">
      <c r="A8495">
        <v>790</v>
      </c>
      <c r="B8495">
        <v>64978.638715811539</v>
      </c>
      <c r="C8495">
        <v>-43860.938715811542</v>
      </c>
      <c r="D8495">
        <v>-0.33597936635732578</v>
      </c>
    </row>
    <row r="8496" spans="1:4" x14ac:dyDescent="0.2">
      <c r="A8496">
        <v>791</v>
      </c>
      <c r="B8496">
        <v>66102.749085699208</v>
      </c>
      <c r="C8496">
        <v>-44557.549085699211</v>
      </c>
      <c r="D8496">
        <v>-0.34131547446457039</v>
      </c>
    </row>
    <row r="8497" spans="1:4" x14ac:dyDescent="0.2">
      <c r="A8497">
        <v>792</v>
      </c>
      <c r="B8497">
        <v>67226.859455587342</v>
      </c>
      <c r="C8497">
        <v>-45234.959455587341</v>
      </c>
      <c r="D8497">
        <v>-0.34650450856877774</v>
      </c>
    </row>
    <row r="8498" spans="1:4" x14ac:dyDescent="0.2">
      <c r="A8498">
        <v>793</v>
      </c>
      <c r="B8498">
        <v>55985.755756707396</v>
      </c>
      <c r="C8498">
        <v>-13881.355756707395</v>
      </c>
      <c r="D8498">
        <v>-0.10633263326938061</v>
      </c>
    </row>
    <row r="8499" spans="1:4" x14ac:dyDescent="0.2">
      <c r="A8499">
        <v>794</v>
      </c>
      <c r="B8499">
        <v>57109.866126595531</v>
      </c>
      <c r="C8499">
        <v>-14042.966126595529</v>
      </c>
      <c r="D8499">
        <v>-0.10757058556273212</v>
      </c>
    </row>
    <row r="8500" spans="1:4" x14ac:dyDescent="0.2">
      <c r="A8500">
        <v>795</v>
      </c>
      <c r="B8500">
        <v>58233.976496483199</v>
      </c>
      <c r="C8500">
        <v>-13411.676496483196</v>
      </c>
      <c r="D8500">
        <v>-0.10273484113675539</v>
      </c>
    </row>
    <row r="8501" spans="1:4" x14ac:dyDescent="0.2">
      <c r="A8501">
        <v>796</v>
      </c>
      <c r="B8501">
        <v>59358.086866371334</v>
      </c>
      <c r="C8501">
        <v>-14432.386866371337</v>
      </c>
      <c r="D8501">
        <v>-0.11055358905574926</v>
      </c>
    </row>
    <row r="8502" spans="1:4" x14ac:dyDescent="0.2">
      <c r="A8502">
        <v>797</v>
      </c>
      <c r="B8502">
        <v>60482.197236259468</v>
      </c>
      <c r="C8502">
        <v>-12984.097236259469</v>
      </c>
      <c r="D8502">
        <v>-9.9459539396217989E-2</v>
      </c>
    </row>
    <row r="8503" spans="1:4" x14ac:dyDescent="0.2">
      <c r="A8503">
        <v>798</v>
      </c>
      <c r="B8503">
        <v>61606.307606147602</v>
      </c>
      <c r="C8503">
        <v>-11856.607606147605</v>
      </c>
      <c r="D8503">
        <v>-9.0822851204159755E-2</v>
      </c>
    </row>
    <row r="8504" spans="1:4" x14ac:dyDescent="0.2">
      <c r="A8504">
        <v>799</v>
      </c>
      <c r="B8504">
        <v>62730.417976035271</v>
      </c>
      <c r="C8504">
        <v>-9163.6179760352679</v>
      </c>
      <c r="D8504">
        <v>-7.0194269691246938E-2</v>
      </c>
    </row>
    <row r="8505" spans="1:4" x14ac:dyDescent="0.2">
      <c r="A8505">
        <v>800</v>
      </c>
      <c r="B8505">
        <v>63854.528345923405</v>
      </c>
      <c r="C8505">
        <v>-7179.2283459234022</v>
      </c>
      <c r="D8505">
        <v>-5.4993638103061446E-2</v>
      </c>
    </row>
    <row r="8506" spans="1:4" x14ac:dyDescent="0.2">
      <c r="A8506">
        <v>801</v>
      </c>
      <c r="B8506">
        <v>64978.638715811539</v>
      </c>
      <c r="C8506">
        <v>-6547.5387158115409</v>
      </c>
      <c r="D8506">
        <v>-5.015482963535832E-2</v>
      </c>
    </row>
    <row r="8507" spans="1:4" x14ac:dyDescent="0.2">
      <c r="A8507">
        <v>802</v>
      </c>
      <c r="B8507">
        <v>66102.749085699208</v>
      </c>
      <c r="C8507">
        <v>-6324.549085699211</v>
      </c>
      <c r="D8507">
        <v>-4.8446705805295677E-2</v>
      </c>
    </row>
    <row r="8508" spans="1:4" x14ac:dyDescent="0.2">
      <c r="A8508">
        <v>803</v>
      </c>
      <c r="B8508">
        <v>67226.859455587342</v>
      </c>
      <c r="C8508">
        <v>-6269.8594555873424</v>
      </c>
      <c r="D8508">
        <v>-4.8027777533140886E-2</v>
      </c>
    </row>
    <row r="8509" spans="1:4" x14ac:dyDescent="0.2">
      <c r="A8509">
        <v>804</v>
      </c>
      <c r="B8509">
        <v>55985.755756707396</v>
      </c>
      <c r="C8509">
        <v>-23279.455756707397</v>
      </c>
      <c r="D8509">
        <v>-0.17832305972654408</v>
      </c>
    </row>
    <row r="8510" spans="1:4" x14ac:dyDescent="0.2">
      <c r="A8510">
        <v>805</v>
      </c>
      <c r="B8510">
        <v>57109.866126595531</v>
      </c>
      <c r="C8510">
        <v>-23172.566126595528</v>
      </c>
      <c r="D8510">
        <v>-0.17750427400862215</v>
      </c>
    </row>
    <row r="8511" spans="1:4" x14ac:dyDescent="0.2">
      <c r="A8511">
        <v>806</v>
      </c>
      <c r="B8511">
        <v>58233.976496483199</v>
      </c>
      <c r="C8511">
        <v>-19332.876496483201</v>
      </c>
      <c r="D8511">
        <v>-0.14809185086618543</v>
      </c>
    </row>
    <row r="8512" spans="1:4" x14ac:dyDescent="0.2">
      <c r="A8512">
        <v>807</v>
      </c>
      <c r="B8512">
        <v>59358.086866371334</v>
      </c>
      <c r="C8512">
        <v>-14518.486866371335</v>
      </c>
      <c r="D8512">
        <v>-0.11121312403813524</v>
      </c>
    </row>
    <row r="8513" spans="1:4" x14ac:dyDescent="0.2">
      <c r="A8513">
        <v>808</v>
      </c>
      <c r="B8513">
        <v>60482.197236259468</v>
      </c>
      <c r="C8513">
        <v>-13846.397236259465</v>
      </c>
      <c r="D8513">
        <v>-0.10606484735570042</v>
      </c>
    </row>
    <row r="8514" spans="1:4" x14ac:dyDescent="0.2">
      <c r="A8514">
        <v>809</v>
      </c>
      <c r="B8514">
        <v>61606.307606147602</v>
      </c>
      <c r="C8514">
        <v>-13577.707606147604</v>
      </c>
      <c r="D8514">
        <v>-0.104006656757987</v>
      </c>
    </row>
    <row r="8515" spans="1:4" x14ac:dyDescent="0.2">
      <c r="A8515">
        <v>810</v>
      </c>
      <c r="B8515">
        <v>62730.417976035271</v>
      </c>
      <c r="C8515">
        <v>-12244.317976035272</v>
      </c>
      <c r="D8515">
        <v>-9.3792753085399333E-2</v>
      </c>
    </row>
    <row r="8516" spans="1:4" x14ac:dyDescent="0.2">
      <c r="A8516">
        <v>811</v>
      </c>
      <c r="B8516">
        <v>63854.528345923405</v>
      </c>
      <c r="C8516">
        <v>-11222.828345923408</v>
      </c>
      <c r="D8516">
        <v>-8.5968035951795391E-2</v>
      </c>
    </row>
    <row r="8517" spans="1:4" x14ac:dyDescent="0.2">
      <c r="A8517">
        <v>812</v>
      </c>
      <c r="B8517">
        <v>64978.638715811539</v>
      </c>
      <c r="C8517">
        <v>-10591.138715811539</v>
      </c>
      <c r="D8517">
        <v>-8.1129227484092209E-2</v>
      </c>
    </row>
    <row r="8518" spans="1:4" x14ac:dyDescent="0.2">
      <c r="A8518">
        <v>813</v>
      </c>
      <c r="B8518">
        <v>66102.749085699208</v>
      </c>
      <c r="C8518">
        <v>-10578.449085699205</v>
      </c>
      <c r="D8518">
        <v>-8.103202359358555E-2</v>
      </c>
    </row>
    <row r="8519" spans="1:4" x14ac:dyDescent="0.2">
      <c r="A8519">
        <v>814</v>
      </c>
      <c r="B8519">
        <v>67226.859455587342</v>
      </c>
      <c r="C8519">
        <v>-10864.859455587342</v>
      </c>
      <c r="D8519">
        <v>-8.3225956906702134E-2</v>
      </c>
    </row>
    <row r="8520" spans="1:4" x14ac:dyDescent="0.2">
      <c r="A8520">
        <v>815</v>
      </c>
      <c r="B8520">
        <v>55985.755756707396</v>
      </c>
      <c r="C8520">
        <v>-39110.455756707393</v>
      </c>
      <c r="D8520">
        <v>-0.2995901712962607</v>
      </c>
    </row>
    <row r="8521" spans="1:4" x14ac:dyDescent="0.2">
      <c r="A8521">
        <v>816</v>
      </c>
      <c r="B8521">
        <v>57109.866126595531</v>
      </c>
      <c r="C8521">
        <v>-39966.066126595528</v>
      </c>
      <c r="D8521">
        <v>-0.30614423599119034</v>
      </c>
    </row>
    <row r="8522" spans="1:4" x14ac:dyDescent="0.2">
      <c r="A8522">
        <v>817</v>
      </c>
      <c r="B8522">
        <v>58233.976496483199</v>
      </c>
      <c r="C8522">
        <v>-40918.576496483198</v>
      </c>
      <c r="D8522">
        <v>-0.31344056479521287</v>
      </c>
    </row>
    <row r="8523" spans="1:4" x14ac:dyDescent="0.2">
      <c r="A8523">
        <v>818</v>
      </c>
      <c r="B8523">
        <v>59358.086866371334</v>
      </c>
      <c r="C8523">
        <v>-41309.386866371337</v>
      </c>
      <c r="D8523">
        <v>-0.31643421299986368</v>
      </c>
    </row>
    <row r="8524" spans="1:4" x14ac:dyDescent="0.2">
      <c r="A8524">
        <v>819</v>
      </c>
      <c r="B8524">
        <v>60482.197236259468</v>
      </c>
      <c r="C8524">
        <v>-41258.197236259468</v>
      </c>
      <c r="D8524">
        <v>-0.31604209509284653</v>
      </c>
    </row>
    <row r="8525" spans="1:4" x14ac:dyDescent="0.2">
      <c r="A8525">
        <v>820</v>
      </c>
      <c r="B8525">
        <v>61606.307606147602</v>
      </c>
      <c r="C8525">
        <v>-41756.407606147601</v>
      </c>
      <c r="D8525">
        <v>-0.31985843850200663</v>
      </c>
    </row>
    <row r="8526" spans="1:4" x14ac:dyDescent="0.2">
      <c r="A8526">
        <v>821</v>
      </c>
      <c r="B8526">
        <v>62730.417976035271</v>
      </c>
      <c r="C8526">
        <v>-42259.817976035272</v>
      </c>
      <c r="D8526">
        <v>-0.32371461445365346</v>
      </c>
    </row>
    <row r="8527" spans="1:4" x14ac:dyDescent="0.2">
      <c r="A8527">
        <v>822</v>
      </c>
      <c r="B8527">
        <v>63854.528345923405</v>
      </c>
      <c r="C8527">
        <v>-42806.528345923405</v>
      </c>
      <c r="D8527">
        <v>-0.32790247292257807</v>
      </c>
    </row>
    <row r="8528" spans="1:4" x14ac:dyDescent="0.2">
      <c r="A8528">
        <v>823</v>
      </c>
      <c r="B8528">
        <v>64978.638715811539</v>
      </c>
      <c r="C8528">
        <v>-43352.238715811538</v>
      </c>
      <c r="D8528">
        <v>-0.33208267128717761</v>
      </c>
    </row>
    <row r="8529" spans="1:4" x14ac:dyDescent="0.2">
      <c r="A8529">
        <v>824</v>
      </c>
      <c r="B8529">
        <v>66102.749085699208</v>
      </c>
      <c r="C8529">
        <v>-44068.14908569921</v>
      </c>
      <c r="D8529">
        <v>-0.33756661940789551</v>
      </c>
    </row>
    <row r="8530" spans="1:4" x14ac:dyDescent="0.2">
      <c r="A8530">
        <v>825</v>
      </c>
      <c r="B8530">
        <v>67226.859455587342</v>
      </c>
      <c r="C8530">
        <v>-44881.259455587344</v>
      </c>
      <c r="D8530">
        <v>-0.34379512966901093</v>
      </c>
    </row>
    <row r="8531" spans="1:4" x14ac:dyDescent="0.2">
      <c r="A8531">
        <v>826</v>
      </c>
      <c r="B8531">
        <v>55985.755756707396</v>
      </c>
      <c r="C8531">
        <v>-48346.355756707395</v>
      </c>
      <c r="D8531">
        <v>-0.37033812883190259</v>
      </c>
    </row>
    <row r="8532" spans="1:4" x14ac:dyDescent="0.2">
      <c r="A8532">
        <v>827</v>
      </c>
      <c r="B8532">
        <v>57109.866126595531</v>
      </c>
      <c r="C8532">
        <v>-49203.366126595531</v>
      </c>
      <c r="D8532">
        <v>-0.37690291767288731</v>
      </c>
    </row>
    <row r="8533" spans="1:4" x14ac:dyDescent="0.2">
      <c r="A8533">
        <v>828</v>
      </c>
      <c r="B8533">
        <v>58233.976496483199</v>
      </c>
      <c r="C8533">
        <v>-49449.576496483198</v>
      </c>
      <c r="D8533">
        <v>-0.37878891479213361</v>
      </c>
    </row>
    <row r="8534" spans="1:4" x14ac:dyDescent="0.2">
      <c r="A8534">
        <v>829</v>
      </c>
      <c r="B8534">
        <v>59358.086866371334</v>
      </c>
      <c r="C8534">
        <v>-50675.886866371337</v>
      </c>
      <c r="D8534">
        <v>-0.38818258016035584</v>
      </c>
    </row>
    <row r="8535" spans="1:4" x14ac:dyDescent="0.2">
      <c r="A8535">
        <v>830</v>
      </c>
      <c r="B8535">
        <v>60482.197236259468</v>
      </c>
      <c r="C8535">
        <v>-51671.097236259469</v>
      </c>
      <c r="D8535">
        <v>-0.39580599541906109</v>
      </c>
    </row>
    <row r="8536" spans="1:4" x14ac:dyDescent="0.2">
      <c r="A8536">
        <v>831</v>
      </c>
      <c r="B8536">
        <v>61606.307606147602</v>
      </c>
      <c r="C8536">
        <v>-52316.307606147602</v>
      </c>
      <c r="D8536">
        <v>-0.40074837416400216</v>
      </c>
    </row>
    <row r="8537" spans="1:4" x14ac:dyDescent="0.2">
      <c r="A8537">
        <v>832</v>
      </c>
      <c r="B8537">
        <v>62730.417976035271</v>
      </c>
      <c r="C8537">
        <v>-52728.017976035269</v>
      </c>
      <c r="D8537">
        <v>-0.40390211854904273</v>
      </c>
    </row>
    <row r="8538" spans="1:4" x14ac:dyDescent="0.2">
      <c r="A8538">
        <v>833</v>
      </c>
      <c r="B8538">
        <v>63854.528345923405</v>
      </c>
      <c r="C8538">
        <v>-53176.428345923407</v>
      </c>
      <c r="D8538">
        <v>-0.40733698876281588</v>
      </c>
    </row>
    <row r="8539" spans="1:4" x14ac:dyDescent="0.2">
      <c r="A8539">
        <v>834</v>
      </c>
      <c r="B8539">
        <v>64978.638715811539</v>
      </c>
      <c r="C8539">
        <v>-53914.538715811541</v>
      </c>
      <c r="D8539">
        <v>-0.41299099119955324</v>
      </c>
    </row>
    <row r="8540" spans="1:4" x14ac:dyDescent="0.2">
      <c r="A8540">
        <v>835</v>
      </c>
      <c r="B8540">
        <v>66102.749085699208</v>
      </c>
      <c r="C8540">
        <v>-54754.849085699207</v>
      </c>
      <c r="D8540">
        <v>-0.41942785629830615</v>
      </c>
    </row>
    <row r="8541" spans="1:4" x14ac:dyDescent="0.2">
      <c r="A8541">
        <v>836</v>
      </c>
      <c r="B8541">
        <v>67226.859455587342</v>
      </c>
      <c r="C8541">
        <v>-55691.359455587342</v>
      </c>
      <c r="D8541">
        <v>-0.42660162343313157</v>
      </c>
    </row>
    <row r="8542" spans="1:4" x14ac:dyDescent="0.2">
      <c r="A8542">
        <v>837</v>
      </c>
      <c r="B8542">
        <v>55985.755756707396</v>
      </c>
      <c r="C8542">
        <v>-35399.455756707393</v>
      </c>
      <c r="D8542">
        <v>-0.27116352414603528</v>
      </c>
    </row>
    <row r="8543" spans="1:4" x14ac:dyDescent="0.2">
      <c r="A8543">
        <v>838</v>
      </c>
      <c r="B8543">
        <v>57109.866126595531</v>
      </c>
      <c r="C8543">
        <v>-36112.966126595529</v>
      </c>
      <c r="D8543">
        <v>-0.2766290880163767</v>
      </c>
    </row>
    <row r="8544" spans="1:4" x14ac:dyDescent="0.2">
      <c r="A8544">
        <v>839</v>
      </c>
      <c r="B8544">
        <v>58233.976496483199</v>
      </c>
      <c r="C8544">
        <v>-37418.276496483202</v>
      </c>
      <c r="D8544">
        <v>-0.2866279016262735</v>
      </c>
    </row>
    <row r="8545" spans="1:4" x14ac:dyDescent="0.2">
      <c r="A8545">
        <v>840</v>
      </c>
      <c r="B8545">
        <v>59358.086866371334</v>
      </c>
      <c r="C8545">
        <v>-38510.486866371335</v>
      </c>
      <c r="D8545">
        <v>-0.29499434700450772</v>
      </c>
    </row>
    <row r="8546" spans="1:4" x14ac:dyDescent="0.2">
      <c r="A8546">
        <v>841</v>
      </c>
      <c r="B8546">
        <v>60482.197236259468</v>
      </c>
      <c r="C8546">
        <v>-38350.697236259468</v>
      </c>
      <c r="D8546">
        <v>-0.29377034176779115</v>
      </c>
    </row>
    <row r="8547" spans="1:4" x14ac:dyDescent="0.2">
      <c r="A8547">
        <v>842</v>
      </c>
      <c r="B8547">
        <v>61606.307606147602</v>
      </c>
      <c r="C8547">
        <v>-38724.407606147601</v>
      </c>
      <c r="D8547">
        <v>-0.29663300218848376</v>
      </c>
    </row>
    <row r="8548" spans="1:4" x14ac:dyDescent="0.2">
      <c r="A8548">
        <v>843</v>
      </c>
      <c r="B8548">
        <v>62730.417976035271</v>
      </c>
      <c r="C8548">
        <v>-38840.517976035269</v>
      </c>
      <c r="D8548">
        <v>-0.29752241973504234</v>
      </c>
    </row>
    <row r="8549" spans="1:4" x14ac:dyDescent="0.2">
      <c r="A8549">
        <v>844</v>
      </c>
      <c r="B8549">
        <v>63854.528345923405</v>
      </c>
      <c r="C8549">
        <v>-38820.128345923404</v>
      </c>
      <c r="D8549">
        <v>-0.29736623304123644</v>
      </c>
    </row>
    <row r="8550" spans="1:4" x14ac:dyDescent="0.2">
      <c r="A8550">
        <v>845</v>
      </c>
      <c r="B8550">
        <v>64978.638715811539</v>
      </c>
      <c r="C8550">
        <v>-39290.038715811541</v>
      </c>
      <c r="D8550">
        <v>-0.30096579549799796</v>
      </c>
    </row>
    <row r="8551" spans="1:4" x14ac:dyDescent="0.2">
      <c r="A8551">
        <v>846</v>
      </c>
      <c r="B8551">
        <v>66102.749085699208</v>
      </c>
      <c r="C8551">
        <v>-39868.64908569921</v>
      </c>
      <c r="D8551">
        <v>-0.30539801129488781</v>
      </c>
    </row>
    <row r="8552" spans="1:4" x14ac:dyDescent="0.2">
      <c r="A8552">
        <v>847</v>
      </c>
      <c r="B8552">
        <v>67226.859455587342</v>
      </c>
      <c r="C8552">
        <v>-40663.459455587341</v>
      </c>
      <c r="D8552">
        <v>-0.31148634164685496</v>
      </c>
    </row>
    <row r="8553" spans="1:4" x14ac:dyDescent="0.2">
      <c r="A8553">
        <v>848</v>
      </c>
      <c r="B8553">
        <v>55985.755756707396</v>
      </c>
      <c r="C8553">
        <v>-12198.155756707398</v>
      </c>
      <c r="D8553">
        <v>-9.3439145669472409E-2</v>
      </c>
    </row>
    <row r="8554" spans="1:4" x14ac:dyDescent="0.2">
      <c r="A8554">
        <v>849</v>
      </c>
      <c r="B8554">
        <v>57109.866126595531</v>
      </c>
      <c r="C8554">
        <v>-11940.866126595531</v>
      </c>
      <c r="D8554">
        <v>-9.1468280261064419E-2</v>
      </c>
    </row>
    <row r="8555" spans="1:4" x14ac:dyDescent="0.2">
      <c r="A8555">
        <v>850</v>
      </c>
      <c r="B8555">
        <v>58233.976496483199</v>
      </c>
      <c r="C8555">
        <v>-11914.776496483202</v>
      </c>
      <c r="D8555">
        <v>-9.126843097260226E-2</v>
      </c>
    </row>
    <row r="8556" spans="1:4" x14ac:dyDescent="0.2">
      <c r="A8556">
        <v>851</v>
      </c>
      <c r="B8556">
        <v>59358.086866371334</v>
      </c>
      <c r="C8556">
        <v>-9296.1868663713321</v>
      </c>
      <c r="D8556">
        <v>-7.1209761221476042E-2</v>
      </c>
    </row>
    <row r="8557" spans="1:4" x14ac:dyDescent="0.2">
      <c r="A8557">
        <v>852</v>
      </c>
      <c r="B8557">
        <v>60482.197236259468</v>
      </c>
      <c r="C8557">
        <v>-12486.497236259471</v>
      </c>
      <c r="D8557">
        <v>-9.5647871484077829E-2</v>
      </c>
    </row>
    <row r="8558" spans="1:4" x14ac:dyDescent="0.2">
      <c r="A8558">
        <v>853</v>
      </c>
      <c r="B8558">
        <v>61606.307606147602</v>
      </c>
      <c r="C8558">
        <v>-14870.807606147602</v>
      </c>
      <c r="D8558">
        <v>-0.1139119376606969</v>
      </c>
    </row>
    <row r="8559" spans="1:4" x14ac:dyDescent="0.2">
      <c r="A8559">
        <v>854</v>
      </c>
      <c r="B8559">
        <v>62730.417976035271</v>
      </c>
      <c r="C8559">
        <v>-15079.617976035268</v>
      </c>
      <c r="D8559">
        <v>-0.11551144687818672</v>
      </c>
    </row>
    <row r="8560" spans="1:4" x14ac:dyDescent="0.2">
      <c r="A8560">
        <v>855</v>
      </c>
      <c r="B8560">
        <v>63854.528345923405</v>
      </c>
      <c r="C8560">
        <v>-14848.328345923408</v>
      </c>
      <c r="D8560">
        <v>-0.11373974418222985</v>
      </c>
    </row>
    <row r="8561" spans="1:4" x14ac:dyDescent="0.2">
      <c r="A8561">
        <v>856</v>
      </c>
      <c r="B8561">
        <v>64978.638715811539</v>
      </c>
      <c r="C8561">
        <v>-15118.238715811538</v>
      </c>
      <c r="D8561">
        <v>-0.11580728577398319</v>
      </c>
    </row>
    <row r="8562" spans="1:4" x14ac:dyDescent="0.2">
      <c r="A8562">
        <v>857</v>
      </c>
      <c r="B8562">
        <v>66102.749085699208</v>
      </c>
      <c r="C8562">
        <v>-15294.849085699207</v>
      </c>
      <c r="D8562">
        <v>-0.11716013963220674</v>
      </c>
    </row>
    <row r="8563" spans="1:4" x14ac:dyDescent="0.2">
      <c r="A8563">
        <v>858</v>
      </c>
      <c r="B8563">
        <v>67226.859455587342</v>
      </c>
      <c r="C8563">
        <v>-15527.759455587344</v>
      </c>
      <c r="D8563">
        <v>-0.11894425736393364</v>
      </c>
    </row>
    <row r="8564" spans="1:4" x14ac:dyDescent="0.2">
      <c r="A8564">
        <v>859</v>
      </c>
      <c r="B8564">
        <v>55985.755756707396</v>
      </c>
      <c r="C8564">
        <v>-51185.755756707396</v>
      </c>
      <c r="D8564">
        <v>-0.39208822905242269</v>
      </c>
    </row>
    <row r="8565" spans="1:4" x14ac:dyDescent="0.2">
      <c r="A8565">
        <v>860</v>
      </c>
      <c r="B8565">
        <v>57109.866126595531</v>
      </c>
      <c r="C8565">
        <v>-52160.866126595531</v>
      </c>
      <c r="D8565">
        <v>-0.39955767621419463</v>
      </c>
    </row>
    <row r="8566" spans="1:4" x14ac:dyDescent="0.2">
      <c r="A8566">
        <v>861</v>
      </c>
      <c r="B8566">
        <v>58233.976496483199</v>
      </c>
      <c r="C8566">
        <v>-53022.876496483201</v>
      </c>
      <c r="D8566">
        <v>-0.40616076557680098</v>
      </c>
    </row>
    <row r="8567" spans="1:4" x14ac:dyDescent="0.2">
      <c r="A8567">
        <v>862</v>
      </c>
      <c r="B8567">
        <v>59358.086866371334</v>
      </c>
      <c r="C8567">
        <v>-53764.386866371337</v>
      </c>
      <c r="D8567">
        <v>-0.41184081236824349</v>
      </c>
    </row>
    <row r="8568" spans="1:4" x14ac:dyDescent="0.2">
      <c r="A8568">
        <v>863</v>
      </c>
      <c r="B8568">
        <v>60482.197236259468</v>
      </c>
      <c r="C8568">
        <v>-55070.397236259465</v>
      </c>
      <c r="D8568">
        <v>-0.42184498805117132</v>
      </c>
    </row>
    <row r="8569" spans="1:4" x14ac:dyDescent="0.2">
      <c r="A8569">
        <v>864</v>
      </c>
      <c r="B8569">
        <v>61606.307606147602</v>
      </c>
      <c r="C8569">
        <v>-56287.107606147605</v>
      </c>
      <c r="D8569">
        <v>-0.43116511641787314</v>
      </c>
    </row>
    <row r="8570" spans="1:4" x14ac:dyDescent="0.2">
      <c r="A8570">
        <v>865</v>
      </c>
      <c r="B8570">
        <v>62730.417976035271</v>
      </c>
      <c r="C8570">
        <v>-57332.617976035268</v>
      </c>
      <c r="D8570">
        <v>-0.43917383492412437</v>
      </c>
    </row>
    <row r="8571" spans="1:4" x14ac:dyDescent="0.2">
      <c r="A8571">
        <v>866</v>
      </c>
      <c r="B8571">
        <v>63854.528345923405</v>
      </c>
      <c r="C8571">
        <v>-58343.928345923407</v>
      </c>
      <c r="D8571">
        <v>-0.44692057786246286</v>
      </c>
    </row>
    <row r="8572" spans="1:4" x14ac:dyDescent="0.2">
      <c r="A8572">
        <v>867</v>
      </c>
      <c r="B8572">
        <v>64978.638715811539</v>
      </c>
      <c r="C8572">
        <v>-59373.938715811542</v>
      </c>
      <c r="D8572">
        <v>-0.45481056475167952</v>
      </c>
    </row>
    <row r="8573" spans="1:4" x14ac:dyDescent="0.2">
      <c r="A8573">
        <v>868</v>
      </c>
      <c r="B8573">
        <v>66102.749085699208</v>
      </c>
      <c r="C8573">
        <v>-60386.849085699207</v>
      </c>
      <c r="D8573">
        <v>-0.46256956385693443</v>
      </c>
    </row>
    <row r="8574" spans="1:4" x14ac:dyDescent="0.2">
      <c r="A8574">
        <v>869</v>
      </c>
      <c r="B8574">
        <v>67226.859455587342</v>
      </c>
      <c r="C8574">
        <v>-61411.759455587344</v>
      </c>
      <c r="D8574">
        <v>-0.47042048421409344</v>
      </c>
    </row>
    <row r="8575" spans="1:4" x14ac:dyDescent="0.2">
      <c r="A8575">
        <v>870</v>
      </c>
      <c r="B8575">
        <v>55985.755756707396</v>
      </c>
      <c r="C8575">
        <v>-28775.455756707397</v>
      </c>
      <c r="D8575">
        <v>-0.22042299309696683</v>
      </c>
    </row>
    <row r="8576" spans="1:4" x14ac:dyDescent="0.2">
      <c r="A8576">
        <v>871</v>
      </c>
      <c r="B8576">
        <v>57109.866126595531</v>
      </c>
      <c r="C8576">
        <v>-29701.766126595532</v>
      </c>
      <c r="D8576">
        <v>-0.22751862716767685</v>
      </c>
    </row>
    <row r="8577" spans="1:4" x14ac:dyDescent="0.2">
      <c r="A8577">
        <v>872</v>
      </c>
      <c r="B8577">
        <v>58233.976496483199</v>
      </c>
      <c r="C8577">
        <v>-30729.576496483198</v>
      </c>
      <c r="D8577">
        <v>-0.23539176182737487</v>
      </c>
    </row>
    <row r="8578" spans="1:4" x14ac:dyDescent="0.2">
      <c r="A8578">
        <v>873</v>
      </c>
      <c r="B8578">
        <v>59358.086866371334</v>
      </c>
      <c r="C8578">
        <v>-30822.086866371334</v>
      </c>
      <c r="D8578">
        <v>-0.23610040091186607</v>
      </c>
    </row>
    <row r="8579" spans="1:4" x14ac:dyDescent="0.2">
      <c r="A8579">
        <v>874</v>
      </c>
      <c r="B8579">
        <v>60482.197236259468</v>
      </c>
      <c r="C8579">
        <v>-31376.797236259466</v>
      </c>
      <c r="D8579">
        <v>-0.24034954021539098</v>
      </c>
    </row>
    <row r="8580" spans="1:4" x14ac:dyDescent="0.2">
      <c r="A8580">
        <v>875</v>
      </c>
      <c r="B8580">
        <v>61606.307606147602</v>
      </c>
      <c r="C8580">
        <v>-31724.607606147601</v>
      </c>
      <c r="D8580">
        <v>-0.24301380393406502</v>
      </c>
    </row>
    <row r="8581" spans="1:4" x14ac:dyDescent="0.2">
      <c r="A8581">
        <v>876</v>
      </c>
      <c r="B8581">
        <v>62730.417976035271</v>
      </c>
      <c r="C8581">
        <v>-31868.917976035271</v>
      </c>
      <c r="D8581">
        <v>-0.24411923642258976</v>
      </c>
    </row>
    <row r="8582" spans="1:4" x14ac:dyDescent="0.2">
      <c r="A8582">
        <v>877</v>
      </c>
      <c r="B8582">
        <v>63854.528345923405</v>
      </c>
      <c r="C8582">
        <v>-32193.628345923404</v>
      </c>
      <c r="D8582">
        <v>-0.24660655173135537</v>
      </c>
    </row>
    <row r="8583" spans="1:4" x14ac:dyDescent="0.2">
      <c r="A8583">
        <v>878</v>
      </c>
      <c r="B8583">
        <v>64978.638715811539</v>
      </c>
      <c r="C8583">
        <v>-32514.138715811539</v>
      </c>
      <c r="D8583">
        <v>-0.24906169460195582</v>
      </c>
    </row>
    <row r="8584" spans="1:4" x14ac:dyDescent="0.2">
      <c r="A8584">
        <v>879</v>
      </c>
      <c r="B8584">
        <v>66102.749085699208</v>
      </c>
      <c r="C8584">
        <v>-32642.049085699211</v>
      </c>
      <c r="D8584">
        <v>-0.25004150137954989</v>
      </c>
    </row>
    <row r="8585" spans="1:4" x14ac:dyDescent="0.2">
      <c r="A8585">
        <v>880</v>
      </c>
      <c r="B8585">
        <v>67226.859455587342</v>
      </c>
      <c r="C8585">
        <v>-33003.459455587341</v>
      </c>
      <c r="D8585">
        <v>-0.25280994251704447</v>
      </c>
    </row>
    <row r="8586" spans="1:4" x14ac:dyDescent="0.2">
      <c r="A8586">
        <v>881</v>
      </c>
      <c r="B8586">
        <v>55985.755756707396</v>
      </c>
      <c r="C8586">
        <v>-48656.055756707399</v>
      </c>
      <c r="D8586">
        <v>-0.37271046314136769</v>
      </c>
    </row>
    <row r="8587" spans="1:4" x14ac:dyDescent="0.2">
      <c r="A8587">
        <v>882</v>
      </c>
      <c r="B8587">
        <v>57109.866126595531</v>
      </c>
      <c r="C8587">
        <v>-49716.066126595528</v>
      </c>
      <c r="D8587">
        <v>-0.38083025316033553</v>
      </c>
    </row>
    <row r="8588" spans="1:4" x14ac:dyDescent="0.2">
      <c r="A8588">
        <v>883</v>
      </c>
      <c r="B8588">
        <v>58233.976496483199</v>
      </c>
      <c r="C8588">
        <v>-50747.876496483201</v>
      </c>
      <c r="D8588">
        <v>-0.38873402823733377</v>
      </c>
    </row>
    <row r="8589" spans="1:4" x14ac:dyDescent="0.2">
      <c r="A8589">
        <v>884</v>
      </c>
      <c r="B8589">
        <v>59358.086866371334</v>
      </c>
      <c r="C8589">
        <v>-51763.086866371334</v>
      </c>
      <c r="D8589">
        <v>-0.39651064558253984</v>
      </c>
    </row>
    <row r="8590" spans="1:4" x14ac:dyDescent="0.2">
      <c r="A8590">
        <v>885</v>
      </c>
      <c r="B8590">
        <v>60482.197236259468</v>
      </c>
      <c r="C8590">
        <v>-52561.197236259468</v>
      </c>
      <c r="D8590">
        <v>-0.40262425427877968</v>
      </c>
    </row>
    <row r="8591" spans="1:4" x14ac:dyDescent="0.2">
      <c r="A8591">
        <v>886</v>
      </c>
      <c r="B8591">
        <v>61606.307606147602</v>
      </c>
      <c r="C8591">
        <v>-53546.107606147605</v>
      </c>
      <c r="D8591">
        <v>-0.41016877046293704</v>
      </c>
    </row>
    <row r="8592" spans="1:4" x14ac:dyDescent="0.2">
      <c r="A8592">
        <v>887</v>
      </c>
      <c r="B8592">
        <v>62730.417976035271</v>
      </c>
      <c r="C8592">
        <v>-54547.417976035271</v>
      </c>
      <c r="D8592">
        <v>-0.41783891235802151</v>
      </c>
    </row>
    <row r="8593" spans="1:4" x14ac:dyDescent="0.2">
      <c r="A8593">
        <v>888</v>
      </c>
      <c r="B8593">
        <v>63854.528345923405</v>
      </c>
      <c r="C8593">
        <v>-55512.928345923407</v>
      </c>
      <c r="D8593">
        <v>-0.4252348225182731</v>
      </c>
    </row>
    <row r="8594" spans="1:4" x14ac:dyDescent="0.2">
      <c r="A8594">
        <v>889</v>
      </c>
      <c r="B8594">
        <v>64978.638715811539</v>
      </c>
      <c r="C8594">
        <v>-56460.438715811542</v>
      </c>
      <c r="D8594">
        <v>-0.43249285080067396</v>
      </c>
    </row>
    <row r="8595" spans="1:4" x14ac:dyDescent="0.2">
      <c r="A8595">
        <v>890</v>
      </c>
      <c r="B8595">
        <v>66102.749085699208</v>
      </c>
      <c r="C8595">
        <v>-57463.64908569921</v>
      </c>
      <c r="D8595">
        <v>-0.44017754689397598</v>
      </c>
    </row>
    <row r="8596" spans="1:4" x14ac:dyDescent="0.2">
      <c r="A8596">
        <v>891</v>
      </c>
      <c r="B8596">
        <v>67226.859455587342</v>
      </c>
      <c r="C8596">
        <v>-58476.059455587339</v>
      </c>
      <c r="D8596">
        <v>-0.44793271594707196</v>
      </c>
    </row>
    <row r="8597" spans="1:4" x14ac:dyDescent="0.2">
      <c r="A8597">
        <v>892</v>
      </c>
      <c r="B8597">
        <v>55985.755756707396</v>
      </c>
      <c r="C8597">
        <v>-50736.555756707399</v>
      </c>
      <c r="D8597">
        <v>-0.38864731018961451</v>
      </c>
    </row>
    <row r="8598" spans="1:4" x14ac:dyDescent="0.2">
      <c r="A8598">
        <v>893</v>
      </c>
      <c r="B8598">
        <v>57109.866126595531</v>
      </c>
      <c r="C8598">
        <v>-51533.966126595529</v>
      </c>
      <c r="D8598">
        <v>-0.39475555681282676</v>
      </c>
    </row>
    <row r="8599" spans="1:4" x14ac:dyDescent="0.2">
      <c r="A8599">
        <v>894</v>
      </c>
      <c r="B8599">
        <v>58233.976496483199</v>
      </c>
      <c r="C8599">
        <v>-52348.176496483196</v>
      </c>
      <c r="D8599">
        <v>-0.40099249318869612</v>
      </c>
    </row>
    <row r="8600" spans="1:4" x14ac:dyDescent="0.2">
      <c r="A8600">
        <v>895</v>
      </c>
      <c r="B8600">
        <v>59358.086866371334</v>
      </c>
      <c r="C8600">
        <v>-52768.086866371334</v>
      </c>
      <c r="D8600">
        <v>-0.40420905042920557</v>
      </c>
    </row>
    <row r="8601" spans="1:4" x14ac:dyDescent="0.2">
      <c r="A8601">
        <v>896</v>
      </c>
      <c r="B8601">
        <v>60482.197236259468</v>
      </c>
      <c r="C8601">
        <v>-53874.097236259469</v>
      </c>
      <c r="D8601">
        <v>-0.41268120524712537</v>
      </c>
    </row>
    <row r="8602" spans="1:4" x14ac:dyDescent="0.2">
      <c r="A8602">
        <v>897</v>
      </c>
      <c r="B8602">
        <v>61606.307606147602</v>
      </c>
      <c r="C8602">
        <v>-54780.207606147604</v>
      </c>
      <c r="D8602">
        <v>-0.41962210521046955</v>
      </c>
    </row>
    <row r="8603" spans="1:4" x14ac:dyDescent="0.2">
      <c r="A8603">
        <v>898</v>
      </c>
      <c r="B8603">
        <v>62730.417976035271</v>
      </c>
      <c r="C8603">
        <v>-55694.317976035272</v>
      </c>
      <c r="D8603">
        <v>-0.42662428600841051</v>
      </c>
    </row>
    <row r="8604" spans="1:4" x14ac:dyDescent="0.2">
      <c r="A8604">
        <v>899</v>
      </c>
      <c r="B8604">
        <v>63854.528345923405</v>
      </c>
      <c r="C8604">
        <v>-56704.628345923404</v>
      </c>
      <c r="D8604">
        <v>-0.43436336884242388</v>
      </c>
    </row>
    <row r="8605" spans="1:4" x14ac:dyDescent="0.2">
      <c r="A8605">
        <v>900</v>
      </c>
      <c r="B8605">
        <v>64978.638715811539</v>
      </c>
      <c r="C8605">
        <v>-57718.638715811539</v>
      </c>
      <c r="D8605">
        <v>-0.44213079406243994</v>
      </c>
    </row>
    <row r="8606" spans="1:4" x14ac:dyDescent="0.2">
      <c r="A8606">
        <v>901</v>
      </c>
      <c r="B8606">
        <v>66102.749085699208</v>
      </c>
      <c r="C8606">
        <v>-58729.349085699207</v>
      </c>
      <c r="D8606">
        <v>-0.44987294093817976</v>
      </c>
    </row>
    <row r="8607" spans="1:4" x14ac:dyDescent="0.2">
      <c r="A8607">
        <v>902</v>
      </c>
      <c r="B8607">
        <v>67226.859455587342</v>
      </c>
      <c r="C8607">
        <v>-59682.459455587341</v>
      </c>
      <c r="D8607">
        <v>-0.45717386580480085</v>
      </c>
    </row>
    <row r="8608" spans="1:4" x14ac:dyDescent="0.2">
      <c r="A8608">
        <v>903</v>
      </c>
      <c r="B8608">
        <v>55985.755756707396</v>
      </c>
      <c r="C8608">
        <v>3413.3442432926022</v>
      </c>
      <c r="D8608">
        <v>2.6146573000897868E-2</v>
      </c>
    </row>
    <row r="8609" spans="1:4" x14ac:dyDescent="0.2">
      <c r="A8609">
        <v>904</v>
      </c>
      <c r="B8609">
        <v>57109.866126595531</v>
      </c>
      <c r="C8609">
        <v>4040.0338734044708</v>
      </c>
      <c r="D8609">
        <v>3.0947080946975843E-2</v>
      </c>
    </row>
    <row r="8610" spans="1:4" x14ac:dyDescent="0.2">
      <c r="A8610">
        <v>905</v>
      </c>
      <c r="B8610">
        <v>58233.976496483199</v>
      </c>
      <c r="C8610">
        <v>4912.1235035167992</v>
      </c>
      <c r="D8610">
        <v>3.7627378494422291E-2</v>
      </c>
    </row>
    <row r="8611" spans="1:4" x14ac:dyDescent="0.2">
      <c r="A8611">
        <v>906</v>
      </c>
      <c r="B8611">
        <v>59358.086866371334</v>
      </c>
      <c r="C8611">
        <v>1766.7131336286693</v>
      </c>
      <c r="D8611">
        <v>1.3533206916014883E-2</v>
      </c>
    </row>
    <row r="8612" spans="1:4" x14ac:dyDescent="0.2">
      <c r="A8612">
        <v>907</v>
      </c>
      <c r="B8612">
        <v>60482.197236259468</v>
      </c>
      <c r="C8612">
        <v>-593.89723625946499</v>
      </c>
      <c r="D8612">
        <v>-4.5493147881007475E-3</v>
      </c>
    </row>
    <row r="8613" spans="1:4" x14ac:dyDescent="0.2">
      <c r="A8613">
        <v>908</v>
      </c>
      <c r="B8613">
        <v>61606.307606147602</v>
      </c>
      <c r="C8613">
        <v>-1247.8076061476022</v>
      </c>
      <c r="D8613">
        <v>-9.5583364406697218E-3</v>
      </c>
    </row>
    <row r="8614" spans="1:4" x14ac:dyDescent="0.2">
      <c r="A8614">
        <v>909</v>
      </c>
      <c r="B8614">
        <v>62730.417976035271</v>
      </c>
      <c r="C8614">
        <v>-1105.5179760352694</v>
      </c>
      <c r="D8614">
        <v>-8.4683830296378229E-3</v>
      </c>
    </row>
    <row r="8615" spans="1:4" x14ac:dyDescent="0.2">
      <c r="A8615">
        <v>910</v>
      </c>
      <c r="B8615">
        <v>63854.528345923405</v>
      </c>
      <c r="C8615">
        <v>-958.72834592340223</v>
      </c>
      <c r="D8615">
        <v>-7.3439591491468101E-3</v>
      </c>
    </row>
    <row r="8616" spans="1:4" x14ac:dyDescent="0.2">
      <c r="A8616">
        <v>911</v>
      </c>
      <c r="B8616">
        <v>64978.638715811539</v>
      </c>
      <c r="C8616">
        <v>-1002.738715811538</v>
      </c>
      <c r="D8616">
        <v>-7.6810831738735518E-3</v>
      </c>
    </row>
    <row r="8617" spans="1:4" x14ac:dyDescent="0.2">
      <c r="A8617">
        <v>912</v>
      </c>
      <c r="B8617">
        <v>66102.749085699208</v>
      </c>
      <c r="C8617">
        <v>-1135.2490856992081</v>
      </c>
      <c r="D8617">
        <v>-8.6961264313628137E-3</v>
      </c>
    </row>
    <row r="8618" spans="1:4" x14ac:dyDescent="0.2">
      <c r="A8618">
        <v>913</v>
      </c>
      <c r="B8618">
        <v>67226.859455587342</v>
      </c>
      <c r="C8618">
        <v>-1274.8594555873424</v>
      </c>
      <c r="D8618">
        <v>-9.7655564295634212E-3</v>
      </c>
    </row>
    <row r="8619" spans="1:4" x14ac:dyDescent="0.2">
      <c r="A8619">
        <v>914</v>
      </c>
      <c r="B8619">
        <v>55985.755756707396</v>
      </c>
      <c r="C8619">
        <v>-34676.055756707399</v>
      </c>
      <c r="D8619">
        <v>-0.26562220467730102</v>
      </c>
    </row>
    <row r="8620" spans="1:4" x14ac:dyDescent="0.2">
      <c r="A8620">
        <v>915</v>
      </c>
      <c r="B8620">
        <v>57109.866126595531</v>
      </c>
      <c r="C8620">
        <v>-35681.566126595528</v>
      </c>
      <c r="D8620">
        <v>-0.27332451901055416</v>
      </c>
    </row>
    <row r="8621" spans="1:4" x14ac:dyDescent="0.2">
      <c r="A8621">
        <v>916</v>
      </c>
      <c r="B8621">
        <v>58233.976496483199</v>
      </c>
      <c r="C8621">
        <v>-36793.476496483199</v>
      </c>
      <c r="D8621">
        <v>-0.28184186844398817</v>
      </c>
    </row>
    <row r="8622" spans="1:4" x14ac:dyDescent="0.2">
      <c r="A8622">
        <v>917</v>
      </c>
      <c r="B8622">
        <v>59358.086866371334</v>
      </c>
      <c r="C8622">
        <v>-38413.986866371335</v>
      </c>
      <c r="D8622">
        <v>-0.29425514693714128</v>
      </c>
    </row>
    <row r="8623" spans="1:4" x14ac:dyDescent="0.2">
      <c r="A8623">
        <v>918</v>
      </c>
      <c r="B8623">
        <v>60482.197236259468</v>
      </c>
      <c r="C8623">
        <v>-39814.697236259468</v>
      </c>
      <c r="D8623">
        <v>-0.30498473449965052</v>
      </c>
    </row>
    <row r="8624" spans="1:4" x14ac:dyDescent="0.2">
      <c r="A8624">
        <v>919</v>
      </c>
      <c r="B8624">
        <v>61606.307606147602</v>
      </c>
      <c r="C8624">
        <v>-41543.207606147604</v>
      </c>
      <c r="D8624">
        <v>-0.31822530425990803</v>
      </c>
    </row>
    <row r="8625" spans="1:4" x14ac:dyDescent="0.2">
      <c r="A8625">
        <v>920</v>
      </c>
      <c r="B8625">
        <v>62730.417976035271</v>
      </c>
      <c r="C8625">
        <v>-42774.517976035269</v>
      </c>
      <c r="D8625">
        <v>-0.32765727014975182</v>
      </c>
    </row>
    <row r="8626" spans="1:4" x14ac:dyDescent="0.2">
      <c r="A8626">
        <v>921</v>
      </c>
      <c r="B8626">
        <v>63854.528345923405</v>
      </c>
      <c r="C8626">
        <v>-43705.428345923407</v>
      </c>
      <c r="D8626">
        <v>-0.33478814070035701</v>
      </c>
    </row>
    <row r="8627" spans="1:4" x14ac:dyDescent="0.2">
      <c r="A8627">
        <v>922</v>
      </c>
      <c r="B8627">
        <v>64978.638715811539</v>
      </c>
      <c r="C8627">
        <v>-44640.638715811539</v>
      </c>
      <c r="D8627">
        <v>-0.34195194969955983</v>
      </c>
    </row>
    <row r="8628" spans="1:4" x14ac:dyDescent="0.2">
      <c r="A8628">
        <v>923</v>
      </c>
      <c r="B8628">
        <v>66102.749085699208</v>
      </c>
      <c r="C8628">
        <v>-45508.949085699205</v>
      </c>
      <c r="D8628">
        <v>-0.3486032977194139</v>
      </c>
    </row>
    <row r="8629" spans="1:4" x14ac:dyDescent="0.2">
      <c r="A8629">
        <v>924</v>
      </c>
      <c r="B8629">
        <v>67226.859455587342</v>
      </c>
      <c r="C8629">
        <v>-46395.359455587342</v>
      </c>
      <c r="D8629">
        <v>-0.35539329362755478</v>
      </c>
    </row>
    <row r="8630" spans="1:4" x14ac:dyDescent="0.2">
      <c r="A8630">
        <v>925</v>
      </c>
      <c r="B8630">
        <v>55985.755756707396</v>
      </c>
      <c r="C8630">
        <v>11742.644243292598</v>
      </c>
      <c r="D8630">
        <v>8.9949879955457945E-2</v>
      </c>
    </row>
    <row r="8631" spans="1:4" x14ac:dyDescent="0.2">
      <c r="A8631">
        <v>926</v>
      </c>
      <c r="B8631">
        <v>57109.866126595531</v>
      </c>
      <c r="C8631">
        <v>16963.933873404472</v>
      </c>
      <c r="D8631">
        <v>0.1299455032333672</v>
      </c>
    </row>
    <row r="8632" spans="1:4" x14ac:dyDescent="0.2">
      <c r="A8632">
        <v>927</v>
      </c>
      <c r="B8632">
        <v>58233.976496483199</v>
      </c>
      <c r="C8632">
        <v>16367.923503516795</v>
      </c>
      <c r="D8632">
        <v>0.12538000162122159</v>
      </c>
    </row>
    <row r="8633" spans="1:4" x14ac:dyDescent="0.2">
      <c r="A8633">
        <v>928</v>
      </c>
      <c r="B8633">
        <v>59358.086866371334</v>
      </c>
      <c r="C8633">
        <v>8773.5131336286722</v>
      </c>
      <c r="D8633">
        <v>6.7206025900708913E-2</v>
      </c>
    </row>
    <row r="8634" spans="1:4" x14ac:dyDescent="0.2">
      <c r="A8634">
        <v>929</v>
      </c>
      <c r="B8634">
        <v>60482.197236259468</v>
      </c>
      <c r="C8634">
        <v>4434.602763740535</v>
      </c>
      <c r="D8634">
        <v>3.3969519810365577E-2</v>
      </c>
    </row>
    <row r="8635" spans="1:4" x14ac:dyDescent="0.2">
      <c r="A8635">
        <v>930</v>
      </c>
      <c r="B8635">
        <v>61606.307606147602</v>
      </c>
      <c r="C8635">
        <v>2740.5923938523993</v>
      </c>
      <c r="D8635">
        <v>2.0993223649321952E-2</v>
      </c>
    </row>
    <row r="8636" spans="1:4" x14ac:dyDescent="0.2">
      <c r="A8636">
        <v>931</v>
      </c>
      <c r="B8636">
        <v>62730.417976035271</v>
      </c>
      <c r="C8636">
        <v>1695.9820239647306</v>
      </c>
      <c r="D8636">
        <v>1.2991399236963229E-2</v>
      </c>
    </row>
    <row r="8637" spans="1:4" x14ac:dyDescent="0.2">
      <c r="A8637">
        <v>932</v>
      </c>
      <c r="B8637">
        <v>63854.528345923405</v>
      </c>
      <c r="C8637">
        <v>1110.1716540765919</v>
      </c>
      <c r="D8637">
        <v>8.5040306889295047E-3</v>
      </c>
    </row>
    <row r="8638" spans="1:4" x14ac:dyDescent="0.2">
      <c r="A8638">
        <v>933</v>
      </c>
      <c r="B8638">
        <v>64978.638715811539</v>
      </c>
      <c r="C8638">
        <v>445.9612841884591</v>
      </c>
      <c r="D8638">
        <v>3.4161099618126457E-3</v>
      </c>
    </row>
    <row r="8639" spans="1:4" x14ac:dyDescent="0.2">
      <c r="A8639">
        <v>934</v>
      </c>
      <c r="B8639">
        <v>66102.749085699208</v>
      </c>
      <c r="C8639">
        <v>-295.14908569920226</v>
      </c>
      <c r="D8639">
        <v>-2.260872787896218E-3</v>
      </c>
    </row>
    <row r="8640" spans="1:4" x14ac:dyDescent="0.2">
      <c r="A8640">
        <v>935</v>
      </c>
      <c r="B8640">
        <v>67226.859455587342</v>
      </c>
      <c r="C8640">
        <v>-991.85945558734238</v>
      </c>
      <c r="D8640">
        <v>-7.5977469055769501E-3</v>
      </c>
    </row>
    <row r="8641" spans="1:4" x14ac:dyDescent="0.2">
      <c r="A8641">
        <v>936</v>
      </c>
      <c r="B8641">
        <v>55985.755756707396</v>
      </c>
      <c r="C8641">
        <v>-44174.955756707393</v>
      </c>
      <c r="D8641">
        <v>-0.33838476965042852</v>
      </c>
    </row>
    <row r="8642" spans="1:4" x14ac:dyDescent="0.2">
      <c r="A8642">
        <v>937</v>
      </c>
      <c r="B8642">
        <v>57109.866126595531</v>
      </c>
      <c r="C8642">
        <v>-45706.366126595531</v>
      </c>
      <c r="D8642">
        <v>-0.35011553284822056</v>
      </c>
    </row>
    <row r="8643" spans="1:4" x14ac:dyDescent="0.2">
      <c r="A8643">
        <v>938</v>
      </c>
      <c r="B8643">
        <v>58233.976496483199</v>
      </c>
      <c r="C8643">
        <v>-46838.776496483202</v>
      </c>
      <c r="D8643">
        <v>-0.35878991442031782</v>
      </c>
    </row>
    <row r="8644" spans="1:4" x14ac:dyDescent="0.2">
      <c r="A8644">
        <v>939</v>
      </c>
      <c r="B8644">
        <v>59358.086866371334</v>
      </c>
      <c r="C8644">
        <v>-49346.986866371335</v>
      </c>
      <c r="D8644">
        <v>-0.37800306752280943</v>
      </c>
    </row>
    <row r="8645" spans="1:4" x14ac:dyDescent="0.2">
      <c r="A8645">
        <v>940</v>
      </c>
      <c r="B8645">
        <v>60482.197236259468</v>
      </c>
      <c r="C8645">
        <v>-50074.297236259466</v>
      </c>
      <c r="D8645">
        <v>-0.38357434083283637</v>
      </c>
    </row>
    <row r="8646" spans="1:4" x14ac:dyDescent="0.2">
      <c r="A8646">
        <v>941</v>
      </c>
      <c r="B8646">
        <v>61606.307606147602</v>
      </c>
      <c r="C8646">
        <v>-50971.307606147602</v>
      </c>
      <c r="D8646">
        <v>-0.39044553384682268</v>
      </c>
    </row>
    <row r="8647" spans="1:4" x14ac:dyDescent="0.2">
      <c r="A8647">
        <v>942</v>
      </c>
      <c r="B8647">
        <v>62730.417976035271</v>
      </c>
      <c r="C8647">
        <v>-52198.017976035269</v>
      </c>
      <c r="D8647">
        <v>-0.39984226325677125</v>
      </c>
    </row>
    <row r="8648" spans="1:4" x14ac:dyDescent="0.2">
      <c r="A8648">
        <v>943</v>
      </c>
      <c r="B8648">
        <v>63854.528345923405</v>
      </c>
      <c r="C8648">
        <v>-53409.028345923405</v>
      </c>
      <c r="D8648">
        <v>-0.40911872902882029</v>
      </c>
    </row>
    <row r="8649" spans="1:4" x14ac:dyDescent="0.2">
      <c r="A8649">
        <v>944</v>
      </c>
      <c r="B8649">
        <v>64978.638715811539</v>
      </c>
      <c r="C8649">
        <v>-54584.338715811537</v>
      </c>
      <c r="D8649">
        <v>-0.41812172907646539</v>
      </c>
    </row>
    <row r="8650" spans="1:4" x14ac:dyDescent="0.2">
      <c r="A8650">
        <v>945</v>
      </c>
      <c r="B8650">
        <v>66102.749085699208</v>
      </c>
      <c r="C8650">
        <v>-55752.749085699208</v>
      </c>
      <c r="D8650">
        <v>-0.42707187440426414</v>
      </c>
    </row>
    <row r="8651" spans="1:4" x14ac:dyDescent="0.2">
      <c r="A8651">
        <v>946</v>
      </c>
      <c r="B8651">
        <v>67226.859455587342</v>
      </c>
      <c r="C8651">
        <v>-56909.959455587341</v>
      </c>
      <c r="D8651">
        <v>-0.43593622656362596</v>
      </c>
    </row>
    <row r="8652" spans="1:4" x14ac:dyDescent="0.2">
      <c r="A8652">
        <v>947</v>
      </c>
      <c r="B8652">
        <v>55985.755756707396</v>
      </c>
      <c r="C8652">
        <v>-45538.355756707395</v>
      </c>
      <c r="D8652">
        <v>-0.34882855588718875</v>
      </c>
    </row>
    <row r="8653" spans="1:4" x14ac:dyDescent="0.2">
      <c r="A8653">
        <v>948</v>
      </c>
      <c r="B8653">
        <v>57109.866126595531</v>
      </c>
      <c r="C8653">
        <v>-46213.466126595529</v>
      </c>
      <c r="D8653">
        <v>-0.35399997175144859</v>
      </c>
    </row>
    <row r="8654" spans="1:4" x14ac:dyDescent="0.2">
      <c r="A8654">
        <v>949</v>
      </c>
      <c r="B8654">
        <v>58233.976496483199</v>
      </c>
      <c r="C8654">
        <v>-47319.076496483198</v>
      </c>
      <c r="D8654">
        <v>-0.36246906252763478</v>
      </c>
    </row>
    <row r="8655" spans="1:4" x14ac:dyDescent="0.2">
      <c r="A8655">
        <v>950</v>
      </c>
      <c r="B8655">
        <v>59358.086866371334</v>
      </c>
      <c r="C8655">
        <v>-49888.186866371332</v>
      </c>
      <c r="D8655">
        <v>-0.38214871598352135</v>
      </c>
    </row>
    <row r="8656" spans="1:4" x14ac:dyDescent="0.2">
      <c r="A8656">
        <v>951</v>
      </c>
      <c r="B8656">
        <v>60482.197236259468</v>
      </c>
      <c r="C8656">
        <v>-50084.997236259471</v>
      </c>
      <c r="D8656">
        <v>-0.38365630394911432</v>
      </c>
    </row>
    <row r="8657" spans="1:4" x14ac:dyDescent="0.2">
      <c r="A8657">
        <v>952</v>
      </c>
      <c r="B8657">
        <v>61606.307606147602</v>
      </c>
      <c r="C8657">
        <v>-51336.507606147599</v>
      </c>
      <c r="D8657">
        <v>-0.39324300394632744</v>
      </c>
    </row>
    <row r="8658" spans="1:4" x14ac:dyDescent="0.2">
      <c r="A8658">
        <v>953</v>
      </c>
      <c r="B8658">
        <v>62730.417976035271</v>
      </c>
      <c r="C8658">
        <v>-51951.617976035268</v>
      </c>
      <c r="D8658">
        <v>-0.39795481355108125</v>
      </c>
    </row>
    <row r="8659" spans="1:4" x14ac:dyDescent="0.2">
      <c r="A8659">
        <v>954</v>
      </c>
      <c r="B8659">
        <v>63854.528345923405</v>
      </c>
      <c r="C8659">
        <v>-52706.828345923408</v>
      </c>
      <c r="D8659">
        <v>-0.40373980377177687</v>
      </c>
    </row>
    <row r="8660" spans="1:4" x14ac:dyDescent="0.2">
      <c r="A8660">
        <v>955</v>
      </c>
      <c r="B8660">
        <v>64978.638715811539</v>
      </c>
      <c r="C8660">
        <v>-53599.038715811541</v>
      </c>
      <c r="D8660">
        <v>-0.41057422828500295</v>
      </c>
    </row>
    <row r="8661" spans="1:4" x14ac:dyDescent="0.2">
      <c r="A8661">
        <v>956</v>
      </c>
      <c r="B8661">
        <v>66102.749085699208</v>
      </c>
      <c r="C8661">
        <v>-54635.14908569921</v>
      </c>
      <c r="D8661">
        <v>-0.41851094181059884</v>
      </c>
    </row>
    <row r="8662" spans="1:4" x14ac:dyDescent="0.2">
      <c r="A8662">
        <v>957</v>
      </c>
      <c r="B8662">
        <v>67226.859455587342</v>
      </c>
      <c r="C8662">
        <v>-55705.559455587339</v>
      </c>
      <c r="D8662">
        <v>-0.42671039691454715</v>
      </c>
    </row>
    <row r="8663" spans="1:4" x14ac:dyDescent="0.2">
      <c r="A8663">
        <v>958</v>
      </c>
      <c r="B8663">
        <v>55985.755756707396</v>
      </c>
      <c r="C8663">
        <v>-47223.055756707399</v>
      </c>
      <c r="D8663">
        <v>-0.36173353364358457</v>
      </c>
    </row>
    <row r="8664" spans="1:4" x14ac:dyDescent="0.2">
      <c r="A8664">
        <v>959</v>
      </c>
      <c r="B8664">
        <v>57109.866126595531</v>
      </c>
      <c r="C8664">
        <v>-49028.466126595529</v>
      </c>
      <c r="D8664">
        <v>-0.3755631654264377</v>
      </c>
    </row>
    <row r="8665" spans="1:4" x14ac:dyDescent="0.2">
      <c r="A8665">
        <v>960</v>
      </c>
      <c r="B8665">
        <v>58233.976496483199</v>
      </c>
      <c r="C8665">
        <v>-50259.076496483198</v>
      </c>
      <c r="D8665">
        <v>-0.38498976924325395</v>
      </c>
    </row>
    <row r="8666" spans="1:4" x14ac:dyDescent="0.2">
      <c r="A8666">
        <v>961</v>
      </c>
      <c r="B8666">
        <v>59358.086866371334</v>
      </c>
      <c r="C8666">
        <v>-50971.186866371332</v>
      </c>
      <c r="D8666">
        <v>-0.39044460896754024</v>
      </c>
    </row>
    <row r="8667" spans="1:4" x14ac:dyDescent="0.2">
      <c r="A8667">
        <v>962</v>
      </c>
      <c r="B8667">
        <v>60482.197236259468</v>
      </c>
      <c r="C8667">
        <v>-52091.597236259469</v>
      </c>
      <c r="D8667">
        <v>-0.39902706928774062</v>
      </c>
    </row>
    <row r="8668" spans="1:4" x14ac:dyDescent="0.2">
      <c r="A8668">
        <v>963</v>
      </c>
      <c r="B8668">
        <v>61606.307606147602</v>
      </c>
      <c r="C8668">
        <v>-53275.107606147605</v>
      </c>
      <c r="D8668">
        <v>-0.40809288219085105</v>
      </c>
    </row>
    <row r="8669" spans="1:4" x14ac:dyDescent="0.2">
      <c r="A8669">
        <v>964</v>
      </c>
      <c r="B8669">
        <v>62730.417976035271</v>
      </c>
      <c r="C8669">
        <v>-54297.817976035272</v>
      </c>
      <c r="D8669">
        <v>-0.41592695031849142</v>
      </c>
    </row>
    <row r="8670" spans="1:4" x14ac:dyDescent="0.2">
      <c r="A8670">
        <v>965</v>
      </c>
      <c r="B8670">
        <v>63854.528345923405</v>
      </c>
      <c r="C8670">
        <v>-55353.428345923407</v>
      </c>
      <c r="D8670">
        <v>-0.42401303587842915</v>
      </c>
    </row>
    <row r="8671" spans="1:4" x14ac:dyDescent="0.2">
      <c r="A8671">
        <v>966</v>
      </c>
      <c r="B8671">
        <v>64978.638715811539</v>
      </c>
      <c r="C8671">
        <v>-56347.438715811542</v>
      </c>
      <c r="D8671">
        <v>-0.43162725901194438</v>
      </c>
    </row>
    <row r="8672" spans="1:4" x14ac:dyDescent="0.2">
      <c r="A8672">
        <v>967</v>
      </c>
      <c r="B8672">
        <v>66102.749085699208</v>
      </c>
      <c r="C8672">
        <v>-57313.949085699205</v>
      </c>
      <c r="D8672">
        <v>-0.43903082927651738</v>
      </c>
    </row>
    <row r="8673" spans="1:4" x14ac:dyDescent="0.2">
      <c r="A8673">
        <v>968</v>
      </c>
      <c r="B8673">
        <v>67226.859455587342</v>
      </c>
      <c r="C8673">
        <v>-58419.459455587341</v>
      </c>
      <c r="D8673">
        <v>-0.44749915404227464</v>
      </c>
    </row>
    <row r="8674" spans="1:4" x14ac:dyDescent="0.2">
      <c r="A8674">
        <v>969</v>
      </c>
      <c r="B8674">
        <v>55985.755756707396</v>
      </c>
      <c r="C8674">
        <v>-40149.455756707393</v>
      </c>
      <c r="D8674">
        <v>-0.30754901968997783</v>
      </c>
    </row>
    <row r="8675" spans="1:4" x14ac:dyDescent="0.2">
      <c r="A8675">
        <v>970</v>
      </c>
      <c r="B8675">
        <v>57109.866126595531</v>
      </c>
      <c r="C8675">
        <v>-41882.266126595532</v>
      </c>
      <c r="D8675">
        <v>-0.32082252789883303</v>
      </c>
    </row>
    <row r="8676" spans="1:4" x14ac:dyDescent="0.2">
      <c r="A8676">
        <v>971</v>
      </c>
      <c r="B8676">
        <v>58233.976496483199</v>
      </c>
      <c r="C8676">
        <v>-42450.676496483196</v>
      </c>
      <c r="D8676">
        <v>-0.32517661063160741</v>
      </c>
    </row>
    <row r="8677" spans="1:4" x14ac:dyDescent="0.2">
      <c r="A8677">
        <v>972</v>
      </c>
      <c r="B8677">
        <v>59358.086866371334</v>
      </c>
      <c r="C8677">
        <v>-43007.886866371337</v>
      </c>
      <c r="D8677">
        <v>-0.32944490019594502</v>
      </c>
    </row>
    <row r="8678" spans="1:4" x14ac:dyDescent="0.2">
      <c r="A8678">
        <v>973</v>
      </c>
      <c r="B8678">
        <v>60482.197236259468</v>
      </c>
      <c r="C8678">
        <v>-43945.797236259466</v>
      </c>
      <c r="D8678">
        <v>-0.33662939147682547</v>
      </c>
    </row>
    <row r="8679" spans="1:4" x14ac:dyDescent="0.2">
      <c r="A8679">
        <v>974</v>
      </c>
      <c r="B8679">
        <v>61606.307606147602</v>
      </c>
      <c r="C8679">
        <v>-44765.507606147599</v>
      </c>
      <c r="D8679">
        <v>-0.3429084584264861</v>
      </c>
    </row>
    <row r="8680" spans="1:4" x14ac:dyDescent="0.2">
      <c r="A8680">
        <v>975</v>
      </c>
      <c r="B8680">
        <v>62730.417976035271</v>
      </c>
      <c r="C8680">
        <v>-45738.517976035269</v>
      </c>
      <c r="D8680">
        <v>-0.35036181936917193</v>
      </c>
    </row>
    <row r="8681" spans="1:4" x14ac:dyDescent="0.2">
      <c r="A8681">
        <v>976</v>
      </c>
      <c r="B8681">
        <v>63854.528345923405</v>
      </c>
      <c r="C8681">
        <v>-46629.128345923404</v>
      </c>
      <c r="D8681">
        <v>-0.35718398771547799</v>
      </c>
    </row>
    <row r="8682" spans="1:4" x14ac:dyDescent="0.2">
      <c r="A8682">
        <v>977</v>
      </c>
      <c r="B8682">
        <v>64978.638715811539</v>
      </c>
      <c r="C8682">
        <v>-47576.738715811538</v>
      </c>
      <c r="D8682">
        <v>-0.36444278200831132</v>
      </c>
    </row>
    <row r="8683" spans="1:4" x14ac:dyDescent="0.2">
      <c r="A8683">
        <v>978</v>
      </c>
      <c r="B8683">
        <v>66102.749085699208</v>
      </c>
      <c r="C8683">
        <v>-48713.249085699208</v>
      </c>
      <c r="D8683">
        <v>-0.37314857000814128</v>
      </c>
    </row>
    <row r="8684" spans="1:4" x14ac:dyDescent="0.2">
      <c r="A8684">
        <v>979</v>
      </c>
      <c r="B8684">
        <v>67226.859455587342</v>
      </c>
      <c r="C8684">
        <v>-49762.459455587341</v>
      </c>
      <c r="D8684">
        <v>-0.38118563090039875</v>
      </c>
    </row>
    <row r="8685" spans="1:4" x14ac:dyDescent="0.2">
      <c r="A8685">
        <v>980</v>
      </c>
      <c r="B8685">
        <v>55985.755756707396</v>
      </c>
      <c r="C8685">
        <v>-26061.055756707396</v>
      </c>
      <c r="D8685">
        <v>-0.19963040591707681</v>
      </c>
    </row>
    <row r="8686" spans="1:4" x14ac:dyDescent="0.2">
      <c r="A8686">
        <v>981</v>
      </c>
      <c r="B8686">
        <v>57109.866126595531</v>
      </c>
      <c r="C8686">
        <v>-25186.066126595531</v>
      </c>
      <c r="D8686">
        <v>-0.19292789406709129</v>
      </c>
    </row>
    <row r="8687" spans="1:4" x14ac:dyDescent="0.2">
      <c r="A8687">
        <v>982</v>
      </c>
      <c r="B8687">
        <v>58233.976496483199</v>
      </c>
      <c r="C8687">
        <v>-25979.576496483198</v>
      </c>
      <c r="D8687">
        <v>-0.19900626628343232</v>
      </c>
    </row>
    <row r="8688" spans="1:4" x14ac:dyDescent="0.2">
      <c r="A8688">
        <v>983</v>
      </c>
      <c r="B8688">
        <v>59358.086866371334</v>
      </c>
      <c r="C8688">
        <v>-26857.086866371334</v>
      </c>
      <c r="D8688">
        <v>-0.20572808726308034</v>
      </c>
    </row>
    <row r="8689" spans="1:4" x14ac:dyDescent="0.2">
      <c r="A8689">
        <v>984</v>
      </c>
      <c r="B8689">
        <v>60482.197236259468</v>
      </c>
      <c r="C8689">
        <v>-27829.197236259468</v>
      </c>
      <c r="D8689">
        <v>-0.21317455411187719</v>
      </c>
    </row>
    <row r="8690" spans="1:4" x14ac:dyDescent="0.2">
      <c r="A8690">
        <v>985</v>
      </c>
      <c r="B8690">
        <v>61606.307606147602</v>
      </c>
      <c r="C8690">
        <v>-29153.707606147604</v>
      </c>
      <c r="D8690">
        <v>-0.22332044172481835</v>
      </c>
    </row>
    <row r="8691" spans="1:4" x14ac:dyDescent="0.2">
      <c r="A8691">
        <v>986</v>
      </c>
      <c r="B8691">
        <v>62730.417976035271</v>
      </c>
      <c r="C8691">
        <v>-29916.517976035269</v>
      </c>
      <c r="D8691">
        <v>-0.22916364873838063</v>
      </c>
    </row>
    <row r="8692" spans="1:4" x14ac:dyDescent="0.2">
      <c r="A8692">
        <v>987</v>
      </c>
      <c r="B8692">
        <v>63854.528345923405</v>
      </c>
      <c r="C8692">
        <v>-30756.928345923407</v>
      </c>
      <c r="D8692">
        <v>-0.23560127984756965</v>
      </c>
    </row>
    <row r="8693" spans="1:4" x14ac:dyDescent="0.2">
      <c r="A8693">
        <v>988</v>
      </c>
      <c r="B8693">
        <v>64978.638715811539</v>
      </c>
      <c r="C8693">
        <v>-31801.538715811541</v>
      </c>
      <c r="D8693">
        <v>-0.24360310425993195</v>
      </c>
    </row>
    <row r="8694" spans="1:4" x14ac:dyDescent="0.2">
      <c r="A8694">
        <v>989</v>
      </c>
      <c r="B8694">
        <v>66102.749085699208</v>
      </c>
      <c r="C8694">
        <v>-32986.249085699208</v>
      </c>
      <c r="D8694">
        <v>-0.25267810928822881</v>
      </c>
    </row>
    <row r="8695" spans="1:4" x14ac:dyDescent="0.2">
      <c r="A8695">
        <v>990</v>
      </c>
      <c r="B8695">
        <v>67226.859455587342</v>
      </c>
      <c r="C8695">
        <v>-33779.859455587342</v>
      </c>
      <c r="D8695">
        <v>-0.25875724751500595</v>
      </c>
    </row>
    <row r="8696" spans="1:4" x14ac:dyDescent="0.2">
      <c r="A8696">
        <v>991</v>
      </c>
      <c r="B8696">
        <v>55985.755756707396</v>
      </c>
      <c r="C8696">
        <v>-15876.955756707393</v>
      </c>
      <c r="D8696">
        <v>-0.1216191374604315</v>
      </c>
    </row>
    <row r="8697" spans="1:4" x14ac:dyDescent="0.2">
      <c r="A8697">
        <v>992</v>
      </c>
      <c r="B8697">
        <v>57109.866126595531</v>
      </c>
      <c r="C8697">
        <v>-15221.166126595534</v>
      </c>
      <c r="D8697">
        <v>-0.11659572047849491</v>
      </c>
    </row>
    <row r="8698" spans="1:4" x14ac:dyDescent="0.2">
      <c r="A8698">
        <v>993</v>
      </c>
      <c r="B8698">
        <v>58233.976496483199</v>
      </c>
      <c r="C8698">
        <v>-15862.876496483201</v>
      </c>
      <c r="D8698">
        <v>-0.12151128885829478</v>
      </c>
    </row>
    <row r="8699" spans="1:4" x14ac:dyDescent="0.2">
      <c r="A8699">
        <v>994</v>
      </c>
      <c r="B8699">
        <v>59358.086866371334</v>
      </c>
      <c r="C8699">
        <v>-18226.586866371334</v>
      </c>
      <c r="D8699">
        <v>-0.13961755688581803</v>
      </c>
    </row>
    <row r="8700" spans="1:4" x14ac:dyDescent="0.2">
      <c r="A8700">
        <v>995</v>
      </c>
      <c r="B8700">
        <v>60482.197236259468</v>
      </c>
      <c r="C8700">
        <v>-19158.597236259469</v>
      </c>
      <c r="D8700">
        <v>-0.14675685355118076</v>
      </c>
    </row>
    <row r="8701" spans="1:4" x14ac:dyDescent="0.2">
      <c r="A8701">
        <v>996</v>
      </c>
      <c r="B8701">
        <v>61606.307606147602</v>
      </c>
      <c r="C8701">
        <v>-19971.907606147601</v>
      </c>
      <c r="D8701">
        <v>-0.15298689583316116</v>
      </c>
    </row>
    <row r="8702" spans="1:4" x14ac:dyDescent="0.2">
      <c r="A8702">
        <v>997</v>
      </c>
      <c r="B8702">
        <v>62730.417976035271</v>
      </c>
      <c r="C8702">
        <v>-19824.817976035272</v>
      </c>
      <c r="D8702">
        <v>-0.15186017392136911</v>
      </c>
    </row>
    <row r="8703" spans="1:4" x14ac:dyDescent="0.2">
      <c r="A8703">
        <v>998</v>
      </c>
      <c r="B8703">
        <v>63854.528345923405</v>
      </c>
      <c r="C8703">
        <v>-19951.828345923408</v>
      </c>
      <c r="D8703">
        <v>-0.15283308660507419</v>
      </c>
    </row>
    <row r="8704" spans="1:4" x14ac:dyDescent="0.2">
      <c r="A8704">
        <v>999</v>
      </c>
      <c r="B8704">
        <v>64978.638715811539</v>
      </c>
      <c r="C8704">
        <v>-20130.938715811542</v>
      </c>
      <c r="D8704">
        <v>-0.1542050907241139</v>
      </c>
    </row>
    <row r="8705" spans="1:4" x14ac:dyDescent="0.2">
      <c r="A8705">
        <v>1000</v>
      </c>
      <c r="B8705">
        <v>66102.749085699208</v>
      </c>
      <c r="C8705">
        <v>-20343.14908569921</v>
      </c>
      <c r="D8705">
        <v>-0.15583064429630888</v>
      </c>
    </row>
    <row r="8706" spans="1:4" x14ac:dyDescent="0.2">
      <c r="A8706">
        <v>1001</v>
      </c>
      <c r="B8706">
        <v>67226.859455587342</v>
      </c>
      <c r="C8706">
        <v>-20443.559455587339</v>
      </c>
      <c r="D8706">
        <v>-0.15659979820496786</v>
      </c>
    </row>
    <row r="8707" spans="1:4" x14ac:dyDescent="0.2">
      <c r="A8707">
        <v>1002</v>
      </c>
      <c r="B8707">
        <v>55985.755756707396</v>
      </c>
      <c r="C8707">
        <v>51674.144243292598</v>
      </c>
      <c r="D8707">
        <v>0.39582933581081398</v>
      </c>
    </row>
    <row r="8708" spans="1:4" x14ac:dyDescent="0.2">
      <c r="A8708">
        <v>1003</v>
      </c>
      <c r="B8708">
        <v>57109.866126595531</v>
      </c>
      <c r="C8708">
        <v>48771.833873404466</v>
      </c>
      <c r="D8708">
        <v>0.37359733559382391</v>
      </c>
    </row>
    <row r="8709" spans="1:4" x14ac:dyDescent="0.2">
      <c r="A8709">
        <v>1004</v>
      </c>
      <c r="B8709">
        <v>58233.976496483199</v>
      </c>
      <c r="C8709">
        <v>50410.023503516801</v>
      </c>
      <c r="D8709">
        <v>0.38614603906468398</v>
      </c>
    </row>
    <row r="8710" spans="1:4" x14ac:dyDescent="0.2">
      <c r="A8710">
        <v>1005</v>
      </c>
      <c r="B8710">
        <v>59358.086866371334</v>
      </c>
      <c r="C8710">
        <v>59370.213133628669</v>
      </c>
      <c r="D8710">
        <v>0.45478202640348725</v>
      </c>
    </row>
    <row r="8711" spans="1:4" x14ac:dyDescent="0.2">
      <c r="A8711">
        <v>1006</v>
      </c>
      <c r="B8711">
        <v>60482.197236259468</v>
      </c>
      <c r="C8711">
        <v>44620.002763740529</v>
      </c>
      <c r="D8711">
        <v>0.34179387615384937</v>
      </c>
    </row>
    <row r="8712" spans="1:4" x14ac:dyDescent="0.2">
      <c r="A8712">
        <v>1007</v>
      </c>
      <c r="B8712">
        <v>61606.307606147602</v>
      </c>
      <c r="C8712">
        <v>41400.992393852401</v>
      </c>
      <c r="D8712">
        <v>0.31713592089711901</v>
      </c>
    </row>
    <row r="8713" spans="1:4" x14ac:dyDescent="0.2">
      <c r="A8713">
        <v>1008</v>
      </c>
      <c r="B8713">
        <v>62730.417976035271</v>
      </c>
      <c r="C8713">
        <v>44948.882023964732</v>
      </c>
      <c r="D8713">
        <v>0.34431312559750893</v>
      </c>
    </row>
    <row r="8714" spans="1:4" x14ac:dyDescent="0.2">
      <c r="A8714">
        <v>1009</v>
      </c>
      <c r="B8714">
        <v>63854.528345923405</v>
      </c>
      <c r="C8714">
        <v>44408.071654076601</v>
      </c>
      <c r="D8714">
        <v>0.34017046174410209</v>
      </c>
    </row>
    <row r="8715" spans="1:4" x14ac:dyDescent="0.2">
      <c r="A8715">
        <v>1010</v>
      </c>
      <c r="B8715">
        <v>64978.638715811539</v>
      </c>
      <c r="C8715">
        <v>45469.361284188461</v>
      </c>
      <c r="D8715">
        <v>0.34830005102984257</v>
      </c>
    </row>
    <row r="8716" spans="1:4" x14ac:dyDescent="0.2">
      <c r="A8716">
        <v>1011</v>
      </c>
      <c r="B8716">
        <v>66102.749085699208</v>
      </c>
      <c r="C8716">
        <v>46977.950914300789</v>
      </c>
      <c r="D8716">
        <v>0.35985600498017734</v>
      </c>
    </row>
    <row r="8717" spans="1:4" x14ac:dyDescent="0.2">
      <c r="A8717">
        <v>1012</v>
      </c>
      <c r="B8717">
        <v>67226.859455587342</v>
      </c>
      <c r="C8717">
        <v>48556.140544412658</v>
      </c>
      <c r="D8717">
        <v>0.37194510219153137</v>
      </c>
    </row>
    <row r="8718" spans="1:4" x14ac:dyDescent="0.2">
      <c r="A8718">
        <v>1013</v>
      </c>
      <c r="B8718">
        <v>55985.755756707396</v>
      </c>
      <c r="C8718">
        <v>-48215.455756707393</v>
      </c>
      <c r="D8718">
        <v>-0.3693354211757548</v>
      </c>
    </row>
    <row r="8719" spans="1:4" x14ac:dyDescent="0.2">
      <c r="A8719">
        <v>1014</v>
      </c>
      <c r="B8719">
        <v>57109.866126595531</v>
      </c>
      <c r="C8719">
        <v>-49704.266126595532</v>
      </c>
      <c r="D8719">
        <v>-0.38073986392930009</v>
      </c>
    </row>
    <row r="8720" spans="1:4" x14ac:dyDescent="0.2">
      <c r="A8720">
        <v>1015</v>
      </c>
      <c r="B8720">
        <v>58233.976496483199</v>
      </c>
      <c r="C8720">
        <v>-50606.176496483196</v>
      </c>
      <c r="D8720">
        <v>-0.3876485914544755</v>
      </c>
    </row>
    <row r="8721" spans="1:4" x14ac:dyDescent="0.2">
      <c r="A8721">
        <v>1016</v>
      </c>
      <c r="B8721">
        <v>59358.086866371334</v>
      </c>
      <c r="C8721">
        <v>-51347.686866371332</v>
      </c>
      <c r="D8721">
        <v>-0.39332863824591802</v>
      </c>
    </row>
    <row r="8722" spans="1:4" x14ac:dyDescent="0.2">
      <c r="A8722">
        <v>1017</v>
      </c>
      <c r="B8722">
        <v>60482.197236259468</v>
      </c>
      <c r="C8722">
        <v>-52333.497236259471</v>
      </c>
      <c r="D8722">
        <v>-0.40088004852396797</v>
      </c>
    </row>
    <row r="8723" spans="1:4" x14ac:dyDescent="0.2">
      <c r="A8723">
        <v>1018</v>
      </c>
      <c r="B8723">
        <v>61606.307606147602</v>
      </c>
      <c r="C8723">
        <v>-53355.007606147599</v>
      </c>
      <c r="D8723">
        <v>-0.40870492452642176</v>
      </c>
    </row>
    <row r="8724" spans="1:4" x14ac:dyDescent="0.2">
      <c r="A8724">
        <v>1019</v>
      </c>
      <c r="B8724">
        <v>62730.417976035271</v>
      </c>
      <c r="C8724">
        <v>-54519.817976035272</v>
      </c>
      <c r="D8724">
        <v>-0.41762749347865041</v>
      </c>
    </row>
    <row r="8725" spans="1:4" x14ac:dyDescent="0.2">
      <c r="A8725">
        <v>1020</v>
      </c>
      <c r="B8725">
        <v>63854.528345923405</v>
      </c>
      <c r="C8725">
        <v>-55606.928345923407</v>
      </c>
      <c r="D8725">
        <v>-0.42595487232482693</v>
      </c>
    </row>
    <row r="8726" spans="1:4" x14ac:dyDescent="0.2">
      <c r="A8726">
        <v>1021</v>
      </c>
      <c r="B8726">
        <v>64978.638715811539</v>
      </c>
      <c r="C8726">
        <v>-56785.438715811542</v>
      </c>
      <c r="D8726">
        <v>-0.43498238470631212</v>
      </c>
    </row>
    <row r="8727" spans="1:4" x14ac:dyDescent="0.2">
      <c r="A8727">
        <v>1022</v>
      </c>
      <c r="B8727">
        <v>66102.749085699208</v>
      </c>
      <c r="C8727">
        <v>-57994.549085699211</v>
      </c>
      <c r="D8727">
        <v>-0.44424429628014001</v>
      </c>
    </row>
    <row r="8728" spans="1:4" x14ac:dyDescent="0.2">
      <c r="A8728">
        <v>1023</v>
      </c>
      <c r="B8728">
        <v>67226.859455587342</v>
      </c>
      <c r="C8728">
        <v>-59097.759455587344</v>
      </c>
      <c r="D8728">
        <v>-0.45269500280594965</v>
      </c>
    </row>
    <row r="8729" spans="1:4" x14ac:dyDescent="0.2">
      <c r="A8729">
        <v>1024</v>
      </c>
      <c r="B8729">
        <v>55985.755756707396</v>
      </c>
      <c r="C8729">
        <v>154178.7442432926</v>
      </c>
      <c r="D8729">
        <v>1.1810252656073639</v>
      </c>
    </row>
    <row r="8730" spans="1:4" x14ac:dyDescent="0.2">
      <c r="A8730">
        <v>1025</v>
      </c>
      <c r="B8730">
        <v>57109.866126595531</v>
      </c>
      <c r="C8730">
        <v>153450.43387340446</v>
      </c>
      <c r="D8730">
        <v>1.1754463321930118</v>
      </c>
    </row>
    <row r="8731" spans="1:4" x14ac:dyDescent="0.2">
      <c r="A8731">
        <v>1026</v>
      </c>
      <c r="B8731">
        <v>58233.976496483199</v>
      </c>
      <c r="C8731">
        <v>155955.42350351679</v>
      </c>
      <c r="D8731">
        <v>1.1946348140928169</v>
      </c>
    </row>
    <row r="8732" spans="1:4" x14ac:dyDescent="0.2">
      <c r="A8732">
        <v>1027</v>
      </c>
      <c r="B8732">
        <v>59358.086866371334</v>
      </c>
      <c r="C8732">
        <v>167507.61313362868</v>
      </c>
      <c r="D8732">
        <v>1.2831257918421255</v>
      </c>
    </row>
    <row r="8733" spans="1:4" x14ac:dyDescent="0.2">
      <c r="A8733">
        <v>1028</v>
      </c>
      <c r="B8733">
        <v>60482.197236259468</v>
      </c>
      <c r="C8733">
        <v>164903.60276374052</v>
      </c>
      <c r="D8733">
        <v>1.2631788007452949</v>
      </c>
    </row>
    <row r="8734" spans="1:4" x14ac:dyDescent="0.2">
      <c r="A8734">
        <v>1029</v>
      </c>
      <c r="B8734">
        <v>61606.307606147602</v>
      </c>
      <c r="C8734">
        <v>163494.39239385241</v>
      </c>
      <c r="D8734">
        <v>1.2523841022960229</v>
      </c>
    </row>
    <row r="8735" spans="1:4" x14ac:dyDescent="0.2">
      <c r="A8735">
        <v>1030</v>
      </c>
      <c r="B8735">
        <v>62730.417976035271</v>
      </c>
      <c r="C8735">
        <v>163182.98202396472</v>
      </c>
      <c r="D8735">
        <v>1.2499986663747837</v>
      </c>
    </row>
    <row r="8736" spans="1:4" x14ac:dyDescent="0.2">
      <c r="A8736">
        <v>1031</v>
      </c>
      <c r="B8736">
        <v>63854.528345923405</v>
      </c>
      <c r="C8736">
        <v>163727.47165407659</v>
      </c>
      <c r="D8736">
        <v>1.2541695137453435</v>
      </c>
    </row>
    <row r="8737" spans="1:4" x14ac:dyDescent="0.2">
      <c r="A8737">
        <v>1032</v>
      </c>
      <c r="B8737">
        <v>64978.638715811539</v>
      </c>
      <c r="C8737">
        <v>164159.76128418845</v>
      </c>
      <c r="D8737">
        <v>1.2574808974106335</v>
      </c>
    </row>
    <row r="8738" spans="1:4" x14ac:dyDescent="0.2">
      <c r="A8738">
        <v>1033</v>
      </c>
      <c r="B8738">
        <v>66102.749085699208</v>
      </c>
      <c r="C8738">
        <v>163928.55091430078</v>
      </c>
      <c r="D8738">
        <v>1.2557098018562627</v>
      </c>
    </row>
    <row r="8739" spans="1:4" x14ac:dyDescent="0.2">
      <c r="A8739">
        <v>1034</v>
      </c>
      <c r="B8739">
        <v>67226.859455587342</v>
      </c>
      <c r="C8739">
        <v>164336.64054441266</v>
      </c>
      <c r="D8739">
        <v>1.2588358109968869</v>
      </c>
    </row>
    <row r="8740" spans="1:4" x14ac:dyDescent="0.2">
      <c r="A8740">
        <v>1035</v>
      </c>
      <c r="B8740">
        <v>55985.755756707396</v>
      </c>
      <c r="C8740">
        <v>-44187.455756707393</v>
      </c>
      <c r="D8740">
        <v>-0.33848052095449149</v>
      </c>
    </row>
    <row r="8741" spans="1:4" x14ac:dyDescent="0.2">
      <c r="A8741">
        <v>1036</v>
      </c>
      <c r="B8741">
        <v>57109.866126595531</v>
      </c>
      <c r="C8741">
        <v>-45339.966126595529</v>
      </c>
      <c r="D8741">
        <v>-0.34730887062352567</v>
      </c>
    </row>
    <row r="8742" spans="1:4" x14ac:dyDescent="0.2">
      <c r="A8742">
        <v>1037</v>
      </c>
      <c r="B8742">
        <v>58233.976496483199</v>
      </c>
      <c r="C8742">
        <v>-46459.776496483202</v>
      </c>
      <c r="D8742">
        <v>-0.35588673488112749</v>
      </c>
    </row>
    <row r="8743" spans="1:4" x14ac:dyDescent="0.2">
      <c r="A8743">
        <v>1038</v>
      </c>
      <c r="B8743">
        <v>59358.086866371334</v>
      </c>
      <c r="C8743">
        <v>-46675.786866371331</v>
      </c>
      <c r="D8743">
        <v>-0.35754139684976116</v>
      </c>
    </row>
    <row r="8744" spans="1:4" x14ac:dyDescent="0.2">
      <c r="A8744">
        <v>1039</v>
      </c>
      <c r="B8744">
        <v>60482.197236259468</v>
      </c>
      <c r="C8744">
        <v>-47464.697236259468</v>
      </c>
      <c r="D8744">
        <v>-0.3635845325862106</v>
      </c>
    </row>
    <row r="8745" spans="1:4" x14ac:dyDescent="0.2">
      <c r="A8745">
        <v>1040</v>
      </c>
      <c r="B8745">
        <v>61606.307606147602</v>
      </c>
      <c r="C8745">
        <v>-48543.607606147605</v>
      </c>
      <c r="D8745">
        <v>-0.37184909857692178</v>
      </c>
    </row>
    <row r="8746" spans="1:4" x14ac:dyDescent="0.2">
      <c r="A8746">
        <v>1041</v>
      </c>
      <c r="B8746">
        <v>62730.417976035271</v>
      </c>
      <c r="C8746">
        <v>-49429.217976035274</v>
      </c>
      <c r="D8746">
        <v>-0.37863296640159905</v>
      </c>
    </row>
    <row r="8747" spans="1:4" x14ac:dyDescent="0.2">
      <c r="A8747">
        <v>1042</v>
      </c>
      <c r="B8747">
        <v>63854.528345923405</v>
      </c>
      <c r="C8747">
        <v>-50472.528345923405</v>
      </c>
      <c r="D8747">
        <v>-0.3866248326783388</v>
      </c>
    </row>
    <row r="8748" spans="1:4" x14ac:dyDescent="0.2">
      <c r="A8748">
        <v>1043</v>
      </c>
      <c r="B8748">
        <v>64978.638715811539</v>
      </c>
      <c r="C8748">
        <v>-51316.738715811538</v>
      </c>
      <c r="D8748">
        <v>-0.39309157218396296</v>
      </c>
    </row>
    <row r="8749" spans="1:4" x14ac:dyDescent="0.2">
      <c r="A8749">
        <v>1044</v>
      </c>
      <c r="B8749">
        <v>66102.749085699208</v>
      </c>
      <c r="C8749">
        <v>-51994.349085699207</v>
      </c>
      <c r="D8749">
        <v>-0.39828213830903175</v>
      </c>
    </row>
    <row r="8750" spans="1:4" x14ac:dyDescent="0.2">
      <c r="A8750">
        <v>1045</v>
      </c>
      <c r="B8750">
        <v>67226.859455587342</v>
      </c>
      <c r="C8750">
        <v>-52919.859455587342</v>
      </c>
      <c r="D8750">
        <v>-0.40537164429628175</v>
      </c>
    </row>
    <row r="8751" spans="1:4" x14ac:dyDescent="0.2">
      <c r="A8751">
        <v>1046</v>
      </c>
      <c r="B8751">
        <v>55985.755756707396</v>
      </c>
      <c r="C8751">
        <v>-16358.255756707396</v>
      </c>
      <c r="D8751">
        <v>-0.12530594567207354</v>
      </c>
    </row>
    <row r="8752" spans="1:4" x14ac:dyDescent="0.2">
      <c r="A8752">
        <v>1047</v>
      </c>
      <c r="B8752">
        <v>57109.866126595531</v>
      </c>
      <c r="C8752">
        <v>-18132.966126595529</v>
      </c>
      <c r="D8752">
        <v>-0.13890041225214789</v>
      </c>
    </row>
    <row r="8753" spans="1:4" x14ac:dyDescent="0.2">
      <c r="A8753">
        <v>1048</v>
      </c>
      <c r="B8753">
        <v>58233.976496483199</v>
      </c>
      <c r="C8753">
        <v>-17483.976496483199</v>
      </c>
      <c r="D8753">
        <v>-0.13392908397961797</v>
      </c>
    </row>
    <row r="8754" spans="1:4" x14ac:dyDescent="0.2">
      <c r="A8754">
        <v>1049</v>
      </c>
      <c r="B8754">
        <v>59358.086866371334</v>
      </c>
      <c r="C8754">
        <v>-18540.586866371334</v>
      </c>
      <c r="D8754">
        <v>-0.14202282964388074</v>
      </c>
    </row>
    <row r="8755" spans="1:4" x14ac:dyDescent="0.2">
      <c r="A8755">
        <v>1050</v>
      </c>
      <c r="B8755">
        <v>60482.197236259468</v>
      </c>
      <c r="C8755">
        <v>-20179.797236259466</v>
      </c>
      <c r="D8755">
        <v>-0.15457935208791213</v>
      </c>
    </row>
    <row r="8756" spans="1:4" x14ac:dyDescent="0.2">
      <c r="A8756">
        <v>1051</v>
      </c>
      <c r="B8756">
        <v>61606.307606147602</v>
      </c>
      <c r="C8756">
        <v>-21455.307606147602</v>
      </c>
      <c r="D8756">
        <v>-0.16434989458892629</v>
      </c>
    </row>
    <row r="8757" spans="1:4" x14ac:dyDescent="0.2">
      <c r="A8757">
        <v>1052</v>
      </c>
      <c r="B8757">
        <v>62730.417976035271</v>
      </c>
      <c r="C8757">
        <v>-22217.117976035268</v>
      </c>
      <c r="D8757">
        <v>-0.17018544149816353</v>
      </c>
    </row>
    <row r="8758" spans="1:4" x14ac:dyDescent="0.2">
      <c r="A8758">
        <v>1053</v>
      </c>
      <c r="B8758">
        <v>63854.528345923405</v>
      </c>
      <c r="C8758">
        <v>-23227.928345923407</v>
      </c>
      <c r="D8758">
        <v>-0.17792835438433949</v>
      </c>
    </row>
    <row r="8759" spans="1:4" x14ac:dyDescent="0.2">
      <c r="A8759">
        <v>1054</v>
      </c>
      <c r="B8759">
        <v>64978.638715811539</v>
      </c>
      <c r="C8759">
        <v>-24260.638715811539</v>
      </c>
      <c r="D8759">
        <v>-0.18583902355523377</v>
      </c>
    </row>
    <row r="8760" spans="1:4" x14ac:dyDescent="0.2">
      <c r="A8760">
        <v>1055</v>
      </c>
      <c r="B8760">
        <v>66102.749085699208</v>
      </c>
      <c r="C8760">
        <v>-25290.049085699211</v>
      </c>
      <c r="D8760">
        <v>-0.19372441438185189</v>
      </c>
    </row>
    <row r="8761" spans="1:4" x14ac:dyDescent="0.2">
      <c r="A8761">
        <v>1056</v>
      </c>
      <c r="B8761">
        <v>67226.859455587342</v>
      </c>
      <c r="C8761">
        <v>-26204.759455587344</v>
      </c>
      <c r="D8761">
        <v>-0.20073119124239142</v>
      </c>
    </row>
    <row r="8762" spans="1:4" x14ac:dyDescent="0.2">
      <c r="A8762">
        <v>1057</v>
      </c>
      <c r="B8762">
        <v>55985.755756707396</v>
      </c>
      <c r="C8762">
        <v>-30868.555756707396</v>
      </c>
      <c r="D8762">
        <v>-0.23645635745970917</v>
      </c>
    </row>
    <row r="8763" spans="1:4" x14ac:dyDescent="0.2">
      <c r="A8763">
        <v>1058</v>
      </c>
      <c r="B8763">
        <v>57109.866126595531</v>
      </c>
      <c r="C8763">
        <v>-31445.16612659553</v>
      </c>
      <c r="D8763">
        <v>-0.24087325304795248</v>
      </c>
    </row>
    <row r="8764" spans="1:4" x14ac:dyDescent="0.2">
      <c r="A8764">
        <v>1059</v>
      </c>
      <c r="B8764">
        <v>58233.976496483199</v>
      </c>
      <c r="C8764">
        <v>-33193.476496483199</v>
      </c>
      <c r="D8764">
        <v>-0.25426549287384226</v>
      </c>
    </row>
    <row r="8765" spans="1:4" x14ac:dyDescent="0.2">
      <c r="A8765">
        <v>1060</v>
      </c>
      <c r="B8765">
        <v>59358.086866371334</v>
      </c>
      <c r="C8765">
        <v>-33928.386866371337</v>
      </c>
      <c r="D8765">
        <v>-0.25989498297673952</v>
      </c>
    </row>
    <row r="8766" spans="1:4" x14ac:dyDescent="0.2">
      <c r="A8766">
        <v>1061</v>
      </c>
      <c r="B8766">
        <v>60482.197236259468</v>
      </c>
      <c r="C8766">
        <v>-34572.097236259469</v>
      </c>
      <c r="D8766">
        <v>-0.26482587156519299</v>
      </c>
    </row>
    <row r="8767" spans="1:4" x14ac:dyDescent="0.2">
      <c r="A8767">
        <v>1062</v>
      </c>
      <c r="B8767">
        <v>61606.307606147602</v>
      </c>
      <c r="C8767">
        <v>-35221.607606147605</v>
      </c>
      <c r="D8767">
        <v>-0.26980118875873182</v>
      </c>
    </row>
    <row r="8768" spans="1:4" x14ac:dyDescent="0.2">
      <c r="A8768">
        <v>1063</v>
      </c>
      <c r="B8768">
        <v>62730.417976035271</v>
      </c>
      <c r="C8768">
        <v>-36319.517976035269</v>
      </c>
      <c r="D8768">
        <v>-0.27821129673161515</v>
      </c>
    </row>
    <row r="8769" spans="1:4" x14ac:dyDescent="0.2">
      <c r="A8769">
        <v>1064</v>
      </c>
      <c r="B8769">
        <v>63854.528345923405</v>
      </c>
      <c r="C8769">
        <v>-37433.528345923405</v>
      </c>
      <c r="D8769">
        <v>-0.28674473238413528</v>
      </c>
    </row>
    <row r="8770" spans="1:4" x14ac:dyDescent="0.2">
      <c r="A8770">
        <v>1065</v>
      </c>
      <c r="B8770">
        <v>64978.638715811539</v>
      </c>
      <c r="C8770">
        <v>-38059.538715811541</v>
      </c>
      <c r="D8770">
        <v>-0.2915400371260356</v>
      </c>
    </row>
    <row r="8771" spans="1:4" x14ac:dyDescent="0.2">
      <c r="A8771">
        <v>1066</v>
      </c>
      <c r="B8771">
        <v>66102.749085699208</v>
      </c>
      <c r="C8771">
        <v>-39403.14908569921</v>
      </c>
      <c r="D8771">
        <v>-0.30183223273158144</v>
      </c>
    </row>
    <row r="8772" spans="1:4" x14ac:dyDescent="0.2">
      <c r="A8772">
        <v>1067</v>
      </c>
      <c r="B8772">
        <v>67226.859455587342</v>
      </c>
      <c r="C8772">
        <v>-40353.559455587339</v>
      </c>
      <c r="D8772">
        <v>-0.30911247531652486</v>
      </c>
    </row>
    <row r="8773" spans="1:4" x14ac:dyDescent="0.2">
      <c r="A8773">
        <v>1068</v>
      </c>
      <c r="B8773">
        <v>55985.755756707396</v>
      </c>
      <c r="C8773">
        <v>-52511.155756707398</v>
      </c>
      <c r="D8773">
        <v>-0.40224093132483141</v>
      </c>
    </row>
    <row r="8774" spans="1:4" x14ac:dyDescent="0.2">
      <c r="A8774">
        <v>1069</v>
      </c>
      <c r="B8774">
        <v>57109.866126595531</v>
      </c>
      <c r="C8774">
        <v>-53234.766126595532</v>
      </c>
      <c r="D8774">
        <v>-0.40778386224885571</v>
      </c>
    </row>
    <row r="8775" spans="1:4" x14ac:dyDescent="0.2">
      <c r="A8775">
        <v>1070</v>
      </c>
      <c r="B8775">
        <v>58233.976496483199</v>
      </c>
      <c r="C8775">
        <v>-54332.176496483196</v>
      </c>
      <c r="D8775">
        <v>-0.41619014016957651</v>
      </c>
    </row>
    <row r="8776" spans="1:4" x14ac:dyDescent="0.2">
      <c r="A8776">
        <v>1071</v>
      </c>
      <c r="B8776">
        <v>59358.086866371334</v>
      </c>
      <c r="C8776">
        <v>-55431.486866371335</v>
      </c>
      <c r="D8776">
        <v>-0.42461097228851857</v>
      </c>
    </row>
    <row r="8777" spans="1:4" x14ac:dyDescent="0.2">
      <c r="A8777">
        <v>1072</v>
      </c>
      <c r="B8777">
        <v>60482.197236259468</v>
      </c>
      <c r="C8777">
        <v>-56647.597236259469</v>
      </c>
      <c r="D8777">
        <v>-0.43392650459262533</v>
      </c>
    </row>
    <row r="8778" spans="1:4" x14ac:dyDescent="0.2">
      <c r="A8778">
        <v>1073</v>
      </c>
      <c r="B8778">
        <v>61606.307606147602</v>
      </c>
      <c r="C8778">
        <v>-57737.807606147602</v>
      </c>
      <c r="D8778">
        <v>-0.44227762976220941</v>
      </c>
    </row>
    <row r="8779" spans="1:4" x14ac:dyDescent="0.2">
      <c r="A8779">
        <v>1074</v>
      </c>
      <c r="B8779">
        <v>62730.417976035271</v>
      </c>
      <c r="C8779">
        <v>-58740.217976035274</v>
      </c>
      <c r="D8779">
        <v>-0.44995619777205148</v>
      </c>
    </row>
    <row r="8780" spans="1:4" x14ac:dyDescent="0.2">
      <c r="A8780">
        <v>1075</v>
      </c>
      <c r="B8780">
        <v>63854.528345923405</v>
      </c>
      <c r="C8780">
        <v>-59738.528345923405</v>
      </c>
      <c r="D8780">
        <v>-0.45760335935416435</v>
      </c>
    </row>
    <row r="8781" spans="1:4" x14ac:dyDescent="0.2">
      <c r="A8781">
        <v>1076</v>
      </c>
      <c r="B8781">
        <v>64978.638715811539</v>
      </c>
      <c r="C8781">
        <v>-60734.438715811542</v>
      </c>
      <c r="D8781">
        <v>-0.46523213668589719</v>
      </c>
    </row>
    <row r="8782" spans="1:4" x14ac:dyDescent="0.2">
      <c r="A8782">
        <v>1077</v>
      </c>
      <c r="B8782">
        <v>66102.749085699208</v>
      </c>
      <c r="C8782">
        <v>-61721.449085699205</v>
      </c>
      <c r="D8782">
        <v>-0.47279273908913355</v>
      </c>
    </row>
    <row r="8783" spans="1:4" x14ac:dyDescent="0.2">
      <c r="A8783">
        <v>1078</v>
      </c>
      <c r="B8783">
        <v>67226.859455587342</v>
      </c>
      <c r="C8783">
        <v>-62703.259455587344</v>
      </c>
      <c r="D8783">
        <v>-0.48031350894988334</v>
      </c>
    </row>
    <row r="8784" spans="1:4" x14ac:dyDescent="0.2">
      <c r="A8784">
        <v>1079</v>
      </c>
      <c r="B8784">
        <v>55985.755756707396</v>
      </c>
      <c r="C8784">
        <v>-23030.455756707393</v>
      </c>
      <c r="D8784">
        <v>-0.17641569374960894</v>
      </c>
    </row>
    <row r="8785" spans="1:4" x14ac:dyDescent="0.2">
      <c r="A8785">
        <v>1080</v>
      </c>
      <c r="B8785">
        <v>57109.866126595531</v>
      </c>
      <c r="C8785">
        <v>-23481.166126595534</v>
      </c>
      <c r="D8785">
        <v>-0.1798681822033297</v>
      </c>
    </row>
    <row r="8786" spans="1:4" x14ac:dyDescent="0.2">
      <c r="A8786">
        <v>1081</v>
      </c>
      <c r="B8786">
        <v>58233.976496483199</v>
      </c>
      <c r="C8786">
        <v>-23962.776496483202</v>
      </c>
      <c r="D8786">
        <v>-0.1835573678806906</v>
      </c>
    </row>
    <row r="8787" spans="1:4" x14ac:dyDescent="0.2">
      <c r="A8787">
        <v>1082</v>
      </c>
      <c r="B8787">
        <v>59358.086866371334</v>
      </c>
      <c r="C8787">
        <v>-22793.686866371332</v>
      </c>
      <c r="D8787">
        <v>-0.17460201934871064</v>
      </c>
    </row>
    <row r="8788" spans="1:4" x14ac:dyDescent="0.2">
      <c r="A8788">
        <v>1083</v>
      </c>
      <c r="B8788">
        <v>60482.197236259468</v>
      </c>
      <c r="C8788">
        <v>-22855.297236259466</v>
      </c>
      <c r="D8788">
        <v>-0.17507396120955809</v>
      </c>
    </row>
    <row r="8789" spans="1:4" x14ac:dyDescent="0.2">
      <c r="A8789">
        <v>1084</v>
      </c>
      <c r="B8789">
        <v>61606.307606147602</v>
      </c>
      <c r="C8789">
        <v>-23383.607606147605</v>
      </c>
      <c r="D8789">
        <v>-0.17912087375890198</v>
      </c>
    </row>
    <row r="8790" spans="1:4" x14ac:dyDescent="0.2">
      <c r="A8790">
        <v>1085</v>
      </c>
      <c r="B8790">
        <v>62730.417976035271</v>
      </c>
      <c r="C8790">
        <v>-24062.217976035274</v>
      </c>
      <c r="D8790">
        <v>-0.18431909998829588</v>
      </c>
    </row>
    <row r="8791" spans="1:4" x14ac:dyDescent="0.2">
      <c r="A8791">
        <v>1086</v>
      </c>
      <c r="B8791">
        <v>63854.528345923405</v>
      </c>
      <c r="C8791">
        <v>-24758.528345923405</v>
      </c>
      <c r="D8791">
        <v>-0.1896529100642465</v>
      </c>
    </row>
    <row r="8792" spans="1:4" x14ac:dyDescent="0.2">
      <c r="A8792">
        <v>1087</v>
      </c>
      <c r="B8792">
        <v>64978.638715811539</v>
      </c>
      <c r="C8792">
        <v>-25554.238715811538</v>
      </c>
      <c r="D8792">
        <v>-0.1957481345101062</v>
      </c>
    </row>
    <row r="8793" spans="1:4" x14ac:dyDescent="0.2">
      <c r="A8793">
        <v>1088</v>
      </c>
      <c r="B8793">
        <v>66102.749085699208</v>
      </c>
      <c r="C8793">
        <v>-26446.949085699205</v>
      </c>
      <c r="D8793">
        <v>-0.20258638907549126</v>
      </c>
    </row>
    <row r="8794" spans="1:4" x14ac:dyDescent="0.2">
      <c r="A8794">
        <v>1089</v>
      </c>
      <c r="B8794">
        <v>67226.859455587342</v>
      </c>
      <c r="C8794">
        <v>-27156.859455587342</v>
      </c>
      <c r="D8794">
        <v>-0.20802437657026249</v>
      </c>
    </row>
    <row r="8795" spans="1:4" x14ac:dyDescent="0.2">
      <c r="A8795">
        <v>1090</v>
      </c>
      <c r="B8795">
        <v>55985.755756707396</v>
      </c>
      <c r="C8795">
        <v>-43485.755756707396</v>
      </c>
      <c r="D8795">
        <v>-0.33310542574961061</v>
      </c>
    </row>
    <row r="8796" spans="1:4" x14ac:dyDescent="0.2">
      <c r="A8796">
        <v>1091</v>
      </c>
      <c r="B8796">
        <v>57109.866126595531</v>
      </c>
      <c r="C8796">
        <v>-44548.966126595529</v>
      </c>
      <c r="D8796">
        <v>-0.3412497281024186</v>
      </c>
    </row>
    <row r="8797" spans="1:4" x14ac:dyDescent="0.2">
      <c r="A8797">
        <v>1092</v>
      </c>
      <c r="B8797">
        <v>58233.976496483199</v>
      </c>
      <c r="C8797">
        <v>-46972.076496483198</v>
      </c>
      <c r="D8797">
        <v>-0.35981100632684571</v>
      </c>
    </row>
    <row r="8798" spans="1:4" x14ac:dyDescent="0.2">
      <c r="A8798">
        <v>1093</v>
      </c>
      <c r="B8798">
        <v>59358.086866371334</v>
      </c>
      <c r="C8798">
        <v>-47613.486866371335</v>
      </c>
      <c r="D8798">
        <v>-0.36472427667535168</v>
      </c>
    </row>
    <row r="8799" spans="1:4" x14ac:dyDescent="0.2">
      <c r="A8799">
        <v>1094</v>
      </c>
      <c r="B8799">
        <v>60482.197236259468</v>
      </c>
      <c r="C8799">
        <v>-48770.397236259465</v>
      </c>
      <c r="D8799">
        <v>-0.37358633080341597</v>
      </c>
    </row>
    <row r="8800" spans="1:4" x14ac:dyDescent="0.2">
      <c r="A8800">
        <v>1095</v>
      </c>
      <c r="B8800">
        <v>61606.307606147602</v>
      </c>
      <c r="C8800">
        <v>-49813.707606147604</v>
      </c>
      <c r="D8800">
        <v>-0.38157819708015578</v>
      </c>
    </row>
    <row r="8801" spans="1:4" x14ac:dyDescent="0.2">
      <c r="A8801">
        <v>1096</v>
      </c>
      <c r="B8801">
        <v>62730.417976035271</v>
      </c>
      <c r="C8801">
        <v>-50453.317976035272</v>
      </c>
      <c r="D8801">
        <v>-0.38647767924087306</v>
      </c>
    </row>
    <row r="8802" spans="1:4" x14ac:dyDescent="0.2">
      <c r="A8802">
        <v>1097</v>
      </c>
      <c r="B8802">
        <v>63854.528345923405</v>
      </c>
      <c r="C8802">
        <v>-51229.628345923404</v>
      </c>
      <c r="D8802">
        <v>-0.39242429766282694</v>
      </c>
    </row>
    <row r="8803" spans="1:4" x14ac:dyDescent="0.2">
      <c r="A8803">
        <v>1098</v>
      </c>
      <c r="B8803">
        <v>64978.638715811539</v>
      </c>
      <c r="C8803">
        <v>-52113.938715811542</v>
      </c>
      <c r="D8803">
        <v>-0.39919820735188527</v>
      </c>
    </row>
    <row r="8804" spans="1:4" x14ac:dyDescent="0.2">
      <c r="A8804">
        <v>1099</v>
      </c>
      <c r="B8804">
        <v>66102.749085699208</v>
      </c>
      <c r="C8804">
        <v>-52968.349085699207</v>
      </c>
      <c r="D8804">
        <v>-0.40574307992162123</v>
      </c>
    </row>
    <row r="8805" spans="1:4" x14ac:dyDescent="0.2">
      <c r="A8805">
        <v>1100</v>
      </c>
      <c r="B8805">
        <v>67226.859455587342</v>
      </c>
      <c r="C8805">
        <v>-53750.759455587344</v>
      </c>
      <c r="D8805">
        <v>-0.41173642497995794</v>
      </c>
    </row>
    <row r="8806" spans="1:4" x14ac:dyDescent="0.2">
      <c r="A8806">
        <v>1101</v>
      </c>
      <c r="B8806">
        <v>55985.755756707396</v>
      </c>
      <c r="C8806">
        <v>-54773.755756707396</v>
      </c>
      <c r="D8806">
        <v>-0.41957268337066811</v>
      </c>
    </row>
    <row r="8807" spans="1:4" x14ac:dyDescent="0.2">
      <c r="A8807">
        <v>1102</v>
      </c>
      <c r="B8807">
        <v>57109.866126595531</v>
      </c>
      <c r="C8807">
        <v>-55647.766126595532</v>
      </c>
      <c r="D8807">
        <v>-0.4262676939851785</v>
      </c>
    </row>
    <row r="8808" spans="1:4" x14ac:dyDescent="0.2">
      <c r="A8808">
        <v>1103</v>
      </c>
      <c r="B8808">
        <v>58233.976496483199</v>
      </c>
      <c r="C8808">
        <v>-56925.076496483198</v>
      </c>
      <c r="D8808">
        <v>-0.43605202467397414</v>
      </c>
    </row>
    <row r="8809" spans="1:4" x14ac:dyDescent="0.2">
      <c r="A8809">
        <v>1104</v>
      </c>
      <c r="B8809">
        <v>59358.086866371334</v>
      </c>
      <c r="C8809">
        <v>-58075.286866371331</v>
      </c>
      <c r="D8809">
        <v>-0.4448627561030607</v>
      </c>
    </row>
    <row r="8810" spans="1:4" x14ac:dyDescent="0.2">
      <c r="A8810">
        <v>1105</v>
      </c>
      <c r="B8810">
        <v>60482.197236259468</v>
      </c>
      <c r="C8810">
        <v>-59188.897236259465</v>
      </c>
      <c r="D8810">
        <v>-0.45339312771385076</v>
      </c>
    </row>
    <row r="8811" spans="1:4" x14ac:dyDescent="0.2">
      <c r="A8811">
        <v>1106</v>
      </c>
      <c r="B8811">
        <v>61606.307606147602</v>
      </c>
      <c r="C8811">
        <v>-60298.507606147599</v>
      </c>
      <c r="D8811">
        <v>-0.46189285890734072</v>
      </c>
    </row>
    <row r="8812" spans="1:4" x14ac:dyDescent="0.2">
      <c r="A8812">
        <v>1107</v>
      </c>
      <c r="B8812">
        <v>62730.417976035271</v>
      </c>
      <c r="C8812">
        <v>-61400.117976035268</v>
      </c>
      <c r="D8812">
        <v>-0.47033130926622674</v>
      </c>
    </row>
    <row r="8813" spans="1:4" x14ac:dyDescent="0.2">
      <c r="A8813">
        <v>1108</v>
      </c>
      <c r="B8813">
        <v>63854.528345923405</v>
      </c>
      <c r="C8813">
        <v>-62501.928345923407</v>
      </c>
      <c r="D8813">
        <v>-0.47877129164598137</v>
      </c>
    </row>
    <row r="8814" spans="1:4" x14ac:dyDescent="0.2">
      <c r="A8814">
        <v>1109</v>
      </c>
      <c r="B8814">
        <v>64978.638715811539</v>
      </c>
      <c r="C8814">
        <v>-63605.738715811538</v>
      </c>
      <c r="D8814">
        <v>-0.48722659423438602</v>
      </c>
    </row>
    <row r="8815" spans="1:4" x14ac:dyDescent="0.2">
      <c r="A8815">
        <v>1110</v>
      </c>
      <c r="B8815">
        <v>66102.749085699208</v>
      </c>
      <c r="C8815">
        <v>-64708.749085699208</v>
      </c>
      <c r="D8815">
        <v>-0.49567576873932712</v>
      </c>
    </row>
    <row r="8816" spans="1:4" x14ac:dyDescent="0.2">
      <c r="A8816">
        <v>1111</v>
      </c>
      <c r="B8816">
        <v>67226.859455587342</v>
      </c>
      <c r="C8816">
        <v>-65812.259455587337</v>
      </c>
      <c r="D8816">
        <v>-0.50412877329643424</v>
      </c>
    </row>
    <row r="8817" spans="1:4" x14ac:dyDescent="0.2">
      <c r="A8817">
        <v>1112</v>
      </c>
      <c r="B8817">
        <v>55985.755756707396</v>
      </c>
      <c r="C8817">
        <v>-45606.855756707395</v>
      </c>
      <c r="D8817">
        <v>-0.34935327303345404</v>
      </c>
    </row>
    <row r="8818" spans="1:4" x14ac:dyDescent="0.2">
      <c r="A8818">
        <v>1113</v>
      </c>
      <c r="B8818">
        <v>57109.866126595531</v>
      </c>
      <c r="C8818">
        <v>-47679.166126595534</v>
      </c>
      <c r="D8818">
        <v>-0.36522738666066051</v>
      </c>
    </row>
    <row r="8819" spans="1:4" x14ac:dyDescent="0.2">
      <c r="A8819">
        <v>1114</v>
      </c>
      <c r="B8819">
        <v>58233.976496483199</v>
      </c>
      <c r="C8819">
        <v>-49083.376496483201</v>
      </c>
      <c r="D8819">
        <v>-0.37598378458830384</v>
      </c>
    </row>
    <row r="8820" spans="1:4" x14ac:dyDescent="0.2">
      <c r="A8820">
        <v>1115</v>
      </c>
      <c r="B8820">
        <v>59358.086866371334</v>
      </c>
      <c r="C8820">
        <v>-50728.586866371334</v>
      </c>
      <c r="D8820">
        <v>-0.38858626765828541</v>
      </c>
    </row>
    <row r="8821" spans="1:4" x14ac:dyDescent="0.2">
      <c r="A8821">
        <v>1116</v>
      </c>
      <c r="B8821">
        <v>60482.197236259468</v>
      </c>
      <c r="C8821">
        <v>-51788.597236259469</v>
      </c>
      <c r="D8821">
        <v>-0.39670605767725337</v>
      </c>
    </row>
    <row r="8822" spans="1:4" x14ac:dyDescent="0.2">
      <c r="A8822">
        <v>1117</v>
      </c>
      <c r="B8822">
        <v>61606.307606147602</v>
      </c>
      <c r="C8822">
        <v>-52882.807606147602</v>
      </c>
      <c r="D8822">
        <v>-0.40508782326413767</v>
      </c>
    </row>
    <row r="8823" spans="1:4" x14ac:dyDescent="0.2">
      <c r="A8823">
        <v>1118</v>
      </c>
      <c r="B8823">
        <v>62730.417976035271</v>
      </c>
      <c r="C8823">
        <v>-54103.317976035272</v>
      </c>
      <c r="D8823">
        <v>-0.41443706002727099</v>
      </c>
    </row>
    <row r="8824" spans="1:4" x14ac:dyDescent="0.2">
      <c r="A8824">
        <v>1119</v>
      </c>
      <c r="B8824">
        <v>63854.528345923405</v>
      </c>
      <c r="C8824">
        <v>-55379.228345923402</v>
      </c>
      <c r="D8824">
        <v>-0.42421066657001516</v>
      </c>
    </row>
    <row r="8825" spans="1:4" x14ac:dyDescent="0.2">
      <c r="A8825">
        <v>1120</v>
      </c>
      <c r="B8825">
        <v>64978.638715811539</v>
      </c>
      <c r="C8825">
        <v>-56697.238715811538</v>
      </c>
      <c r="D8825">
        <v>-0.43430676350484354</v>
      </c>
    </row>
    <row r="8826" spans="1:4" x14ac:dyDescent="0.2">
      <c r="A8826">
        <v>1121</v>
      </c>
      <c r="B8826">
        <v>66102.749085699208</v>
      </c>
      <c r="C8826">
        <v>-58017.949085699205</v>
      </c>
      <c r="D8826">
        <v>-0.44442354272134593</v>
      </c>
    </row>
    <row r="8827" spans="1:4" x14ac:dyDescent="0.2">
      <c r="A8827">
        <v>1122</v>
      </c>
      <c r="B8827">
        <v>67226.859455587342</v>
      </c>
      <c r="C8827">
        <v>-59226.659455587345</v>
      </c>
      <c r="D8827">
        <v>-0.45368239025344742</v>
      </c>
    </row>
    <row r="8828" spans="1:4" x14ac:dyDescent="0.2">
      <c r="A8828">
        <v>1123</v>
      </c>
      <c r="B8828">
        <v>55985.755756707396</v>
      </c>
      <c r="C8828">
        <v>-36876.755756707396</v>
      </c>
      <c r="D8828">
        <v>-0.28247979626541769</v>
      </c>
    </row>
    <row r="8829" spans="1:4" x14ac:dyDescent="0.2">
      <c r="A8829">
        <v>1124</v>
      </c>
      <c r="B8829">
        <v>57109.866126595531</v>
      </c>
      <c r="C8829">
        <v>-36783.766126595532</v>
      </c>
      <c r="D8829">
        <v>-0.28176748599761386</v>
      </c>
    </row>
    <row r="8830" spans="1:4" x14ac:dyDescent="0.2">
      <c r="A8830">
        <v>1125</v>
      </c>
      <c r="B8830">
        <v>58233.976496483199</v>
      </c>
      <c r="C8830">
        <v>-37578.776496483202</v>
      </c>
      <c r="D8830">
        <v>-0.28785734837044252</v>
      </c>
    </row>
    <row r="8831" spans="1:4" x14ac:dyDescent="0.2">
      <c r="A8831">
        <v>1126</v>
      </c>
      <c r="B8831">
        <v>59358.086866371334</v>
      </c>
      <c r="C8831">
        <v>-39295.986866371335</v>
      </c>
      <c r="D8831">
        <v>-0.30101135895182707</v>
      </c>
    </row>
    <row r="8832" spans="1:4" x14ac:dyDescent="0.2">
      <c r="A8832">
        <v>1127</v>
      </c>
      <c r="B8832">
        <v>60482.197236259468</v>
      </c>
      <c r="C8832">
        <v>-39910.797236259466</v>
      </c>
      <c r="D8832">
        <v>-0.3057208705252869</v>
      </c>
    </row>
    <row r="8833" spans="1:4" x14ac:dyDescent="0.2">
      <c r="A8833">
        <v>1128</v>
      </c>
      <c r="B8833">
        <v>61606.307606147602</v>
      </c>
      <c r="C8833">
        <v>-40579.107606147605</v>
      </c>
      <c r="D8833">
        <v>-0.31084019768013649</v>
      </c>
    </row>
    <row r="8834" spans="1:4" x14ac:dyDescent="0.2">
      <c r="A8834">
        <v>1129</v>
      </c>
      <c r="B8834">
        <v>62730.417976035271</v>
      </c>
      <c r="C8834">
        <v>-41504.917976035271</v>
      </c>
      <c r="D8834">
        <v>-0.31793200169868036</v>
      </c>
    </row>
    <row r="8835" spans="1:4" x14ac:dyDescent="0.2">
      <c r="A8835">
        <v>1130</v>
      </c>
      <c r="B8835">
        <v>63854.528345923405</v>
      </c>
      <c r="C8835">
        <v>-42398.828345923408</v>
      </c>
      <c r="D8835">
        <v>-0.32477944838925904</v>
      </c>
    </row>
    <row r="8836" spans="1:4" x14ac:dyDescent="0.2">
      <c r="A8836">
        <v>1131</v>
      </c>
      <c r="B8836">
        <v>64978.638715811539</v>
      </c>
      <c r="C8836">
        <v>-43399.838715811537</v>
      </c>
      <c r="D8836">
        <v>-0.33244729225304953</v>
      </c>
    </row>
    <row r="8837" spans="1:4" x14ac:dyDescent="0.2">
      <c r="A8837">
        <v>1132</v>
      </c>
      <c r="B8837">
        <v>66102.749085699208</v>
      </c>
      <c r="C8837">
        <v>-44466.249085699208</v>
      </c>
      <c r="D8837">
        <v>-0.34061610693969413</v>
      </c>
    </row>
    <row r="8838" spans="1:4" x14ac:dyDescent="0.2">
      <c r="A8838">
        <v>1133</v>
      </c>
      <c r="B8838">
        <v>67226.859455587342</v>
      </c>
      <c r="C8838">
        <v>-45416.259455587344</v>
      </c>
      <c r="D8838">
        <v>-0.3478932854829076</v>
      </c>
    </row>
    <row r="8839" spans="1:4" x14ac:dyDescent="0.2">
      <c r="A8839">
        <v>1134</v>
      </c>
      <c r="B8839">
        <v>55985.755756707396</v>
      </c>
      <c r="C8839">
        <v>-33601.555756707399</v>
      </c>
      <c r="D8839">
        <v>-0.25739142258004499</v>
      </c>
    </row>
    <row r="8840" spans="1:4" x14ac:dyDescent="0.2">
      <c r="A8840">
        <v>1135</v>
      </c>
      <c r="B8840">
        <v>57109.866126595531</v>
      </c>
      <c r="C8840">
        <v>-34284.366126595531</v>
      </c>
      <c r="D8840">
        <v>-0.26262182124760758</v>
      </c>
    </row>
    <row r="8841" spans="1:4" x14ac:dyDescent="0.2">
      <c r="A8841">
        <v>1136</v>
      </c>
      <c r="B8841">
        <v>58233.976496483199</v>
      </c>
      <c r="C8841">
        <v>-34048.376496483201</v>
      </c>
      <c r="D8841">
        <v>-0.26081411606131938</v>
      </c>
    </row>
    <row r="8842" spans="1:4" x14ac:dyDescent="0.2">
      <c r="A8842">
        <v>1137</v>
      </c>
      <c r="B8842">
        <v>59358.086866371334</v>
      </c>
      <c r="C8842">
        <v>-34068.386866371337</v>
      </c>
      <c r="D8842">
        <v>-0.26096739758224519</v>
      </c>
    </row>
    <row r="8843" spans="1:4" x14ac:dyDescent="0.2">
      <c r="A8843">
        <v>1138</v>
      </c>
      <c r="B8843">
        <v>60482.197236259468</v>
      </c>
      <c r="C8843">
        <v>-34768.797236259466</v>
      </c>
      <c r="D8843">
        <v>-0.26633261408592845</v>
      </c>
    </row>
    <row r="8844" spans="1:4" x14ac:dyDescent="0.2">
      <c r="A8844">
        <v>1139</v>
      </c>
      <c r="B8844">
        <v>61606.307606147602</v>
      </c>
      <c r="C8844">
        <v>-35521.907606147601</v>
      </c>
      <c r="D8844">
        <v>-0.27210151808754146</v>
      </c>
    </row>
    <row r="8845" spans="1:4" x14ac:dyDescent="0.2">
      <c r="A8845">
        <v>1140</v>
      </c>
      <c r="B8845">
        <v>62730.417976035271</v>
      </c>
      <c r="C8845">
        <v>-36289.517976035269</v>
      </c>
      <c r="D8845">
        <v>-0.27798149360186392</v>
      </c>
    </row>
    <row r="8846" spans="1:4" x14ac:dyDescent="0.2">
      <c r="A8846">
        <v>1141</v>
      </c>
      <c r="B8846">
        <v>63854.528345923405</v>
      </c>
      <c r="C8846">
        <v>-37125.928345923407</v>
      </c>
      <c r="D8846">
        <v>-0.2843884842937528</v>
      </c>
    </row>
    <row r="8847" spans="1:4" x14ac:dyDescent="0.2">
      <c r="A8847">
        <v>1142</v>
      </c>
      <c r="B8847">
        <v>64978.638715811539</v>
      </c>
      <c r="C8847">
        <v>-38067.838715811537</v>
      </c>
      <c r="D8847">
        <v>-0.29160361599193341</v>
      </c>
    </row>
    <row r="8848" spans="1:4" x14ac:dyDescent="0.2">
      <c r="A8848">
        <v>1143</v>
      </c>
      <c r="B8848">
        <v>66102.749085699208</v>
      </c>
      <c r="C8848">
        <v>-39004.64908569921</v>
      </c>
      <c r="D8848">
        <v>-0.29877968115805281</v>
      </c>
    </row>
    <row r="8849" spans="1:4" x14ac:dyDescent="0.2">
      <c r="A8849">
        <v>1144</v>
      </c>
      <c r="B8849">
        <v>67226.859455587342</v>
      </c>
      <c r="C8849">
        <v>-39931.359455587342</v>
      </c>
      <c r="D8849">
        <v>-0.30587837927049277</v>
      </c>
    </row>
    <row r="8850" spans="1:4" x14ac:dyDescent="0.2">
      <c r="A8850">
        <v>1145</v>
      </c>
      <c r="B8850">
        <v>55985.755756707396</v>
      </c>
      <c r="C8850">
        <v>-11200.855756707395</v>
      </c>
      <c r="D8850">
        <v>-8.5799723626109464E-2</v>
      </c>
    </row>
    <row r="8851" spans="1:4" x14ac:dyDescent="0.2">
      <c r="A8851">
        <v>1146</v>
      </c>
      <c r="B8851">
        <v>57109.866126595531</v>
      </c>
      <c r="C8851">
        <v>-12681.866126595531</v>
      </c>
      <c r="D8851">
        <v>-9.7144417565919461E-2</v>
      </c>
    </row>
    <row r="8852" spans="1:4" x14ac:dyDescent="0.2">
      <c r="A8852">
        <v>1147</v>
      </c>
      <c r="B8852">
        <v>58233.976496483199</v>
      </c>
      <c r="C8852">
        <v>-14433.576496483198</v>
      </c>
      <c r="D8852">
        <v>-0.11056270174651432</v>
      </c>
    </row>
    <row r="8853" spans="1:4" x14ac:dyDescent="0.2">
      <c r="A8853">
        <v>1148</v>
      </c>
      <c r="B8853">
        <v>59358.086866371334</v>
      </c>
      <c r="C8853">
        <v>-16432.686866371332</v>
      </c>
      <c r="D8853">
        <v>-0.1258760957371278</v>
      </c>
    </row>
    <row r="8854" spans="1:4" x14ac:dyDescent="0.2">
      <c r="A8854">
        <v>1149</v>
      </c>
      <c r="B8854">
        <v>60482.197236259468</v>
      </c>
      <c r="C8854">
        <v>-17605.697236259468</v>
      </c>
      <c r="D8854">
        <v>-0.1348614775448253</v>
      </c>
    </row>
    <row r="8855" spans="1:4" x14ac:dyDescent="0.2">
      <c r="A8855">
        <v>1150</v>
      </c>
      <c r="B8855">
        <v>61606.307606147602</v>
      </c>
      <c r="C8855">
        <v>-18840.607606147605</v>
      </c>
      <c r="D8855">
        <v>-0.14432101981024284</v>
      </c>
    </row>
    <row r="8856" spans="1:4" x14ac:dyDescent="0.2">
      <c r="A8856">
        <v>1151</v>
      </c>
      <c r="B8856">
        <v>62730.417976035271</v>
      </c>
      <c r="C8856">
        <v>-20346.017976035269</v>
      </c>
      <c r="D8856">
        <v>-0.1558526202955802</v>
      </c>
    </row>
    <row r="8857" spans="1:4" x14ac:dyDescent="0.2">
      <c r="A8857">
        <v>1152</v>
      </c>
      <c r="B8857">
        <v>63854.528345923405</v>
      </c>
      <c r="C8857">
        <v>-21907.728345923402</v>
      </c>
      <c r="D8857">
        <v>-0.16781548465442095</v>
      </c>
    </row>
    <row r="8858" spans="1:4" x14ac:dyDescent="0.2">
      <c r="A8858">
        <v>1153</v>
      </c>
      <c r="B8858">
        <v>64978.638715811539</v>
      </c>
      <c r="C8858">
        <v>-23625.738715811538</v>
      </c>
      <c r="D8858">
        <v>-0.18097562331926553</v>
      </c>
    </row>
    <row r="8859" spans="1:4" x14ac:dyDescent="0.2">
      <c r="A8859">
        <v>1154</v>
      </c>
      <c r="B8859">
        <v>66102.749085699208</v>
      </c>
      <c r="C8859">
        <v>-25456.749085699208</v>
      </c>
      <c r="D8859">
        <v>-0.19500135377283614</v>
      </c>
    </row>
    <row r="8860" spans="1:4" x14ac:dyDescent="0.2">
      <c r="A8860">
        <v>1155</v>
      </c>
      <c r="B8860">
        <v>67226.859455587342</v>
      </c>
      <c r="C8860">
        <v>-27110.859455587342</v>
      </c>
      <c r="D8860">
        <v>-0.20767201177131064</v>
      </c>
    </row>
    <row r="8861" spans="1:4" x14ac:dyDescent="0.2">
      <c r="A8861">
        <v>1156</v>
      </c>
      <c r="B8861">
        <v>55985.755756707396</v>
      </c>
      <c r="C8861">
        <v>-52519.055756707399</v>
      </c>
      <c r="D8861">
        <v>-0.40230144614899926</v>
      </c>
    </row>
    <row r="8862" spans="1:4" x14ac:dyDescent="0.2">
      <c r="A8862">
        <v>1157</v>
      </c>
      <c r="B8862">
        <v>57109.866126595531</v>
      </c>
      <c r="C8862">
        <v>-53480.666126595534</v>
      </c>
      <c r="D8862">
        <v>-0.40966748190238317</v>
      </c>
    </row>
    <row r="8863" spans="1:4" x14ac:dyDescent="0.2">
      <c r="A8863">
        <v>1158</v>
      </c>
      <c r="B8863">
        <v>58233.976496483199</v>
      </c>
      <c r="C8863">
        <v>-54599.676496483196</v>
      </c>
      <c r="D8863">
        <v>-0.41823921807652487</v>
      </c>
    </row>
    <row r="8864" spans="1:4" x14ac:dyDescent="0.2">
      <c r="A8864">
        <v>1159</v>
      </c>
      <c r="B8864">
        <v>59358.086866371334</v>
      </c>
      <c r="C8864">
        <v>-55973.886866371337</v>
      </c>
      <c r="D8864">
        <v>-0.42876581287442056</v>
      </c>
    </row>
    <row r="8865" spans="1:4" x14ac:dyDescent="0.2">
      <c r="A8865">
        <v>1160</v>
      </c>
      <c r="B8865">
        <v>60482.197236259468</v>
      </c>
      <c r="C8865">
        <v>-56943.097236259469</v>
      </c>
      <c r="D8865">
        <v>-0.43619006542067479</v>
      </c>
    </row>
    <row r="8866" spans="1:4" x14ac:dyDescent="0.2">
      <c r="A8866">
        <v>1161</v>
      </c>
      <c r="B8866">
        <v>61606.307606147602</v>
      </c>
      <c r="C8866">
        <v>-58003.207606147604</v>
      </c>
      <c r="D8866">
        <v>-0.44431062145007522</v>
      </c>
    </row>
    <row r="8867" spans="1:4" x14ac:dyDescent="0.2">
      <c r="A8867">
        <v>1162</v>
      </c>
      <c r="B8867">
        <v>62730.417976035271</v>
      </c>
      <c r="C8867">
        <v>-59045.917976035271</v>
      </c>
      <c r="D8867">
        <v>-0.45229789166421636</v>
      </c>
    </row>
    <row r="8868" spans="1:4" x14ac:dyDescent="0.2">
      <c r="A8868">
        <v>1163</v>
      </c>
      <c r="B8868">
        <v>63854.528345923405</v>
      </c>
      <c r="C8868">
        <v>-60121.828345923408</v>
      </c>
      <c r="D8868">
        <v>-0.46053947734195244</v>
      </c>
    </row>
    <row r="8869" spans="1:4" x14ac:dyDescent="0.2">
      <c r="A8869">
        <v>1164</v>
      </c>
      <c r="B8869">
        <v>64978.638715811539</v>
      </c>
      <c r="C8869">
        <v>-61209.338715811537</v>
      </c>
      <c r="D8869">
        <v>-0.46886992022985891</v>
      </c>
    </row>
    <row r="8870" spans="1:4" x14ac:dyDescent="0.2">
      <c r="A8870">
        <v>1165</v>
      </c>
      <c r="B8870">
        <v>66102.749085699208</v>
      </c>
      <c r="C8870">
        <v>-62304.849085699207</v>
      </c>
      <c r="D8870">
        <v>-0.4772616439523622</v>
      </c>
    </row>
    <row r="8871" spans="1:4" x14ac:dyDescent="0.2">
      <c r="A8871">
        <v>1166</v>
      </c>
      <c r="B8871">
        <v>67226.859455587342</v>
      </c>
      <c r="C8871">
        <v>-63406.359455587342</v>
      </c>
      <c r="D8871">
        <v>-0.4856993283008193</v>
      </c>
    </row>
    <row r="8872" spans="1:4" x14ac:dyDescent="0.2">
      <c r="A8872">
        <v>1167</v>
      </c>
      <c r="B8872">
        <v>55985.755756707396</v>
      </c>
      <c r="C8872">
        <v>-43338.455756707393</v>
      </c>
      <c r="D8872">
        <v>-0.33197709238253209</v>
      </c>
    </row>
    <row r="8873" spans="1:4" x14ac:dyDescent="0.2">
      <c r="A8873">
        <v>1168</v>
      </c>
      <c r="B8873">
        <v>57109.866126595531</v>
      </c>
      <c r="C8873">
        <v>-44183.566126595528</v>
      </c>
      <c r="D8873">
        <v>-0.33845072598204878</v>
      </c>
    </row>
    <row r="8874" spans="1:4" x14ac:dyDescent="0.2">
      <c r="A8874">
        <v>1169</v>
      </c>
      <c r="B8874">
        <v>58233.976496483199</v>
      </c>
      <c r="C8874">
        <v>-45166.376496483201</v>
      </c>
      <c r="D8874">
        <v>-0.34597915594712003</v>
      </c>
    </row>
    <row r="8875" spans="1:4" x14ac:dyDescent="0.2">
      <c r="A8875">
        <v>1170</v>
      </c>
      <c r="B8875">
        <v>59358.086866371334</v>
      </c>
      <c r="C8875">
        <v>-46167.786866371331</v>
      </c>
      <c r="D8875">
        <v>-0.35365006385264053</v>
      </c>
    </row>
    <row r="8876" spans="1:4" x14ac:dyDescent="0.2">
      <c r="A8876">
        <v>1171</v>
      </c>
      <c r="B8876">
        <v>60482.197236259468</v>
      </c>
      <c r="C8876">
        <v>-47244.497236259471</v>
      </c>
      <c r="D8876">
        <v>-0.36189777761383668</v>
      </c>
    </row>
    <row r="8877" spans="1:4" x14ac:dyDescent="0.2">
      <c r="A8877">
        <v>1172</v>
      </c>
      <c r="B8877">
        <v>61606.307606147602</v>
      </c>
      <c r="C8877">
        <v>-48212.907606147601</v>
      </c>
      <c r="D8877">
        <v>-0.36931590207663084</v>
      </c>
    </row>
    <row r="8878" spans="1:4" x14ac:dyDescent="0.2">
      <c r="A8878">
        <v>1173</v>
      </c>
      <c r="B8878">
        <v>62730.417976035271</v>
      </c>
      <c r="C8878">
        <v>-49150.417976035271</v>
      </c>
      <c r="D8878">
        <v>-0.37649732931577773</v>
      </c>
    </row>
    <row r="8879" spans="1:4" x14ac:dyDescent="0.2">
      <c r="A8879">
        <v>1174</v>
      </c>
      <c r="B8879">
        <v>63854.528345923405</v>
      </c>
      <c r="C8879">
        <v>-50110.328345923408</v>
      </c>
      <c r="D8879">
        <v>-0.38385034289180914</v>
      </c>
    </row>
    <row r="8880" spans="1:4" x14ac:dyDescent="0.2">
      <c r="A8880">
        <v>1175</v>
      </c>
      <c r="B8880">
        <v>64978.638715811539</v>
      </c>
      <c r="C8880">
        <v>-51065.338715811537</v>
      </c>
      <c r="D8880">
        <v>-0.39116582195664773</v>
      </c>
    </row>
    <row r="8881" spans="1:4" x14ac:dyDescent="0.2">
      <c r="A8881">
        <v>1176</v>
      </c>
      <c r="B8881">
        <v>66102.749085699208</v>
      </c>
      <c r="C8881">
        <v>-52004.549085699211</v>
      </c>
      <c r="D8881">
        <v>-0.39836027137314722</v>
      </c>
    </row>
    <row r="8882" spans="1:4" x14ac:dyDescent="0.2">
      <c r="A8882">
        <v>1177</v>
      </c>
      <c r="B8882">
        <v>67226.859455587342</v>
      </c>
      <c r="C8882">
        <v>-52926.959455587341</v>
      </c>
      <c r="D8882">
        <v>-0.40542603103698954</v>
      </c>
    </row>
    <row r="8883" spans="1:4" x14ac:dyDescent="0.2">
      <c r="A8883">
        <v>1178</v>
      </c>
      <c r="B8883">
        <v>55985.755756707396</v>
      </c>
      <c r="C8883">
        <v>-27401.955756707397</v>
      </c>
      <c r="D8883">
        <v>-0.20990183980652366</v>
      </c>
    </row>
    <row r="8884" spans="1:4" x14ac:dyDescent="0.2">
      <c r="A8884">
        <v>1179</v>
      </c>
      <c r="B8884">
        <v>57109.866126595531</v>
      </c>
      <c r="C8884">
        <v>-27090.466126595529</v>
      </c>
      <c r="D8884">
        <v>-0.20751579674369847</v>
      </c>
    </row>
    <row r="8885" spans="1:4" x14ac:dyDescent="0.2">
      <c r="A8885">
        <v>1180</v>
      </c>
      <c r="B8885">
        <v>58233.976496483199</v>
      </c>
      <c r="C8885">
        <v>-24962.076496483198</v>
      </c>
      <c r="D8885">
        <v>-0.19121211013270359</v>
      </c>
    </row>
    <row r="8886" spans="1:4" x14ac:dyDescent="0.2">
      <c r="A8886">
        <v>1181</v>
      </c>
      <c r="B8886">
        <v>59358.086866371334</v>
      </c>
      <c r="C8886">
        <v>-23628.286866371331</v>
      </c>
      <c r="D8886">
        <v>-0.18099514241838946</v>
      </c>
    </row>
    <row r="8887" spans="1:4" x14ac:dyDescent="0.2">
      <c r="A8887">
        <v>1182</v>
      </c>
      <c r="B8887">
        <v>60482.197236259468</v>
      </c>
      <c r="C8887">
        <v>-22704.197236259468</v>
      </c>
      <c r="D8887">
        <v>-0.17391651944604447</v>
      </c>
    </row>
    <row r="8888" spans="1:4" x14ac:dyDescent="0.2">
      <c r="A8888">
        <v>1183</v>
      </c>
      <c r="B8888">
        <v>61606.307606147602</v>
      </c>
      <c r="C8888">
        <v>-22098.607606147605</v>
      </c>
      <c r="D8888">
        <v>-0.16927763970122489</v>
      </c>
    </row>
    <row r="8889" spans="1:4" x14ac:dyDescent="0.2">
      <c r="A8889">
        <v>1184</v>
      </c>
      <c r="B8889">
        <v>62730.417976035271</v>
      </c>
      <c r="C8889">
        <v>-22791.417976035271</v>
      </c>
      <c r="D8889">
        <v>-0.17458463941203434</v>
      </c>
    </row>
    <row r="8890" spans="1:4" x14ac:dyDescent="0.2">
      <c r="A8890">
        <v>1185</v>
      </c>
      <c r="B8890">
        <v>63854.528345923405</v>
      </c>
      <c r="C8890">
        <v>-23606.828345923408</v>
      </c>
      <c r="D8890">
        <v>-0.18083076791309735</v>
      </c>
    </row>
    <row r="8891" spans="1:4" x14ac:dyDescent="0.2">
      <c r="A8891">
        <v>1186</v>
      </c>
      <c r="B8891">
        <v>64978.638715811539</v>
      </c>
      <c r="C8891">
        <v>-24424.138715811539</v>
      </c>
      <c r="D8891">
        <v>-0.18709145061237789</v>
      </c>
    </row>
    <row r="8892" spans="1:4" x14ac:dyDescent="0.2">
      <c r="A8892">
        <v>1187</v>
      </c>
      <c r="B8892">
        <v>66102.749085699208</v>
      </c>
      <c r="C8892">
        <v>-25192.849085699207</v>
      </c>
      <c r="D8892">
        <v>-0.19297985224145794</v>
      </c>
    </row>
    <row r="8893" spans="1:4" x14ac:dyDescent="0.2">
      <c r="A8893">
        <v>1188</v>
      </c>
      <c r="B8893">
        <v>67226.859455587342</v>
      </c>
      <c r="C8893">
        <v>-25904.059455587339</v>
      </c>
      <c r="D8893">
        <v>-0.19842779787185169</v>
      </c>
    </row>
    <row r="8894" spans="1:4" x14ac:dyDescent="0.2">
      <c r="A8894">
        <v>1189</v>
      </c>
      <c r="B8894">
        <v>55985.755756707396</v>
      </c>
      <c r="C8894">
        <v>-39313.755756707396</v>
      </c>
      <c r="D8894">
        <v>-0.30114747050554147</v>
      </c>
    </row>
    <row r="8895" spans="1:4" x14ac:dyDescent="0.2">
      <c r="A8895">
        <v>1190</v>
      </c>
      <c r="B8895">
        <v>57109.866126595531</v>
      </c>
      <c r="C8895">
        <v>-40755.266126595532</v>
      </c>
      <c r="D8895">
        <v>-0.31218959032451238</v>
      </c>
    </row>
    <row r="8896" spans="1:4" x14ac:dyDescent="0.2">
      <c r="A8896">
        <v>1191</v>
      </c>
      <c r="B8896">
        <v>58233.976496483199</v>
      </c>
      <c r="C8896">
        <v>-41812.476496483199</v>
      </c>
      <c r="D8896">
        <v>-0.32028793205136658</v>
      </c>
    </row>
    <row r="8897" spans="1:4" x14ac:dyDescent="0.2">
      <c r="A8897">
        <v>1192</v>
      </c>
      <c r="B8897">
        <v>59358.086866371334</v>
      </c>
      <c r="C8897">
        <v>-41511.086866371334</v>
      </c>
      <c r="D8897">
        <v>-0.31797925604222432</v>
      </c>
    </row>
    <row r="8898" spans="1:4" x14ac:dyDescent="0.2">
      <c r="A8898">
        <v>1193</v>
      </c>
      <c r="B8898">
        <v>60482.197236259468</v>
      </c>
      <c r="C8898">
        <v>-42244.497236259471</v>
      </c>
      <c r="D8898">
        <v>-0.32359725598863404</v>
      </c>
    </row>
    <row r="8899" spans="1:4" x14ac:dyDescent="0.2">
      <c r="A8899">
        <v>1194</v>
      </c>
      <c r="B8899">
        <v>61606.307606147602</v>
      </c>
      <c r="C8899">
        <v>-43256.007606147599</v>
      </c>
      <c r="D8899">
        <v>-0.33134553094783742</v>
      </c>
    </row>
    <row r="8900" spans="1:4" x14ac:dyDescent="0.2">
      <c r="A8900">
        <v>1195</v>
      </c>
      <c r="B8900">
        <v>62730.417976035271</v>
      </c>
      <c r="C8900">
        <v>-44326.617976035268</v>
      </c>
      <c r="D8900">
        <v>-0.33954651807264719</v>
      </c>
    </row>
    <row r="8901" spans="1:4" x14ac:dyDescent="0.2">
      <c r="A8901">
        <v>1196</v>
      </c>
      <c r="B8901">
        <v>63854.528345923405</v>
      </c>
      <c r="C8901">
        <v>-45430.228345923402</v>
      </c>
      <c r="D8901">
        <v>-0.34800028864018689</v>
      </c>
    </row>
    <row r="8902" spans="1:4" x14ac:dyDescent="0.2">
      <c r="A8902">
        <v>1197</v>
      </c>
      <c r="B8902">
        <v>64978.638715811539</v>
      </c>
      <c r="C8902">
        <v>-46525.738715811538</v>
      </c>
      <c r="D8902">
        <v>-0.35639201236269374</v>
      </c>
    </row>
    <row r="8903" spans="1:4" x14ac:dyDescent="0.2">
      <c r="A8903">
        <v>1198</v>
      </c>
      <c r="B8903">
        <v>66102.749085699208</v>
      </c>
      <c r="C8903">
        <v>-47664.749085699208</v>
      </c>
      <c r="D8903">
        <v>-0.36511695062333632</v>
      </c>
    </row>
    <row r="8904" spans="1:4" x14ac:dyDescent="0.2">
      <c r="A8904">
        <v>1199</v>
      </c>
      <c r="B8904">
        <v>67226.859455587342</v>
      </c>
      <c r="C8904">
        <v>-48804.159455587345</v>
      </c>
      <c r="D8904">
        <v>-0.37384495292571246</v>
      </c>
    </row>
    <row r="8905" spans="1:4" x14ac:dyDescent="0.2">
      <c r="A8905">
        <v>1200</v>
      </c>
      <c r="B8905">
        <v>55985.755756707396</v>
      </c>
      <c r="C8905">
        <v>-47010.655756707398</v>
      </c>
      <c r="D8905">
        <v>-0.36010652748494598</v>
      </c>
    </row>
    <row r="8906" spans="1:4" x14ac:dyDescent="0.2">
      <c r="A8906">
        <v>1201</v>
      </c>
      <c r="B8906">
        <v>57109.866126595531</v>
      </c>
      <c r="C8906">
        <v>-46943.166126595534</v>
      </c>
      <c r="D8906">
        <v>-0.35958954987743069</v>
      </c>
    </row>
    <row r="8907" spans="1:4" x14ac:dyDescent="0.2">
      <c r="A8907">
        <v>1202</v>
      </c>
      <c r="B8907">
        <v>58233.976496483199</v>
      </c>
      <c r="C8907">
        <v>-47573.776496483202</v>
      </c>
      <c r="D8907">
        <v>-0.36442009109922263</v>
      </c>
    </row>
    <row r="8908" spans="1:4" x14ac:dyDescent="0.2">
      <c r="A8908">
        <v>1203</v>
      </c>
      <c r="B8908">
        <v>59358.086866371334</v>
      </c>
      <c r="C8908">
        <v>-48091.786866371331</v>
      </c>
      <c r="D8908">
        <v>-0.36838810457401855</v>
      </c>
    </row>
    <row r="8909" spans="1:4" x14ac:dyDescent="0.2">
      <c r="A8909">
        <v>1204</v>
      </c>
      <c r="B8909">
        <v>60482.197236259468</v>
      </c>
      <c r="C8909">
        <v>-49086.097236259469</v>
      </c>
      <c r="D8909">
        <v>-0.37600462573883131</v>
      </c>
    </row>
    <row r="8910" spans="1:4" x14ac:dyDescent="0.2">
      <c r="A8910">
        <v>1205</v>
      </c>
      <c r="B8910">
        <v>61606.307606147602</v>
      </c>
      <c r="C8910">
        <v>-50023.907606147601</v>
      </c>
      <c r="D8910">
        <v>-0.38318835100927928</v>
      </c>
    </row>
    <row r="8911" spans="1:4" x14ac:dyDescent="0.2">
      <c r="A8911">
        <v>1206</v>
      </c>
      <c r="B8911">
        <v>62730.417976035271</v>
      </c>
      <c r="C8911">
        <v>-51062.117976035268</v>
      </c>
      <c r="D8911">
        <v>-0.39114115075395772</v>
      </c>
    </row>
    <row r="8912" spans="1:4" x14ac:dyDescent="0.2">
      <c r="A8912">
        <v>1207</v>
      </c>
      <c r="B8912">
        <v>63854.528345923405</v>
      </c>
      <c r="C8912">
        <v>-52068.028345923405</v>
      </c>
      <c r="D8912">
        <v>-0.39884652912894097</v>
      </c>
    </row>
    <row r="8913" spans="1:4" x14ac:dyDescent="0.2">
      <c r="A8913">
        <v>1208</v>
      </c>
      <c r="B8913">
        <v>64978.638715811539</v>
      </c>
      <c r="C8913">
        <v>-53083.938715811542</v>
      </c>
      <c r="D8913">
        <v>-0.40662850854717458</v>
      </c>
    </row>
    <row r="8914" spans="1:4" x14ac:dyDescent="0.2">
      <c r="A8914">
        <v>1209</v>
      </c>
      <c r="B8914">
        <v>66102.749085699208</v>
      </c>
      <c r="C8914">
        <v>-54114.549085699211</v>
      </c>
      <c r="D8914">
        <v>-0.41452309149898275</v>
      </c>
    </row>
    <row r="8915" spans="1:4" x14ac:dyDescent="0.2">
      <c r="A8915">
        <v>1210</v>
      </c>
      <c r="B8915">
        <v>67226.859455587342</v>
      </c>
      <c r="C8915">
        <v>-55136.059455587339</v>
      </c>
      <c r="D8915">
        <v>-0.42234796750143655</v>
      </c>
    </row>
    <row r="8916" spans="1:4" x14ac:dyDescent="0.2">
      <c r="A8916">
        <v>1211</v>
      </c>
      <c r="B8916">
        <v>55985.755756707396</v>
      </c>
      <c r="C8916">
        <v>-13760.455756707393</v>
      </c>
      <c r="D8916">
        <v>-0.1054065266564832</v>
      </c>
    </row>
    <row r="8917" spans="1:4" x14ac:dyDescent="0.2">
      <c r="A8917">
        <v>1212</v>
      </c>
      <c r="B8917">
        <v>57109.866126595531</v>
      </c>
      <c r="C8917">
        <v>-14733.766126595532</v>
      </c>
      <c r="D8917">
        <v>-0.11286218563047014</v>
      </c>
    </row>
    <row r="8918" spans="1:4" x14ac:dyDescent="0.2">
      <c r="A8918">
        <v>1213</v>
      </c>
      <c r="B8918">
        <v>58233.976496483199</v>
      </c>
      <c r="C8918">
        <v>-16461.976496483199</v>
      </c>
      <c r="D8918">
        <v>-0.12610045735942654</v>
      </c>
    </row>
    <row r="8919" spans="1:4" x14ac:dyDescent="0.2">
      <c r="A8919">
        <v>1214</v>
      </c>
      <c r="B8919">
        <v>59358.086866371334</v>
      </c>
      <c r="C8919">
        <v>-21296.786866371331</v>
      </c>
      <c r="D8919">
        <v>-0.16313560918455744</v>
      </c>
    </row>
    <row r="8920" spans="1:4" x14ac:dyDescent="0.2">
      <c r="A8920">
        <v>1215</v>
      </c>
      <c r="B8920">
        <v>60482.197236259468</v>
      </c>
      <c r="C8920">
        <v>-22476.297236259466</v>
      </c>
      <c r="D8920">
        <v>-0.17217078167036773</v>
      </c>
    </row>
    <row r="8921" spans="1:4" x14ac:dyDescent="0.2">
      <c r="A8921">
        <v>1216</v>
      </c>
      <c r="B8921">
        <v>61606.307606147602</v>
      </c>
      <c r="C8921">
        <v>-24052.407606147601</v>
      </c>
      <c r="D8921">
        <v>-0.18424395153148906</v>
      </c>
    </row>
    <row r="8922" spans="1:4" x14ac:dyDescent="0.2">
      <c r="A8922">
        <v>1217</v>
      </c>
      <c r="B8922">
        <v>62730.417976035271</v>
      </c>
      <c r="C8922">
        <v>-26023.817976035272</v>
      </c>
      <c r="D8922">
        <v>-0.19934516063229535</v>
      </c>
    </row>
    <row r="8923" spans="1:4" x14ac:dyDescent="0.2">
      <c r="A8923">
        <v>1218</v>
      </c>
      <c r="B8923">
        <v>63854.528345923405</v>
      </c>
      <c r="C8923">
        <v>-27954.328345923408</v>
      </c>
      <c r="D8923">
        <v>-0.21413307146621108</v>
      </c>
    </row>
    <row r="8924" spans="1:4" x14ac:dyDescent="0.2">
      <c r="A8924">
        <v>1219</v>
      </c>
      <c r="B8924">
        <v>64978.638715811539</v>
      </c>
      <c r="C8924">
        <v>-29913.738715811538</v>
      </c>
      <c r="D8924">
        <v>-0.22914235931512039</v>
      </c>
    </row>
    <row r="8925" spans="1:4" x14ac:dyDescent="0.2">
      <c r="A8925">
        <v>1220</v>
      </c>
      <c r="B8925">
        <v>66102.749085699208</v>
      </c>
      <c r="C8925">
        <v>-31877.749085699208</v>
      </c>
      <c r="D8925">
        <v>-0.24418688364392141</v>
      </c>
    </row>
    <row r="8926" spans="1:4" x14ac:dyDescent="0.2">
      <c r="A8926">
        <v>1221</v>
      </c>
      <c r="B8926">
        <v>67226.859455587342</v>
      </c>
      <c r="C8926">
        <v>-33906.559455587339</v>
      </c>
      <c r="D8926">
        <v>-0.25972778273298858</v>
      </c>
    </row>
    <row r="8927" spans="1:4" x14ac:dyDescent="0.2">
      <c r="A8927">
        <v>1222</v>
      </c>
      <c r="B8927">
        <v>55985.755756707396</v>
      </c>
      <c r="C8927">
        <v>-7427.9557567073934</v>
      </c>
      <c r="D8927">
        <v>-5.6898916018164034E-2</v>
      </c>
    </row>
    <row r="8928" spans="1:4" x14ac:dyDescent="0.2">
      <c r="A8928">
        <v>1223</v>
      </c>
      <c r="B8928">
        <v>57109.866126595531</v>
      </c>
      <c r="C8928">
        <v>-11394.366126595531</v>
      </c>
      <c r="D8928">
        <v>-8.7282033247429766E-2</v>
      </c>
    </row>
    <row r="8929" spans="1:4" x14ac:dyDescent="0.2">
      <c r="A8929">
        <v>1224</v>
      </c>
      <c r="B8929">
        <v>58233.976496483199</v>
      </c>
      <c r="C8929">
        <v>-11376.676496483196</v>
      </c>
      <c r="D8929">
        <v>-8.7146528835297915E-2</v>
      </c>
    </row>
    <row r="8930" spans="1:4" x14ac:dyDescent="0.2">
      <c r="A8930">
        <v>1225</v>
      </c>
      <c r="B8930">
        <v>59358.086866371334</v>
      </c>
      <c r="C8930">
        <v>-11641.686866371332</v>
      </c>
      <c r="D8930">
        <v>-8.9176535915858612E-2</v>
      </c>
    </row>
    <row r="8931" spans="1:4" x14ac:dyDescent="0.2">
      <c r="A8931">
        <v>1226</v>
      </c>
      <c r="B8931">
        <v>60482.197236259468</v>
      </c>
      <c r="C8931">
        <v>-11505.597236259469</v>
      </c>
      <c r="D8931">
        <v>-8.8134075151645563E-2</v>
      </c>
    </row>
    <row r="8932" spans="1:4" x14ac:dyDescent="0.2">
      <c r="A8932">
        <v>1227</v>
      </c>
      <c r="B8932">
        <v>61606.307606147602</v>
      </c>
      <c r="C8932">
        <v>-11896.407606147601</v>
      </c>
      <c r="D8932">
        <v>-9.1127723356296333E-2</v>
      </c>
    </row>
    <row r="8933" spans="1:4" x14ac:dyDescent="0.2">
      <c r="A8933">
        <v>1228</v>
      </c>
      <c r="B8933">
        <v>62730.417976035271</v>
      </c>
      <c r="C8933">
        <v>-12613.817976035272</v>
      </c>
      <c r="D8933">
        <v>-9.6623161633501806E-2</v>
      </c>
    </row>
    <row r="8934" spans="1:4" x14ac:dyDescent="0.2">
      <c r="A8934">
        <v>1229</v>
      </c>
      <c r="B8934">
        <v>63854.528345923405</v>
      </c>
      <c r="C8934">
        <v>-13590.928345923407</v>
      </c>
      <c r="D8934">
        <v>-0.10410792900392386</v>
      </c>
    </row>
    <row r="8935" spans="1:4" x14ac:dyDescent="0.2">
      <c r="A8935">
        <v>1230</v>
      </c>
      <c r="B8935">
        <v>64978.638715811539</v>
      </c>
      <c r="C8935">
        <v>-14530.938715811542</v>
      </c>
      <c r="D8935">
        <v>-0.11130850650388692</v>
      </c>
    </row>
    <row r="8936" spans="1:4" x14ac:dyDescent="0.2">
      <c r="A8936">
        <v>1231</v>
      </c>
      <c r="B8936">
        <v>66102.749085699208</v>
      </c>
      <c r="C8936">
        <v>-15577.249085699208</v>
      </c>
      <c r="D8936">
        <v>-0.11932335309359819</v>
      </c>
    </row>
    <row r="8937" spans="1:4" x14ac:dyDescent="0.2">
      <c r="A8937">
        <v>1232</v>
      </c>
      <c r="B8937">
        <v>67226.859455587342</v>
      </c>
      <c r="C8937">
        <v>-16813.059455587339</v>
      </c>
      <c r="D8937">
        <v>-0.1287897894529082</v>
      </c>
    </row>
    <row r="8938" spans="1:4" x14ac:dyDescent="0.2">
      <c r="A8938">
        <v>1233</v>
      </c>
      <c r="B8938">
        <v>55985.755756707396</v>
      </c>
      <c r="C8938">
        <v>-46336.755756707396</v>
      </c>
      <c r="D8938">
        <v>-0.35494438318030114</v>
      </c>
    </row>
    <row r="8939" spans="1:4" x14ac:dyDescent="0.2">
      <c r="A8939">
        <v>1234</v>
      </c>
      <c r="B8939">
        <v>57109.866126595531</v>
      </c>
      <c r="C8939">
        <v>-47596.566126595528</v>
      </c>
      <c r="D8939">
        <v>-0.36459466204341212</v>
      </c>
    </row>
    <row r="8940" spans="1:4" x14ac:dyDescent="0.2">
      <c r="A8940">
        <v>1235</v>
      </c>
      <c r="B8940">
        <v>58233.976496483199</v>
      </c>
      <c r="C8940">
        <v>-48546.476496483199</v>
      </c>
      <c r="D8940">
        <v>-0.37187107457618956</v>
      </c>
    </row>
    <row r="8941" spans="1:4" x14ac:dyDescent="0.2">
      <c r="A8941">
        <v>1236</v>
      </c>
      <c r="B8941">
        <v>59358.086866371334</v>
      </c>
      <c r="C8941">
        <v>-49840.386866371337</v>
      </c>
      <c r="D8941">
        <v>-0.38178256299678448</v>
      </c>
    </row>
    <row r="8942" spans="1:4" x14ac:dyDescent="0.2">
      <c r="A8942">
        <v>1237</v>
      </c>
      <c r="B8942">
        <v>60482.197236259468</v>
      </c>
      <c r="C8942">
        <v>-51369.497236259471</v>
      </c>
      <c r="D8942">
        <v>-0.3934957079546289</v>
      </c>
    </row>
    <row r="8943" spans="1:4" x14ac:dyDescent="0.2">
      <c r="A8943">
        <v>1238</v>
      </c>
      <c r="B8943">
        <v>61606.307606147602</v>
      </c>
      <c r="C8943">
        <v>-52684.807606147602</v>
      </c>
      <c r="D8943">
        <v>-0.40357112260777961</v>
      </c>
    </row>
    <row r="8944" spans="1:4" x14ac:dyDescent="0.2">
      <c r="A8944">
        <v>1239</v>
      </c>
      <c r="B8944">
        <v>62730.417976035271</v>
      </c>
      <c r="C8944">
        <v>-53710.417976035271</v>
      </c>
      <c r="D8944">
        <v>-0.41142740503796255</v>
      </c>
    </row>
    <row r="8945" spans="1:4" x14ac:dyDescent="0.2">
      <c r="A8945">
        <v>1240</v>
      </c>
      <c r="B8945">
        <v>63854.528345923405</v>
      </c>
      <c r="C8945">
        <v>-54340.528345923405</v>
      </c>
      <c r="D8945">
        <v>-0.41625411620759556</v>
      </c>
    </row>
    <row r="8946" spans="1:4" x14ac:dyDescent="0.2">
      <c r="A8946">
        <v>1241</v>
      </c>
      <c r="B8946">
        <v>64978.638715811539</v>
      </c>
      <c r="C8946">
        <v>-55092.638715811539</v>
      </c>
      <c r="D8946">
        <v>-0.4220153601048835</v>
      </c>
    </row>
    <row r="8947" spans="1:4" x14ac:dyDescent="0.2">
      <c r="A8947">
        <v>1242</v>
      </c>
      <c r="B8947">
        <v>66102.749085699208</v>
      </c>
      <c r="C8947">
        <v>-56302.849085699207</v>
      </c>
      <c r="D8947">
        <v>-0.43128569779346893</v>
      </c>
    </row>
    <row r="8948" spans="1:4" x14ac:dyDescent="0.2">
      <c r="A8948">
        <v>1243</v>
      </c>
      <c r="B8948">
        <v>67226.859455587342</v>
      </c>
      <c r="C8948">
        <v>-57442.459455587341</v>
      </c>
      <c r="D8948">
        <v>-0.44001523211671006</v>
      </c>
    </row>
    <row r="8949" spans="1:4" x14ac:dyDescent="0.2">
      <c r="A8949">
        <v>1244</v>
      </c>
      <c r="B8949">
        <v>55985.755756707396</v>
      </c>
      <c r="C8949">
        <v>-54659.855756707395</v>
      </c>
      <c r="D8949">
        <v>-0.41870019748804599</v>
      </c>
    </row>
    <row r="8950" spans="1:4" x14ac:dyDescent="0.2">
      <c r="A8950">
        <v>1245</v>
      </c>
      <c r="B8950">
        <v>57109.866126595531</v>
      </c>
      <c r="C8950">
        <v>-55859.866126595531</v>
      </c>
      <c r="D8950">
        <v>-0.42789240211251961</v>
      </c>
    </row>
    <row r="8951" spans="1:4" x14ac:dyDescent="0.2">
      <c r="A8951">
        <v>1246</v>
      </c>
      <c r="B8951">
        <v>58233.976496483199</v>
      </c>
      <c r="C8951">
        <v>-56998.676496483196</v>
      </c>
      <c r="D8951">
        <v>-0.43661580835229713</v>
      </c>
    </row>
    <row r="8952" spans="1:4" x14ac:dyDescent="0.2">
      <c r="A8952">
        <v>1247</v>
      </c>
      <c r="B8952">
        <v>59358.086866371334</v>
      </c>
      <c r="C8952">
        <v>-58149.986866371335</v>
      </c>
      <c r="D8952">
        <v>-0.44543496589614123</v>
      </c>
    </row>
    <row r="8953" spans="1:4" x14ac:dyDescent="0.2">
      <c r="A8953">
        <v>1248</v>
      </c>
      <c r="B8953">
        <v>60482.197236259468</v>
      </c>
      <c r="C8953">
        <v>-59345.897236259465</v>
      </c>
      <c r="D8953">
        <v>-0.45459576409288216</v>
      </c>
    </row>
    <row r="8954" spans="1:4" x14ac:dyDescent="0.2">
      <c r="A8954">
        <v>1249</v>
      </c>
      <c r="B8954">
        <v>61606.307606147602</v>
      </c>
      <c r="C8954">
        <v>-60480.407606147601</v>
      </c>
      <c r="D8954">
        <v>-0.46328623188406559</v>
      </c>
    </row>
    <row r="8955" spans="1:4" x14ac:dyDescent="0.2">
      <c r="A8955">
        <v>1250</v>
      </c>
      <c r="B8955">
        <v>62730.417976035271</v>
      </c>
      <c r="C8955">
        <v>-61650.217976035274</v>
      </c>
      <c r="D8955">
        <v>-0.47224710135791942</v>
      </c>
    </row>
    <row r="8956" spans="1:4" x14ac:dyDescent="0.2">
      <c r="A8956">
        <v>1251</v>
      </c>
      <c r="B8956">
        <v>63854.528345923405</v>
      </c>
      <c r="C8956">
        <v>-62786.928345923407</v>
      </c>
      <c r="D8956">
        <v>-0.48095442137861794</v>
      </c>
    </row>
    <row r="8957" spans="1:4" x14ac:dyDescent="0.2">
      <c r="A8957">
        <v>1252</v>
      </c>
      <c r="B8957">
        <v>64978.638715811539</v>
      </c>
      <c r="C8957">
        <v>-63922.838715811537</v>
      </c>
      <c r="D8957">
        <v>-0.48965561331585639</v>
      </c>
    </row>
    <row r="8958" spans="1:4" x14ac:dyDescent="0.2">
      <c r="A8958">
        <v>1253</v>
      </c>
      <c r="B8958">
        <v>66102.749085699208</v>
      </c>
      <c r="C8958">
        <v>-65059.549085699211</v>
      </c>
      <c r="D8958">
        <v>-0.49836293333655141</v>
      </c>
    </row>
    <row r="8959" spans="1:4" x14ac:dyDescent="0.2">
      <c r="A8959">
        <v>1254</v>
      </c>
      <c r="B8959">
        <v>67226.859455587342</v>
      </c>
      <c r="C8959">
        <v>-66197.359455587342</v>
      </c>
      <c r="D8959">
        <v>-0.50707867947200747</v>
      </c>
    </row>
    <row r="8960" spans="1:4" x14ac:dyDescent="0.2">
      <c r="A8960">
        <v>1255</v>
      </c>
      <c r="B8960">
        <v>55985.755756707396</v>
      </c>
      <c r="C8960">
        <v>-55500.055756707399</v>
      </c>
      <c r="D8960">
        <v>-0.42513621714194511</v>
      </c>
    </row>
    <row r="8961" spans="1:4" x14ac:dyDescent="0.2">
      <c r="A8961">
        <v>1256</v>
      </c>
      <c r="B8961">
        <v>57109.866126595531</v>
      </c>
      <c r="C8961">
        <v>-56418.866126595531</v>
      </c>
      <c r="D8961">
        <v>-0.43217440043021726</v>
      </c>
    </row>
    <row r="8962" spans="1:4" x14ac:dyDescent="0.2">
      <c r="A8962">
        <v>1257</v>
      </c>
      <c r="B8962">
        <v>58233.976496483199</v>
      </c>
      <c r="C8962">
        <v>-57515.376496483201</v>
      </c>
      <c r="D8962">
        <v>-0.44057378425704558</v>
      </c>
    </row>
    <row r="8963" spans="1:4" x14ac:dyDescent="0.2">
      <c r="A8963">
        <v>1258</v>
      </c>
      <c r="B8963">
        <v>59358.086866371334</v>
      </c>
      <c r="C8963">
        <v>-58572.486866371335</v>
      </c>
      <c r="D8963">
        <v>-0.44867135997347091</v>
      </c>
    </row>
    <row r="8964" spans="1:4" x14ac:dyDescent="0.2">
      <c r="A8964">
        <v>1259</v>
      </c>
      <c r="B8964">
        <v>60482.197236259468</v>
      </c>
      <c r="C8964">
        <v>-59676.897236259465</v>
      </c>
      <c r="D8964">
        <v>-0.45713125862447057</v>
      </c>
    </row>
    <row r="8965" spans="1:4" x14ac:dyDescent="0.2">
      <c r="A8965">
        <v>1260</v>
      </c>
      <c r="B8965">
        <v>61606.307606147602</v>
      </c>
      <c r="C8965">
        <v>-60797.007606147599</v>
      </c>
      <c r="D8965">
        <v>-0.46571142091337342</v>
      </c>
    </row>
    <row r="8966" spans="1:4" x14ac:dyDescent="0.2">
      <c r="A8966">
        <v>1261</v>
      </c>
      <c r="B8966">
        <v>62730.417976035271</v>
      </c>
      <c r="C8966">
        <v>-61916.317976035272</v>
      </c>
      <c r="D8966">
        <v>-0.4742854551188127</v>
      </c>
    </row>
    <row r="8967" spans="1:4" x14ac:dyDescent="0.2">
      <c r="A8967">
        <v>1262</v>
      </c>
      <c r="B8967">
        <v>63854.528345923405</v>
      </c>
      <c r="C8967">
        <v>-63013.128345923404</v>
      </c>
      <c r="D8967">
        <v>-0.4826871369769421</v>
      </c>
    </row>
    <row r="8968" spans="1:4" x14ac:dyDescent="0.2">
      <c r="A8968">
        <v>1263</v>
      </c>
      <c r="B8968">
        <v>64978.638715811539</v>
      </c>
      <c r="C8968">
        <v>-64117.638715811539</v>
      </c>
      <c r="D8968">
        <v>-0.49114780163837429</v>
      </c>
    </row>
    <row r="8969" spans="1:4" x14ac:dyDescent="0.2">
      <c r="A8969">
        <v>1264</v>
      </c>
      <c r="B8969">
        <v>66102.749085699208</v>
      </c>
      <c r="C8969">
        <v>-65221.64908569921</v>
      </c>
      <c r="D8969">
        <v>-0.49960463624764045</v>
      </c>
    </row>
    <row r="8970" spans="1:4" x14ac:dyDescent="0.2">
      <c r="A8970">
        <v>1265</v>
      </c>
      <c r="B8970">
        <v>67226.859455587342</v>
      </c>
      <c r="C8970">
        <v>-66331.759455587337</v>
      </c>
      <c r="D8970">
        <v>-0.50810819749329283</v>
      </c>
    </row>
    <row r="8971" spans="1:4" x14ac:dyDescent="0.2">
      <c r="A8971">
        <v>1266</v>
      </c>
      <c r="B8971">
        <v>55985.755756707396</v>
      </c>
      <c r="C8971">
        <v>-53619.455756707393</v>
      </c>
      <c r="D8971">
        <v>-0.41073062494827384</v>
      </c>
    </row>
    <row r="8972" spans="1:4" x14ac:dyDescent="0.2">
      <c r="A8972">
        <v>1267</v>
      </c>
      <c r="B8972">
        <v>57109.866126595531</v>
      </c>
      <c r="C8972">
        <v>-54704.566126595528</v>
      </c>
      <c r="D8972">
        <v>-0.41904268358580027</v>
      </c>
    </row>
    <row r="8973" spans="1:4" x14ac:dyDescent="0.2">
      <c r="A8973">
        <v>1268</v>
      </c>
      <c r="B8973">
        <v>58233.976496483199</v>
      </c>
      <c r="C8973">
        <v>-56136.576496483198</v>
      </c>
      <c r="D8973">
        <v>-0.43001203241367969</v>
      </c>
    </row>
    <row r="8974" spans="1:4" x14ac:dyDescent="0.2">
      <c r="A8974">
        <v>1269</v>
      </c>
      <c r="B8974">
        <v>59358.086866371334</v>
      </c>
      <c r="C8974">
        <v>-57265.586866371334</v>
      </c>
      <c r="D8974">
        <v>-0.43866036963107541</v>
      </c>
    </row>
    <row r="8975" spans="1:4" x14ac:dyDescent="0.2">
      <c r="A8975">
        <v>1270</v>
      </c>
      <c r="B8975">
        <v>60482.197236259468</v>
      </c>
      <c r="C8975">
        <v>-58418.897236259465</v>
      </c>
      <c r="D8975">
        <v>-0.44749484738356959</v>
      </c>
    </row>
    <row r="8976" spans="1:4" x14ac:dyDescent="0.2">
      <c r="A8976">
        <v>1271</v>
      </c>
      <c r="B8976">
        <v>61606.307606147602</v>
      </c>
      <c r="C8976">
        <v>-59592.107606147605</v>
      </c>
      <c r="D8976">
        <v>-0.45648176121213213</v>
      </c>
    </row>
    <row r="8977" spans="1:4" x14ac:dyDescent="0.2">
      <c r="A8977">
        <v>1272</v>
      </c>
      <c r="B8977">
        <v>62730.417976035271</v>
      </c>
      <c r="C8977">
        <v>-60728.817976035272</v>
      </c>
      <c r="D8977">
        <v>-0.46518908123282704</v>
      </c>
    </row>
    <row r="8978" spans="1:4" x14ac:dyDescent="0.2">
      <c r="A8978">
        <v>1273</v>
      </c>
      <c r="B8978">
        <v>63854.528345923405</v>
      </c>
      <c r="C8978">
        <v>-61873.928345923407</v>
      </c>
      <c r="D8978">
        <v>-0.47396074612985595</v>
      </c>
    </row>
    <row r="8979" spans="1:4" x14ac:dyDescent="0.2">
      <c r="A8979">
        <v>1274</v>
      </c>
      <c r="B8979">
        <v>64978.638715811539</v>
      </c>
      <c r="C8979">
        <v>-63026.238715811538</v>
      </c>
      <c r="D8979">
        <v>-0.48278756377802506</v>
      </c>
    </row>
    <row r="8980" spans="1:4" x14ac:dyDescent="0.2">
      <c r="A8980">
        <v>1275</v>
      </c>
      <c r="B8980">
        <v>66102.749085699208</v>
      </c>
      <c r="C8980">
        <v>-64178.749085699208</v>
      </c>
      <c r="D8980">
        <v>-0.49161591344705569</v>
      </c>
    </row>
    <row r="8981" spans="1:4" x14ac:dyDescent="0.2">
      <c r="A8981">
        <v>1276</v>
      </c>
      <c r="B8981">
        <v>67226.859455587342</v>
      </c>
      <c r="C8981">
        <v>-65334.359455587342</v>
      </c>
      <c r="D8981">
        <v>-0.50046800943949743</v>
      </c>
    </row>
    <row r="8982" spans="1:4" x14ac:dyDescent="0.2">
      <c r="A8982">
        <v>1277</v>
      </c>
      <c r="B8982">
        <v>55985.755756707396</v>
      </c>
      <c r="C8982">
        <v>-54280.055756707399</v>
      </c>
      <c r="D8982">
        <v>-0.41579088986539564</v>
      </c>
    </row>
    <row r="8983" spans="1:4" x14ac:dyDescent="0.2">
      <c r="A8983">
        <v>1278</v>
      </c>
      <c r="B8983">
        <v>57109.866126595531</v>
      </c>
      <c r="C8983">
        <v>-55556.366126595531</v>
      </c>
      <c r="D8983">
        <v>-0.42556756044986976</v>
      </c>
    </row>
    <row r="8984" spans="1:4" x14ac:dyDescent="0.2">
      <c r="A8984">
        <v>1279</v>
      </c>
      <c r="B8984">
        <v>58233.976496483199</v>
      </c>
      <c r="C8984">
        <v>-56742.576496483198</v>
      </c>
      <c r="D8984">
        <v>-0.43465405563465426</v>
      </c>
    </row>
    <row r="8985" spans="1:4" x14ac:dyDescent="0.2">
      <c r="A8985">
        <v>1280</v>
      </c>
      <c r="B8985">
        <v>59358.086866371334</v>
      </c>
      <c r="C8985">
        <v>-57946.686866371332</v>
      </c>
      <c r="D8985">
        <v>-0.44387766668686052</v>
      </c>
    </row>
    <row r="8986" spans="1:4" x14ac:dyDescent="0.2">
      <c r="A8986">
        <v>1281</v>
      </c>
      <c r="B8986">
        <v>60482.197236259468</v>
      </c>
      <c r="C8986">
        <v>-59058.397236259465</v>
      </c>
      <c r="D8986">
        <v>-0.45239348409943297</v>
      </c>
    </row>
    <row r="8987" spans="1:4" x14ac:dyDescent="0.2">
      <c r="A8987">
        <v>1282</v>
      </c>
      <c r="B8987">
        <v>61606.307606147602</v>
      </c>
      <c r="C8987">
        <v>-60202.907606147601</v>
      </c>
      <c r="D8987">
        <v>-0.46116055293386682</v>
      </c>
    </row>
    <row r="8988" spans="1:4" x14ac:dyDescent="0.2">
      <c r="A8988">
        <v>1283</v>
      </c>
      <c r="B8988">
        <v>62730.417976035271</v>
      </c>
      <c r="C8988">
        <v>-61336.617976035268</v>
      </c>
      <c r="D8988">
        <v>-0.46984489264158669</v>
      </c>
    </row>
    <row r="8989" spans="1:4" x14ac:dyDescent="0.2">
      <c r="A8989">
        <v>1284</v>
      </c>
      <c r="B8989">
        <v>63854.528345923405</v>
      </c>
      <c r="C8989">
        <v>-62472.528345923405</v>
      </c>
      <c r="D8989">
        <v>-0.47854608457882519</v>
      </c>
    </row>
    <row r="8990" spans="1:4" x14ac:dyDescent="0.2">
      <c r="A8990">
        <v>1285</v>
      </c>
      <c r="B8990">
        <v>64978.638715811539</v>
      </c>
      <c r="C8990">
        <v>-63605.938715811542</v>
      </c>
      <c r="D8990">
        <v>-0.48722812625525108</v>
      </c>
    </row>
    <row r="8991" spans="1:4" x14ac:dyDescent="0.2">
      <c r="A8991">
        <v>1286</v>
      </c>
      <c r="B8991">
        <v>66102.749085699208</v>
      </c>
      <c r="C8991">
        <v>-64741.64908569921</v>
      </c>
      <c r="D8991">
        <v>-0.49592778617162098</v>
      </c>
    </row>
    <row r="8992" spans="1:4" x14ac:dyDescent="0.2">
      <c r="A8992">
        <v>1287</v>
      </c>
      <c r="B8992">
        <v>67226.859455587342</v>
      </c>
      <c r="C8992">
        <v>-65882.259455587337</v>
      </c>
      <c r="D8992">
        <v>-0.50466498059918707</v>
      </c>
    </row>
    <row r="8993" spans="1:4" x14ac:dyDescent="0.2">
      <c r="A8993">
        <v>1288</v>
      </c>
      <c r="B8993">
        <v>55985.755756707396</v>
      </c>
      <c r="C8993">
        <v>-50376.455756707393</v>
      </c>
      <c r="D8993">
        <v>-0.38588890662216735</v>
      </c>
    </row>
    <row r="8994" spans="1:4" x14ac:dyDescent="0.2">
      <c r="A8994">
        <v>1289</v>
      </c>
      <c r="B8994">
        <v>57109.866126595531</v>
      </c>
      <c r="C8994">
        <v>-51725.766126595532</v>
      </c>
      <c r="D8994">
        <v>-0.39622476482236951</v>
      </c>
    </row>
    <row r="8995" spans="1:4" x14ac:dyDescent="0.2">
      <c r="A8995">
        <v>1290</v>
      </c>
      <c r="B8995">
        <v>58233.976496483199</v>
      </c>
      <c r="C8995">
        <v>-52883.076496483198</v>
      </c>
      <c r="D8995">
        <v>-0.40508988299216031</v>
      </c>
    </row>
    <row r="8996" spans="1:4" x14ac:dyDescent="0.2">
      <c r="A8996">
        <v>1291</v>
      </c>
      <c r="B8996">
        <v>59358.086866371334</v>
      </c>
      <c r="C8996">
        <v>-54383.986866371335</v>
      </c>
      <c r="D8996">
        <v>-0.41658701300803863</v>
      </c>
    </row>
    <row r="8997" spans="1:4" x14ac:dyDescent="0.2">
      <c r="A8997">
        <v>1292</v>
      </c>
      <c r="B8997">
        <v>60482.197236259468</v>
      </c>
      <c r="C8997">
        <v>-55703.297236259466</v>
      </c>
      <c r="D8997">
        <v>-0.4266930680784895</v>
      </c>
    </row>
    <row r="8998" spans="1:4" x14ac:dyDescent="0.2">
      <c r="A8998">
        <v>1293</v>
      </c>
      <c r="B8998">
        <v>61606.307606147602</v>
      </c>
      <c r="C8998">
        <v>-56979.507606147599</v>
      </c>
      <c r="D8998">
        <v>-0.43646897265253115</v>
      </c>
    </row>
    <row r="8999" spans="1:4" x14ac:dyDescent="0.2">
      <c r="A8999">
        <v>1294</v>
      </c>
      <c r="B8999">
        <v>62730.417976035271</v>
      </c>
      <c r="C8999">
        <v>-58181.517976035269</v>
      </c>
      <c r="D8999">
        <v>-0.4456764974856513</v>
      </c>
    </row>
    <row r="9000" spans="1:4" x14ac:dyDescent="0.2">
      <c r="A9000">
        <v>1295</v>
      </c>
      <c r="B9000">
        <v>63854.528345923405</v>
      </c>
      <c r="C9000">
        <v>-59358.228345923402</v>
      </c>
      <c r="D9000">
        <v>-0.45469022167935141</v>
      </c>
    </row>
    <row r="9001" spans="1:4" x14ac:dyDescent="0.2">
      <c r="A9001">
        <v>1296</v>
      </c>
      <c r="B9001">
        <v>64978.638715811539</v>
      </c>
      <c r="C9001">
        <v>-60524.638715811539</v>
      </c>
      <c r="D9001">
        <v>-0.46362504679850369</v>
      </c>
    </row>
    <row r="9002" spans="1:4" x14ac:dyDescent="0.2">
      <c r="A9002">
        <v>1297</v>
      </c>
      <c r="B9002">
        <v>66102.749085699208</v>
      </c>
      <c r="C9002">
        <v>-61696.949085699205</v>
      </c>
      <c r="D9002">
        <v>-0.47260506653317003</v>
      </c>
    </row>
    <row r="9003" spans="1:4" x14ac:dyDescent="0.2">
      <c r="A9003">
        <v>1298</v>
      </c>
      <c r="B9003">
        <v>67226.859455587342</v>
      </c>
      <c r="C9003">
        <v>-62881.559455587339</v>
      </c>
      <c r="D9003">
        <v>-0.481679305551038</v>
      </c>
    </row>
    <row r="9004" spans="1:4" x14ac:dyDescent="0.2">
      <c r="A9004">
        <v>1299</v>
      </c>
      <c r="B9004">
        <v>55985.755756707396</v>
      </c>
      <c r="C9004">
        <v>-55052.055756707399</v>
      </c>
      <c r="D9004">
        <v>-0.42170449040432695</v>
      </c>
    </row>
    <row r="9005" spans="1:4" x14ac:dyDescent="0.2">
      <c r="A9005">
        <v>1300</v>
      </c>
      <c r="B9005">
        <v>57109.866126595531</v>
      </c>
      <c r="C9005">
        <v>-56058.266126595532</v>
      </c>
      <c r="D9005">
        <v>-0.42941216681060762</v>
      </c>
    </row>
    <row r="9006" spans="1:4" x14ac:dyDescent="0.2">
      <c r="A9006">
        <v>1301</v>
      </c>
      <c r="B9006">
        <v>58233.976496483199</v>
      </c>
      <c r="C9006">
        <v>-57190.976496483199</v>
      </c>
      <c r="D9006">
        <v>-0.43808884641400242</v>
      </c>
    </row>
    <row r="9007" spans="1:4" x14ac:dyDescent="0.2">
      <c r="A9007">
        <v>1302</v>
      </c>
      <c r="B9007">
        <v>59358.086866371334</v>
      </c>
      <c r="C9007">
        <v>-58292.986866371335</v>
      </c>
      <c r="D9007">
        <v>-0.44653036081462205</v>
      </c>
    </row>
    <row r="9008" spans="1:4" x14ac:dyDescent="0.2">
      <c r="A9008">
        <v>1303</v>
      </c>
      <c r="B9008">
        <v>60482.197236259468</v>
      </c>
      <c r="C9008">
        <v>-59369.697236259468</v>
      </c>
      <c r="D9008">
        <v>-0.45477807457581815</v>
      </c>
    </row>
    <row r="9009" spans="1:4" x14ac:dyDescent="0.2">
      <c r="A9009">
        <v>1304</v>
      </c>
      <c r="B9009">
        <v>61606.307606147602</v>
      </c>
      <c r="C9009">
        <v>-60468.807606147602</v>
      </c>
      <c r="D9009">
        <v>-0.46319737467389516</v>
      </c>
    </row>
    <row r="9010" spans="1:4" x14ac:dyDescent="0.2">
      <c r="A9010">
        <v>1305</v>
      </c>
      <c r="B9010">
        <v>62730.417976035271</v>
      </c>
      <c r="C9010">
        <v>-61563.517976035269</v>
      </c>
      <c r="D9010">
        <v>-0.47158297031293839</v>
      </c>
    </row>
    <row r="9011" spans="1:4" x14ac:dyDescent="0.2">
      <c r="A9011">
        <v>1306</v>
      </c>
      <c r="B9011">
        <v>63854.528345923405</v>
      </c>
      <c r="C9011">
        <v>-62668.428345923407</v>
      </c>
      <c r="D9011">
        <v>-0.48004669901610064</v>
      </c>
    </row>
    <row r="9012" spans="1:4" x14ac:dyDescent="0.2">
      <c r="A9012">
        <v>1307</v>
      </c>
      <c r="B9012">
        <v>64978.638715811539</v>
      </c>
      <c r="C9012">
        <v>-63774.238715811538</v>
      </c>
      <c r="D9012">
        <v>-0.48851732181315538</v>
      </c>
    </row>
    <row r="9013" spans="1:4" x14ac:dyDescent="0.2">
      <c r="A9013">
        <v>1308</v>
      </c>
      <c r="B9013">
        <v>66102.749085699208</v>
      </c>
      <c r="C9013">
        <v>-64880.14908569921</v>
      </c>
      <c r="D9013">
        <v>-0.4969887106206391</v>
      </c>
    </row>
    <row r="9014" spans="1:4" x14ac:dyDescent="0.2">
      <c r="A9014">
        <v>1309</v>
      </c>
      <c r="B9014">
        <v>67226.859455587342</v>
      </c>
      <c r="C9014">
        <v>-65987.059455587339</v>
      </c>
      <c r="D9014">
        <v>-0.50546775953245138</v>
      </c>
    </row>
    <row r="9015" spans="1:4" x14ac:dyDescent="0.2">
      <c r="A9015">
        <v>1310</v>
      </c>
      <c r="B9015">
        <v>55985.755756707396</v>
      </c>
      <c r="C9015">
        <v>-54077.455756707393</v>
      </c>
      <c r="D9015">
        <v>-0.41423895272914235</v>
      </c>
    </row>
    <row r="9016" spans="1:4" x14ac:dyDescent="0.2">
      <c r="A9016">
        <v>1311</v>
      </c>
      <c r="B9016">
        <v>57109.866126595531</v>
      </c>
      <c r="C9016">
        <v>-55444.666126595534</v>
      </c>
      <c r="D9016">
        <v>-0.42471192679676278</v>
      </c>
    </row>
    <row r="9017" spans="1:4" x14ac:dyDescent="0.2">
      <c r="A9017">
        <v>1312</v>
      </c>
      <c r="B9017">
        <v>58233.976496483199</v>
      </c>
      <c r="C9017">
        <v>-56411.276496483202</v>
      </c>
      <c r="D9017">
        <v>-0.43211626307176837</v>
      </c>
    </row>
    <row r="9018" spans="1:4" x14ac:dyDescent="0.2">
      <c r="A9018">
        <v>1313</v>
      </c>
      <c r="B9018">
        <v>59358.086866371334</v>
      </c>
      <c r="C9018">
        <v>-57524.486866371335</v>
      </c>
      <c r="D9018">
        <v>-0.44064357064082843</v>
      </c>
    </row>
    <row r="9019" spans="1:4" x14ac:dyDescent="0.2">
      <c r="A9019">
        <v>1314</v>
      </c>
      <c r="B9019">
        <v>60482.197236259468</v>
      </c>
      <c r="C9019">
        <v>-58641.297236259466</v>
      </c>
      <c r="D9019">
        <v>-0.4491984545854586</v>
      </c>
    </row>
    <row r="9020" spans="1:4" x14ac:dyDescent="0.2">
      <c r="A9020">
        <v>1315</v>
      </c>
      <c r="B9020">
        <v>61606.307606147602</v>
      </c>
      <c r="C9020">
        <v>-59791.707606147604</v>
      </c>
      <c r="D9020">
        <v>-0.45801071803541021</v>
      </c>
    </row>
    <row r="9021" spans="1:4" x14ac:dyDescent="0.2">
      <c r="A9021">
        <v>1316</v>
      </c>
      <c r="B9021">
        <v>62730.417976035271</v>
      </c>
      <c r="C9021">
        <v>-60943.417976035271</v>
      </c>
      <c r="D9021">
        <v>-0.46683293962098077</v>
      </c>
    </row>
    <row r="9022" spans="1:4" x14ac:dyDescent="0.2">
      <c r="A9022">
        <v>1317</v>
      </c>
      <c r="B9022">
        <v>63854.528345923405</v>
      </c>
      <c r="C9022">
        <v>-62090.728345923402</v>
      </c>
      <c r="D9022">
        <v>-0.47562145674752465</v>
      </c>
    </row>
    <row r="9023" spans="1:4" x14ac:dyDescent="0.2">
      <c r="A9023">
        <v>1318</v>
      </c>
      <c r="B9023">
        <v>64978.638715811539</v>
      </c>
      <c r="C9023">
        <v>-63221.538715811541</v>
      </c>
      <c r="D9023">
        <v>-0.48428358215270551</v>
      </c>
    </row>
    <row r="9024" spans="1:4" x14ac:dyDescent="0.2">
      <c r="A9024">
        <v>1319</v>
      </c>
      <c r="B9024">
        <v>66102.749085699208</v>
      </c>
      <c r="C9024">
        <v>-64371.749085699208</v>
      </c>
      <c r="D9024">
        <v>-0.49309431358178846</v>
      </c>
    </row>
    <row r="9025" spans="1:4" x14ac:dyDescent="0.2">
      <c r="A9025">
        <v>1320</v>
      </c>
      <c r="B9025">
        <v>67226.859455587342</v>
      </c>
      <c r="C9025">
        <v>-65521.259455587344</v>
      </c>
      <c r="D9025">
        <v>-0.50189968293784748</v>
      </c>
    </row>
    <row r="9026" spans="1:4" x14ac:dyDescent="0.2">
      <c r="A9026">
        <v>1321</v>
      </c>
      <c r="B9026">
        <v>55985.755756707396</v>
      </c>
      <c r="C9026">
        <v>-54026.655756707398</v>
      </c>
      <c r="D9026">
        <v>-0.41384981942943033</v>
      </c>
    </row>
    <row r="9027" spans="1:4" x14ac:dyDescent="0.2">
      <c r="A9027">
        <v>1322</v>
      </c>
      <c r="B9027">
        <v>57109.866126595531</v>
      </c>
      <c r="C9027">
        <v>-55168.866126595531</v>
      </c>
      <c r="D9027">
        <v>-0.42259927002391656</v>
      </c>
    </row>
    <row r="9028" spans="1:4" x14ac:dyDescent="0.2">
      <c r="A9028">
        <v>1323</v>
      </c>
      <c r="B9028">
        <v>58233.976496483199</v>
      </c>
      <c r="C9028">
        <v>-56174.876496483201</v>
      </c>
      <c r="D9028">
        <v>-0.43030541440932873</v>
      </c>
    </row>
    <row r="9029" spans="1:4" x14ac:dyDescent="0.2">
      <c r="A9029">
        <v>1324</v>
      </c>
      <c r="B9029">
        <v>59358.086866371334</v>
      </c>
      <c r="C9029">
        <v>-57479.086866371334</v>
      </c>
      <c r="D9029">
        <v>-0.44029580190447154</v>
      </c>
    </row>
    <row r="9030" spans="1:4" x14ac:dyDescent="0.2">
      <c r="A9030">
        <v>1325</v>
      </c>
      <c r="B9030">
        <v>60482.197236259468</v>
      </c>
      <c r="C9030">
        <v>-58748.197236259468</v>
      </c>
      <c r="D9030">
        <v>-0.45001731973780545</v>
      </c>
    </row>
    <row r="9031" spans="1:4" x14ac:dyDescent="0.2">
      <c r="A9031">
        <v>1326</v>
      </c>
      <c r="B9031">
        <v>61606.307606147602</v>
      </c>
      <c r="C9031">
        <v>-59896.607606147605</v>
      </c>
      <c r="D9031">
        <v>-0.45881426297910693</v>
      </c>
    </row>
    <row r="9032" spans="1:4" x14ac:dyDescent="0.2">
      <c r="A9032">
        <v>1327</v>
      </c>
      <c r="B9032">
        <v>62730.417976035271</v>
      </c>
      <c r="C9032">
        <v>-61020.317976035272</v>
      </c>
      <c r="D9032">
        <v>-0.46742200164357639</v>
      </c>
    </row>
    <row r="9033" spans="1:4" x14ac:dyDescent="0.2">
      <c r="A9033">
        <v>1328</v>
      </c>
      <c r="B9033">
        <v>63854.528345923405</v>
      </c>
      <c r="C9033">
        <v>-62154.228345923402</v>
      </c>
      <c r="D9033">
        <v>-0.47610787337216476</v>
      </c>
    </row>
    <row r="9034" spans="1:4" x14ac:dyDescent="0.2">
      <c r="A9034">
        <v>1329</v>
      </c>
      <c r="B9034">
        <v>64978.638715811539</v>
      </c>
      <c r="C9034">
        <v>-63289.138715811539</v>
      </c>
      <c r="D9034">
        <v>-0.4848014052050782</v>
      </c>
    </row>
    <row r="9035" spans="1:4" x14ac:dyDescent="0.2">
      <c r="A9035">
        <v>1330</v>
      </c>
      <c r="B9035">
        <v>66102.749085699208</v>
      </c>
      <c r="C9035">
        <v>-64423.549085699211</v>
      </c>
      <c r="D9035">
        <v>-0.4934911069858256</v>
      </c>
    </row>
    <row r="9036" spans="1:4" x14ac:dyDescent="0.2">
      <c r="A9036">
        <v>1331</v>
      </c>
      <c r="B9036">
        <v>67226.859455587342</v>
      </c>
      <c r="C9036">
        <v>-65556.759455587337</v>
      </c>
      <c r="D9036">
        <v>-0.50217161664138643</v>
      </c>
    </row>
    <row r="9037" spans="1:4" x14ac:dyDescent="0.2">
      <c r="A9037">
        <v>1332</v>
      </c>
      <c r="B9037">
        <v>55985.755756707396</v>
      </c>
      <c r="C9037">
        <v>-52112.155756707398</v>
      </c>
      <c r="D9037">
        <v>-0.39918454969914025</v>
      </c>
    </row>
    <row r="9038" spans="1:4" x14ac:dyDescent="0.2">
      <c r="A9038">
        <v>1333</v>
      </c>
      <c r="B9038">
        <v>57109.866126595531</v>
      </c>
      <c r="C9038">
        <v>-54241.266126595532</v>
      </c>
      <c r="D9038">
        <v>-0.41549375725200899</v>
      </c>
    </row>
    <row r="9039" spans="1:4" x14ac:dyDescent="0.2">
      <c r="A9039">
        <v>1334</v>
      </c>
      <c r="B9039">
        <v>58233.976496483199</v>
      </c>
      <c r="C9039">
        <v>-55412.476496483199</v>
      </c>
      <c r="D9039">
        <v>-0.42446535087191783</v>
      </c>
    </row>
    <row r="9040" spans="1:4" x14ac:dyDescent="0.2">
      <c r="A9040">
        <v>1335</v>
      </c>
      <c r="B9040">
        <v>59358.086866371334</v>
      </c>
      <c r="C9040">
        <v>-56630.486866371335</v>
      </c>
      <c r="D9040">
        <v>-0.43379543737424214</v>
      </c>
    </row>
    <row r="9041" spans="1:4" x14ac:dyDescent="0.2">
      <c r="A9041">
        <v>1336</v>
      </c>
      <c r="B9041">
        <v>60482.197236259468</v>
      </c>
      <c r="C9041">
        <v>-57705.197236259468</v>
      </c>
      <c r="D9041">
        <v>-0.44202783092678816</v>
      </c>
    </row>
    <row r="9042" spans="1:4" x14ac:dyDescent="0.2">
      <c r="A9042">
        <v>1337</v>
      </c>
      <c r="B9042">
        <v>61606.307606147602</v>
      </c>
      <c r="C9042">
        <v>-58899.107606147605</v>
      </c>
      <c r="D9042">
        <v>-0.451173308914879</v>
      </c>
    </row>
    <row r="9043" spans="1:4" x14ac:dyDescent="0.2">
      <c r="A9043">
        <v>1338</v>
      </c>
      <c r="B9043">
        <v>62730.417976035271</v>
      </c>
      <c r="C9043">
        <v>-60078.417976035271</v>
      </c>
      <c r="D9043">
        <v>-0.46020694937982071</v>
      </c>
    </row>
    <row r="9044" spans="1:4" x14ac:dyDescent="0.2">
      <c r="A9044">
        <v>1339</v>
      </c>
      <c r="B9044">
        <v>63854.528345923405</v>
      </c>
      <c r="C9044">
        <v>-61231.528345923405</v>
      </c>
      <c r="D9044">
        <v>-0.46903989511144989</v>
      </c>
    </row>
    <row r="9045" spans="1:4" x14ac:dyDescent="0.2">
      <c r="A9045">
        <v>1340</v>
      </c>
      <c r="B9045">
        <v>64978.638715811539</v>
      </c>
      <c r="C9045">
        <v>-62353.038715811541</v>
      </c>
      <c r="D9045">
        <v>-0.47763078154640781</v>
      </c>
    </row>
    <row r="9046" spans="1:4" x14ac:dyDescent="0.2">
      <c r="A9046">
        <v>1341</v>
      </c>
      <c r="B9046">
        <v>66102.749085699208</v>
      </c>
      <c r="C9046">
        <v>-63514.14908569921</v>
      </c>
      <c r="D9046">
        <v>-0.48652500811263372</v>
      </c>
    </row>
    <row r="9047" spans="1:4" x14ac:dyDescent="0.2">
      <c r="A9047">
        <v>1342</v>
      </c>
      <c r="B9047">
        <v>67226.859455587342</v>
      </c>
      <c r="C9047">
        <v>-64676.059455587339</v>
      </c>
      <c r="D9047">
        <v>-0.49542536276232324</v>
      </c>
    </row>
    <row r="9048" spans="1:4" x14ac:dyDescent="0.2">
      <c r="A9048">
        <v>1343</v>
      </c>
      <c r="B9048">
        <v>55985.755756707396</v>
      </c>
      <c r="C9048">
        <v>-32931.655756707398</v>
      </c>
      <c r="D9048">
        <v>-0.25225991869270031</v>
      </c>
    </row>
    <row r="9049" spans="1:4" x14ac:dyDescent="0.2">
      <c r="A9049">
        <v>1344</v>
      </c>
      <c r="B9049">
        <v>57109.866126595531</v>
      </c>
      <c r="C9049">
        <v>-32780.266126595532</v>
      </c>
      <c r="D9049">
        <v>-0.25110025833231414</v>
      </c>
    </row>
    <row r="9050" spans="1:4" x14ac:dyDescent="0.2">
      <c r="A9050">
        <v>1345</v>
      </c>
      <c r="B9050">
        <v>58233.976496483199</v>
      </c>
      <c r="C9050">
        <v>-30756.376496483201</v>
      </c>
      <c r="D9050">
        <v>-0.23559705262328595</v>
      </c>
    </row>
    <row r="9051" spans="1:4" x14ac:dyDescent="0.2">
      <c r="A9051">
        <v>1346</v>
      </c>
      <c r="B9051">
        <v>59358.086866371334</v>
      </c>
      <c r="C9051">
        <v>-31104.286866371334</v>
      </c>
      <c r="D9051">
        <v>-0.23826208235239252</v>
      </c>
    </row>
    <row r="9052" spans="1:4" x14ac:dyDescent="0.2">
      <c r="A9052">
        <v>1347</v>
      </c>
      <c r="B9052">
        <v>60482.197236259468</v>
      </c>
      <c r="C9052">
        <v>-32216.997236259467</v>
      </c>
      <c r="D9052">
        <v>-0.24678555986929004</v>
      </c>
    </row>
    <row r="9053" spans="1:4" x14ac:dyDescent="0.2">
      <c r="A9053">
        <v>1348</v>
      </c>
      <c r="B9053">
        <v>61606.307606147602</v>
      </c>
      <c r="C9053">
        <v>-31651.407606147601</v>
      </c>
      <c r="D9053">
        <v>-0.24245308429747206</v>
      </c>
    </row>
    <row r="9054" spans="1:4" x14ac:dyDescent="0.2">
      <c r="A9054">
        <v>1349</v>
      </c>
      <c r="B9054">
        <v>62730.417976035271</v>
      </c>
      <c r="C9054">
        <v>-30731.21797603527</v>
      </c>
      <c r="D9054">
        <v>-0.23540433573199115</v>
      </c>
    </row>
    <row r="9055" spans="1:4" x14ac:dyDescent="0.2">
      <c r="A9055">
        <v>1350</v>
      </c>
      <c r="B9055">
        <v>63854.528345923405</v>
      </c>
      <c r="C9055">
        <v>-31036.028345923405</v>
      </c>
      <c r="D9055">
        <v>-0.23773921496468844</v>
      </c>
    </row>
    <row r="9056" spans="1:4" x14ac:dyDescent="0.2">
      <c r="A9056">
        <v>1351</v>
      </c>
      <c r="B9056">
        <v>64978.638715811539</v>
      </c>
      <c r="C9056">
        <v>-30577.038715811541</v>
      </c>
      <c r="D9056">
        <v>-0.23422330651391982</v>
      </c>
    </row>
    <row r="9057" spans="1:4" x14ac:dyDescent="0.2">
      <c r="A9057">
        <v>1352</v>
      </c>
      <c r="B9057">
        <v>66102.749085699208</v>
      </c>
      <c r="C9057">
        <v>-29936.749085699208</v>
      </c>
      <c r="D9057">
        <v>-0.22931862114901772</v>
      </c>
    </row>
    <row r="9058" spans="1:4" x14ac:dyDescent="0.2">
      <c r="A9058">
        <v>1353</v>
      </c>
      <c r="B9058">
        <v>67226.859455587342</v>
      </c>
      <c r="C9058">
        <v>-29306.559455587339</v>
      </c>
      <c r="D9058">
        <v>-0.22449130283780211</v>
      </c>
    </row>
    <row r="9059" spans="1:4" x14ac:dyDescent="0.2">
      <c r="A9059">
        <v>1354</v>
      </c>
      <c r="B9059">
        <v>55985.755756707396</v>
      </c>
      <c r="C9059">
        <v>-41055.755756707396</v>
      </c>
      <c r="D9059">
        <v>-0.31449137223976209</v>
      </c>
    </row>
    <row r="9060" spans="1:4" x14ac:dyDescent="0.2">
      <c r="A9060">
        <v>1355</v>
      </c>
      <c r="B9060">
        <v>57109.866126595531</v>
      </c>
      <c r="C9060">
        <v>-39173.866126595531</v>
      </c>
      <c r="D9060">
        <v>-0.30007590134489326</v>
      </c>
    </row>
    <row r="9061" spans="1:4" x14ac:dyDescent="0.2">
      <c r="A9061">
        <v>1356</v>
      </c>
      <c r="B9061">
        <v>58233.976496483199</v>
      </c>
      <c r="C9061">
        <v>-37168.676496483196</v>
      </c>
      <c r="D9061">
        <v>-0.28471593958674335</v>
      </c>
    </row>
    <row r="9062" spans="1:4" x14ac:dyDescent="0.2">
      <c r="A9062">
        <v>1357</v>
      </c>
      <c r="B9062">
        <v>59358.086866371334</v>
      </c>
      <c r="C9062">
        <v>-38169.486866371335</v>
      </c>
      <c r="D9062">
        <v>-0.29238225142966889</v>
      </c>
    </row>
    <row r="9063" spans="1:4" x14ac:dyDescent="0.2">
      <c r="A9063">
        <v>1358</v>
      </c>
      <c r="B9063">
        <v>60482.197236259468</v>
      </c>
      <c r="C9063">
        <v>-39425.697236259468</v>
      </c>
      <c r="D9063">
        <v>-0.30200495391720972</v>
      </c>
    </row>
    <row r="9064" spans="1:4" x14ac:dyDescent="0.2">
      <c r="A9064">
        <v>1359</v>
      </c>
      <c r="B9064">
        <v>61606.307606147602</v>
      </c>
      <c r="C9064">
        <v>-40102.307606147602</v>
      </c>
      <c r="D9064">
        <v>-0.30718785993795711</v>
      </c>
    </row>
    <row r="9065" spans="1:4" x14ac:dyDescent="0.2">
      <c r="A9065">
        <v>1360</v>
      </c>
      <c r="B9065">
        <v>62730.417976035271</v>
      </c>
      <c r="C9065">
        <v>-40332.017976035269</v>
      </c>
      <c r="D9065">
        <v>-0.30894746533584028</v>
      </c>
    </row>
    <row r="9066" spans="1:4" x14ac:dyDescent="0.2">
      <c r="A9066">
        <v>1361</v>
      </c>
      <c r="B9066">
        <v>63854.528345923405</v>
      </c>
      <c r="C9066">
        <v>-40416.228345923402</v>
      </c>
      <c r="D9066">
        <v>-0.30959252555443362</v>
      </c>
    </row>
    <row r="9067" spans="1:4" x14ac:dyDescent="0.2">
      <c r="A9067">
        <v>1362</v>
      </c>
      <c r="B9067">
        <v>64978.638715811539</v>
      </c>
      <c r="C9067">
        <v>-40794.638715811539</v>
      </c>
      <c r="D9067">
        <v>-0.31249118846545393</v>
      </c>
    </row>
    <row r="9068" spans="1:4" x14ac:dyDescent="0.2">
      <c r="A9068">
        <v>1363</v>
      </c>
      <c r="B9068">
        <v>66102.749085699208</v>
      </c>
      <c r="C9068">
        <v>-41246.949085699205</v>
      </c>
      <c r="D9068">
        <v>-0.31595593308609116</v>
      </c>
    </row>
    <row r="9069" spans="1:4" x14ac:dyDescent="0.2">
      <c r="A9069">
        <v>1364</v>
      </c>
      <c r="B9069">
        <v>67226.859455587342</v>
      </c>
      <c r="C9069">
        <v>-41802.059455587339</v>
      </c>
      <c r="D9069">
        <v>-0.3202081364313461</v>
      </c>
    </row>
    <row r="9070" spans="1:4" x14ac:dyDescent="0.2">
      <c r="A9070">
        <v>1365</v>
      </c>
      <c r="B9070">
        <v>55985.755756707396</v>
      </c>
      <c r="C9070">
        <v>-36867.655756707398</v>
      </c>
      <c r="D9070">
        <v>-0.28241008931605982</v>
      </c>
    </row>
    <row r="9071" spans="1:4" x14ac:dyDescent="0.2">
      <c r="A9071">
        <v>1366</v>
      </c>
      <c r="B9071">
        <v>57109.866126595531</v>
      </c>
      <c r="C9071">
        <v>-35838.566126595528</v>
      </c>
      <c r="D9071">
        <v>-0.27452715538958555</v>
      </c>
    </row>
    <row r="9072" spans="1:4" x14ac:dyDescent="0.2">
      <c r="A9072">
        <v>1367</v>
      </c>
      <c r="B9072">
        <v>58233.976496483199</v>
      </c>
      <c r="C9072">
        <v>-34535.576496483198</v>
      </c>
      <c r="D9072">
        <v>-0.26454611888847912</v>
      </c>
    </row>
    <row r="9073" spans="1:4" x14ac:dyDescent="0.2">
      <c r="A9073">
        <v>1368</v>
      </c>
      <c r="B9073">
        <v>59358.086866371334</v>
      </c>
      <c r="C9073">
        <v>-32916.886866371337</v>
      </c>
      <c r="D9073">
        <v>-0.25214678745196101</v>
      </c>
    </row>
    <row r="9074" spans="1:4" x14ac:dyDescent="0.2">
      <c r="A9074">
        <v>1369</v>
      </c>
      <c r="B9074">
        <v>60482.197236259468</v>
      </c>
      <c r="C9074">
        <v>-33956.397236259465</v>
      </c>
      <c r="D9074">
        <v>-0.26010954533226555</v>
      </c>
    </row>
    <row r="9075" spans="1:4" x14ac:dyDescent="0.2">
      <c r="A9075">
        <v>1370</v>
      </c>
      <c r="B9075">
        <v>61606.307606147602</v>
      </c>
      <c r="C9075">
        <v>-34566.207606147604</v>
      </c>
      <c r="D9075">
        <v>-0.2647807563841002</v>
      </c>
    </row>
    <row r="9076" spans="1:4" x14ac:dyDescent="0.2">
      <c r="A9076">
        <v>1371</v>
      </c>
      <c r="B9076">
        <v>62730.417976035271</v>
      </c>
      <c r="C9076">
        <v>-34636.517976035269</v>
      </c>
      <c r="D9076">
        <v>-0.26531934115257194</v>
      </c>
    </row>
    <row r="9077" spans="1:4" x14ac:dyDescent="0.2">
      <c r="A9077">
        <v>1372</v>
      </c>
      <c r="B9077">
        <v>63854.528345923405</v>
      </c>
      <c r="C9077">
        <v>-34675.828345923408</v>
      </c>
      <c r="D9077">
        <v>-0.26562046268697104</v>
      </c>
    </row>
    <row r="9078" spans="1:4" x14ac:dyDescent="0.2">
      <c r="A9078">
        <v>1373</v>
      </c>
      <c r="B9078">
        <v>64978.638715811539</v>
      </c>
      <c r="C9078">
        <v>-35078.338715811537</v>
      </c>
      <c r="D9078">
        <v>-0.26870373411222476</v>
      </c>
    </row>
    <row r="9079" spans="1:4" x14ac:dyDescent="0.2">
      <c r="A9079">
        <v>1374</v>
      </c>
      <c r="B9079">
        <v>66102.749085699208</v>
      </c>
      <c r="C9079">
        <v>-35526.64908569921</v>
      </c>
      <c r="D9079">
        <v>-0.27213783831556182</v>
      </c>
    </row>
    <row r="9080" spans="1:4" x14ac:dyDescent="0.2">
      <c r="A9080">
        <v>1375</v>
      </c>
      <c r="B9080">
        <v>67226.859455587342</v>
      </c>
      <c r="C9080">
        <v>-36063.459455587341</v>
      </c>
      <c r="D9080">
        <v>-0.27624986175166849</v>
      </c>
    </row>
    <row r="9081" spans="1:4" x14ac:dyDescent="0.2">
      <c r="A9081">
        <v>1376</v>
      </c>
      <c r="B9081">
        <v>55985.755756707396</v>
      </c>
      <c r="C9081">
        <v>-48971.155756707398</v>
      </c>
      <c r="D9081">
        <v>-0.37512416201418791</v>
      </c>
    </row>
    <row r="9082" spans="1:4" x14ac:dyDescent="0.2">
      <c r="A9082">
        <v>1377</v>
      </c>
      <c r="B9082">
        <v>57109.866126595531</v>
      </c>
      <c r="C9082">
        <v>-49843.966126595529</v>
      </c>
      <c r="D9082">
        <v>-0.38180998050350823</v>
      </c>
    </row>
    <row r="9083" spans="1:4" x14ac:dyDescent="0.2">
      <c r="A9083">
        <v>1378</v>
      </c>
      <c r="B9083">
        <v>58233.976496483199</v>
      </c>
      <c r="C9083">
        <v>-50739.576496483198</v>
      </c>
      <c r="D9083">
        <v>-0.38867044937143591</v>
      </c>
    </row>
    <row r="9084" spans="1:4" x14ac:dyDescent="0.2">
      <c r="A9084">
        <v>1379</v>
      </c>
      <c r="B9084">
        <v>59358.086866371334</v>
      </c>
      <c r="C9084">
        <v>-51442.386866371337</v>
      </c>
      <c r="D9084">
        <v>-0.39405405012549938</v>
      </c>
    </row>
    <row r="9085" spans="1:4" x14ac:dyDescent="0.2">
      <c r="A9085">
        <v>1380</v>
      </c>
      <c r="B9085">
        <v>60482.197236259468</v>
      </c>
      <c r="C9085">
        <v>-52563.197236259468</v>
      </c>
      <c r="D9085">
        <v>-0.40263957448742976</v>
      </c>
    </row>
    <row r="9086" spans="1:4" x14ac:dyDescent="0.2">
      <c r="A9086">
        <v>1381</v>
      </c>
      <c r="B9086">
        <v>61606.307606147602</v>
      </c>
      <c r="C9086">
        <v>-53669.707606147604</v>
      </c>
      <c r="D9086">
        <v>-0.41111555935751204</v>
      </c>
    </row>
    <row r="9087" spans="1:4" x14ac:dyDescent="0.2">
      <c r="A9087">
        <v>1382</v>
      </c>
      <c r="B9087">
        <v>62730.417976035271</v>
      </c>
      <c r="C9087">
        <v>-54522.417976035271</v>
      </c>
      <c r="D9087">
        <v>-0.4176474097498955</v>
      </c>
    </row>
    <row r="9088" spans="1:4" x14ac:dyDescent="0.2">
      <c r="A9088">
        <v>1383</v>
      </c>
      <c r="B9088">
        <v>63854.528345923405</v>
      </c>
      <c r="C9088">
        <v>-55378.728345923402</v>
      </c>
      <c r="D9088">
        <v>-0.42420683651785263</v>
      </c>
    </row>
    <row r="9089" spans="1:4" x14ac:dyDescent="0.2">
      <c r="A9089">
        <v>1384</v>
      </c>
      <c r="B9089">
        <v>64978.638715811539</v>
      </c>
      <c r="C9089">
        <v>-56264.738715811538</v>
      </c>
      <c r="D9089">
        <v>-0.43099376838426351</v>
      </c>
    </row>
    <row r="9090" spans="1:4" x14ac:dyDescent="0.2">
      <c r="A9090">
        <v>1385</v>
      </c>
      <c r="B9090">
        <v>66102.749085699208</v>
      </c>
      <c r="C9090">
        <v>-57152.849085699207</v>
      </c>
      <c r="D9090">
        <v>-0.43779678646975334</v>
      </c>
    </row>
    <row r="9091" spans="1:4" x14ac:dyDescent="0.2">
      <c r="A9091">
        <v>1386</v>
      </c>
      <c r="B9091">
        <v>67226.859455587342</v>
      </c>
      <c r="C9091">
        <v>-58037.259455587344</v>
      </c>
      <c r="D9091">
        <v>-0.4445714621692442</v>
      </c>
    </row>
    <row r="9092" spans="1:4" x14ac:dyDescent="0.2">
      <c r="A9092">
        <v>1387</v>
      </c>
      <c r="B9092">
        <v>55985.755756707396</v>
      </c>
      <c r="C9092">
        <v>-50352.655756707398</v>
      </c>
      <c r="D9092">
        <v>-0.38570659613923142</v>
      </c>
    </row>
    <row r="9093" spans="1:4" x14ac:dyDescent="0.2">
      <c r="A9093">
        <v>1388</v>
      </c>
      <c r="B9093">
        <v>57109.866126595531</v>
      </c>
      <c r="C9093">
        <v>-50976.866126595531</v>
      </c>
      <c r="D9093">
        <v>-0.39048811269334666</v>
      </c>
    </row>
    <row r="9094" spans="1:4" x14ac:dyDescent="0.2">
      <c r="A9094">
        <v>1389</v>
      </c>
      <c r="B9094">
        <v>58233.976496483199</v>
      </c>
      <c r="C9094">
        <v>-51578.476496483199</v>
      </c>
      <c r="D9094">
        <v>-0.39509651088971243</v>
      </c>
    </row>
    <row r="9095" spans="1:4" x14ac:dyDescent="0.2">
      <c r="A9095">
        <v>1390</v>
      </c>
      <c r="B9095">
        <v>59358.086866371334</v>
      </c>
      <c r="C9095">
        <v>-52394.686866371332</v>
      </c>
      <c r="D9095">
        <v>-0.40134876747423548</v>
      </c>
    </row>
    <row r="9096" spans="1:4" x14ac:dyDescent="0.2">
      <c r="A9096">
        <v>1391</v>
      </c>
      <c r="B9096">
        <v>60482.197236259468</v>
      </c>
      <c r="C9096">
        <v>-53243.797236259466</v>
      </c>
      <c r="D9096">
        <v>-0.40785304149105234</v>
      </c>
    </row>
    <row r="9097" spans="1:4" x14ac:dyDescent="0.2">
      <c r="A9097">
        <v>1392</v>
      </c>
      <c r="B9097">
        <v>61606.307606147602</v>
      </c>
      <c r="C9097">
        <v>-54045.107606147605</v>
      </c>
      <c r="D9097">
        <v>-0.41399116252113227</v>
      </c>
    </row>
    <row r="9098" spans="1:4" x14ac:dyDescent="0.2">
      <c r="A9098">
        <v>1393</v>
      </c>
      <c r="B9098">
        <v>62730.417976035271</v>
      </c>
      <c r="C9098">
        <v>-54893.817976035272</v>
      </c>
      <c r="D9098">
        <v>-0.42049237249621557</v>
      </c>
    </row>
    <row r="9099" spans="1:4" x14ac:dyDescent="0.2">
      <c r="A9099">
        <v>1394</v>
      </c>
      <c r="B9099">
        <v>63854.528345923405</v>
      </c>
      <c r="C9099">
        <v>-55913.828345923408</v>
      </c>
      <c r="D9099">
        <v>-0.42830575834218187</v>
      </c>
    </row>
    <row r="9100" spans="1:4" x14ac:dyDescent="0.2">
      <c r="A9100">
        <v>1395</v>
      </c>
      <c r="B9100">
        <v>64978.638715811539</v>
      </c>
      <c r="C9100">
        <v>-56915.038715811541</v>
      </c>
      <c r="D9100">
        <v>-0.43597513422683737</v>
      </c>
    </row>
    <row r="9101" spans="1:4" x14ac:dyDescent="0.2">
      <c r="A9101">
        <v>1396</v>
      </c>
      <c r="B9101">
        <v>66102.749085699208</v>
      </c>
      <c r="C9101">
        <v>-57946.349085699207</v>
      </c>
      <c r="D9101">
        <v>-0.44387507925167302</v>
      </c>
    </row>
    <row r="9102" spans="1:4" x14ac:dyDescent="0.2">
      <c r="A9102">
        <v>1397</v>
      </c>
      <c r="B9102">
        <v>67226.859455587342</v>
      </c>
      <c r="C9102">
        <v>-58951.659455587345</v>
      </c>
      <c r="D9102">
        <v>-0.45157586156406126</v>
      </c>
    </row>
    <row r="9103" spans="1:4" x14ac:dyDescent="0.2">
      <c r="A9103">
        <v>1398</v>
      </c>
      <c r="B9103">
        <v>55985.755756707396</v>
      </c>
      <c r="C9103">
        <v>-50769.755756707396</v>
      </c>
      <c r="D9103">
        <v>-0.38890162565320585</v>
      </c>
    </row>
    <row r="9104" spans="1:4" x14ac:dyDescent="0.2">
      <c r="A9104">
        <v>1399</v>
      </c>
      <c r="B9104">
        <v>57109.866126595531</v>
      </c>
      <c r="C9104">
        <v>-51679.866126595531</v>
      </c>
      <c r="D9104">
        <v>-0.39587316603385014</v>
      </c>
    </row>
    <row r="9105" spans="1:4" x14ac:dyDescent="0.2">
      <c r="A9105">
        <v>1400</v>
      </c>
      <c r="B9105">
        <v>58233.976496483199</v>
      </c>
      <c r="C9105">
        <v>-52504.776496483202</v>
      </c>
      <c r="D9105">
        <v>-0.40219206552599751</v>
      </c>
    </row>
    <row r="9106" spans="1:4" x14ac:dyDescent="0.2">
      <c r="A9106">
        <v>1401</v>
      </c>
      <c r="B9106">
        <v>59358.086866371334</v>
      </c>
      <c r="C9106">
        <v>-53398.986866371335</v>
      </c>
      <c r="D9106">
        <v>-0.40904181024787367</v>
      </c>
    </row>
    <row r="9107" spans="1:4" x14ac:dyDescent="0.2">
      <c r="A9107">
        <v>1402</v>
      </c>
      <c r="B9107">
        <v>60482.197236259468</v>
      </c>
      <c r="C9107">
        <v>-54680.797236259466</v>
      </c>
      <c r="D9107">
        <v>-0.41886061140613556</v>
      </c>
    </row>
    <row r="9108" spans="1:4" x14ac:dyDescent="0.2">
      <c r="A9108">
        <v>1403</v>
      </c>
      <c r="B9108">
        <v>61606.307606147602</v>
      </c>
      <c r="C9108">
        <v>-55920.507606147599</v>
      </c>
      <c r="D9108">
        <v>-0.42835692217231325</v>
      </c>
    </row>
    <row r="9109" spans="1:4" x14ac:dyDescent="0.2">
      <c r="A9109">
        <v>1404</v>
      </c>
      <c r="B9109">
        <v>62730.417976035271</v>
      </c>
      <c r="C9109">
        <v>-56819.317976035272</v>
      </c>
      <c r="D9109">
        <v>-0.43524190337408108</v>
      </c>
    </row>
    <row r="9110" spans="1:4" x14ac:dyDescent="0.2">
      <c r="A9110">
        <v>1405</v>
      </c>
      <c r="B9110">
        <v>63854.528345923405</v>
      </c>
      <c r="C9110">
        <v>-57811.028345923405</v>
      </c>
      <c r="D9110">
        <v>-0.44283850826764876</v>
      </c>
    </row>
    <row r="9111" spans="1:4" x14ac:dyDescent="0.2">
      <c r="A9111">
        <v>1406</v>
      </c>
      <c r="B9111">
        <v>64978.638715811539</v>
      </c>
      <c r="C9111">
        <v>-58802.038715811541</v>
      </c>
      <c r="D9111">
        <v>-0.45042975108818883</v>
      </c>
    </row>
    <row r="9112" spans="1:4" x14ac:dyDescent="0.2">
      <c r="A9112">
        <v>1407</v>
      </c>
      <c r="B9112">
        <v>66102.749085699208</v>
      </c>
      <c r="C9112">
        <v>-59787.14908569921</v>
      </c>
      <c r="D9112">
        <v>-0.45797579929320764</v>
      </c>
    </row>
    <row r="9113" spans="1:4" x14ac:dyDescent="0.2">
      <c r="A9113">
        <v>1408</v>
      </c>
      <c r="B9113">
        <v>67226.859455587342</v>
      </c>
      <c r="C9113">
        <v>-60769.559455587339</v>
      </c>
      <c r="D9113">
        <v>-0.46550116521655238</v>
      </c>
    </row>
    <row r="9114" spans="1:4" x14ac:dyDescent="0.2">
      <c r="A9114">
        <v>1409</v>
      </c>
      <c r="B9114">
        <v>55985.755756707396</v>
      </c>
      <c r="C9114">
        <v>-49301.755756707396</v>
      </c>
      <c r="D9114">
        <v>-0.37765659250404632</v>
      </c>
    </row>
    <row r="9115" spans="1:4" x14ac:dyDescent="0.2">
      <c r="A9115">
        <v>1410</v>
      </c>
      <c r="B9115">
        <v>57109.866126595531</v>
      </c>
      <c r="C9115">
        <v>-50798.166126595534</v>
      </c>
      <c r="D9115">
        <v>-0.38911925205046194</v>
      </c>
    </row>
    <row r="9116" spans="1:4" x14ac:dyDescent="0.2">
      <c r="A9116">
        <v>1411</v>
      </c>
      <c r="B9116">
        <v>58233.976496483199</v>
      </c>
      <c r="C9116">
        <v>-51799.076496483198</v>
      </c>
      <c r="D9116">
        <v>-0.39678632990381635</v>
      </c>
    </row>
    <row r="9117" spans="1:4" x14ac:dyDescent="0.2">
      <c r="A9117">
        <v>1412</v>
      </c>
      <c r="B9117">
        <v>59358.086866371334</v>
      </c>
      <c r="C9117">
        <v>-53082.486866371335</v>
      </c>
      <c r="D9117">
        <v>-0.40661738722899837</v>
      </c>
    </row>
    <row r="9118" spans="1:4" x14ac:dyDescent="0.2">
      <c r="A9118">
        <v>1413</v>
      </c>
      <c r="B9118">
        <v>60482.197236259468</v>
      </c>
      <c r="C9118">
        <v>-54041.997236259471</v>
      </c>
      <c r="D9118">
        <v>-0.41396733676329972</v>
      </c>
    </row>
    <row r="9119" spans="1:4" x14ac:dyDescent="0.2">
      <c r="A9119">
        <v>1414</v>
      </c>
      <c r="B9119">
        <v>61606.307606147602</v>
      </c>
      <c r="C9119">
        <v>-55055.407606147601</v>
      </c>
      <c r="D9119">
        <v>-0.42173016592072071</v>
      </c>
    </row>
    <row r="9120" spans="1:4" x14ac:dyDescent="0.2">
      <c r="A9120">
        <v>1415</v>
      </c>
      <c r="B9120">
        <v>62730.417976035271</v>
      </c>
      <c r="C9120">
        <v>-55947.117976035268</v>
      </c>
      <c r="D9120">
        <v>-0.4285607603817807</v>
      </c>
    </row>
    <row r="9121" spans="1:4" x14ac:dyDescent="0.2">
      <c r="A9121">
        <v>1416</v>
      </c>
      <c r="B9121">
        <v>63854.528345923405</v>
      </c>
      <c r="C9121">
        <v>-56909.528345923405</v>
      </c>
      <c r="D9121">
        <v>-0.43593292421862467</v>
      </c>
    </row>
    <row r="9122" spans="1:4" x14ac:dyDescent="0.2">
      <c r="A9122">
        <v>1417</v>
      </c>
      <c r="B9122">
        <v>64978.638715811539</v>
      </c>
      <c r="C9122">
        <v>-57887.238715811538</v>
      </c>
      <c r="D9122">
        <v>-0.44342228765164177</v>
      </c>
    </row>
    <row r="9123" spans="1:4" x14ac:dyDescent="0.2">
      <c r="A9123">
        <v>1418</v>
      </c>
      <c r="B9123">
        <v>66102.749085699208</v>
      </c>
      <c r="C9123">
        <v>-58866.949085699205</v>
      </c>
      <c r="D9123">
        <v>-0.45092697129330533</v>
      </c>
    </row>
    <row r="9124" spans="1:4" x14ac:dyDescent="0.2">
      <c r="A9124">
        <v>1419</v>
      </c>
      <c r="B9124">
        <v>67226.859455587342</v>
      </c>
      <c r="C9124">
        <v>-59836.759455587344</v>
      </c>
      <c r="D9124">
        <v>-0.45835581990215463</v>
      </c>
    </row>
    <row r="9125" spans="1:4" x14ac:dyDescent="0.2">
      <c r="A9125">
        <v>1420</v>
      </c>
      <c r="B9125">
        <v>55985.755756707396</v>
      </c>
      <c r="C9125">
        <v>-4578.6557567073978</v>
      </c>
      <c r="D9125">
        <v>-3.5072980764826074E-2</v>
      </c>
    </row>
    <row r="9126" spans="1:4" x14ac:dyDescent="0.2">
      <c r="A9126">
        <v>1421</v>
      </c>
      <c r="B9126">
        <v>57109.866126595531</v>
      </c>
      <c r="C9126">
        <v>-7812.3661265955307</v>
      </c>
      <c r="D9126">
        <v>-5.9843539555134578E-2</v>
      </c>
    </row>
    <row r="9127" spans="1:4" x14ac:dyDescent="0.2">
      <c r="A9127">
        <v>1422</v>
      </c>
      <c r="B9127">
        <v>58233.976496483199</v>
      </c>
      <c r="C9127">
        <v>-8934.5764964831978</v>
      </c>
      <c r="D9127">
        <v>-6.843978806311643E-2</v>
      </c>
    </row>
    <row r="9128" spans="1:4" x14ac:dyDescent="0.2">
      <c r="A9128">
        <v>1423</v>
      </c>
      <c r="B9128">
        <v>59358.086866371334</v>
      </c>
      <c r="C9128">
        <v>-12562.686866371332</v>
      </c>
      <c r="D9128">
        <v>-9.6231491999220944E-2</v>
      </c>
    </row>
    <row r="9129" spans="1:4" x14ac:dyDescent="0.2">
      <c r="A9129">
        <v>1424</v>
      </c>
      <c r="B9129">
        <v>60482.197236259468</v>
      </c>
      <c r="C9129">
        <v>-14031.697236259468</v>
      </c>
      <c r="D9129">
        <v>-0.10748426468713045</v>
      </c>
    </row>
    <row r="9130" spans="1:4" x14ac:dyDescent="0.2">
      <c r="A9130">
        <v>1425</v>
      </c>
      <c r="B9130">
        <v>61606.307606147602</v>
      </c>
      <c r="C9130">
        <v>-15202.707606147604</v>
      </c>
      <c r="D9130">
        <v>-0.11645432628617787</v>
      </c>
    </row>
    <row r="9131" spans="1:4" x14ac:dyDescent="0.2">
      <c r="A9131">
        <v>1426</v>
      </c>
      <c r="B9131">
        <v>62730.417976035271</v>
      </c>
      <c r="C9131">
        <v>-17245.517976035269</v>
      </c>
      <c r="D9131">
        <v>-0.13210246683579202</v>
      </c>
    </row>
    <row r="9132" spans="1:4" x14ac:dyDescent="0.2">
      <c r="A9132">
        <v>1427</v>
      </c>
      <c r="B9132">
        <v>63854.528345923405</v>
      </c>
      <c r="C9132">
        <v>-18747.828345923408</v>
      </c>
      <c r="D9132">
        <v>-0.14361032099772539</v>
      </c>
    </row>
    <row r="9133" spans="1:4" x14ac:dyDescent="0.2">
      <c r="A9133">
        <v>1428</v>
      </c>
      <c r="B9133">
        <v>64978.638715811539</v>
      </c>
      <c r="C9133">
        <v>-20579.338715811537</v>
      </c>
      <c r="D9133">
        <v>-0.15763988150346203</v>
      </c>
    </row>
    <row r="9134" spans="1:4" x14ac:dyDescent="0.2">
      <c r="A9134">
        <v>1429</v>
      </c>
      <c r="B9134">
        <v>66102.749085699208</v>
      </c>
      <c r="C9134">
        <v>-22577.849085699207</v>
      </c>
      <c r="D9134">
        <v>-0.17294867943147693</v>
      </c>
    </row>
    <row r="9135" spans="1:4" x14ac:dyDescent="0.2">
      <c r="A9135">
        <v>1430</v>
      </c>
      <c r="B9135">
        <v>67226.859455587342</v>
      </c>
      <c r="C9135">
        <v>-24429.159455587345</v>
      </c>
      <c r="D9135">
        <v>-0.18712991000284945</v>
      </c>
    </row>
    <row r="9136" spans="1:4" x14ac:dyDescent="0.2">
      <c r="A9136">
        <v>1431</v>
      </c>
      <c r="B9136">
        <v>55985.755756707396</v>
      </c>
      <c r="C9136">
        <v>-25423.755756707396</v>
      </c>
      <c r="D9136">
        <v>-0.19474862143072846</v>
      </c>
    </row>
    <row r="9137" spans="1:4" x14ac:dyDescent="0.2">
      <c r="A9137">
        <v>1432</v>
      </c>
      <c r="B9137">
        <v>57109.866126595531</v>
      </c>
      <c r="C9137">
        <v>-27116.766126595532</v>
      </c>
      <c r="D9137">
        <v>-0.20771725748744707</v>
      </c>
    </row>
    <row r="9138" spans="1:4" x14ac:dyDescent="0.2">
      <c r="A9138">
        <v>1433</v>
      </c>
      <c r="B9138">
        <v>58233.976496483199</v>
      </c>
      <c r="C9138">
        <v>-27662.1764964832</v>
      </c>
      <c r="D9138">
        <v>-0.21189515782074553</v>
      </c>
    </row>
    <row r="9139" spans="1:4" x14ac:dyDescent="0.2">
      <c r="A9139">
        <v>1434</v>
      </c>
      <c r="B9139">
        <v>59358.086866371334</v>
      </c>
      <c r="C9139">
        <v>-28679.586866371334</v>
      </c>
      <c r="D9139">
        <v>-0.21968862739546671</v>
      </c>
    </row>
    <row r="9140" spans="1:4" x14ac:dyDescent="0.2">
      <c r="A9140">
        <v>1435</v>
      </c>
      <c r="B9140">
        <v>60482.197236259468</v>
      </c>
      <c r="C9140">
        <v>-30527.597236259469</v>
      </c>
      <c r="D9140">
        <v>-0.23384457962256658</v>
      </c>
    </row>
    <row r="9141" spans="1:4" x14ac:dyDescent="0.2">
      <c r="A9141">
        <v>1436</v>
      </c>
      <c r="B9141">
        <v>61606.307606147602</v>
      </c>
      <c r="C9141">
        <v>-31654.507606147603</v>
      </c>
      <c r="D9141">
        <v>-0.24247683062087971</v>
      </c>
    </row>
    <row r="9142" spans="1:4" x14ac:dyDescent="0.2">
      <c r="A9142">
        <v>1437</v>
      </c>
      <c r="B9142">
        <v>62730.417976035271</v>
      </c>
      <c r="C9142">
        <v>-32198.417976035271</v>
      </c>
      <c r="D9142">
        <v>-0.24664324079769062</v>
      </c>
    </row>
    <row r="9143" spans="1:4" x14ac:dyDescent="0.2">
      <c r="A9143">
        <v>1438</v>
      </c>
      <c r="B9143">
        <v>63854.528345923405</v>
      </c>
      <c r="C9143">
        <v>-32720.628345923404</v>
      </c>
      <c r="D9143">
        <v>-0.25064342671065171</v>
      </c>
    </row>
    <row r="9144" spans="1:4" x14ac:dyDescent="0.2">
      <c r="A9144">
        <v>1439</v>
      </c>
      <c r="B9144">
        <v>64978.638715811539</v>
      </c>
      <c r="C9144">
        <v>-33380.838715811537</v>
      </c>
      <c r="D9144">
        <v>-0.25570070702046843</v>
      </c>
    </row>
    <row r="9145" spans="1:4" x14ac:dyDescent="0.2">
      <c r="A9145">
        <v>1440</v>
      </c>
      <c r="B9145">
        <v>66102.749085699208</v>
      </c>
      <c r="C9145">
        <v>-34154.849085699207</v>
      </c>
      <c r="D9145">
        <v>-0.2616297072024712</v>
      </c>
    </row>
    <row r="9146" spans="1:4" x14ac:dyDescent="0.2">
      <c r="A9146">
        <v>1441</v>
      </c>
      <c r="B9146">
        <v>67226.859455587342</v>
      </c>
      <c r="C9146">
        <v>-34889.859455587342</v>
      </c>
      <c r="D9146">
        <v>-0.26725996331580093</v>
      </c>
    </row>
    <row r="9147" spans="1:4" x14ac:dyDescent="0.2">
      <c r="A9147">
        <v>1442</v>
      </c>
      <c r="B9147">
        <v>55985.755756707396</v>
      </c>
      <c r="C9147">
        <v>638.44424329260073</v>
      </c>
      <c r="D9147">
        <v>4.8905495093428814E-3</v>
      </c>
    </row>
    <row r="9148" spans="1:4" x14ac:dyDescent="0.2">
      <c r="A9148">
        <v>1443</v>
      </c>
      <c r="B9148">
        <v>57109.866126595531</v>
      </c>
      <c r="C9148">
        <v>-368.76612659553211</v>
      </c>
      <c r="D9148">
        <v>-2.8247870012628805E-3</v>
      </c>
    </row>
    <row r="9149" spans="1:4" x14ac:dyDescent="0.2">
      <c r="A9149">
        <v>1444</v>
      </c>
      <c r="B9149">
        <v>58233.976496483199</v>
      </c>
      <c r="C9149">
        <v>1926.9235035168022</v>
      </c>
      <c r="D9149">
        <v>1.4760435063311313E-2</v>
      </c>
    </row>
    <row r="9150" spans="1:4" x14ac:dyDescent="0.2">
      <c r="A9150">
        <v>1445</v>
      </c>
      <c r="B9150">
        <v>59358.086866371334</v>
      </c>
      <c r="C9150">
        <v>1939.6131336286635</v>
      </c>
      <c r="D9150">
        <v>1.4857638953814346E-2</v>
      </c>
    </row>
    <row r="9151" spans="1:4" x14ac:dyDescent="0.2">
      <c r="A9151">
        <v>1446</v>
      </c>
      <c r="B9151">
        <v>60482.197236259468</v>
      </c>
      <c r="C9151">
        <v>-4228.1972362594679</v>
      </c>
      <c r="D9151">
        <v>-3.2388431936595581E-2</v>
      </c>
    </row>
    <row r="9152" spans="1:4" x14ac:dyDescent="0.2">
      <c r="A9152">
        <v>1447</v>
      </c>
      <c r="B9152">
        <v>61606.307606147602</v>
      </c>
      <c r="C9152">
        <v>-5143.7076061476037</v>
      </c>
      <c r="D9152">
        <v>-3.9401336880595147E-2</v>
      </c>
    </row>
    <row r="9153" spans="1:4" x14ac:dyDescent="0.2">
      <c r="A9153">
        <v>1448</v>
      </c>
      <c r="B9153">
        <v>62730.417976035271</v>
      </c>
      <c r="C9153">
        <v>-5479.2179760352738</v>
      </c>
      <c r="D9153">
        <v>-4.1971381316067639E-2</v>
      </c>
    </row>
    <row r="9154" spans="1:4" x14ac:dyDescent="0.2">
      <c r="A9154">
        <v>1449</v>
      </c>
      <c r="B9154">
        <v>63854.528345923405</v>
      </c>
      <c r="C9154">
        <v>-5870.3283459234081</v>
      </c>
      <c r="D9154">
        <v>-4.4967327552015934E-2</v>
      </c>
    </row>
    <row r="9155" spans="1:4" x14ac:dyDescent="0.2">
      <c r="A9155">
        <v>1450</v>
      </c>
      <c r="B9155">
        <v>64978.638715811539</v>
      </c>
      <c r="C9155">
        <v>-6526.1387158115394</v>
      </c>
      <c r="D9155">
        <v>-4.999090340280244E-2</v>
      </c>
    </row>
    <row r="9156" spans="1:4" x14ac:dyDescent="0.2">
      <c r="A9156">
        <v>1451</v>
      </c>
      <c r="B9156">
        <v>66102.749085699208</v>
      </c>
      <c r="C9156">
        <v>-7191.8490856992066</v>
      </c>
      <c r="D9156">
        <v>-5.5090314286403298E-2</v>
      </c>
    </row>
    <row r="9157" spans="1:4" x14ac:dyDescent="0.2">
      <c r="A9157">
        <v>1452</v>
      </c>
      <c r="B9157">
        <v>67226.859455587342</v>
      </c>
      <c r="C9157">
        <v>-7773.9594555873409</v>
      </c>
      <c r="D9157">
        <v>-5.9549340448434337E-2</v>
      </c>
    </row>
    <row r="9158" spans="1:4" x14ac:dyDescent="0.2">
      <c r="A9158">
        <v>1453</v>
      </c>
      <c r="B9158">
        <v>55985.755756707396</v>
      </c>
      <c r="C9158">
        <v>-34917.855756707395</v>
      </c>
      <c r="D9158">
        <v>-0.26747441790309578</v>
      </c>
    </row>
    <row r="9159" spans="1:4" x14ac:dyDescent="0.2">
      <c r="A9159">
        <v>1454</v>
      </c>
      <c r="B9159">
        <v>57109.866126595531</v>
      </c>
      <c r="C9159">
        <v>-34642.666126595534</v>
      </c>
      <c r="D9159">
        <v>-0.26536643662726961</v>
      </c>
    </row>
    <row r="9160" spans="1:4" x14ac:dyDescent="0.2">
      <c r="A9160">
        <v>1455</v>
      </c>
      <c r="B9160">
        <v>58233.976496483199</v>
      </c>
      <c r="C9160">
        <v>-36630.376496483201</v>
      </c>
      <c r="D9160">
        <v>-0.28059250542857406</v>
      </c>
    </row>
    <row r="9161" spans="1:4" x14ac:dyDescent="0.2">
      <c r="A9161">
        <v>1456</v>
      </c>
      <c r="B9161">
        <v>59358.086866371334</v>
      </c>
      <c r="C9161">
        <v>-37876.686866371332</v>
      </c>
      <c r="D9161">
        <v>-0.290139372883297</v>
      </c>
    </row>
    <row r="9162" spans="1:4" x14ac:dyDescent="0.2">
      <c r="A9162">
        <v>1457</v>
      </c>
      <c r="B9162">
        <v>60482.197236259468</v>
      </c>
      <c r="C9162">
        <v>-39595.197236259468</v>
      </c>
      <c r="D9162">
        <v>-0.30330334160030409</v>
      </c>
    </row>
    <row r="9163" spans="1:4" x14ac:dyDescent="0.2">
      <c r="A9163">
        <v>1458</v>
      </c>
      <c r="B9163">
        <v>61606.307606147602</v>
      </c>
      <c r="C9163">
        <v>-40972.007606147599</v>
      </c>
      <c r="D9163">
        <v>-0.31384985266944482</v>
      </c>
    </row>
    <row r="9164" spans="1:4" x14ac:dyDescent="0.2">
      <c r="A9164">
        <v>1459</v>
      </c>
      <c r="B9164">
        <v>62730.417976035271</v>
      </c>
      <c r="C9164">
        <v>-41992.217976035274</v>
      </c>
      <c r="D9164">
        <v>-0.32166477053627263</v>
      </c>
    </row>
    <row r="9165" spans="1:4" x14ac:dyDescent="0.2">
      <c r="A9165">
        <v>1460</v>
      </c>
      <c r="B9165">
        <v>63854.528345923405</v>
      </c>
      <c r="C9165">
        <v>-43143.828345923408</v>
      </c>
      <c r="D9165">
        <v>-0.33048622611141426</v>
      </c>
    </row>
    <row r="9166" spans="1:4" x14ac:dyDescent="0.2">
      <c r="A9166">
        <v>1461</v>
      </c>
      <c r="B9166">
        <v>64978.638715811539</v>
      </c>
      <c r="C9166">
        <v>-44489.838715811537</v>
      </c>
      <c r="D9166">
        <v>-0.34079680596734369</v>
      </c>
    </row>
    <row r="9167" spans="1:4" x14ac:dyDescent="0.2">
      <c r="A9167">
        <v>1462</v>
      </c>
      <c r="B9167">
        <v>66102.749085699208</v>
      </c>
      <c r="C9167">
        <v>-45677.749085699208</v>
      </c>
      <c r="D9167">
        <v>-0.34989632332948079</v>
      </c>
    </row>
    <row r="9168" spans="1:4" x14ac:dyDescent="0.2">
      <c r="A9168">
        <v>1463</v>
      </c>
      <c r="B9168">
        <v>67226.859455587342</v>
      </c>
      <c r="C9168">
        <v>-46932.459455587341</v>
      </c>
      <c r="D9168">
        <v>-0.35950753566053406</v>
      </c>
    </row>
    <row r="9169" spans="1:4" x14ac:dyDescent="0.2">
      <c r="A9169">
        <v>1464</v>
      </c>
      <c r="B9169">
        <v>55985.755756707396</v>
      </c>
      <c r="C9169">
        <v>-48793.855756707395</v>
      </c>
      <c r="D9169">
        <v>-0.37376602551735821</v>
      </c>
    </row>
    <row r="9170" spans="1:4" x14ac:dyDescent="0.2">
      <c r="A9170">
        <v>1465</v>
      </c>
      <c r="B9170">
        <v>57109.866126595531</v>
      </c>
      <c r="C9170">
        <v>-49783.666126595534</v>
      </c>
      <c r="D9170">
        <v>-0.38134807621270833</v>
      </c>
    </row>
    <row r="9171" spans="1:4" x14ac:dyDescent="0.2">
      <c r="A9171">
        <v>1466</v>
      </c>
      <c r="B9171">
        <v>58233.976496483199</v>
      </c>
      <c r="C9171">
        <v>-51036.976496483199</v>
      </c>
      <c r="D9171">
        <v>-0.39094856439770298</v>
      </c>
    </row>
    <row r="9172" spans="1:4" x14ac:dyDescent="0.2">
      <c r="A9172">
        <v>1467</v>
      </c>
      <c r="B9172">
        <v>59358.086866371334</v>
      </c>
      <c r="C9172">
        <v>-52670.386866371337</v>
      </c>
      <c r="D9172">
        <v>-0.40346065823664917</v>
      </c>
    </row>
    <row r="9173" spans="1:4" x14ac:dyDescent="0.2">
      <c r="A9173">
        <v>1468</v>
      </c>
      <c r="B9173">
        <v>60482.197236259468</v>
      </c>
      <c r="C9173">
        <v>-53749.397236259465</v>
      </c>
      <c r="D9173">
        <v>-0.41172599023779283</v>
      </c>
    </row>
    <row r="9174" spans="1:4" x14ac:dyDescent="0.2">
      <c r="A9174">
        <v>1469</v>
      </c>
      <c r="B9174">
        <v>61606.307606147602</v>
      </c>
      <c r="C9174">
        <v>-55007.207606147604</v>
      </c>
      <c r="D9174">
        <v>-0.42136094889225378</v>
      </c>
    </row>
    <row r="9175" spans="1:4" x14ac:dyDescent="0.2">
      <c r="A9175">
        <v>1470</v>
      </c>
      <c r="B9175">
        <v>62730.417976035271</v>
      </c>
      <c r="C9175">
        <v>-56252.217976035274</v>
      </c>
      <c r="D9175">
        <v>-0.43089785821135063</v>
      </c>
    </row>
    <row r="9176" spans="1:4" x14ac:dyDescent="0.2">
      <c r="A9176">
        <v>1471</v>
      </c>
      <c r="B9176">
        <v>63854.528345923405</v>
      </c>
      <c r="C9176">
        <v>-57501.628345923404</v>
      </c>
      <c r="D9176">
        <v>-0.44046847198948119</v>
      </c>
    </row>
    <row r="9177" spans="1:4" x14ac:dyDescent="0.2">
      <c r="A9177">
        <v>1472</v>
      </c>
      <c r="B9177">
        <v>64978.638715811539</v>
      </c>
      <c r="C9177">
        <v>-58745.138715811539</v>
      </c>
      <c r="D9177">
        <v>-0.44999389115209404</v>
      </c>
    </row>
    <row r="9178" spans="1:4" x14ac:dyDescent="0.2">
      <c r="A9178">
        <v>1473</v>
      </c>
      <c r="B9178">
        <v>66102.749085699208</v>
      </c>
      <c r="C9178">
        <v>-59998.249085699208</v>
      </c>
      <c r="D9178">
        <v>-0.45959284731622368</v>
      </c>
    </row>
    <row r="9179" spans="1:4" x14ac:dyDescent="0.2">
      <c r="A9179">
        <v>1474</v>
      </c>
      <c r="B9179">
        <v>67226.859455587342</v>
      </c>
      <c r="C9179">
        <v>-61259.259455587344</v>
      </c>
      <c r="D9179">
        <v>-0.4692523183045248</v>
      </c>
    </row>
    <row r="9180" spans="1:4" x14ac:dyDescent="0.2">
      <c r="A9180">
        <v>1475</v>
      </c>
      <c r="B9180">
        <v>55985.755756707396</v>
      </c>
      <c r="C9180">
        <v>-44072.955756707393</v>
      </c>
      <c r="D9180">
        <v>-0.33760343900927436</v>
      </c>
    </row>
    <row r="9181" spans="1:4" x14ac:dyDescent="0.2">
      <c r="A9181">
        <v>1476</v>
      </c>
      <c r="B9181">
        <v>57109.866126595531</v>
      </c>
      <c r="C9181">
        <v>-44270.066126595528</v>
      </c>
      <c r="D9181">
        <v>-0.33911332500616481</v>
      </c>
    </row>
    <row r="9182" spans="1:4" x14ac:dyDescent="0.2">
      <c r="A9182">
        <v>1477</v>
      </c>
      <c r="B9182">
        <v>58233.976496483199</v>
      </c>
      <c r="C9182">
        <v>-46082.376496483201</v>
      </c>
      <c r="D9182">
        <v>-0.35299581150885717</v>
      </c>
    </row>
    <row r="9183" spans="1:4" x14ac:dyDescent="0.2">
      <c r="A9183">
        <v>1478</v>
      </c>
      <c r="B9183">
        <v>59358.086866371334</v>
      </c>
      <c r="C9183">
        <v>-47463.586866371334</v>
      </c>
      <c r="D9183">
        <v>-0.36357602703702807</v>
      </c>
    </row>
    <row r="9184" spans="1:4" x14ac:dyDescent="0.2">
      <c r="A9184">
        <v>1479</v>
      </c>
      <c r="B9184">
        <v>60482.197236259468</v>
      </c>
      <c r="C9184">
        <v>-48631.097236259469</v>
      </c>
      <c r="D9184">
        <v>-0.37251927827093789</v>
      </c>
    </row>
    <row r="9185" spans="1:4" x14ac:dyDescent="0.2">
      <c r="A9185">
        <v>1480</v>
      </c>
      <c r="B9185">
        <v>61606.307606147602</v>
      </c>
      <c r="C9185">
        <v>-49603.907606147601</v>
      </c>
      <c r="D9185">
        <v>-0.37997110719276223</v>
      </c>
    </row>
    <row r="9186" spans="1:4" x14ac:dyDescent="0.2">
      <c r="A9186">
        <v>1481</v>
      </c>
      <c r="B9186">
        <v>62730.417976035271</v>
      </c>
      <c r="C9186">
        <v>-50524.217976035274</v>
      </c>
      <c r="D9186">
        <v>-0.38702078063751844</v>
      </c>
    </row>
    <row r="9187" spans="1:4" x14ac:dyDescent="0.2">
      <c r="A9187">
        <v>1482</v>
      </c>
      <c r="B9187">
        <v>63854.528345923405</v>
      </c>
      <c r="C9187">
        <v>-51473.728345923402</v>
      </c>
      <c r="D9187">
        <v>-0.39429412912856932</v>
      </c>
    </row>
    <row r="9188" spans="1:4" x14ac:dyDescent="0.2">
      <c r="A9188">
        <v>1483</v>
      </c>
      <c r="B9188">
        <v>64978.638715811539</v>
      </c>
      <c r="C9188">
        <v>-52473.138715811539</v>
      </c>
      <c r="D9188">
        <v>-0.40194971682543984</v>
      </c>
    </row>
    <row r="9189" spans="1:4" x14ac:dyDescent="0.2">
      <c r="A9189">
        <v>1484</v>
      </c>
      <c r="B9189">
        <v>66102.749085699208</v>
      </c>
      <c r="C9189">
        <v>-53455.849085699207</v>
      </c>
      <c r="D9189">
        <v>-0.4094773807800785</v>
      </c>
    </row>
    <row r="9190" spans="1:4" x14ac:dyDescent="0.2">
      <c r="A9190">
        <v>1485</v>
      </c>
      <c r="B9190">
        <v>67226.859455587342</v>
      </c>
      <c r="C9190">
        <v>-54429.059455587339</v>
      </c>
      <c r="D9190">
        <v>-0.4169322737436329</v>
      </c>
    </row>
    <row r="9191" spans="1:4" x14ac:dyDescent="0.2">
      <c r="A9191">
        <v>1486</v>
      </c>
      <c r="B9191">
        <v>55985.755756707396</v>
      </c>
      <c r="C9191">
        <v>-51457.755756707396</v>
      </c>
      <c r="D9191">
        <v>-0.39417177742883369</v>
      </c>
    </row>
    <row r="9192" spans="1:4" x14ac:dyDescent="0.2">
      <c r="A9192">
        <v>1487</v>
      </c>
      <c r="B9192">
        <v>57109.866126595531</v>
      </c>
      <c r="C9192">
        <v>-51618.466126595529</v>
      </c>
      <c r="D9192">
        <v>-0.39540283562829265</v>
      </c>
    </row>
    <row r="9193" spans="1:4" x14ac:dyDescent="0.2">
      <c r="A9193">
        <v>1488</v>
      </c>
      <c r="B9193">
        <v>58233.976496483199</v>
      </c>
      <c r="C9193">
        <v>-52729.076496483198</v>
      </c>
      <c r="D9193">
        <v>-0.40391022692610407</v>
      </c>
    </row>
    <row r="9194" spans="1:4" x14ac:dyDescent="0.2">
      <c r="A9194">
        <v>1489</v>
      </c>
      <c r="B9194">
        <v>59358.086866371334</v>
      </c>
      <c r="C9194">
        <v>-53779.986866371335</v>
      </c>
      <c r="D9194">
        <v>-0.41196030999571415</v>
      </c>
    </row>
    <row r="9195" spans="1:4" x14ac:dyDescent="0.2">
      <c r="A9195">
        <v>1490</v>
      </c>
      <c r="B9195">
        <v>60482.197236259468</v>
      </c>
      <c r="C9195">
        <v>-55014.397236259465</v>
      </c>
      <c r="D9195">
        <v>-0.42141602220896907</v>
      </c>
    </row>
    <row r="9196" spans="1:4" x14ac:dyDescent="0.2">
      <c r="A9196">
        <v>1491</v>
      </c>
      <c r="B9196">
        <v>61606.307606147602</v>
      </c>
      <c r="C9196">
        <v>-56214.107606147605</v>
      </c>
      <c r="D9196">
        <v>-0.43060592880214521</v>
      </c>
    </row>
    <row r="9197" spans="1:4" x14ac:dyDescent="0.2">
      <c r="A9197">
        <v>1492</v>
      </c>
      <c r="B9197">
        <v>62730.417976035271</v>
      </c>
      <c r="C9197">
        <v>-57359.417976035271</v>
      </c>
      <c r="D9197">
        <v>-0.43937912572003546</v>
      </c>
    </row>
    <row r="9198" spans="1:4" x14ac:dyDescent="0.2">
      <c r="A9198">
        <v>1493</v>
      </c>
      <c r="B9198">
        <v>63854.528345923405</v>
      </c>
      <c r="C9198">
        <v>-58493.628345923404</v>
      </c>
      <c r="D9198">
        <v>-0.44806729547992141</v>
      </c>
    </row>
    <row r="9199" spans="1:4" x14ac:dyDescent="0.2">
      <c r="A9199">
        <v>1494</v>
      </c>
      <c r="B9199">
        <v>64978.638715811539</v>
      </c>
      <c r="C9199">
        <v>-59603.138715811539</v>
      </c>
      <c r="D9199">
        <v>-0.45656626066297884</v>
      </c>
    </row>
    <row r="9200" spans="1:4" x14ac:dyDescent="0.2">
      <c r="A9200">
        <v>1495</v>
      </c>
      <c r="B9200">
        <v>66102.749085699208</v>
      </c>
      <c r="C9200">
        <v>-60713.949085699205</v>
      </c>
      <c r="D9200">
        <v>-0.4650751839816552</v>
      </c>
    </row>
    <row r="9201" spans="1:4" x14ac:dyDescent="0.2">
      <c r="A9201">
        <v>1496</v>
      </c>
      <c r="B9201">
        <v>67226.859455587342</v>
      </c>
      <c r="C9201">
        <v>-61839.959455587341</v>
      </c>
      <c r="D9201">
        <v>-0.47370054088607577</v>
      </c>
    </row>
    <row r="9202" spans="1:4" x14ac:dyDescent="0.2">
      <c r="A9202">
        <v>1497</v>
      </c>
      <c r="B9202">
        <v>55985.755756707396</v>
      </c>
      <c r="C9202">
        <v>30757.444243292601</v>
      </c>
      <c r="D9202">
        <v>0.2356052316752387</v>
      </c>
    </row>
    <row r="9203" spans="1:4" x14ac:dyDescent="0.2">
      <c r="A9203">
        <v>1498</v>
      </c>
      <c r="B9203">
        <v>57109.866126595531</v>
      </c>
      <c r="C9203">
        <v>27522.733873404475</v>
      </c>
      <c r="D9203">
        <v>0.2108270127806052</v>
      </c>
    </row>
    <row r="9204" spans="1:4" x14ac:dyDescent="0.2">
      <c r="A9204">
        <v>1499</v>
      </c>
      <c r="B9204">
        <v>58233.976496483199</v>
      </c>
      <c r="C9204">
        <v>24820.423503516795</v>
      </c>
      <c r="D9204">
        <v>0.19012703342862669</v>
      </c>
    </row>
    <row r="9205" spans="1:4" x14ac:dyDescent="0.2">
      <c r="A9205">
        <v>1500</v>
      </c>
      <c r="B9205">
        <v>59358.086866371334</v>
      </c>
      <c r="C9205">
        <v>23349.913133628666</v>
      </c>
      <c r="D9205">
        <v>0.1788627705842297</v>
      </c>
    </row>
    <row r="9206" spans="1:4" x14ac:dyDescent="0.2">
      <c r="A9206">
        <v>1501</v>
      </c>
      <c r="B9206">
        <v>60482.197236259468</v>
      </c>
      <c r="C9206">
        <v>24418.102763740535</v>
      </c>
      <c r="D9206">
        <v>0.18704521458981307</v>
      </c>
    </row>
    <row r="9207" spans="1:4" x14ac:dyDescent="0.2">
      <c r="A9207">
        <v>1502</v>
      </c>
      <c r="B9207">
        <v>61606.307606147602</v>
      </c>
      <c r="C9207">
        <v>23192.292393852404</v>
      </c>
      <c r="D9207">
        <v>0.17765537927375347</v>
      </c>
    </row>
    <row r="9208" spans="1:4" x14ac:dyDescent="0.2">
      <c r="A9208">
        <v>1503</v>
      </c>
      <c r="B9208">
        <v>62730.417976035271</v>
      </c>
      <c r="C9208">
        <v>17178.882023964732</v>
      </c>
      <c r="D9208">
        <v>0.1315920284911333</v>
      </c>
    </row>
    <row r="9209" spans="1:4" x14ac:dyDescent="0.2">
      <c r="A9209">
        <v>1504</v>
      </c>
      <c r="B9209">
        <v>63854.528345923405</v>
      </c>
      <c r="C9209">
        <v>15032.371654076589</v>
      </c>
      <c r="D9209">
        <v>0.11514953512300879</v>
      </c>
    </row>
    <row r="9210" spans="1:4" x14ac:dyDescent="0.2">
      <c r="A9210">
        <v>1505</v>
      </c>
      <c r="B9210">
        <v>64978.638715811539</v>
      </c>
      <c r="C9210">
        <v>12524.461284188466</v>
      </c>
      <c r="D9210">
        <v>9.5938680051814787E-2</v>
      </c>
    </row>
    <row r="9211" spans="1:4" x14ac:dyDescent="0.2">
      <c r="A9211">
        <v>1506</v>
      </c>
      <c r="B9211">
        <v>66102.749085699208</v>
      </c>
      <c r="C9211">
        <v>10476.250914300792</v>
      </c>
      <c r="D9211">
        <v>8.0249174938845341E-2</v>
      </c>
    </row>
    <row r="9212" spans="1:4" x14ac:dyDescent="0.2">
      <c r="A9212">
        <v>1507</v>
      </c>
      <c r="B9212">
        <v>67226.859455587342</v>
      </c>
      <c r="C9212">
        <v>8259.3405444126547</v>
      </c>
      <c r="D9212">
        <v>6.3267410226238011E-2</v>
      </c>
    </row>
    <row r="9213" spans="1:4" x14ac:dyDescent="0.2">
      <c r="A9213">
        <v>1508</v>
      </c>
      <c r="B9213">
        <v>55985.755756707396</v>
      </c>
      <c r="C9213">
        <v>-51748.355756707395</v>
      </c>
      <c r="D9213">
        <v>-0.3963978037456905</v>
      </c>
    </row>
    <row r="9214" spans="1:4" x14ac:dyDescent="0.2">
      <c r="A9214">
        <v>1509</v>
      </c>
      <c r="B9214">
        <v>57109.866126595531</v>
      </c>
      <c r="C9214">
        <v>-52960.866126595531</v>
      </c>
      <c r="D9214">
        <v>-0.4056857596742271</v>
      </c>
    </row>
    <row r="9215" spans="1:4" x14ac:dyDescent="0.2">
      <c r="A9215">
        <v>1510</v>
      </c>
      <c r="B9215">
        <v>58233.976496483199</v>
      </c>
      <c r="C9215">
        <v>-54179.876496483201</v>
      </c>
      <c r="D9215">
        <v>-0.41502350628087287</v>
      </c>
    </row>
    <row r="9216" spans="1:4" x14ac:dyDescent="0.2">
      <c r="A9216">
        <v>1511</v>
      </c>
      <c r="B9216">
        <v>59358.086866371334</v>
      </c>
      <c r="C9216">
        <v>-55341.486866371335</v>
      </c>
      <c r="D9216">
        <v>-0.42392156289926491</v>
      </c>
    </row>
    <row r="9217" spans="1:4" x14ac:dyDescent="0.2">
      <c r="A9217">
        <v>1512</v>
      </c>
      <c r="B9217">
        <v>60482.197236259468</v>
      </c>
      <c r="C9217">
        <v>-56533.997236259471</v>
      </c>
      <c r="D9217">
        <v>-0.43305631674130074</v>
      </c>
    </row>
    <row r="9218" spans="1:4" x14ac:dyDescent="0.2">
      <c r="A9218">
        <v>1513</v>
      </c>
      <c r="B9218">
        <v>61606.307606147602</v>
      </c>
      <c r="C9218">
        <v>-57678.507606147599</v>
      </c>
      <c r="D9218">
        <v>-0.44182338557573453</v>
      </c>
    </row>
    <row r="9219" spans="1:4" x14ac:dyDescent="0.2">
      <c r="A9219">
        <v>1514</v>
      </c>
      <c r="B9219">
        <v>62730.417976035271</v>
      </c>
      <c r="C9219">
        <v>-58829.617976035268</v>
      </c>
      <c r="D9219">
        <v>-0.45064101109871002</v>
      </c>
    </row>
    <row r="9220" spans="1:4" x14ac:dyDescent="0.2">
      <c r="A9220">
        <v>1515</v>
      </c>
      <c r="B9220">
        <v>63854.528345923405</v>
      </c>
      <c r="C9220">
        <v>-59987.228345923402</v>
      </c>
      <c r="D9220">
        <v>-0.4595084272998019</v>
      </c>
    </row>
    <row r="9221" spans="1:4" x14ac:dyDescent="0.2">
      <c r="A9221">
        <v>1516</v>
      </c>
      <c r="B9221">
        <v>64978.638715811539</v>
      </c>
      <c r="C9221">
        <v>-61135.638715811539</v>
      </c>
      <c r="D9221">
        <v>-0.46830537054110344</v>
      </c>
    </row>
    <row r="9222" spans="1:4" x14ac:dyDescent="0.2">
      <c r="A9222">
        <v>1517</v>
      </c>
      <c r="B9222">
        <v>66102.749085699208</v>
      </c>
      <c r="C9222">
        <v>-62269.849085699207</v>
      </c>
      <c r="D9222">
        <v>-0.47699354030098579</v>
      </c>
    </row>
    <row r="9223" spans="1:4" x14ac:dyDescent="0.2">
      <c r="A9223">
        <v>1518</v>
      </c>
      <c r="B9223">
        <v>67226.859455587342</v>
      </c>
      <c r="C9223">
        <v>-63378.659455587345</v>
      </c>
      <c r="D9223">
        <v>-0.48548714341101568</v>
      </c>
    </row>
    <row r="9224" spans="1:4" x14ac:dyDescent="0.2">
      <c r="A9224">
        <v>1519</v>
      </c>
      <c r="B9224">
        <v>55985.755756707396</v>
      </c>
      <c r="C9224">
        <v>-51832.955756707393</v>
      </c>
      <c r="D9224">
        <v>-0.39704584857158892</v>
      </c>
    </row>
    <row r="9225" spans="1:4" x14ac:dyDescent="0.2">
      <c r="A9225">
        <v>1520</v>
      </c>
      <c r="B9225">
        <v>57109.866126595531</v>
      </c>
      <c r="C9225">
        <v>-53355.066126595528</v>
      </c>
      <c r="D9225">
        <v>-0.40870537279915803</v>
      </c>
    </row>
    <row r="9226" spans="1:4" x14ac:dyDescent="0.2">
      <c r="A9226">
        <v>1521</v>
      </c>
      <c r="B9226">
        <v>58233.976496483199</v>
      </c>
      <c r="C9226">
        <v>-54380.476496483199</v>
      </c>
      <c r="D9226">
        <v>-0.41656012320847602</v>
      </c>
    </row>
    <row r="9227" spans="1:4" x14ac:dyDescent="0.2">
      <c r="A9227">
        <v>1522</v>
      </c>
      <c r="B9227">
        <v>59358.086866371334</v>
      </c>
      <c r="C9227">
        <v>-55620.186866371332</v>
      </c>
      <c r="D9227">
        <v>-0.4260564339746537</v>
      </c>
    </row>
    <row r="9228" spans="1:4" x14ac:dyDescent="0.2">
      <c r="A9228">
        <v>1523</v>
      </c>
      <c r="B9228">
        <v>60482.197236259468</v>
      </c>
      <c r="C9228">
        <v>-56662.497236259471</v>
      </c>
      <c r="D9228">
        <v>-0.43404064014706845</v>
      </c>
    </row>
    <row r="9229" spans="1:4" x14ac:dyDescent="0.2">
      <c r="A9229">
        <v>1524</v>
      </c>
      <c r="B9229">
        <v>61606.307606147602</v>
      </c>
      <c r="C9229">
        <v>-57738.607606147605</v>
      </c>
      <c r="D9229">
        <v>-0.44228375784566948</v>
      </c>
    </row>
    <row r="9230" spans="1:4" x14ac:dyDescent="0.2">
      <c r="A9230">
        <v>1525</v>
      </c>
      <c r="B9230">
        <v>62730.417976035271</v>
      </c>
      <c r="C9230">
        <v>-58976.317976035272</v>
      </c>
      <c r="D9230">
        <v>-0.45176474840319353</v>
      </c>
    </row>
    <row r="9231" spans="1:4" x14ac:dyDescent="0.2">
      <c r="A9231">
        <v>1526</v>
      </c>
      <c r="B9231">
        <v>63854.528345923405</v>
      </c>
      <c r="C9231">
        <v>-60145.128345923404</v>
      </c>
      <c r="D9231">
        <v>-0.46071795777272584</v>
      </c>
    </row>
    <row r="9232" spans="1:4" x14ac:dyDescent="0.2">
      <c r="A9232">
        <v>1527</v>
      </c>
      <c r="B9232">
        <v>64978.638715811539</v>
      </c>
      <c r="C9232">
        <v>-61321.738715811538</v>
      </c>
      <c r="D9232">
        <v>-0.46973091595599348</v>
      </c>
    </row>
    <row r="9233" spans="1:4" x14ac:dyDescent="0.2">
      <c r="A9233">
        <v>1528</v>
      </c>
      <c r="B9233">
        <v>66102.749085699208</v>
      </c>
      <c r="C9233">
        <v>-62448.049085699211</v>
      </c>
      <c r="D9233">
        <v>-0.47835857089170802</v>
      </c>
    </row>
    <row r="9234" spans="1:4" x14ac:dyDescent="0.2">
      <c r="A9234">
        <v>1529</v>
      </c>
      <c r="B9234">
        <v>67226.859455587342</v>
      </c>
      <c r="C9234">
        <v>-63620.059455587339</v>
      </c>
      <c r="D9234">
        <v>-0.48733629259508043</v>
      </c>
    </row>
    <row r="9235" spans="1:4" x14ac:dyDescent="0.2">
      <c r="A9235">
        <v>1530</v>
      </c>
      <c r="B9235">
        <v>55985.755756707396</v>
      </c>
      <c r="C9235">
        <v>796414.2442432926</v>
      </c>
      <c r="D9235">
        <v>6.1006161968519335</v>
      </c>
    </row>
    <row r="9236" spans="1:4" x14ac:dyDescent="0.2">
      <c r="A9236">
        <v>1531</v>
      </c>
      <c r="B9236">
        <v>57109.866126595531</v>
      </c>
      <c r="C9236">
        <v>788590.13387340447</v>
      </c>
      <c r="D9236">
        <v>6.0406826951679582</v>
      </c>
    </row>
    <row r="9237" spans="1:4" x14ac:dyDescent="0.2">
      <c r="A9237">
        <v>1532</v>
      </c>
      <c r="B9237">
        <v>58233.976496483199</v>
      </c>
      <c r="C9237">
        <v>778066.0235035168</v>
      </c>
      <c r="D9237">
        <v>5.9600669118063783</v>
      </c>
    </row>
    <row r="9238" spans="1:4" x14ac:dyDescent="0.2">
      <c r="A9238">
        <v>1533</v>
      </c>
      <c r="B9238">
        <v>59358.086866371334</v>
      </c>
      <c r="C9238">
        <v>696941.91313362867</v>
      </c>
      <c r="D9238">
        <v>5.3386477630969322</v>
      </c>
    </row>
    <row r="9239" spans="1:4" x14ac:dyDescent="0.2">
      <c r="A9239">
        <v>1534</v>
      </c>
      <c r="B9239">
        <v>60482.197236259468</v>
      </c>
      <c r="C9239">
        <v>418817.80276374053</v>
      </c>
      <c r="D9239">
        <v>3.2081880623545018</v>
      </c>
    </row>
    <row r="9240" spans="1:4" x14ac:dyDescent="0.2">
      <c r="A9240">
        <v>1535</v>
      </c>
      <c r="B9240">
        <v>61606.307606147602</v>
      </c>
      <c r="C9240">
        <v>334593.6923938524</v>
      </c>
      <c r="D9240">
        <v>2.5630225902374306</v>
      </c>
    </row>
    <row r="9241" spans="1:4" x14ac:dyDescent="0.2">
      <c r="A9241">
        <v>1536</v>
      </c>
      <c r="B9241">
        <v>62730.417976035271</v>
      </c>
      <c r="C9241">
        <v>386569.58202396473</v>
      </c>
      <c r="D9241">
        <v>2.9611633271908833</v>
      </c>
    </row>
    <row r="9242" spans="1:4" x14ac:dyDescent="0.2">
      <c r="A9242">
        <v>1537</v>
      </c>
      <c r="B9242">
        <v>63854.528345923405</v>
      </c>
      <c r="C9242">
        <v>409745.47165407659</v>
      </c>
      <c r="D9242">
        <v>3.1386930595831655</v>
      </c>
    </row>
    <row r="9243" spans="1:4" x14ac:dyDescent="0.2">
      <c r="A9243">
        <v>1538</v>
      </c>
      <c r="B9243">
        <v>64978.638715811539</v>
      </c>
      <c r="C9243">
        <v>430721.36128418846</v>
      </c>
      <c r="D9243">
        <v>3.299370562460358</v>
      </c>
    </row>
    <row r="9244" spans="1:4" x14ac:dyDescent="0.2">
      <c r="A9244">
        <v>1539</v>
      </c>
      <c r="B9244">
        <v>66102.749085699208</v>
      </c>
      <c r="C9244">
        <v>442597.25091430079</v>
      </c>
      <c r="D9244">
        <v>3.3903411159796857</v>
      </c>
    </row>
    <row r="9245" spans="1:4" x14ac:dyDescent="0.2">
      <c r="A9245">
        <v>1540</v>
      </c>
      <c r="B9245">
        <v>67226.859455587342</v>
      </c>
      <c r="C9245">
        <v>448773.14054441266</v>
      </c>
      <c r="D9245">
        <v>3.4376490748462785</v>
      </c>
    </row>
    <row r="9246" spans="1:4" x14ac:dyDescent="0.2">
      <c r="A9246">
        <v>1541</v>
      </c>
      <c r="B9246">
        <v>55985.755756707396</v>
      </c>
      <c r="C9246">
        <v>-30036.855756707395</v>
      </c>
      <c r="D9246">
        <v>-0.23008544869257294</v>
      </c>
    </row>
    <row r="9247" spans="1:4" x14ac:dyDescent="0.2">
      <c r="A9247">
        <v>1542</v>
      </c>
      <c r="B9247">
        <v>57109.866126595531</v>
      </c>
      <c r="C9247">
        <v>-31753.266126595532</v>
      </c>
      <c r="D9247">
        <v>-0.2432333311904975</v>
      </c>
    </row>
    <row r="9248" spans="1:4" x14ac:dyDescent="0.2">
      <c r="A9248">
        <v>1543</v>
      </c>
      <c r="B9248">
        <v>58233.976496483199</v>
      </c>
      <c r="C9248">
        <v>-34013.076496483198</v>
      </c>
      <c r="D9248">
        <v>-0.26054371437864543</v>
      </c>
    </row>
    <row r="9249" spans="1:4" x14ac:dyDescent="0.2">
      <c r="A9249">
        <v>1544</v>
      </c>
      <c r="B9249">
        <v>59358.086866371334</v>
      </c>
      <c r="C9249">
        <v>-36117.786866371331</v>
      </c>
      <c r="D9249">
        <v>-0.27666601538598318</v>
      </c>
    </row>
    <row r="9250" spans="1:4" x14ac:dyDescent="0.2">
      <c r="A9250">
        <v>1545</v>
      </c>
      <c r="B9250">
        <v>60482.197236259468</v>
      </c>
      <c r="C9250">
        <v>-36702.597236259469</v>
      </c>
      <c r="D9250">
        <v>-0.28114572382969188</v>
      </c>
    </row>
    <row r="9251" spans="1:4" x14ac:dyDescent="0.2">
      <c r="A9251">
        <v>1546</v>
      </c>
      <c r="B9251">
        <v>61606.307606147602</v>
      </c>
      <c r="C9251">
        <v>-37882.807606147602</v>
      </c>
      <c r="D9251">
        <v>-0.29018625838852963</v>
      </c>
    </row>
    <row r="9252" spans="1:4" x14ac:dyDescent="0.2">
      <c r="A9252">
        <v>1547</v>
      </c>
      <c r="B9252">
        <v>62730.417976035271</v>
      </c>
      <c r="C9252">
        <v>-38206.317976035272</v>
      </c>
      <c r="D9252">
        <v>-0.29266438157210167</v>
      </c>
    </row>
    <row r="9253" spans="1:4" x14ac:dyDescent="0.2">
      <c r="A9253">
        <v>1548</v>
      </c>
      <c r="B9253">
        <v>63854.528345923405</v>
      </c>
      <c r="C9253">
        <v>-38825.828345923408</v>
      </c>
      <c r="D9253">
        <v>-0.29740989563588921</v>
      </c>
    </row>
    <row r="9254" spans="1:4" x14ac:dyDescent="0.2">
      <c r="A9254">
        <v>1549</v>
      </c>
      <c r="B9254">
        <v>64978.638715811539</v>
      </c>
      <c r="C9254">
        <v>-39456.638715811539</v>
      </c>
      <c r="D9254">
        <v>-0.3022419688785497</v>
      </c>
    </row>
    <row r="9255" spans="1:4" x14ac:dyDescent="0.2">
      <c r="A9255">
        <v>1550</v>
      </c>
      <c r="B9255">
        <v>66102.749085699208</v>
      </c>
      <c r="C9255">
        <v>-39991.949085699205</v>
      </c>
      <c r="D9255">
        <v>-0.30634250215816528</v>
      </c>
    </row>
    <row r="9256" spans="1:4" x14ac:dyDescent="0.2">
      <c r="A9256">
        <v>1551</v>
      </c>
      <c r="B9256">
        <v>67226.859455587342</v>
      </c>
      <c r="C9256">
        <v>-40646.759455587344</v>
      </c>
      <c r="D9256">
        <v>-0.31135841790462682</v>
      </c>
    </row>
    <row r="9257" spans="1:4" x14ac:dyDescent="0.2">
      <c r="A9257">
        <v>1552</v>
      </c>
      <c r="B9257">
        <v>55985.755756707396</v>
      </c>
      <c r="C9257">
        <v>-31857.955756707397</v>
      </c>
      <c r="D9257">
        <v>-0.24403526467890427</v>
      </c>
    </row>
    <row r="9258" spans="1:4" x14ac:dyDescent="0.2">
      <c r="A9258">
        <v>1553</v>
      </c>
      <c r="B9258">
        <v>57109.866126595531</v>
      </c>
      <c r="C9258">
        <v>-30545.066126595531</v>
      </c>
      <c r="D9258">
        <v>-0.2339783931449835</v>
      </c>
    </row>
    <row r="9259" spans="1:4" x14ac:dyDescent="0.2">
      <c r="A9259">
        <v>1554</v>
      </c>
      <c r="B9259">
        <v>58233.976496483199</v>
      </c>
      <c r="C9259">
        <v>-33731.176496483196</v>
      </c>
      <c r="D9259">
        <v>-0.25838433096941649</v>
      </c>
    </row>
    <row r="9260" spans="1:4" x14ac:dyDescent="0.2">
      <c r="A9260">
        <v>1555</v>
      </c>
      <c r="B9260">
        <v>59358.086866371334</v>
      </c>
      <c r="C9260">
        <v>-36203.486866371335</v>
      </c>
      <c r="D9260">
        <v>-0.27732248632663919</v>
      </c>
    </row>
    <row r="9261" spans="1:4" x14ac:dyDescent="0.2">
      <c r="A9261">
        <v>1556</v>
      </c>
      <c r="B9261">
        <v>60482.197236259468</v>
      </c>
      <c r="C9261">
        <v>-43132.897236259465</v>
      </c>
      <c r="D9261">
        <v>-0.33040249267099997</v>
      </c>
    </row>
    <row r="9262" spans="1:4" x14ac:dyDescent="0.2">
      <c r="A9262">
        <v>1557</v>
      </c>
      <c r="B9262">
        <v>61606.307606147602</v>
      </c>
      <c r="C9262">
        <v>-49204.507606147599</v>
      </c>
      <c r="D9262">
        <v>-0.37691166152534106</v>
      </c>
    </row>
    <row r="9263" spans="1:4" x14ac:dyDescent="0.2">
      <c r="A9263">
        <v>1558</v>
      </c>
      <c r="B9263">
        <v>62730.417976035271</v>
      </c>
      <c r="C9263">
        <v>-49858.817976035272</v>
      </c>
      <c r="D9263">
        <v>-0.38192374721963646</v>
      </c>
    </row>
    <row r="9264" spans="1:4" x14ac:dyDescent="0.2">
      <c r="A9264">
        <v>1559</v>
      </c>
      <c r="B9264">
        <v>63854.528345923405</v>
      </c>
      <c r="C9264">
        <v>-49874.928345923407</v>
      </c>
      <c r="D9264">
        <v>-0.38204715433369457</v>
      </c>
    </row>
    <row r="9265" spans="1:4" x14ac:dyDescent="0.2">
      <c r="A9265">
        <v>1560</v>
      </c>
      <c r="B9265">
        <v>64978.638715811539</v>
      </c>
      <c r="C9265">
        <v>-49327.938715811542</v>
      </c>
      <c r="D9265">
        <v>-0.37785715670232234</v>
      </c>
    </row>
    <row r="9266" spans="1:4" x14ac:dyDescent="0.2">
      <c r="A9266">
        <v>1561</v>
      </c>
      <c r="B9266">
        <v>66102.749085699208</v>
      </c>
      <c r="C9266">
        <v>-49721.64908569921</v>
      </c>
      <c r="D9266">
        <v>-0.38087301920951216</v>
      </c>
    </row>
    <row r="9267" spans="1:4" x14ac:dyDescent="0.2">
      <c r="A9267">
        <v>1562</v>
      </c>
      <c r="B9267">
        <v>67226.859455587342</v>
      </c>
      <c r="C9267">
        <v>-50294.059455587339</v>
      </c>
      <c r="D9267">
        <v>-0.38525774235959032</v>
      </c>
    </row>
    <row r="9268" spans="1:4" x14ac:dyDescent="0.2">
      <c r="A9268">
        <v>1563</v>
      </c>
      <c r="B9268">
        <v>55985.755756707396</v>
      </c>
      <c r="C9268">
        <v>37216.044243292607</v>
      </c>
      <c r="D9268">
        <v>0.28507878146894555</v>
      </c>
    </row>
    <row r="9269" spans="1:4" x14ac:dyDescent="0.2">
      <c r="A9269">
        <v>1564</v>
      </c>
      <c r="B9269">
        <v>57109.866126595531</v>
      </c>
      <c r="C9269">
        <v>29754.833873404466</v>
      </c>
      <c r="D9269">
        <v>0.2279251316445281</v>
      </c>
    </row>
    <row r="9270" spans="1:4" x14ac:dyDescent="0.2">
      <c r="A9270">
        <v>1565</v>
      </c>
      <c r="B9270">
        <v>58233.976496483199</v>
      </c>
      <c r="C9270">
        <v>27924.923503516795</v>
      </c>
      <c r="D9270">
        <v>0.21390782730571503</v>
      </c>
    </row>
    <row r="9271" spans="1:4" x14ac:dyDescent="0.2">
      <c r="A9271">
        <v>1566</v>
      </c>
      <c r="B9271">
        <v>59358.086866371334</v>
      </c>
      <c r="C9271">
        <v>16325.113133628663</v>
      </c>
      <c r="D9271">
        <v>0.12505206972168492</v>
      </c>
    </row>
    <row r="9272" spans="1:4" x14ac:dyDescent="0.2">
      <c r="A9272">
        <v>1567</v>
      </c>
      <c r="B9272">
        <v>60482.197236259468</v>
      </c>
      <c r="C9272">
        <v>12977.302763740532</v>
      </c>
      <c r="D9272">
        <v>9.9407493027889315E-2</v>
      </c>
    </row>
    <row r="9273" spans="1:4" x14ac:dyDescent="0.2">
      <c r="A9273">
        <v>1568</v>
      </c>
      <c r="B9273">
        <v>61606.307606147602</v>
      </c>
      <c r="C9273">
        <v>9382.2923938524036</v>
      </c>
      <c r="D9273">
        <v>7.1869338544943692E-2</v>
      </c>
    </row>
    <row r="9274" spans="1:4" x14ac:dyDescent="0.2">
      <c r="A9274">
        <v>1569</v>
      </c>
      <c r="B9274">
        <v>62730.417976035271</v>
      </c>
      <c r="C9274">
        <v>11694.382023964732</v>
      </c>
      <c r="D9274">
        <v>8.9580186320448507E-2</v>
      </c>
    </row>
    <row r="9275" spans="1:4" x14ac:dyDescent="0.2">
      <c r="A9275">
        <v>1570</v>
      </c>
      <c r="B9275">
        <v>63854.528345923405</v>
      </c>
      <c r="C9275">
        <v>12765.871654076589</v>
      </c>
      <c r="D9275">
        <v>9.778790867030443E-2</v>
      </c>
    </row>
    <row r="9276" spans="1:4" x14ac:dyDescent="0.2">
      <c r="A9276">
        <v>1571</v>
      </c>
      <c r="B9276">
        <v>64978.638715811539</v>
      </c>
      <c r="C9276">
        <v>13719.161284188463</v>
      </c>
      <c r="D9276">
        <v>0.10509020668894069</v>
      </c>
    </row>
    <row r="9277" spans="1:4" x14ac:dyDescent="0.2">
      <c r="A9277">
        <v>1572</v>
      </c>
      <c r="B9277">
        <v>66102.749085699208</v>
      </c>
      <c r="C9277">
        <v>14445.550914300795</v>
      </c>
      <c r="D9277">
        <v>0.11065442703622874</v>
      </c>
    </row>
    <row r="9278" spans="1:4" x14ac:dyDescent="0.2">
      <c r="A9278">
        <v>1573</v>
      </c>
      <c r="B9278">
        <v>67226.859455587342</v>
      </c>
      <c r="C9278">
        <v>14695.740544412663</v>
      </c>
      <c r="D9278">
        <v>0.11257090570392896</v>
      </c>
    </row>
    <row r="9279" spans="1:4" x14ac:dyDescent="0.2">
      <c r="A9279">
        <v>1574</v>
      </c>
      <c r="B9279">
        <v>55985.755756707396</v>
      </c>
      <c r="C9279">
        <v>-48165.355756707395</v>
      </c>
      <c r="D9279">
        <v>-0.36895164994907026</v>
      </c>
    </row>
    <row r="9280" spans="1:4" x14ac:dyDescent="0.2">
      <c r="A9280">
        <v>1575</v>
      </c>
      <c r="B9280">
        <v>57109.866126595531</v>
      </c>
      <c r="C9280">
        <v>-49275.466126595529</v>
      </c>
      <c r="D9280">
        <v>-0.3774552111947227</v>
      </c>
    </row>
    <row r="9281" spans="1:4" x14ac:dyDescent="0.2">
      <c r="A9281">
        <v>1576</v>
      </c>
      <c r="B9281">
        <v>58233.976496483199</v>
      </c>
      <c r="C9281">
        <v>-50168.176496483196</v>
      </c>
      <c r="D9281">
        <v>-0.38429346576010776</v>
      </c>
    </row>
    <row r="9282" spans="1:4" x14ac:dyDescent="0.2">
      <c r="A9282">
        <v>1577</v>
      </c>
      <c r="B9282">
        <v>59358.086866371334</v>
      </c>
      <c r="C9282">
        <v>-51049.786866371331</v>
      </c>
      <c r="D9282">
        <v>-0.39104669316748841</v>
      </c>
    </row>
    <row r="9283" spans="1:4" x14ac:dyDescent="0.2">
      <c r="A9283">
        <v>1578</v>
      </c>
      <c r="B9283">
        <v>60482.197236259468</v>
      </c>
      <c r="C9283">
        <v>-52506.497236259471</v>
      </c>
      <c r="D9283">
        <v>-0.40220524657219997</v>
      </c>
    </row>
    <row r="9284" spans="1:4" x14ac:dyDescent="0.2">
      <c r="A9284">
        <v>1579</v>
      </c>
      <c r="B9284">
        <v>61606.307606147602</v>
      </c>
      <c r="C9284">
        <v>-53738.207606147604</v>
      </c>
      <c r="D9284">
        <v>-0.41164027650377732</v>
      </c>
    </row>
    <row r="9285" spans="1:4" x14ac:dyDescent="0.2">
      <c r="A9285">
        <v>1580</v>
      </c>
      <c r="B9285">
        <v>62730.417976035271</v>
      </c>
      <c r="C9285">
        <v>-54631.817976035272</v>
      </c>
      <c r="D9285">
        <v>-0.41848542516305492</v>
      </c>
    </row>
    <row r="9286" spans="1:4" x14ac:dyDescent="0.2">
      <c r="A9286">
        <v>1581</v>
      </c>
      <c r="B9286">
        <v>63854.528345923405</v>
      </c>
      <c r="C9286">
        <v>-55565.828345923408</v>
      </c>
      <c r="D9286">
        <v>-0.42564004203706773</v>
      </c>
    </row>
    <row r="9287" spans="1:4" x14ac:dyDescent="0.2">
      <c r="A9287">
        <v>1582</v>
      </c>
      <c r="B9287">
        <v>64978.638715811539</v>
      </c>
      <c r="C9287">
        <v>-56487.138715811539</v>
      </c>
      <c r="D9287">
        <v>-0.43269737558615251</v>
      </c>
    </row>
    <row r="9288" spans="1:4" x14ac:dyDescent="0.2">
      <c r="A9288">
        <v>1583</v>
      </c>
      <c r="B9288">
        <v>66102.749085699208</v>
      </c>
      <c r="C9288">
        <v>-57400.14908569921</v>
      </c>
      <c r="D9288">
        <v>-0.43969113026933593</v>
      </c>
    </row>
    <row r="9289" spans="1:4" x14ac:dyDescent="0.2">
      <c r="A9289">
        <v>1584</v>
      </c>
      <c r="B9289">
        <v>67226.859455587342</v>
      </c>
      <c r="C9289">
        <v>-58304.459455587341</v>
      </c>
      <c r="D9289">
        <v>-0.44661824204489498</v>
      </c>
    </row>
    <row r="9290" spans="1:4" x14ac:dyDescent="0.2">
      <c r="A9290">
        <v>1585</v>
      </c>
      <c r="B9290">
        <v>55985.755756707396</v>
      </c>
      <c r="C9290">
        <v>-48023.055756707399</v>
      </c>
      <c r="D9290">
        <v>-0.36786161710361703</v>
      </c>
    </row>
    <row r="9291" spans="1:4" x14ac:dyDescent="0.2">
      <c r="A9291">
        <v>1586</v>
      </c>
      <c r="B9291">
        <v>57109.866126595531</v>
      </c>
      <c r="C9291">
        <v>-47512.866126595531</v>
      </c>
      <c r="D9291">
        <v>-0.36395351131140624</v>
      </c>
    </row>
    <row r="9292" spans="1:4" x14ac:dyDescent="0.2">
      <c r="A9292">
        <v>1587</v>
      </c>
      <c r="B9292">
        <v>58233.976496483199</v>
      </c>
      <c r="C9292">
        <v>-48970.376496483201</v>
      </c>
      <c r="D9292">
        <v>-0.37511819279957426</v>
      </c>
    </row>
    <row r="9293" spans="1:4" x14ac:dyDescent="0.2">
      <c r="A9293">
        <v>1588</v>
      </c>
      <c r="B9293">
        <v>59358.086866371334</v>
      </c>
      <c r="C9293">
        <v>-50929.686866371332</v>
      </c>
      <c r="D9293">
        <v>-0.3901267146380511</v>
      </c>
    </row>
    <row r="9294" spans="1:4" x14ac:dyDescent="0.2">
      <c r="A9294">
        <v>1589</v>
      </c>
      <c r="B9294">
        <v>60482.197236259468</v>
      </c>
      <c r="C9294">
        <v>-51765.597236259469</v>
      </c>
      <c r="D9294">
        <v>-0.39652987527777744</v>
      </c>
    </row>
    <row r="9295" spans="1:4" x14ac:dyDescent="0.2">
      <c r="A9295">
        <v>1590</v>
      </c>
      <c r="B9295">
        <v>61606.307606147602</v>
      </c>
      <c r="C9295">
        <v>-52934.907606147601</v>
      </c>
      <c r="D9295">
        <v>-0.40548691469947223</v>
      </c>
    </row>
    <row r="9296" spans="1:4" x14ac:dyDescent="0.2">
      <c r="A9296">
        <v>1591</v>
      </c>
      <c r="B9296">
        <v>62730.417976035271</v>
      </c>
      <c r="C9296">
        <v>-53984.317976035272</v>
      </c>
      <c r="D9296">
        <v>-0.41352550761259116</v>
      </c>
    </row>
    <row r="9297" spans="1:4" x14ac:dyDescent="0.2">
      <c r="A9297">
        <v>1592</v>
      </c>
      <c r="B9297">
        <v>63854.528345923405</v>
      </c>
      <c r="C9297">
        <v>-54989.228345923402</v>
      </c>
      <c r="D9297">
        <v>-0.42122322588324934</v>
      </c>
    </row>
    <row r="9298" spans="1:4" x14ac:dyDescent="0.2">
      <c r="A9298">
        <v>1593</v>
      </c>
      <c r="B9298">
        <v>64978.638715811539</v>
      </c>
      <c r="C9298">
        <v>-56031.938715811542</v>
      </c>
      <c r="D9298">
        <v>-0.42921049609739409</v>
      </c>
    </row>
    <row r="9299" spans="1:4" x14ac:dyDescent="0.2">
      <c r="A9299">
        <v>1594</v>
      </c>
      <c r="B9299">
        <v>66102.749085699208</v>
      </c>
      <c r="C9299">
        <v>-57112.949085699205</v>
      </c>
      <c r="D9299">
        <v>-0.43749114830718422</v>
      </c>
    </row>
    <row r="9300" spans="1:4" x14ac:dyDescent="0.2">
      <c r="A9300">
        <v>1595</v>
      </c>
      <c r="B9300">
        <v>67226.859455587342</v>
      </c>
      <c r="C9300">
        <v>-58186.359455587342</v>
      </c>
      <c r="D9300">
        <v>-0.44571358372410774</v>
      </c>
    </row>
    <row r="9301" spans="1:4" x14ac:dyDescent="0.2">
      <c r="A9301">
        <v>1596</v>
      </c>
      <c r="B9301">
        <v>55985.755756707396</v>
      </c>
      <c r="C9301">
        <v>-19920.855756707395</v>
      </c>
      <c r="D9301">
        <v>-0.15259583334046292</v>
      </c>
    </row>
    <row r="9302" spans="1:4" x14ac:dyDescent="0.2">
      <c r="A9302">
        <v>1597</v>
      </c>
      <c r="B9302">
        <v>57109.866126595531</v>
      </c>
      <c r="C9302">
        <v>-20563.266126595532</v>
      </c>
      <c r="D9302">
        <v>-0.15751676379329393</v>
      </c>
    </row>
    <row r="9303" spans="1:4" x14ac:dyDescent="0.2">
      <c r="A9303">
        <v>1598</v>
      </c>
      <c r="B9303">
        <v>58233.976496483199</v>
      </c>
      <c r="C9303">
        <v>-24721.876496483201</v>
      </c>
      <c r="D9303">
        <v>-0.18937215307382887</v>
      </c>
    </row>
    <row r="9304" spans="1:4" x14ac:dyDescent="0.2">
      <c r="A9304">
        <v>1599</v>
      </c>
      <c r="B9304">
        <v>59358.086866371334</v>
      </c>
      <c r="C9304">
        <v>-26208.986866371335</v>
      </c>
      <c r="D9304">
        <v>-0.20076357365002159</v>
      </c>
    </row>
    <row r="9305" spans="1:4" x14ac:dyDescent="0.2">
      <c r="A9305">
        <v>1600</v>
      </c>
      <c r="B9305">
        <v>60482.197236259468</v>
      </c>
      <c r="C9305">
        <v>-25814.197236259468</v>
      </c>
      <c r="D9305">
        <v>-0.19773944389692052</v>
      </c>
    </row>
    <row r="9306" spans="1:4" x14ac:dyDescent="0.2">
      <c r="A9306">
        <v>1601</v>
      </c>
      <c r="B9306">
        <v>61606.307606147602</v>
      </c>
      <c r="C9306">
        <v>-26199.307606147602</v>
      </c>
      <c r="D9306">
        <v>-0.20068942950691859</v>
      </c>
    </row>
    <row r="9307" spans="1:4" x14ac:dyDescent="0.2">
      <c r="A9307">
        <v>1602</v>
      </c>
      <c r="B9307">
        <v>62730.417976035271</v>
      </c>
      <c r="C9307">
        <v>-26550.817976035272</v>
      </c>
      <c r="D9307">
        <v>-0.20338203561159171</v>
      </c>
    </row>
    <row r="9308" spans="1:4" x14ac:dyDescent="0.2">
      <c r="A9308">
        <v>1603</v>
      </c>
      <c r="B9308">
        <v>63854.528345923405</v>
      </c>
      <c r="C9308">
        <v>-27017.328345923408</v>
      </c>
      <c r="D9308">
        <v>-0.2069555537136481</v>
      </c>
    </row>
    <row r="9309" spans="1:4" x14ac:dyDescent="0.2">
      <c r="A9309">
        <v>1604</v>
      </c>
      <c r="B9309">
        <v>64978.638715811539</v>
      </c>
      <c r="C9309">
        <v>-27396.538715811541</v>
      </c>
      <c r="D9309">
        <v>-0.20986034470812839</v>
      </c>
    </row>
    <row r="9310" spans="1:4" x14ac:dyDescent="0.2">
      <c r="A9310">
        <v>1605</v>
      </c>
      <c r="B9310">
        <v>66102.749085699208</v>
      </c>
      <c r="C9310">
        <v>-27722.549085699211</v>
      </c>
      <c r="D9310">
        <v>-0.212357618152513</v>
      </c>
    </row>
    <row r="9311" spans="1:4" x14ac:dyDescent="0.2">
      <c r="A9311">
        <v>1606</v>
      </c>
      <c r="B9311">
        <v>67226.859455587342</v>
      </c>
      <c r="C9311">
        <v>-28037.259455587344</v>
      </c>
      <c r="D9311">
        <v>-0.2147683324180282</v>
      </c>
    </row>
    <row r="9312" spans="1:4" x14ac:dyDescent="0.2">
      <c r="A9312">
        <v>1607</v>
      </c>
      <c r="B9312">
        <v>55985.755756707396</v>
      </c>
      <c r="C9312">
        <v>84791.644243292598</v>
      </c>
      <c r="D9312">
        <v>0.64951284079534388</v>
      </c>
    </row>
    <row r="9313" spans="1:4" x14ac:dyDescent="0.2">
      <c r="A9313">
        <v>1608</v>
      </c>
      <c r="B9313">
        <v>57109.866126595531</v>
      </c>
      <c r="C9313">
        <v>92418.033873404464</v>
      </c>
      <c r="D9313">
        <v>0.70793178098540799</v>
      </c>
    </row>
    <row r="9314" spans="1:4" x14ac:dyDescent="0.2">
      <c r="A9314">
        <v>1609</v>
      </c>
      <c r="B9314">
        <v>58233.976496483199</v>
      </c>
      <c r="C9314">
        <v>92443.923503516795</v>
      </c>
      <c r="D9314">
        <v>0.70813009825300521</v>
      </c>
    </row>
    <row r="9315" spans="1:4" x14ac:dyDescent="0.2">
      <c r="A9315">
        <v>1610</v>
      </c>
      <c r="B9315">
        <v>59358.086866371334</v>
      </c>
      <c r="C9315">
        <v>89097.713133628655</v>
      </c>
      <c r="D9315">
        <v>0.68249777772612952</v>
      </c>
    </row>
    <row r="9316" spans="1:4" x14ac:dyDescent="0.2">
      <c r="A9316">
        <v>1611</v>
      </c>
      <c r="B9316">
        <v>60482.197236259468</v>
      </c>
      <c r="C9316">
        <v>84039.202763740526</v>
      </c>
      <c r="D9316">
        <v>0.64374906056348713</v>
      </c>
    </row>
    <row r="9317" spans="1:4" x14ac:dyDescent="0.2">
      <c r="A9317">
        <v>1612</v>
      </c>
      <c r="B9317">
        <v>61606.307606147602</v>
      </c>
      <c r="C9317">
        <v>84617.492393852386</v>
      </c>
      <c r="D9317">
        <v>0.64817881946023304</v>
      </c>
    </row>
    <row r="9318" spans="1:4" x14ac:dyDescent="0.2">
      <c r="A9318">
        <v>1613</v>
      </c>
      <c r="B9318">
        <v>62730.417976035271</v>
      </c>
      <c r="C9318">
        <v>90472.182023964735</v>
      </c>
      <c r="D9318">
        <v>0.69302635281762659</v>
      </c>
    </row>
    <row r="9319" spans="1:4" x14ac:dyDescent="0.2">
      <c r="A9319">
        <v>1614</v>
      </c>
      <c r="B9319">
        <v>63854.528345923405</v>
      </c>
      <c r="C9319">
        <v>95313.771654076583</v>
      </c>
      <c r="D9319">
        <v>0.73011343448331778</v>
      </c>
    </row>
    <row r="9320" spans="1:4" x14ac:dyDescent="0.2">
      <c r="A9320">
        <v>1615</v>
      </c>
      <c r="B9320">
        <v>64978.638715811539</v>
      </c>
      <c r="C9320">
        <v>99163.461284188466</v>
      </c>
      <c r="D9320">
        <v>0.75960245866900156</v>
      </c>
    </row>
    <row r="9321" spans="1:4" x14ac:dyDescent="0.2">
      <c r="A9321">
        <v>1616</v>
      </c>
      <c r="B9321">
        <v>66102.749085699208</v>
      </c>
      <c r="C9321">
        <v>101763.8509143008</v>
      </c>
      <c r="D9321">
        <v>0.7795217145214155</v>
      </c>
    </row>
    <row r="9322" spans="1:4" x14ac:dyDescent="0.2">
      <c r="A9322">
        <v>1617</v>
      </c>
      <c r="B9322">
        <v>67226.859455587342</v>
      </c>
      <c r="C9322">
        <v>104349.64054441266</v>
      </c>
      <c r="D9322">
        <v>0.79932913285068041</v>
      </c>
    </row>
    <row r="9323" spans="1:4" x14ac:dyDescent="0.2">
      <c r="A9323">
        <v>1618</v>
      </c>
      <c r="B9323">
        <v>55985.755756707396</v>
      </c>
      <c r="C9323">
        <v>46317.144243292598</v>
      </c>
      <c r="D9323">
        <v>0.35479415694157185</v>
      </c>
    </row>
    <row r="9324" spans="1:4" x14ac:dyDescent="0.2">
      <c r="A9324">
        <v>1619</v>
      </c>
      <c r="B9324">
        <v>57109.866126595531</v>
      </c>
      <c r="C9324">
        <v>49276.333873404466</v>
      </c>
      <c r="D9324">
        <v>0.37746185822580686</v>
      </c>
    </row>
    <row r="9325" spans="1:4" x14ac:dyDescent="0.2">
      <c r="A9325">
        <v>1620</v>
      </c>
      <c r="B9325">
        <v>58233.976496483199</v>
      </c>
      <c r="C9325">
        <v>50090.023503516801</v>
      </c>
      <c r="D9325">
        <v>0.38369480568067099</v>
      </c>
    </row>
    <row r="9326" spans="1:4" x14ac:dyDescent="0.2">
      <c r="A9326">
        <v>1621</v>
      </c>
      <c r="B9326">
        <v>59358.086866371334</v>
      </c>
      <c r="C9326">
        <v>48153.213133628669</v>
      </c>
      <c r="D9326">
        <v>0.36885863618950759</v>
      </c>
    </row>
    <row r="9327" spans="1:4" x14ac:dyDescent="0.2">
      <c r="A9327">
        <v>1622</v>
      </c>
      <c r="B9327">
        <v>60482.197236259468</v>
      </c>
      <c r="C9327">
        <v>41325.002763740529</v>
      </c>
      <c r="D9327">
        <v>0.3165538324028408</v>
      </c>
    </row>
    <row r="9328" spans="1:4" x14ac:dyDescent="0.2">
      <c r="A9328">
        <v>1623</v>
      </c>
      <c r="B9328">
        <v>61606.307606147602</v>
      </c>
      <c r="C9328">
        <v>40224.892393852395</v>
      </c>
      <c r="D9328">
        <v>0.30812687220043877</v>
      </c>
    </row>
    <row r="9329" spans="1:4" x14ac:dyDescent="0.2">
      <c r="A9329">
        <v>1624</v>
      </c>
      <c r="B9329">
        <v>62730.417976035271</v>
      </c>
      <c r="C9329">
        <v>41810.782023964726</v>
      </c>
      <c r="D9329">
        <v>0.32027495221509916</v>
      </c>
    </row>
    <row r="9330" spans="1:4" x14ac:dyDescent="0.2">
      <c r="A9330">
        <v>1625</v>
      </c>
      <c r="B9330">
        <v>63854.528345923405</v>
      </c>
      <c r="C9330">
        <v>42829.071654076601</v>
      </c>
      <c r="D9330">
        <v>0.32807515701486306</v>
      </c>
    </row>
    <row r="9331" spans="1:4" x14ac:dyDescent="0.2">
      <c r="A9331">
        <v>1626</v>
      </c>
      <c r="B9331">
        <v>64978.638715811539</v>
      </c>
      <c r="C9331">
        <v>43832.061284188458</v>
      </c>
      <c r="D9331">
        <v>0.33575816221845373</v>
      </c>
    </row>
    <row r="9332" spans="1:4" x14ac:dyDescent="0.2">
      <c r="A9332">
        <v>1627</v>
      </c>
      <c r="B9332">
        <v>66102.749085699208</v>
      </c>
      <c r="C9332">
        <v>44920.650914300786</v>
      </c>
      <c r="D9332">
        <v>0.34409687235227143</v>
      </c>
    </row>
    <row r="9333" spans="1:4" x14ac:dyDescent="0.2">
      <c r="A9333">
        <v>1628</v>
      </c>
      <c r="B9333">
        <v>67226.859455587342</v>
      </c>
      <c r="C9333">
        <v>45538.640544412658</v>
      </c>
      <c r="D9333">
        <v>0.34883073739072157</v>
      </c>
    </row>
    <row r="9334" spans="1:4" x14ac:dyDescent="0.2">
      <c r="A9334">
        <v>1629</v>
      </c>
      <c r="B9334">
        <v>55985.755756707396</v>
      </c>
      <c r="C9334">
        <v>-46770.155756707398</v>
      </c>
      <c r="D9334">
        <v>-0.35826427239477371</v>
      </c>
    </row>
    <row r="9335" spans="1:4" x14ac:dyDescent="0.2">
      <c r="A9335">
        <v>1630</v>
      </c>
      <c r="B9335">
        <v>57109.866126595531</v>
      </c>
      <c r="C9335">
        <v>-48006.866126595531</v>
      </c>
      <c r="D9335">
        <v>-0.3677376028479763</v>
      </c>
    </row>
    <row r="9336" spans="1:4" x14ac:dyDescent="0.2">
      <c r="A9336">
        <v>1631</v>
      </c>
      <c r="B9336">
        <v>58233.976496483199</v>
      </c>
      <c r="C9336">
        <v>-49673.876496483201</v>
      </c>
      <c r="D9336">
        <v>-0.38050707619224022</v>
      </c>
    </row>
    <row r="9337" spans="1:4" x14ac:dyDescent="0.2">
      <c r="A9337">
        <v>1632</v>
      </c>
      <c r="B9337">
        <v>59358.086866371334</v>
      </c>
      <c r="C9337">
        <v>-51029.086866371334</v>
      </c>
      <c r="D9337">
        <v>-0.39088812900796011</v>
      </c>
    </row>
    <row r="9338" spans="1:4" x14ac:dyDescent="0.2">
      <c r="A9338">
        <v>1633</v>
      </c>
      <c r="B9338">
        <v>60482.197236259468</v>
      </c>
      <c r="C9338">
        <v>-52068.797236259466</v>
      </c>
      <c r="D9338">
        <v>-0.3988524189091297</v>
      </c>
    </row>
    <row r="9339" spans="1:4" x14ac:dyDescent="0.2">
      <c r="A9339">
        <v>1634</v>
      </c>
      <c r="B9339">
        <v>61606.307606147602</v>
      </c>
      <c r="C9339">
        <v>-52952.307606147602</v>
      </c>
      <c r="D9339">
        <v>-0.40562020051472797</v>
      </c>
    </row>
    <row r="9340" spans="1:4" x14ac:dyDescent="0.2">
      <c r="A9340">
        <v>1635</v>
      </c>
      <c r="B9340">
        <v>62730.417976035271</v>
      </c>
      <c r="C9340">
        <v>-54018.717976035274</v>
      </c>
      <c r="D9340">
        <v>-0.41378901520137257</v>
      </c>
    </row>
    <row r="9341" spans="1:4" x14ac:dyDescent="0.2">
      <c r="A9341">
        <v>1636</v>
      </c>
      <c r="B9341">
        <v>63854.528345923405</v>
      </c>
      <c r="C9341">
        <v>-55067.328345923408</v>
      </c>
      <c r="D9341">
        <v>-0.42182148003103503</v>
      </c>
    </row>
    <row r="9342" spans="1:4" x14ac:dyDescent="0.2">
      <c r="A9342">
        <v>1637</v>
      </c>
      <c r="B9342">
        <v>64978.638715811539</v>
      </c>
      <c r="C9342">
        <v>-56085.038715811541</v>
      </c>
      <c r="D9342">
        <v>-0.42961724763705372</v>
      </c>
    </row>
    <row r="9343" spans="1:4" x14ac:dyDescent="0.2">
      <c r="A9343">
        <v>1638</v>
      </c>
      <c r="B9343">
        <v>66102.749085699208</v>
      </c>
      <c r="C9343">
        <v>-57077.249085699208</v>
      </c>
      <c r="D9343">
        <v>-0.43721768258278032</v>
      </c>
    </row>
    <row r="9344" spans="1:4" x14ac:dyDescent="0.2">
      <c r="A9344">
        <v>1639</v>
      </c>
      <c r="B9344">
        <v>67226.859455587342</v>
      </c>
      <c r="C9344">
        <v>-58062.559455587339</v>
      </c>
      <c r="D9344">
        <v>-0.44476526280866768</v>
      </c>
    </row>
    <row r="9345" spans="1:4" x14ac:dyDescent="0.2">
      <c r="A9345">
        <v>1640</v>
      </c>
      <c r="B9345">
        <v>55985.755756707396</v>
      </c>
      <c r="C9345">
        <v>-30305.655756707398</v>
      </c>
      <c r="D9345">
        <v>-0.23214448473514387</v>
      </c>
    </row>
    <row r="9346" spans="1:4" x14ac:dyDescent="0.2">
      <c r="A9346">
        <v>1641</v>
      </c>
      <c r="B9346">
        <v>57109.866126595531</v>
      </c>
      <c r="C9346">
        <v>-29223.16612659553</v>
      </c>
      <c r="D9346">
        <v>-0.22385250123771241</v>
      </c>
    </row>
    <row r="9347" spans="1:4" x14ac:dyDescent="0.2">
      <c r="A9347">
        <v>1642</v>
      </c>
      <c r="B9347">
        <v>58233.976496483199</v>
      </c>
      <c r="C9347">
        <v>-29145.976496483199</v>
      </c>
      <c r="D9347">
        <v>-0.22326122061824069</v>
      </c>
    </row>
    <row r="9348" spans="1:4" x14ac:dyDescent="0.2">
      <c r="A9348">
        <v>1643</v>
      </c>
      <c r="B9348">
        <v>59358.086866371334</v>
      </c>
      <c r="C9348">
        <v>-32429.286866371334</v>
      </c>
      <c r="D9348">
        <v>-0.2484117205830712</v>
      </c>
    </row>
    <row r="9349" spans="1:4" x14ac:dyDescent="0.2">
      <c r="A9349">
        <v>1644</v>
      </c>
      <c r="B9349">
        <v>60482.197236259468</v>
      </c>
      <c r="C9349">
        <v>-36188.897236259465</v>
      </c>
      <c r="D9349">
        <v>-0.27721072823791854</v>
      </c>
    </row>
    <row r="9350" spans="1:4" x14ac:dyDescent="0.2">
      <c r="A9350">
        <v>1645</v>
      </c>
      <c r="B9350">
        <v>61606.307606147602</v>
      </c>
      <c r="C9350">
        <v>-38406.807606147602</v>
      </c>
      <c r="D9350">
        <v>-0.29420015305485087</v>
      </c>
    </row>
    <row r="9351" spans="1:4" x14ac:dyDescent="0.2">
      <c r="A9351">
        <v>1646</v>
      </c>
      <c r="B9351">
        <v>62730.417976035271</v>
      </c>
      <c r="C9351">
        <v>-39210.717976035274</v>
      </c>
      <c r="D9351">
        <v>-0.30035819035617239</v>
      </c>
    </row>
    <row r="9352" spans="1:4" x14ac:dyDescent="0.2">
      <c r="A9352">
        <v>1647</v>
      </c>
      <c r="B9352">
        <v>63854.528345923405</v>
      </c>
      <c r="C9352">
        <v>-40205.328345923408</v>
      </c>
      <c r="D9352">
        <v>-0.30797700955228263</v>
      </c>
    </row>
    <row r="9353" spans="1:4" x14ac:dyDescent="0.2">
      <c r="A9353">
        <v>1648</v>
      </c>
      <c r="B9353">
        <v>64978.638715811539</v>
      </c>
      <c r="C9353">
        <v>-41204.838715811537</v>
      </c>
      <c r="D9353">
        <v>-0.31563336325958558</v>
      </c>
    </row>
    <row r="9354" spans="1:4" x14ac:dyDescent="0.2">
      <c r="A9354">
        <v>1649</v>
      </c>
      <c r="B9354">
        <v>66102.749085699208</v>
      </c>
      <c r="C9354">
        <v>-42278.849085699207</v>
      </c>
      <c r="D9354">
        <v>-0.3238603947391005</v>
      </c>
    </row>
    <row r="9355" spans="1:4" x14ac:dyDescent="0.2">
      <c r="A9355">
        <v>1650</v>
      </c>
      <c r="B9355">
        <v>67226.859455587342</v>
      </c>
      <c r="C9355">
        <v>-43190.159455587345</v>
      </c>
      <c r="D9355">
        <v>-0.33084112724493492</v>
      </c>
    </row>
    <row r="9356" spans="1:4" x14ac:dyDescent="0.2">
      <c r="A9356">
        <v>1651</v>
      </c>
      <c r="B9356">
        <v>55985.755756707396</v>
      </c>
      <c r="C9356">
        <v>-43499.655756707398</v>
      </c>
      <c r="D9356">
        <v>-0.33321190119972866</v>
      </c>
    </row>
    <row r="9357" spans="1:4" x14ac:dyDescent="0.2">
      <c r="A9357">
        <v>1652</v>
      </c>
      <c r="B9357">
        <v>57109.866126595531</v>
      </c>
      <c r="C9357">
        <v>-41106.066126595528</v>
      </c>
      <c r="D9357">
        <v>-0.31487675492173656</v>
      </c>
    </row>
    <row r="9358" spans="1:4" x14ac:dyDescent="0.2">
      <c r="A9358">
        <v>1653</v>
      </c>
      <c r="B9358">
        <v>58233.976496483199</v>
      </c>
      <c r="C9358">
        <v>-39739.776496483202</v>
      </c>
      <c r="D9358">
        <v>-0.30441083381685508</v>
      </c>
    </row>
    <row r="9359" spans="1:4" x14ac:dyDescent="0.2">
      <c r="A9359">
        <v>1654</v>
      </c>
      <c r="B9359">
        <v>59358.086866371334</v>
      </c>
      <c r="C9359">
        <v>-43140.886866371337</v>
      </c>
      <c r="D9359">
        <v>-0.33046369407117543</v>
      </c>
    </row>
    <row r="9360" spans="1:4" x14ac:dyDescent="0.2">
      <c r="A9360">
        <v>1655</v>
      </c>
      <c r="B9360">
        <v>60482.197236259468</v>
      </c>
      <c r="C9360">
        <v>-45604.497236259471</v>
      </c>
      <c r="D9360">
        <v>-0.34933520652077021</v>
      </c>
    </row>
    <row r="9361" spans="1:4" x14ac:dyDescent="0.2">
      <c r="A9361">
        <v>1656</v>
      </c>
      <c r="B9361">
        <v>61606.307606147602</v>
      </c>
      <c r="C9361">
        <v>-46824.107606147605</v>
      </c>
      <c r="D9361">
        <v>-0.3586775491900146</v>
      </c>
    </row>
    <row r="9362" spans="1:4" x14ac:dyDescent="0.2">
      <c r="A9362">
        <v>1657</v>
      </c>
      <c r="B9362">
        <v>62730.417976035271</v>
      </c>
      <c r="C9362">
        <v>-47929.517976035269</v>
      </c>
      <c r="D9362">
        <v>-0.36714510794533572</v>
      </c>
    </row>
    <row r="9363" spans="1:4" x14ac:dyDescent="0.2">
      <c r="A9363">
        <v>1658</v>
      </c>
      <c r="B9363">
        <v>63854.528345923405</v>
      </c>
      <c r="C9363">
        <v>-49040.728345923402</v>
      </c>
      <c r="D9363">
        <v>-0.3756570953057457</v>
      </c>
    </row>
    <row r="9364" spans="1:4" x14ac:dyDescent="0.2">
      <c r="A9364">
        <v>1659</v>
      </c>
      <c r="B9364">
        <v>64978.638715811539</v>
      </c>
      <c r="C9364">
        <v>-50151.338715811537</v>
      </c>
      <c r="D9364">
        <v>-0.38416448660356067</v>
      </c>
    </row>
    <row r="9365" spans="1:4" x14ac:dyDescent="0.2">
      <c r="A9365">
        <v>1660</v>
      </c>
      <c r="B9365">
        <v>66102.749085699208</v>
      </c>
      <c r="C9365">
        <v>-51264.349085699207</v>
      </c>
      <c r="D9365">
        <v>-0.39269026215175218</v>
      </c>
    </row>
    <row r="9366" spans="1:4" x14ac:dyDescent="0.2">
      <c r="A9366">
        <v>1661</v>
      </c>
      <c r="B9366">
        <v>67226.859455587342</v>
      </c>
      <c r="C9366">
        <v>-52384.559455587339</v>
      </c>
      <c r="D9366">
        <v>-0.40127119045108756</v>
      </c>
    </row>
    <row r="9367" spans="1:4" x14ac:dyDescent="0.2">
      <c r="A9367">
        <v>1662</v>
      </c>
      <c r="B9367">
        <v>55985.755756707396</v>
      </c>
      <c r="C9367">
        <v>102153.94424329262</v>
      </c>
      <c r="D9367">
        <v>0.78250987011799522</v>
      </c>
    </row>
    <row r="9368" spans="1:4" x14ac:dyDescent="0.2">
      <c r="A9368">
        <v>1663</v>
      </c>
      <c r="B9368">
        <v>57109.866126595531</v>
      </c>
      <c r="C9368">
        <v>85896.733873404475</v>
      </c>
      <c r="D9368">
        <v>0.65797794265052123</v>
      </c>
    </row>
    <row r="9369" spans="1:4" x14ac:dyDescent="0.2">
      <c r="A9369">
        <v>1664</v>
      </c>
      <c r="B9369">
        <v>58233.976496483199</v>
      </c>
      <c r="C9369">
        <v>78881.323503516789</v>
      </c>
      <c r="D9369">
        <v>0.60423916733421046</v>
      </c>
    </row>
    <row r="9370" spans="1:4" x14ac:dyDescent="0.2">
      <c r="A9370">
        <v>1665</v>
      </c>
      <c r="B9370">
        <v>59358.086866371334</v>
      </c>
      <c r="C9370">
        <v>88995.113133628678</v>
      </c>
      <c r="D9370">
        <v>0.68171185102238063</v>
      </c>
    </row>
    <row r="9371" spans="1:4" x14ac:dyDescent="0.2">
      <c r="A9371">
        <v>1666</v>
      </c>
      <c r="B9371">
        <v>60482.197236259468</v>
      </c>
      <c r="C9371">
        <v>95252.402763740538</v>
      </c>
      <c r="D9371">
        <v>0.72964334238103168</v>
      </c>
    </row>
    <row r="9372" spans="1:4" x14ac:dyDescent="0.2">
      <c r="A9372">
        <v>1667</v>
      </c>
      <c r="B9372">
        <v>61606.307606147602</v>
      </c>
      <c r="C9372">
        <v>107073.49239385239</v>
      </c>
      <c r="D9372">
        <v>0.82019412218334331</v>
      </c>
    </row>
    <row r="9373" spans="1:4" x14ac:dyDescent="0.2">
      <c r="A9373">
        <v>1668</v>
      </c>
      <c r="B9373">
        <v>62730.417976035271</v>
      </c>
      <c r="C9373">
        <v>111265.68202396473</v>
      </c>
      <c r="D9373">
        <v>0.85230673210035701</v>
      </c>
    </row>
    <row r="9374" spans="1:4" x14ac:dyDescent="0.2">
      <c r="A9374">
        <v>1669</v>
      </c>
      <c r="B9374">
        <v>63854.528345923405</v>
      </c>
      <c r="C9374">
        <v>122347.67165407661</v>
      </c>
      <c r="D9374">
        <v>0.9371959287960312</v>
      </c>
    </row>
    <row r="9375" spans="1:4" x14ac:dyDescent="0.2">
      <c r="A9375">
        <v>1670</v>
      </c>
      <c r="B9375">
        <v>64978.638715811539</v>
      </c>
      <c r="C9375">
        <v>128652.86128418846</v>
      </c>
      <c r="D9375">
        <v>0.98549433915185181</v>
      </c>
    </row>
    <row r="9376" spans="1:4" x14ac:dyDescent="0.2">
      <c r="A9376">
        <v>1671</v>
      </c>
      <c r="B9376">
        <v>66102.749085699208</v>
      </c>
      <c r="C9376">
        <v>135616.75091430079</v>
      </c>
      <c r="D9376">
        <v>1.0388384602265801</v>
      </c>
    </row>
    <row r="9377" spans="1:4" x14ac:dyDescent="0.2">
      <c r="A9377">
        <v>1672</v>
      </c>
      <c r="B9377">
        <v>67226.859455587342</v>
      </c>
      <c r="C9377">
        <v>142476.94054441265</v>
      </c>
      <c r="D9377">
        <v>1.0913882284827983</v>
      </c>
    </row>
    <row r="9378" spans="1:4" x14ac:dyDescent="0.2">
      <c r="A9378">
        <v>1673</v>
      </c>
      <c r="B9378">
        <v>55985.755756707396</v>
      </c>
      <c r="C9378">
        <v>-2358.8557567073949</v>
      </c>
      <c r="D9378">
        <v>-1.8069081184101075E-2</v>
      </c>
    </row>
    <row r="9379" spans="1:4" x14ac:dyDescent="0.2">
      <c r="A9379">
        <v>1674</v>
      </c>
      <c r="B9379">
        <v>57109.866126595531</v>
      </c>
      <c r="C9379">
        <v>890.73387340446789</v>
      </c>
      <c r="D9379">
        <v>6.8231143961256712E-3</v>
      </c>
    </row>
    <row r="9380" spans="1:4" x14ac:dyDescent="0.2">
      <c r="A9380">
        <v>1675</v>
      </c>
      <c r="B9380">
        <v>58233.976496483199</v>
      </c>
      <c r="C9380">
        <v>-1379.7764964832022</v>
      </c>
      <c r="D9380">
        <v>-1.0569231908300251E-2</v>
      </c>
    </row>
    <row r="9381" spans="1:4" x14ac:dyDescent="0.2">
      <c r="A9381">
        <v>1676</v>
      </c>
      <c r="B9381">
        <v>59358.086866371334</v>
      </c>
      <c r="C9381">
        <v>-1130.5868663713336</v>
      </c>
      <c r="D9381">
        <v>-8.6604133449250751E-3</v>
      </c>
    </row>
    <row r="9382" spans="1:4" x14ac:dyDescent="0.2">
      <c r="A9382">
        <v>1677</v>
      </c>
      <c r="B9382">
        <v>60482.197236259468</v>
      </c>
      <c r="C9382">
        <v>3226.9027637405306</v>
      </c>
      <c r="D9382">
        <v>2.4718411817014087E-2</v>
      </c>
    </row>
    <row r="9383" spans="1:4" x14ac:dyDescent="0.2">
      <c r="A9383">
        <v>1678</v>
      </c>
      <c r="B9383">
        <v>61606.307606147602</v>
      </c>
      <c r="C9383">
        <v>4030.6923938523978</v>
      </c>
      <c r="D9383">
        <v>3.0875524239056731E-2</v>
      </c>
    </row>
    <row r="9384" spans="1:4" x14ac:dyDescent="0.2">
      <c r="A9384">
        <v>1679</v>
      </c>
      <c r="B9384">
        <v>62730.417976035271</v>
      </c>
      <c r="C9384">
        <v>6987.4820239647233</v>
      </c>
      <c r="D9384">
        <v>5.3524841272915152E-2</v>
      </c>
    </row>
    <row r="9385" spans="1:4" x14ac:dyDescent="0.2">
      <c r="A9385">
        <v>1680</v>
      </c>
      <c r="B9385">
        <v>63854.528345923405</v>
      </c>
      <c r="C9385">
        <v>10540.671654076592</v>
      </c>
      <c r="D9385">
        <v>8.0742644526224247E-2</v>
      </c>
    </row>
    <row r="9386" spans="1:4" x14ac:dyDescent="0.2">
      <c r="A9386">
        <v>1681</v>
      </c>
      <c r="B9386">
        <v>64978.638715811539</v>
      </c>
      <c r="C9386">
        <v>12983.461284188466</v>
      </c>
      <c r="D9386">
        <v>9.9454667937008384E-2</v>
      </c>
    </row>
    <row r="9387" spans="1:4" x14ac:dyDescent="0.2">
      <c r="A9387">
        <v>1682</v>
      </c>
      <c r="B9387">
        <v>66102.749085699208</v>
      </c>
      <c r="C9387">
        <v>15884.050914300795</v>
      </c>
      <c r="D9387">
        <v>0.12167348710779956</v>
      </c>
    </row>
    <row r="9388" spans="1:4" x14ac:dyDescent="0.2">
      <c r="A9388">
        <v>1683</v>
      </c>
      <c r="B9388">
        <v>67226.859455587342</v>
      </c>
      <c r="C9388">
        <v>19492.140544412658</v>
      </c>
      <c r="D9388">
        <v>0.14931183008855334</v>
      </c>
    </row>
    <row r="9389" spans="1:4" x14ac:dyDescent="0.2">
      <c r="A9389">
        <v>1684</v>
      </c>
      <c r="B9389">
        <v>55985.755756707396</v>
      </c>
      <c r="C9389">
        <v>-41820.355756707395</v>
      </c>
      <c r="D9389">
        <v>-0.32034828800668808</v>
      </c>
    </row>
    <row r="9390" spans="1:4" x14ac:dyDescent="0.2">
      <c r="A9390">
        <v>1685</v>
      </c>
      <c r="B9390">
        <v>57109.866126595531</v>
      </c>
      <c r="C9390">
        <v>-41783.566126595528</v>
      </c>
      <c r="D9390">
        <v>-0.32006647560195151</v>
      </c>
    </row>
    <row r="9391" spans="1:4" x14ac:dyDescent="0.2">
      <c r="A9391">
        <v>1686</v>
      </c>
      <c r="B9391">
        <v>58233.976496483199</v>
      </c>
      <c r="C9391">
        <v>-41860.876496483201</v>
      </c>
      <c r="D9391">
        <v>-0.32065868110069856</v>
      </c>
    </row>
    <row r="9392" spans="1:4" x14ac:dyDescent="0.2">
      <c r="A9392">
        <v>1687</v>
      </c>
      <c r="B9392">
        <v>59358.086866371334</v>
      </c>
      <c r="C9392">
        <v>-42421.886866371337</v>
      </c>
      <c r="D9392">
        <v>-0.32495607906147128</v>
      </c>
    </row>
    <row r="9393" spans="1:4" x14ac:dyDescent="0.2">
      <c r="A9393">
        <v>1688</v>
      </c>
      <c r="B9393">
        <v>60482.197236259468</v>
      </c>
      <c r="C9393">
        <v>-42845.397236259465</v>
      </c>
      <c r="D9393">
        <v>-0.32820021267755084</v>
      </c>
    </row>
    <row r="9394" spans="1:4" x14ac:dyDescent="0.2">
      <c r="A9394">
        <v>1689</v>
      </c>
      <c r="B9394">
        <v>61606.307606147602</v>
      </c>
      <c r="C9394">
        <v>-43354.807606147602</v>
      </c>
      <c r="D9394">
        <v>-0.33210234925515147</v>
      </c>
    </row>
    <row r="9395" spans="1:4" x14ac:dyDescent="0.2">
      <c r="A9395">
        <v>1690</v>
      </c>
      <c r="B9395">
        <v>62730.417976035271</v>
      </c>
      <c r="C9395">
        <v>-43744.417976035271</v>
      </c>
      <c r="D9395">
        <v>-0.33508680533460861</v>
      </c>
    </row>
    <row r="9396" spans="1:4" x14ac:dyDescent="0.2">
      <c r="A9396">
        <v>1691</v>
      </c>
      <c r="B9396">
        <v>63854.528345923405</v>
      </c>
      <c r="C9396">
        <v>-44188.028345923405</v>
      </c>
      <c r="D9396">
        <v>-0.33848490704762157</v>
      </c>
    </row>
    <row r="9397" spans="1:4" x14ac:dyDescent="0.2">
      <c r="A9397">
        <v>1692</v>
      </c>
      <c r="B9397">
        <v>64978.638715811539</v>
      </c>
      <c r="C9397">
        <v>-44720.038715811541</v>
      </c>
      <c r="D9397">
        <v>-0.34256016198296807</v>
      </c>
    </row>
    <row r="9398" spans="1:4" x14ac:dyDescent="0.2">
      <c r="A9398">
        <v>1693</v>
      </c>
      <c r="B9398">
        <v>66102.749085699208</v>
      </c>
      <c r="C9398">
        <v>-45180.349085699207</v>
      </c>
      <c r="D9398">
        <v>-0.34608618743820557</v>
      </c>
    </row>
    <row r="9399" spans="1:4" x14ac:dyDescent="0.2">
      <c r="A9399">
        <v>1694</v>
      </c>
      <c r="B9399">
        <v>67226.859455587342</v>
      </c>
      <c r="C9399">
        <v>-45725.359455587342</v>
      </c>
      <c r="D9399">
        <v>-0.35026102372977763</v>
      </c>
    </row>
    <row r="9400" spans="1:4" x14ac:dyDescent="0.2">
      <c r="A9400">
        <v>1695</v>
      </c>
      <c r="B9400">
        <v>55985.755756707396</v>
      </c>
      <c r="C9400">
        <v>-32208.955756707397</v>
      </c>
      <c r="D9400">
        <v>-0.2467239612969935</v>
      </c>
    </row>
    <row r="9401" spans="1:4" x14ac:dyDescent="0.2">
      <c r="A9401">
        <v>1696</v>
      </c>
      <c r="B9401">
        <v>57109.866126595531</v>
      </c>
      <c r="C9401">
        <v>-31660.866126595531</v>
      </c>
      <c r="D9401">
        <v>-0.24252553755086373</v>
      </c>
    </row>
    <row r="9402" spans="1:4" x14ac:dyDescent="0.2">
      <c r="A9402">
        <v>1697</v>
      </c>
      <c r="B9402">
        <v>58233.976496483199</v>
      </c>
      <c r="C9402">
        <v>-31381.076496483198</v>
      </c>
      <c r="D9402">
        <v>-0.24038231979513877</v>
      </c>
    </row>
    <row r="9403" spans="1:4" x14ac:dyDescent="0.2">
      <c r="A9403">
        <v>1698</v>
      </c>
      <c r="B9403">
        <v>59358.086866371334</v>
      </c>
      <c r="C9403">
        <v>-31440.086866371334</v>
      </c>
      <c r="D9403">
        <v>-0.24083434538474111</v>
      </c>
    </row>
    <row r="9404" spans="1:4" x14ac:dyDescent="0.2">
      <c r="A9404">
        <v>1699</v>
      </c>
      <c r="B9404">
        <v>60482.197236259468</v>
      </c>
      <c r="C9404">
        <v>-32975.497236259471</v>
      </c>
      <c r="D9404">
        <v>-0.25259574899983334</v>
      </c>
    </row>
    <row r="9405" spans="1:4" x14ac:dyDescent="0.2">
      <c r="A9405">
        <v>1700</v>
      </c>
      <c r="B9405">
        <v>61606.307606147602</v>
      </c>
      <c r="C9405">
        <v>-33597.707606147604</v>
      </c>
      <c r="D9405">
        <v>-0.25736194534529849</v>
      </c>
    </row>
    <row r="9406" spans="1:4" x14ac:dyDescent="0.2">
      <c r="A9406">
        <v>1701</v>
      </c>
      <c r="B9406">
        <v>62730.417976035271</v>
      </c>
      <c r="C9406">
        <v>-33934.117976035268</v>
      </c>
      <c r="D9406">
        <v>-0.25993888387466346</v>
      </c>
    </row>
    <row r="9407" spans="1:4" x14ac:dyDescent="0.2">
      <c r="A9407">
        <v>1702</v>
      </c>
      <c r="B9407">
        <v>63854.528345923405</v>
      </c>
      <c r="C9407">
        <v>-34647.228345923402</v>
      </c>
      <c r="D9407">
        <v>-0.26540138370327482</v>
      </c>
    </row>
    <row r="9408" spans="1:4" x14ac:dyDescent="0.2">
      <c r="A9408">
        <v>1703</v>
      </c>
      <c r="B9408">
        <v>64978.638715811539</v>
      </c>
      <c r="C9408">
        <v>-35306.938715811542</v>
      </c>
      <c r="D9408">
        <v>-0.27045483396092906</v>
      </c>
    </row>
    <row r="9409" spans="1:4" x14ac:dyDescent="0.2">
      <c r="A9409">
        <v>1704</v>
      </c>
      <c r="B9409">
        <v>66102.749085699208</v>
      </c>
      <c r="C9409">
        <v>-36020.14908569921</v>
      </c>
      <c r="D9409">
        <v>-0.27591809979996934</v>
      </c>
    </row>
    <row r="9410" spans="1:4" x14ac:dyDescent="0.2">
      <c r="A9410">
        <v>1705</v>
      </c>
      <c r="B9410">
        <v>67226.859455587342</v>
      </c>
      <c r="C9410">
        <v>-36698.459455587341</v>
      </c>
      <c r="D9410">
        <v>-0.28111402799806923</v>
      </c>
    </row>
    <row r="9411" spans="1:4" x14ac:dyDescent="0.2">
      <c r="A9411">
        <v>1706</v>
      </c>
      <c r="B9411">
        <v>55985.755756707396</v>
      </c>
      <c r="C9411">
        <v>-43682.855756707395</v>
      </c>
      <c r="D9411">
        <v>-0.33461523231207607</v>
      </c>
    </row>
    <row r="9412" spans="1:4" x14ac:dyDescent="0.2">
      <c r="A9412">
        <v>1707</v>
      </c>
      <c r="B9412">
        <v>57109.866126595531</v>
      </c>
      <c r="C9412">
        <v>-44340.966126595529</v>
      </c>
      <c r="D9412">
        <v>-0.33965642640281019</v>
      </c>
    </row>
    <row r="9413" spans="1:4" x14ac:dyDescent="0.2">
      <c r="A9413">
        <v>1708</v>
      </c>
      <c r="B9413">
        <v>58233.976496483199</v>
      </c>
      <c r="C9413">
        <v>-45895.676496483196</v>
      </c>
      <c r="D9413">
        <v>-0.35156567003137207</v>
      </c>
    </row>
    <row r="9414" spans="1:4" x14ac:dyDescent="0.2">
      <c r="A9414">
        <v>1709</v>
      </c>
      <c r="B9414">
        <v>59358.086866371334</v>
      </c>
      <c r="C9414">
        <v>-46832.186866371332</v>
      </c>
      <c r="D9414">
        <v>-0.35873943716619749</v>
      </c>
    </row>
    <row r="9415" spans="1:4" x14ac:dyDescent="0.2">
      <c r="A9415">
        <v>1710</v>
      </c>
      <c r="B9415">
        <v>60482.197236259468</v>
      </c>
      <c r="C9415">
        <v>-47593.197236259468</v>
      </c>
      <c r="D9415">
        <v>-0.3645688559919783</v>
      </c>
    </row>
    <row r="9416" spans="1:4" x14ac:dyDescent="0.2">
      <c r="A9416">
        <v>1711</v>
      </c>
      <c r="B9416">
        <v>61606.307606147602</v>
      </c>
      <c r="C9416">
        <v>-48455.307606147602</v>
      </c>
      <c r="D9416">
        <v>-0.37117271136502067</v>
      </c>
    </row>
    <row r="9417" spans="1:4" x14ac:dyDescent="0.2">
      <c r="A9417">
        <v>1712</v>
      </c>
      <c r="B9417">
        <v>62730.417976035271</v>
      </c>
      <c r="C9417">
        <v>-49146.517976035269</v>
      </c>
      <c r="D9417">
        <v>-0.37646745490891009</v>
      </c>
    </row>
    <row r="9418" spans="1:4" x14ac:dyDescent="0.2">
      <c r="A9418">
        <v>1713</v>
      </c>
      <c r="B9418">
        <v>63854.528345923405</v>
      </c>
      <c r="C9418">
        <v>-50122.928345923407</v>
      </c>
      <c r="D9418">
        <v>-0.38394686020630464</v>
      </c>
    </row>
    <row r="9419" spans="1:4" x14ac:dyDescent="0.2">
      <c r="A9419">
        <v>1714</v>
      </c>
      <c r="B9419">
        <v>64978.638715811539</v>
      </c>
      <c r="C9419">
        <v>-51115.138715811539</v>
      </c>
      <c r="D9419">
        <v>-0.39154729515203479</v>
      </c>
    </row>
    <row r="9420" spans="1:4" x14ac:dyDescent="0.2">
      <c r="A9420">
        <v>1715</v>
      </c>
      <c r="B9420">
        <v>66102.749085699208</v>
      </c>
      <c r="C9420">
        <v>-52204.64908569921</v>
      </c>
      <c r="D9420">
        <v>-0.39989305824858784</v>
      </c>
    </row>
    <row r="9421" spans="1:4" x14ac:dyDescent="0.2">
      <c r="A9421">
        <v>1716</v>
      </c>
      <c r="B9421">
        <v>67226.859455587342</v>
      </c>
      <c r="C9421">
        <v>-53228.059455587339</v>
      </c>
      <c r="D9421">
        <v>-0.40773248844925924</v>
      </c>
    </row>
    <row r="9422" spans="1:4" x14ac:dyDescent="0.2">
      <c r="A9422">
        <v>1717</v>
      </c>
      <c r="B9422">
        <v>55985.755756707396</v>
      </c>
      <c r="C9422">
        <v>-3361.1557567073978</v>
      </c>
      <c r="D9422">
        <v>-2.5746803749089223E-2</v>
      </c>
    </row>
    <row r="9423" spans="1:4" x14ac:dyDescent="0.2">
      <c r="A9423">
        <v>1718</v>
      </c>
      <c r="B9423">
        <v>57109.866126595531</v>
      </c>
      <c r="C9423">
        <v>-8196.3661265955307</v>
      </c>
      <c r="D9423">
        <v>-6.2785019615950149E-2</v>
      </c>
    </row>
    <row r="9424" spans="1:4" x14ac:dyDescent="0.2">
      <c r="A9424">
        <v>1719</v>
      </c>
      <c r="B9424">
        <v>58233.976496483199</v>
      </c>
      <c r="C9424">
        <v>-17131.876496483201</v>
      </c>
      <c r="D9424">
        <v>-0.13123196124677122</v>
      </c>
    </row>
    <row r="9425" spans="1:4" x14ac:dyDescent="0.2">
      <c r="A9425">
        <v>1720</v>
      </c>
      <c r="B9425">
        <v>59358.086866371334</v>
      </c>
      <c r="C9425">
        <v>-19303.486866371335</v>
      </c>
      <c r="D9425">
        <v>-0.14786672323345418</v>
      </c>
    </row>
    <row r="9426" spans="1:4" x14ac:dyDescent="0.2">
      <c r="A9426">
        <v>1721</v>
      </c>
      <c r="B9426">
        <v>60482.197236259468</v>
      </c>
      <c r="C9426">
        <v>-18665.697236259468</v>
      </c>
      <c r="D9426">
        <v>-0.14298118812936828</v>
      </c>
    </row>
    <row r="9427" spans="1:4" x14ac:dyDescent="0.2">
      <c r="A9427">
        <v>1722</v>
      </c>
      <c r="B9427">
        <v>61606.307606147602</v>
      </c>
      <c r="C9427">
        <v>-18709.807606147602</v>
      </c>
      <c r="D9427">
        <v>-0.14331907816452752</v>
      </c>
    </row>
    <row r="9428" spans="1:4" x14ac:dyDescent="0.2">
      <c r="A9428">
        <v>1723</v>
      </c>
      <c r="B9428">
        <v>62730.417976035271</v>
      </c>
      <c r="C9428">
        <v>-20302.917976035271</v>
      </c>
      <c r="D9428">
        <v>-0.15552246979917098</v>
      </c>
    </row>
    <row r="9429" spans="1:4" x14ac:dyDescent="0.2">
      <c r="A9429">
        <v>1724</v>
      </c>
      <c r="B9429">
        <v>63854.528345923405</v>
      </c>
      <c r="C9429">
        <v>-22017.528345923405</v>
      </c>
      <c r="D9429">
        <v>-0.1686565641093104</v>
      </c>
    </row>
    <row r="9430" spans="1:4" x14ac:dyDescent="0.2">
      <c r="A9430">
        <v>1725</v>
      </c>
      <c r="B9430">
        <v>64978.638715811539</v>
      </c>
      <c r="C9430">
        <v>-23772.938715811542</v>
      </c>
      <c r="D9430">
        <v>-0.18210319067591152</v>
      </c>
    </row>
    <row r="9431" spans="1:4" x14ac:dyDescent="0.2">
      <c r="A9431">
        <v>1726</v>
      </c>
      <c r="B9431">
        <v>66102.749085699208</v>
      </c>
      <c r="C9431">
        <v>-25529.549085699211</v>
      </c>
      <c r="D9431">
        <v>-0.1955590093676991</v>
      </c>
    </row>
    <row r="9432" spans="1:4" x14ac:dyDescent="0.2">
      <c r="A9432">
        <v>1727</v>
      </c>
      <c r="B9432">
        <v>67226.859455587342</v>
      </c>
      <c r="C9432">
        <v>-27283.259455587344</v>
      </c>
      <c r="D9432">
        <v>-0.20899261375694764</v>
      </c>
    </row>
    <row r="9433" spans="1:4" x14ac:dyDescent="0.2">
      <c r="A9433">
        <v>1728</v>
      </c>
      <c r="B9433">
        <v>55985.755756707396</v>
      </c>
      <c r="C9433">
        <v>-10042.555756707399</v>
      </c>
      <c r="D9433">
        <v>-7.6927024786415055E-2</v>
      </c>
    </row>
    <row r="9434" spans="1:4" x14ac:dyDescent="0.2">
      <c r="A9434">
        <v>1729</v>
      </c>
      <c r="B9434">
        <v>57109.866126595531</v>
      </c>
      <c r="C9434">
        <v>-14382.266126595532</v>
      </c>
      <c r="D9434">
        <v>-0.11016965896021839</v>
      </c>
    </row>
    <row r="9435" spans="1:4" x14ac:dyDescent="0.2">
      <c r="A9435">
        <v>1730</v>
      </c>
      <c r="B9435">
        <v>58233.976496483199</v>
      </c>
      <c r="C9435">
        <v>-15955.176496483196</v>
      </c>
      <c r="D9435">
        <v>-0.122218316487496</v>
      </c>
    </row>
    <row r="9436" spans="1:4" x14ac:dyDescent="0.2">
      <c r="A9436">
        <v>1731</v>
      </c>
      <c r="B9436">
        <v>59358.086866371334</v>
      </c>
      <c r="C9436">
        <v>-16471.386866371337</v>
      </c>
      <c r="D9436">
        <v>-0.1261725417745069</v>
      </c>
    </row>
    <row r="9437" spans="1:4" x14ac:dyDescent="0.2">
      <c r="A9437">
        <v>1732</v>
      </c>
      <c r="B9437">
        <v>60482.197236259468</v>
      </c>
      <c r="C9437">
        <v>-17851.997236259471</v>
      </c>
      <c r="D9437">
        <v>-0.13674816124008282</v>
      </c>
    </row>
    <row r="9438" spans="1:4" x14ac:dyDescent="0.2">
      <c r="A9438">
        <v>1733</v>
      </c>
      <c r="B9438">
        <v>61606.307606147602</v>
      </c>
      <c r="C9438">
        <v>-19696.007606147599</v>
      </c>
      <c r="D9438">
        <v>-0.15087347304988247</v>
      </c>
    </row>
    <row r="9439" spans="1:4" x14ac:dyDescent="0.2">
      <c r="A9439">
        <v>1734</v>
      </c>
      <c r="B9439">
        <v>62730.417976035271</v>
      </c>
      <c r="C9439">
        <v>-20938.517976035269</v>
      </c>
      <c r="D9439">
        <v>-0.16039123210816672</v>
      </c>
    </row>
    <row r="9440" spans="1:4" x14ac:dyDescent="0.2">
      <c r="A9440">
        <v>1735</v>
      </c>
      <c r="B9440">
        <v>63854.528345923405</v>
      </c>
      <c r="C9440">
        <v>-22050.628345923404</v>
      </c>
      <c r="D9440">
        <v>-0.16891011356246924</v>
      </c>
    </row>
    <row r="9441" spans="1:4" x14ac:dyDescent="0.2">
      <c r="A9441">
        <v>1736</v>
      </c>
      <c r="B9441">
        <v>64978.638715811539</v>
      </c>
      <c r="C9441">
        <v>-22950.638715811539</v>
      </c>
      <c r="D9441">
        <v>-0.17580428688943067</v>
      </c>
    </row>
    <row r="9442" spans="1:4" x14ac:dyDescent="0.2">
      <c r="A9442">
        <v>1737</v>
      </c>
      <c r="B9442">
        <v>66102.749085699208</v>
      </c>
      <c r="C9442">
        <v>-24236.049085699211</v>
      </c>
      <c r="D9442">
        <v>-0.18565066442325917</v>
      </c>
    </row>
    <row r="9443" spans="1:4" x14ac:dyDescent="0.2">
      <c r="A9443">
        <v>1738</v>
      </c>
      <c r="B9443">
        <v>67226.859455587342</v>
      </c>
      <c r="C9443">
        <v>-25533.159455587345</v>
      </c>
      <c r="D9443">
        <v>-0.19558666517769421</v>
      </c>
    </row>
    <row r="9444" spans="1:4" x14ac:dyDescent="0.2">
      <c r="A9444">
        <v>1739</v>
      </c>
      <c r="B9444">
        <v>55985.755756707396</v>
      </c>
      <c r="C9444">
        <v>-50745.855756707395</v>
      </c>
      <c r="D9444">
        <v>-0.38871854915983733</v>
      </c>
    </row>
    <row r="9445" spans="1:4" x14ac:dyDescent="0.2">
      <c r="A9445">
        <v>1740</v>
      </c>
      <c r="B9445">
        <v>57109.866126595531</v>
      </c>
      <c r="C9445">
        <v>-51946.966126595529</v>
      </c>
      <c r="D9445">
        <v>-0.3979191798990685</v>
      </c>
    </row>
    <row r="9446" spans="1:4" x14ac:dyDescent="0.2">
      <c r="A9446">
        <v>1741</v>
      </c>
      <c r="B9446">
        <v>58233.976496483199</v>
      </c>
      <c r="C9446">
        <v>-52851.476496483199</v>
      </c>
      <c r="D9446">
        <v>-0.40484782369548905</v>
      </c>
    </row>
    <row r="9447" spans="1:4" x14ac:dyDescent="0.2">
      <c r="A9447">
        <v>1742</v>
      </c>
      <c r="B9447">
        <v>59358.086866371334</v>
      </c>
      <c r="C9447">
        <v>-54189.586866371334</v>
      </c>
      <c r="D9447">
        <v>-0.41509788872725073</v>
      </c>
    </row>
    <row r="9448" spans="1:4" x14ac:dyDescent="0.2">
      <c r="A9448">
        <v>1743</v>
      </c>
      <c r="B9448">
        <v>60482.197236259468</v>
      </c>
      <c r="C9448">
        <v>-55124.197236259468</v>
      </c>
      <c r="D9448">
        <v>-0.42225710166385855</v>
      </c>
    </row>
    <row r="9449" spans="1:4" x14ac:dyDescent="0.2">
      <c r="A9449">
        <v>1744</v>
      </c>
      <c r="B9449">
        <v>61606.307606147602</v>
      </c>
      <c r="C9449">
        <v>-56232.507606147599</v>
      </c>
      <c r="D9449">
        <v>-0.4307468747217259</v>
      </c>
    </row>
    <row r="9450" spans="1:4" x14ac:dyDescent="0.2">
      <c r="A9450">
        <v>1745</v>
      </c>
      <c r="B9450">
        <v>62730.417976035271</v>
      </c>
      <c r="C9450">
        <v>-57401.217976035274</v>
      </c>
      <c r="D9450">
        <v>-0.43969931808082219</v>
      </c>
    </row>
    <row r="9451" spans="1:4" x14ac:dyDescent="0.2">
      <c r="A9451">
        <v>1746</v>
      </c>
      <c r="B9451">
        <v>63854.528345923405</v>
      </c>
      <c r="C9451">
        <v>-58597.728345923402</v>
      </c>
      <c r="D9451">
        <v>-0.44886471234015807</v>
      </c>
    </row>
    <row r="9452" spans="1:4" x14ac:dyDescent="0.2">
      <c r="A9452">
        <v>1747</v>
      </c>
      <c r="B9452">
        <v>64978.638715811539</v>
      </c>
      <c r="C9452">
        <v>-59824.738715811538</v>
      </c>
      <c r="D9452">
        <v>-0.45826373978140778</v>
      </c>
    </row>
    <row r="9453" spans="1:4" x14ac:dyDescent="0.2">
      <c r="A9453">
        <v>1748</v>
      </c>
      <c r="B9453">
        <v>66102.749085699208</v>
      </c>
      <c r="C9453">
        <v>-61052.949085699205</v>
      </c>
      <c r="D9453">
        <v>-0.46767195934784395</v>
      </c>
    </row>
    <row r="9454" spans="1:4" x14ac:dyDescent="0.2">
      <c r="A9454">
        <v>1749</v>
      </c>
      <c r="B9454">
        <v>67226.859455587342</v>
      </c>
      <c r="C9454">
        <v>-62293.659455587345</v>
      </c>
      <c r="D9454">
        <v>-0.4771759302183467</v>
      </c>
    </row>
    <row r="9455" spans="1:4" x14ac:dyDescent="0.2">
      <c r="A9455">
        <v>1750</v>
      </c>
      <c r="B9455">
        <v>55985.755756707396</v>
      </c>
      <c r="C9455">
        <v>-53680.555756707399</v>
      </c>
      <c r="D9455">
        <v>-0.41119865732253386</v>
      </c>
    </row>
    <row r="9456" spans="1:4" x14ac:dyDescent="0.2">
      <c r="A9456">
        <v>1751</v>
      </c>
      <c r="B9456">
        <v>57109.866126595531</v>
      </c>
      <c r="C9456">
        <v>-54860.266126595532</v>
      </c>
      <c r="D9456">
        <v>-0.42023536182920906</v>
      </c>
    </row>
    <row r="9457" spans="1:4" x14ac:dyDescent="0.2">
      <c r="A9457">
        <v>1752</v>
      </c>
      <c r="B9457">
        <v>58233.976496483199</v>
      </c>
      <c r="C9457">
        <v>-56041.876496483201</v>
      </c>
      <c r="D9457">
        <v>-0.42928662053409838</v>
      </c>
    </row>
    <row r="9458" spans="1:4" x14ac:dyDescent="0.2">
      <c r="A9458">
        <v>1753</v>
      </c>
      <c r="B9458">
        <v>59358.086866371334</v>
      </c>
      <c r="C9458">
        <v>-56996.186866371332</v>
      </c>
      <c r="D9458">
        <v>-0.4365967375259095</v>
      </c>
    </row>
    <row r="9459" spans="1:4" x14ac:dyDescent="0.2">
      <c r="A9459">
        <v>1754</v>
      </c>
      <c r="B9459">
        <v>60482.197236259468</v>
      </c>
      <c r="C9459">
        <v>-58354.697236259468</v>
      </c>
      <c r="D9459">
        <v>-0.44700306868590201</v>
      </c>
    </row>
    <row r="9460" spans="1:4" x14ac:dyDescent="0.2">
      <c r="A9460">
        <v>1755</v>
      </c>
      <c r="B9460">
        <v>61606.307606147602</v>
      </c>
      <c r="C9460">
        <v>-59592.207606147604</v>
      </c>
      <c r="D9460">
        <v>-0.4564825272225646</v>
      </c>
    </row>
    <row r="9461" spans="1:4" x14ac:dyDescent="0.2">
      <c r="A9461">
        <v>1756</v>
      </c>
      <c r="B9461">
        <v>62730.417976035271</v>
      </c>
      <c r="C9461">
        <v>-60720.817976035272</v>
      </c>
      <c r="D9461">
        <v>-0.46512780039822671</v>
      </c>
    </row>
    <row r="9462" spans="1:4" x14ac:dyDescent="0.2">
      <c r="A9462">
        <v>1757</v>
      </c>
      <c r="B9462">
        <v>63854.528345923405</v>
      </c>
      <c r="C9462">
        <v>-61788.428345923407</v>
      </c>
      <c r="D9462">
        <v>-0.47330580721006493</v>
      </c>
    </row>
    <row r="9463" spans="1:4" x14ac:dyDescent="0.2">
      <c r="A9463">
        <v>1758</v>
      </c>
      <c r="B9463">
        <v>64978.638715811539</v>
      </c>
      <c r="C9463">
        <v>-62886.238715811538</v>
      </c>
      <c r="D9463">
        <v>-0.4817151491725194</v>
      </c>
    </row>
    <row r="9464" spans="1:4" x14ac:dyDescent="0.2">
      <c r="A9464">
        <v>1759</v>
      </c>
      <c r="B9464">
        <v>66102.749085699208</v>
      </c>
      <c r="C9464">
        <v>-63971.14908569921</v>
      </c>
      <c r="D9464">
        <v>-0.49002567578917727</v>
      </c>
    </row>
    <row r="9465" spans="1:4" x14ac:dyDescent="0.2">
      <c r="A9465">
        <v>1760</v>
      </c>
      <c r="B9465">
        <v>67226.859455587342</v>
      </c>
      <c r="C9465">
        <v>-65087.559455587339</v>
      </c>
      <c r="D9465">
        <v>-0.49857749569207743</v>
      </c>
    </row>
    <row r="9466" spans="1:4" x14ac:dyDescent="0.2">
      <c r="A9466">
        <v>1761</v>
      </c>
      <c r="B9466">
        <v>55985.755756707396</v>
      </c>
      <c r="C9466">
        <v>-12479.855756707395</v>
      </c>
      <c r="D9466">
        <v>-9.5596997057836308E-2</v>
      </c>
    </row>
    <row r="9467" spans="1:4" x14ac:dyDescent="0.2">
      <c r="A9467">
        <v>1762</v>
      </c>
      <c r="B9467">
        <v>57109.866126595531</v>
      </c>
      <c r="C9467">
        <v>-15666.166126595534</v>
      </c>
      <c r="D9467">
        <v>-0.12000446690313794</v>
      </c>
    </row>
    <row r="9468" spans="1:4" x14ac:dyDescent="0.2">
      <c r="A9468">
        <v>1763</v>
      </c>
      <c r="B9468">
        <v>58233.976496483199</v>
      </c>
      <c r="C9468">
        <v>-17453.176496483196</v>
      </c>
      <c r="D9468">
        <v>-0.1336931527664067</v>
      </c>
    </row>
    <row r="9469" spans="1:4" x14ac:dyDescent="0.2">
      <c r="A9469">
        <v>1764</v>
      </c>
      <c r="B9469">
        <v>59358.086866371334</v>
      </c>
      <c r="C9469">
        <v>-19022.586866371334</v>
      </c>
      <c r="D9469">
        <v>-0.1457149999285503</v>
      </c>
    </row>
    <row r="9470" spans="1:4" x14ac:dyDescent="0.2">
      <c r="A9470">
        <v>1765</v>
      </c>
      <c r="B9470">
        <v>60482.197236259468</v>
      </c>
      <c r="C9470">
        <v>-20188.897236259465</v>
      </c>
      <c r="D9470">
        <v>-0.15464905903727</v>
      </c>
    </row>
    <row r="9471" spans="1:4" x14ac:dyDescent="0.2">
      <c r="A9471">
        <v>1766</v>
      </c>
      <c r="B9471">
        <v>61606.307606147602</v>
      </c>
      <c r="C9471">
        <v>-21715.307606147602</v>
      </c>
      <c r="D9471">
        <v>-0.16634152171343683</v>
      </c>
    </row>
    <row r="9472" spans="1:4" x14ac:dyDescent="0.2">
      <c r="A9472">
        <v>1767</v>
      </c>
      <c r="B9472">
        <v>62730.417976035271</v>
      </c>
      <c r="C9472">
        <v>-23018.417976035271</v>
      </c>
      <c r="D9472">
        <v>-0.17632348309381854</v>
      </c>
    </row>
    <row r="9473" spans="1:4" x14ac:dyDescent="0.2">
      <c r="A9473">
        <v>1768</v>
      </c>
      <c r="B9473">
        <v>63854.528345923405</v>
      </c>
      <c r="C9473">
        <v>-24363.428345923407</v>
      </c>
      <c r="D9473">
        <v>-0.18662640284542301</v>
      </c>
    </row>
    <row r="9474" spans="1:4" x14ac:dyDescent="0.2">
      <c r="A9474">
        <v>1769</v>
      </c>
      <c r="B9474">
        <v>64978.638715811539</v>
      </c>
      <c r="C9474">
        <v>-25696.238715811538</v>
      </c>
      <c r="D9474">
        <v>-0.19683586932426195</v>
      </c>
    </row>
    <row r="9475" spans="1:4" x14ac:dyDescent="0.2">
      <c r="A9475">
        <v>1770</v>
      </c>
      <c r="B9475">
        <v>66102.749085699208</v>
      </c>
      <c r="C9475">
        <v>-27031.449085699205</v>
      </c>
      <c r="D9475">
        <v>-0.20706372005347745</v>
      </c>
    </row>
    <row r="9476" spans="1:4" x14ac:dyDescent="0.2">
      <c r="A9476">
        <v>1771</v>
      </c>
      <c r="B9476">
        <v>67226.859455587342</v>
      </c>
      <c r="C9476">
        <v>-28369.159455587345</v>
      </c>
      <c r="D9476">
        <v>-0.21731072104350915</v>
      </c>
    </row>
    <row r="9477" spans="1:4" x14ac:dyDescent="0.2">
      <c r="A9477">
        <v>1772</v>
      </c>
      <c r="B9477">
        <v>55985.755756707396</v>
      </c>
      <c r="C9477">
        <v>-15761.555756707399</v>
      </c>
      <c r="D9477">
        <v>-0.12073516142132186</v>
      </c>
    </row>
    <row r="9478" spans="1:4" x14ac:dyDescent="0.2">
      <c r="A9478">
        <v>1773</v>
      </c>
      <c r="B9478">
        <v>57109.866126595531</v>
      </c>
      <c r="C9478">
        <v>-15126.866126595531</v>
      </c>
      <c r="D9478">
        <v>-0.11587337264064355</v>
      </c>
    </row>
    <row r="9479" spans="1:4" x14ac:dyDescent="0.2">
      <c r="A9479">
        <v>1774</v>
      </c>
      <c r="B9479">
        <v>58233.976496483199</v>
      </c>
      <c r="C9479">
        <v>-14513.676496483196</v>
      </c>
      <c r="D9479">
        <v>-0.11117627610295007</v>
      </c>
    </row>
    <row r="9480" spans="1:4" x14ac:dyDescent="0.2">
      <c r="A9480">
        <v>1775</v>
      </c>
      <c r="B9480">
        <v>59358.086866371334</v>
      </c>
      <c r="C9480">
        <v>-15491.686866371332</v>
      </c>
      <c r="D9480">
        <v>-0.11866793756726467</v>
      </c>
    </row>
    <row r="9481" spans="1:4" x14ac:dyDescent="0.2">
      <c r="A9481">
        <v>1776</v>
      </c>
      <c r="B9481">
        <v>60482.197236259468</v>
      </c>
      <c r="C9481">
        <v>-16278.597236259469</v>
      </c>
      <c r="D9481">
        <v>-0.12469575309506403</v>
      </c>
    </row>
    <row r="9482" spans="1:4" x14ac:dyDescent="0.2">
      <c r="A9482">
        <v>1777</v>
      </c>
      <c r="B9482">
        <v>61606.307606147602</v>
      </c>
      <c r="C9482">
        <v>-16958.607606147605</v>
      </c>
      <c r="D9482">
        <v>-0.12990470347051655</v>
      </c>
    </row>
    <row r="9483" spans="1:4" x14ac:dyDescent="0.2">
      <c r="A9483">
        <v>1778</v>
      </c>
      <c r="B9483">
        <v>62730.417976035271</v>
      </c>
      <c r="C9483">
        <v>-17418.517976035269</v>
      </c>
      <c r="D9483">
        <v>-0.13342766488402405</v>
      </c>
    </row>
    <row r="9484" spans="1:4" x14ac:dyDescent="0.2">
      <c r="A9484">
        <v>1779</v>
      </c>
      <c r="B9484">
        <v>63854.528345923405</v>
      </c>
      <c r="C9484">
        <v>-17865.128345923404</v>
      </c>
      <c r="D9484">
        <v>-0.13684874691001209</v>
      </c>
    </row>
    <row r="9485" spans="1:4" x14ac:dyDescent="0.2">
      <c r="A9485">
        <v>1780</v>
      </c>
      <c r="B9485">
        <v>64978.638715811539</v>
      </c>
      <c r="C9485">
        <v>-18461.038715811541</v>
      </c>
      <c r="D9485">
        <v>-0.14141348251172872</v>
      </c>
    </row>
    <row r="9486" spans="1:4" x14ac:dyDescent="0.2">
      <c r="A9486">
        <v>1781</v>
      </c>
      <c r="B9486">
        <v>66102.749085699208</v>
      </c>
      <c r="C9486">
        <v>-18893.349085699207</v>
      </c>
      <c r="D9486">
        <v>-0.1447250250458651</v>
      </c>
    </row>
    <row r="9487" spans="1:4" x14ac:dyDescent="0.2">
      <c r="A9487">
        <v>1782</v>
      </c>
      <c r="B9487">
        <v>67226.859455587342</v>
      </c>
      <c r="C9487">
        <v>-19602.259455587344</v>
      </c>
      <c r="D9487">
        <v>-0.15015535243631128</v>
      </c>
    </row>
    <row r="9488" spans="1:4" x14ac:dyDescent="0.2">
      <c r="A9488">
        <v>1783</v>
      </c>
      <c r="B9488">
        <v>55985.755756707396</v>
      </c>
      <c r="C9488">
        <v>-42298.055756707399</v>
      </c>
      <c r="D9488">
        <v>-0.32400751984275994</v>
      </c>
    </row>
    <row r="9489" spans="1:4" x14ac:dyDescent="0.2">
      <c r="A9489">
        <v>1784</v>
      </c>
      <c r="B9489">
        <v>57109.866126595531</v>
      </c>
      <c r="C9489">
        <v>-40924.966126595529</v>
      </c>
      <c r="D9489">
        <v>-0.31348951002847175</v>
      </c>
    </row>
    <row r="9490" spans="1:4" x14ac:dyDescent="0.2">
      <c r="A9490">
        <v>1785</v>
      </c>
      <c r="B9490">
        <v>58233.976496483199</v>
      </c>
      <c r="C9490">
        <v>-40974.676496483196</v>
      </c>
      <c r="D9490">
        <v>-0.3138702966478476</v>
      </c>
    </row>
    <row r="9491" spans="1:4" x14ac:dyDescent="0.2">
      <c r="A9491">
        <v>1786</v>
      </c>
      <c r="B9491">
        <v>59358.086866371334</v>
      </c>
      <c r="C9491">
        <v>-41071.986866371335</v>
      </c>
      <c r="D9491">
        <v>-0.31461570423309904</v>
      </c>
    </row>
    <row r="9492" spans="1:4" x14ac:dyDescent="0.2">
      <c r="A9492">
        <v>1787</v>
      </c>
      <c r="B9492">
        <v>60482.197236259468</v>
      </c>
      <c r="C9492">
        <v>-42319.897236259465</v>
      </c>
      <c r="D9492">
        <v>-0.32417482785474205</v>
      </c>
    </row>
    <row r="9493" spans="1:4" x14ac:dyDescent="0.2">
      <c r="A9493">
        <v>1788</v>
      </c>
      <c r="B9493">
        <v>61606.307606147602</v>
      </c>
      <c r="C9493">
        <v>-42925.007606147599</v>
      </c>
      <c r="D9493">
        <v>-0.32881003641624901</v>
      </c>
    </row>
    <row r="9494" spans="1:4" x14ac:dyDescent="0.2">
      <c r="A9494">
        <v>1789</v>
      </c>
      <c r="B9494">
        <v>62730.417976035271</v>
      </c>
      <c r="C9494">
        <v>-43643.617976035268</v>
      </c>
      <c r="D9494">
        <v>-0.33431466681864452</v>
      </c>
    </row>
    <row r="9495" spans="1:4" x14ac:dyDescent="0.2">
      <c r="A9495">
        <v>1790</v>
      </c>
      <c r="B9495">
        <v>63854.528345923405</v>
      </c>
      <c r="C9495">
        <v>-44273.428345923407</v>
      </c>
      <c r="D9495">
        <v>-0.33913907995698001</v>
      </c>
    </row>
    <row r="9496" spans="1:4" x14ac:dyDescent="0.2">
      <c r="A9496">
        <v>1791</v>
      </c>
      <c r="B9496">
        <v>64978.638715811539</v>
      </c>
      <c r="C9496">
        <v>-45004.538715811541</v>
      </c>
      <c r="D9496">
        <v>-0.3447394616634421</v>
      </c>
    </row>
    <row r="9497" spans="1:4" x14ac:dyDescent="0.2">
      <c r="A9497">
        <v>1792</v>
      </c>
      <c r="B9497">
        <v>66102.749085699208</v>
      </c>
      <c r="C9497">
        <v>-45747.64908569921</v>
      </c>
      <c r="D9497">
        <v>-0.35043176462180109</v>
      </c>
    </row>
    <row r="9498" spans="1:4" x14ac:dyDescent="0.2">
      <c r="A9498">
        <v>1793</v>
      </c>
      <c r="B9498">
        <v>67226.859455587342</v>
      </c>
      <c r="C9498">
        <v>-46503.359455587342</v>
      </c>
      <c r="D9498">
        <v>-0.35622058489465919</v>
      </c>
    </row>
    <row r="9499" spans="1:4" x14ac:dyDescent="0.2">
      <c r="A9499">
        <v>1794</v>
      </c>
      <c r="B9499">
        <v>55985.755756707396</v>
      </c>
      <c r="C9499">
        <v>-52858.455756707393</v>
      </c>
      <c r="D9499">
        <v>-0.40490128555691796</v>
      </c>
    </row>
    <row r="9500" spans="1:4" x14ac:dyDescent="0.2">
      <c r="A9500">
        <v>1795</v>
      </c>
      <c r="B9500">
        <v>57109.866126595531</v>
      </c>
      <c r="C9500">
        <v>-53793.966126595529</v>
      </c>
      <c r="D9500">
        <v>-0.41206739258741837</v>
      </c>
    </row>
    <row r="9501" spans="1:4" x14ac:dyDescent="0.2">
      <c r="A9501">
        <v>1796</v>
      </c>
      <c r="B9501">
        <v>58233.976496483199</v>
      </c>
      <c r="C9501">
        <v>-54611.576496483198</v>
      </c>
      <c r="D9501">
        <v>-0.41833037331799289</v>
      </c>
    </row>
    <row r="9502" spans="1:4" x14ac:dyDescent="0.2">
      <c r="A9502">
        <v>1797</v>
      </c>
      <c r="B9502">
        <v>59358.086866371334</v>
      </c>
      <c r="C9502">
        <v>-55502.186866371332</v>
      </c>
      <c r="D9502">
        <v>-0.42515254166429889</v>
      </c>
    </row>
    <row r="9503" spans="1:4" x14ac:dyDescent="0.2">
      <c r="A9503">
        <v>1798</v>
      </c>
      <c r="B9503">
        <v>60482.197236259468</v>
      </c>
      <c r="C9503">
        <v>-56780.997236259471</v>
      </c>
      <c r="D9503">
        <v>-0.43494836250958574</v>
      </c>
    </row>
    <row r="9504" spans="1:4" x14ac:dyDescent="0.2">
      <c r="A9504">
        <v>1799</v>
      </c>
      <c r="B9504">
        <v>61606.307606147602</v>
      </c>
      <c r="C9504">
        <v>-57859.307606147602</v>
      </c>
      <c r="D9504">
        <v>-0.44320833243770186</v>
      </c>
    </row>
    <row r="9505" spans="1:4" x14ac:dyDescent="0.2">
      <c r="A9505">
        <v>1800</v>
      </c>
      <c r="B9505">
        <v>62730.417976035271</v>
      </c>
      <c r="C9505">
        <v>-58843.317976035272</v>
      </c>
      <c r="D9505">
        <v>-0.45074595452796312</v>
      </c>
    </row>
    <row r="9506" spans="1:4" x14ac:dyDescent="0.2">
      <c r="A9506">
        <v>1801</v>
      </c>
      <c r="B9506">
        <v>63854.528345923405</v>
      </c>
      <c r="C9506">
        <v>-59894.128345923404</v>
      </c>
      <c r="D9506">
        <v>-0.45879527158714067</v>
      </c>
    </row>
    <row r="9507" spans="1:4" x14ac:dyDescent="0.2">
      <c r="A9507">
        <v>1802</v>
      </c>
      <c r="B9507">
        <v>64978.638715811539</v>
      </c>
      <c r="C9507">
        <v>-60937.538715811541</v>
      </c>
      <c r="D9507">
        <v>-0.4667879038743129</v>
      </c>
    </row>
    <row r="9508" spans="1:4" x14ac:dyDescent="0.2">
      <c r="A9508">
        <v>1803</v>
      </c>
      <c r="B9508">
        <v>66102.749085699208</v>
      </c>
      <c r="C9508">
        <v>-61994.64908569921</v>
      </c>
      <c r="D9508">
        <v>-0.47488547959073463</v>
      </c>
    </row>
    <row r="9509" spans="1:4" x14ac:dyDescent="0.2">
      <c r="A9509">
        <v>1804</v>
      </c>
      <c r="B9509">
        <v>67226.859455587342</v>
      </c>
      <c r="C9509">
        <v>-63046.959455587341</v>
      </c>
      <c r="D9509">
        <v>-0.48294628680639973</v>
      </c>
    </row>
    <row r="9510" spans="1:4" x14ac:dyDescent="0.2">
      <c r="A9510">
        <v>1805</v>
      </c>
      <c r="B9510">
        <v>55985.755756707396</v>
      </c>
      <c r="C9510">
        <v>-47402.555756707399</v>
      </c>
      <c r="D9510">
        <v>-0.36310852236992935</v>
      </c>
    </row>
    <row r="9511" spans="1:4" x14ac:dyDescent="0.2">
      <c r="A9511">
        <v>1806</v>
      </c>
      <c r="B9511">
        <v>57109.866126595531</v>
      </c>
      <c r="C9511">
        <v>-47989.066126595528</v>
      </c>
      <c r="D9511">
        <v>-0.36760125299099056</v>
      </c>
    </row>
    <row r="9512" spans="1:4" x14ac:dyDescent="0.2">
      <c r="A9512">
        <v>1807</v>
      </c>
      <c r="B9512">
        <v>58233.976496483199</v>
      </c>
      <c r="C9512">
        <v>-48884.976496483199</v>
      </c>
      <c r="D9512">
        <v>-0.37446401989021577</v>
      </c>
    </row>
    <row r="9513" spans="1:4" x14ac:dyDescent="0.2">
      <c r="A9513">
        <v>1808</v>
      </c>
      <c r="B9513">
        <v>59358.086866371334</v>
      </c>
      <c r="C9513">
        <v>-50585.486866371335</v>
      </c>
      <c r="D9513">
        <v>-0.38749010672937212</v>
      </c>
    </row>
    <row r="9514" spans="1:4" x14ac:dyDescent="0.2">
      <c r="A9514">
        <v>1809</v>
      </c>
      <c r="B9514">
        <v>60482.197236259468</v>
      </c>
      <c r="C9514">
        <v>-51164.097236259469</v>
      </c>
      <c r="D9514">
        <v>-0.39192232252626552</v>
      </c>
    </row>
    <row r="9515" spans="1:4" x14ac:dyDescent="0.2">
      <c r="A9515">
        <v>1810</v>
      </c>
      <c r="B9515">
        <v>61606.307606147602</v>
      </c>
      <c r="C9515">
        <v>-52211.907606147601</v>
      </c>
      <c r="D9515">
        <v>-0.39994865927246792</v>
      </c>
    </row>
    <row r="9516" spans="1:4" x14ac:dyDescent="0.2">
      <c r="A9516">
        <v>1811</v>
      </c>
      <c r="B9516">
        <v>62730.417976035271</v>
      </c>
      <c r="C9516">
        <v>-53323.417976035271</v>
      </c>
      <c r="D9516">
        <v>-0.40846294466417188</v>
      </c>
    </row>
    <row r="9517" spans="1:4" x14ac:dyDescent="0.2">
      <c r="A9517">
        <v>1812</v>
      </c>
      <c r="B9517">
        <v>63854.528345923405</v>
      </c>
      <c r="C9517">
        <v>-54391.728345923402</v>
      </c>
      <c r="D9517">
        <v>-0.41664631354903764</v>
      </c>
    </row>
    <row r="9518" spans="1:4" x14ac:dyDescent="0.2">
      <c r="A9518">
        <v>1813</v>
      </c>
      <c r="B9518">
        <v>64978.638715811539</v>
      </c>
      <c r="C9518">
        <v>-55465.438715811542</v>
      </c>
      <c r="D9518">
        <v>-0.42487104699725864</v>
      </c>
    </row>
    <row r="9519" spans="1:4" x14ac:dyDescent="0.2">
      <c r="A9519">
        <v>1814</v>
      </c>
      <c r="B9519">
        <v>66102.749085699208</v>
      </c>
      <c r="C9519">
        <v>-56543.64908569921</v>
      </c>
      <c r="D9519">
        <v>-0.43313025091493867</v>
      </c>
    </row>
    <row r="9520" spans="1:4" x14ac:dyDescent="0.2">
      <c r="A9520">
        <v>1815</v>
      </c>
      <c r="B9520">
        <v>67226.859455587342</v>
      </c>
      <c r="C9520">
        <v>-57617.259455587344</v>
      </c>
      <c r="D9520">
        <v>-0.44135421835272715</v>
      </c>
    </row>
    <row r="9521" spans="1:4" x14ac:dyDescent="0.2">
      <c r="A9521">
        <v>1816</v>
      </c>
      <c r="B9521">
        <v>55985.755756707396</v>
      </c>
      <c r="C9521">
        <v>-46791.055756707399</v>
      </c>
      <c r="D9521">
        <v>-0.35842436857516707</v>
      </c>
    </row>
    <row r="9522" spans="1:4" x14ac:dyDescent="0.2">
      <c r="A9522">
        <v>1817</v>
      </c>
      <c r="B9522">
        <v>57109.866126595531</v>
      </c>
      <c r="C9522">
        <v>-47066.666126595534</v>
      </c>
      <c r="D9522">
        <v>-0.36053557276157322</v>
      </c>
    </row>
    <row r="9523" spans="1:4" x14ac:dyDescent="0.2">
      <c r="A9523">
        <v>1818</v>
      </c>
      <c r="B9523">
        <v>58233.976496483199</v>
      </c>
      <c r="C9523">
        <v>-47885.776496483202</v>
      </c>
      <c r="D9523">
        <v>-0.36681004364863529</v>
      </c>
    </row>
    <row r="9524" spans="1:4" x14ac:dyDescent="0.2">
      <c r="A9524">
        <v>1819</v>
      </c>
      <c r="B9524">
        <v>59358.086866371334</v>
      </c>
      <c r="C9524">
        <v>-48560.586866371334</v>
      </c>
      <c r="D9524">
        <v>-0.37197916148159754</v>
      </c>
    </row>
    <row r="9525" spans="1:4" x14ac:dyDescent="0.2">
      <c r="A9525">
        <v>1820</v>
      </c>
      <c r="B9525">
        <v>60482.197236259468</v>
      </c>
      <c r="C9525">
        <v>-49533.197236259468</v>
      </c>
      <c r="D9525">
        <v>-0.37942945838255693</v>
      </c>
    </row>
    <row r="9526" spans="1:4" x14ac:dyDescent="0.2">
      <c r="A9526">
        <v>1821</v>
      </c>
      <c r="B9526">
        <v>61606.307606147602</v>
      </c>
      <c r="C9526">
        <v>-50362.007606147599</v>
      </c>
      <c r="D9526">
        <v>-0.38577823228157543</v>
      </c>
    </row>
    <row r="9527" spans="1:4" x14ac:dyDescent="0.2">
      <c r="A9527">
        <v>1822</v>
      </c>
      <c r="B9527">
        <v>62730.417976035271</v>
      </c>
      <c r="C9527">
        <v>-51140.017976035269</v>
      </c>
      <c r="D9527">
        <v>-0.39173787288087836</v>
      </c>
    </row>
    <row r="9528" spans="1:4" x14ac:dyDescent="0.2">
      <c r="A9528">
        <v>1823</v>
      </c>
      <c r="B9528">
        <v>63854.528345923405</v>
      </c>
      <c r="C9528">
        <v>-51996.628345923404</v>
      </c>
      <c r="D9528">
        <v>-0.39829959768013307</v>
      </c>
    </row>
    <row r="9529" spans="1:4" x14ac:dyDescent="0.2">
      <c r="A9529">
        <v>1824</v>
      </c>
      <c r="B9529">
        <v>64978.638715811539</v>
      </c>
      <c r="C9529">
        <v>-52869.138715811539</v>
      </c>
      <c r="D9529">
        <v>-0.40498311813815585</v>
      </c>
    </row>
    <row r="9530" spans="1:4" x14ac:dyDescent="0.2">
      <c r="A9530">
        <v>1825</v>
      </c>
      <c r="B9530">
        <v>66102.749085699208</v>
      </c>
      <c r="C9530">
        <v>-53721.449085699205</v>
      </c>
      <c r="D9530">
        <v>-0.41151190448880925</v>
      </c>
    </row>
    <row r="9531" spans="1:4" x14ac:dyDescent="0.2">
      <c r="A9531">
        <v>1826</v>
      </c>
      <c r="B9531">
        <v>67226.859455587342</v>
      </c>
      <c r="C9531">
        <v>-54590.059455587339</v>
      </c>
      <c r="D9531">
        <v>-0.4181655505399644</v>
      </c>
    </row>
    <row r="9532" spans="1:4" x14ac:dyDescent="0.2">
      <c r="A9532">
        <v>1827</v>
      </c>
      <c r="B9532">
        <v>55985.755756707396</v>
      </c>
      <c r="C9532">
        <v>-43388.655756707398</v>
      </c>
      <c r="D9532">
        <v>-0.33236162961964916</v>
      </c>
    </row>
    <row r="9533" spans="1:4" x14ac:dyDescent="0.2">
      <c r="A9533">
        <v>1828</v>
      </c>
      <c r="B9533">
        <v>57109.866126595531</v>
      </c>
      <c r="C9533">
        <v>-44228.366126595531</v>
      </c>
      <c r="D9533">
        <v>-0.33879389865581061</v>
      </c>
    </row>
    <row r="9534" spans="1:4" x14ac:dyDescent="0.2">
      <c r="A9534">
        <v>1829</v>
      </c>
      <c r="B9534">
        <v>58233.976496483199</v>
      </c>
      <c r="C9534">
        <v>-45638.676496483196</v>
      </c>
      <c r="D9534">
        <v>-0.34959702321983666</v>
      </c>
    </row>
    <row r="9535" spans="1:4" x14ac:dyDescent="0.2">
      <c r="A9535">
        <v>1830</v>
      </c>
      <c r="B9535">
        <v>59358.086866371334</v>
      </c>
      <c r="C9535">
        <v>-46526.186866371332</v>
      </c>
      <c r="D9535">
        <v>-0.35639544524273509</v>
      </c>
    </row>
    <row r="9536" spans="1:4" x14ac:dyDescent="0.2">
      <c r="A9536">
        <v>1831</v>
      </c>
      <c r="B9536">
        <v>60482.197236259468</v>
      </c>
      <c r="C9536">
        <v>-47951.697236259468</v>
      </c>
      <c r="D9536">
        <v>-0.36731500339250533</v>
      </c>
    </row>
    <row r="9537" spans="1:4" x14ac:dyDescent="0.2">
      <c r="A9537">
        <v>1832</v>
      </c>
      <c r="B9537">
        <v>61606.307606147602</v>
      </c>
      <c r="C9537">
        <v>-48966.007606147599</v>
      </c>
      <c r="D9537">
        <v>-0.37508472664381887</v>
      </c>
    </row>
    <row r="9538" spans="1:4" x14ac:dyDescent="0.2">
      <c r="A9538">
        <v>1833</v>
      </c>
      <c r="B9538">
        <v>62730.417976035271</v>
      </c>
      <c r="C9538">
        <v>-49981.017976035269</v>
      </c>
      <c r="D9538">
        <v>-0.38285981196815638</v>
      </c>
    </row>
    <row r="9539" spans="1:4" x14ac:dyDescent="0.2">
      <c r="A9539">
        <v>1834</v>
      </c>
      <c r="B9539">
        <v>63854.528345923405</v>
      </c>
      <c r="C9539">
        <v>-50990.528345923405</v>
      </c>
      <c r="D9539">
        <v>-0.39059276671870979</v>
      </c>
    </row>
    <row r="9540" spans="1:4" x14ac:dyDescent="0.2">
      <c r="A9540">
        <v>1835</v>
      </c>
      <c r="B9540">
        <v>64978.638715811539</v>
      </c>
      <c r="C9540">
        <v>-52027.038715811541</v>
      </c>
      <c r="D9540">
        <v>-0.39853254428603924</v>
      </c>
    </row>
    <row r="9541" spans="1:4" x14ac:dyDescent="0.2">
      <c r="A9541">
        <v>1836</v>
      </c>
      <c r="B9541">
        <v>66102.749085699208</v>
      </c>
      <c r="C9541">
        <v>-53042.749085699208</v>
      </c>
      <c r="D9541">
        <v>-0.40631299168340429</v>
      </c>
    </row>
    <row r="9542" spans="1:4" x14ac:dyDescent="0.2">
      <c r="A9542">
        <v>1837</v>
      </c>
      <c r="B9542">
        <v>67226.859455587342</v>
      </c>
      <c r="C9542">
        <v>-54060.059455587339</v>
      </c>
      <c r="D9542">
        <v>-0.41410569524769292</v>
      </c>
    </row>
    <row r="9543" spans="1:4" x14ac:dyDescent="0.2">
      <c r="A9543">
        <v>1838</v>
      </c>
      <c r="B9543">
        <v>55985.755756707396</v>
      </c>
      <c r="C9543">
        <v>28974.444243292601</v>
      </c>
      <c r="D9543">
        <v>0.22194726566369144</v>
      </c>
    </row>
    <row r="9544" spans="1:4" x14ac:dyDescent="0.2">
      <c r="A9544">
        <v>1839</v>
      </c>
      <c r="B9544">
        <v>57109.866126595531</v>
      </c>
      <c r="C9544">
        <v>31483.033873404464</v>
      </c>
      <c r="D9544">
        <v>0.24116332393906315</v>
      </c>
    </row>
    <row r="9545" spans="1:4" x14ac:dyDescent="0.2">
      <c r="A9545">
        <v>1840</v>
      </c>
      <c r="B9545">
        <v>58233.976496483199</v>
      </c>
      <c r="C9545">
        <v>33177.723503516798</v>
      </c>
      <c r="D9545">
        <v>0.25414482330428795</v>
      </c>
    </row>
    <row r="9546" spans="1:4" x14ac:dyDescent="0.2">
      <c r="A9546">
        <v>1841</v>
      </c>
      <c r="B9546">
        <v>59358.086866371334</v>
      </c>
      <c r="C9546">
        <v>37075.113133628663</v>
      </c>
      <c r="D9546">
        <v>0.28399923446627601</v>
      </c>
    </row>
    <row r="9547" spans="1:4" x14ac:dyDescent="0.2">
      <c r="A9547">
        <v>1842</v>
      </c>
      <c r="B9547">
        <v>60482.197236259468</v>
      </c>
      <c r="C9547">
        <v>38532.502763740529</v>
      </c>
      <c r="D9547">
        <v>0.29516299107516514</v>
      </c>
    </row>
    <row r="9548" spans="1:4" x14ac:dyDescent="0.2">
      <c r="A9548">
        <v>1843</v>
      </c>
      <c r="B9548">
        <v>61606.307606147602</v>
      </c>
      <c r="C9548">
        <v>39488.792393852404</v>
      </c>
      <c r="D9548">
        <v>0.30248826940677648</v>
      </c>
    </row>
    <row r="9549" spans="1:4" x14ac:dyDescent="0.2">
      <c r="A9549">
        <v>1844</v>
      </c>
      <c r="B9549">
        <v>62730.417976035271</v>
      </c>
      <c r="C9549">
        <v>39969.982023964723</v>
      </c>
      <c r="D9549">
        <v>0.30617423217356454</v>
      </c>
    </row>
    <row r="9550" spans="1:4" x14ac:dyDescent="0.2">
      <c r="A9550">
        <v>1845</v>
      </c>
      <c r="B9550">
        <v>63854.528345923405</v>
      </c>
      <c r="C9550">
        <v>39869.671654076592</v>
      </c>
      <c r="D9550">
        <v>0.30540584427533807</v>
      </c>
    </row>
    <row r="9551" spans="1:4" x14ac:dyDescent="0.2">
      <c r="A9551">
        <v>1846</v>
      </c>
      <c r="B9551">
        <v>64978.638715811539</v>
      </c>
      <c r="C9551">
        <v>40572.461284188466</v>
      </c>
      <c r="D9551">
        <v>0.31078928616055163</v>
      </c>
    </row>
    <row r="9552" spans="1:4" x14ac:dyDescent="0.2">
      <c r="A9552">
        <v>1847</v>
      </c>
      <c r="B9552">
        <v>66102.749085699208</v>
      </c>
      <c r="C9552">
        <v>41361.950914300789</v>
      </c>
      <c r="D9552">
        <v>0.31683685909074971</v>
      </c>
    </row>
    <row r="9553" spans="1:4" x14ac:dyDescent="0.2">
      <c r="A9553">
        <v>1848</v>
      </c>
      <c r="B9553">
        <v>67226.859455587342</v>
      </c>
      <c r="C9553">
        <v>41893.940544412661</v>
      </c>
      <c r="D9553">
        <v>0.32091195515724635</v>
      </c>
    </row>
    <row r="9554" spans="1:4" x14ac:dyDescent="0.2">
      <c r="A9554">
        <v>1849</v>
      </c>
      <c r="B9554">
        <v>55985.755756707396</v>
      </c>
      <c r="C9554">
        <v>-34677.755756707396</v>
      </c>
      <c r="D9554">
        <v>-0.26563522685465357</v>
      </c>
    </row>
    <row r="9555" spans="1:4" x14ac:dyDescent="0.2">
      <c r="A9555">
        <v>1850</v>
      </c>
      <c r="B9555">
        <v>57109.866126595531</v>
      </c>
      <c r="C9555">
        <v>-35765.066126595528</v>
      </c>
      <c r="D9555">
        <v>-0.27396413772169509</v>
      </c>
    </row>
    <row r="9556" spans="1:4" x14ac:dyDescent="0.2">
      <c r="A9556">
        <v>1851</v>
      </c>
      <c r="B9556">
        <v>58233.976496483199</v>
      </c>
      <c r="C9556">
        <v>-39019.676496483196</v>
      </c>
      <c r="D9556">
        <v>-0.29889479269239339</v>
      </c>
    </row>
    <row r="9557" spans="1:4" x14ac:dyDescent="0.2">
      <c r="A9557">
        <v>1852</v>
      </c>
      <c r="B9557">
        <v>59358.086866371334</v>
      </c>
      <c r="C9557">
        <v>-40943.886866371337</v>
      </c>
      <c r="D9557">
        <v>-0.31363444486906134</v>
      </c>
    </row>
    <row r="9558" spans="1:4" x14ac:dyDescent="0.2">
      <c r="A9558">
        <v>1853</v>
      </c>
      <c r="B9558">
        <v>60482.197236259468</v>
      </c>
      <c r="C9558">
        <v>-42224.697236259468</v>
      </c>
      <c r="D9558">
        <v>-0.32344558592299821</v>
      </c>
    </row>
    <row r="9559" spans="1:4" x14ac:dyDescent="0.2">
      <c r="A9559">
        <v>1854</v>
      </c>
      <c r="B9559">
        <v>61606.307606147602</v>
      </c>
      <c r="C9559">
        <v>-43258.707606147604</v>
      </c>
      <c r="D9559">
        <v>-0.33136621322951504</v>
      </c>
    </row>
    <row r="9560" spans="1:4" x14ac:dyDescent="0.2">
      <c r="A9560">
        <v>1855</v>
      </c>
      <c r="B9560">
        <v>62730.417976035271</v>
      </c>
      <c r="C9560">
        <v>-44325.817976035272</v>
      </c>
      <c r="D9560">
        <v>-0.33954038998918717</v>
      </c>
    </row>
    <row r="9561" spans="1:4" x14ac:dyDescent="0.2">
      <c r="A9561">
        <v>1856</v>
      </c>
      <c r="B9561">
        <v>63854.528345923405</v>
      </c>
      <c r="C9561">
        <v>-45399.828345923408</v>
      </c>
      <c r="D9561">
        <v>-0.34776742146870571</v>
      </c>
    </row>
    <row r="9562" spans="1:4" x14ac:dyDescent="0.2">
      <c r="A9562">
        <v>1857</v>
      </c>
      <c r="B9562">
        <v>64978.638715811539</v>
      </c>
      <c r="C9562">
        <v>-46381.838715811537</v>
      </c>
      <c r="D9562">
        <v>-0.35528972335032039</v>
      </c>
    </row>
    <row r="9563" spans="1:4" x14ac:dyDescent="0.2">
      <c r="A9563">
        <v>1858</v>
      </c>
      <c r="B9563">
        <v>66102.749085699208</v>
      </c>
      <c r="C9563">
        <v>-47315.549085699211</v>
      </c>
      <c r="D9563">
        <v>-0.36244204219303217</v>
      </c>
    </row>
    <row r="9564" spans="1:4" x14ac:dyDescent="0.2">
      <c r="A9564">
        <v>1859</v>
      </c>
      <c r="B9564">
        <v>67226.859455587342</v>
      </c>
      <c r="C9564">
        <v>-48270.659455587345</v>
      </c>
      <c r="D9564">
        <v>-0.36975828726830334</v>
      </c>
    </row>
    <row r="9565" spans="1:4" x14ac:dyDescent="0.2">
      <c r="A9565">
        <v>1860</v>
      </c>
      <c r="B9565">
        <v>55985.755756707396</v>
      </c>
      <c r="C9565">
        <v>-50739.955756707393</v>
      </c>
      <c r="D9565">
        <v>-0.38867335454431962</v>
      </c>
    </row>
    <row r="9566" spans="1:4" x14ac:dyDescent="0.2">
      <c r="A9566">
        <v>1861</v>
      </c>
      <c r="B9566">
        <v>57109.866126595531</v>
      </c>
      <c r="C9566">
        <v>-51580.766126595532</v>
      </c>
      <c r="D9566">
        <v>-0.39511404969523867</v>
      </c>
    </row>
    <row r="9567" spans="1:4" x14ac:dyDescent="0.2">
      <c r="A9567">
        <v>1862</v>
      </c>
      <c r="B9567">
        <v>58233.976496483199</v>
      </c>
      <c r="C9567">
        <v>-52773.476496483199</v>
      </c>
      <c r="D9567">
        <v>-0.40425033555813589</v>
      </c>
    </row>
    <row r="9568" spans="1:4" x14ac:dyDescent="0.2">
      <c r="A9568">
        <v>1863</v>
      </c>
      <c r="B9568">
        <v>59358.086866371334</v>
      </c>
      <c r="C9568">
        <v>-54090.886866371337</v>
      </c>
      <c r="D9568">
        <v>-0.41434183643036926</v>
      </c>
    </row>
    <row r="9569" spans="1:4" x14ac:dyDescent="0.2">
      <c r="A9569">
        <v>1864</v>
      </c>
      <c r="B9569">
        <v>60482.197236259468</v>
      </c>
      <c r="C9569">
        <v>-55226.097236259469</v>
      </c>
      <c r="D9569">
        <v>-0.42303766629458017</v>
      </c>
    </row>
    <row r="9570" spans="1:4" x14ac:dyDescent="0.2">
      <c r="A9570">
        <v>1865</v>
      </c>
      <c r="B9570">
        <v>61606.307606147602</v>
      </c>
      <c r="C9570">
        <v>-56312.407606147601</v>
      </c>
      <c r="D9570">
        <v>-0.43135891705729662</v>
      </c>
    </row>
    <row r="9571" spans="1:4" x14ac:dyDescent="0.2">
      <c r="A9571">
        <v>1866</v>
      </c>
      <c r="B9571">
        <v>62730.417976035271</v>
      </c>
      <c r="C9571">
        <v>-57329.617976035268</v>
      </c>
      <c r="D9571">
        <v>-0.43915085461114922</v>
      </c>
    </row>
    <row r="9572" spans="1:4" x14ac:dyDescent="0.2">
      <c r="A9572">
        <v>1867</v>
      </c>
      <c r="B9572">
        <v>63854.528345923405</v>
      </c>
      <c r="C9572">
        <v>-58401.128345923404</v>
      </c>
      <c r="D9572">
        <v>-0.44735873582985514</v>
      </c>
    </row>
    <row r="9573" spans="1:4" x14ac:dyDescent="0.2">
      <c r="A9573">
        <v>1868</v>
      </c>
      <c r="B9573">
        <v>64978.638715811539</v>
      </c>
      <c r="C9573">
        <v>-59480.138715811539</v>
      </c>
      <c r="D9573">
        <v>-0.45562406783099885</v>
      </c>
    </row>
    <row r="9574" spans="1:4" x14ac:dyDescent="0.2">
      <c r="A9574">
        <v>1869</v>
      </c>
      <c r="B9574">
        <v>66102.749085699208</v>
      </c>
      <c r="C9574">
        <v>-60586.949085699205</v>
      </c>
      <c r="D9574">
        <v>-0.46410235073237505</v>
      </c>
    </row>
    <row r="9575" spans="1:4" x14ac:dyDescent="0.2">
      <c r="A9575">
        <v>1870</v>
      </c>
      <c r="B9575">
        <v>67226.859455587342</v>
      </c>
      <c r="C9575">
        <v>-61686.259455587344</v>
      </c>
      <c r="D9575">
        <v>-0.47252318285131711</v>
      </c>
    </row>
    <row r="9576" spans="1:4" x14ac:dyDescent="0.2">
      <c r="A9576">
        <v>1871</v>
      </c>
      <c r="B9576">
        <v>55985.755756707396</v>
      </c>
      <c r="C9576">
        <v>-37864.255756707396</v>
      </c>
      <c r="D9576">
        <v>-0.29004414928639521</v>
      </c>
    </row>
    <row r="9577" spans="1:4" x14ac:dyDescent="0.2">
      <c r="A9577">
        <v>1872</v>
      </c>
      <c r="B9577">
        <v>57109.866126595531</v>
      </c>
      <c r="C9577">
        <v>-37616.066126595528</v>
      </c>
      <c r="D9577">
        <v>-0.28814299082734507</v>
      </c>
    </row>
    <row r="9578" spans="1:4" x14ac:dyDescent="0.2">
      <c r="A9578">
        <v>1873</v>
      </c>
      <c r="B9578">
        <v>58233.976496483199</v>
      </c>
      <c r="C9578">
        <v>-38768.276496483202</v>
      </c>
      <c r="D9578">
        <v>-0.29696904246507821</v>
      </c>
    </row>
    <row r="9579" spans="1:4" x14ac:dyDescent="0.2">
      <c r="A9579">
        <v>1874</v>
      </c>
      <c r="B9579">
        <v>59358.086866371334</v>
      </c>
      <c r="C9579">
        <v>-39842.186866371332</v>
      </c>
      <c r="D9579">
        <v>-0.30519530793416416</v>
      </c>
    </row>
    <row r="9580" spans="1:4" x14ac:dyDescent="0.2">
      <c r="A9580">
        <v>1875</v>
      </c>
      <c r="B9580">
        <v>60482.197236259468</v>
      </c>
      <c r="C9580">
        <v>-41664.197236259468</v>
      </c>
      <c r="D9580">
        <v>-0.31915209744881295</v>
      </c>
    </row>
    <row r="9581" spans="1:4" x14ac:dyDescent="0.2">
      <c r="A9581">
        <v>1876</v>
      </c>
      <c r="B9581">
        <v>61606.307606147602</v>
      </c>
      <c r="C9581">
        <v>-42994.107606147605</v>
      </c>
      <c r="D9581">
        <v>-0.32933934962510936</v>
      </c>
    </row>
    <row r="9582" spans="1:4" x14ac:dyDescent="0.2">
      <c r="A9582">
        <v>1877</v>
      </c>
      <c r="B9582">
        <v>62730.417976035271</v>
      </c>
      <c r="C9582">
        <v>-43869.317976035272</v>
      </c>
      <c r="D9582">
        <v>-0.33604355236480621</v>
      </c>
    </row>
    <row r="9583" spans="1:4" x14ac:dyDescent="0.2">
      <c r="A9583">
        <v>1878</v>
      </c>
      <c r="B9583">
        <v>63854.528345923405</v>
      </c>
      <c r="C9583">
        <v>-45174.428345923407</v>
      </c>
      <c r="D9583">
        <v>-0.34604083395384155</v>
      </c>
    </row>
    <row r="9584" spans="1:4" x14ac:dyDescent="0.2">
      <c r="A9584">
        <v>1879</v>
      </c>
      <c r="B9584">
        <v>64978.638715811539</v>
      </c>
      <c r="C9584">
        <v>-46135.938715811542</v>
      </c>
      <c r="D9584">
        <v>-0.35340610369679298</v>
      </c>
    </row>
    <row r="9585" spans="1:4" x14ac:dyDescent="0.2">
      <c r="A9585">
        <v>1880</v>
      </c>
      <c r="B9585">
        <v>66102.749085699208</v>
      </c>
      <c r="C9585">
        <v>-47290.049085699211</v>
      </c>
      <c r="D9585">
        <v>-0.36224670953274363</v>
      </c>
    </row>
    <row r="9586" spans="1:4" x14ac:dyDescent="0.2">
      <c r="A9586">
        <v>1881</v>
      </c>
      <c r="B9586">
        <v>67226.859455587342</v>
      </c>
      <c r="C9586">
        <v>-48259.759455587344</v>
      </c>
      <c r="D9586">
        <v>-0.36967479213116039</v>
      </c>
    </row>
    <row r="9587" spans="1:4" x14ac:dyDescent="0.2">
      <c r="A9587">
        <v>1882</v>
      </c>
      <c r="B9587">
        <v>55985.755756707396</v>
      </c>
      <c r="C9587">
        <v>-53793.555756707399</v>
      </c>
      <c r="D9587">
        <v>-0.41206424911126344</v>
      </c>
    </row>
    <row r="9588" spans="1:4" x14ac:dyDescent="0.2">
      <c r="A9588">
        <v>1883</v>
      </c>
      <c r="B9588">
        <v>57109.866126595531</v>
      </c>
      <c r="C9588">
        <v>-54837.766126595532</v>
      </c>
      <c r="D9588">
        <v>-0.42006300948189568</v>
      </c>
    </row>
    <row r="9589" spans="1:4" x14ac:dyDescent="0.2">
      <c r="A9589">
        <v>1884</v>
      </c>
      <c r="B9589">
        <v>58233.976496483199</v>
      </c>
      <c r="C9589">
        <v>-55974.876496483201</v>
      </c>
      <c r="D9589">
        <v>-0.42877339354432065</v>
      </c>
    </row>
    <row r="9590" spans="1:4" x14ac:dyDescent="0.2">
      <c r="A9590">
        <v>1885</v>
      </c>
      <c r="B9590">
        <v>59358.086866371334</v>
      </c>
      <c r="C9590">
        <v>-57027.286866371331</v>
      </c>
      <c r="D9590">
        <v>-0.43683496677041822</v>
      </c>
    </row>
    <row r="9591" spans="1:4" x14ac:dyDescent="0.2">
      <c r="A9591">
        <v>1886</v>
      </c>
      <c r="B9591">
        <v>60482.197236259468</v>
      </c>
      <c r="C9591">
        <v>-58034.897236259465</v>
      </c>
      <c r="D9591">
        <v>-0.44455336732275402</v>
      </c>
    </row>
    <row r="9592" spans="1:4" x14ac:dyDescent="0.2">
      <c r="A9592">
        <v>1887</v>
      </c>
      <c r="B9592">
        <v>61606.307606147602</v>
      </c>
      <c r="C9592">
        <v>-59100.207606147604</v>
      </c>
      <c r="D9592">
        <v>-0.45271375589464469</v>
      </c>
    </row>
    <row r="9593" spans="1:4" x14ac:dyDescent="0.2">
      <c r="A9593">
        <v>1888</v>
      </c>
      <c r="B9593">
        <v>62730.417976035271</v>
      </c>
      <c r="C9593">
        <v>-60219.717976035274</v>
      </c>
      <c r="D9593">
        <v>-0.46128932212094892</v>
      </c>
    </row>
    <row r="9594" spans="1:4" x14ac:dyDescent="0.2">
      <c r="A9594">
        <v>1889</v>
      </c>
      <c r="B9594">
        <v>63854.528345923405</v>
      </c>
      <c r="C9594">
        <v>-61351.728345923402</v>
      </c>
      <c r="D9594">
        <v>-0.46996063965131973</v>
      </c>
    </row>
    <row r="9595" spans="1:4" x14ac:dyDescent="0.2">
      <c r="A9595">
        <v>1890</v>
      </c>
      <c r="B9595">
        <v>64978.638715811539</v>
      </c>
      <c r="C9595">
        <v>-62489.238715811538</v>
      </c>
      <c r="D9595">
        <v>-0.47867408775547826</v>
      </c>
    </row>
    <row r="9596" spans="1:4" x14ac:dyDescent="0.2">
      <c r="A9596">
        <v>1891</v>
      </c>
      <c r="B9596">
        <v>66102.749085699208</v>
      </c>
      <c r="C9596">
        <v>-63647.64908569921</v>
      </c>
      <c r="D9596">
        <v>-0.48754763204002666</v>
      </c>
    </row>
    <row r="9597" spans="1:4" x14ac:dyDescent="0.2">
      <c r="A9597">
        <v>1892</v>
      </c>
      <c r="B9597">
        <v>67226.859455587342</v>
      </c>
      <c r="C9597">
        <v>-64807.959455587341</v>
      </c>
      <c r="D9597">
        <v>-0.4964357305227961</v>
      </c>
    </row>
    <row r="9598" spans="1:4" x14ac:dyDescent="0.2">
      <c r="A9598">
        <v>1893</v>
      </c>
      <c r="B9598">
        <v>55985.755756707396</v>
      </c>
      <c r="C9598">
        <v>-50486.255756707396</v>
      </c>
      <c r="D9598">
        <v>-0.38672998607705683</v>
      </c>
    </row>
    <row r="9599" spans="1:4" x14ac:dyDescent="0.2">
      <c r="A9599">
        <v>1894</v>
      </c>
      <c r="B9599">
        <v>57109.866126595531</v>
      </c>
      <c r="C9599">
        <v>-51693.366126595531</v>
      </c>
      <c r="D9599">
        <v>-0.39597657744223819</v>
      </c>
    </row>
    <row r="9600" spans="1:4" x14ac:dyDescent="0.2">
      <c r="A9600">
        <v>1895</v>
      </c>
      <c r="B9600">
        <v>58233.976496483199</v>
      </c>
      <c r="C9600">
        <v>-52568.176496483196</v>
      </c>
      <c r="D9600">
        <v>-0.40267771614020503</v>
      </c>
    </row>
    <row r="9601" spans="1:4" x14ac:dyDescent="0.2">
      <c r="A9601">
        <v>1896</v>
      </c>
      <c r="B9601">
        <v>59358.086866371334</v>
      </c>
      <c r="C9601">
        <v>-53604.686866371332</v>
      </c>
      <c r="D9601">
        <v>-0.41061749370753448</v>
      </c>
    </row>
    <row r="9602" spans="1:4" x14ac:dyDescent="0.2">
      <c r="A9602">
        <v>1897</v>
      </c>
      <c r="B9602">
        <v>60482.197236259468</v>
      </c>
      <c r="C9602">
        <v>-54825.097236259469</v>
      </c>
      <c r="D9602">
        <v>-0.41996596446023893</v>
      </c>
    </row>
    <row r="9603" spans="1:4" x14ac:dyDescent="0.2">
      <c r="A9603">
        <v>1898</v>
      </c>
      <c r="B9603">
        <v>61606.307606147602</v>
      </c>
      <c r="C9603">
        <v>-55923.607606147605</v>
      </c>
      <c r="D9603">
        <v>-0.42838066849572093</v>
      </c>
    </row>
    <row r="9604" spans="1:4" x14ac:dyDescent="0.2">
      <c r="A9604">
        <v>1899</v>
      </c>
      <c r="B9604">
        <v>62730.417976035271</v>
      </c>
      <c r="C9604">
        <v>-56924.717976035274</v>
      </c>
      <c r="D9604">
        <v>-0.4360492783699404</v>
      </c>
    </row>
    <row r="9605" spans="1:4" x14ac:dyDescent="0.2">
      <c r="A9605">
        <v>1900</v>
      </c>
      <c r="B9605">
        <v>63854.528345923405</v>
      </c>
      <c r="C9605">
        <v>-57978.128345923404</v>
      </c>
      <c r="D9605">
        <v>-0.44411851170036298</v>
      </c>
    </row>
    <row r="9606" spans="1:4" x14ac:dyDescent="0.2">
      <c r="A9606">
        <v>1901</v>
      </c>
      <c r="B9606">
        <v>64978.638715811539</v>
      </c>
      <c r="C9606">
        <v>-59040.538715811541</v>
      </c>
      <c r="D9606">
        <v>-0.45225668596971103</v>
      </c>
    </row>
    <row r="9607" spans="1:4" x14ac:dyDescent="0.2">
      <c r="A9607">
        <v>1902</v>
      </c>
      <c r="B9607">
        <v>66102.749085699208</v>
      </c>
      <c r="C9607">
        <v>-60110.549085699211</v>
      </c>
      <c r="D9607">
        <v>-0.46045307703192578</v>
      </c>
    </row>
    <row r="9608" spans="1:4" x14ac:dyDescent="0.2">
      <c r="A9608">
        <v>1903</v>
      </c>
      <c r="B9608">
        <v>67226.859455587342</v>
      </c>
      <c r="C9608">
        <v>-61165.759455587344</v>
      </c>
      <c r="D9608">
        <v>-0.46853609855013351</v>
      </c>
    </row>
    <row r="9609" spans="1:4" x14ac:dyDescent="0.2">
      <c r="A9609">
        <v>1904</v>
      </c>
      <c r="B9609">
        <v>55985.755756707396</v>
      </c>
      <c r="C9609">
        <v>-31977.655756707398</v>
      </c>
      <c r="D9609">
        <v>-0.24495217916661163</v>
      </c>
    </row>
    <row r="9610" spans="1:4" x14ac:dyDescent="0.2">
      <c r="A9610">
        <v>1905</v>
      </c>
      <c r="B9610">
        <v>57109.866126595531</v>
      </c>
      <c r="C9610">
        <v>-32503.566126595531</v>
      </c>
      <c r="D9610">
        <v>-0.24898070746557541</v>
      </c>
    </row>
    <row r="9611" spans="1:4" x14ac:dyDescent="0.2">
      <c r="A9611">
        <v>1906</v>
      </c>
      <c r="B9611">
        <v>58233.976496483199</v>
      </c>
      <c r="C9611">
        <v>-33253.576496483198</v>
      </c>
      <c r="D9611">
        <v>-0.25472586514377715</v>
      </c>
    </row>
    <row r="9612" spans="1:4" x14ac:dyDescent="0.2">
      <c r="A9612">
        <v>1907</v>
      </c>
      <c r="B9612">
        <v>59358.086866371334</v>
      </c>
      <c r="C9612">
        <v>-33999.586866371334</v>
      </c>
      <c r="D9612">
        <v>-0.26044038240468237</v>
      </c>
    </row>
    <row r="9613" spans="1:4" x14ac:dyDescent="0.2">
      <c r="A9613">
        <v>1908</v>
      </c>
      <c r="B9613">
        <v>60482.197236259468</v>
      </c>
      <c r="C9613">
        <v>-34473.797236259466</v>
      </c>
      <c r="D9613">
        <v>-0.26407288331004153</v>
      </c>
    </row>
    <row r="9614" spans="1:4" x14ac:dyDescent="0.2">
      <c r="A9614">
        <v>1909</v>
      </c>
      <c r="B9614">
        <v>61606.307606147602</v>
      </c>
      <c r="C9614">
        <v>-34936.807606147602</v>
      </c>
      <c r="D9614">
        <v>-0.26761959104696026</v>
      </c>
    </row>
    <row r="9615" spans="1:4" x14ac:dyDescent="0.2">
      <c r="A9615">
        <v>1910</v>
      </c>
      <c r="B9615">
        <v>62730.417976035271</v>
      </c>
      <c r="C9615">
        <v>-35596.017976035269</v>
      </c>
      <c r="D9615">
        <v>-0.27266921125244831</v>
      </c>
    </row>
    <row r="9616" spans="1:4" x14ac:dyDescent="0.2">
      <c r="A9616">
        <v>1911</v>
      </c>
      <c r="B9616">
        <v>63854.528345923405</v>
      </c>
      <c r="C9616">
        <v>-36393.428345923407</v>
      </c>
      <c r="D9616">
        <v>-0.27877745787566061</v>
      </c>
    </row>
    <row r="9617" spans="1:4" x14ac:dyDescent="0.2">
      <c r="A9617">
        <v>1912</v>
      </c>
      <c r="B9617">
        <v>64978.638715811539</v>
      </c>
      <c r="C9617">
        <v>-37016.938715811542</v>
      </c>
      <c r="D9617">
        <v>-0.28355361235674836</v>
      </c>
    </row>
    <row r="9618" spans="1:4" x14ac:dyDescent="0.2">
      <c r="A9618">
        <v>1913</v>
      </c>
      <c r="B9618">
        <v>66102.749085699208</v>
      </c>
      <c r="C9618">
        <v>-37570.749085699208</v>
      </c>
      <c r="D9618">
        <v>-0.28779585756637716</v>
      </c>
    </row>
    <row r="9619" spans="1:4" x14ac:dyDescent="0.2">
      <c r="A9619">
        <v>1914</v>
      </c>
      <c r="B9619">
        <v>67226.859455587342</v>
      </c>
      <c r="C9619">
        <v>-38235.859455587342</v>
      </c>
      <c r="D9619">
        <v>-0.29289067238738659</v>
      </c>
    </row>
    <row r="9620" spans="1:4" x14ac:dyDescent="0.2">
      <c r="A9620">
        <v>1915</v>
      </c>
      <c r="B9620">
        <v>55985.755756707396</v>
      </c>
      <c r="C9620">
        <v>-50258.255756707396</v>
      </c>
      <c r="D9620">
        <v>-0.38498348229094759</v>
      </c>
    </row>
    <row r="9621" spans="1:4" x14ac:dyDescent="0.2">
      <c r="A9621">
        <v>1916</v>
      </c>
      <c r="B9621">
        <v>57109.866126595531</v>
      </c>
      <c r="C9621">
        <v>-50893.366126595531</v>
      </c>
      <c r="D9621">
        <v>-0.38984849398220578</v>
      </c>
    </row>
    <row r="9622" spans="1:4" x14ac:dyDescent="0.2">
      <c r="A9622">
        <v>1917</v>
      </c>
      <c r="B9622">
        <v>58233.976496483199</v>
      </c>
      <c r="C9622">
        <v>-51216.776496483202</v>
      </c>
      <c r="D9622">
        <v>-0.3923258511553453</v>
      </c>
    </row>
    <row r="9623" spans="1:4" x14ac:dyDescent="0.2">
      <c r="A9623">
        <v>1918</v>
      </c>
      <c r="B9623">
        <v>59358.086866371334</v>
      </c>
      <c r="C9623">
        <v>-52012.286866371331</v>
      </c>
      <c r="D9623">
        <v>-0.39841954358033993</v>
      </c>
    </row>
    <row r="9624" spans="1:4" x14ac:dyDescent="0.2">
      <c r="A9624">
        <v>1919</v>
      </c>
      <c r="B9624">
        <v>60482.197236259468</v>
      </c>
      <c r="C9624">
        <v>-53039.597236259469</v>
      </c>
      <c r="D9624">
        <v>-0.40628884818787908</v>
      </c>
    </row>
    <row r="9625" spans="1:4" x14ac:dyDescent="0.2">
      <c r="A9625">
        <v>1920</v>
      </c>
      <c r="B9625">
        <v>61606.307606147602</v>
      </c>
      <c r="C9625">
        <v>-53855.707606147604</v>
      </c>
      <c r="D9625">
        <v>-0.4125403387619696</v>
      </c>
    </row>
    <row r="9626" spans="1:4" x14ac:dyDescent="0.2">
      <c r="A9626">
        <v>1921</v>
      </c>
      <c r="B9626">
        <v>62730.417976035271</v>
      </c>
      <c r="C9626">
        <v>-54626.917976035271</v>
      </c>
      <c r="D9626">
        <v>-0.41844789065186222</v>
      </c>
    </row>
    <row r="9627" spans="1:4" x14ac:dyDescent="0.2">
      <c r="A9627">
        <v>1922</v>
      </c>
      <c r="B9627">
        <v>63854.528345923405</v>
      </c>
      <c r="C9627">
        <v>-55515.228345923402</v>
      </c>
      <c r="D9627">
        <v>-0.42525244075822066</v>
      </c>
    </row>
    <row r="9628" spans="1:4" x14ac:dyDescent="0.2">
      <c r="A9628">
        <v>1923</v>
      </c>
      <c r="B9628">
        <v>64978.638715811539</v>
      </c>
      <c r="C9628">
        <v>-56253.838715811537</v>
      </c>
      <c r="D9628">
        <v>-0.43091027324712056</v>
      </c>
    </row>
    <row r="9629" spans="1:4" x14ac:dyDescent="0.2">
      <c r="A9629">
        <v>1924</v>
      </c>
      <c r="B9629">
        <v>66102.749085699208</v>
      </c>
      <c r="C9629">
        <v>-56892.349085699207</v>
      </c>
      <c r="D9629">
        <v>-0.4358013292930803</v>
      </c>
    </row>
    <row r="9630" spans="1:4" x14ac:dyDescent="0.2">
      <c r="A9630">
        <v>1925</v>
      </c>
      <c r="B9630">
        <v>67226.859455587342</v>
      </c>
      <c r="C9630">
        <v>-57604.659455587345</v>
      </c>
      <c r="D9630">
        <v>-0.44125770103823164</v>
      </c>
    </row>
    <row r="9631" spans="1:4" x14ac:dyDescent="0.2">
      <c r="A9631">
        <v>1926</v>
      </c>
      <c r="B9631">
        <v>55985.755756707396</v>
      </c>
      <c r="C9631">
        <v>-35508.655756707398</v>
      </c>
      <c r="D9631">
        <v>-0.27200000753832976</v>
      </c>
    </row>
    <row r="9632" spans="1:4" x14ac:dyDescent="0.2">
      <c r="A9632">
        <v>1927</v>
      </c>
      <c r="B9632">
        <v>57109.866126595531</v>
      </c>
      <c r="C9632">
        <v>-35518.566126595528</v>
      </c>
      <c r="D9632">
        <v>-0.27207592200557257</v>
      </c>
    </row>
    <row r="9633" spans="1:4" x14ac:dyDescent="0.2">
      <c r="A9633">
        <v>1928</v>
      </c>
      <c r="B9633">
        <v>58233.976496483199</v>
      </c>
      <c r="C9633">
        <v>-35938.576496483198</v>
      </c>
      <c r="D9633">
        <v>-0.275293245256511</v>
      </c>
    </row>
    <row r="9634" spans="1:4" x14ac:dyDescent="0.2">
      <c r="A9634">
        <v>1929</v>
      </c>
      <c r="B9634">
        <v>59358.086866371334</v>
      </c>
      <c r="C9634">
        <v>-34553.086866371334</v>
      </c>
      <c r="D9634">
        <v>-0.26468025014859231</v>
      </c>
    </row>
    <row r="9635" spans="1:4" x14ac:dyDescent="0.2">
      <c r="A9635">
        <v>1930</v>
      </c>
      <c r="B9635">
        <v>60482.197236259468</v>
      </c>
      <c r="C9635">
        <v>-35290.597236259469</v>
      </c>
      <c r="D9635">
        <v>-0.27032965652273466</v>
      </c>
    </row>
    <row r="9636" spans="1:4" x14ac:dyDescent="0.2">
      <c r="A9636">
        <v>1931</v>
      </c>
      <c r="B9636">
        <v>61606.307606147602</v>
      </c>
      <c r="C9636">
        <v>-35486.707606147604</v>
      </c>
      <c r="D9636">
        <v>-0.27183188241530004</v>
      </c>
    </row>
    <row r="9637" spans="1:4" x14ac:dyDescent="0.2">
      <c r="A9637">
        <v>1932</v>
      </c>
      <c r="B9637">
        <v>62730.417976035271</v>
      </c>
      <c r="C9637">
        <v>-35873.217976035274</v>
      </c>
      <c r="D9637">
        <v>-0.2747925921713496</v>
      </c>
    </row>
    <row r="9638" spans="1:4" x14ac:dyDescent="0.2">
      <c r="A9638">
        <v>1933</v>
      </c>
      <c r="B9638">
        <v>63854.528345923405</v>
      </c>
      <c r="C9638">
        <v>-36511.228345923402</v>
      </c>
      <c r="D9638">
        <v>-0.27967981816515036</v>
      </c>
    </row>
    <row r="9639" spans="1:4" x14ac:dyDescent="0.2">
      <c r="A9639">
        <v>1934</v>
      </c>
      <c r="B9639">
        <v>64978.638715811539</v>
      </c>
      <c r="C9639">
        <v>-36903.238715811538</v>
      </c>
      <c r="D9639">
        <v>-0.28268265849499119</v>
      </c>
    </row>
    <row r="9640" spans="1:4" x14ac:dyDescent="0.2">
      <c r="A9640">
        <v>1935</v>
      </c>
      <c r="B9640">
        <v>66102.749085699208</v>
      </c>
      <c r="C9640">
        <v>-37475.549085699211</v>
      </c>
      <c r="D9640">
        <v>-0.28706661563463332</v>
      </c>
    </row>
    <row r="9641" spans="1:4" x14ac:dyDescent="0.2">
      <c r="A9641">
        <v>1936</v>
      </c>
      <c r="B9641">
        <v>67226.859455587342</v>
      </c>
      <c r="C9641">
        <v>-37932.059455587339</v>
      </c>
      <c r="D9641">
        <v>-0.29056353269343921</v>
      </c>
    </row>
    <row r="9642" spans="1:4" x14ac:dyDescent="0.2">
      <c r="A9642">
        <v>1937</v>
      </c>
      <c r="B9642">
        <v>55985.755756707396</v>
      </c>
      <c r="C9642">
        <v>-49558.155756707398</v>
      </c>
      <c r="D9642">
        <v>-0.37962064325298672</v>
      </c>
    </row>
    <row r="9643" spans="1:4" x14ac:dyDescent="0.2">
      <c r="A9643">
        <v>1938</v>
      </c>
      <c r="B9643">
        <v>57109.866126595531</v>
      </c>
      <c r="C9643">
        <v>-50775.666126595534</v>
      </c>
      <c r="D9643">
        <v>-0.38894689970314855</v>
      </c>
    </row>
    <row r="9644" spans="1:4" x14ac:dyDescent="0.2">
      <c r="A9644">
        <v>1939</v>
      </c>
      <c r="B9644">
        <v>58233.976496483199</v>
      </c>
      <c r="C9644">
        <v>-51771.876496483201</v>
      </c>
      <c r="D9644">
        <v>-0.39657797506617526</v>
      </c>
    </row>
    <row r="9645" spans="1:4" x14ac:dyDescent="0.2">
      <c r="A9645">
        <v>1940</v>
      </c>
      <c r="B9645">
        <v>59358.086866371334</v>
      </c>
      <c r="C9645">
        <v>-52595.586866371334</v>
      </c>
      <c r="D9645">
        <v>-0.40288768243313611</v>
      </c>
    </row>
    <row r="9646" spans="1:4" x14ac:dyDescent="0.2">
      <c r="A9646">
        <v>1941</v>
      </c>
      <c r="B9646">
        <v>60482.197236259468</v>
      </c>
      <c r="C9646">
        <v>-53693.397236259465</v>
      </c>
      <c r="D9646">
        <v>-0.41129702439559052</v>
      </c>
    </row>
    <row r="9647" spans="1:4" x14ac:dyDescent="0.2">
      <c r="A9647">
        <v>1942</v>
      </c>
      <c r="B9647">
        <v>61606.307606147602</v>
      </c>
      <c r="C9647">
        <v>-54569.407606147601</v>
      </c>
      <c r="D9647">
        <v>-0.41800735521875099</v>
      </c>
    </row>
    <row r="9648" spans="1:4" x14ac:dyDescent="0.2">
      <c r="A9648">
        <v>1943</v>
      </c>
      <c r="B9648">
        <v>62730.417976035271</v>
      </c>
      <c r="C9648">
        <v>-55473.817976035272</v>
      </c>
      <c r="D9648">
        <v>-0.42493523300473907</v>
      </c>
    </row>
    <row r="9649" spans="1:4" x14ac:dyDescent="0.2">
      <c r="A9649">
        <v>1944</v>
      </c>
      <c r="B9649">
        <v>63854.528345923405</v>
      </c>
      <c r="C9649">
        <v>-56394.928345923407</v>
      </c>
      <c r="D9649">
        <v>-0.43199103453295884</v>
      </c>
    </row>
    <row r="9650" spans="1:4" x14ac:dyDescent="0.2">
      <c r="A9650">
        <v>1945</v>
      </c>
      <c r="B9650">
        <v>64978.638715811539</v>
      </c>
      <c r="C9650">
        <v>-57248.338715811537</v>
      </c>
      <c r="D9650">
        <v>-0.43852824699837334</v>
      </c>
    </row>
    <row r="9651" spans="1:4" x14ac:dyDescent="0.2">
      <c r="A9651">
        <v>1946</v>
      </c>
      <c r="B9651">
        <v>66102.749085699208</v>
      </c>
      <c r="C9651">
        <v>-58143.049085699211</v>
      </c>
      <c r="D9651">
        <v>-0.44538182177240854</v>
      </c>
    </row>
    <row r="9652" spans="1:4" x14ac:dyDescent="0.2">
      <c r="A9652">
        <v>1947</v>
      </c>
      <c r="B9652">
        <v>67226.859455587342</v>
      </c>
      <c r="C9652">
        <v>-58959.559455587339</v>
      </c>
      <c r="D9652">
        <v>-0.45163637638822901</v>
      </c>
    </row>
    <row r="9653" spans="1:4" x14ac:dyDescent="0.2">
      <c r="A9653">
        <v>1948</v>
      </c>
      <c r="B9653">
        <v>55985.755756707396</v>
      </c>
      <c r="C9653">
        <v>-47748.355756707395</v>
      </c>
      <c r="D9653">
        <v>-0.36575738644552835</v>
      </c>
    </row>
    <row r="9654" spans="1:4" x14ac:dyDescent="0.2">
      <c r="A9654">
        <v>1949</v>
      </c>
      <c r="B9654">
        <v>57109.866126595531</v>
      </c>
      <c r="C9654">
        <v>-47942.566126595528</v>
      </c>
      <c r="D9654">
        <v>-0.36724505813987618</v>
      </c>
    </row>
    <row r="9655" spans="1:4" x14ac:dyDescent="0.2">
      <c r="A9655">
        <v>1950</v>
      </c>
      <c r="B9655">
        <v>58233.976496483199</v>
      </c>
      <c r="C9655">
        <v>-48240.576496483198</v>
      </c>
      <c r="D9655">
        <v>-0.36952784866315963</v>
      </c>
    </row>
    <row r="9656" spans="1:4" x14ac:dyDescent="0.2">
      <c r="A9656">
        <v>1951</v>
      </c>
      <c r="B9656">
        <v>59358.086866371334</v>
      </c>
      <c r="C9656">
        <v>-48542.586866371334</v>
      </c>
      <c r="D9656">
        <v>-0.37184127960374685</v>
      </c>
    </row>
    <row r="9657" spans="1:4" x14ac:dyDescent="0.2">
      <c r="A9657">
        <v>1952</v>
      </c>
      <c r="B9657">
        <v>60482.197236259468</v>
      </c>
      <c r="C9657">
        <v>-50234.697236259468</v>
      </c>
      <c r="D9657">
        <v>-0.38480302156657287</v>
      </c>
    </row>
    <row r="9658" spans="1:4" x14ac:dyDescent="0.2">
      <c r="A9658">
        <v>1953</v>
      </c>
      <c r="B9658">
        <v>61606.307606147602</v>
      </c>
      <c r="C9658">
        <v>-51008.107606147605</v>
      </c>
      <c r="D9658">
        <v>-0.39072742568598418</v>
      </c>
    </row>
    <row r="9659" spans="1:4" x14ac:dyDescent="0.2">
      <c r="A9659">
        <v>1954</v>
      </c>
      <c r="B9659">
        <v>62730.417976035271</v>
      </c>
      <c r="C9659">
        <v>-51932.517976035269</v>
      </c>
      <c r="D9659">
        <v>-0.39780850555847302</v>
      </c>
    </row>
    <row r="9660" spans="1:4" x14ac:dyDescent="0.2">
      <c r="A9660">
        <v>1955</v>
      </c>
      <c r="B9660">
        <v>63854.528345923405</v>
      </c>
      <c r="C9660">
        <v>-53010.228345923402</v>
      </c>
      <c r="D9660">
        <v>-0.40606387942399413</v>
      </c>
    </row>
    <row r="9661" spans="1:4" x14ac:dyDescent="0.2">
      <c r="A9661">
        <v>1956</v>
      </c>
      <c r="B9661">
        <v>64978.638715811539</v>
      </c>
      <c r="C9661">
        <v>-53832.238715811538</v>
      </c>
      <c r="D9661">
        <v>-0.41236056461360238</v>
      </c>
    </row>
    <row r="9662" spans="1:4" x14ac:dyDescent="0.2">
      <c r="A9662">
        <v>1957</v>
      </c>
      <c r="B9662">
        <v>66102.749085699208</v>
      </c>
      <c r="C9662">
        <v>-54581.449085699205</v>
      </c>
      <c r="D9662">
        <v>-0.41809959420834414</v>
      </c>
    </row>
    <row r="9663" spans="1:4" x14ac:dyDescent="0.2">
      <c r="A9663">
        <v>1958</v>
      </c>
      <c r="B9663">
        <v>67226.859455587342</v>
      </c>
      <c r="C9663">
        <v>-55336.859455587342</v>
      </c>
      <c r="D9663">
        <v>-0.4238861164499047</v>
      </c>
    </row>
    <row r="9664" spans="1:4" x14ac:dyDescent="0.2">
      <c r="A9664">
        <v>1959</v>
      </c>
      <c r="B9664">
        <v>55985.755756707396</v>
      </c>
      <c r="C9664">
        <v>-53545.055756707399</v>
      </c>
      <c r="D9664">
        <v>-0.41016071318649083</v>
      </c>
    </row>
    <row r="9665" spans="1:4" x14ac:dyDescent="0.2">
      <c r="A9665">
        <v>1960</v>
      </c>
      <c r="B9665">
        <v>57109.866126595531</v>
      </c>
      <c r="C9665">
        <v>-54625.966126595529</v>
      </c>
      <c r="D9665">
        <v>-0.41844059938585204</v>
      </c>
    </row>
    <row r="9666" spans="1:4" x14ac:dyDescent="0.2">
      <c r="A9666">
        <v>1961</v>
      </c>
      <c r="B9666">
        <v>58233.976496483199</v>
      </c>
      <c r="C9666">
        <v>-55706.776496483202</v>
      </c>
      <c r="D9666">
        <v>-0.42671971957477728</v>
      </c>
    </row>
    <row r="9667" spans="1:4" x14ac:dyDescent="0.2">
      <c r="A9667">
        <v>1962</v>
      </c>
      <c r="B9667">
        <v>59358.086866371334</v>
      </c>
      <c r="C9667">
        <v>-56766.786866371331</v>
      </c>
      <c r="D9667">
        <v>-0.43483950959374518</v>
      </c>
    </row>
    <row r="9668" spans="1:4" x14ac:dyDescent="0.2">
      <c r="A9668">
        <v>1963</v>
      </c>
      <c r="B9668">
        <v>60482.197236259468</v>
      </c>
      <c r="C9668">
        <v>-57835.097236259469</v>
      </c>
      <c r="D9668">
        <v>-0.44302287847861094</v>
      </c>
    </row>
    <row r="9669" spans="1:4" x14ac:dyDescent="0.2">
      <c r="A9669">
        <v>1964</v>
      </c>
      <c r="B9669">
        <v>61606.307606147602</v>
      </c>
      <c r="C9669">
        <v>-58891.407606147601</v>
      </c>
      <c r="D9669">
        <v>-0.4511143261115762</v>
      </c>
    </row>
    <row r="9670" spans="1:4" x14ac:dyDescent="0.2">
      <c r="A9670">
        <v>1965</v>
      </c>
      <c r="B9670">
        <v>62730.417976035271</v>
      </c>
      <c r="C9670">
        <v>-59937.417976035271</v>
      </c>
      <c r="D9670">
        <v>-0.45912687466998997</v>
      </c>
    </row>
    <row r="9671" spans="1:4" x14ac:dyDescent="0.2">
      <c r="A9671">
        <v>1966</v>
      </c>
      <c r="B9671">
        <v>63854.528345923405</v>
      </c>
      <c r="C9671">
        <v>-61009.028345923405</v>
      </c>
      <c r="D9671">
        <v>-0.46733552189912836</v>
      </c>
    </row>
    <row r="9672" spans="1:4" x14ac:dyDescent="0.2">
      <c r="A9672">
        <v>1967</v>
      </c>
      <c r="B9672">
        <v>64978.638715811539</v>
      </c>
      <c r="C9672">
        <v>-62094.738715811538</v>
      </c>
      <c r="D9672">
        <v>-0.4756521765992498</v>
      </c>
    </row>
    <row r="9673" spans="1:4" x14ac:dyDescent="0.2">
      <c r="A9673">
        <v>1968</v>
      </c>
      <c r="B9673">
        <v>66102.749085699208</v>
      </c>
      <c r="C9673">
        <v>-63187.249085699208</v>
      </c>
      <c r="D9673">
        <v>-0.484020920008778</v>
      </c>
    </row>
    <row r="9674" spans="1:4" x14ac:dyDescent="0.2">
      <c r="A9674">
        <v>1969</v>
      </c>
      <c r="B9674">
        <v>67226.859455587342</v>
      </c>
      <c r="C9674">
        <v>-64278.559455587339</v>
      </c>
      <c r="D9674">
        <v>-0.49238047129311963</v>
      </c>
    </row>
    <row r="9675" spans="1:4" x14ac:dyDescent="0.2">
      <c r="A9675">
        <v>1970</v>
      </c>
      <c r="B9675">
        <v>55985.755756707396</v>
      </c>
      <c r="C9675">
        <v>-52682.555756707399</v>
      </c>
      <c r="D9675">
        <v>-0.40355387320614339</v>
      </c>
    </row>
    <row r="9676" spans="1:4" x14ac:dyDescent="0.2">
      <c r="A9676">
        <v>1971</v>
      </c>
      <c r="B9676">
        <v>57109.866126595531</v>
      </c>
      <c r="C9676">
        <v>-53224.266126595532</v>
      </c>
      <c r="D9676">
        <v>-0.40770343115344276</v>
      </c>
    </row>
    <row r="9677" spans="1:4" x14ac:dyDescent="0.2">
      <c r="A9677">
        <v>1972</v>
      </c>
      <c r="B9677">
        <v>58233.976496483199</v>
      </c>
      <c r="C9677">
        <v>-53694.776496483202</v>
      </c>
      <c r="D9677">
        <v>-0.41130758967279574</v>
      </c>
    </row>
    <row r="9678" spans="1:4" x14ac:dyDescent="0.2">
      <c r="A9678">
        <v>1973</v>
      </c>
      <c r="B9678">
        <v>59358.086866371334</v>
      </c>
      <c r="C9678">
        <v>-54266.286866371331</v>
      </c>
      <c r="D9678">
        <v>-0.41568541872898129</v>
      </c>
    </row>
    <row r="9679" spans="1:4" x14ac:dyDescent="0.2">
      <c r="A9679">
        <v>1974</v>
      </c>
      <c r="B9679">
        <v>60482.197236259468</v>
      </c>
      <c r="C9679">
        <v>-54647.297236259466</v>
      </c>
      <c r="D9679">
        <v>-0.41860399791124669</v>
      </c>
    </row>
    <row r="9680" spans="1:4" x14ac:dyDescent="0.2">
      <c r="A9680">
        <v>1975</v>
      </c>
      <c r="B9680">
        <v>61606.307606147602</v>
      </c>
      <c r="C9680">
        <v>-55293.407606147601</v>
      </c>
      <c r="D9680">
        <v>-0.42355327075008037</v>
      </c>
    </row>
    <row r="9681" spans="1:4" x14ac:dyDescent="0.2">
      <c r="A9681">
        <v>1976</v>
      </c>
      <c r="B9681">
        <v>62730.417976035271</v>
      </c>
      <c r="C9681">
        <v>-55834.917976035271</v>
      </c>
      <c r="D9681">
        <v>-0.42770129667651119</v>
      </c>
    </row>
    <row r="9682" spans="1:4" x14ac:dyDescent="0.2">
      <c r="A9682">
        <v>1977</v>
      </c>
      <c r="B9682">
        <v>63854.528345923405</v>
      </c>
      <c r="C9682">
        <v>-56400.028345923405</v>
      </c>
      <c r="D9682">
        <v>-0.43203010106501655</v>
      </c>
    </row>
    <row r="9683" spans="1:4" x14ac:dyDescent="0.2">
      <c r="A9683">
        <v>1978</v>
      </c>
      <c r="B9683">
        <v>64978.638715811539</v>
      </c>
      <c r="C9683">
        <v>-57095.938715811542</v>
      </c>
      <c r="D9683">
        <v>-0.43736084709923723</v>
      </c>
    </row>
    <row r="9684" spans="1:4" x14ac:dyDescent="0.2">
      <c r="A9684">
        <v>1979</v>
      </c>
      <c r="B9684">
        <v>66102.749085699208</v>
      </c>
      <c r="C9684">
        <v>-57967.249085699208</v>
      </c>
      <c r="D9684">
        <v>-0.44403517543206639</v>
      </c>
    </row>
    <row r="9685" spans="1:4" x14ac:dyDescent="0.2">
      <c r="A9685">
        <v>1980</v>
      </c>
      <c r="B9685">
        <v>67226.859455587342</v>
      </c>
      <c r="C9685">
        <v>-58859.059455587339</v>
      </c>
      <c r="D9685">
        <v>-0.45086653590356246</v>
      </c>
    </row>
    <row r="9686" spans="1:4" x14ac:dyDescent="0.2">
      <c r="A9686">
        <v>1981</v>
      </c>
      <c r="B9686">
        <v>55985.755756707396</v>
      </c>
      <c r="C9686">
        <v>-50536.255756707396</v>
      </c>
      <c r="D9686">
        <v>-0.38711299129330884</v>
      </c>
    </row>
    <row r="9687" spans="1:4" x14ac:dyDescent="0.2">
      <c r="A9687">
        <v>1982</v>
      </c>
      <c r="B9687">
        <v>57109.866126595531</v>
      </c>
      <c r="C9687">
        <v>-51420.466126595529</v>
      </c>
      <c r="D9687">
        <v>-0.39388613497193464</v>
      </c>
    </row>
    <row r="9688" spans="1:4" x14ac:dyDescent="0.2">
      <c r="A9688">
        <v>1983</v>
      </c>
      <c r="B9688">
        <v>58233.976496483199</v>
      </c>
      <c r="C9688">
        <v>-52535.476496483199</v>
      </c>
      <c r="D9688">
        <v>-0.40242723072877623</v>
      </c>
    </row>
    <row r="9689" spans="1:4" x14ac:dyDescent="0.2">
      <c r="A9689">
        <v>1984</v>
      </c>
      <c r="B9689">
        <v>59358.086866371334</v>
      </c>
      <c r="C9689">
        <v>-53168.986866371335</v>
      </c>
      <c r="D9689">
        <v>-0.40727998625311435</v>
      </c>
    </row>
    <row r="9690" spans="1:4" x14ac:dyDescent="0.2">
      <c r="A9690">
        <v>1985</v>
      </c>
      <c r="B9690">
        <v>60482.197236259468</v>
      </c>
      <c r="C9690">
        <v>-54250.497236259471</v>
      </c>
      <c r="D9690">
        <v>-0.41556446851507067</v>
      </c>
    </row>
    <row r="9691" spans="1:4" x14ac:dyDescent="0.2">
      <c r="A9691">
        <v>1986</v>
      </c>
      <c r="B9691">
        <v>61606.307606147602</v>
      </c>
      <c r="C9691">
        <v>-55275.707606147604</v>
      </c>
      <c r="D9691">
        <v>-0.42341768690352716</v>
      </c>
    </row>
    <row r="9692" spans="1:4" x14ac:dyDescent="0.2">
      <c r="A9692">
        <v>1987</v>
      </c>
      <c r="B9692">
        <v>62730.417976035271</v>
      </c>
      <c r="C9692">
        <v>-56209.617976035268</v>
      </c>
      <c r="D9692">
        <v>-0.43057153776710383</v>
      </c>
    </row>
    <row r="9693" spans="1:4" x14ac:dyDescent="0.2">
      <c r="A9693">
        <v>1988</v>
      </c>
      <c r="B9693">
        <v>63854.528345923405</v>
      </c>
      <c r="C9693">
        <v>-57246.228345923402</v>
      </c>
      <c r="D9693">
        <v>-0.4385120813448658</v>
      </c>
    </row>
    <row r="9694" spans="1:4" x14ac:dyDescent="0.2">
      <c r="A9694">
        <v>1989</v>
      </c>
      <c r="B9694">
        <v>64978.638715811539</v>
      </c>
      <c r="C9694">
        <v>-58271.838715811537</v>
      </c>
      <c r="D9694">
        <v>-0.44636836377505235</v>
      </c>
    </row>
    <row r="9695" spans="1:4" x14ac:dyDescent="0.2">
      <c r="A9695">
        <v>1990</v>
      </c>
      <c r="B9695">
        <v>66102.749085699208</v>
      </c>
      <c r="C9695">
        <v>-59315.849085699207</v>
      </c>
      <c r="D9695">
        <v>-0.45436559212481603</v>
      </c>
    </row>
    <row r="9696" spans="1:4" x14ac:dyDescent="0.2">
      <c r="A9696">
        <v>1991</v>
      </c>
      <c r="B9696">
        <v>67226.859455587342</v>
      </c>
      <c r="C9696">
        <v>-60353.959455587341</v>
      </c>
      <c r="D9696">
        <v>-0.46231762585906555</v>
      </c>
    </row>
    <row r="9697" spans="1:4" x14ac:dyDescent="0.2">
      <c r="A9697">
        <v>1992</v>
      </c>
      <c r="B9697">
        <v>55985.755756707396</v>
      </c>
      <c r="C9697">
        <v>-39942.355756707395</v>
      </c>
      <c r="D9697">
        <v>-0.30596261208426195</v>
      </c>
    </row>
    <row r="9698" spans="1:4" x14ac:dyDescent="0.2">
      <c r="A9698">
        <v>1993</v>
      </c>
      <c r="B9698">
        <v>57109.866126595531</v>
      </c>
      <c r="C9698">
        <v>-40204.666126595534</v>
      </c>
      <c r="D9698">
        <v>-0.30797193688314506</v>
      </c>
    </row>
    <row r="9699" spans="1:4" x14ac:dyDescent="0.2">
      <c r="A9699">
        <v>1994</v>
      </c>
      <c r="B9699">
        <v>58233.976496483199</v>
      </c>
      <c r="C9699">
        <v>-39358.876496483201</v>
      </c>
      <c r="D9699">
        <v>-0.30149310007944713</v>
      </c>
    </row>
    <row r="9700" spans="1:4" x14ac:dyDescent="0.2">
      <c r="A9700">
        <v>1995</v>
      </c>
      <c r="B9700">
        <v>59358.086866371334</v>
      </c>
      <c r="C9700">
        <v>-40271.686866371332</v>
      </c>
      <c r="D9700">
        <v>-0.3084853227417691</v>
      </c>
    </row>
    <row r="9701" spans="1:4" x14ac:dyDescent="0.2">
      <c r="A9701">
        <v>1996</v>
      </c>
      <c r="B9701">
        <v>60482.197236259468</v>
      </c>
      <c r="C9701">
        <v>-42035.797236259466</v>
      </c>
      <c r="D9701">
        <v>-0.32199859221599803</v>
      </c>
    </row>
    <row r="9702" spans="1:4" x14ac:dyDescent="0.2">
      <c r="A9702">
        <v>1997</v>
      </c>
      <c r="B9702">
        <v>61606.307606147602</v>
      </c>
      <c r="C9702">
        <v>-43453.207606147604</v>
      </c>
      <c r="D9702">
        <v>-0.33285610352073547</v>
      </c>
    </row>
    <row r="9703" spans="1:4" x14ac:dyDescent="0.2">
      <c r="A9703">
        <v>1998</v>
      </c>
      <c r="B9703">
        <v>62730.417976035271</v>
      </c>
      <c r="C9703">
        <v>-43619.417976035271</v>
      </c>
      <c r="D9703">
        <v>-0.33412929229397853</v>
      </c>
    </row>
    <row r="9704" spans="1:4" x14ac:dyDescent="0.2">
      <c r="A9704">
        <v>1999</v>
      </c>
      <c r="B9704">
        <v>63854.528345923405</v>
      </c>
      <c r="C9704">
        <v>-43831.028345923405</v>
      </c>
      <c r="D9704">
        <v>-0.33575024980358209</v>
      </c>
    </row>
    <row r="9705" spans="1:4" x14ac:dyDescent="0.2">
      <c r="A9705">
        <v>2000</v>
      </c>
      <c r="B9705">
        <v>64978.638715811539</v>
      </c>
      <c r="C9705">
        <v>-44122.038715811541</v>
      </c>
      <c r="D9705">
        <v>-0.33797941959659383</v>
      </c>
    </row>
    <row r="9706" spans="1:4" x14ac:dyDescent="0.2">
      <c r="A9706">
        <v>2001</v>
      </c>
      <c r="B9706">
        <v>66102.749085699208</v>
      </c>
      <c r="C9706">
        <v>-44894.449085699205</v>
      </c>
      <c r="D9706">
        <v>-0.34389616361167646</v>
      </c>
    </row>
    <row r="9707" spans="1:4" x14ac:dyDescent="0.2">
      <c r="A9707">
        <v>2002</v>
      </c>
      <c r="B9707">
        <v>67226.859455587342</v>
      </c>
      <c r="C9707">
        <v>-45692.059455587339</v>
      </c>
      <c r="D9707">
        <v>-0.35000594225575377</v>
      </c>
    </row>
    <row r="9708" spans="1:4" x14ac:dyDescent="0.2">
      <c r="A9708">
        <v>2003</v>
      </c>
      <c r="B9708">
        <v>55985.755756707396</v>
      </c>
      <c r="C9708">
        <v>66529.844243292609</v>
      </c>
      <c r="D9708">
        <v>0.50962554763231871</v>
      </c>
    </row>
    <row r="9709" spans="1:4" x14ac:dyDescent="0.2">
      <c r="A9709">
        <v>2004</v>
      </c>
      <c r="B9709">
        <v>57109.866126595531</v>
      </c>
      <c r="C9709">
        <v>61627.933873404472</v>
      </c>
      <c r="D9709">
        <v>0.47207640280697755</v>
      </c>
    </row>
    <row r="9710" spans="1:4" x14ac:dyDescent="0.2">
      <c r="A9710">
        <v>2005</v>
      </c>
      <c r="B9710">
        <v>58233.976496483199</v>
      </c>
      <c r="C9710">
        <v>53512.523503516801</v>
      </c>
      <c r="D9710">
        <v>0.40991151273312221</v>
      </c>
    </row>
    <row r="9711" spans="1:4" x14ac:dyDescent="0.2">
      <c r="A9711">
        <v>2006</v>
      </c>
      <c r="B9711">
        <v>59358.086866371334</v>
      </c>
      <c r="C9711">
        <v>50550.913133628666</v>
      </c>
      <c r="D9711">
        <v>0.38722526832965726</v>
      </c>
    </row>
    <row r="9712" spans="1:4" x14ac:dyDescent="0.2">
      <c r="A9712">
        <v>2007</v>
      </c>
      <c r="B9712">
        <v>60482.197236259468</v>
      </c>
      <c r="C9712">
        <v>28733.902763740538</v>
      </c>
      <c r="D9712">
        <v>0.22010469283582301</v>
      </c>
    </row>
    <row r="9713" spans="1:4" x14ac:dyDescent="0.2">
      <c r="A9713">
        <v>2008</v>
      </c>
      <c r="B9713">
        <v>61606.307606147602</v>
      </c>
      <c r="C9713">
        <v>17588.992393852401</v>
      </c>
      <c r="D9713">
        <v>0.13473351670925382</v>
      </c>
    </row>
    <row r="9714" spans="1:4" x14ac:dyDescent="0.2">
      <c r="A9714">
        <v>2009</v>
      </c>
      <c r="B9714">
        <v>62730.417976035271</v>
      </c>
      <c r="C9714">
        <v>21502.382023964732</v>
      </c>
      <c r="D9714">
        <v>0.16471048954044606</v>
      </c>
    </row>
    <row r="9715" spans="1:4" x14ac:dyDescent="0.2">
      <c r="A9715">
        <v>2010</v>
      </c>
      <c r="B9715">
        <v>63854.528345923405</v>
      </c>
      <c r="C9715">
        <v>30553.071654076601</v>
      </c>
      <c r="D9715">
        <v>0.23403971632066548</v>
      </c>
    </row>
    <row r="9716" spans="1:4" x14ac:dyDescent="0.2">
      <c r="A9716">
        <v>2011</v>
      </c>
      <c r="B9716">
        <v>64978.638715811539</v>
      </c>
      <c r="C9716">
        <v>28331.361284188461</v>
      </c>
      <c r="D9716">
        <v>0.21702118310729793</v>
      </c>
    </row>
    <row r="9717" spans="1:4" x14ac:dyDescent="0.2">
      <c r="A9717">
        <v>2012</v>
      </c>
      <c r="B9717">
        <v>66102.749085699208</v>
      </c>
      <c r="C9717">
        <v>24883.850914300798</v>
      </c>
      <c r="D9717">
        <v>0.19061289401229936</v>
      </c>
    </row>
    <row r="9718" spans="1:4" x14ac:dyDescent="0.2">
      <c r="A9718">
        <v>2013</v>
      </c>
      <c r="B9718">
        <v>67226.859455587342</v>
      </c>
      <c r="C9718">
        <v>23449.940544412661</v>
      </c>
      <c r="D9718">
        <v>0.17962899098619878</v>
      </c>
    </row>
    <row r="9719" spans="1:4" x14ac:dyDescent="0.2">
      <c r="A9719">
        <v>2014</v>
      </c>
      <c r="B9719">
        <v>55985.755756707396</v>
      </c>
      <c r="C9719">
        <v>-41939.455756707393</v>
      </c>
      <c r="D9719">
        <v>-0.32126060643180038</v>
      </c>
    </row>
    <row r="9720" spans="1:4" x14ac:dyDescent="0.2">
      <c r="A9720">
        <v>2015</v>
      </c>
      <c r="B9720">
        <v>57109.866126595531</v>
      </c>
      <c r="C9720">
        <v>-41601.766126595532</v>
      </c>
      <c r="D9720">
        <v>-0.31867386863565916</v>
      </c>
    </row>
    <row r="9721" spans="1:4" x14ac:dyDescent="0.2">
      <c r="A9721">
        <v>2016</v>
      </c>
      <c r="B9721">
        <v>58233.976496483199</v>
      </c>
      <c r="C9721">
        <v>-43936.476496483199</v>
      </c>
      <c r="D9721">
        <v>-0.33655799363775268</v>
      </c>
    </row>
    <row r="9722" spans="1:4" x14ac:dyDescent="0.2">
      <c r="A9722">
        <v>2017</v>
      </c>
      <c r="B9722">
        <v>59358.086866371334</v>
      </c>
      <c r="C9722">
        <v>-45360.086866371334</v>
      </c>
      <c r="D9722">
        <v>-0.34746299758930532</v>
      </c>
    </row>
    <row r="9723" spans="1:4" x14ac:dyDescent="0.2">
      <c r="A9723">
        <v>2018</v>
      </c>
      <c r="B9723">
        <v>60482.197236259468</v>
      </c>
      <c r="C9723">
        <v>-49963.397236259465</v>
      </c>
      <c r="D9723">
        <v>-0.38272483526318934</v>
      </c>
    </row>
    <row r="9724" spans="1:4" x14ac:dyDescent="0.2">
      <c r="A9724">
        <v>2019</v>
      </c>
      <c r="B9724">
        <v>61606.307606147602</v>
      </c>
      <c r="C9724">
        <v>-53236.107606147605</v>
      </c>
      <c r="D9724">
        <v>-0.40779413812217447</v>
      </c>
    </row>
    <row r="9725" spans="1:4" x14ac:dyDescent="0.2">
      <c r="A9725">
        <v>2020</v>
      </c>
      <c r="B9725">
        <v>62730.417976035271</v>
      </c>
      <c r="C9725">
        <v>-53758.717976035274</v>
      </c>
      <c r="D9725">
        <v>-0.41179738807686206</v>
      </c>
    </row>
    <row r="9726" spans="1:4" x14ac:dyDescent="0.2">
      <c r="A9726">
        <v>2021</v>
      </c>
      <c r="B9726">
        <v>63854.528345923405</v>
      </c>
      <c r="C9726">
        <v>-53929.328345923408</v>
      </c>
      <c r="D9726">
        <v>-0.4131042813091389</v>
      </c>
    </row>
    <row r="9727" spans="1:4" x14ac:dyDescent="0.2">
      <c r="A9727">
        <v>2022</v>
      </c>
      <c r="B9727">
        <v>64978.638715811539</v>
      </c>
      <c r="C9727">
        <v>-54689.938715811542</v>
      </c>
      <c r="D9727">
        <v>-0.4189306360931897</v>
      </c>
    </row>
    <row r="9728" spans="1:4" x14ac:dyDescent="0.2">
      <c r="A9728">
        <v>2023</v>
      </c>
      <c r="B9728">
        <v>66102.749085699208</v>
      </c>
      <c r="C9728">
        <v>-55866.249085699208</v>
      </c>
      <c r="D9728">
        <v>-0.42794129624515626</v>
      </c>
    </row>
    <row r="9729" spans="1:4" x14ac:dyDescent="0.2">
      <c r="A9729">
        <v>2024</v>
      </c>
      <c r="B9729">
        <v>67226.859455587342</v>
      </c>
      <c r="C9729">
        <v>-56720.359455587342</v>
      </c>
      <c r="D9729">
        <v>-0.43448387078359829</v>
      </c>
    </row>
    <row r="9730" spans="1:4" x14ac:dyDescent="0.2">
      <c r="A9730">
        <v>2025</v>
      </c>
      <c r="B9730">
        <v>55985.755756707396</v>
      </c>
      <c r="C9730">
        <v>-43298.155756707398</v>
      </c>
      <c r="D9730">
        <v>-0.33166839017823302</v>
      </c>
    </row>
    <row r="9731" spans="1:4" x14ac:dyDescent="0.2">
      <c r="A9731">
        <v>2026</v>
      </c>
      <c r="B9731">
        <v>57109.866126595531</v>
      </c>
      <c r="C9731">
        <v>-45292.566126595528</v>
      </c>
      <c r="D9731">
        <v>-0.34694578167851875</v>
      </c>
    </row>
    <row r="9732" spans="1:4" x14ac:dyDescent="0.2">
      <c r="A9732">
        <v>2027</v>
      </c>
      <c r="B9732">
        <v>58233.976496483199</v>
      </c>
      <c r="C9732">
        <v>-46867.576496483198</v>
      </c>
      <c r="D9732">
        <v>-0.35901052542487899</v>
      </c>
    </row>
    <row r="9733" spans="1:4" x14ac:dyDescent="0.2">
      <c r="A9733">
        <v>2028</v>
      </c>
      <c r="B9733">
        <v>59358.086866371334</v>
      </c>
      <c r="C9733">
        <v>-47756.986866371335</v>
      </c>
      <c r="D9733">
        <v>-0.36582350164599498</v>
      </c>
    </row>
    <row r="9734" spans="1:4" x14ac:dyDescent="0.2">
      <c r="A9734">
        <v>2029</v>
      </c>
      <c r="B9734">
        <v>60482.197236259468</v>
      </c>
      <c r="C9734">
        <v>-50459.197236259468</v>
      </c>
      <c r="D9734">
        <v>-0.38652271498754448</v>
      </c>
    </row>
    <row r="9735" spans="1:4" x14ac:dyDescent="0.2">
      <c r="A9735">
        <v>2030</v>
      </c>
      <c r="B9735">
        <v>61606.307606147602</v>
      </c>
      <c r="C9735">
        <v>-51817.307606147602</v>
      </c>
      <c r="D9735">
        <v>-0.39692598210580698</v>
      </c>
    </row>
    <row r="9736" spans="1:4" x14ac:dyDescent="0.2">
      <c r="A9736">
        <v>2031</v>
      </c>
      <c r="B9736">
        <v>62730.417976035271</v>
      </c>
      <c r="C9736">
        <v>-52620.717976035274</v>
      </c>
      <c r="D9736">
        <v>-0.40308018935496592</v>
      </c>
    </row>
    <row r="9737" spans="1:4" x14ac:dyDescent="0.2">
      <c r="A9737">
        <v>2032</v>
      </c>
      <c r="B9737">
        <v>63854.528345923405</v>
      </c>
      <c r="C9737">
        <v>-53591.028345923405</v>
      </c>
      <c r="D9737">
        <v>-0.41051286801597769</v>
      </c>
    </row>
    <row r="9738" spans="1:4" x14ac:dyDescent="0.2">
      <c r="A9738">
        <v>2033</v>
      </c>
      <c r="B9738">
        <v>64978.638715811539</v>
      </c>
      <c r="C9738">
        <v>-54701.638715811539</v>
      </c>
      <c r="D9738">
        <v>-0.41902025931379266</v>
      </c>
    </row>
    <row r="9739" spans="1:4" x14ac:dyDescent="0.2">
      <c r="A9739">
        <v>2034</v>
      </c>
      <c r="B9739">
        <v>66102.749085699208</v>
      </c>
      <c r="C9739">
        <v>-55798.14908569921</v>
      </c>
      <c r="D9739">
        <v>-0.42741964314062098</v>
      </c>
    </row>
    <row r="9740" spans="1:4" x14ac:dyDescent="0.2">
      <c r="A9740">
        <v>2035</v>
      </c>
      <c r="B9740">
        <v>67226.859455587342</v>
      </c>
      <c r="C9740">
        <v>-56891.659455587345</v>
      </c>
      <c r="D9740">
        <v>-0.43579604665447774</v>
      </c>
    </row>
    <row r="9741" spans="1:4" x14ac:dyDescent="0.2">
      <c r="A9741">
        <v>2036</v>
      </c>
      <c r="B9741">
        <v>55985.755756707396</v>
      </c>
      <c r="C9741">
        <v>-15125.455756707393</v>
      </c>
      <c r="D9741">
        <v>-0.11586256906016354</v>
      </c>
    </row>
    <row r="9742" spans="1:4" x14ac:dyDescent="0.2">
      <c r="A9742">
        <v>2037</v>
      </c>
      <c r="B9742">
        <v>57109.866126595531</v>
      </c>
      <c r="C9742">
        <v>-17402.966126595529</v>
      </c>
      <c r="D9742">
        <v>-0.13330853609486831</v>
      </c>
    </row>
    <row r="9743" spans="1:4" x14ac:dyDescent="0.2">
      <c r="A9743">
        <v>2038</v>
      </c>
      <c r="B9743">
        <v>58233.976496483199</v>
      </c>
      <c r="C9743">
        <v>-18130.776496483202</v>
      </c>
      <c r="D9743">
        <v>-0.13888363945705423</v>
      </c>
    </row>
    <row r="9744" spans="1:4" x14ac:dyDescent="0.2">
      <c r="A9744">
        <v>2039</v>
      </c>
      <c r="B9744">
        <v>59358.086866371334</v>
      </c>
      <c r="C9744">
        <v>-19581.186866371332</v>
      </c>
      <c r="D9744">
        <v>-0.14999393420451793</v>
      </c>
    </row>
    <row r="9745" spans="1:4" x14ac:dyDescent="0.2">
      <c r="A9745">
        <v>2040</v>
      </c>
      <c r="B9745">
        <v>60482.197236259468</v>
      </c>
      <c r="C9745">
        <v>-23179.697236259468</v>
      </c>
      <c r="D9745">
        <v>-0.17755889905260125</v>
      </c>
    </row>
    <row r="9746" spans="1:4" x14ac:dyDescent="0.2">
      <c r="A9746">
        <v>2041</v>
      </c>
      <c r="B9746">
        <v>61606.307606147602</v>
      </c>
      <c r="C9746">
        <v>-27759.707606147604</v>
      </c>
      <c r="D9746">
        <v>-0.21264225629571185</v>
      </c>
    </row>
    <row r="9747" spans="1:4" x14ac:dyDescent="0.2">
      <c r="A9747">
        <v>2042</v>
      </c>
      <c r="B9747">
        <v>62730.417976035271</v>
      </c>
      <c r="C9747">
        <v>-28741.317976035272</v>
      </c>
      <c r="D9747">
        <v>-0.22016149413559302</v>
      </c>
    </row>
    <row r="9748" spans="1:4" x14ac:dyDescent="0.2">
      <c r="A9748">
        <v>2043</v>
      </c>
      <c r="B9748">
        <v>63854.528345923405</v>
      </c>
      <c r="C9748">
        <v>-28919.428345923407</v>
      </c>
      <c r="D9748">
        <v>-0.22152583815030769</v>
      </c>
    </row>
    <row r="9749" spans="1:4" x14ac:dyDescent="0.2">
      <c r="A9749">
        <v>2044</v>
      </c>
      <c r="B9749">
        <v>64978.638715811539</v>
      </c>
      <c r="C9749">
        <v>-28784.138715811539</v>
      </c>
      <c r="D9749">
        <v>-0.22048950546955462</v>
      </c>
    </row>
    <row r="9750" spans="1:4" x14ac:dyDescent="0.2">
      <c r="A9750">
        <v>2045</v>
      </c>
      <c r="B9750">
        <v>66102.749085699208</v>
      </c>
      <c r="C9750">
        <v>-29328.049085699211</v>
      </c>
      <c r="D9750">
        <v>-0.22465591564636558</v>
      </c>
    </row>
    <row r="9751" spans="1:4" x14ac:dyDescent="0.2">
      <c r="A9751">
        <v>2046</v>
      </c>
      <c r="B9751">
        <v>67226.859455587342</v>
      </c>
      <c r="C9751">
        <v>-29939.359455587342</v>
      </c>
      <c r="D9751">
        <v>-0.22933861685468779</v>
      </c>
    </row>
    <row r="9752" spans="1:4" x14ac:dyDescent="0.2">
      <c r="A9752">
        <v>2047</v>
      </c>
      <c r="B9752">
        <v>55985.755756707396</v>
      </c>
      <c r="C9752">
        <v>-33343.155756707398</v>
      </c>
      <c r="D9752">
        <v>-0.25541205162245451</v>
      </c>
    </row>
    <row r="9753" spans="1:4" x14ac:dyDescent="0.2">
      <c r="A9753">
        <v>2048</v>
      </c>
      <c r="B9753">
        <v>57109.866126595531</v>
      </c>
      <c r="C9753">
        <v>-40958.566126595528</v>
      </c>
      <c r="D9753">
        <v>-0.31374688953379309</v>
      </c>
    </row>
    <row r="9754" spans="1:4" x14ac:dyDescent="0.2">
      <c r="A9754">
        <v>2049</v>
      </c>
      <c r="B9754">
        <v>58233.976496483199</v>
      </c>
      <c r="C9754">
        <v>-42112.576496483198</v>
      </c>
      <c r="D9754">
        <v>-0.32258672935931126</v>
      </c>
    </row>
    <row r="9755" spans="1:4" x14ac:dyDescent="0.2">
      <c r="A9755">
        <v>2050</v>
      </c>
      <c r="B9755">
        <v>59358.086866371334</v>
      </c>
      <c r="C9755">
        <v>-44202.086866371334</v>
      </c>
      <c r="D9755">
        <v>-0.33859259678090842</v>
      </c>
    </row>
    <row r="9756" spans="1:4" x14ac:dyDescent="0.2">
      <c r="A9756">
        <v>2051</v>
      </c>
      <c r="B9756">
        <v>60482.197236259468</v>
      </c>
      <c r="C9756">
        <v>-48520.597236259469</v>
      </c>
      <c r="D9756">
        <v>-0.37167283674302087</v>
      </c>
    </row>
    <row r="9757" spans="1:4" x14ac:dyDescent="0.2">
      <c r="A9757">
        <v>2052</v>
      </c>
      <c r="B9757">
        <v>61606.307606147602</v>
      </c>
      <c r="C9757">
        <v>-51251.707606147604</v>
      </c>
      <c r="D9757">
        <v>-0.39259342709956402</v>
      </c>
    </row>
    <row r="9758" spans="1:4" x14ac:dyDescent="0.2">
      <c r="A9758">
        <v>2053</v>
      </c>
      <c r="B9758">
        <v>62730.417976035271</v>
      </c>
      <c r="C9758">
        <v>-52583.917976035271</v>
      </c>
      <c r="D9758">
        <v>-0.40279829751580443</v>
      </c>
    </row>
    <row r="9759" spans="1:4" x14ac:dyDescent="0.2">
      <c r="A9759">
        <v>2054</v>
      </c>
      <c r="B9759">
        <v>63854.528345923405</v>
      </c>
      <c r="C9759">
        <v>-53092.428345923407</v>
      </c>
      <c r="D9759">
        <v>-0.40669353999951247</v>
      </c>
    </row>
    <row r="9760" spans="1:4" x14ac:dyDescent="0.2">
      <c r="A9760">
        <v>2055</v>
      </c>
      <c r="B9760">
        <v>64978.638715811539</v>
      </c>
      <c r="C9760">
        <v>-53936.138715811539</v>
      </c>
      <c r="D9760">
        <v>-0.41315644945297414</v>
      </c>
    </row>
    <row r="9761" spans="1:4" x14ac:dyDescent="0.2">
      <c r="A9761">
        <v>2056</v>
      </c>
      <c r="B9761">
        <v>66102.749085699208</v>
      </c>
      <c r="C9761">
        <v>-55102.949085699205</v>
      </c>
      <c r="D9761">
        <v>-0.42209433861385276</v>
      </c>
    </row>
    <row r="9762" spans="1:4" x14ac:dyDescent="0.2">
      <c r="A9762">
        <v>2057</v>
      </c>
      <c r="B9762">
        <v>67226.859455587342</v>
      </c>
      <c r="C9762">
        <v>-56158.459455587341</v>
      </c>
      <c r="D9762">
        <v>-0.43017965816335801</v>
      </c>
    </row>
    <row r="9763" spans="1:4" x14ac:dyDescent="0.2">
      <c r="A9763">
        <v>2058</v>
      </c>
      <c r="B9763">
        <v>55985.755756707396</v>
      </c>
      <c r="C9763">
        <v>-28841.355756707395</v>
      </c>
      <c r="D9763">
        <v>-0.220927793971987</v>
      </c>
    </row>
    <row r="9764" spans="1:4" x14ac:dyDescent="0.2">
      <c r="A9764">
        <v>2059</v>
      </c>
      <c r="B9764">
        <v>57109.866126595531</v>
      </c>
      <c r="C9764">
        <v>-32489.266126595532</v>
      </c>
      <c r="D9764">
        <v>-0.24887116797372733</v>
      </c>
    </row>
    <row r="9765" spans="1:4" x14ac:dyDescent="0.2">
      <c r="A9765">
        <v>2060</v>
      </c>
      <c r="B9765">
        <v>58233.976496483199</v>
      </c>
      <c r="C9765">
        <v>-33783.376496483201</v>
      </c>
      <c r="D9765">
        <v>-0.25878418841518364</v>
      </c>
    </row>
    <row r="9766" spans="1:4" x14ac:dyDescent="0.2">
      <c r="A9766">
        <v>2061</v>
      </c>
      <c r="B9766">
        <v>59358.086866371334</v>
      </c>
      <c r="C9766">
        <v>-35352.786866371331</v>
      </c>
      <c r="D9766">
        <v>-0.27080603557732719</v>
      </c>
    </row>
    <row r="9767" spans="1:4" x14ac:dyDescent="0.2">
      <c r="A9767">
        <v>2062</v>
      </c>
      <c r="B9767">
        <v>60482.197236259468</v>
      </c>
      <c r="C9767">
        <v>-38435.497236259471</v>
      </c>
      <c r="D9767">
        <v>-0.29441991861455463</v>
      </c>
    </row>
    <row r="9768" spans="1:4" x14ac:dyDescent="0.2">
      <c r="A9768">
        <v>2063</v>
      </c>
      <c r="B9768">
        <v>61606.307606147602</v>
      </c>
      <c r="C9768">
        <v>-43471.207606147604</v>
      </c>
      <c r="D9768">
        <v>-0.33299398539858616</v>
      </c>
    </row>
    <row r="9769" spans="1:4" x14ac:dyDescent="0.2">
      <c r="A9769">
        <v>2064</v>
      </c>
      <c r="B9769">
        <v>62730.417976035271</v>
      </c>
      <c r="C9769">
        <v>-44549.417976035271</v>
      </c>
      <c r="D9769">
        <v>-0.34125318931626625</v>
      </c>
    </row>
    <row r="9770" spans="1:4" x14ac:dyDescent="0.2">
      <c r="A9770">
        <v>2065</v>
      </c>
      <c r="B9770">
        <v>63854.528345923405</v>
      </c>
      <c r="C9770">
        <v>-44728.028345923405</v>
      </c>
      <c r="D9770">
        <v>-0.34262136338314342</v>
      </c>
    </row>
    <row r="9771" spans="1:4" x14ac:dyDescent="0.2">
      <c r="A9771">
        <v>2066</v>
      </c>
      <c r="B9771">
        <v>64978.638715811539</v>
      </c>
      <c r="C9771">
        <v>-45378.438715811542</v>
      </c>
      <c r="D9771">
        <v>-0.34760357467057479</v>
      </c>
    </row>
    <row r="9772" spans="1:4" x14ac:dyDescent="0.2">
      <c r="A9772">
        <v>2067</v>
      </c>
      <c r="B9772">
        <v>66102.749085699208</v>
      </c>
      <c r="C9772">
        <v>-46681.64908569921</v>
      </c>
      <c r="D9772">
        <v>-0.35758630206138897</v>
      </c>
    </row>
    <row r="9773" spans="1:4" x14ac:dyDescent="0.2">
      <c r="A9773">
        <v>2068</v>
      </c>
      <c r="B9773">
        <v>67226.859455587342</v>
      </c>
      <c r="C9773">
        <v>-47600.259455587344</v>
      </c>
      <c r="D9773">
        <v>-0.36462295332879613</v>
      </c>
    </row>
    <row r="9774" spans="1:4" x14ac:dyDescent="0.2">
      <c r="A9774">
        <v>2069</v>
      </c>
      <c r="B9774">
        <v>55985.755756707396</v>
      </c>
      <c r="C9774">
        <v>-31663.955756707397</v>
      </c>
      <c r="D9774">
        <v>-0.24254920443984643</v>
      </c>
    </row>
    <row r="9775" spans="1:4" x14ac:dyDescent="0.2">
      <c r="A9775">
        <v>2070</v>
      </c>
      <c r="B9775">
        <v>57109.866126595531</v>
      </c>
      <c r="C9775">
        <v>-33039.966126595529</v>
      </c>
      <c r="D9775">
        <v>-0.25308958742552712</v>
      </c>
    </row>
    <row r="9776" spans="1:4" x14ac:dyDescent="0.2">
      <c r="A9776">
        <v>2071</v>
      </c>
      <c r="B9776">
        <v>58233.976496483199</v>
      </c>
      <c r="C9776">
        <v>-36334.376496483201</v>
      </c>
      <c r="D9776">
        <v>-0.27832511454836206</v>
      </c>
    </row>
    <row r="9777" spans="1:4" x14ac:dyDescent="0.2">
      <c r="A9777">
        <v>2072</v>
      </c>
      <c r="B9777">
        <v>59358.086866371334</v>
      </c>
      <c r="C9777">
        <v>-39052.486866371335</v>
      </c>
      <c r="D9777">
        <v>-0.2991461235486797</v>
      </c>
    </row>
    <row r="9778" spans="1:4" x14ac:dyDescent="0.2">
      <c r="A9778">
        <v>2073</v>
      </c>
      <c r="B9778">
        <v>60482.197236259468</v>
      </c>
      <c r="C9778">
        <v>-41958.697236259468</v>
      </c>
      <c r="D9778">
        <v>-0.3214079981725374</v>
      </c>
    </row>
    <row r="9779" spans="1:4" x14ac:dyDescent="0.2">
      <c r="A9779">
        <v>2074</v>
      </c>
      <c r="B9779">
        <v>61606.307606147602</v>
      </c>
      <c r="C9779">
        <v>-43655.807606147602</v>
      </c>
      <c r="D9779">
        <v>-0.33440804065698865</v>
      </c>
    </row>
    <row r="9780" spans="1:4" x14ac:dyDescent="0.2">
      <c r="A9780">
        <v>2075</v>
      </c>
      <c r="B9780">
        <v>62730.417976035271</v>
      </c>
      <c r="C9780">
        <v>-44291.717976035274</v>
      </c>
      <c r="D9780">
        <v>-0.33927918043170335</v>
      </c>
    </row>
    <row r="9781" spans="1:4" x14ac:dyDescent="0.2">
      <c r="A9781">
        <v>2076</v>
      </c>
      <c r="B9781">
        <v>63854.528345923405</v>
      </c>
      <c r="C9781">
        <v>-44899.928345923407</v>
      </c>
      <c r="D9781">
        <v>-0.34393813531661793</v>
      </c>
    </row>
    <row r="9782" spans="1:4" x14ac:dyDescent="0.2">
      <c r="A9782">
        <v>2077</v>
      </c>
      <c r="B9782">
        <v>64978.638715811539</v>
      </c>
      <c r="C9782">
        <v>-45578.338715811537</v>
      </c>
      <c r="D9782">
        <v>-0.34913482952515035</v>
      </c>
    </row>
    <row r="9783" spans="1:4" x14ac:dyDescent="0.2">
      <c r="A9783">
        <v>2078</v>
      </c>
      <c r="B9783">
        <v>66102.749085699208</v>
      </c>
      <c r="C9783">
        <v>-46284.449085699205</v>
      </c>
      <c r="D9783">
        <v>-0.35454370862348283</v>
      </c>
    </row>
    <row r="9784" spans="1:4" x14ac:dyDescent="0.2">
      <c r="A9784">
        <v>2079</v>
      </c>
      <c r="B9784">
        <v>67226.859455587342</v>
      </c>
      <c r="C9784">
        <v>-46985.459455587341</v>
      </c>
      <c r="D9784">
        <v>-0.35991352118976122</v>
      </c>
    </row>
    <row r="9785" spans="1:4" x14ac:dyDescent="0.2">
      <c r="A9785">
        <v>2080</v>
      </c>
      <c r="B9785">
        <v>55985.755756707396</v>
      </c>
      <c r="C9785">
        <v>-36322.655756707398</v>
      </c>
      <c r="D9785">
        <v>-0.27823533245891274</v>
      </c>
    </row>
    <row r="9786" spans="1:4" x14ac:dyDescent="0.2">
      <c r="A9786">
        <v>2081</v>
      </c>
      <c r="B9786">
        <v>57109.866126595531</v>
      </c>
      <c r="C9786">
        <v>-36935.266126595532</v>
      </c>
      <c r="D9786">
        <v>-0.28292799180285755</v>
      </c>
    </row>
    <row r="9787" spans="1:4" x14ac:dyDescent="0.2">
      <c r="A9787">
        <v>2082</v>
      </c>
      <c r="B9787">
        <v>58233.976496483199</v>
      </c>
      <c r="C9787">
        <v>-38716.676496483196</v>
      </c>
      <c r="D9787">
        <v>-0.29657378108190607</v>
      </c>
    </row>
    <row r="9788" spans="1:4" x14ac:dyDescent="0.2">
      <c r="A9788">
        <v>2083</v>
      </c>
      <c r="B9788">
        <v>59358.086866371334</v>
      </c>
      <c r="C9788">
        <v>-39082.786866371331</v>
      </c>
      <c r="D9788">
        <v>-0.29937822470972836</v>
      </c>
    </row>
    <row r="9789" spans="1:4" x14ac:dyDescent="0.2">
      <c r="A9789">
        <v>2084</v>
      </c>
      <c r="B9789">
        <v>60482.197236259468</v>
      </c>
      <c r="C9789">
        <v>-40574.997236259471</v>
      </c>
      <c r="D9789">
        <v>-0.31080871181797887</v>
      </c>
    </row>
    <row r="9790" spans="1:4" x14ac:dyDescent="0.2">
      <c r="A9790">
        <v>2085</v>
      </c>
      <c r="B9790">
        <v>61606.307606147602</v>
      </c>
      <c r="C9790">
        <v>-41992.107606147605</v>
      </c>
      <c r="D9790">
        <v>-0.32166392509141872</v>
      </c>
    </row>
    <row r="9791" spans="1:4" x14ac:dyDescent="0.2">
      <c r="A9791">
        <v>2086</v>
      </c>
      <c r="B9791">
        <v>62730.417976035271</v>
      </c>
      <c r="C9791">
        <v>-42838.517976035269</v>
      </c>
      <c r="D9791">
        <v>-0.32814751682655441</v>
      </c>
    </row>
    <row r="9792" spans="1:4" x14ac:dyDescent="0.2">
      <c r="A9792">
        <v>2087</v>
      </c>
      <c r="B9792">
        <v>63854.528345923405</v>
      </c>
      <c r="C9792">
        <v>-43313.928345923407</v>
      </c>
      <c r="D9792">
        <v>-0.33178920985710364</v>
      </c>
    </row>
    <row r="9793" spans="1:4" x14ac:dyDescent="0.2">
      <c r="A9793">
        <v>2088</v>
      </c>
      <c r="B9793">
        <v>64978.638715811539</v>
      </c>
      <c r="C9793">
        <v>-44044.238715811538</v>
      </c>
      <c r="D9793">
        <v>-0.33738346348010567</v>
      </c>
    </row>
    <row r="9794" spans="1:4" x14ac:dyDescent="0.2">
      <c r="A9794">
        <v>2089</v>
      </c>
      <c r="B9794">
        <v>66102.749085699208</v>
      </c>
      <c r="C9794">
        <v>-45016.049085699211</v>
      </c>
      <c r="D9794">
        <v>-0.34482763229760144</v>
      </c>
    </row>
    <row r="9795" spans="1:4" x14ac:dyDescent="0.2">
      <c r="A9795">
        <v>2090</v>
      </c>
      <c r="B9795">
        <v>67226.859455587342</v>
      </c>
      <c r="C9795">
        <v>-45982.259455587344</v>
      </c>
      <c r="D9795">
        <v>-0.35222890453088057</v>
      </c>
    </row>
    <row r="9796" spans="1:4" x14ac:dyDescent="0.2">
      <c r="A9796">
        <v>2091</v>
      </c>
      <c r="B9796">
        <v>55985.755756707396</v>
      </c>
      <c r="C9796">
        <v>-42534.255756707396</v>
      </c>
      <c r="D9796">
        <v>-0.32581683648433452</v>
      </c>
    </row>
    <row r="9797" spans="1:4" x14ac:dyDescent="0.2">
      <c r="A9797">
        <v>2092</v>
      </c>
      <c r="B9797">
        <v>57109.866126595531</v>
      </c>
      <c r="C9797">
        <v>-43649.866126595531</v>
      </c>
      <c r="D9797">
        <v>-0.33436252830377466</v>
      </c>
    </row>
    <row r="9798" spans="1:4" x14ac:dyDescent="0.2">
      <c r="A9798">
        <v>2093</v>
      </c>
      <c r="B9798">
        <v>58233.976496483199</v>
      </c>
      <c r="C9798">
        <v>-44581.676496483196</v>
      </c>
      <c r="D9798">
        <v>-0.34150029294826884</v>
      </c>
    </row>
    <row r="9799" spans="1:4" x14ac:dyDescent="0.2">
      <c r="A9799">
        <v>2094</v>
      </c>
      <c r="B9799">
        <v>59358.086866371334</v>
      </c>
      <c r="C9799">
        <v>-45394.986866371335</v>
      </c>
      <c r="D9799">
        <v>-0.34773033523024927</v>
      </c>
    </row>
    <row r="9800" spans="1:4" x14ac:dyDescent="0.2">
      <c r="A9800">
        <v>2095</v>
      </c>
      <c r="B9800">
        <v>60482.197236259468</v>
      </c>
      <c r="C9800">
        <v>-46415.397236259465</v>
      </c>
      <c r="D9800">
        <v>-0.35554678511794552</v>
      </c>
    </row>
    <row r="9801" spans="1:4" x14ac:dyDescent="0.2">
      <c r="A9801">
        <v>2096</v>
      </c>
      <c r="B9801">
        <v>61606.307606147602</v>
      </c>
      <c r="C9801">
        <v>-47621.307606147602</v>
      </c>
      <c r="D9801">
        <v>-0.36478418435793686</v>
      </c>
    </row>
    <row r="9802" spans="1:4" x14ac:dyDescent="0.2">
      <c r="A9802">
        <v>2097</v>
      </c>
      <c r="B9802">
        <v>62730.417976035271</v>
      </c>
      <c r="C9802">
        <v>-48600.217976035274</v>
      </c>
      <c r="D9802">
        <v>-0.37228273991614047</v>
      </c>
    </row>
    <row r="9803" spans="1:4" x14ac:dyDescent="0.2">
      <c r="A9803">
        <v>2098</v>
      </c>
      <c r="B9803">
        <v>63854.528345923405</v>
      </c>
      <c r="C9803">
        <v>-49455.228345923402</v>
      </c>
      <c r="D9803">
        <v>-0.37883220854847505</v>
      </c>
    </row>
    <row r="9804" spans="1:4" x14ac:dyDescent="0.2">
      <c r="A9804">
        <v>2099</v>
      </c>
      <c r="B9804">
        <v>64978.638715811539</v>
      </c>
      <c r="C9804">
        <v>-50133.438715811542</v>
      </c>
      <c r="D9804">
        <v>-0.38402737073614251</v>
      </c>
    </row>
    <row r="9805" spans="1:4" x14ac:dyDescent="0.2">
      <c r="A9805">
        <v>2100</v>
      </c>
      <c r="B9805">
        <v>66102.749085699208</v>
      </c>
      <c r="C9805">
        <v>-50865.849085699207</v>
      </c>
      <c r="D9805">
        <v>-0.38963771057822355</v>
      </c>
    </row>
    <row r="9806" spans="1:4" x14ac:dyDescent="0.2">
      <c r="A9806">
        <v>2101</v>
      </c>
      <c r="B9806">
        <v>67226.859455587342</v>
      </c>
      <c r="C9806">
        <v>-51682.159455587345</v>
      </c>
      <c r="D9806">
        <v>-0.39589073317317913</v>
      </c>
    </row>
    <row r="9807" spans="1:4" x14ac:dyDescent="0.2">
      <c r="A9807">
        <v>2102</v>
      </c>
      <c r="B9807">
        <v>55985.755756707396</v>
      </c>
      <c r="C9807">
        <v>-20386.755756707396</v>
      </c>
      <c r="D9807">
        <v>-0.15616467594549932</v>
      </c>
    </row>
    <row r="9808" spans="1:4" x14ac:dyDescent="0.2">
      <c r="A9808">
        <v>2103</v>
      </c>
      <c r="B9808">
        <v>57109.866126595531</v>
      </c>
      <c r="C9808">
        <v>-20790.566126595528</v>
      </c>
      <c r="D9808">
        <v>-0.15925790550637561</v>
      </c>
    </row>
    <row r="9809" spans="1:4" x14ac:dyDescent="0.2">
      <c r="A9809">
        <v>2104</v>
      </c>
      <c r="B9809">
        <v>58233.976496483199</v>
      </c>
      <c r="C9809">
        <v>-22266.276496483202</v>
      </c>
      <c r="D9809">
        <v>-0.17056200089325935</v>
      </c>
    </row>
    <row r="9810" spans="1:4" x14ac:dyDescent="0.2">
      <c r="A9810">
        <v>2105</v>
      </c>
      <c r="B9810">
        <v>59358.086866371334</v>
      </c>
      <c r="C9810">
        <v>-23344.986866371335</v>
      </c>
      <c r="D9810">
        <v>-0.1788250348631055</v>
      </c>
    </row>
    <row r="9811" spans="1:4" x14ac:dyDescent="0.2">
      <c r="A9811">
        <v>2106</v>
      </c>
      <c r="B9811">
        <v>60482.197236259468</v>
      </c>
      <c r="C9811">
        <v>-25899.197236259468</v>
      </c>
      <c r="D9811">
        <v>-0.19839055276454898</v>
      </c>
    </row>
    <row r="9812" spans="1:4" x14ac:dyDescent="0.2">
      <c r="A9812">
        <v>2107</v>
      </c>
      <c r="B9812">
        <v>61606.307606147602</v>
      </c>
      <c r="C9812">
        <v>-27291.907606147601</v>
      </c>
      <c r="D9812">
        <v>-0.20905885949245787</v>
      </c>
    </row>
    <row r="9813" spans="1:4" x14ac:dyDescent="0.2">
      <c r="A9813">
        <v>2108</v>
      </c>
      <c r="B9813">
        <v>62730.417976035271</v>
      </c>
      <c r="C9813">
        <v>-27897.817976035272</v>
      </c>
      <c r="D9813">
        <v>-0.21370019613742133</v>
      </c>
    </row>
    <row r="9814" spans="1:4" x14ac:dyDescent="0.2">
      <c r="A9814">
        <v>2109</v>
      </c>
      <c r="B9814">
        <v>63854.528345923405</v>
      </c>
      <c r="C9814">
        <v>-27894.628345923404</v>
      </c>
      <c r="D9814">
        <v>-0.21367576323800611</v>
      </c>
    </row>
    <row r="9815" spans="1:4" x14ac:dyDescent="0.2">
      <c r="A9815">
        <v>2110</v>
      </c>
      <c r="B9815">
        <v>64978.638715811539</v>
      </c>
      <c r="C9815">
        <v>-28362.138715811539</v>
      </c>
      <c r="D9815">
        <v>-0.21725694144438754</v>
      </c>
    </row>
    <row r="9816" spans="1:4" x14ac:dyDescent="0.2">
      <c r="A9816">
        <v>2111</v>
      </c>
      <c r="B9816">
        <v>66102.749085699208</v>
      </c>
      <c r="C9816">
        <v>-29271.749085699208</v>
      </c>
      <c r="D9816">
        <v>-0.22422465177286577</v>
      </c>
    </row>
    <row r="9817" spans="1:4" x14ac:dyDescent="0.2">
      <c r="A9817">
        <v>2112</v>
      </c>
      <c r="B9817">
        <v>67226.859455587342</v>
      </c>
      <c r="C9817">
        <v>-30133.659455587345</v>
      </c>
      <c r="D9817">
        <v>-0.23082697512504319</v>
      </c>
    </row>
    <row r="9818" spans="1:4" x14ac:dyDescent="0.2">
      <c r="A9818">
        <v>2113</v>
      </c>
      <c r="B9818">
        <v>55985.755756707396</v>
      </c>
      <c r="C9818">
        <v>-44780.555756707399</v>
      </c>
      <c r="D9818">
        <v>-0.34302372882967308</v>
      </c>
    </row>
    <row r="9819" spans="1:4" x14ac:dyDescent="0.2">
      <c r="A9819">
        <v>2114</v>
      </c>
      <c r="B9819">
        <v>57109.866126595531</v>
      </c>
      <c r="C9819">
        <v>-46751.666126595534</v>
      </c>
      <c r="D9819">
        <v>-0.35812263989918541</v>
      </c>
    </row>
    <row r="9820" spans="1:4" x14ac:dyDescent="0.2">
      <c r="A9820">
        <v>2115</v>
      </c>
      <c r="B9820">
        <v>58233.976496483199</v>
      </c>
      <c r="C9820">
        <v>-47764.276496483202</v>
      </c>
      <c r="D9820">
        <v>-0.36587934097314284</v>
      </c>
    </row>
    <row r="9821" spans="1:4" x14ac:dyDescent="0.2">
      <c r="A9821">
        <v>2116</v>
      </c>
      <c r="B9821">
        <v>59358.086866371334</v>
      </c>
      <c r="C9821">
        <v>-49148.086866371334</v>
      </c>
      <c r="D9821">
        <v>-0.37647947277255889</v>
      </c>
    </row>
    <row r="9822" spans="1:4" x14ac:dyDescent="0.2">
      <c r="A9822">
        <v>2117</v>
      </c>
      <c r="B9822">
        <v>60482.197236259468</v>
      </c>
      <c r="C9822">
        <v>-49712.297236259466</v>
      </c>
      <c r="D9822">
        <v>-0.38080138306717165</v>
      </c>
    </row>
    <row r="9823" spans="1:4" x14ac:dyDescent="0.2">
      <c r="A9823">
        <v>2118</v>
      </c>
      <c r="B9823">
        <v>61606.307606147602</v>
      </c>
      <c r="C9823">
        <v>-50573.307606147602</v>
      </c>
      <c r="D9823">
        <v>-0.38739681232545653</v>
      </c>
    </row>
    <row r="9824" spans="1:4" x14ac:dyDescent="0.2">
      <c r="A9824">
        <v>2119</v>
      </c>
      <c r="B9824">
        <v>62730.417976035271</v>
      </c>
      <c r="C9824">
        <v>-51789.317976035272</v>
      </c>
      <c r="D9824">
        <v>-0.3967115786191272</v>
      </c>
    </row>
    <row r="9825" spans="1:4" x14ac:dyDescent="0.2">
      <c r="A9825">
        <v>2120</v>
      </c>
      <c r="B9825">
        <v>63854.528345923405</v>
      </c>
      <c r="C9825">
        <v>-53025.428345923407</v>
      </c>
      <c r="D9825">
        <v>-0.40618031300973478</v>
      </c>
    </row>
    <row r="9826" spans="1:4" x14ac:dyDescent="0.2">
      <c r="A9826">
        <v>2121</v>
      </c>
      <c r="B9826">
        <v>64978.638715811539</v>
      </c>
      <c r="C9826">
        <v>-54126.038715811541</v>
      </c>
      <c r="D9826">
        <v>-0.41461110326429934</v>
      </c>
    </row>
    <row r="9827" spans="1:4" x14ac:dyDescent="0.2">
      <c r="A9827">
        <v>2122</v>
      </c>
      <c r="B9827">
        <v>66102.749085699208</v>
      </c>
      <c r="C9827">
        <v>-55272.849085699207</v>
      </c>
      <c r="D9827">
        <v>-0.42339579033867719</v>
      </c>
    </row>
    <row r="9828" spans="1:4" x14ac:dyDescent="0.2">
      <c r="A9828">
        <v>2123</v>
      </c>
      <c r="B9828">
        <v>67226.859455587342</v>
      </c>
      <c r="C9828">
        <v>-56388.259455587344</v>
      </c>
      <c r="D9828">
        <v>-0.43193995013725234</v>
      </c>
    </row>
    <row r="9829" spans="1:4" x14ac:dyDescent="0.2">
      <c r="A9829">
        <v>2124</v>
      </c>
      <c r="B9829">
        <v>55985.755756707396</v>
      </c>
      <c r="C9829">
        <v>-16281.555756707399</v>
      </c>
      <c r="D9829">
        <v>-0.12471841567034293</v>
      </c>
    </row>
    <row r="9830" spans="1:4" x14ac:dyDescent="0.2">
      <c r="A9830">
        <v>2125</v>
      </c>
      <c r="B9830">
        <v>57109.866126595531</v>
      </c>
      <c r="C9830">
        <v>-14769.366126595531</v>
      </c>
      <c r="D9830">
        <v>-0.11313488534444156</v>
      </c>
    </row>
    <row r="9831" spans="1:4" x14ac:dyDescent="0.2">
      <c r="A9831">
        <v>2126</v>
      </c>
      <c r="B9831">
        <v>58233.976496483199</v>
      </c>
      <c r="C9831">
        <v>-15383.076496483198</v>
      </c>
      <c r="D9831">
        <v>-0.11783597080314032</v>
      </c>
    </row>
    <row r="9832" spans="1:4" x14ac:dyDescent="0.2">
      <c r="A9832">
        <v>2127</v>
      </c>
      <c r="B9832">
        <v>59358.086866371334</v>
      </c>
      <c r="C9832">
        <v>-13914.386866371337</v>
      </c>
      <c r="D9832">
        <v>-0.10658565501537827</v>
      </c>
    </row>
    <row r="9833" spans="1:4" x14ac:dyDescent="0.2">
      <c r="A9833">
        <v>2128</v>
      </c>
      <c r="B9833">
        <v>60482.197236259468</v>
      </c>
      <c r="C9833">
        <v>-16051.397236259465</v>
      </c>
      <c r="D9833">
        <v>-0.12295537739241479</v>
      </c>
    </row>
    <row r="9834" spans="1:4" x14ac:dyDescent="0.2">
      <c r="A9834">
        <v>2129</v>
      </c>
      <c r="B9834">
        <v>61606.307606147602</v>
      </c>
      <c r="C9834">
        <v>-16714.007606147599</v>
      </c>
      <c r="D9834">
        <v>-0.12803104195261159</v>
      </c>
    </row>
    <row r="9835" spans="1:4" x14ac:dyDescent="0.2">
      <c r="A9835">
        <v>2130</v>
      </c>
      <c r="B9835">
        <v>62730.417976035271</v>
      </c>
      <c r="C9835">
        <v>-16349.317976035272</v>
      </c>
      <c r="D9835">
        <v>-0.12523748133969073</v>
      </c>
    </row>
    <row r="9836" spans="1:4" x14ac:dyDescent="0.2">
      <c r="A9836">
        <v>2131</v>
      </c>
      <c r="B9836">
        <v>63854.528345923405</v>
      </c>
      <c r="C9836">
        <v>-15932.828345923408</v>
      </c>
      <c r="D9836">
        <v>-0.1220471273227363</v>
      </c>
    </row>
    <row r="9837" spans="1:4" x14ac:dyDescent="0.2">
      <c r="A9837">
        <v>2132</v>
      </c>
      <c r="B9837">
        <v>64978.638715811539</v>
      </c>
      <c r="C9837">
        <v>-15286.538715811541</v>
      </c>
      <c r="D9837">
        <v>-0.11709648133188753</v>
      </c>
    </row>
    <row r="9838" spans="1:4" x14ac:dyDescent="0.2">
      <c r="A9838">
        <v>2133</v>
      </c>
      <c r="B9838">
        <v>66102.749085699208</v>
      </c>
      <c r="C9838">
        <v>-14078.449085699205</v>
      </c>
      <c r="D9838">
        <v>-0.10784238873122742</v>
      </c>
    </row>
    <row r="9839" spans="1:4" x14ac:dyDescent="0.2">
      <c r="A9839">
        <v>2134</v>
      </c>
      <c r="B9839">
        <v>67226.859455587342</v>
      </c>
      <c r="C9839">
        <v>-13612.059455587339</v>
      </c>
      <c r="D9839">
        <v>-0.10426979550845346</v>
      </c>
    </row>
    <row r="9840" spans="1:4" x14ac:dyDescent="0.2">
      <c r="A9840">
        <v>2135</v>
      </c>
      <c r="B9840">
        <v>55985.755756707396</v>
      </c>
      <c r="C9840">
        <v>-18926.555756707399</v>
      </c>
      <c r="D9840">
        <v>-0.14497939161007514</v>
      </c>
    </row>
    <row r="9841" spans="1:4" x14ac:dyDescent="0.2">
      <c r="A9841">
        <v>2136</v>
      </c>
      <c r="B9841">
        <v>57109.866126595531</v>
      </c>
      <c r="C9841">
        <v>-19223.366126595531</v>
      </c>
      <c r="D9841">
        <v>-0.1472529900081721</v>
      </c>
    </row>
    <row r="9842" spans="1:4" x14ac:dyDescent="0.2">
      <c r="A9842">
        <v>2137</v>
      </c>
      <c r="B9842">
        <v>58233.976496483199</v>
      </c>
      <c r="C9842">
        <v>-20178.976496483199</v>
      </c>
      <c r="D9842">
        <v>-0.15457306513560221</v>
      </c>
    </row>
    <row r="9843" spans="1:4" x14ac:dyDescent="0.2">
      <c r="A9843">
        <v>2138</v>
      </c>
      <c r="B9843">
        <v>59358.086866371334</v>
      </c>
      <c r="C9843">
        <v>-19870.686866371332</v>
      </c>
      <c r="D9843">
        <v>-0.15221153440661717</v>
      </c>
    </row>
    <row r="9844" spans="1:4" x14ac:dyDescent="0.2">
      <c r="A9844">
        <v>2139</v>
      </c>
      <c r="B9844">
        <v>60482.197236259468</v>
      </c>
      <c r="C9844">
        <v>-20667.297236259466</v>
      </c>
      <c r="D9844">
        <v>-0.1583136529463694</v>
      </c>
    </row>
    <row r="9845" spans="1:4" x14ac:dyDescent="0.2">
      <c r="A9845">
        <v>2140</v>
      </c>
      <c r="B9845">
        <v>61606.307606147602</v>
      </c>
      <c r="C9845">
        <v>-21223.207606147604</v>
      </c>
      <c r="D9845">
        <v>-0.16257198437508441</v>
      </c>
    </row>
    <row r="9846" spans="1:4" x14ac:dyDescent="0.2">
      <c r="A9846">
        <v>2141</v>
      </c>
      <c r="B9846">
        <v>62730.417976035271</v>
      </c>
      <c r="C9846">
        <v>-21245.217976035274</v>
      </c>
      <c r="D9846">
        <v>-0.16274058610465669</v>
      </c>
    </row>
    <row r="9847" spans="1:4" x14ac:dyDescent="0.2">
      <c r="A9847">
        <v>2142</v>
      </c>
      <c r="B9847">
        <v>63854.528345923405</v>
      </c>
      <c r="C9847">
        <v>-21336.828345923408</v>
      </c>
      <c r="D9847">
        <v>-0.16344233109525533</v>
      </c>
    </row>
    <row r="9848" spans="1:4" x14ac:dyDescent="0.2">
      <c r="A9848">
        <v>2143</v>
      </c>
      <c r="B9848">
        <v>64978.638715811539</v>
      </c>
      <c r="C9848">
        <v>-21186.438715811542</v>
      </c>
      <c r="D9848">
        <v>-0.1622903308391942</v>
      </c>
    </row>
    <row r="9849" spans="1:4" x14ac:dyDescent="0.2">
      <c r="A9849">
        <v>2144</v>
      </c>
      <c r="B9849">
        <v>66102.749085699208</v>
      </c>
      <c r="C9849">
        <v>-20860.349085699207</v>
      </c>
      <c r="D9849">
        <v>-0.15979245025321981</v>
      </c>
    </row>
    <row r="9850" spans="1:4" x14ac:dyDescent="0.2">
      <c r="A9850">
        <v>2145</v>
      </c>
      <c r="B9850">
        <v>67226.859455587342</v>
      </c>
      <c r="C9850">
        <v>-20961.059455587339</v>
      </c>
      <c r="D9850">
        <v>-0.16056390219317634</v>
      </c>
    </row>
    <row r="9851" spans="1:4" x14ac:dyDescent="0.2">
      <c r="A9851">
        <v>2146</v>
      </c>
      <c r="B9851">
        <v>55985.755756707396</v>
      </c>
      <c r="C9851">
        <v>-49002.755756707396</v>
      </c>
      <c r="D9851">
        <v>-0.37536622131085923</v>
      </c>
    </row>
    <row r="9852" spans="1:4" x14ac:dyDescent="0.2">
      <c r="A9852">
        <v>2147</v>
      </c>
      <c r="B9852">
        <v>57109.866126595531</v>
      </c>
      <c r="C9852">
        <v>-49712.366126595531</v>
      </c>
      <c r="D9852">
        <v>-0.3808019107743329</v>
      </c>
    </row>
    <row r="9853" spans="1:4" x14ac:dyDescent="0.2">
      <c r="A9853">
        <v>2148</v>
      </c>
      <c r="B9853">
        <v>58233.976496483199</v>
      </c>
      <c r="C9853">
        <v>-50397.576496483198</v>
      </c>
      <c r="D9853">
        <v>-0.38605069369227207</v>
      </c>
    </row>
    <row r="9854" spans="1:4" x14ac:dyDescent="0.2">
      <c r="A9854">
        <v>2149</v>
      </c>
      <c r="B9854">
        <v>59358.086866371334</v>
      </c>
      <c r="C9854">
        <v>-51314.886866371337</v>
      </c>
      <c r="D9854">
        <v>-0.39307738682405674</v>
      </c>
    </row>
    <row r="9855" spans="1:4" x14ac:dyDescent="0.2">
      <c r="A9855">
        <v>2150</v>
      </c>
      <c r="B9855">
        <v>60482.197236259468</v>
      </c>
      <c r="C9855">
        <v>-53439.697236259468</v>
      </c>
      <c r="D9855">
        <v>-0.40935365592832779</v>
      </c>
    </row>
    <row r="9856" spans="1:4" x14ac:dyDescent="0.2">
      <c r="A9856">
        <v>2151</v>
      </c>
      <c r="B9856">
        <v>61606.307606147602</v>
      </c>
      <c r="C9856">
        <v>-54810.907606147601</v>
      </c>
      <c r="D9856">
        <v>-0.41985727041324827</v>
      </c>
    </row>
    <row r="9857" spans="1:4" x14ac:dyDescent="0.2">
      <c r="A9857">
        <v>2152</v>
      </c>
      <c r="B9857">
        <v>62730.417976035271</v>
      </c>
      <c r="C9857">
        <v>-55764.517976035269</v>
      </c>
      <c r="D9857">
        <v>-0.42716202533202829</v>
      </c>
    </row>
    <row r="9858" spans="1:4" x14ac:dyDescent="0.2">
      <c r="A9858">
        <v>2153</v>
      </c>
      <c r="B9858">
        <v>63854.528345923405</v>
      </c>
      <c r="C9858">
        <v>-56749.028345923405</v>
      </c>
      <c r="D9858">
        <v>-0.4347034774744557</v>
      </c>
    </row>
    <row r="9859" spans="1:4" x14ac:dyDescent="0.2">
      <c r="A9859">
        <v>2154</v>
      </c>
      <c r="B9859">
        <v>64978.638715811539</v>
      </c>
      <c r="C9859">
        <v>-57843.838715811537</v>
      </c>
      <c r="D9859">
        <v>-0.44308983912393496</v>
      </c>
    </row>
    <row r="9860" spans="1:4" x14ac:dyDescent="0.2">
      <c r="A9860">
        <v>2155</v>
      </c>
      <c r="B9860">
        <v>66102.749085699208</v>
      </c>
      <c r="C9860">
        <v>-58940.049085699211</v>
      </c>
      <c r="D9860">
        <v>-0.45148692491946585</v>
      </c>
    </row>
    <row r="9861" spans="1:4" x14ac:dyDescent="0.2">
      <c r="A9861">
        <v>2156</v>
      </c>
      <c r="B9861">
        <v>67226.859455587342</v>
      </c>
      <c r="C9861">
        <v>-60042.659455587345</v>
      </c>
      <c r="D9861">
        <v>-0.45993303538268049</v>
      </c>
    </row>
    <row r="9862" spans="1:4" x14ac:dyDescent="0.2">
      <c r="A9862">
        <v>2157</v>
      </c>
      <c r="B9862">
        <v>55985.755756707396</v>
      </c>
      <c r="C9862">
        <v>-48306.055756707399</v>
      </c>
      <c r="D9862">
        <v>-0.37002942662760346</v>
      </c>
    </row>
    <row r="9863" spans="1:4" x14ac:dyDescent="0.2">
      <c r="A9863">
        <v>2158</v>
      </c>
      <c r="B9863">
        <v>57109.866126595531</v>
      </c>
      <c r="C9863">
        <v>-47202.766126595532</v>
      </c>
      <c r="D9863">
        <v>-0.3615781129602112</v>
      </c>
    </row>
    <row r="9864" spans="1:4" x14ac:dyDescent="0.2">
      <c r="A9864">
        <v>2159</v>
      </c>
      <c r="B9864">
        <v>58233.976496483199</v>
      </c>
      <c r="C9864">
        <v>-48322.976496483199</v>
      </c>
      <c r="D9864">
        <v>-0.37015904125954296</v>
      </c>
    </row>
    <row r="9865" spans="1:4" x14ac:dyDescent="0.2">
      <c r="A9865">
        <v>2160</v>
      </c>
      <c r="B9865">
        <v>59358.086866371334</v>
      </c>
      <c r="C9865">
        <v>-49021.786866371331</v>
      </c>
      <c r="D9865">
        <v>-0.37551200159630621</v>
      </c>
    </row>
    <row r="9866" spans="1:4" x14ac:dyDescent="0.2">
      <c r="A9866">
        <v>2161</v>
      </c>
      <c r="B9866">
        <v>60482.197236259468</v>
      </c>
      <c r="C9866">
        <v>-50176.197236259468</v>
      </c>
      <c r="D9866">
        <v>-0.38435490546355799</v>
      </c>
    </row>
    <row r="9867" spans="1:4" x14ac:dyDescent="0.2">
      <c r="A9867">
        <v>2162</v>
      </c>
      <c r="B9867">
        <v>61606.307606147602</v>
      </c>
      <c r="C9867">
        <v>-51182.607606147605</v>
      </c>
      <c r="D9867">
        <v>-0.39206411389070378</v>
      </c>
    </row>
    <row r="9868" spans="1:4" x14ac:dyDescent="0.2">
      <c r="A9868">
        <v>2163</v>
      </c>
      <c r="B9868">
        <v>62730.417976035271</v>
      </c>
      <c r="C9868">
        <v>-51838.017976035269</v>
      </c>
      <c r="D9868">
        <v>-0.39708462569975667</v>
      </c>
    </row>
    <row r="9869" spans="1:4" x14ac:dyDescent="0.2">
      <c r="A9869">
        <v>2164</v>
      </c>
      <c r="B9869">
        <v>63854.528345923405</v>
      </c>
      <c r="C9869">
        <v>-52728.728345923402</v>
      </c>
      <c r="D9869">
        <v>-0.4039075600564952</v>
      </c>
    </row>
    <row r="9870" spans="1:4" x14ac:dyDescent="0.2">
      <c r="A9870">
        <v>2165</v>
      </c>
      <c r="B9870">
        <v>64978.638715811539</v>
      </c>
      <c r="C9870">
        <v>-53788.338715811537</v>
      </c>
      <c r="D9870">
        <v>-0.41202428603373309</v>
      </c>
    </row>
    <row r="9871" spans="1:4" x14ac:dyDescent="0.2">
      <c r="A9871">
        <v>2166</v>
      </c>
      <c r="B9871">
        <v>66102.749085699208</v>
      </c>
      <c r="C9871">
        <v>-54906.449085699205</v>
      </c>
      <c r="D9871">
        <v>-0.4205891281139823</v>
      </c>
    </row>
    <row r="9872" spans="1:4" x14ac:dyDescent="0.2">
      <c r="A9872">
        <v>2167</v>
      </c>
      <c r="B9872">
        <v>67226.859455587342</v>
      </c>
      <c r="C9872">
        <v>-55955.059455587339</v>
      </c>
      <c r="D9872">
        <v>-0.42862159294364477</v>
      </c>
    </row>
    <row r="9873" spans="1:4" x14ac:dyDescent="0.2">
      <c r="A9873">
        <v>2168</v>
      </c>
      <c r="B9873">
        <v>55985.755756707396</v>
      </c>
      <c r="C9873">
        <v>-35908.455756707393</v>
      </c>
      <c r="D9873">
        <v>-0.27506251724748093</v>
      </c>
    </row>
    <row r="9874" spans="1:4" x14ac:dyDescent="0.2">
      <c r="A9874">
        <v>2169</v>
      </c>
      <c r="B9874">
        <v>57109.866126595531</v>
      </c>
      <c r="C9874">
        <v>-37350.466126595529</v>
      </c>
      <c r="D9874">
        <v>-0.28610846711861432</v>
      </c>
    </row>
    <row r="9875" spans="1:4" x14ac:dyDescent="0.2">
      <c r="A9875">
        <v>2170</v>
      </c>
      <c r="B9875">
        <v>58233.976496483199</v>
      </c>
      <c r="C9875">
        <v>-39033.976496483199</v>
      </c>
      <c r="D9875">
        <v>-0.29900433218424149</v>
      </c>
    </row>
    <row r="9876" spans="1:4" x14ac:dyDescent="0.2">
      <c r="A9876">
        <v>2171</v>
      </c>
      <c r="B9876">
        <v>59358.086866371334</v>
      </c>
      <c r="C9876">
        <v>-39999.586866371334</v>
      </c>
      <c r="D9876">
        <v>-0.30640100835492556</v>
      </c>
    </row>
    <row r="9877" spans="1:4" x14ac:dyDescent="0.2">
      <c r="A9877">
        <v>2172</v>
      </c>
      <c r="B9877">
        <v>60482.197236259468</v>
      </c>
      <c r="C9877">
        <v>-41895.097236259469</v>
      </c>
      <c r="D9877">
        <v>-0.32092081553746482</v>
      </c>
    </row>
    <row r="9878" spans="1:4" x14ac:dyDescent="0.2">
      <c r="A9878">
        <v>2173</v>
      </c>
      <c r="B9878">
        <v>61606.307606147602</v>
      </c>
      <c r="C9878">
        <v>-43704.407606147601</v>
      </c>
      <c r="D9878">
        <v>-0.33478032172718558</v>
      </c>
    </row>
    <row r="9879" spans="1:4" x14ac:dyDescent="0.2">
      <c r="A9879">
        <v>2174</v>
      </c>
      <c r="B9879">
        <v>62730.417976035271</v>
      </c>
      <c r="C9879">
        <v>-44996.517976035269</v>
      </c>
      <c r="D9879">
        <v>-0.34467802195999186</v>
      </c>
    </row>
    <row r="9880" spans="1:4" x14ac:dyDescent="0.2">
      <c r="A9880">
        <v>2175</v>
      </c>
      <c r="B9880">
        <v>63854.528345923405</v>
      </c>
      <c r="C9880">
        <v>-46268.228345923402</v>
      </c>
      <c r="D9880">
        <v>-0.35441945606457081</v>
      </c>
    </row>
    <row r="9881" spans="1:4" x14ac:dyDescent="0.2">
      <c r="A9881">
        <v>2176</v>
      </c>
      <c r="B9881">
        <v>64978.638715811539</v>
      </c>
      <c r="C9881">
        <v>-47558.538715811541</v>
      </c>
      <c r="D9881">
        <v>-0.36430336810959563</v>
      </c>
    </row>
    <row r="9882" spans="1:4" x14ac:dyDescent="0.2">
      <c r="A9882">
        <v>2177</v>
      </c>
      <c r="B9882">
        <v>66102.749085699208</v>
      </c>
      <c r="C9882">
        <v>-48855.849085699207</v>
      </c>
      <c r="D9882">
        <v>-0.37424090088489209</v>
      </c>
    </row>
    <row r="9883" spans="1:4" x14ac:dyDescent="0.2">
      <c r="A9883">
        <v>2178</v>
      </c>
      <c r="B9883">
        <v>67226.859455587342</v>
      </c>
      <c r="C9883">
        <v>-50193.859455587342</v>
      </c>
      <c r="D9883">
        <v>-0.38449019990622124</v>
      </c>
    </row>
    <row r="9884" spans="1:4" x14ac:dyDescent="0.2">
      <c r="A9884">
        <v>2179</v>
      </c>
      <c r="B9884">
        <v>55985.755756707396</v>
      </c>
      <c r="C9884">
        <v>-48713.055756707399</v>
      </c>
      <c r="D9884">
        <v>-0.37314708908789501</v>
      </c>
    </row>
    <row r="9885" spans="1:4" x14ac:dyDescent="0.2">
      <c r="A9885">
        <v>2180</v>
      </c>
      <c r="B9885">
        <v>57109.866126595531</v>
      </c>
      <c r="C9885">
        <v>-49277.766126595532</v>
      </c>
      <c r="D9885">
        <v>-0.37747282943467031</v>
      </c>
    </row>
    <row r="9886" spans="1:4" x14ac:dyDescent="0.2">
      <c r="A9886">
        <v>2181</v>
      </c>
      <c r="B9886">
        <v>58233.976496483199</v>
      </c>
      <c r="C9886">
        <v>-50286.476496483199</v>
      </c>
      <c r="D9886">
        <v>-0.38519965610176005</v>
      </c>
    </row>
    <row r="9887" spans="1:4" x14ac:dyDescent="0.2">
      <c r="A9887">
        <v>2182</v>
      </c>
      <c r="B9887">
        <v>59358.086866371334</v>
      </c>
      <c r="C9887">
        <v>-50941.786866371331</v>
      </c>
      <c r="D9887">
        <v>-0.39021940190038407</v>
      </c>
    </row>
    <row r="9888" spans="1:4" x14ac:dyDescent="0.2">
      <c r="A9888">
        <v>2183</v>
      </c>
      <c r="B9888">
        <v>60482.197236259468</v>
      </c>
      <c r="C9888">
        <v>-52184.197236259468</v>
      </c>
      <c r="D9888">
        <v>-0.39973639494823937</v>
      </c>
    </row>
    <row r="9889" spans="1:4" x14ac:dyDescent="0.2">
      <c r="A9889">
        <v>2184</v>
      </c>
      <c r="B9889">
        <v>61606.307606147602</v>
      </c>
      <c r="C9889">
        <v>-53140.207606147604</v>
      </c>
      <c r="D9889">
        <v>-0.40705953411740309</v>
      </c>
    </row>
    <row r="9890" spans="1:4" x14ac:dyDescent="0.2">
      <c r="A9890">
        <v>2185</v>
      </c>
      <c r="B9890">
        <v>62730.417976035271</v>
      </c>
      <c r="C9890">
        <v>-54046.717976035274</v>
      </c>
      <c r="D9890">
        <v>-0.41400349812247372</v>
      </c>
    </row>
    <row r="9891" spans="1:4" x14ac:dyDescent="0.2">
      <c r="A9891">
        <v>2186</v>
      </c>
      <c r="B9891">
        <v>63854.528345923405</v>
      </c>
      <c r="C9891">
        <v>-55014.728345923402</v>
      </c>
      <c r="D9891">
        <v>-0.42141855854353788</v>
      </c>
    </row>
    <row r="9892" spans="1:4" x14ac:dyDescent="0.2">
      <c r="A9892">
        <v>2187</v>
      </c>
      <c r="B9892">
        <v>64978.638715811539</v>
      </c>
      <c r="C9892">
        <v>-55923.338715811537</v>
      </c>
      <c r="D9892">
        <v>-0.42837860876769462</v>
      </c>
    </row>
    <row r="9893" spans="1:4" x14ac:dyDescent="0.2">
      <c r="A9893">
        <v>2188</v>
      </c>
      <c r="B9893">
        <v>66102.749085699208</v>
      </c>
      <c r="C9893">
        <v>-56802.449085699205</v>
      </c>
      <c r="D9893">
        <v>-0.43511268591425917</v>
      </c>
    </row>
    <row r="9894" spans="1:4" x14ac:dyDescent="0.2">
      <c r="A9894">
        <v>2189</v>
      </c>
      <c r="B9894">
        <v>67226.859455587342</v>
      </c>
      <c r="C9894">
        <v>-57698.259455587344</v>
      </c>
      <c r="D9894">
        <v>-0.44197468680305546</v>
      </c>
    </row>
    <row r="9895" spans="1:4" x14ac:dyDescent="0.2">
      <c r="A9895">
        <v>2190</v>
      </c>
      <c r="B9895">
        <v>55985.755756707396</v>
      </c>
      <c r="C9895">
        <v>-46344.355756707395</v>
      </c>
      <c r="D9895">
        <v>-0.35500259997317146</v>
      </c>
    </row>
    <row r="9896" spans="1:4" x14ac:dyDescent="0.2">
      <c r="A9896">
        <v>2191</v>
      </c>
      <c r="B9896">
        <v>57109.866126595531</v>
      </c>
      <c r="C9896">
        <v>-47969.166126595534</v>
      </c>
      <c r="D9896">
        <v>-0.36744881691492226</v>
      </c>
    </row>
    <row r="9897" spans="1:4" x14ac:dyDescent="0.2">
      <c r="A9897">
        <v>2192</v>
      </c>
      <c r="B9897">
        <v>58233.976496483199</v>
      </c>
      <c r="C9897">
        <v>-49163.576496483198</v>
      </c>
      <c r="D9897">
        <v>-0.37659812495517203</v>
      </c>
    </row>
    <row r="9898" spans="1:4" x14ac:dyDescent="0.2">
      <c r="A9898">
        <v>2193</v>
      </c>
      <c r="B9898">
        <v>59358.086866371334</v>
      </c>
      <c r="C9898">
        <v>-50304.386866371337</v>
      </c>
      <c r="D9898">
        <v>-0.38533685140360324</v>
      </c>
    </row>
    <row r="9899" spans="1:4" x14ac:dyDescent="0.2">
      <c r="A9899">
        <v>2194</v>
      </c>
      <c r="B9899">
        <v>60482.197236259468</v>
      </c>
      <c r="C9899">
        <v>-51654.297236259466</v>
      </c>
      <c r="D9899">
        <v>-0.39567730566640041</v>
      </c>
    </row>
    <row r="9900" spans="1:4" x14ac:dyDescent="0.2">
      <c r="A9900">
        <v>2195</v>
      </c>
      <c r="B9900">
        <v>61606.307606147602</v>
      </c>
      <c r="C9900">
        <v>-52885.607606147605</v>
      </c>
      <c r="D9900">
        <v>-0.40510927155624776</v>
      </c>
    </row>
    <row r="9901" spans="1:4" x14ac:dyDescent="0.2">
      <c r="A9901">
        <v>2196</v>
      </c>
      <c r="B9901">
        <v>62730.417976035271</v>
      </c>
      <c r="C9901">
        <v>-53805.417976035271</v>
      </c>
      <c r="D9901">
        <v>-0.41215511494884144</v>
      </c>
    </row>
    <row r="9902" spans="1:4" x14ac:dyDescent="0.2">
      <c r="A9902">
        <v>2197</v>
      </c>
      <c r="B9902">
        <v>63854.528345923405</v>
      </c>
      <c r="C9902">
        <v>-54745.228345923402</v>
      </c>
      <c r="D9902">
        <v>-0.41935416042793944</v>
      </c>
    </row>
    <row r="9903" spans="1:4" x14ac:dyDescent="0.2">
      <c r="A9903">
        <v>2198</v>
      </c>
      <c r="B9903">
        <v>64978.638715811539</v>
      </c>
      <c r="C9903">
        <v>-55724.238715811538</v>
      </c>
      <c r="D9903">
        <v>-0.42685348199657908</v>
      </c>
    </row>
    <row r="9904" spans="1:4" x14ac:dyDescent="0.2">
      <c r="A9904">
        <v>2199</v>
      </c>
      <c r="B9904">
        <v>66102.749085699208</v>
      </c>
      <c r="C9904">
        <v>-56724.349085699207</v>
      </c>
      <c r="D9904">
        <v>-0.43451443176647347</v>
      </c>
    </row>
    <row r="9905" spans="1:4" x14ac:dyDescent="0.2">
      <c r="A9905">
        <v>2200</v>
      </c>
      <c r="B9905">
        <v>67226.859455587342</v>
      </c>
      <c r="C9905">
        <v>-57724.459455587341</v>
      </c>
      <c r="D9905">
        <v>-0.44217538153637148</v>
      </c>
    </row>
    <row r="9906" spans="1:4" x14ac:dyDescent="0.2">
      <c r="A9906">
        <v>2201</v>
      </c>
      <c r="B9906">
        <v>55985.755756707396</v>
      </c>
      <c r="C9906">
        <v>-15779.955756707393</v>
      </c>
      <c r="D9906">
        <v>-0.12087610734090257</v>
      </c>
    </row>
    <row r="9907" spans="1:4" x14ac:dyDescent="0.2">
      <c r="A9907">
        <v>2202</v>
      </c>
      <c r="B9907">
        <v>57109.866126595531</v>
      </c>
      <c r="C9907">
        <v>-16096.166126595534</v>
      </c>
      <c r="D9907">
        <v>-0.12329831176290537</v>
      </c>
    </row>
    <row r="9908" spans="1:4" x14ac:dyDescent="0.2">
      <c r="A9908">
        <v>2203</v>
      </c>
      <c r="B9908">
        <v>58233.976496483199</v>
      </c>
      <c r="C9908">
        <v>-17397.076496483198</v>
      </c>
      <c r="D9908">
        <v>-0.13326342091377194</v>
      </c>
    </row>
    <row r="9909" spans="1:4" x14ac:dyDescent="0.2">
      <c r="A9909">
        <v>2204</v>
      </c>
      <c r="B9909">
        <v>59358.086866371334</v>
      </c>
      <c r="C9909">
        <v>-17875.586866371334</v>
      </c>
      <c r="D9909">
        <v>-0.1369288602677288</v>
      </c>
    </row>
    <row r="9910" spans="1:4" x14ac:dyDescent="0.2">
      <c r="A9910">
        <v>2205</v>
      </c>
      <c r="B9910">
        <v>60482.197236259468</v>
      </c>
      <c r="C9910">
        <v>-18647.297236259466</v>
      </c>
      <c r="D9910">
        <v>-0.14284024220978753</v>
      </c>
    </row>
    <row r="9911" spans="1:4" x14ac:dyDescent="0.2">
      <c r="A9911">
        <v>2206</v>
      </c>
      <c r="B9911">
        <v>61606.307606147602</v>
      </c>
      <c r="C9911">
        <v>-20245.707606147604</v>
      </c>
      <c r="D9911">
        <v>-0.15508423239735727</v>
      </c>
    </row>
    <row r="9912" spans="1:4" x14ac:dyDescent="0.2">
      <c r="A9912">
        <v>2207</v>
      </c>
      <c r="B9912">
        <v>62730.417976035271</v>
      </c>
      <c r="C9912">
        <v>-20761.717976035274</v>
      </c>
      <c r="D9912">
        <v>-0.15903692566349958</v>
      </c>
    </row>
    <row r="9913" spans="1:4" x14ac:dyDescent="0.2">
      <c r="A9913">
        <v>2208</v>
      </c>
      <c r="B9913">
        <v>63854.528345923405</v>
      </c>
      <c r="C9913">
        <v>-20874.028345923405</v>
      </c>
      <c r="D9913">
        <v>-0.15989723481362655</v>
      </c>
    </row>
    <row r="9914" spans="1:4" x14ac:dyDescent="0.2">
      <c r="A9914">
        <v>2209</v>
      </c>
      <c r="B9914">
        <v>64978.638715811539</v>
      </c>
      <c r="C9914">
        <v>-21259.538715811541</v>
      </c>
      <c r="D9914">
        <v>-0.16285028446535466</v>
      </c>
    </row>
    <row r="9915" spans="1:4" x14ac:dyDescent="0.2">
      <c r="A9915">
        <v>2210</v>
      </c>
      <c r="B9915">
        <v>66102.749085699208</v>
      </c>
      <c r="C9915">
        <v>-21886.849085699207</v>
      </c>
      <c r="D9915">
        <v>-0.16765554734287394</v>
      </c>
    </row>
    <row r="9916" spans="1:4" x14ac:dyDescent="0.2">
      <c r="A9916">
        <v>2211</v>
      </c>
      <c r="B9916">
        <v>67226.859455587342</v>
      </c>
      <c r="C9916">
        <v>-22531.159455587345</v>
      </c>
      <c r="D9916">
        <v>-0.17259103199392253</v>
      </c>
    </row>
    <row r="9917" spans="1:4" x14ac:dyDescent="0.2">
      <c r="A9917">
        <v>2212</v>
      </c>
      <c r="B9917">
        <v>55985.755756707396</v>
      </c>
      <c r="C9917">
        <v>-28579.955756707397</v>
      </c>
      <c r="D9917">
        <v>-0.21892544270142142</v>
      </c>
    </row>
    <row r="9918" spans="1:4" x14ac:dyDescent="0.2">
      <c r="A9918">
        <v>2213</v>
      </c>
      <c r="B9918">
        <v>57109.866126595531</v>
      </c>
      <c r="C9918">
        <v>-27557.766126595532</v>
      </c>
      <c r="D9918">
        <v>-0.21109536349478994</v>
      </c>
    </row>
    <row r="9919" spans="1:4" x14ac:dyDescent="0.2">
      <c r="A9919">
        <v>2214</v>
      </c>
      <c r="B9919">
        <v>58233.976496483199</v>
      </c>
      <c r="C9919">
        <v>-28353.976496483199</v>
      </c>
      <c r="D9919">
        <v>-0.21719441799280859</v>
      </c>
    </row>
    <row r="9920" spans="1:4" x14ac:dyDescent="0.2">
      <c r="A9920">
        <v>2215</v>
      </c>
      <c r="B9920">
        <v>59358.086866371334</v>
      </c>
      <c r="C9920">
        <v>-29635.586866371334</v>
      </c>
      <c r="D9920">
        <v>-0.22701168713020548</v>
      </c>
    </row>
    <row r="9921" spans="1:4" x14ac:dyDescent="0.2">
      <c r="A9921">
        <v>2216</v>
      </c>
      <c r="B9921">
        <v>60482.197236259468</v>
      </c>
      <c r="C9921">
        <v>-31891.797236259466</v>
      </c>
      <c r="D9921">
        <v>-0.24429449394278685</v>
      </c>
    </row>
    <row r="9922" spans="1:4" x14ac:dyDescent="0.2">
      <c r="A9922">
        <v>2217</v>
      </c>
      <c r="B9922">
        <v>61606.307606147602</v>
      </c>
      <c r="C9922">
        <v>-32999.607606147605</v>
      </c>
      <c r="D9922">
        <v>-0.25278043694849173</v>
      </c>
    </row>
    <row r="9923" spans="1:4" x14ac:dyDescent="0.2">
      <c r="A9923">
        <v>2218</v>
      </c>
      <c r="B9923">
        <v>62730.417976035271</v>
      </c>
      <c r="C9923">
        <v>-32702.017976035269</v>
      </c>
      <c r="D9923">
        <v>-0.25050086933578103</v>
      </c>
    </row>
    <row r="9924" spans="1:4" x14ac:dyDescent="0.2">
      <c r="A9924">
        <v>2219</v>
      </c>
      <c r="B9924">
        <v>63854.528345923405</v>
      </c>
      <c r="C9924">
        <v>-32764.128345923404</v>
      </c>
      <c r="D9924">
        <v>-0.25097664124879099</v>
      </c>
    </row>
    <row r="9925" spans="1:4" x14ac:dyDescent="0.2">
      <c r="A9925">
        <v>2220</v>
      </c>
      <c r="B9925">
        <v>64978.638715811539</v>
      </c>
      <c r="C9925">
        <v>-33346.538715811541</v>
      </c>
      <c r="D9925">
        <v>-0.25543796544211955</v>
      </c>
    </row>
    <row r="9926" spans="1:4" x14ac:dyDescent="0.2">
      <c r="A9926">
        <v>2221</v>
      </c>
      <c r="B9926">
        <v>66102.749085699208</v>
      </c>
      <c r="C9926">
        <v>-33852.749085699208</v>
      </c>
      <c r="D9926">
        <v>-0.25931558968587648</v>
      </c>
    </row>
    <row r="9927" spans="1:4" x14ac:dyDescent="0.2">
      <c r="A9927">
        <v>2222</v>
      </c>
      <c r="B9927">
        <v>67226.859455587342</v>
      </c>
      <c r="C9927">
        <v>-34342.959455587341</v>
      </c>
      <c r="D9927">
        <v>-0.26307065226043624</v>
      </c>
    </row>
    <row r="9928" spans="1:4" x14ac:dyDescent="0.2">
      <c r="A9928">
        <v>2223</v>
      </c>
      <c r="B9928">
        <v>55985.755756707396</v>
      </c>
      <c r="C9928">
        <v>-27433.055756707396</v>
      </c>
      <c r="D9928">
        <v>-0.21014006905103241</v>
      </c>
    </row>
    <row r="9929" spans="1:4" x14ac:dyDescent="0.2">
      <c r="A9929">
        <v>2224</v>
      </c>
      <c r="B9929">
        <v>57109.866126595531</v>
      </c>
      <c r="C9929">
        <v>-28715.966126595529</v>
      </c>
      <c r="D9929">
        <v>-0.21996729632405185</v>
      </c>
    </row>
    <row r="9930" spans="1:4" x14ac:dyDescent="0.2">
      <c r="A9930">
        <v>2225</v>
      </c>
      <c r="B9930">
        <v>58233.976496483199</v>
      </c>
      <c r="C9930">
        <v>-29690.6764964832</v>
      </c>
      <c r="D9930">
        <v>-0.22743367944409026</v>
      </c>
    </row>
    <row r="9931" spans="1:4" x14ac:dyDescent="0.2">
      <c r="A9931">
        <v>2226</v>
      </c>
      <c r="B9931">
        <v>59358.086866371334</v>
      </c>
      <c r="C9931">
        <v>-30226.586866371334</v>
      </c>
      <c r="D9931">
        <v>-0.23153880878630442</v>
      </c>
    </row>
    <row r="9932" spans="1:4" x14ac:dyDescent="0.2">
      <c r="A9932">
        <v>2227</v>
      </c>
      <c r="B9932">
        <v>60482.197236259468</v>
      </c>
      <c r="C9932">
        <v>-32644.697236259468</v>
      </c>
      <c r="D9932">
        <v>-0.25006178648910987</v>
      </c>
    </row>
    <row r="9933" spans="1:4" x14ac:dyDescent="0.2">
      <c r="A9933">
        <v>2228</v>
      </c>
      <c r="B9933">
        <v>61606.307606147602</v>
      </c>
      <c r="C9933">
        <v>-33914.507606147599</v>
      </c>
      <c r="D9933">
        <v>-0.25978866639547127</v>
      </c>
    </row>
    <row r="9934" spans="1:4" x14ac:dyDescent="0.2">
      <c r="A9934">
        <v>2229</v>
      </c>
      <c r="B9934">
        <v>62730.417976035271</v>
      </c>
      <c r="C9934">
        <v>-34248.017976035269</v>
      </c>
      <c r="D9934">
        <v>-0.26234339062229367</v>
      </c>
    </row>
    <row r="9935" spans="1:4" x14ac:dyDescent="0.2">
      <c r="A9935">
        <v>2230</v>
      </c>
      <c r="B9935">
        <v>63854.528345923405</v>
      </c>
      <c r="C9935">
        <v>-34614.528345923405</v>
      </c>
      <c r="D9935">
        <v>-0.26515089829184602</v>
      </c>
    </row>
    <row r="9936" spans="1:4" x14ac:dyDescent="0.2">
      <c r="A9936">
        <v>2231</v>
      </c>
      <c r="B9936">
        <v>64978.638715811539</v>
      </c>
      <c r="C9936">
        <v>-35329.738715811538</v>
      </c>
      <c r="D9936">
        <v>-0.27062948433953993</v>
      </c>
    </row>
    <row r="9937" spans="1:4" x14ac:dyDescent="0.2">
      <c r="A9937">
        <v>2232</v>
      </c>
      <c r="B9937">
        <v>66102.749085699208</v>
      </c>
      <c r="C9937">
        <v>-36163.849085699207</v>
      </c>
      <c r="D9937">
        <v>-0.27701885679147764</v>
      </c>
    </row>
    <row r="9938" spans="1:4" x14ac:dyDescent="0.2">
      <c r="A9938">
        <v>2233</v>
      </c>
      <c r="B9938">
        <v>67226.859455587342</v>
      </c>
      <c r="C9938">
        <v>-36908.759455587344</v>
      </c>
      <c r="D9938">
        <v>-0.28272494793762526</v>
      </c>
    </row>
    <row r="9939" spans="1:4" x14ac:dyDescent="0.2">
      <c r="A9939">
        <v>2234</v>
      </c>
      <c r="B9939">
        <v>55985.755756707396</v>
      </c>
      <c r="C9939">
        <v>-22726.655756707398</v>
      </c>
      <c r="D9939">
        <v>-0.17408855405566168</v>
      </c>
    </row>
    <row r="9940" spans="1:4" x14ac:dyDescent="0.2">
      <c r="A9940">
        <v>2235</v>
      </c>
      <c r="B9940">
        <v>57109.866126595531</v>
      </c>
      <c r="C9940">
        <v>-23349.666126595534</v>
      </c>
      <c r="D9940">
        <v>-0.17886087848458687</v>
      </c>
    </row>
    <row r="9941" spans="1:4" x14ac:dyDescent="0.2">
      <c r="A9941">
        <v>2236</v>
      </c>
      <c r="B9941">
        <v>58233.976496483199</v>
      </c>
      <c r="C9941">
        <v>-23645.576496483198</v>
      </c>
      <c r="D9941">
        <v>-0.18112758278878771</v>
      </c>
    </row>
    <row r="9942" spans="1:4" x14ac:dyDescent="0.2">
      <c r="A9942">
        <v>2237</v>
      </c>
      <c r="B9942">
        <v>59358.086866371334</v>
      </c>
      <c r="C9942">
        <v>-24305.586866371334</v>
      </c>
      <c r="D9942">
        <v>-0.18618333107773943</v>
      </c>
    </row>
    <row r="9943" spans="1:4" x14ac:dyDescent="0.2">
      <c r="A9943">
        <v>2238</v>
      </c>
      <c r="B9943">
        <v>60482.197236259468</v>
      </c>
      <c r="C9943">
        <v>-27380.297236259466</v>
      </c>
      <c r="D9943">
        <v>-0.20973593328036649</v>
      </c>
    </row>
    <row r="9944" spans="1:4" x14ac:dyDescent="0.2">
      <c r="A9944">
        <v>2239</v>
      </c>
      <c r="B9944">
        <v>61606.307606147602</v>
      </c>
      <c r="C9944">
        <v>-30005.007606147603</v>
      </c>
      <c r="D9944">
        <v>-0.22984148853672534</v>
      </c>
    </row>
    <row r="9945" spans="1:4" x14ac:dyDescent="0.2">
      <c r="A9945">
        <v>2240</v>
      </c>
      <c r="B9945">
        <v>62730.417976035271</v>
      </c>
      <c r="C9945">
        <v>-30280.617976035272</v>
      </c>
      <c r="D9945">
        <v>-0.23195269272312791</v>
      </c>
    </row>
    <row r="9946" spans="1:4" x14ac:dyDescent="0.2">
      <c r="A9946">
        <v>2241</v>
      </c>
      <c r="B9946">
        <v>63854.528345923405</v>
      </c>
      <c r="C9946">
        <v>-30142.228345923402</v>
      </c>
      <c r="D9946">
        <v>-0.23089261371896722</v>
      </c>
    </row>
    <row r="9947" spans="1:4" x14ac:dyDescent="0.2">
      <c r="A9947">
        <v>2242</v>
      </c>
      <c r="B9947">
        <v>64978.638715811539</v>
      </c>
      <c r="C9947">
        <v>-30779.638715811539</v>
      </c>
      <c r="D9947">
        <v>-0.23577524365017302</v>
      </c>
    </row>
    <row r="9948" spans="1:4" x14ac:dyDescent="0.2">
      <c r="A9948">
        <v>2243</v>
      </c>
      <c r="B9948">
        <v>66102.749085699208</v>
      </c>
      <c r="C9948">
        <v>-31752.549085699211</v>
      </c>
      <c r="D9948">
        <v>-0.24322783858242636</v>
      </c>
    </row>
    <row r="9949" spans="1:4" x14ac:dyDescent="0.2">
      <c r="A9949">
        <v>2244</v>
      </c>
      <c r="B9949">
        <v>67226.859455587342</v>
      </c>
      <c r="C9949">
        <v>-32637.159455587345</v>
      </c>
      <c r="D9949">
        <v>-0.25000404630278217</v>
      </c>
    </row>
    <row r="9950" spans="1:4" x14ac:dyDescent="0.2">
      <c r="A9950">
        <v>2245</v>
      </c>
      <c r="B9950">
        <v>55985.755756707396</v>
      </c>
      <c r="C9950">
        <v>-43096.955756707393</v>
      </c>
      <c r="D9950">
        <v>-0.3301271771880348</v>
      </c>
    </row>
    <row r="9951" spans="1:4" x14ac:dyDescent="0.2">
      <c r="A9951">
        <v>2246</v>
      </c>
      <c r="B9951">
        <v>57109.866126595531</v>
      </c>
      <c r="C9951">
        <v>-43385.966126595529</v>
      </c>
      <c r="D9951">
        <v>-0.33234102677239646</v>
      </c>
    </row>
    <row r="9952" spans="1:4" x14ac:dyDescent="0.2">
      <c r="A9952">
        <v>2247</v>
      </c>
      <c r="B9952">
        <v>58233.976496483199</v>
      </c>
      <c r="C9952">
        <v>-43609.476496483199</v>
      </c>
      <c r="D9952">
        <v>-0.33405313952346444</v>
      </c>
    </row>
    <row r="9953" spans="1:4" x14ac:dyDescent="0.2">
      <c r="A9953">
        <v>2248</v>
      </c>
      <c r="B9953">
        <v>59358.086866371334</v>
      </c>
      <c r="C9953">
        <v>-46147.786866371331</v>
      </c>
      <c r="D9953">
        <v>-0.35349686176613976</v>
      </c>
    </row>
    <row r="9954" spans="1:4" x14ac:dyDescent="0.2">
      <c r="A9954">
        <v>2249</v>
      </c>
      <c r="B9954">
        <v>60482.197236259468</v>
      </c>
      <c r="C9954">
        <v>-46533.297236259466</v>
      </c>
      <c r="D9954">
        <v>-0.3564499114178678</v>
      </c>
    </row>
    <row r="9955" spans="1:4" x14ac:dyDescent="0.2">
      <c r="A9955">
        <v>2250</v>
      </c>
      <c r="B9955">
        <v>61606.307606147602</v>
      </c>
      <c r="C9955">
        <v>-45380.807606147602</v>
      </c>
      <c r="D9955">
        <v>-0.34762172061768359</v>
      </c>
    </row>
    <row r="9956" spans="1:4" x14ac:dyDescent="0.2">
      <c r="A9956">
        <v>2251</v>
      </c>
      <c r="B9956">
        <v>62730.417976035271</v>
      </c>
      <c r="C9956">
        <v>-48141.117976035268</v>
      </c>
      <c r="D9956">
        <v>-0.3687659860205143</v>
      </c>
    </row>
    <row r="9957" spans="1:4" x14ac:dyDescent="0.2">
      <c r="A9957">
        <v>2252</v>
      </c>
      <c r="B9957">
        <v>63854.528345923405</v>
      </c>
      <c r="C9957">
        <v>-48321.428345923407</v>
      </c>
      <c r="D9957">
        <v>-0.37014718226474408</v>
      </c>
    </row>
    <row r="9958" spans="1:4" x14ac:dyDescent="0.2">
      <c r="A9958">
        <v>2253</v>
      </c>
      <c r="B9958">
        <v>64978.638715811539</v>
      </c>
      <c r="C9958">
        <v>-48923.338715811537</v>
      </c>
      <c r="D9958">
        <v>-0.37475787849241093</v>
      </c>
    </row>
    <row r="9959" spans="1:4" x14ac:dyDescent="0.2">
      <c r="A9959">
        <v>2254</v>
      </c>
      <c r="B9959">
        <v>66102.749085699208</v>
      </c>
      <c r="C9959">
        <v>-49636.14908569921</v>
      </c>
      <c r="D9959">
        <v>-0.38021808028972121</v>
      </c>
    </row>
    <row r="9960" spans="1:4" x14ac:dyDescent="0.2">
      <c r="A9960">
        <v>2255</v>
      </c>
      <c r="B9960">
        <v>67226.859455587342</v>
      </c>
      <c r="C9960">
        <v>-50180.859455587342</v>
      </c>
      <c r="D9960">
        <v>-0.38439061854999573</v>
      </c>
    </row>
    <row r="9961" spans="1:4" x14ac:dyDescent="0.2">
      <c r="A9961">
        <v>2256</v>
      </c>
      <c r="B9961">
        <v>55985.755756707396</v>
      </c>
      <c r="C9961">
        <v>-48511.755756707396</v>
      </c>
      <c r="D9961">
        <v>-0.37160511008726432</v>
      </c>
    </row>
    <row r="9962" spans="1:4" x14ac:dyDescent="0.2">
      <c r="A9962">
        <v>2257</v>
      </c>
      <c r="B9962">
        <v>57109.866126595531</v>
      </c>
      <c r="C9962">
        <v>-49792.766126595532</v>
      </c>
      <c r="D9962">
        <v>-0.3814177831620662</v>
      </c>
    </row>
    <row r="9963" spans="1:4" x14ac:dyDescent="0.2">
      <c r="A9963">
        <v>2258</v>
      </c>
      <c r="B9963">
        <v>58233.976496483199</v>
      </c>
      <c r="C9963">
        <v>-51460.476496483199</v>
      </c>
      <c r="D9963">
        <v>-0.39419261857935767</v>
      </c>
    </row>
    <row r="9964" spans="1:4" x14ac:dyDescent="0.2">
      <c r="A9964">
        <v>2259</v>
      </c>
      <c r="B9964">
        <v>59358.086866371334</v>
      </c>
      <c r="C9964">
        <v>-52125.186866371332</v>
      </c>
      <c r="D9964">
        <v>-0.39928436935863704</v>
      </c>
    </row>
    <row r="9965" spans="1:4" x14ac:dyDescent="0.2">
      <c r="A9965">
        <v>2260</v>
      </c>
      <c r="B9965">
        <v>60482.197236259468</v>
      </c>
      <c r="C9965">
        <v>-53196.797236259466</v>
      </c>
      <c r="D9965">
        <v>-0.40749301658777543</v>
      </c>
    </row>
    <row r="9966" spans="1:4" x14ac:dyDescent="0.2">
      <c r="A9966">
        <v>2261</v>
      </c>
      <c r="B9966">
        <v>61606.307606147602</v>
      </c>
      <c r="C9966">
        <v>-54421.907606147601</v>
      </c>
      <c r="D9966">
        <v>-0.41687748983080752</v>
      </c>
    </row>
    <row r="9967" spans="1:4" x14ac:dyDescent="0.2">
      <c r="A9967">
        <v>2262</v>
      </c>
      <c r="B9967">
        <v>62730.417976035271</v>
      </c>
      <c r="C9967">
        <v>-55409.217976035274</v>
      </c>
      <c r="D9967">
        <v>-0.42444039026534147</v>
      </c>
    </row>
    <row r="9968" spans="1:4" x14ac:dyDescent="0.2">
      <c r="A9968">
        <v>2263</v>
      </c>
      <c r="B9968">
        <v>63854.528345923405</v>
      </c>
      <c r="C9968">
        <v>-56405.928345923407</v>
      </c>
      <c r="D9968">
        <v>-0.43207529568053427</v>
      </c>
    </row>
    <row r="9969" spans="1:4" x14ac:dyDescent="0.2">
      <c r="A9969">
        <v>2264</v>
      </c>
      <c r="B9969">
        <v>64978.638715811539</v>
      </c>
      <c r="C9969">
        <v>-57496.338715811537</v>
      </c>
      <c r="D9969">
        <v>-0.44042795287098341</v>
      </c>
    </row>
    <row r="9970" spans="1:4" x14ac:dyDescent="0.2">
      <c r="A9970">
        <v>2265</v>
      </c>
      <c r="B9970">
        <v>66102.749085699208</v>
      </c>
      <c r="C9970">
        <v>-58502.14908569921</v>
      </c>
      <c r="D9970">
        <v>-0.44813256523553058</v>
      </c>
    </row>
    <row r="9971" spans="1:4" x14ac:dyDescent="0.2">
      <c r="A9971">
        <v>2266</v>
      </c>
      <c r="B9971">
        <v>67226.859455587342</v>
      </c>
      <c r="C9971">
        <v>-59527.159455587345</v>
      </c>
      <c r="D9971">
        <v>-0.45598425160312206</v>
      </c>
    </row>
    <row r="9972" spans="1:4" x14ac:dyDescent="0.2">
      <c r="A9972">
        <v>2267</v>
      </c>
      <c r="B9972">
        <v>55985.755756707396</v>
      </c>
      <c r="C9972">
        <v>-16733.655756707398</v>
      </c>
      <c r="D9972">
        <v>-0.12818154883569374</v>
      </c>
    </row>
    <row r="9973" spans="1:4" x14ac:dyDescent="0.2">
      <c r="A9973">
        <v>2268</v>
      </c>
      <c r="B9973">
        <v>57109.866126595531</v>
      </c>
      <c r="C9973">
        <v>-12526.766126595532</v>
      </c>
      <c r="D9973">
        <v>-9.5956335385105687E-2</v>
      </c>
    </row>
    <row r="9974" spans="1:4" x14ac:dyDescent="0.2">
      <c r="A9974">
        <v>2269</v>
      </c>
      <c r="B9974">
        <v>58233.976496483199</v>
      </c>
      <c r="C9974">
        <v>-9376.7764964832022</v>
      </c>
      <c r="D9974">
        <v>-7.1827086195649398E-2</v>
      </c>
    </row>
    <row r="9975" spans="1:4" x14ac:dyDescent="0.2">
      <c r="A9975">
        <v>2270</v>
      </c>
      <c r="B9975">
        <v>59358.086866371334</v>
      </c>
      <c r="C9975">
        <v>-11577.986866371335</v>
      </c>
      <c r="D9975">
        <v>-8.8688587270353558E-2</v>
      </c>
    </row>
    <row r="9976" spans="1:4" x14ac:dyDescent="0.2">
      <c r="A9976">
        <v>2271</v>
      </c>
      <c r="B9976">
        <v>60482.197236259468</v>
      </c>
      <c r="C9976">
        <v>-17851.597236259469</v>
      </c>
      <c r="D9976">
        <v>-0.13674509719835279</v>
      </c>
    </row>
    <row r="9977" spans="1:4" x14ac:dyDescent="0.2">
      <c r="A9977">
        <v>2272</v>
      </c>
      <c r="B9977">
        <v>61606.307606147602</v>
      </c>
      <c r="C9977">
        <v>-21016.107606147605</v>
      </c>
      <c r="D9977">
        <v>-0.1609855767693685</v>
      </c>
    </row>
    <row r="9978" spans="1:4" x14ac:dyDescent="0.2">
      <c r="A9978">
        <v>2273</v>
      </c>
      <c r="B9978">
        <v>62730.417976035271</v>
      </c>
      <c r="C9978">
        <v>-23013.617976035268</v>
      </c>
      <c r="D9978">
        <v>-0.17628671459305831</v>
      </c>
    </row>
    <row r="9979" spans="1:4" x14ac:dyDescent="0.2">
      <c r="A9979">
        <v>2274</v>
      </c>
      <c r="B9979">
        <v>63854.528345923405</v>
      </c>
      <c r="C9979">
        <v>-24472.528345923405</v>
      </c>
      <c r="D9979">
        <v>-0.18746212022728492</v>
      </c>
    </row>
    <row r="9980" spans="1:4" x14ac:dyDescent="0.2">
      <c r="A9980">
        <v>2275</v>
      </c>
      <c r="B9980">
        <v>64978.638715811539</v>
      </c>
      <c r="C9980">
        <v>-26037.638715811539</v>
      </c>
      <c r="D9980">
        <v>-0.1994510289408308</v>
      </c>
    </row>
    <row r="9981" spans="1:4" x14ac:dyDescent="0.2">
      <c r="A9981">
        <v>2276</v>
      </c>
      <c r="B9981">
        <v>66102.749085699208</v>
      </c>
      <c r="C9981">
        <v>-26959.049085699211</v>
      </c>
      <c r="D9981">
        <v>-0.20650912850034456</v>
      </c>
    </row>
    <row r="9982" spans="1:4" x14ac:dyDescent="0.2">
      <c r="A9982">
        <v>2277</v>
      </c>
      <c r="B9982">
        <v>67226.859455587342</v>
      </c>
      <c r="C9982">
        <v>-27989.159455587345</v>
      </c>
      <c r="D9982">
        <v>-0.21439988139999375</v>
      </c>
    </row>
    <row r="9983" spans="1:4" x14ac:dyDescent="0.2">
      <c r="A9983">
        <v>2278</v>
      </c>
      <c r="B9983">
        <v>55985.755756707396</v>
      </c>
      <c r="C9983">
        <v>-16360.955756707393</v>
      </c>
      <c r="D9983">
        <v>-0.1253266279537511</v>
      </c>
    </row>
    <row r="9984" spans="1:4" x14ac:dyDescent="0.2">
      <c r="A9984">
        <v>2279</v>
      </c>
      <c r="B9984">
        <v>57109.866126595531</v>
      </c>
      <c r="C9984">
        <v>-12692.766126595532</v>
      </c>
      <c r="D9984">
        <v>-9.7227912703062414E-2</v>
      </c>
    </row>
    <row r="9985" spans="1:4" x14ac:dyDescent="0.2">
      <c r="A9985">
        <v>2280</v>
      </c>
      <c r="B9985">
        <v>58233.976496483199</v>
      </c>
      <c r="C9985">
        <v>-22218.476496483199</v>
      </c>
      <c r="D9985">
        <v>-0.1701958479065224</v>
      </c>
    </row>
    <row r="9986" spans="1:4" x14ac:dyDescent="0.2">
      <c r="A9986">
        <v>2281</v>
      </c>
      <c r="B9986">
        <v>59358.086866371334</v>
      </c>
      <c r="C9986">
        <v>-22077.386866371337</v>
      </c>
      <c r="D9986">
        <v>-0.16911508662068414</v>
      </c>
    </row>
    <row r="9987" spans="1:4" x14ac:dyDescent="0.2">
      <c r="A9987">
        <v>2282</v>
      </c>
      <c r="B9987">
        <v>60482.197236259468</v>
      </c>
      <c r="C9987">
        <v>-16163.597236259469</v>
      </c>
      <c r="D9987">
        <v>-0.12381484109768437</v>
      </c>
    </row>
    <row r="9988" spans="1:4" x14ac:dyDescent="0.2">
      <c r="A9988">
        <v>2283</v>
      </c>
      <c r="B9988">
        <v>61606.307606147602</v>
      </c>
      <c r="C9988">
        <v>-24302.507606147599</v>
      </c>
      <c r="D9988">
        <v>-0.18615974362318169</v>
      </c>
    </row>
    <row r="9989" spans="1:4" x14ac:dyDescent="0.2">
      <c r="A9989">
        <v>2284</v>
      </c>
      <c r="B9989">
        <v>62730.417976035271</v>
      </c>
      <c r="C9989">
        <v>-23726.617976035268</v>
      </c>
      <c r="D9989">
        <v>-0.18174836897681221</v>
      </c>
    </row>
    <row r="9990" spans="1:4" x14ac:dyDescent="0.2">
      <c r="A9990">
        <v>2285</v>
      </c>
      <c r="B9990">
        <v>63854.528345923405</v>
      </c>
      <c r="C9990">
        <v>-23815.728345923402</v>
      </c>
      <c r="D9990">
        <v>-0.18243096370659828</v>
      </c>
    </row>
    <row r="9991" spans="1:4" x14ac:dyDescent="0.2">
      <c r="A9991">
        <v>2286</v>
      </c>
      <c r="B9991">
        <v>64978.638715811539</v>
      </c>
      <c r="C9991">
        <v>-24214.538715811541</v>
      </c>
      <c r="D9991">
        <v>-0.18548589274584942</v>
      </c>
    </row>
    <row r="9992" spans="1:4" x14ac:dyDescent="0.2">
      <c r="A9992">
        <v>2287</v>
      </c>
      <c r="B9992">
        <v>66102.749085699208</v>
      </c>
      <c r="C9992">
        <v>-23696.949085699205</v>
      </c>
      <c r="D9992">
        <v>-0.18152110218162978</v>
      </c>
    </row>
    <row r="9993" spans="1:4" x14ac:dyDescent="0.2">
      <c r="A9993">
        <v>2288</v>
      </c>
      <c r="B9993">
        <v>67226.859455587342</v>
      </c>
      <c r="C9993">
        <v>-23331.559455587339</v>
      </c>
      <c r="D9993">
        <v>-0.17872217949568492</v>
      </c>
    </row>
    <row r="9994" spans="1:4" x14ac:dyDescent="0.2">
      <c r="A9994">
        <v>2289</v>
      </c>
      <c r="B9994">
        <v>55985.755756707396</v>
      </c>
      <c r="C9994">
        <v>-26703.755756707396</v>
      </c>
      <c r="D9994">
        <v>-0.20455355496678035</v>
      </c>
    </row>
    <row r="9995" spans="1:4" x14ac:dyDescent="0.2">
      <c r="A9995">
        <v>2290</v>
      </c>
      <c r="B9995">
        <v>57109.866126595531</v>
      </c>
      <c r="C9995">
        <v>-22589.366126595531</v>
      </c>
      <c r="D9995">
        <v>-0.17303690116625853</v>
      </c>
    </row>
    <row r="9996" spans="1:4" x14ac:dyDescent="0.2">
      <c r="A9996">
        <v>2291</v>
      </c>
      <c r="B9996">
        <v>58233.976496483199</v>
      </c>
      <c r="C9996">
        <v>-24839.676496483196</v>
      </c>
      <c r="D9996">
        <v>-0.1902745133633186</v>
      </c>
    </row>
    <row r="9997" spans="1:4" x14ac:dyDescent="0.2">
      <c r="A9997">
        <v>2292</v>
      </c>
      <c r="B9997">
        <v>59358.086866371334</v>
      </c>
      <c r="C9997">
        <v>-26495.386866371337</v>
      </c>
      <c r="D9997">
        <v>-0.20295742752871321</v>
      </c>
    </row>
    <row r="9998" spans="1:4" x14ac:dyDescent="0.2">
      <c r="A9998">
        <v>2293</v>
      </c>
      <c r="B9998">
        <v>60482.197236259468</v>
      </c>
      <c r="C9998">
        <v>-39713.897236259465</v>
      </c>
      <c r="D9998">
        <v>-0.30421259598368638</v>
      </c>
    </row>
    <row r="9999" spans="1:4" x14ac:dyDescent="0.2">
      <c r="A9999">
        <v>2294</v>
      </c>
      <c r="B9999">
        <v>61606.307606147602</v>
      </c>
      <c r="C9999">
        <v>-50360.207606147604</v>
      </c>
      <c r="D9999">
        <v>-0.3857644440937904</v>
      </c>
    </row>
    <row r="10000" spans="1:4" x14ac:dyDescent="0.2">
      <c r="A10000">
        <v>2295</v>
      </c>
      <c r="B10000">
        <v>62730.417976035271</v>
      </c>
      <c r="C10000">
        <v>-50090.717976035274</v>
      </c>
      <c r="D10000">
        <v>-0.38370012541261339</v>
      </c>
    </row>
    <row r="10001" spans="1:4" x14ac:dyDescent="0.2">
      <c r="A10001">
        <v>2296</v>
      </c>
      <c r="B10001">
        <v>63854.528345923405</v>
      </c>
      <c r="C10001">
        <v>-50726.628345923404</v>
      </c>
      <c r="D10001">
        <v>-0.38857126518733159</v>
      </c>
    </row>
    <row r="10002" spans="1:4" x14ac:dyDescent="0.2">
      <c r="A10002">
        <v>2297</v>
      </c>
      <c r="B10002">
        <v>64978.638715811539</v>
      </c>
      <c r="C10002">
        <v>-51517.738715811538</v>
      </c>
      <c r="D10002">
        <v>-0.39463125315329606</v>
      </c>
    </row>
    <row r="10003" spans="1:4" x14ac:dyDescent="0.2">
      <c r="A10003">
        <v>2298</v>
      </c>
      <c r="B10003">
        <v>66102.749085699208</v>
      </c>
      <c r="C10003">
        <v>-52227.349085699207</v>
      </c>
      <c r="D10003">
        <v>-0.40006694261676623</v>
      </c>
    </row>
    <row r="10004" spans="1:4" x14ac:dyDescent="0.2">
      <c r="A10004">
        <v>2299</v>
      </c>
      <c r="B10004">
        <v>67226.859455587342</v>
      </c>
      <c r="C10004">
        <v>-53098.359455587342</v>
      </c>
      <c r="D10004">
        <v>-0.40673897291830147</v>
      </c>
    </row>
    <row r="10005" spans="1:4" x14ac:dyDescent="0.2">
      <c r="A10005">
        <v>2300</v>
      </c>
      <c r="B10005">
        <v>55985.755756707396</v>
      </c>
      <c r="C10005">
        <v>-55401.955756707393</v>
      </c>
      <c r="D10005">
        <v>-0.42438476090765859</v>
      </c>
    </row>
    <row r="10006" spans="1:4" x14ac:dyDescent="0.2">
      <c r="A10006">
        <v>2301</v>
      </c>
      <c r="B10006">
        <v>57109.866126595531</v>
      </c>
      <c r="C10006">
        <v>-56593.566126595528</v>
      </c>
      <c r="D10006">
        <v>-0.43351262065580182</v>
      </c>
    </row>
    <row r="10007" spans="1:4" x14ac:dyDescent="0.2">
      <c r="A10007">
        <v>2302</v>
      </c>
      <c r="B10007">
        <v>58233.976496483199</v>
      </c>
      <c r="C10007">
        <v>-57607.276496483202</v>
      </c>
      <c r="D10007">
        <v>-0.44127774784451684</v>
      </c>
    </row>
    <row r="10008" spans="1:4" x14ac:dyDescent="0.2">
      <c r="A10008">
        <v>2303</v>
      </c>
      <c r="B10008">
        <v>59358.086866371334</v>
      </c>
      <c r="C10008">
        <v>-58610.886866371337</v>
      </c>
      <c r="D10008">
        <v>-0.44896550797955243</v>
      </c>
    </row>
    <row r="10009" spans="1:4" x14ac:dyDescent="0.2">
      <c r="A10009">
        <v>2304</v>
      </c>
      <c r="B10009">
        <v>60482.197236259468</v>
      </c>
      <c r="C10009">
        <v>-59739.897236259465</v>
      </c>
      <c r="D10009">
        <v>-0.45761384519694809</v>
      </c>
    </row>
    <row r="10010" spans="1:4" x14ac:dyDescent="0.2">
      <c r="A10010">
        <v>2305</v>
      </c>
      <c r="B10010">
        <v>61606.307606147602</v>
      </c>
      <c r="C10010">
        <v>-60859.807606147602</v>
      </c>
      <c r="D10010">
        <v>-0.46619247546498599</v>
      </c>
    </row>
    <row r="10011" spans="1:4" x14ac:dyDescent="0.2">
      <c r="A10011">
        <v>2306</v>
      </c>
      <c r="B10011">
        <v>62730.417976035271</v>
      </c>
      <c r="C10011">
        <v>-61967.217976035274</v>
      </c>
      <c r="D10011">
        <v>-0.47467535442895725</v>
      </c>
    </row>
    <row r="10012" spans="1:4" x14ac:dyDescent="0.2">
      <c r="A10012">
        <v>2307</v>
      </c>
      <c r="B10012">
        <v>63854.528345923405</v>
      </c>
      <c r="C10012">
        <v>-63062.328345923408</v>
      </c>
      <c r="D10012">
        <v>-0.4830640141097341</v>
      </c>
    </row>
    <row r="10013" spans="1:4" x14ac:dyDescent="0.2">
      <c r="A10013">
        <v>2308</v>
      </c>
      <c r="B10013">
        <v>64978.638715811539</v>
      </c>
      <c r="C10013">
        <v>-64166.738715811538</v>
      </c>
      <c r="D10013">
        <v>-0.49152391276073376</v>
      </c>
    </row>
    <row r="10014" spans="1:4" x14ac:dyDescent="0.2">
      <c r="A10014">
        <v>2309</v>
      </c>
      <c r="B10014">
        <v>66102.749085699208</v>
      </c>
      <c r="C10014">
        <v>-65297.14908569921</v>
      </c>
      <c r="D10014">
        <v>-0.500182974124181</v>
      </c>
    </row>
    <row r="10015" spans="1:4" x14ac:dyDescent="0.2">
      <c r="A10015">
        <v>2310</v>
      </c>
      <c r="B10015">
        <v>67226.859455587342</v>
      </c>
      <c r="C10015">
        <v>-66419.359455587342</v>
      </c>
      <c r="D10015">
        <v>-0.50877922263216646</v>
      </c>
    </row>
    <row r="10016" spans="1:4" x14ac:dyDescent="0.2">
      <c r="A10016">
        <v>2311</v>
      </c>
      <c r="B10016">
        <v>55985.755756707396</v>
      </c>
      <c r="C10016">
        <v>-52718.455756707393</v>
      </c>
      <c r="D10016">
        <v>-0.40382887095141229</v>
      </c>
    </row>
    <row r="10017" spans="1:4" x14ac:dyDescent="0.2">
      <c r="A10017">
        <v>2312</v>
      </c>
      <c r="B10017">
        <v>57109.866126595531</v>
      </c>
      <c r="C10017">
        <v>-54041.966126595529</v>
      </c>
      <c r="D10017">
        <v>-0.41396709846002838</v>
      </c>
    </row>
    <row r="10018" spans="1:4" x14ac:dyDescent="0.2">
      <c r="A10018">
        <v>2313</v>
      </c>
      <c r="B10018">
        <v>58233.976496483199</v>
      </c>
      <c r="C10018">
        <v>-54961.076496483198</v>
      </c>
      <c r="D10018">
        <v>-0.42100757977959452</v>
      </c>
    </row>
    <row r="10019" spans="1:4" x14ac:dyDescent="0.2">
      <c r="A10019">
        <v>2314</v>
      </c>
      <c r="B10019">
        <v>59358.086866371334</v>
      </c>
      <c r="C10019">
        <v>-56058.886866371337</v>
      </c>
      <c r="D10019">
        <v>-0.42941692174204898</v>
      </c>
    </row>
    <row r="10020" spans="1:4" x14ac:dyDescent="0.2">
      <c r="A10020">
        <v>2315</v>
      </c>
      <c r="B10020">
        <v>60482.197236259468</v>
      </c>
      <c r="C10020">
        <v>-57366.097236259469</v>
      </c>
      <c r="D10020">
        <v>-0.43943028955016694</v>
      </c>
    </row>
    <row r="10021" spans="1:4" x14ac:dyDescent="0.2">
      <c r="A10021">
        <v>2316</v>
      </c>
      <c r="B10021">
        <v>61606.307606147602</v>
      </c>
      <c r="C10021">
        <v>-58636.007606147599</v>
      </c>
      <c r="D10021">
        <v>-0.44915793546696081</v>
      </c>
    </row>
    <row r="10022" spans="1:4" x14ac:dyDescent="0.2">
      <c r="A10022">
        <v>2317</v>
      </c>
      <c r="B10022">
        <v>62730.417976035271</v>
      </c>
      <c r="C10022">
        <v>-59762.717976035274</v>
      </c>
      <c r="D10022">
        <v>-0.45778865444440542</v>
      </c>
    </row>
    <row r="10023" spans="1:4" x14ac:dyDescent="0.2">
      <c r="A10023">
        <v>2318</v>
      </c>
      <c r="B10023">
        <v>63854.528345923405</v>
      </c>
      <c r="C10023">
        <v>-60873.428345923407</v>
      </c>
      <c r="D10023">
        <v>-0.46629681175265286</v>
      </c>
    </row>
    <row r="10024" spans="1:4" x14ac:dyDescent="0.2">
      <c r="A10024">
        <v>2319</v>
      </c>
      <c r="B10024">
        <v>64978.638715811539</v>
      </c>
      <c r="C10024">
        <v>-61964.738715811538</v>
      </c>
      <c r="D10024">
        <v>-0.47465636303699454</v>
      </c>
    </row>
    <row r="10025" spans="1:4" x14ac:dyDescent="0.2">
      <c r="A10025">
        <v>2320</v>
      </c>
      <c r="B10025">
        <v>66102.749085699208</v>
      </c>
      <c r="C10025">
        <v>-63099.049085699211</v>
      </c>
      <c r="D10025">
        <v>-0.48334529880730942</v>
      </c>
    </row>
    <row r="10026" spans="1:4" x14ac:dyDescent="0.2">
      <c r="A10026">
        <v>2321</v>
      </c>
      <c r="B10026">
        <v>67226.859455587342</v>
      </c>
      <c r="C10026">
        <v>-64223.359455587342</v>
      </c>
      <c r="D10026">
        <v>-0.49195763353437744</v>
      </c>
    </row>
    <row r="10027" spans="1:4" x14ac:dyDescent="0.2">
      <c r="A10027">
        <v>2322</v>
      </c>
      <c r="B10027">
        <v>55985.755756707396</v>
      </c>
      <c r="C10027">
        <v>-42708.955756707393</v>
      </c>
      <c r="D10027">
        <v>-0.32715505670991907</v>
      </c>
    </row>
    <row r="10028" spans="1:4" x14ac:dyDescent="0.2">
      <c r="A10028">
        <v>2323</v>
      </c>
      <c r="B10028">
        <v>57109.866126595531</v>
      </c>
      <c r="C10028">
        <v>-46440.366126595531</v>
      </c>
      <c r="D10028">
        <v>-0.3557380494228003</v>
      </c>
    </row>
    <row r="10029" spans="1:4" x14ac:dyDescent="0.2">
      <c r="A10029">
        <v>2324</v>
      </c>
      <c r="B10029">
        <v>58233.976496483199</v>
      </c>
      <c r="C10029">
        <v>-48500.976496483199</v>
      </c>
      <c r="D10029">
        <v>-0.3715225398294002</v>
      </c>
    </row>
    <row r="10030" spans="1:4" x14ac:dyDescent="0.2">
      <c r="A10030">
        <v>2325</v>
      </c>
      <c r="B10030">
        <v>59358.086866371334</v>
      </c>
      <c r="C10030">
        <v>-51872.086866371334</v>
      </c>
      <c r="D10030">
        <v>-0.39734559695396926</v>
      </c>
    </row>
    <row r="10031" spans="1:4" x14ac:dyDescent="0.2">
      <c r="A10031">
        <v>2326</v>
      </c>
      <c r="B10031">
        <v>60482.197236259468</v>
      </c>
      <c r="C10031">
        <v>-52090.097236259469</v>
      </c>
      <c r="D10031">
        <v>-0.39901557913125307</v>
      </c>
    </row>
    <row r="10032" spans="1:4" x14ac:dyDescent="0.2">
      <c r="A10032">
        <v>2327</v>
      </c>
      <c r="B10032">
        <v>61606.307606147602</v>
      </c>
      <c r="C10032">
        <v>-52971.007606147599</v>
      </c>
      <c r="D10032">
        <v>-0.40576344446560619</v>
      </c>
    </row>
    <row r="10033" spans="1:4" x14ac:dyDescent="0.2">
      <c r="A10033">
        <v>2328</v>
      </c>
      <c r="B10033">
        <v>62730.417976035271</v>
      </c>
      <c r="C10033">
        <v>-53713.417976035271</v>
      </c>
      <c r="D10033">
        <v>-0.4114503853509377</v>
      </c>
    </row>
    <row r="10034" spans="1:4" x14ac:dyDescent="0.2">
      <c r="A10034">
        <v>2329</v>
      </c>
      <c r="B10034">
        <v>63854.528345923405</v>
      </c>
      <c r="C10034">
        <v>-54287.528345923405</v>
      </c>
      <c r="D10034">
        <v>-0.4158481306783684</v>
      </c>
    </row>
    <row r="10035" spans="1:4" x14ac:dyDescent="0.2">
      <c r="A10035">
        <v>2330</v>
      </c>
      <c r="B10035">
        <v>64978.638715811539</v>
      </c>
      <c r="C10035">
        <v>-55784.738715811538</v>
      </c>
      <c r="D10035">
        <v>-0.42731691830824403</v>
      </c>
    </row>
    <row r="10036" spans="1:4" x14ac:dyDescent="0.2">
      <c r="A10036">
        <v>2331</v>
      </c>
      <c r="B10036">
        <v>66102.749085699208</v>
      </c>
      <c r="C10036">
        <v>-57010.049085699211</v>
      </c>
      <c r="D10036">
        <v>-0.43670292357213764</v>
      </c>
    </row>
    <row r="10037" spans="1:4" x14ac:dyDescent="0.2">
      <c r="A10037">
        <v>2332</v>
      </c>
      <c r="B10037">
        <v>67226.859455587342</v>
      </c>
      <c r="C10037">
        <v>-57752.259455587344</v>
      </c>
      <c r="D10037">
        <v>-0.44238833243660763</v>
      </c>
    </row>
    <row r="10038" spans="1:4" x14ac:dyDescent="0.2">
      <c r="A10038">
        <v>2333</v>
      </c>
      <c r="B10038">
        <v>55985.755756707396</v>
      </c>
      <c r="C10038">
        <v>-33921.055756707399</v>
      </c>
      <c r="D10038">
        <v>-0.25983882591189544</v>
      </c>
    </row>
    <row r="10039" spans="1:4" x14ac:dyDescent="0.2">
      <c r="A10039">
        <v>2334</v>
      </c>
      <c r="B10039">
        <v>57109.866126595531</v>
      </c>
      <c r="C10039">
        <v>-34724.666126595534</v>
      </c>
      <c r="D10039">
        <v>-0.26599456518192294</v>
      </c>
    </row>
    <row r="10040" spans="1:4" x14ac:dyDescent="0.2">
      <c r="A10040">
        <v>2335</v>
      </c>
      <c r="B10040">
        <v>58233.976496483199</v>
      </c>
      <c r="C10040">
        <v>-35275.976496483199</v>
      </c>
      <c r="D10040">
        <v>-0.27021766013073917</v>
      </c>
    </row>
    <row r="10041" spans="1:4" x14ac:dyDescent="0.2">
      <c r="A10041">
        <v>2336</v>
      </c>
      <c r="B10041">
        <v>59358.086866371334</v>
      </c>
      <c r="C10041">
        <v>-35039.186866371332</v>
      </c>
      <c r="D10041">
        <v>-0.26840382686099451</v>
      </c>
    </row>
    <row r="10042" spans="1:4" x14ac:dyDescent="0.2">
      <c r="A10042">
        <v>2337</v>
      </c>
      <c r="B10042">
        <v>60482.197236259468</v>
      </c>
      <c r="C10042">
        <v>-36429.297236259466</v>
      </c>
      <c r="D10042">
        <v>-0.27905221731765828</v>
      </c>
    </row>
    <row r="10043" spans="1:4" x14ac:dyDescent="0.2">
      <c r="A10043">
        <v>2338</v>
      </c>
      <c r="B10043">
        <v>61606.307606147602</v>
      </c>
      <c r="C10043">
        <v>-37853.607606147605</v>
      </c>
      <c r="D10043">
        <v>-0.28996258334223851</v>
      </c>
    </row>
    <row r="10044" spans="1:4" x14ac:dyDescent="0.2">
      <c r="A10044">
        <v>2339</v>
      </c>
      <c r="B10044">
        <v>62730.417976035271</v>
      </c>
      <c r="C10044">
        <v>-38559.417976035271</v>
      </c>
      <c r="D10044">
        <v>-0.29536916440927347</v>
      </c>
    </row>
    <row r="10045" spans="1:4" x14ac:dyDescent="0.2">
      <c r="A10045">
        <v>2340</v>
      </c>
      <c r="B10045">
        <v>63854.528345923405</v>
      </c>
      <c r="C10045">
        <v>-39051.928345923407</v>
      </c>
      <c r="D10045">
        <v>-0.2991418452237809</v>
      </c>
    </row>
    <row r="10046" spans="1:4" x14ac:dyDescent="0.2">
      <c r="A10046">
        <v>2341</v>
      </c>
      <c r="B10046">
        <v>64978.638715811539</v>
      </c>
      <c r="C10046">
        <v>-39780.138715811539</v>
      </c>
      <c r="D10046">
        <v>-0.30472001262770032</v>
      </c>
    </row>
    <row r="10047" spans="1:4" x14ac:dyDescent="0.2">
      <c r="A10047">
        <v>2342</v>
      </c>
      <c r="B10047">
        <v>66102.749085699208</v>
      </c>
      <c r="C10047">
        <v>-40715.64908569921</v>
      </c>
      <c r="D10047">
        <v>-0.31188611965819713</v>
      </c>
    </row>
    <row r="10048" spans="1:4" x14ac:dyDescent="0.2">
      <c r="A10048">
        <v>2343</v>
      </c>
      <c r="B10048">
        <v>67226.859455587342</v>
      </c>
      <c r="C10048">
        <v>-41584.759455587344</v>
      </c>
      <c r="D10048">
        <v>-0.31854359576151481</v>
      </c>
    </row>
    <row r="10049" spans="1:4" x14ac:dyDescent="0.2">
      <c r="A10049">
        <v>2344</v>
      </c>
      <c r="B10049">
        <v>55985.755756707396</v>
      </c>
      <c r="C10049">
        <v>-30553.255756707396</v>
      </c>
      <c r="D10049">
        <v>-0.23404112656602388</v>
      </c>
    </row>
    <row r="10050" spans="1:4" x14ac:dyDescent="0.2">
      <c r="A10050">
        <v>2345</v>
      </c>
      <c r="B10050">
        <v>57109.866126595531</v>
      </c>
      <c r="C10050">
        <v>-30606.766126595532</v>
      </c>
      <c r="D10050">
        <v>-0.23445102158183853</v>
      </c>
    </row>
    <row r="10051" spans="1:4" x14ac:dyDescent="0.2">
      <c r="A10051">
        <v>2346</v>
      </c>
      <c r="B10051">
        <v>58233.976496483199</v>
      </c>
      <c r="C10051">
        <v>-33041.976496483199</v>
      </c>
      <c r="D10051">
        <v>-0.25310498706859857</v>
      </c>
    </row>
    <row r="10052" spans="1:4" x14ac:dyDescent="0.2">
      <c r="A10052">
        <v>2347</v>
      </c>
      <c r="B10052">
        <v>59358.086866371334</v>
      </c>
      <c r="C10052">
        <v>-35216.886866371337</v>
      </c>
      <c r="D10052">
        <v>-0.26976502739955421</v>
      </c>
    </row>
    <row r="10053" spans="1:4" x14ac:dyDescent="0.2">
      <c r="A10053">
        <v>2348</v>
      </c>
      <c r="B10053">
        <v>60482.197236259468</v>
      </c>
      <c r="C10053">
        <v>-36300.797236259466</v>
      </c>
      <c r="D10053">
        <v>-0.27806789391189057</v>
      </c>
    </row>
    <row r="10054" spans="1:4" x14ac:dyDescent="0.2">
      <c r="A10054">
        <v>2349</v>
      </c>
      <c r="B10054">
        <v>61606.307606147602</v>
      </c>
      <c r="C10054">
        <v>-37578.107606147605</v>
      </c>
      <c r="D10054">
        <v>-0.28785222460068982</v>
      </c>
    </row>
    <row r="10055" spans="1:4" x14ac:dyDescent="0.2">
      <c r="A10055">
        <v>2350</v>
      </c>
      <c r="B10055">
        <v>62730.417976035271</v>
      </c>
      <c r="C10055">
        <v>-38843.317976035272</v>
      </c>
      <c r="D10055">
        <v>-0.29754386802715249</v>
      </c>
    </row>
    <row r="10056" spans="1:4" x14ac:dyDescent="0.2">
      <c r="A10056">
        <v>2351</v>
      </c>
      <c r="B10056">
        <v>63854.528345923405</v>
      </c>
      <c r="C10056">
        <v>-40210.028345923405</v>
      </c>
      <c r="D10056">
        <v>-0.30801301204261033</v>
      </c>
    </row>
    <row r="10057" spans="1:4" x14ac:dyDescent="0.2">
      <c r="A10057">
        <v>2352</v>
      </c>
      <c r="B10057">
        <v>64978.638715811539</v>
      </c>
      <c r="C10057">
        <v>-41210.338715811537</v>
      </c>
      <c r="D10057">
        <v>-0.31567549383337329</v>
      </c>
    </row>
    <row r="10058" spans="1:4" x14ac:dyDescent="0.2">
      <c r="A10058">
        <v>2353</v>
      </c>
      <c r="B10058">
        <v>66102.749085699208</v>
      </c>
      <c r="C10058">
        <v>-42112.14908569921</v>
      </c>
      <c r="D10058">
        <v>-0.32258345534811622</v>
      </c>
    </row>
    <row r="10059" spans="1:4" x14ac:dyDescent="0.2">
      <c r="A10059">
        <v>2354</v>
      </c>
      <c r="B10059">
        <v>67226.859455587342</v>
      </c>
      <c r="C10059">
        <v>-42957.859455587342</v>
      </c>
      <c r="D10059">
        <v>-0.32906168501022798</v>
      </c>
    </row>
    <row r="10060" spans="1:4" x14ac:dyDescent="0.2">
      <c r="A10060">
        <v>2355</v>
      </c>
      <c r="B10060">
        <v>55985.755756707396</v>
      </c>
      <c r="C10060">
        <v>-14477.555756707399</v>
      </c>
      <c r="D10060">
        <v>-0.11089958746796982</v>
      </c>
    </row>
    <row r="10061" spans="1:4" x14ac:dyDescent="0.2">
      <c r="A10061">
        <v>2356</v>
      </c>
      <c r="B10061">
        <v>57109.866126595531</v>
      </c>
      <c r="C10061">
        <v>-13002.266126595532</v>
      </c>
      <c r="D10061">
        <v>-9.9598714991662451E-2</v>
      </c>
    </row>
    <row r="10062" spans="1:4" x14ac:dyDescent="0.2">
      <c r="A10062">
        <v>2357</v>
      </c>
      <c r="B10062">
        <v>58233.976496483199</v>
      </c>
      <c r="C10062">
        <v>-13655.776496483202</v>
      </c>
      <c r="D10062">
        <v>-0.10460467260249784</v>
      </c>
    </row>
    <row r="10063" spans="1:4" x14ac:dyDescent="0.2">
      <c r="A10063">
        <v>2358</v>
      </c>
      <c r="B10063">
        <v>59358.086866371334</v>
      </c>
      <c r="C10063">
        <v>-15952.386866371337</v>
      </c>
      <c r="D10063">
        <v>-0.12219694762981087</v>
      </c>
    </row>
    <row r="10064" spans="1:4" x14ac:dyDescent="0.2">
      <c r="A10064">
        <v>2359</v>
      </c>
      <c r="B10064">
        <v>60482.197236259468</v>
      </c>
      <c r="C10064">
        <v>-16949.597236259469</v>
      </c>
      <c r="D10064">
        <v>-0.12983568309716623</v>
      </c>
    </row>
    <row r="10065" spans="1:4" x14ac:dyDescent="0.2">
      <c r="A10065">
        <v>2360</v>
      </c>
      <c r="B10065">
        <v>61606.307606147602</v>
      </c>
      <c r="C10065">
        <v>-16743.207606147604</v>
      </c>
      <c r="D10065">
        <v>-0.12825471699890281</v>
      </c>
    </row>
    <row r="10066" spans="1:4" x14ac:dyDescent="0.2">
      <c r="A10066">
        <v>2361</v>
      </c>
      <c r="B10066">
        <v>62730.417976035271</v>
      </c>
      <c r="C10066">
        <v>-16555.017976035269</v>
      </c>
      <c r="D10066">
        <v>-0.12681316479935154</v>
      </c>
    </row>
    <row r="10067" spans="1:4" x14ac:dyDescent="0.2">
      <c r="A10067">
        <v>2362</v>
      </c>
      <c r="B10067">
        <v>63854.528345923405</v>
      </c>
      <c r="C10067">
        <v>-16601.628345923404</v>
      </c>
      <c r="D10067">
        <v>-0.12717020509532337</v>
      </c>
    </row>
    <row r="10068" spans="1:4" x14ac:dyDescent="0.2">
      <c r="A10068">
        <v>2363</v>
      </c>
      <c r="B10068">
        <v>64978.638715811539</v>
      </c>
      <c r="C10068">
        <v>-16710.538715811541</v>
      </c>
      <c r="D10068">
        <v>-0.12800446989074526</v>
      </c>
    </row>
    <row r="10069" spans="1:4" x14ac:dyDescent="0.2">
      <c r="A10069">
        <v>2364</v>
      </c>
      <c r="B10069">
        <v>66102.749085699208</v>
      </c>
      <c r="C10069">
        <v>-17134.14908569921</v>
      </c>
      <c r="D10069">
        <v>-0.1312493695172538</v>
      </c>
    </row>
    <row r="10070" spans="1:4" x14ac:dyDescent="0.2">
      <c r="A10070">
        <v>2365</v>
      </c>
      <c r="B10070">
        <v>67226.859455587342</v>
      </c>
      <c r="C10070">
        <v>-17675.359455587342</v>
      </c>
      <c r="D10070">
        <v>-0.1353950974123907</v>
      </c>
    </row>
    <row r="10071" spans="1:4" x14ac:dyDescent="0.2">
      <c r="A10071">
        <v>2366</v>
      </c>
      <c r="B10071">
        <v>55985.755756707396</v>
      </c>
      <c r="C10071">
        <v>-26932.255756707396</v>
      </c>
      <c r="D10071">
        <v>-0.20630388880505213</v>
      </c>
    </row>
    <row r="10072" spans="1:4" x14ac:dyDescent="0.2">
      <c r="A10072">
        <v>2367</v>
      </c>
      <c r="B10072">
        <v>57109.866126595531</v>
      </c>
      <c r="C10072">
        <v>-26025.66612659553</v>
      </c>
      <c r="D10072">
        <v>-0.19935931765839532</v>
      </c>
    </row>
    <row r="10073" spans="1:4" x14ac:dyDescent="0.2">
      <c r="A10073">
        <v>2368</v>
      </c>
      <c r="B10073">
        <v>58233.976496483199</v>
      </c>
      <c r="C10073">
        <v>-27030.376496483201</v>
      </c>
      <c r="D10073">
        <v>-0.20705550390818495</v>
      </c>
    </row>
    <row r="10074" spans="1:4" x14ac:dyDescent="0.2">
      <c r="A10074">
        <v>2369</v>
      </c>
      <c r="B10074">
        <v>59358.086866371334</v>
      </c>
      <c r="C10074">
        <v>-27217.186866371332</v>
      </c>
      <c r="D10074">
        <v>-0.20848649083052742</v>
      </c>
    </row>
    <row r="10075" spans="1:4" x14ac:dyDescent="0.2">
      <c r="A10075">
        <v>2370</v>
      </c>
      <c r="B10075">
        <v>60482.197236259468</v>
      </c>
      <c r="C10075">
        <v>-26320.097236259469</v>
      </c>
      <c r="D10075">
        <v>-0.20161469067495855</v>
      </c>
    </row>
    <row r="10076" spans="1:4" x14ac:dyDescent="0.2">
      <c r="A10076">
        <v>2371</v>
      </c>
      <c r="B10076">
        <v>61606.307606147602</v>
      </c>
      <c r="C10076">
        <v>-25627.307606147602</v>
      </c>
      <c r="D10076">
        <v>-0.1963078498329954</v>
      </c>
    </row>
    <row r="10077" spans="1:4" x14ac:dyDescent="0.2">
      <c r="A10077">
        <v>2372</v>
      </c>
      <c r="B10077">
        <v>62730.417976035271</v>
      </c>
      <c r="C10077">
        <v>-25783.717976035274</v>
      </c>
      <c r="D10077">
        <v>-0.19750596958385314</v>
      </c>
    </row>
    <row r="10078" spans="1:4" x14ac:dyDescent="0.2">
      <c r="A10078">
        <v>2373</v>
      </c>
      <c r="B10078">
        <v>63854.528345923405</v>
      </c>
      <c r="C10078">
        <v>-25832.828345923408</v>
      </c>
      <c r="D10078">
        <v>-0.19788216014063759</v>
      </c>
    </row>
    <row r="10079" spans="1:4" x14ac:dyDescent="0.2">
      <c r="A10079">
        <v>2374</v>
      </c>
      <c r="B10079">
        <v>64978.638715811539</v>
      </c>
      <c r="C10079">
        <v>-26216.638715811539</v>
      </c>
      <c r="D10079">
        <v>-0.20082218761501305</v>
      </c>
    </row>
    <row r="10080" spans="1:4" x14ac:dyDescent="0.2">
      <c r="A10080">
        <v>2375</v>
      </c>
      <c r="B10080">
        <v>66102.749085699208</v>
      </c>
      <c r="C10080">
        <v>-26815.749085699208</v>
      </c>
      <c r="D10080">
        <v>-0.20541143555056623</v>
      </c>
    </row>
    <row r="10081" spans="1:4" x14ac:dyDescent="0.2">
      <c r="A10081">
        <v>2376</v>
      </c>
      <c r="B10081">
        <v>67226.859455587342</v>
      </c>
      <c r="C10081">
        <v>-27350.459455587341</v>
      </c>
      <c r="D10081">
        <v>-0.20950737276759032</v>
      </c>
    </row>
    <row r="10082" spans="1:4" x14ac:dyDescent="0.2">
      <c r="A10082">
        <v>2377</v>
      </c>
      <c r="B10082">
        <v>55985.755756707396</v>
      </c>
      <c r="C10082">
        <v>-6145.0557567073993</v>
      </c>
      <c r="D10082">
        <v>-4.7071768179569574E-2</v>
      </c>
    </row>
    <row r="10083" spans="1:4" x14ac:dyDescent="0.2">
      <c r="A10083">
        <v>2378</v>
      </c>
      <c r="B10083">
        <v>57109.866126595531</v>
      </c>
      <c r="C10083">
        <v>-108.66612659553357</v>
      </c>
      <c r="D10083">
        <v>-8.3239386631984882E-4</v>
      </c>
    </row>
    <row r="10084" spans="1:4" x14ac:dyDescent="0.2">
      <c r="A10084">
        <v>2379</v>
      </c>
      <c r="B10084">
        <v>58233.976496483199</v>
      </c>
      <c r="C10084">
        <v>-8011.8764964832008</v>
      </c>
      <c r="D10084">
        <v>-6.1371809802401561E-2</v>
      </c>
    </row>
    <row r="10085" spans="1:4" x14ac:dyDescent="0.2">
      <c r="A10085">
        <v>2380</v>
      </c>
      <c r="B10085">
        <v>59358.086866371334</v>
      </c>
      <c r="C10085">
        <v>-7917.1868663713321</v>
      </c>
      <c r="D10085">
        <v>-6.0646477357245147E-2</v>
      </c>
    </row>
    <row r="10086" spans="1:4" x14ac:dyDescent="0.2">
      <c r="A10086">
        <v>2381</v>
      </c>
      <c r="B10086">
        <v>60482.197236259468</v>
      </c>
      <c r="C10086">
        <v>-7290.397236259465</v>
      </c>
      <c r="D10086">
        <v>-5.5845203400734678E-2</v>
      </c>
    </row>
    <row r="10087" spans="1:4" x14ac:dyDescent="0.2">
      <c r="A10087">
        <v>2382</v>
      </c>
      <c r="B10087">
        <v>61606.307606147602</v>
      </c>
      <c r="C10087">
        <v>-5933.2076061476037</v>
      </c>
      <c r="D10087">
        <v>-4.5448989245214649E-2</v>
      </c>
    </row>
    <row r="10088" spans="1:4" x14ac:dyDescent="0.2">
      <c r="A10088">
        <v>2383</v>
      </c>
      <c r="B10088">
        <v>62730.417976035271</v>
      </c>
      <c r="C10088">
        <v>-5962.1179760352679</v>
      </c>
      <c r="D10088">
        <v>-4.5670445694629663E-2</v>
      </c>
    </row>
    <row r="10089" spans="1:4" x14ac:dyDescent="0.2">
      <c r="A10089">
        <v>2384</v>
      </c>
      <c r="B10089">
        <v>63854.528345923405</v>
      </c>
      <c r="C10089">
        <v>-6866.0283459234051</v>
      </c>
      <c r="D10089">
        <v>-5.2594493428458775E-2</v>
      </c>
    </row>
    <row r="10090" spans="1:4" x14ac:dyDescent="0.2">
      <c r="A10090">
        <v>2385</v>
      </c>
      <c r="B10090">
        <v>64978.638715811539</v>
      </c>
      <c r="C10090">
        <v>-6655.0387158115409</v>
      </c>
      <c r="D10090">
        <v>-5.097829085030018E-2</v>
      </c>
    </row>
    <row r="10091" spans="1:4" x14ac:dyDescent="0.2">
      <c r="A10091">
        <v>2386</v>
      </c>
      <c r="B10091">
        <v>66102.749085699208</v>
      </c>
      <c r="C10091">
        <v>-7097.7490856992081</v>
      </c>
      <c r="D10091">
        <v>-5.4369498469416994E-2</v>
      </c>
    </row>
    <row r="10092" spans="1:4" x14ac:dyDescent="0.2">
      <c r="A10092">
        <v>2387</v>
      </c>
      <c r="B10092">
        <v>67226.859455587342</v>
      </c>
      <c r="C10092">
        <v>-7364.5594555873395</v>
      </c>
      <c r="D10092">
        <v>-5.6413293737762736E-2</v>
      </c>
    </row>
    <row r="10093" spans="1:4" x14ac:dyDescent="0.2">
      <c r="A10093">
        <v>2388</v>
      </c>
      <c r="B10093">
        <v>55985.755756707396</v>
      </c>
      <c r="C10093">
        <v>-45900.155756707398</v>
      </c>
      <c r="D10093">
        <v>-0.35159998163198847</v>
      </c>
    </row>
    <row r="10094" spans="1:4" x14ac:dyDescent="0.2">
      <c r="A10094">
        <v>2389</v>
      </c>
      <c r="B10094">
        <v>57109.866126595531</v>
      </c>
      <c r="C10094">
        <v>-39316.066126595528</v>
      </c>
      <c r="D10094">
        <v>-0.30116516817991401</v>
      </c>
    </row>
    <row r="10095" spans="1:4" x14ac:dyDescent="0.2">
      <c r="A10095">
        <v>2390</v>
      </c>
      <c r="B10095">
        <v>58233.976496483199</v>
      </c>
      <c r="C10095">
        <v>-55454.276496483202</v>
      </c>
      <c r="D10095">
        <v>-0.42478554323270457</v>
      </c>
    </row>
    <row r="10096" spans="1:4" x14ac:dyDescent="0.2">
      <c r="A10096">
        <v>2391</v>
      </c>
      <c r="B10096">
        <v>59358.086866371334</v>
      </c>
      <c r="C10096">
        <v>-52978.686866371332</v>
      </c>
      <c r="D10096">
        <v>-0.40582226840005914</v>
      </c>
    </row>
    <row r="10097" spans="1:4" x14ac:dyDescent="0.2">
      <c r="A10097">
        <v>2392</v>
      </c>
      <c r="B10097">
        <v>60482.197236259468</v>
      </c>
      <c r="C10097">
        <v>-50709.897236259465</v>
      </c>
      <c r="D10097">
        <v>-0.38844310314183211</v>
      </c>
    </row>
    <row r="10098" spans="1:4" x14ac:dyDescent="0.2">
      <c r="A10098">
        <v>2393</v>
      </c>
      <c r="B10098">
        <v>61606.307606147602</v>
      </c>
      <c r="C10098">
        <v>-51108.907606147601</v>
      </c>
      <c r="D10098">
        <v>-0.39149956420194826</v>
      </c>
    </row>
    <row r="10099" spans="1:4" x14ac:dyDescent="0.2">
      <c r="A10099">
        <v>2394</v>
      </c>
      <c r="B10099">
        <v>62730.417976035271</v>
      </c>
      <c r="C10099">
        <v>-53937.117976035268</v>
      </c>
      <c r="D10099">
        <v>-0.41316395068844924</v>
      </c>
    </row>
    <row r="10100" spans="1:4" x14ac:dyDescent="0.2">
      <c r="A10100">
        <v>2395</v>
      </c>
      <c r="B10100">
        <v>63854.528345923405</v>
      </c>
      <c r="C10100">
        <v>-51005.728345923402</v>
      </c>
      <c r="D10100">
        <v>-0.39070920030445039</v>
      </c>
    </row>
    <row r="10101" spans="1:4" x14ac:dyDescent="0.2">
      <c r="A10101">
        <v>2396</v>
      </c>
      <c r="B10101">
        <v>64978.638715811539</v>
      </c>
      <c r="C10101">
        <v>-57413.738715811538</v>
      </c>
      <c r="D10101">
        <v>-0.43979522825373507</v>
      </c>
    </row>
    <row r="10102" spans="1:4" x14ac:dyDescent="0.2">
      <c r="A10102">
        <v>2397</v>
      </c>
      <c r="B10102">
        <v>66102.749085699208</v>
      </c>
      <c r="C10102">
        <v>-59317.749085699208</v>
      </c>
      <c r="D10102">
        <v>-0.45438014632303364</v>
      </c>
    </row>
    <row r="10103" spans="1:4" x14ac:dyDescent="0.2">
      <c r="A10103">
        <v>2398</v>
      </c>
      <c r="B10103">
        <v>67226.859455587342</v>
      </c>
      <c r="C10103">
        <v>-62739.959455587341</v>
      </c>
      <c r="D10103">
        <v>-0.48059463477861225</v>
      </c>
    </row>
    <row r="10104" spans="1:4" x14ac:dyDescent="0.2">
      <c r="A10104">
        <v>2399</v>
      </c>
      <c r="B10104">
        <v>55985.755756707396</v>
      </c>
      <c r="C10104">
        <v>-30061.955756707397</v>
      </c>
      <c r="D10104">
        <v>-0.23027771731113147</v>
      </c>
    </row>
    <row r="10105" spans="1:4" x14ac:dyDescent="0.2">
      <c r="A10105">
        <v>2400</v>
      </c>
      <c r="B10105">
        <v>57109.866126595531</v>
      </c>
      <c r="C10105">
        <v>-28967.066126595531</v>
      </c>
      <c r="D10105">
        <v>-0.22189074852006954</v>
      </c>
    </row>
    <row r="10106" spans="1:4" x14ac:dyDescent="0.2">
      <c r="A10106">
        <v>2401</v>
      </c>
      <c r="B10106">
        <v>58233.976496483199</v>
      </c>
      <c r="C10106">
        <v>-29453.576496483198</v>
      </c>
      <c r="D10106">
        <v>-0.22561746870862315</v>
      </c>
    </row>
    <row r="10107" spans="1:4" x14ac:dyDescent="0.2">
      <c r="A10107">
        <v>2402</v>
      </c>
      <c r="B10107">
        <v>59358.086866371334</v>
      </c>
      <c r="C10107">
        <v>-29316.686866371332</v>
      </c>
      <c r="D10107">
        <v>-0.22456887986095003</v>
      </c>
    </row>
    <row r="10108" spans="1:4" x14ac:dyDescent="0.2">
      <c r="A10108">
        <v>2403</v>
      </c>
      <c r="B10108">
        <v>60482.197236259468</v>
      </c>
      <c r="C10108">
        <v>-31352.597236259469</v>
      </c>
      <c r="D10108">
        <v>-0.24016416569072502</v>
      </c>
    </row>
    <row r="10109" spans="1:4" x14ac:dyDescent="0.2">
      <c r="A10109">
        <v>2404</v>
      </c>
      <c r="B10109">
        <v>61606.307606147602</v>
      </c>
      <c r="C10109">
        <v>-34130.907606147601</v>
      </c>
      <c r="D10109">
        <v>-0.26144631297141008</v>
      </c>
    </row>
    <row r="10110" spans="1:4" x14ac:dyDescent="0.2">
      <c r="A10110">
        <v>2405</v>
      </c>
      <c r="B10110">
        <v>62730.417976035271</v>
      </c>
      <c r="C10110">
        <v>-34528.917976035271</v>
      </c>
      <c r="D10110">
        <v>-0.2644951139271976</v>
      </c>
    </row>
    <row r="10111" spans="1:4" x14ac:dyDescent="0.2">
      <c r="A10111">
        <v>2406</v>
      </c>
      <c r="B10111">
        <v>63854.528345923405</v>
      </c>
      <c r="C10111">
        <v>-34311.928345923407</v>
      </c>
      <c r="D10111">
        <v>-0.26283295072308877</v>
      </c>
    </row>
    <row r="10112" spans="1:4" x14ac:dyDescent="0.2">
      <c r="A10112">
        <v>2407</v>
      </c>
      <c r="B10112">
        <v>64978.638715811539</v>
      </c>
      <c r="C10112">
        <v>-34527.538715811541</v>
      </c>
      <c r="D10112">
        <v>-0.26448454864999243</v>
      </c>
    </row>
    <row r="10113" spans="1:4" x14ac:dyDescent="0.2">
      <c r="A10113">
        <v>2408</v>
      </c>
      <c r="B10113">
        <v>66102.749085699208</v>
      </c>
      <c r="C10113">
        <v>-34966.549085699211</v>
      </c>
      <c r="D10113">
        <v>-0.26784741388310662</v>
      </c>
    </row>
    <row r="10114" spans="1:4" x14ac:dyDescent="0.2">
      <c r="A10114">
        <v>2409</v>
      </c>
      <c r="B10114">
        <v>67226.859455587342</v>
      </c>
      <c r="C10114">
        <v>-35664.059455587339</v>
      </c>
      <c r="D10114">
        <v>-0.27319041608424732</v>
      </c>
    </row>
    <row r="10115" spans="1:4" x14ac:dyDescent="0.2">
      <c r="A10115">
        <v>2410</v>
      </c>
      <c r="B10115">
        <v>55985.755756707396</v>
      </c>
      <c r="C10115">
        <v>-25316.255756707396</v>
      </c>
      <c r="D10115">
        <v>-0.19392516021578662</v>
      </c>
    </row>
    <row r="10116" spans="1:4" x14ac:dyDescent="0.2">
      <c r="A10116">
        <v>2411</v>
      </c>
      <c r="B10116">
        <v>57109.866126595531</v>
      </c>
      <c r="C10116">
        <v>-24751.366126595531</v>
      </c>
      <c r="D10116">
        <v>-0.18959804671699618</v>
      </c>
    </row>
    <row r="10117" spans="1:4" x14ac:dyDescent="0.2">
      <c r="A10117">
        <v>2412</v>
      </c>
      <c r="B10117">
        <v>58233.976496483199</v>
      </c>
      <c r="C10117">
        <v>-28679.576496483198</v>
      </c>
      <c r="D10117">
        <v>-0.21968854796104176</v>
      </c>
    </row>
    <row r="10118" spans="1:4" x14ac:dyDescent="0.2">
      <c r="A10118">
        <v>2413</v>
      </c>
      <c r="B10118">
        <v>59358.086866371334</v>
      </c>
      <c r="C10118">
        <v>-29520.586866371334</v>
      </c>
      <c r="D10118">
        <v>-0.22613077513282581</v>
      </c>
    </row>
    <row r="10119" spans="1:4" x14ac:dyDescent="0.2">
      <c r="A10119">
        <v>2414</v>
      </c>
      <c r="B10119">
        <v>60482.197236259468</v>
      </c>
      <c r="C10119">
        <v>-28068.597236259469</v>
      </c>
      <c r="D10119">
        <v>-0.21500838308729192</v>
      </c>
    </row>
    <row r="10120" spans="1:4" x14ac:dyDescent="0.2">
      <c r="A10120">
        <v>2415</v>
      </c>
      <c r="B10120">
        <v>61606.307606147602</v>
      </c>
      <c r="C10120">
        <v>-27651.407606147601</v>
      </c>
      <c r="D10120">
        <v>-0.21181266699730994</v>
      </c>
    </row>
    <row r="10121" spans="1:4" x14ac:dyDescent="0.2">
      <c r="A10121">
        <v>2416</v>
      </c>
      <c r="B10121">
        <v>62730.417976035271</v>
      </c>
      <c r="C10121">
        <v>-27609.617976035268</v>
      </c>
      <c r="D10121">
        <v>-0.21149255407094461</v>
      </c>
    </row>
    <row r="10122" spans="1:4" x14ac:dyDescent="0.2">
      <c r="A10122">
        <v>2417</v>
      </c>
      <c r="B10122">
        <v>63854.528345923405</v>
      </c>
      <c r="C10122">
        <v>-27185.428345923407</v>
      </c>
      <c r="D10122">
        <v>-0.2082432172506874</v>
      </c>
    </row>
    <row r="10123" spans="1:4" x14ac:dyDescent="0.2">
      <c r="A10123">
        <v>2418</v>
      </c>
      <c r="B10123">
        <v>64978.638715811539</v>
      </c>
      <c r="C10123">
        <v>-27040.438715811542</v>
      </c>
      <c r="D10123">
        <v>-0.20713258155798148</v>
      </c>
    </row>
    <row r="10124" spans="1:4" x14ac:dyDescent="0.2">
      <c r="A10124">
        <v>2419</v>
      </c>
      <c r="B10124">
        <v>66102.749085699208</v>
      </c>
      <c r="C10124">
        <v>-27197.14908569921</v>
      </c>
      <c r="D10124">
        <v>-0.20833299934013669</v>
      </c>
    </row>
    <row r="10125" spans="1:4" x14ac:dyDescent="0.2">
      <c r="A10125">
        <v>2420</v>
      </c>
      <c r="B10125">
        <v>67226.859455587342</v>
      </c>
      <c r="C10125">
        <v>-27235.859455587342</v>
      </c>
      <c r="D10125">
        <v>-0.20862952481194069</v>
      </c>
    </row>
    <row r="10126" spans="1:4" x14ac:dyDescent="0.2">
      <c r="A10126">
        <v>2421</v>
      </c>
      <c r="B10126">
        <v>55985.755756707396</v>
      </c>
      <c r="C10126">
        <v>-13735.655756707398</v>
      </c>
      <c r="D10126">
        <v>-0.10521655606922223</v>
      </c>
    </row>
    <row r="10127" spans="1:4" x14ac:dyDescent="0.2">
      <c r="A10127">
        <v>2422</v>
      </c>
      <c r="B10127">
        <v>57109.866126595531</v>
      </c>
      <c r="C10127">
        <v>-9847.0661265955277</v>
      </c>
      <c r="D10127">
        <v>-7.5429553825294537E-2</v>
      </c>
    </row>
    <row r="10128" spans="1:4" x14ac:dyDescent="0.2">
      <c r="A10128">
        <v>2423</v>
      </c>
      <c r="B10128">
        <v>58233.976496483199</v>
      </c>
      <c r="C10128">
        <v>-11023.976496483199</v>
      </c>
      <c r="D10128">
        <v>-8.4444810039856141E-2</v>
      </c>
    </row>
    <row r="10129" spans="1:4" x14ac:dyDescent="0.2">
      <c r="A10129">
        <v>2424</v>
      </c>
      <c r="B10129">
        <v>59358.086866371334</v>
      </c>
      <c r="C10129">
        <v>-12550.686866371332</v>
      </c>
      <c r="D10129">
        <v>-9.6139570747320463E-2</v>
      </c>
    </row>
    <row r="10130" spans="1:4" x14ac:dyDescent="0.2">
      <c r="A10130">
        <v>2425</v>
      </c>
      <c r="B10130">
        <v>60482.197236259468</v>
      </c>
      <c r="C10130">
        <v>-12087.697236259468</v>
      </c>
      <c r="D10130">
        <v>-9.2593021879251655E-2</v>
      </c>
    </row>
    <row r="10131" spans="1:4" x14ac:dyDescent="0.2">
      <c r="A10131">
        <v>2426</v>
      </c>
      <c r="B10131">
        <v>61606.307606147602</v>
      </c>
      <c r="C10131">
        <v>-12517.207606147604</v>
      </c>
      <c r="D10131">
        <v>-9.5883116121281517E-2</v>
      </c>
    </row>
    <row r="10132" spans="1:4" x14ac:dyDescent="0.2">
      <c r="A10132">
        <v>2427</v>
      </c>
      <c r="B10132">
        <v>62730.417976035271</v>
      </c>
      <c r="C10132">
        <v>-12721.717976035274</v>
      </c>
      <c r="D10132">
        <v>-9.7449686890173692E-2</v>
      </c>
    </row>
    <row r="10133" spans="1:4" x14ac:dyDescent="0.2">
      <c r="A10133">
        <v>2428</v>
      </c>
      <c r="B10133">
        <v>63854.528345923405</v>
      </c>
      <c r="C10133">
        <v>-12992.428345923407</v>
      </c>
      <c r="D10133">
        <v>-9.9523356565387106E-2</v>
      </c>
    </row>
    <row r="10134" spans="1:4" x14ac:dyDescent="0.2">
      <c r="A10134">
        <v>2429</v>
      </c>
      <c r="B10134">
        <v>64978.638715811539</v>
      </c>
      <c r="C10134">
        <v>-13055.438715811542</v>
      </c>
      <c r="D10134">
        <v>-0.10000602257228962</v>
      </c>
    </row>
    <row r="10135" spans="1:4" x14ac:dyDescent="0.2">
      <c r="A10135">
        <v>2430</v>
      </c>
      <c r="B10135">
        <v>66102.749085699208</v>
      </c>
      <c r="C10135">
        <v>-13414.14908569921</v>
      </c>
      <c r="D10135">
        <v>-0.10275378142810303</v>
      </c>
    </row>
    <row r="10136" spans="1:4" x14ac:dyDescent="0.2">
      <c r="A10136">
        <v>2431</v>
      </c>
      <c r="B10136">
        <v>67226.859455587342</v>
      </c>
      <c r="C10136">
        <v>-13544.759455587344</v>
      </c>
      <c r="D10136">
        <v>-0.10375427048737827</v>
      </c>
    </row>
    <row r="10137" spans="1:4" x14ac:dyDescent="0.2">
      <c r="A10137">
        <v>2432</v>
      </c>
      <c r="B10137">
        <v>55985.755756707396</v>
      </c>
      <c r="C10137">
        <v>-46832.355756707395</v>
      </c>
      <c r="D10137">
        <v>-0.35874073088379121</v>
      </c>
    </row>
    <row r="10138" spans="1:4" x14ac:dyDescent="0.2">
      <c r="A10138">
        <v>2433</v>
      </c>
      <c r="B10138">
        <v>57109.866126595531</v>
      </c>
      <c r="C10138">
        <v>-46403.966126595529</v>
      </c>
      <c r="D10138">
        <v>-0.3554592216253688</v>
      </c>
    </row>
    <row r="10139" spans="1:4" x14ac:dyDescent="0.2">
      <c r="A10139">
        <v>2434</v>
      </c>
      <c r="B10139">
        <v>58233.976496483199</v>
      </c>
      <c r="C10139">
        <v>-49603.576496483198</v>
      </c>
      <c r="D10139">
        <v>-0.37996857085818986</v>
      </c>
    </row>
    <row r="10140" spans="1:4" x14ac:dyDescent="0.2">
      <c r="A10140">
        <v>2435</v>
      </c>
      <c r="B10140">
        <v>59358.086866371334</v>
      </c>
      <c r="C10140">
        <v>-50193.486866371335</v>
      </c>
      <c r="D10140">
        <v>-0.38448734583395627</v>
      </c>
    </row>
    <row r="10141" spans="1:4" x14ac:dyDescent="0.2">
      <c r="A10141">
        <v>2436</v>
      </c>
      <c r="B10141">
        <v>60482.197236259468</v>
      </c>
      <c r="C10141">
        <v>-51674.697236259468</v>
      </c>
      <c r="D10141">
        <v>-0.39583357179463124</v>
      </c>
    </row>
    <row r="10142" spans="1:4" x14ac:dyDescent="0.2">
      <c r="A10142">
        <v>2437</v>
      </c>
      <c r="B10142">
        <v>61606.307606147602</v>
      </c>
      <c r="C10142">
        <v>-53072.107606147605</v>
      </c>
      <c r="D10142">
        <v>-0.40653788101286786</v>
      </c>
    </row>
    <row r="10143" spans="1:4" x14ac:dyDescent="0.2">
      <c r="A10143">
        <v>2438</v>
      </c>
      <c r="B10143">
        <v>62730.417976035271</v>
      </c>
      <c r="C10143">
        <v>-54255.917976035271</v>
      </c>
      <c r="D10143">
        <v>-0.41560599194727216</v>
      </c>
    </row>
    <row r="10144" spans="1:4" x14ac:dyDescent="0.2">
      <c r="A10144">
        <v>2439</v>
      </c>
      <c r="B10144">
        <v>63854.528345923405</v>
      </c>
      <c r="C10144">
        <v>-55549.528345923405</v>
      </c>
      <c r="D10144">
        <v>-0.42551518233656954</v>
      </c>
    </row>
    <row r="10145" spans="1:4" x14ac:dyDescent="0.2">
      <c r="A10145">
        <v>2440</v>
      </c>
      <c r="B10145">
        <v>64978.638715811539</v>
      </c>
      <c r="C10145">
        <v>-56864.638715811539</v>
      </c>
      <c r="D10145">
        <v>-0.4355890649688553</v>
      </c>
    </row>
    <row r="10146" spans="1:4" x14ac:dyDescent="0.2">
      <c r="A10146">
        <v>2441</v>
      </c>
      <c r="B10146">
        <v>66102.749085699208</v>
      </c>
      <c r="C10146">
        <v>-58167.249085699208</v>
      </c>
      <c r="D10146">
        <v>-0.44556719629707447</v>
      </c>
    </row>
    <row r="10147" spans="1:4" x14ac:dyDescent="0.2">
      <c r="A10147">
        <v>2442</v>
      </c>
      <c r="B10147">
        <v>67226.859455587342</v>
      </c>
      <c r="C10147">
        <v>-59465.959455587341</v>
      </c>
      <c r="D10147">
        <v>-0.45551545321842957</v>
      </c>
    </row>
    <row r="10148" spans="1:4" x14ac:dyDescent="0.2">
      <c r="A10148">
        <v>2443</v>
      </c>
      <c r="B10148">
        <v>55985.755756707396</v>
      </c>
      <c r="C10148">
        <v>-33831.055756707399</v>
      </c>
      <c r="D10148">
        <v>-0.25914941652264178</v>
      </c>
    </row>
    <row r="10149" spans="1:4" x14ac:dyDescent="0.2">
      <c r="A10149">
        <v>2444</v>
      </c>
      <c r="B10149">
        <v>57109.866126595531</v>
      </c>
      <c r="C10149">
        <v>-36277.066126595528</v>
      </c>
      <c r="D10149">
        <v>-0.27788611113611583</v>
      </c>
    </row>
    <row r="10150" spans="1:4" x14ac:dyDescent="0.2">
      <c r="A10150">
        <v>2445</v>
      </c>
      <c r="B10150">
        <v>58233.976496483199</v>
      </c>
      <c r="C10150">
        <v>-36391.976496483199</v>
      </c>
      <c r="D10150">
        <v>-0.2787663365574844</v>
      </c>
    </row>
    <row r="10151" spans="1:4" x14ac:dyDescent="0.2">
      <c r="A10151">
        <v>2446</v>
      </c>
      <c r="B10151">
        <v>59358.086866371334</v>
      </c>
      <c r="C10151">
        <v>-38390.786866371331</v>
      </c>
      <c r="D10151">
        <v>-0.2940774325168003</v>
      </c>
    </row>
    <row r="10152" spans="1:4" x14ac:dyDescent="0.2">
      <c r="A10152">
        <v>2447</v>
      </c>
      <c r="B10152">
        <v>60482.197236259468</v>
      </c>
      <c r="C10152">
        <v>-39740.597236259469</v>
      </c>
      <c r="D10152">
        <v>-0.30441712076916499</v>
      </c>
    </row>
    <row r="10153" spans="1:4" x14ac:dyDescent="0.2">
      <c r="A10153">
        <v>2448</v>
      </c>
      <c r="B10153">
        <v>61606.307606147602</v>
      </c>
      <c r="C10153">
        <v>-41162.807606147602</v>
      </c>
      <c r="D10153">
        <v>-0.31531140057466261</v>
      </c>
    </row>
    <row r="10154" spans="1:4" x14ac:dyDescent="0.2">
      <c r="A10154">
        <v>2449</v>
      </c>
      <c r="B10154">
        <v>62730.417976035271</v>
      </c>
      <c r="C10154">
        <v>-42392.517976035269</v>
      </c>
      <c r="D10154">
        <v>-0.32473111029758633</v>
      </c>
    </row>
    <row r="10155" spans="1:4" x14ac:dyDescent="0.2">
      <c r="A10155">
        <v>2450</v>
      </c>
      <c r="B10155">
        <v>63854.528345923405</v>
      </c>
      <c r="C10155">
        <v>-43750.128345923404</v>
      </c>
      <c r="D10155">
        <v>-0.3351305473636863</v>
      </c>
    </row>
    <row r="10156" spans="1:4" x14ac:dyDescent="0.2">
      <c r="A10156">
        <v>2451</v>
      </c>
      <c r="B10156">
        <v>64978.638715811539</v>
      </c>
      <c r="C10156">
        <v>-45059.338715811537</v>
      </c>
      <c r="D10156">
        <v>-0.34515923538045429</v>
      </c>
    </row>
    <row r="10157" spans="1:4" x14ac:dyDescent="0.2">
      <c r="A10157">
        <v>2452</v>
      </c>
      <c r="B10157">
        <v>66102.749085699208</v>
      </c>
      <c r="C10157">
        <v>-46401.64908569921</v>
      </c>
      <c r="D10157">
        <v>-0.35544147285037764</v>
      </c>
    </row>
    <row r="10158" spans="1:4" x14ac:dyDescent="0.2">
      <c r="A10158">
        <v>2453</v>
      </c>
      <c r="B10158">
        <v>67226.859455587342</v>
      </c>
      <c r="C10158">
        <v>-47700.559455587339</v>
      </c>
      <c r="D10158">
        <v>-0.36539126179259768</v>
      </c>
    </row>
    <row r="10159" spans="1:4" x14ac:dyDescent="0.2">
      <c r="A10159">
        <v>2454</v>
      </c>
      <c r="B10159">
        <v>55985.755756707396</v>
      </c>
      <c r="C10159">
        <v>-46695.855756707395</v>
      </c>
      <c r="D10159">
        <v>-0.35769512664342318</v>
      </c>
    </row>
    <row r="10160" spans="1:4" x14ac:dyDescent="0.2">
      <c r="A10160">
        <v>2455</v>
      </c>
      <c r="B10160">
        <v>57109.866126595531</v>
      </c>
      <c r="C10160">
        <v>-48419.166126595534</v>
      </c>
      <c r="D10160">
        <v>-0.3708958638611905</v>
      </c>
    </row>
    <row r="10161" spans="1:4" x14ac:dyDescent="0.2">
      <c r="A10161">
        <v>2456</v>
      </c>
      <c r="B10161">
        <v>58233.976496483199</v>
      </c>
      <c r="C10161">
        <v>-49456.476496483199</v>
      </c>
      <c r="D10161">
        <v>-0.3788417695119764</v>
      </c>
    </row>
    <row r="10162" spans="1:4" x14ac:dyDescent="0.2">
      <c r="A10162">
        <v>2457</v>
      </c>
      <c r="B10162">
        <v>59358.086866371334</v>
      </c>
      <c r="C10162">
        <v>-50742.986866371335</v>
      </c>
      <c r="D10162">
        <v>-0.38869657316056605</v>
      </c>
    </row>
    <row r="10163" spans="1:4" x14ac:dyDescent="0.2">
      <c r="A10163">
        <v>2458</v>
      </c>
      <c r="B10163">
        <v>60482.197236259468</v>
      </c>
      <c r="C10163">
        <v>-52202.897236259465</v>
      </c>
      <c r="D10163">
        <v>-0.3998796388991176</v>
      </c>
    </row>
    <row r="10164" spans="1:4" x14ac:dyDescent="0.2">
      <c r="A10164">
        <v>2459</v>
      </c>
      <c r="B10164">
        <v>61606.307606147602</v>
      </c>
      <c r="C10164">
        <v>-53422.907606147601</v>
      </c>
      <c r="D10164">
        <v>-0.40922504561009204</v>
      </c>
    </row>
    <row r="10165" spans="1:4" x14ac:dyDescent="0.2">
      <c r="A10165">
        <v>2460</v>
      </c>
      <c r="B10165">
        <v>62730.417976035271</v>
      </c>
      <c r="C10165">
        <v>-54532.517976035269</v>
      </c>
      <c r="D10165">
        <v>-0.41772477680357839</v>
      </c>
    </row>
    <row r="10166" spans="1:4" x14ac:dyDescent="0.2">
      <c r="A10166">
        <v>2461</v>
      </c>
      <c r="B10166">
        <v>63854.528345923405</v>
      </c>
      <c r="C10166">
        <v>-55668.928345923407</v>
      </c>
      <c r="D10166">
        <v>-0.42642979879297943</v>
      </c>
    </row>
    <row r="10167" spans="1:4" x14ac:dyDescent="0.2">
      <c r="A10167">
        <v>2462</v>
      </c>
      <c r="B10167">
        <v>64978.638715811539</v>
      </c>
      <c r="C10167">
        <v>-56808.138715811539</v>
      </c>
      <c r="D10167">
        <v>-0.43515626907449051</v>
      </c>
    </row>
    <row r="10168" spans="1:4" x14ac:dyDescent="0.2">
      <c r="A10168">
        <v>2463</v>
      </c>
      <c r="B10168">
        <v>66102.749085699208</v>
      </c>
      <c r="C10168">
        <v>-57942.849085699207</v>
      </c>
      <c r="D10168">
        <v>-0.44384826888653539</v>
      </c>
    </row>
    <row r="10169" spans="1:4" x14ac:dyDescent="0.2">
      <c r="A10169">
        <v>2464</v>
      </c>
      <c r="B10169">
        <v>67226.859455587342</v>
      </c>
      <c r="C10169">
        <v>-59064.759455587344</v>
      </c>
      <c r="D10169">
        <v>-0.45244221936322332</v>
      </c>
    </row>
    <row r="10170" spans="1:4" x14ac:dyDescent="0.2">
      <c r="A10170">
        <v>2465</v>
      </c>
      <c r="B10170">
        <v>55985.755756707396</v>
      </c>
      <c r="C10170">
        <v>-22921.355756707395</v>
      </c>
      <c r="D10170">
        <v>-0.17557997636774703</v>
      </c>
    </row>
    <row r="10171" spans="1:4" x14ac:dyDescent="0.2">
      <c r="A10171">
        <v>2466</v>
      </c>
      <c r="B10171">
        <v>57109.866126595531</v>
      </c>
      <c r="C10171">
        <v>-25203.066126595531</v>
      </c>
      <c r="D10171">
        <v>-0.193058115840617</v>
      </c>
    </row>
    <row r="10172" spans="1:4" x14ac:dyDescent="0.2">
      <c r="A10172">
        <v>2467</v>
      </c>
      <c r="B10172">
        <v>58233.976496483199</v>
      </c>
      <c r="C10172">
        <v>-26385.276496483199</v>
      </c>
      <c r="D10172">
        <v>-0.20211397060810127</v>
      </c>
    </row>
    <row r="10173" spans="1:4" x14ac:dyDescent="0.2">
      <c r="A10173">
        <v>2468</v>
      </c>
      <c r="B10173">
        <v>59358.086866371334</v>
      </c>
      <c r="C10173">
        <v>-32254.886866371333</v>
      </c>
      <c r="D10173">
        <v>-0.24707579838878413</v>
      </c>
    </row>
    <row r="10174" spans="1:4" x14ac:dyDescent="0.2">
      <c r="A10174">
        <v>2469</v>
      </c>
      <c r="B10174">
        <v>60482.197236259468</v>
      </c>
      <c r="C10174">
        <v>-33415.797236259466</v>
      </c>
      <c r="D10174">
        <v>-0.25596849293414864</v>
      </c>
    </row>
    <row r="10175" spans="1:4" x14ac:dyDescent="0.2">
      <c r="A10175">
        <v>2470</v>
      </c>
      <c r="B10175">
        <v>61606.307606147602</v>
      </c>
      <c r="C10175">
        <v>-34311.907606147601</v>
      </c>
      <c r="D10175">
        <v>-0.26283279185424241</v>
      </c>
    </row>
    <row r="10176" spans="1:4" x14ac:dyDescent="0.2">
      <c r="A10176">
        <v>2471</v>
      </c>
      <c r="B10176">
        <v>62730.417976035271</v>
      </c>
      <c r="C10176">
        <v>-35094.317976035272</v>
      </c>
      <c r="D10176">
        <v>-0.26882613691257551</v>
      </c>
    </row>
    <row r="10177" spans="1:4" x14ac:dyDescent="0.2">
      <c r="A10177">
        <v>2472</v>
      </c>
      <c r="B10177">
        <v>63854.528345923405</v>
      </c>
      <c r="C10177">
        <v>-35759.528345923405</v>
      </c>
      <c r="D10177">
        <v>-0.27392171774401741</v>
      </c>
    </row>
    <row r="10178" spans="1:4" x14ac:dyDescent="0.2">
      <c r="A10178">
        <v>2473</v>
      </c>
      <c r="B10178">
        <v>64978.638715811539</v>
      </c>
      <c r="C10178">
        <v>-36507.038715811541</v>
      </c>
      <c r="D10178">
        <v>-0.27964772516141018</v>
      </c>
    </row>
    <row r="10179" spans="1:4" x14ac:dyDescent="0.2">
      <c r="A10179">
        <v>2474</v>
      </c>
      <c r="B10179">
        <v>66102.749085699208</v>
      </c>
      <c r="C10179">
        <v>-37333.049085699211</v>
      </c>
      <c r="D10179">
        <v>-0.28597505076831503</v>
      </c>
    </row>
    <row r="10180" spans="1:4" x14ac:dyDescent="0.2">
      <c r="A10180">
        <v>2475</v>
      </c>
      <c r="B10180">
        <v>67226.859455587342</v>
      </c>
      <c r="C10180">
        <v>-38062.559455587339</v>
      </c>
      <c r="D10180">
        <v>-0.291563176307857</v>
      </c>
    </row>
    <row r="10181" spans="1:4" x14ac:dyDescent="0.2">
      <c r="A10181">
        <v>2476</v>
      </c>
      <c r="B10181">
        <v>55985.755756707396</v>
      </c>
      <c r="C10181">
        <v>-50173.255756707396</v>
      </c>
      <c r="D10181">
        <v>-0.38433237342331916</v>
      </c>
    </row>
    <row r="10182" spans="1:4" x14ac:dyDescent="0.2">
      <c r="A10182">
        <v>2477</v>
      </c>
      <c r="B10182">
        <v>57109.866126595531</v>
      </c>
      <c r="C10182">
        <v>-51755.266126595532</v>
      </c>
      <c r="D10182">
        <v>-0.39645073789995822</v>
      </c>
    </row>
    <row r="10183" spans="1:4" x14ac:dyDescent="0.2">
      <c r="A10183">
        <v>2478</v>
      </c>
      <c r="B10183">
        <v>58233.976496483199</v>
      </c>
      <c r="C10183">
        <v>-52609.576496483198</v>
      </c>
      <c r="D10183">
        <v>-0.4029948444592617</v>
      </c>
    </row>
    <row r="10184" spans="1:4" x14ac:dyDescent="0.2">
      <c r="A10184">
        <v>2479</v>
      </c>
      <c r="B10184">
        <v>59358.086866371334</v>
      </c>
      <c r="C10184">
        <v>-53750.686866371332</v>
      </c>
      <c r="D10184">
        <v>-0.41173586893899045</v>
      </c>
    </row>
    <row r="10185" spans="1:4" x14ac:dyDescent="0.2">
      <c r="A10185">
        <v>2480</v>
      </c>
      <c r="B10185">
        <v>60482.197236259468</v>
      </c>
      <c r="C10185">
        <v>-55093.497236259471</v>
      </c>
      <c r="D10185">
        <v>-0.42202193646107983</v>
      </c>
    </row>
    <row r="10186" spans="1:4" x14ac:dyDescent="0.2">
      <c r="A10186">
        <v>2481</v>
      </c>
      <c r="B10186">
        <v>61606.307606147602</v>
      </c>
      <c r="C10186">
        <v>-56239.207606147604</v>
      </c>
      <c r="D10186">
        <v>-0.43079819742070369</v>
      </c>
    </row>
    <row r="10187" spans="1:4" x14ac:dyDescent="0.2">
      <c r="A10187">
        <v>2482</v>
      </c>
      <c r="B10187">
        <v>62730.417976035271</v>
      </c>
      <c r="C10187">
        <v>-57272.017976035269</v>
      </c>
      <c r="D10187">
        <v>-0.43870963260202694</v>
      </c>
    </row>
    <row r="10188" spans="1:4" x14ac:dyDescent="0.2">
      <c r="A10188">
        <v>2483</v>
      </c>
      <c r="B10188">
        <v>63854.528345923405</v>
      </c>
      <c r="C10188">
        <v>-58325.228345923402</v>
      </c>
      <c r="D10188">
        <v>-0.44677733391158453</v>
      </c>
    </row>
    <row r="10189" spans="1:4" x14ac:dyDescent="0.2">
      <c r="A10189">
        <v>2484</v>
      </c>
      <c r="B10189">
        <v>64978.638715811539</v>
      </c>
      <c r="C10189">
        <v>-59416.138715811539</v>
      </c>
      <c r="D10189">
        <v>-0.45513382115419626</v>
      </c>
    </row>
    <row r="10190" spans="1:4" x14ac:dyDescent="0.2">
      <c r="A10190">
        <v>2485</v>
      </c>
      <c r="B10190">
        <v>66102.749085699208</v>
      </c>
      <c r="C10190">
        <v>-60501.349085699207</v>
      </c>
      <c r="D10190">
        <v>-0.46344664580215161</v>
      </c>
    </row>
    <row r="10191" spans="1:4" x14ac:dyDescent="0.2">
      <c r="A10191">
        <v>2486</v>
      </c>
      <c r="B10191">
        <v>67226.859455587342</v>
      </c>
      <c r="C10191">
        <v>-61591.759455587344</v>
      </c>
      <c r="D10191">
        <v>-0.47179930299260076</v>
      </c>
    </row>
    <row r="10192" spans="1:4" x14ac:dyDescent="0.2">
      <c r="A10192">
        <v>2487</v>
      </c>
      <c r="B10192">
        <v>55985.755756707396</v>
      </c>
      <c r="C10192">
        <v>-53071.155756707398</v>
      </c>
      <c r="D10192">
        <v>-0.40653058974685413</v>
      </c>
    </row>
    <row r="10193" spans="1:4" x14ac:dyDescent="0.2">
      <c r="A10193">
        <v>2488</v>
      </c>
      <c r="B10193">
        <v>57109.866126595531</v>
      </c>
      <c r="C10193">
        <v>-53904.566126595528</v>
      </c>
      <c r="D10193">
        <v>-0.41291460012576781</v>
      </c>
    </row>
    <row r="10194" spans="1:4" x14ac:dyDescent="0.2">
      <c r="A10194">
        <v>2489</v>
      </c>
      <c r="B10194">
        <v>58233.976496483199</v>
      </c>
      <c r="C10194">
        <v>-55159.076496483198</v>
      </c>
      <c r="D10194">
        <v>-0.42252428043595258</v>
      </c>
    </row>
    <row r="10195" spans="1:4" x14ac:dyDescent="0.2">
      <c r="A10195">
        <v>2490</v>
      </c>
      <c r="B10195">
        <v>59358.086866371334</v>
      </c>
      <c r="C10195">
        <v>-56104.686866371332</v>
      </c>
      <c r="D10195">
        <v>-0.42976775452013583</v>
      </c>
    </row>
    <row r="10196" spans="1:4" x14ac:dyDescent="0.2">
      <c r="A10196">
        <v>2491</v>
      </c>
      <c r="B10196">
        <v>60482.197236259468</v>
      </c>
      <c r="C10196">
        <v>-57011.597236259469</v>
      </c>
      <c r="D10196">
        <v>-0.43671478256694007</v>
      </c>
    </row>
    <row r="10197" spans="1:4" x14ac:dyDescent="0.2">
      <c r="A10197">
        <v>2492</v>
      </c>
      <c r="B10197">
        <v>61606.307606147602</v>
      </c>
      <c r="C10197">
        <v>-58006.307606147602</v>
      </c>
      <c r="D10197">
        <v>-0.44433436777348284</v>
      </c>
    </row>
    <row r="10198" spans="1:4" x14ac:dyDescent="0.2">
      <c r="A10198">
        <v>2493</v>
      </c>
      <c r="B10198">
        <v>62730.417976035271</v>
      </c>
      <c r="C10198">
        <v>-58969.517976035269</v>
      </c>
      <c r="D10198">
        <v>-0.45171265969378321</v>
      </c>
    </row>
    <row r="10199" spans="1:4" x14ac:dyDescent="0.2">
      <c r="A10199">
        <v>2494</v>
      </c>
      <c r="B10199">
        <v>63854.528345923405</v>
      </c>
      <c r="C10199">
        <v>-59949.928345923407</v>
      </c>
      <c r="D10199">
        <v>-0.45922270540847793</v>
      </c>
    </row>
    <row r="10200" spans="1:4" x14ac:dyDescent="0.2">
      <c r="A10200">
        <v>2495</v>
      </c>
      <c r="B10200">
        <v>64978.638715811539</v>
      </c>
      <c r="C10200">
        <v>-60960.838715811537</v>
      </c>
      <c r="D10200">
        <v>-0.4669663843050863</v>
      </c>
    </row>
    <row r="10201" spans="1:4" x14ac:dyDescent="0.2">
      <c r="A10201">
        <v>2496</v>
      </c>
      <c r="B10201">
        <v>66102.749085699208</v>
      </c>
      <c r="C10201">
        <v>-62035.749085699208</v>
      </c>
      <c r="D10201">
        <v>-0.47520030987849382</v>
      </c>
    </row>
    <row r="10202" spans="1:4" x14ac:dyDescent="0.2">
      <c r="A10202">
        <v>2497</v>
      </c>
      <c r="B10202">
        <v>67226.859455587342</v>
      </c>
      <c r="C10202">
        <v>-63078.759455587344</v>
      </c>
      <c r="D10202">
        <v>-0.48318987812393605</v>
      </c>
    </row>
    <row r="10203" spans="1:4" x14ac:dyDescent="0.2">
      <c r="A10203">
        <v>2498</v>
      </c>
      <c r="B10203">
        <v>55985.755756707396</v>
      </c>
      <c r="C10203">
        <v>30805.644243292598</v>
      </c>
      <c r="D10203">
        <v>0.23597444870370562</v>
      </c>
    </row>
    <row r="10204" spans="1:4" x14ac:dyDescent="0.2">
      <c r="A10204">
        <v>2499</v>
      </c>
      <c r="B10204">
        <v>57109.866126595531</v>
      </c>
      <c r="C10204">
        <v>19019.933873404472</v>
      </c>
      <c r="D10204">
        <v>0.14569467772565053</v>
      </c>
    </row>
    <row r="10205" spans="1:4" x14ac:dyDescent="0.2">
      <c r="A10205">
        <v>2500</v>
      </c>
      <c r="B10205">
        <v>58233.976496483199</v>
      </c>
      <c r="C10205">
        <v>5668.2235035167978</v>
      </c>
      <c r="D10205">
        <v>4.3419183374585425E-2</v>
      </c>
    </row>
    <row r="10206" spans="1:4" x14ac:dyDescent="0.2">
      <c r="A10206">
        <v>2501</v>
      </c>
      <c r="B10206">
        <v>59358.086866371334</v>
      </c>
      <c r="C10206">
        <v>-12929.786866371331</v>
      </c>
      <c r="D10206">
        <v>-9.9043516296943315E-2</v>
      </c>
    </row>
    <row r="10207" spans="1:4" x14ac:dyDescent="0.2">
      <c r="A10207">
        <v>2502</v>
      </c>
      <c r="B10207">
        <v>60482.197236259468</v>
      </c>
      <c r="C10207">
        <v>-7691.397236259465</v>
      </c>
      <c r="D10207">
        <v>-5.891690523507593E-2</v>
      </c>
    </row>
    <row r="10208" spans="1:4" x14ac:dyDescent="0.2">
      <c r="A10208">
        <v>2503</v>
      </c>
      <c r="B10208">
        <v>61606.307606147602</v>
      </c>
      <c r="C10208">
        <v>-7391.6076061476051</v>
      </c>
      <c r="D10208">
        <v>-5.6620485392853769E-2</v>
      </c>
    </row>
    <row r="10209" spans="1:4" x14ac:dyDescent="0.2">
      <c r="A10209">
        <v>2504</v>
      </c>
      <c r="B10209">
        <v>62730.417976035271</v>
      </c>
      <c r="C10209">
        <v>-6835.0179760352694</v>
      </c>
      <c r="D10209">
        <v>-5.2356950759957555E-2</v>
      </c>
    </row>
    <row r="10210" spans="1:4" x14ac:dyDescent="0.2">
      <c r="A10210">
        <v>2505</v>
      </c>
      <c r="B10210">
        <v>63854.528345923405</v>
      </c>
      <c r="C10210">
        <v>-10139.028345923405</v>
      </c>
      <c r="D10210">
        <v>-7.7666014884316431E-2</v>
      </c>
    </row>
    <row r="10211" spans="1:4" x14ac:dyDescent="0.2">
      <c r="A10211">
        <v>2506</v>
      </c>
      <c r="B10211">
        <v>64978.638715811539</v>
      </c>
      <c r="C10211">
        <v>-13465.538715811541</v>
      </c>
      <c r="D10211">
        <v>-0.10314743135598874</v>
      </c>
    </row>
    <row r="10212" spans="1:4" x14ac:dyDescent="0.2">
      <c r="A10212">
        <v>2507</v>
      </c>
      <c r="B10212">
        <v>66102.749085699208</v>
      </c>
      <c r="C10212">
        <v>-11550.349085699207</v>
      </c>
      <c r="D10212">
        <v>-8.8476878987092458E-2</v>
      </c>
    </row>
    <row r="10213" spans="1:4" x14ac:dyDescent="0.2">
      <c r="A10213">
        <v>2508</v>
      </c>
      <c r="B10213">
        <v>67226.859455587342</v>
      </c>
      <c r="C10213">
        <v>-10437.759455587344</v>
      </c>
      <c r="D10213">
        <v>-7.9954326349477328E-2</v>
      </c>
    </row>
    <row r="10214" spans="1:4" x14ac:dyDescent="0.2">
      <c r="A10214">
        <v>2509</v>
      </c>
      <c r="B10214">
        <v>55985.755756707396</v>
      </c>
      <c r="C10214">
        <v>-9389.7557567073964</v>
      </c>
      <c r="D10214">
        <v>-7.1926508683028564E-2</v>
      </c>
    </row>
    <row r="10215" spans="1:4" x14ac:dyDescent="0.2">
      <c r="A10215">
        <v>2510</v>
      </c>
      <c r="B10215">
        <v>57109.866126595531</v>
      </c>
      <c r="C10215">
        <v>-12998.566126595528</v>
      </c>
      <c r="D10215">
        <v>-9.9570372605659777E-2</v>
      </c>
    </row>
    <row r="10216" spans="1:4" x14ac:dyDescent="0.2">
      <c r="A10216">
        <v>2511</v>
      </c>
      <c r="B10216">
        <v>58233.976496483199</v>
      </c>
      <c r="C10216">
        <v>-14621.376496483201</v>
      </c>
      <c r="D10216">
        <v>-0.11200126933875697</v>
      </c>
    </row>
    <row r="10217" spans="1:4" x14ac:dyDescent="0.2">
      <c r="A10217">
        <v>2512</v>
      </c>
      <c r="B10217">
        <v>59358.086866371334</v>
      </c>
      <c r="C10217">
        <v>-16974.986866371335</v>
      </c>
      <c r="D10217">
        <v>-0.13003017031259731</v>
      </c>
    </row>
    <row r="10218" spans="1:4" x14ac:dyDescent="0.2">
      <c r="A10218">
        <v>2513</v>
      </c>
      <c r="B10218">
        <v>60482.197236259468</v>
      </c>
      <c r="C10218">
        <v>-19822.897236259465</v>
      </c>
      <c r="D10218">
        <v>-0.15184546085430517</v>
      </c>
    </row>
    <row r="10219" spans="1:4" x14ac:dyDescent="0.2">
      <c r="A10219">
        <v>2514</v>
      </c>
      <c r="B10219">
        <v>61606.307606147602</v>
      </c>
      <c r="C10219">
        <v>-21073.407606147601</v>
      </c>
      <c r="D10219">
        <v>-0.16142450074719331</v>
      </c>
    </row>
    <row r="10220" spans="1:4" x14ac:dyDescent="0.2">
      <c r="A10220">
        <v>2515</v>
      </c>
      <c r="B10220">
        <v>62730.417976035271</v>
      </c>
      <c r="C10220">
        <v>-22385.417976035271</v>
      </c>
      <c r="D10220">
        <v>-0.17147463705606789</v>
      </c>
    </row>
    <row r="10221" spans="1:4" x14ac:dyDescent="0.2">
      <c r="A10221">
        <v>2516</v>
      </c>
      <c r="B10221">
        <v>63854.528345923405</v>
      </c>
      <c r="C10221">
        <v>-23281.628345923404</v>
      </c>
      <c r="D10221">
        <v>-0.17833970198659413</v>
      </c>
    </row>
    <row r="10222" spans="1:4" x14ac:dyDescent="0.2">
      <c r="A10222">
        <v>2517</v>
      </c>
      <c r="B10222">
        <v>64978.638715811539</v>
      </c>
      <c r="C10222">
        <v>-24175.238715811538</v>
      </c>
      <c r="D10222">
        <v>-0.18518485064587531</v>
      </c>
    </row>
    <row r="10223" spans="1:4" x14ac:dyDescent="0.2">
      <c r="A10223">
        <v>2518</v>
      </c>
      <c r="B10223">
        <v>66102.749085699208</v>
      </c>
      <c r="C10223">
        <v>-25187.64908569921</v>
      </c>
      <c r="D10223">
        <v>-0.19294001969896774</v>
      </c>
    </row>
    <row r="10224" spans="1:4" x14ac:dyDescent="0.2">
      <c r="A10224">
        <v>2519</v>
      </c>
      <c r="B10224">
        <v>67226.859455587342</v>
      </c>
      <c r="C10224">
        <v>-26195.859455587342</v>
      </c>
      <c r="D10224">
        <v>-0.20066301631389855</v>
      </c>
    </row>
    <row r="10225" spans="1:4" x14ac:dyDescent="0.2">
      <c r="A10225">
        <v>2520</v>
      </c>
      <c r="B10225">
        <v>55985.755756707396</v>
      </c>
      <c r="C10225">
        <v>-53556.855756707395</v>
      </c>
      <c r="D10225">
        <v>-0.41025110241752627</v>
      </c>
    </row>
    <row r="10226" spans="1:4" x14ac:dyDescent="0.2">
      <c r="A10226">
        <v>2521</v>
      </c>
      <c r="B10226">
        <v>57109.866126595531</v>
      </c>
      <c r="C10226">
        <v>-55810.366126595531</v>
      </c>
      <c r="D10226">
        <v>-0.42751322694843008</v>
      </c>
    </row>
    <row r="10227" spans="1:4" x14ac:dyDescent="0.2">
      <c r="A10227">
        <v>2522</v>
      </c>
      <c r="B10227">
        <v>58233.976496483199</v>
      </c>
      <c r="C10227">
        <v>-56867.176496483196</v>
      </c>
      <c r="D10227">
        <v>-0.43560850463355427</v>
      </c>
    </row>
    <row r="10228" spans="1:4" x14ac:dyDescent="0.2">
      <c r="A10228">
        <v>2523</v>
      </c>
      <c r="B10228">
        <v>59358.086866371334</v>
      </c>
      <c r="C10228">
        <v>-57955.786866371331</v>
      </c>
      <c r="D10228">
        <v>-0.44394737363621833</v>
      </c>
    </row>
    <row r="10229" spans="1:4" x14ac:dyDescent="0.2">
      <c r="A10229">
        <v>2524</v>
      </c>
      <c r="B10229">
        <v>60482.197236259468</v>
      </c>
      <c r="C10229">
        <v>-59283.097236259469</v>
      </c>
      <c r="D10229">
        <v>-0.45411470954126965</v>
      </c>
    </row>
    <row r="10230" spans="1:4" x14ac:dyDescent="0.2">
      <c r="A10230">
        <v>2525</v>
      </c>
      <c r="B10230">
        <v>61606.307606147602</v>
      </c>
      <c r="C10230">
        <v>-60476.107606147605</v>
      </c>
      <c r="D10230">
        <v>-0.46325329343546795</v>
      </c>
    </row>
    <row r="10231" spans="1:4" x14ac:dyDescent="0.2">
      <c r="A10231">
        <v>2526</v>
      </c>
      <c r="B10231">
        <v>62730.417976035271</v>
      </c>
      <c r="C10231">
        <v>-61524.617976035268</v>
      </c>
      <c r="D10231">
        <v>-0.47128499225469428</v>
      </c>
    </row>
    <row r="10232" spans="1:4" x14ac:dyDescent="0.2">
      <c r="A10232">
        <v>2527</v>
      </c>
      <c r="B10232">
        <v>63854.528345923405</v>
      </c>
      <c r="C10232">
        <v>-62592.828345923408</v>
      </c>
      <c r="D10232">
        <v>-0.47946759512912757</v>
      </c>
    </row>
    <row r="10233" spans="1:4" x14ac:dyDescent="0.2">
      <c r="A10233">
        <v>2528</v>
      </c>
      <c r="B10233">
        <v>64978.638715811539</v>
      </c>
      <c r="C10233">
        <v>-63686.938715811542</v>
      </c>
      <c r="D10233">
        <v>-0.48784859470557934</v>
      </c>
    </row>
    <row r="10234" spans="1:4" x14ac:dyDescent="0.2">
      <c r="A10234">
        <v>2529</v>
      </c>
      <c r="B10234">
        <v>66102.749085699208</v>
      </c>
      <c r="C10234">
        <v>-64784.049085699211</v>
      </c>
      <c r="D10234">
        <v>-0.49625257459500272</v>
      </c>
    </row>
    <row r="10235" spans="1:4" x14ac:dyDescent="0.2">
      <c r="A10235">
        <v>2530</v>
      </c>
      <c r="B10235">
        <v>67226.859455587342</v>
      </c>
      <c r="C10235">
        <v>-65914.459455587348</v>
      </c>
      <c r="D10235">
        <v>-0.50491163595845345</v>
      </c>
    </row>
    <row r="10236" spans="1:4" x14ac:dyDescent="0.2">
      <c r="A10236">
        <v>2531</v>
      </c>
      <c r="B10236">
        <v>55985.755756707396</v>
      </c>
      <c r="C10236">
        <v>59829.844243292609</v>
      </c>
      <c r="D10236">
        <v>0.45830284865454718</v>
      </c>
    </row>
    <row r="10237" spans="1:4" x14ac:dyDescent="0.2">
      <c r="A10237">
        <v>2532</v>
      </c>
      <c r="B10237">
        <v>57109.866126595531</v>
      </c>
      <c r="C10237">
        <v>54864.033873404464</v>
      </c>
      <c r="D10237">
        <v>0.42026422316283585</v>
      </c>
    </row>
    <row r="10238" spans="1:4" x14ac:dyDescent="0.2">
      <c r="A10238">
        <v>2533</v>
      </c>
      <c r="B10238">
        <v>58233.976496483199</v>
      </c>
      <c r="C10238">
        <v>48877.923503516795</v>
      </c>
      <c r="D10238">
        <v>0.37440999322828933</v>
      </c>
    </row>
    <row r="10239" spans="1:4" x14ac:dyDescent="0.2">
      <c r="A10239">
        <v>2534</v>
      </c>
      <c r="B10239">
        <v>59358.086866371334</v>
      </c>
      <c r="C10239">
        <v>47051.413133628666</v>
      </c>
      <c r="D10239">
        <v>0.36041873324417789</v>
      </c>
    </row>
    <row r="10240" spans="1:4" x14ac:dyDescent="0.2">
      <c r="A10240">
        <v>2535</v>
      </c>
      <c r="B10240">
        <v>60482.197236259468</v>
      </c>
      <c r="C10240">
        <v>43377.602763740535</v>
      </c>
      <c r="D10240">
        <v>0.33227696254041905</v>
      </c>
    </row>
    <row r="10241" spans="1:4" x14ac:dyDescent="0.2">
      <c r="A10241">
        <v>2536</v>
      </c>
      <c r="B10241">
        <v>61606.307606147602</v>
      </c>
      <c r="C10241">
        <v>42698.092393852392</v>
      </c>
      <c r="D10241">
        <v>0.32707184221712898</v>
      </c>
    </row>
    <row r="10242" spans="1:4" x14ac:dyDescent="0.2">
      <c r="A10242">
        <v>2537</v>
      </c>
      <c r="B10242">
        <v>62730.417976035271</v>
      </c>
      <c r="C10242">
        <v>41234.582023964729</v>
      </c>
      <c r="D10242">
        <v>0.31586120010301083</v>
      </c>
    </row>
    <row r="10243" spans="1:4" x14ac:dyDescent="0.2">
      <c r="A10243">
        <v>2538</v>
      </c>
      <c r="B10243">
        <v>63854.528345923405</v>
      </c>
      <c r="C10243">
        <v>41792.171654076592</v>
      </c>
      <c r="D10243">
        <v>0.32013239484022848</v>
      </c>
    </row>
    <row r="10244" spans="1:4" x14ac:dyDescent="0.2">
      <c r="A10244">
        <v>2539</v>
      </c>
      <c r="B10244">
        <v>64978.638715811539</v>
      </c>
      <c r="C10244">
        <v>42865.461284188466</v>
      </c>
      <c r="D10244">
        <v>0.32835390537786957</v>
      </c>
    </row>
    <row r="10245" spans="1:4" x14ac:dyDescent="0.2">
      <c r="A10245">
        <v>2540</v>
      </c>
      <c r="B10245">
        <v>66102.749085699208</v>
      </c>
      <c r="C10245">
        <v>43240.550914300795</v>
      </c>
      <c r="D10245">
        <v>0.3312271310757709</v>
      </c>
    </row>
    <row r="10246" spans="1:4" x14ac:dyDescent="0.2">
      <c r="A10246">
        <v>2541</v>
      </c>
      <c r="B10246">
        <v>67226.859455587342</v>
      </c>
      <c r="C10246">
        <v>43830.240544412663</v>
      </c>
      <c r="D10246">
        <v>0.33574421516182235</v>
      </c>
    </row>
    <row r="10247" spans="1:4" x14ac:dyDescent="0.2">
      <c r="A10247">
        <v>2542</v>
      </c>
      <c r="B10247">
        <v>55985.755756707396</v>
      </c>
      <c r="C10247">
        <v>-18524.255756707396</v>
      </c>
      <c r="D10247">
        <v>-0.14189773164011132</v>
      </c>
    </row>
    <row r="10248" spans="1:4" x14ac:dyDescent="0.2">
      <c r="A10248">
        <v>2543</v>
      </c>
      <c r="B10248">
        <v>57109.866126595531</v>
      </c>
      <c r="C10248">
        <v>-17513.666126595534</v>
      </c>
      <c r="D10248">
        <v>-0.13415650964365033</v>
      </c>
    </row>
    <row r="10249" spans="1:4" x14ac:dyDescent="0.2">
      <c r="A10249">
        <v>2544</v>
      </c>
      <c r="B10249">
        <v>58233.976496483199</v>
      </c>
      <c r="C10249">
        <v>-17758.776496483202</v>
      </c>
      <c r="D10249">
        <v>-0.13603408064813916</v>
      </c>
    </row>
    <row r="10250" spans="1:4" x14ac:dyDescent="0.2">
      <c r="A10250">
        <v>2545</v>
      </c>
      <c r="B10250">
        <v>59358.086866371334</v>
      </c>
      <c r="C10250">
        <v>-19161.986866371335</v>
      </c>
      <c r="D10250">
        <v>-0.14678281847146096</v>
      </c>
    </row>
    <row r="10251" spans="1:4" x14ac:dyDescent="0.2">
      <c r="A10251">
        <v>2546</v>
      </c>
      <c r="B10251">
        <v>60482.197236259468</v>
      </c>
      <c r="C10251">
        <v>-19261.997236259471</v>
      </c>
      <c r="D10251">
        <v>-0.14754890833838996</v>
      </c>
    </row>
    <row r="10252" spans="1:4" x14ac:dyDescent="0.2">
      <c r="A10252">
        <v>2547</v>
      </c>
      <c r="B10252">
        <v>61606.307606147602</v>
      </c>
      <c r="C10252">
        <v>-19186.207606147604</v>
      </c>
      <c r="D10252">
        <v>-0.14696835186497684</v>
      </c>
    </row>
    <row r="10253" spans="1:4" x14ac:dyDescent="0.2">
      <c r="A10253">
        <v>2548</v>
      </c>
      <c r="B10253">
        <v>62730.417976035271</v>
      </c>
      <c r="C10253">
        <v>-19249.517976035269</v>
      </c>
      <c r="D10253">
        <v>-0.14745331590317326</v>
      </c>
    </row>
    <row r="10254" spans="1:4" x14ac:dyDescent="0.2">
      <c r="A10254">
        <v>2549</v>
      </c>
      <c r="B10254">
        <v>63854.528345923405</v>
      </c>
      <c r="C10254">
        <v>-19318.228345923402</v>
      </c>
      <c r="D10254">
        <v>-0.14797964450472847</v>
      </c>
    </row>
    <row r="10255" spans="1:4" x14ac:dyDescent="0.2">
      <c r="A10255">
        <v>2550</v>
      </c>
      <c r="B10255">
        <v>64978.638715811539</v>
      </c>
      <c r="C10255">
        <v>-18965.438715811542</v>
      </c>
      <c r="D10255">
        <v>-0.14527723913327917</v>
      </c>
    </row>
    <row r="10256" spans="1:4" x14ac:dyDescent="0.2">
      <c r="A10256">
        <v>2551</v>
      </c>
      <c r="B10256">
        <v>66102.749085699208</v>
      </c>
      <c r="C10256">
        <v>-18696.64908569921</v>
      </c>
      <c r="D10256">
        <v>-0.14321828252512964</v>
      </c>
    </row>
    <row r="10257" spans="1:4" x14ac:dyDescent="0.2">
      <c r="A10257">
        <v>2552</v>
      </c>
      <c r="B10257">
        <v>67226.859455587342</v>
      </c>
      <c r="C10257">
        <v>-18333.259455587344</v>
      </c>
      <c r="D10257">
        <v>-0.14043468004783485</v>
      </c>
    </row>
    <row r="10258" spans="1:4" x14ac:dyDescent="0.2">
      <c r="A10258">
        <v>2553</v>
      </c>
      <c r="B10258">
        <v>55985.755756707396</v>
      </c>
      <c r="C10258">
        <v>-52716.255756707396</v>
      </c>
      <c r="D10258">
        <v>-0.4038120187218972</v>
      </c>
    </row>
    <row r="10259" spans="1:4" x14ac:dyDescent="0.2">
      <c r="A10259">
        <v>2554</v>
      </c>
      <c r="B10259">
        <v>57109.866126595531</v>
      </c>
      <c r="C10259">
        <v>-54092.266126595532</v>
      </c>
      <c r="D10259">
        <v>-0.41435240170757798</v>
      </c>
    </row>
    <row r="10260" spans="1:4" x14ac:dyDescent="0.2">
      <c r="A10260">
        <v>2555</v>
      </c>
      <c r="B10260">
        <v>58233.976496483199</v>
      </c>
      <c r="C10260">
        <v>-55449.676496483196</v>
      </c>
      <c r="D10260">
        <v>-0.42475030675280934</v>
      </c>
    </row>
    <row r="10261" spans="1:4" x14ac:dyDescent="0.2">
      <c r="A10261">
        <v>2556</v>
      </c>
      <c r="B10261">
        <v>59358.086866371334</v>
      </c>
      <c r="C10261">
        <v>-56653.486866371335</v>
      </c>
      <c r="D10261">
        <v>-0.43397161977371812</v>
      </c>
    </row>
    <row r="10262" spans="1:4" x14ac:dyDescent="0.2">
      <c r="A10262">
        <v>2557</v>
      </c>
      <c r="B10262">
        <v>60482.197236259468</v>
      </c>
      <c r="C10262">
        <v>-57979.397236259465</v>
      </c>
      <c r="D10262">
        <v>-0.44412823153271425</v>
      </c>
    </row>
    <row r="10263" spans="1:4" x14ac:dyDescent="0.2">
      <c r="A10263">
        <v>2558</v>
      </c>
      <c r="B10263">
        <v>61606.307606147602</v>
      </c>
      <c r="C10263">
        <v>-59270.907606147601</v>
      </c>
      <c r="D10263">
        <v>-0.45402133570292907</v>
      </c>
    </row>
    <row r="10264" spans="1:4" x14ac:dyDescent="0.2">
      <c r="A10264">
        <v>2559</v>
      </c>
      <c r="B10264">
        <v>62730.417976035271</v>
      </c>
      <c r="C10264">
        <v>-60441.917976035271</v>
      </c>
      <c r="D10264">
        <v>-0.46299139730197292</v>
      </c>
    </row>
    <row r="10265" spans="1:4" x14ac:dyDescent="0.2">
      <c r="A10265">
        <v>2560</v>
      </c>
      <c r="B10265">
        <v>63854.528345923405</v>
      </c>
      <c r="C10265">
        <v>-61650.428345923407</v>
      </c>
      <c r="D10265">
        <v>-0.47224871281320935</v>
      </c>
    </row>
    <row r="10266" spans="1:4" x14ac:dyDescent="0.2">
      <c r="A10266">
        <v>2561</v>
      </c>
      <c r="B10266">
        <v>64978.638715811539</v>
      </c>
      <c r="C10266">
        <v>-62885.538715811541</v>
      </c>
      <c r="D10266">
        <v>-0.48170978709949186</v>
      </c>
    </row>
    <row r="10267" spans="1:4" x14ac:dyDescent="0.2">
      <c r="A10267">
        <v>2562</v>
      </c>
      <c r="B10267">
        <v>66102.749085699208</v>
      </c>
      <c r="C10267">
        <v>-64110.449085699205</v>
      </c>
      <c r="D10267">
        <v>-0.49109272832165535</v>
      </c>
    </row>
    <row r="10268" spans="1:4" x14ac:dyDescent="0.2">
      <c r="A10268">
        <v>2563</v>
      </c>
      <c r="B10268">
        <v>67226.859455587342</v>
      </c>
      <c r="C10268">
        <v>-65333.159455587345</v>
      </c>
      <c r="D10268">
        <v>-0.50045881731430741</v>
      </c>
    </row>
    <row r="10269" spans="1:4" x14ac:dyDescent="0.2">
      <c r="A10269">
        <v>2564</v>
      </c>
      <c r="B10269">
        <v>55985.755756707396</v>
      </c>
      <c r="C10269">
        <v>-53980.555756707399</v>
      </c>
      <c r="D10269">
        <v>-0.41349668862004602</v>
      </c>
    </row>
    <row r="10270" spans="1:4" x14ac:dyDescent="0.2">
      <c r="A10270">
        <v>2565</v>
      </c>
      <c r="B10270">
        <v>57109.866126595531</v>
      </c>
      <c r="C10270">
        <v>-55117.166126595534</v>
      </c>
      <c r="D10270">
        <v>-0.422203242630312</v>
      </c>
    </row>
    <row r="10271" spans="1:4" x14ac:dyDescent="0.2">
      <c r="A10271">
        <v>2566</v>
      </c>
      <c r="B10271">
        <v>58233.976496483199</v>
      </c>
      <c r="C10271">
        <v>-56389.776496483202</v>
      </c>
      <c r="D10271">
        <v>-0.43195157082878</v>
      </c>
    </row>
    <row r="10272" spans="1:4" x14ac:dyDescent="0.2">
      <c r="A10272">
        <v>2567</v>
      </c>
      <c r="B10272">
        <v>59358.086866371334</v>
      </c>
      <c r="C10272">
        <v>-57765.986866371335</v>
      </c>
      <c r="D10272">
        <v>-0.44249348583532572</v>
      </c>
    </row>
    <row r="10273" spans="1:4" x14ac:dyDescent="0.2">
      <c r="A10273">
        <v>2568</v>
      </c>
      <c r="B10273">
        <v>60482.197236259468</v>
      </c>
      <c r="C10273">
        <v>-58904.097236259469</v>
      </c>
      <c r="D10273">
        <v>-0.45121153000207925</v>
      </c>
    </row>
    <row r="10274" spans="1:4" x14ac:dyDescent="0.2">
      <c r="A10274">
        <v>2569</v>
      </c>
      <c r="B10274">
        <v>61606.307606147602</v>
      </c>
      <c r="C10274">
        <v>-59981.007606147599</v>
      </c>
      <c r="D10274">
        <v>-0.45946077578414035</v>
      </c>
    </row>
    <row r="10275" spans="1:4" x14ac:dyDescent="0.2">
      <c r="A10275">
        <v>2570</v>
      </c>
      <c r="B10275">
        <v>62730.417976035271</v>
      </c>
      <c r="C10275">
        <v>-61142.217976035274</v>
      </c>
      <c r="D10275">
        <v>-0.46835576836079884</v>
      </c>
    </row>
    <row r="10276" spans="1:4" x14ac:dyDescent="0.2">
      <c r="A10276">
        <v>2571</v>
      </c>
      <c r="B10276">
        <v>63854.528345923405</v>
      </c>
      <c r="C10276">
        <v>-62273.728345923402</v>
      </c>
      <c r="D10276">
        <v>-0.47702325583900712</v>
      </c>
    </row>
    <row r="10277" spans="1:4" x14ac:dyDescent="0.2">
      <c r="A10277">
        <v>2572</v>
      </c>
      <c r="B10277">
        <v>64978.638715811539</v>
      </c>
      <c r="C10277">
        <v>-63402.438715811542</v>
      </c>
      <c r="D10277">
        <v>-0.48566929502510536</v>
      </c>
    </row>
    <row r="10278" spans="1:4" x14ac:dyDescent="0.2">
      <c r="A10278">
        <v>2573</v>
      </c>
      <c r="B10278">
        <v>66102.749085699208</v>
      </c>
      <c r="C10278">
        <v>-64532.64908569921</v>
      </c>
      <c r="D10278">
        <v>-0.49432682436768749</v>
      </c>
    </row>
    <row r="10279" spans="1:4" x14ac:dyDescent="0.2">
      <c r="A10279">
        <v>2574</v>
      </c>
      <c r="B10279">
        <v>67226.859455587342</v>
      </c>
      <c r="C10279">
        <v>-65658.459455587348</v>
      </c>
      <c r="D10279">
        <v>-0.50295064925124311</v>
      </c>
    </row>
    <row r="10280" spans="1:4" x14ac:dyDescent="0.2">
      <c r="A10280">
        <v>2575</v>
      </c>
      <c r="B10280">
        <v>55985.755756707396</v>
      </c>
      <c r="C10280">
        <v>-45353.455756707393</v>
      </c>
      <c r="D10280">
        <v>-0.34741220259748878</v>
      </c>
    </row>
    <row r="10281" spans="1:4" x14ac:dyDescent="0.2">
      <c r="A10281">
        <v>2576</v>
      </c>
      <c r="B10281">
        <v>57109.866126595531</v>
      </c>
      <c r="C10281">
        <v>-46540.366126595531</v>
      </c>
      <c r="D10281">
        <v>-0.35650405985530437</v>
      </c>
    </row>
    <row r="10282" spans="1:4" x14ac:dyDescent="0.2">
      <c r="A10282">
        <v>2577</v>
      </c>
      <c r="B10282">
        <v>58233.976496483199</v>
      </c>
      <c r="C10282">
        <v>-47663.576496483198</v>
      </c>
      <c r="D10282">
        <v>-0.36510796846761123</v>
      </c>
    </row>
    <row r="10283" spans="1:4" x14ac:dyDescent="0.2">
      <c r="A10283">
        <v>2578</v>
      </c>
      <c r="B10283">
        <v>59358.086866371334</v>
      </c>
      <c r="C10283">
        <v>-48321.386866371337</v>
      </c>
      <c r="D10283">
        <v>-0.37014686452704787</v>
      </c>
    </row>
    <row r="10284" spans="1:4" x14ac:dyDescent="0.2">
      <c r="A10284">
        <v>2579</v>
      </c>
      <c r="B10284">
        <v>60482.197236259468</v>
      </c>
      <c r="C10284">
        <v>-48951.197236259468</v>
      </c>
      <c r="D10284">
        <v>-0.37497127766538335</v>
      </c>
    </row>
    <row r="10285" spans="1:4" x14ac:dyDescent="0.2">
      <c r="A10285">
        <v>2580</v>
      </c>
      <c r="B10285">
        <v>61606.307606147602</v>
      </c>
      <c r="C10285">
        <v>-49929.507606147599</v>
      </c>
      <c r="D10285">
        <v>-0.3824652371609954</v>
      </c>
    </row>
    <row r="10286" spans="1:4" x14ac:dyDescent="0.2">
      <c r="A10286">
        <v>2581</v>
      </c>
      <c r="B10286">
        <v>62730.417976035271</v>
      </c>
      <c r="C10286">
        <v>-50861.417976035271</v>
      </c>
      <c r="D10286">
        <v>-0.3896037678159221</v>
      </c>
    </row>
    <row r="10287" spans="1:4" x14ac:dyDescent="0.2">
      <c r="A10287">
        <v>2582</v>
      </c>
      <c r="B10287">
        <v>63854.528345923405</v>
      </c>
      <c r="C10287">
        <v>-51840.128345923404</v>
      </c>
      <c r="D10287">
        <v>-0.3971007913532642</v>
      </c>
    </row>
    <row r="10288" spans="1:4" x14ac:dyDescent="0.2">
      <c r="A10288">
        <v>2583</v>
      </c>
      <c r="B10288">
        <v>64978.638715811539</v>
      </c>
      <c r="C10288">
        <v>-52726.438715811542</v>
      </c>
      <c r="D10288">
        <v>-0.40389002125097262</v>
      </c>
    </row>
    <row r="10289" spans="1:4" x14ac:dyDescent="0.2">
      <c r="A10289">
        <v>2584</v>
      </c>
      <c r="B10289">
        <v>66102.749085699208</v>
      </c>
      <c r="C10289">
        <v>-53556.349085699207</v>
      </c>
      <c r="D10289">
        <v>-0.41024722126474511</v>
      </c>
    </row>
    <row r="10290" spans="1:4" x14ac:dyDescent="0.2">
      <c r="A10290">
        <v>2585</v>
      </c>
      <c r="B10290">
        <v>67226.859455587342</v>
      </c>
      <c r="C10290">
        <v>-54455.959455587341</v>
      </c>
      <c r="D10290">
        <v>-0.41713833054997651</v>
      </c>
    </row>
    <row r="10291" spans="1:4" x14ac:dyDescent="0.2">
      <c r="A10291">
        <v>2586</v>
      </c>
      <c r="B10291">
        <v>55985.755756707396</v>
      </c>
      <c r="C10291">
        <v>-52448.355756707395</v>
      </c>
      <c r="D10291">
        <v>-0.40175987677321884</v>
      </c>
    </row>
    <row r="10292" spans="1:4" x14ac:dyDescent="0.2">
      <c r="A10292">
        <v>2587</v>
      </c>
      <c r="B10292">
        <v>57109.866126595531</v>
      </c>
      <c r="C10292">
        <v>-53212.566126595528</v>
      </c>
      <c r="D10292">
        <v>-0.40761380793283974</v>
      </c>
    </row>
    <row r="10293" spans="1:4" x14ac:dyDescent="0.2">
      <c r="A10293">
        <v>2588</v>
      </c>
      <c r="B10293">
        <v>58233.976496483199</v>
      </c>
      <c r="C10293">
        <v>-54537.476496483199</v>
      </c>
      <c r="D10293">
        <v>-0.41776275958750736</v>
      </c>
    </row>
    <row r="10294" spans="1:4" x14ac:dyDescent="0.2">
      <c r="A10294">
        <v>2589</v>
      </c>
      <c r="B10294">
        <v>59358.086866371334</v>
      </c>
      <c r="C10294">
        <v>-55814.486866371335</v>
      </c>
      <c r="D10294">
        <v>-0.42754479224500908</v>
      </c>
    </row>
    <row r="10295" spans="1:4" x14ac:dyDescent="0.2">
      <c r="A10295">
        <v>2590</v>
      </c>
      <c r="B10295">
        <v>60482.197236259468</v>
      </c>
      <c r="C10295">
        <v>-56979.597236259469</v>
      </c>
      <c r="D10295">
        <v>-0.43646965922853875</v>
      </c>
    </row>
    <row r="10296" spans="1:4" x14ac:dyDescent="0.2">
      <c r="A10296">
        <v>2591</v>
      </c>
      <c r="B10296">
        <v>61606.307606147602</v>
      </c>
      <c r="C10296">
        <v>-58142.107606147605</v>
      </c>
      <c r="D10296">
        <v>-0.44537460994082334</v>
      </c>
    </row>
    <row r="10297" spans="1:4" x14ac:dyDescent="0.2">
      <c r="A10297">
        <v>2592</v>
      </c>
      <c r="B10297">
        <v>62730.417976035271</v>
      </c>
      <c r="C10297">
        <v>-59307.417976035271</v>
      </c>
      <c r="D10297">
        <v>-0.45430100894521441</v>
      </c>
    </row>
    <row r="10298" spans="1:4" x14ac:dyDescent="0.2">
      <c r="A10298">
        <v>2593</v>
      </c>
      <c r="B10298">
        <v>63854.528345923405</v>
      </c>
      <c r="C10298">
        <v>-60464.728345923402</v>
      </c>
      <c r="D10298">
        <v>-0.46316612711500876</v>
      </c>
    </row>
    <row r="10299" spans="1:4" x14ac:dyDescent="0.2">
      <c r="A10299">
        <v>2594</v>
      </c>
      <c r="B10299">
        <v>64978.638715811539</v>
      </c>
      <c r="C10299">
        <v>-61623.338715811537</v>
      </c>
      <c r="D10299">
        <v>-0.47204120342042566</v>
      </c>
    </row>
    <row r="10300" spans="1:4" x14ac:dyDescent="0.2">
      <c r="A10300">
        <v>2595</v>
      </c>
      <c r="B10300">
        <v>66102.749085699208</v>
      </c>
      <c r="C10300">
        <v>-62785.14908569921</v>
      </c>
      <c r="D10300">
        <v>-0.48094079205967921</v>
      </c>
    </row>
    <row r="10301" spans="1:4" x14ac:dyDescent="0.2">
      <c r="A10301">
        <v>2596</v>
      </c>
      <c r="B10301">
        <v>67226.859455587342</v>
      </c>
      <c r="C10301">
        <v>-63966.559455587339</v>
      </c>
      <c r="D10301">
        <v>-0.48999051874370697</v>
      </c>
    </row>
    <row r="10302" spans="1:4" x14ac:dyDescent="0.2">
      <c r="A10302">
        <v>2597</v>
      </c>
      <c r="B10302">
        <v>55985.755756707396</v>
      </c>
      <c r="C10302">
        <v>-39931.155756707398</v>
      </c>
      <c r="D10302">
        <v>-0.30587681891582152</v>
      </c>
    </row>
    <row r="10303" spans="1:4" x14ac:dyDescent="0.2">
      <c r="A10303">
        <v>2598</v>
      </c>
      <c r="B10303">
        <v>57109.866126595531</v>
      </c>
      <c r="C10303">
        <v>-40411.566126595528</v>
      </c>
      <c r="D10303">
        <v>-0.30955681246799588</v>
      </c>
    </row>
    <row r="10304" spans="1:4" x14ac:dyDescent="0.2">
      <c r="A10304">
        <v>2599</v>
      </c>
      <c r="B10304">
        <v>58233.976496483199</v>
      </c>
      <c r="C10304">
        <v>-42067.976496483199</v>
      </c>
      <c r="D10304">
        <v>-0.32224508870641444</v>
      </c>
    </row>
    <row r="10305" spans="1:4" x14ac:dyDescent="0.2">
      <c r="A10305">
        <v>2600</v>
      </c>
      <c r="B10305">
        <v>59358.086866371334</v>
      </c>
      <c r="C10305">
        <v>-42191.086866371334</v>
      </c>
      <c r="D10305">
        <v>-0.32318812698325189</v>
      </c>
    </row>
    <row r="10306" spans="1:4" x14ac:dyDescent="0.2">
      <c r="A10306">
        <v>2601</v>
      </c>
      <c r="B10306">
        <v>60482.197236259468</v>
      </c>
      <c r="C10306">
        <v>-44180.297236259466</v>
      </c>
      <c r="D10306">
        <v>-0.33842568594104744</v>
      </c>
    </row>
    <row r="10307" spans="1:4" x14ac:dyDescent="0.2">
      <c r="A10307">
        <v>2602</v>
      </c>
      <c r="B10307">
        <v>61606.307606147602</v>
      </c>
      <c r="C10307">
        <v>-45967.707606147604</v>
      </c>
      <c r="D10307">
        <v>-0.35211743584604988</v>
      </c>
    </row>
    <row r="10308" spans="1:4" x14ac:dyDescent="0.2">
      <c r="A10308">
        <v>2603</v>
      </c>
      <c r="B10308">
        <v>62730.417976035271</v>
      </c>
      <c r="C10308">
        <v>-46876.817976035272</v>
      </c>
      <c r="D10308">
        <v>-0.3590813161223656</v>
      </c>
    </row>
    <row r="10309" spans="1:4" x14ac:dyDescent="0.2">
      <c r="A10309">
        <v>2604</v>
      </c>
      <c r="B10309">
        <v>63854.528345923405</v>
      </c>
      <c r="C10309">
        <v>-47926.228345923402</v>
      </c>
      <c r="D10309">
        <v>-0.36711990903548802</v>
      </c>
    </row>
    <row r="10310" spans="1:4" x14ac:dyDescent="0.2">
      <c r="A10310">
        <v>2605</v>
      </c>
      <c r="B10310">
        <v>64978.638715811539</v>
      </c>
      <c r="C10310">
        <v>-48807.638715811539</v>
      </c>
      <c r="D10310">
        <v>-0.37387160442200373</v>
      </c>
    </row>
    <row r="10311" spans="1:4" x14ac:dyDescent="0.2">
      <c r="A10311">
        <v>2606</v>
      </c>
      <c r="B10311">
        <v>66102.749085699208</v>
      </c>
      <c r="C10311">
        <v>-49840.849085699207</v>
      </c>
      <c r="D10311">
        <v>-0.381786103645057</v>
      </c>
    </row>
    <row r="10312" spans="1:4" x14ac:dyDescent="0.2">
      <c r="A10312">
        <v>2607</v>
      </c>
      <c r="B10312">
        <v>67226.859455587342</v>
      </c>
      <c r="C10312">
        <v>-50683.459455587341</v>
      </c>
      <c r="D10312">
        <v>-0.38824058698376107</v>
      </c>
    </row>
    <row r="10313" spans="1:4" x14ac:dyDescent="0.2">
      <c r="A10313">
        <v>2608</v>
      </c>
      <c r="B10313">
        <v>55985.755756707396</v>
      </c>
      <c r="C10313">
        <v>-15558.655756707398</v>
      </c>
      <c r="D10313">
        <v>-0.11918092625377112</v>
      </c>
    </row>
    <row r="10314" spans="1:4" x14ac:dyDescent="0.2">
      <c r="A10314">
        <v>2609</v>
      </c>
      <c r="B10314">
        <v>57109.866126595531</v>
      </c>
      <c r="C10314">
        <v>-16117.166126595534</v>
      </c>
      <c r="D10314">
        <v>-0.12345917395373122</v>
      </c>
    </row>
    <row r="10315" spans="1:4" x14ac:dyDescent="0.2">
      <c r="A10315">
        <v>2610</v>
      </c>
      <c r="B10315">
        <v>58233.976496483199</v>
      </c>
      <c r="C10315">
        <v>-17707.376496483201</v>
      </c>
      <c r="D10315">
        <v>-0.13564035128583204</v>
      </c>
    </row>
    <row r="10316" spans="1:4" x14ac:dyDescent="0.2">
      <c r="A10316">
        <v>2611</v>
      </c>
      <c r="B10316">
        <v>59358.086866371334</v>
      </c>
      <c r="C10316">
        <v>-18463.986866371335</v>
      </c>
      <c r="D10316">
        <v>-0.14143606565258265</v>
      </c>
    </row>
    <row r="10317" spans="1:4" x14ac:dyDescent="0.2">
      <c r="A10317">
        <v>2612</v>
      </c>
      <c r="B10317">
        <v>60482.197236259468</v>
      </c>
      <c r="C10317">
        <v>-20392.097236259469</v>
      </c>
      <c r="D10317">
        <v>-0.15620559223611827</v>
      </c>
    </row>
    <row r="10318" spans="1:4" x14ac:dyDescent="0.2">
      <c r="A10318">
        <v>2613</v>
      </c>
      <c r="B10318">
        <v>61606.307606147602</v>
      </c>
      <c r="C10318">
        <v>-21783.307606147602</v>
      </c>
      <c r="D10318">
        <v>-0.16686240880753958</v>
      </c>
    </row>
    <row r="10319" spans="1:4" x14ac:dyDescent="0.2">
      <c r="A10319">
        <v>2614</v>
      </c>
      <c r="B10319">
        <v>62730.417976035271</v>
      </c>
      <c r="C10319">
        <v>-22714.417976035271</v>
      </c>
      <c r="D10319">
        <v>-0.17399481137900621</v>
      </c>
    </row>
    <row r="10320" spans="1:4" x14ac:dyDescent="0.2">
      <c r="A10320">
        <v>2615</v>
      </c>
      <c r="B10320">
        <v>63854.528345923405</v>
      </c>
      <c r="C10320">
        <v>-23414.528345923405</v>
      </c>
      <c r="D10320">
        <v>-0.17935772985139203</v>
      </c>
    </row>
    <row r="10321" spans="1:4" x14ac:dyDescent="0.2">
      <c r="A10321">
        <v>2616</v>
      </c>
      <c r="B10321">
        <v>64978.638715811539</v>
      </c>
      <c r="C10321">
        <v>-24174.738715811538</v>
      </c>
      <c r="D10321">
        <v>-0.18518102059371278</v>
      </c>
    </row>
    <row r="10322" spans="1:4" x14ac:dyDescent="0.2">
      <c r="A10322">
        <v>2617</v>
      </c>
      <c r="B10322">
        <v>66102.749085699208</v>
      </c>
      <c r="C10322">
        <v>-25059.249085699208</v>
      </c>
      <c r="D10322">
        <v>-0.19195646230363253</v>
      </c>
    </row>
    <row r="10323" spans="1:4" x14ac:dyDescent="0.2">
      <c r="A10323">
        <v>2618</v>
      </c>
      <c r="B10323">
        <v>67226.859455587342</v>
      </c>
      <c r="C10323">
        <v>-25911.859455587342</v>
      </c>
      <c r="D10323">
        <v>-0.19848754668558705</v>
      </c>
    </row>
    <row r="10324" spans="1:4" x14ac:dyDescent="0.2">
      <c r="A10324">
        <v>2619</v>
      </c>
      <c r="B10324">
        <v>55985.755756707396</v>
      </c>
      <c r="C10324">
        <v>-43573.955756707393</v>
      </c>
      <c r="D10324">
        <v>-0.33378104695107913</v>
      </c>
    </row>
    <row r="10325" spans="1:4" x14ac:dyDescent="0.2">
      <c r="A10325">
        <v>2620</v>
      </c>
      <c r="B10325">
        <v>57109.866126595531</v>
      </c>
      <c r="C10325">
        <v>-45556.366126595531</v>
      </c>
      <c r="D10325">
        <v>-0.34896651719946448</v>
      </c>
    </row>
    <row r="10326" spans="1:4" x14ac:dyDescent="0.2">
      <c r="A10326">
        <v>2621</v>
      </c>
      <c r="B10326">
        <v>58233.976496483199</v>
      </c>
      <c r="C10326">
        <v>-47430.176496483196</v>
      </c>
      <c r="D10326">
        <v>-0.36332010011814675</v>
      </c>
    </row>
    <row r="10327" spans="1:4" x14ac:dyDescent="0.2">
      <c r="A10327">
        <v>2622</v>
      </c>
      <c r="B10327">
        <v>59358.086866371334</v>
      </c>
      <c r="C10327">
        <v>-48293.686866371332</v>
      </c>
      <c r="D10327">
        <v>-0.36993467963724425</v>
      </c>
    </row>
    <row r="10328" spans="1:4" x14ac:dyDescent="0.2">
      <c r="A10328">
        <v>2623</v>
      </c>
      <c r="B10328">
        <v>60482.197236259468</v>
      </c>
      <c r="C10328">
        <v>-49340.997236259471</v>
      </c>
      <c r="D10328">
        <v>-0.37795718633128417</v>
      </c>
    </row>
    <row r="10329" spans="1:4" x14ac:dyDescent="0.2">
      <c r="A10329">
        <v>2624</v>
      </c>
      <c r="B10329">
        <v>61606.307606147602</v>
      </c>
      <c r="C10329">
        <v>-50343.807606147602</v>
      </c>
      <c r="D10329">
        <v>-0.38563881838285974</v>
      </c>
    </row>
    <row r="10330" spans="1:4" x14ac:dyDescent="0.2">
      <c r="A10330">
        <v>2625</v>
      </c>
      <c r="B10330">
        <v>62730.417976035271</v>
      </c>
      <c r="C10330">
        <v>-51333.317976035272</v>
      </c>
      <c r="D10330">
        <v>-0.39321857104690872</v>
      </c>
    </row>
    <row r="10331" spans="1:4" x14ac:dyDescent="0.2">
      <c r="A10331">
        <v>2626</v>
      </c>
      <c r="B10331">
        <v>63854.528345923405</v>
      </c>
      <c r="C10331">
        <v>-52269.128345923404</v>
      </c>
      <c r="D10331">
        <v>-0.4003869761087066</v>
      </c>
    </row>
    <row r="10332" spans="1:4" x14ac:dyDescent="0.2">
      <c r="A10332">
        <v>2627</v>
      </c>
      <c r="B10332">
        <v>64978.638715811539</v>
      </c>
      <c r="C10332">
        <v>-53138.538715811541</v>
      </c>
      <c r="D10332">
        <v>-0.40704675024332182</v>
      </c>
    </row>
    <row r="10333" spans="1:4" x14ac:dyDescent="0.2">
      <c r="A10333">
        <v>2628</v>
      </c>
      <c r="B10333">
        <v>66102.749085699208</v>
      </c>
      <c r="C10333">
        <v>-53972.14908569921</v>
      </c>
      <c r="D10333">
        <v>-0.41343229264309694</v>
      </c>
    </row>
    <row r="10334" spans="1:4" x14ac:dyDescent="0.2">
      <c r="A10334">
        <v>2629</v>
      </c>
      <c r="B10334">
        <v>67226.859455587342</v>
      </c>
      <c r="C10334">
        <v>-54786.559455587339</v>
      </c>
      <c r="D10334">
        <v>-0.41967076103983492</v>
      </c>
    </row>
    <row r="10335" spans="1:4" x14ac:dyDescent="0.2">
      <c r="A10335">
        <v>2630</v>
      </c>
      <c r="B10335">
        <v>55985.755756707396</v>
      </c>
      <c r="C10335">
        <v>-40430.855756707395</v>
      </c>
      <c r="D10335">
        <v>-0.30970457304704424</v>
      </c>
    </row>
    <row r="10336" spans="1:4" x14ac:dyDescent="0.2">
      <c r="A10336">
        <v>2631</v>
      </c>
      <c r="B10336">
        <v>57109.866126595531</v>
      </c>
      <c r="C10336">
        <v>-41042.766126595532</v>
      </c>
      <c r="D10336">
        <v>-0.31439187031796151</v>
      </c>
    </row>
    <row r="10337" spans="1:4" x14ac:dyDescent="0.2">
      <c r="A10337">
        <v>2632</v>
      </c>
      <c r="B10337">
        <v>58233.976496483199</v>
      </c>
      <c r="C10337">
        <v>-43882.076496483198</v>
      </c>
      <c r="D10337">
        <v>-0.33614128396247045</v>
      </c>
    </row>
    <row r="10338" spans="1:4" x14ac:dyDescent="0.2">
      <c r="A10338">
        <v>2633</v>
      </c>
      <c r="B10338">
        <v>59358.086866371334</v>
      </c>
      <c r="C10338">
        <v>-45420.386866371337</v>
      </c>
      <c r="D10338">
        <v>-0.34792490188010528</v>
      </c>
    </row>
    <row r="10339" spans="1:4" x14ac:dyDescent="0.2">
      <c r="A10339">
        <v>2634</v>
      </c>
      <c r="B10339">
        <v>60482.197236259468</v>
      </c>
      <c r="C10339">
        <v>-47489.097236259469</v>
      </c>
      <c r="D10339">
        <v>-0.36377143913174159</v>
      </c>
    </row>
    <row r="10340" spans="1:4" x14ac:dyDescent="0.2">
      <c r="A10340">
        <v>2635</v>
      </c>
      <c r="B10340">
        <v>61606.307606147602</v>
      </c>
      <c r="C10340">
        <v>-49012.307606147602</v>
      </c>
      <c r="D10340">
        <v>-0.37543938947406824</v>
      </c>
    </row>
    <row r="10341" spans="1:4" x14ac:dyDescent="0.2">
      <c r="A10341">
        <v>2636</v>
      </c>
      <c r="B10341">
        <v>62730.417976035271</v>
      </c>
      <c r="C10341">
        <v>-49950.217976035274</v>
      </c>
      <c r="D10341">
        <v>-0.38262388075494519</v>
      </c>
    </row>
    <row r="10342" spans="1:4" x14ac:dyDescent="0.2">
      <c r="A10342">
        <v>2637</v>
      </c>
      <c r="B10342">
        <v>63854.528345923405</v>
      </c>
      <c r="C10342">
        <v>-50941.128345923404</v>
      </c>
      <c r="D10342">
        <v>-0.39021435756505274</v>
      </c>
    </row>
    <row r="10343" spans="1:4" x14ac:dyDescent="0.2">
      <c r="A10343">
        <v>2638</v>
      </c>
      <c r="B10343">
        <v>64978.638715811539</v>
      </c>
      <c r="C10343">
        <v>-51832.538715811541</v>
      </c>
      <c r="D10343">
        <v>-0.39704265399481886</v>
      </c>
    </row>
    <row r="10344" spans="1:4" x14ac:dyDescent="0.2">
      <c r="A10344">
        <v>2639</v>
      </c>
      <c r="B10344">
        <v>66102.749085699208</v>
      </c>
      <c r="C10344">
        <v>-52704.849085699207</v>
      </c>
      <c r="D10344">
        <v>-0.40372464243197309</v>
      </c>
    </row>
    <row r="10345" spans="1:4" x14ac:dyDescent="0.2">
      <c r="A10345">
        <v>2640</v>
      </c>
      <c r="B10345">
        <v>67226.859455587342</v>
      </c>
      <c r="C10345">
        <v>-53629.559455587339</v>
      </c>
      <c r="D10345">
        <v>-0.41080802033576297</v>
      </c>
    </row>
    <row r="10346" spans="1:4" x14ac:dyDescent="0.2">
      <c r="A10346">
        <v>2641</v>
      </c>
      <c r="B10346">
        <v>55985.755756707396</v>
      </c>
      <c r="C10346">
        <v>-44145.355756707395</v>
      </c>
      <c r="D10346">
        <v>-0.33815803056240729</v>
      </c>
    </row>
    <row r="10347" spans="1:4" x14ac:dyDescent="0.2">
      <c r="A10347">
        <v>2642</v>
      </c>
      <c r="B10347">
        <v>57109.866126595531</v>
      </c>
      <c r="C10347">
        <v>-43287.966126595529</v>
      </c>
      <c r="D10347">
        <v>-0.33159033654854253</v>
      </c>
    </row>
    <row r="10348" spans="1:4" x14ac:dyDescent="0.2">
      <c r="A10348">
        <v>2643</v>
      </c>
      <c r="B10348">
        <v>58233.976496483199</v>
      </c>
      <c r="C10348">
        <v>-43058.076496483198</v>
      </c>
      <c r="D10348">
        <v>-0.32982935799863705</v>
      </c>
    </row>
    <row r="10349" spans="1:4" x14ac:dyDescent="0.2">
      <c r="A10349">
        <v>2644</v>
      </c>
      <c r="B10349">
        <v>59358.086866371334</v>
      </c>
      <c r="C10349">
        <v>-44689.086866371334</v>
      </c>
      <c r="D10349">
        <v>-0.34232306758720316</v>
      </c>
    </row>
    <row r="10350" spans="1:4" x14ac:dyDescent="0.2">
      <c r="A10350">
        <v>2645</v>
      </c>
      <c r="B10350">
        <v>60482.197236259468</v>
      </c>
      <c r="C10350">
        <v>-45234.897236259465</v>
      </c>
      <c r="D10350">
        <v>-0.34650403196223517</v>
      </c>
    </row>
    <row r="10351" spans="1:4" x14ac:dyDescent="0.2">
      <c r="A10351">
        <v>2646</v>
      </c>
      <c r="B10351">
        <v>61606.307606147602</v>
      </c>
      <c r="C10351">
        <v>-46295.807606147602</v>
      </c>
      <c r="D10351">
        <v>-0.35463071607509566</v>
      </c>
    </row>
    <row r="10352" spans="1:4" x14ac:dyDescent="0.2">
      <c r="A10352">
        <v>2647</v>
      </c>
      <c r="B10352">
        <v>62730.417976035271</v>
      </c>
      <c r="C10352">
        <v>-47139.417976035271</v>
      </c>
      <c r="D10352">
        <v>-0.36109285951812126</v>
      </c>
    </row>
    <row r="10353" spans="1:4" x14ac:dyDescent="0.2">
      <c r="A10353">
        <v>2648</v>
      </c>
      <c r="B10353">
        <v>63854.528345923405</v>
      </c>
      <c r="C10353">
        <v>-48042.928345923407</v>
      </c>
      <c r="D10353">
        <v>-0.36801384321022029</v>
      </c>
    </row>
    <row r="10354" spans="1:4" x14ac:dyDescent="0.2">
      <c r="A10354">
        <v>2649</v>
      </c>
      <c r="B10354">
        <v>64978.638715811539</v>
      </c>
      <c r="C10354">
        <v>-48939.438715811542</v>
      </c>
      <c r="D10354">
        <v>-0.37488120617204412</v>
      </c>
    </row>
    <row r="10355" spans="1:4" x14ac:dyDescent="0.2">
      <c r="A10355">
        <v>2650</v>
      </c>
      <c r="B10355">
        <v>66102.749085699208</v>
      </c>
      <c r="C10355">
        <v>-49874.449085699205</v>
      </c>
      <c r="D10355">
        <v>-0.38204348315037834</v>
      </c>
    </row>
    <row r="10356" spans="1:4" x14ac:dyDescent="0.2">
      <c r="A10356">
        <v>2651</v>
      </c>
      <c r="B10356">
        <v>67226.859455587342</v>
      </c>
      <c r="C10356">
        <v>-50817.059455587339</v>
      </c>
      <c r="D10356">
        <v>-0.38926397692158649</v>
      </c>
    </row>
    <row r="10357" spans="1:4" x14ac:dyDescent="0.2">
      <c r="A10357">
        <v>2652</v>
      </c>
      <c r="B10357">
        <v>55985.755756707396</v>
      </c>
      <c r="C10357">
        <v>-41873.755756707396</v>
      </c>
      <c r="D10357">
        <v>-0.32075733757764524</v>
      </c>
    </row>
    <row r="10358" spans="1:4" x14ac:dyDescent="0.2">
      <c r="A10358">
        <v>2653</v>
      </c>
      <c r="B10358">
        <v>57109.866126595531</v>
      </c>
      <c r="C10358">
        <v>-42186.466126595529</v>
      </c>
      <c r="D10358">
        <v>-0.32315273163451036</v>
      </c>
    </row>
    <row r="10359" spans="1:4" x14ac:dyDescent="0.2">
      <c r="A10359">
        <v>2654</v>
      </c>
      <c r="B10359">
        <v>58233.976496483199</v>
      </c>
      <c r="C10359">
        <v>-43363.576496483198</v>
      </c>
      <c r="D10359">
        <v>-0.33216951986993692</v>
      </c>
    </row>
    <row r="10360" spans="1:4" x14ac:dyDescent="0.2">
      <c r="A10360">
        <v>2655</v>
      </c>
      <c r="B10360">
        <v>59358.086866371334</v>
      </c>
      <c r="C10360">
        <v>-45181.386866371337</v>
      </c>
      <c r="D10360">
        <v>-0.34609413694642061</v>
      </c>
    </row>
    <row r="10361" spans="1:4" x14ac:dyDescent="0.2">
      <c r="A10361">
        <v>2656</v>
      </c>
      <c r="B10361">
        <v>60482.197236259468</v>
      </c>
      <c r="C10361">
        <v>-45668.897236259465</v>
      </c>
      <c r="D10361">
        <v>-0.34982851723930275</v>
      </c>
    </row>
    <row r="10362" spans="1:4" x14ac:dyDescent="0.2">
      <c r="A10362">
        <v>2657</v>
      </c>
      <c r="B10362">
        <v>61606.307606147602</v>
      </c>
      <c r="C10362">
        <v>-46482.407606147601</v>
      </c>
      <c r="D10362">
        <v>-0.35606009154214818</v>
      </c>
    </row>
    <row r="10363" spans="1:4" x14ac:dyDescent="0.2">
      <c r="A10363">
        <v>2658</v>
      </c>
      <c r="B10363">
        <v>62730.417976035271</v>
      </c>
      <c r="C10363">
        <v>-47273.717976035274</v>
      </c>
      <c r="D10363">
        <v>-0.36212161152897421</v>
      </c>
    </row>
    <row r="10364" spans="1:4" x14ac:dyDescent="0.2">
      <c r="A10364">
        <v>2659</v>
      </c>
      <c r="B10364">
        <v>63854.528345923405</v>
      </c>
      <c r="C10364">
        <v>-48057.828345923408</v>
      </c>
      <c r="D10364">
        <v>-0.36812797876466341</v>
      </c>
    </row>
    <row r="10365" spans="1:4" x14ac:dyDescent="0.2">
      <c r="A10365">
        <v>2660</v>
      </c>
      <c r="B10365">
        <v>64978.638715811539</v>
      </c>
      <c r="C10365">
        <v>-48850.138715811539</v>
      </c>
      <c r="D10365">
        <v>-0.37419715885581795</v>
      </c>
    </row>
    <row r="10366" spans="1:4" x14ac:dyDescent="0.2">
      <c r="A10366">
        <v>2661</v>
      </c>
      <c r="B10366">
        <v>66102.749085699208</v>
      </c>
      <c r="C10366">
        <v>-49683.949085699205</v>
      </c>
      <c r="D10366">
        <v>-0.38058423327645813</v>
      </c>
    </row>
    <row r="10367" spans="1:4" x14ac:dyDescent="0.2">
      <c r="A10367">
        <v>2662</v>
      </c>
      <c r="B10367">
        <v>67226.859455587342</v>
      </c>
      <c r="C10367">
        <v>-50528.959455587341</v>
      </c>
      <c r="D10367">
        <v>-0.38705710086554235</v>
      </c>
    </row>
    <row r="10368" spans="1:4" x14ac:dyDescent="0.2">
      <c r="A10368">
        <v>2663</v>
      </c>
      <c r="B10368">
        <v>55985.755756707396</v>
      </c>
      <c r="C10368">
        <v>32158.644243292598</v>
      </c>
      <c r="D10368">
        <v>0.24633856985548547</v>
      </c>
    </row>
    <row r="10369" spans="1:4" x14ac:dyDescent="0.2">
      <c r="A10369">
        <v>2664</v>
      </c>
      <c r="B10369">
        <v>57109.866126595531</v>
      </c>
      <c r="C10369">
        <v>57607.333873404466</v>
      </c>
      <c r="D10369">
        <v>0.44127818735771956</v>
      </c>
    </row>
    <row r="10370" spans="1:4" x14ac:dyDescent="0.2">
      <c r="A10370">
        <v>2665</v>
      </c>
      <c r="B10370">
        <v>58233.976496483199</v>
      </c>
      <c r="C10370">
        <v>61239.723503516798</v>
      </c>
      <c r="D10370">
        <v>0.46910267087357543</v>
      </c>
    </row>
    <row r="10371" spans="1:4" x14ac:dyDescent="0.2">
      <c r="A10371">
        <v>2666</v>
      </c>
      <c r="B10371">
        <v>59358.086866371334</v>
      </c>
      <c r="C10371">
        <v>61715.913133628666</v>
      </c>
      <c r="D10371">
        <v>0.47275033311873477</v>
      </c>
    </row>
    <row r="10372" spans="1:4" x14ac:dyDescent="0.2">
      <c r="A10372">
        <v>2667</v>
      </c>
      <c r="B10372">
        <v>60482.197236259468</v>
      </c>
      <c r="C10372">
        <v>68249.302763740532</v>
      </c>
      <c r="D10372">
        <v>0.52279677928152968</v>
      </c>
    </row>
    <row r="10373" spans="1:4" x14ac:dyDescent="0.2">
      <c r="A10373">
        <v>2668</v>
      </c>
      <c r="B10373">
        <v>61606.307606147602</v>
      </c>
      <c r="C10373">
        <v>55482.492393852401</v>
      </c>
      <c r="D10373">
        <v>0.42500167995017724</v>
      </c>
    </row>
    <row r="10374" spans="1:4" x14ac:dyDescent="0.2">
      <c r="A10374">
        <v>2669</v>
      </c>
      <c r="B10374">
        <v>62730.417976035271</v>
      </c>
      <c r="C10374">
        <v>55144.182023964735</v>
      </c>
      <c r="D10374">
        <v>0.42241018722259466</v>
      </c>
    </row>
    <row r="10375" spans="1:4" x14ac:dyDescent="0.2">
      <c r="A10375">
        <v>2670</v>
      </c>
      <c r="B10375">
        <v>63854.528345923405</v>
      </c>
      <c r="C10375">
        <v>55677.071654076601</v>
      </c>
      <c r="D10375">
        <v>0.42649217738298384</v>
      </c>
    </row>
    <row r="10376" spans="1:4" x14ac:dyDescent="0.2">
      <c r="A10376">
        <v>2671</v>
      </c>
      <c r="B10376">
        <v>64978.638715811539</v>
      </c>
      <c r="C10376">
        <v>58229.561284188458</v>
      </c>
      <c r="D10376">
        <v>0.44604451423822478</v>
      </c>
    </row>
    <row r="10377" spans="1:4" x14ac:dyDescent="0.2">
      <c r="A10377">
        <v>2672</v>
      </c>
      <c r="B10377">
        <v>66102.749085699208</v>
      </c>
      <c r="C10377">
        <v>60694.050914300795</v>
      </c>
      <c r="D10377">
        <v>0.46492276191286586</v>
      </c>
    </row>
    <row r="10378" spans="1:4" x14ac:dyDescent="0.2">
      <c r="A10378">
        <v>2673</v>
      </c>
      <c r="B10378">
        <v>67226.859455587342</v>
      </c>
      <c r="C10378">
        <v>63266.640544412658</v>
      </c>
      <c r="D10378">
        <v>0.48462906686504015</v>
      </c>
    </row>
    <row r="10379" spans="1:4" x14ac:dyDescent="0.2">
      <c r="A10379">
        <v>2674</v>
      </c>
      <c r="B10379">
        <v>55985.755756707396</v>
      </c>
      <c r="C10379">
        <v>74763.444243292601</v>
      </c>
      <c r="D10379">
        <v>0.57269578260297238</v>
      </c>
    </row>
    <row r="10380" spans="1:4" x14ac:dyDescent="0.2">
      <c r="A10380">
        <v>2675</v>
      </c>
      <c r="B10380">
        <v>57109.866126595531</v>
      </c>
      <c r="C10380">
        <v>71731.733873404475</v>
      </c>
      <c r="D10380">
        <v>0.54947256488632212</v>
      </c>
    </row>
    <row r="10381" spans="1:4" x14ac:dyDescent="0.2">
      <c r="A10381">
        <v>2676</v>
      </c>
      <c r="B10381">
        <v>58233.976496483199</v>
      </c>
      <c r="C10381">
        <v>86728.523503516801</v>
      </c>
      <c r="D10381">
        <v>0.66434953799366858</v>
      </c>
    </row>
    <row r="10382" spans="1:4" x14ac:dyDescent="0.2">
      <c r="A10382">
        <v>2677</v>
      </c>
      <c r="B10382">
        <v>59358.086866371334</v>
      </c>
      <c r="C10382">
        <v>103146.61313362868</v>
      </c>
      <c r="D10382">
        <v>0.79011381737819164</v>
      </c>
    </row>
    <row r="10383" spans="1:4" x14ac:dyDescent="0.2">
      <c r="A10383">
        <v>2678</v>
      </c>
      <c r="B10383">
        <v>60482.197236259468</v>
      </c>
      <c r="C10383">
        <v>120484.00276374054</v>
      </c>
      <c r="D10383">
        <v>0.92292003066872452</v>
      </c>
    </row>
    <row r="10384" spans="1:4" x14ac:dyDescent="0.2">
      <c r="A10384">
        <v>2679</v>
      </c>
      <c r="B10384">
        <v>61606.307606147602</v>
      </c>
      <c r="C10384">
        <v>132738.49239385239</v>
      </c>
      <c r="D10384">
        <v>1.0167906996855085</v>
      </c>
    </row>
    <row r="10385" spans="1:4" x14ac:dyDescent="0.2">
      <c r="A10385">
        <v>2680</v>
      </c>
      <c r="B10385">
        <v>62730.417976035271</v>
      </c>
      <c r="C10385">
        <v>137944.08202396473</v>
      </c>
      <c r="D10385">
        <v>1.0566660593255184</v>
      </c>
    </row>
    <row r="10386" spans="1:4" x14ac:dyDescent="0.2">
      <c r="A10386">
        <v>2681</v>
      </c>
      <c r="B10386">
        <v>63854.528345923405</v>
      </c>
      <c r="C10386">
        <v>140411.37165407659</v>
      </c>
      <c r="D10386">
        <v>1.0755657552922657</v>
      </c>
    </row>
    <row r="10387" spans="1:4" x14ac:dyDescent="0.2">
      <c r="A10387">
        <v>2682</v>
      </c>
      <c r="B10387">
        <v>64978.638715811539</v>
      </c>
      <c r="C10387">
        <v>149956.06128418847</v>
      </c>
      <c r="D10387">
        <v>1.1486790736090553</v>
      </c>
    </row>
    <row r="10388" spans="1:4" x14ac:dyDescent="0.2">
      <c r="A10388">
        <v>2683</v>
      </c>
      <c r="B10388">
        <v>66102.749085699208</v>
      </c>
      <c r="C10388">
        <v>160809.05091430078</v>
      </c>
      <c r="D10388">
        <v>1.2318141064142987</v>
      </c>
    </row>
    <row r="10389" spans="1:4" x14ac:dyDescent="0.2">
      <c r="A10389">
        <v>2684</v>
      </c>
      <c r="B10389">
        <v>67226.859455587342</v>
      </c>
      <c r="C10389">
        <v>166718.14054441266</v>
      </c>
      <c r="D10389">
        <v>1.2770783494469709</v>
      </c>
    </row>
    <row r="10390" spans="1:4" x14ac:dyDescent="0.2">
      <c r="A10390">
        <v>2685</v>
      </c>
      <c r="B10390">
        <v>55985.755756707396</v>
      </c>
      <c r="C10390">
        <v>-27253.255756707396</v>
      </c>
      <c r="D10390">
        <v>-0.20876278229339013</v>
      </c>
    </row>
    <row r="10391" spans="1:4" x14ac:dyDescent="0.2">
      <c r="A10391">
        <v>2686</v>
      </c>
      <c r="B10391">
        <v>57109.866126595531</v>
      </c>
      <c r="C10391">
        <v>-25938.266126595532</v>
      </c>
      <c r="D10391">
        <v>-0.19868982454038678</v>
      </c>
    </row>
    <row r="10392" spans="1:4" x14ac:dyDescent="0.2">
      <c r="A10392">
        <v>2687</v>
      </c>
      <c r="B10392">
        <v>58233.976496483199</v>
      </c>
      <c r="C10392">
        <v>-28146.276496483199</v>
      </c>
      <c r="D10392">
        <v>-0.21560341432449764</v>
      </c>
    </row>
    <row r="10393" spans="1:4" x14ac:dyDescent="0.2">
      <c r="A10393">
        <v>2688</v>
      </c>
      <c r="B10393">
        <v>59358.086866371334</v>
      </c>
      <c r="C10393">
        <v>-29336.186866371332</v>
      </c>
      <c r="D10393">
        <v>-0.22471825189528832</v>
      </c>
    </row>
    <row r="10394" spans="1:4" x14ac:dyDescent="0.2">
      <c r="A10394">
        <v>2689</v>
      </c>
      <c r="B10394">
        <v>60482.197236259468</v>
      </c>
      <c r="C10394">
        <v>-28320.097236259469</v>
      </c>
      <c r="D10394">
        <v>-0.21693489932503962</v>
      </c>
    </row>
    <row r="10395" spans="1:4" x14ac:dyDescent="0.2">
      <c r="A10395">
        <v>2690</v>
      </c>
      <c r="B10395">
        <v>61606.307606147602</v>
      </c>
      <c r="C10395">
        <v>-34525.107606147605</v>
      </c>
      <c r="D10395">
        <v>-0.26446592609634106</v>
      </c>
    </row>
    <row r="10396" spans="1:4" x14ac:dyDescent="0.2">
      <c r="A10396">
        <v>2691</v>
      </c>
      <c r="B10396">
        <v>62730.417976035271</v>
      </c>
      <c r="C10396">
        <v>-34592.517976035269</v>
      </c>
      <c r="D10396">
        <v>-0.26498229656227018</v>
      </c>
    </row>
    <row r="10397" spans="1:4" x14ac:dyDescent="0.2">
      <c r="A10397">
        <v>2692</v>
      </c>
      <c r="B10397">
        <v>63854.528345923405</v>
      </c>
      <c r="C10397">
        <v>-34451.728345923402</v>
      </c>
      <c r="D10397">
        <v>-0.26390383330772937</v>
      </c>
    </row>
    <row r="10398" spans="1:4" x14ac:dyDescent="0.2">
      <c r="A10398">
        <v>2693</v>
      </c>
      <c r="B10398">
        <v>64978.638715811539</v>
      </c>
      <c r="C10398">
        <v>-34858.138715811539</v>
      </c>
      <c r="D10398">
        <v>-0.26701697913985084</v>
      </c>
    </row>
    <row r="10399" spans="1:4" x14ac:dyDescent="0.2">
      <c r="A10399">
        <v>2694</v>
      </c>
      <c r="B10399">
        <v>66102.749085699208</v>
      </c>
      <c r="C10399">
        <v>-35284.64908569921</v>
      </c>
      <c r="D10399">
        <v>-0.270284093068902</v>
      </c>
    </row>
    <row r="10400" spans="1:4" x14ac:dyDescent="0.2">
      <c r="A10400">
        <v>2695</v>
      </c>
      <c r="B10400">
        <v>67226.859455587342</v>
      </c>
      <c r="C10400">
        <v>-35488.459455587341</v>
      </c>
      <c r="D10400">
        <v>-0.27184530176477018</v>
      </c>
    </row>
    <row r="10401" spans="1:4" x14ac:dyDescent="0.2">
      <c r="A10401">
        <v>2696</v>
      </c>
      <c r="B10401">
        <v>55985.755756707396</v>
      </c>
      <c r="C10401">
        <v>-26216.655756707398</v>
      </c>
      <c r="D10401">
        <v>-0.20082231815005314</v>
      </c>
    </row>
    <row r="10402" spans="1:4" x14ac:dyDescent="0.2">
      <c r="A10402">
        <v>2697</v>
      </c>
      <c r="B10402">
        <v>57109.866126595531</v>
      </c>
      <c r="C10402">
        <v>-23402.366126595531</v>
      </c>
      <c r="D10402">
        <v>-0.1792645659825165</v>
      </c>
    </row>
    <row r="10403" spans="1:4" x14ac:dyDescent="0.2">
      <c r="A10403">
        <v>2698</v>
      </c>
      <c r="B10403">
        <v>58233.976496483199</v>
      </c>
      <c r="C10403">
        <v>-21717.576496483198</v>
      </c>
      <c r="D10403">
        <v>-0.16635890165010958</v>
      </c>
    </row>
    <row r="10404" spans="1:4" x14ac:dyDescent="0.2">
      <c r="A10404">
        <v>2699</v>
      </c>
      <c r="B10404">
        <v>59358.086866371334</v>
      </c>
      <c r="C10404">
        <v>-18844.886866371337</v>
      </c>
      <c r="D10404">
        <v>-0.1443537993899906</v>
      </c>
    </row>
    <row r="10405" spans="1:4" x14ac:dyDescent="0.2">
      <c r="A10405">
        <v>2700</v>
      </c>
      <c r="B10405">
        <v>60482.197236259468</v>
      </c>
      <c r="C10405">
        <v>-18282.997236259471</v>
      </c>
      <c r="D10405">
        <v>-0.14004966620417528</v>
      </c>
    </row>
    <row r="10406" spans="1:4" x14ac:dyDescent="0.2">
      <c r="A10406">
        <v>2701</v>
      </c>
      <c r="B10406">
        <v>61606.307606147602</v>
      </c>
      <c r="C10406">
        <v>-18952.007606147599</v>
      </c>
      <c r="D10406">
        <v>-0.14517435543205232</v>
      </c>
    </row>
    <row r="10407" spans="1:4" x14ac:dyDescent="0.2">
      <c r="A10407">
        <v>2702</v>
      </c>
      <c r="B10407">
        <v>62730.417976035271</v>
      </c>
      <c r="C10407">
        <v>-19559.817976035272</v>
      </c>
      <c r="D10407">
        <v>-0.14983024627523336</v>
      </c>
    </row>
    <row r="10408" spans="1:4" x14ac:dyDescent="0.2">
      <c r="A10408">
        <v>2703</v>
      </c>
      <c r="B10408">
        <v>63854.528345923405</v>
      </c>
      <c r="C10408">
        <v>-19735.028345923405</v>
      </c>
      <c r="D10408">
        <v>-0.15117237598740541</v>
      </c>
    </row>
    <row r="10409" spans="1:4" x14ac:dyDescent="0.2">
      <c r="A10409">
        <v>2704</v>
      </c>
      <c r="B10409">
        <v>64978.638715811539</v>
      </c>
      <c r="C10409">
        <v>-18810.338715811537</v>
      </c>
      <c r="D10409">
        <v>-0.14408915695246532</v>
      </c>
    </row>
    <row r="10410" spans="1:4" x14ac:dyDescent="0.2">
      <c r="A10410">
        <v>2705</v>
      </c>
      <c r="B10410">
        <v>66102.749085699208</v>
      </c>
      <c r="C10410">
        <v>-17766.14908569921</v>
      </c>
      <c r="D10410">
        <v>-0.13609055545067944</v>
      </c>
    </row>
    <row r="10411" spans="1:4" x14ac:dyDescent="0.2">
      <c r="A10411">
        <v>2706</v>
      </c>
      <c r="B10411">
        <v>67226.859455587342</v>
      </c>
      <c r="C10411">
        <v>-16862.959455587341</v>
      </c>
      <c r="D10411">
        <v>-0.12917202865872773</v>
      </c>
    </row>
    <row r="10412" spans="1:4" x14ac:dyDescent="0.2">
      <c r="A10412">
        <v>2707</v>
      </c>
      <c r="B10412">
        <v>55985.755756707396</v>
      </c>
      <c r="C10412">
        <v>-29304.955756707397</v>
      </c>
      <c r="D10412">
        <v>-0.22447901833707579</v>
      </c>
    </row>
    <row r="10413" spans="1:4" x14ac:dyDescent="0.2">
      <c r="A10413">
        <v>2708</v>
      </c>
      <c r="B10413">
        <v>57109.866126595531</v>
      </c>
      <c r="C10413">
        <v>-26077.066126595531</v>
      </c>
      <c r="D10413">
        <v>-0.1997530470207024</v>
      </c>
    </row>
    <row r="10414" spans="1:4" x14ac:dyDescent="0.2">
      <c r="A10414">
        <v>2709</v>
      </c>
      <c r="B10414">
        <v>58233.976496483199</v>
      </c>
      <c r="C10414">
        <v>-25275.676496483196</v>
      </c>
      <c r="D10414">
        <v>-0.19361431884903629</v>
      </c>
    </row>
    <row r="10415" spans="1:4" x14ac:dyDescent="0.2">
      <c r="A10415">
        <v>2710</v>
      </c>
      <c r="B10415">
        <v>59358.086866371334</v>
      </c>
      <c r="C10415">
        <v>-26287.786866371331</v>
      </c>
      <c r="D10415">
        <v>-0.20136718987083474</v>
      </c>
    </row>
    <row r="10416" spans="1:4" x14ac:dyDescent="0.2">
      <c r="A10416">
        <v>2711</v>
      </c>
      <c r="B10416">
        <v>60482.197236259468</v>
      </c>
      <c r="C10416">
        <v>-27382.997236259471</v>
      </c>
      <c r="D10416">
        <v>-0.20975661556204414</v>
      </c>
    </row>
    <row r="10417" spans="1:4" x14ac:dyDescent="0.2">
      <c r="A10417">
        <v>2712</v>
      </c>
      <c r="B10417">
        <v>61606.307606147602</v>
      </c>
      <c r="C10417">
        <v>-27706.907606147601</v>
      </c>
      <c r="D10417">
        <v>-0.21223780278734969</v>
      </c>
    </row>
    <row r="10418" spans="1:4" x14ac:dyDescent="0.2">
      <c r="A10418">
        <v>2713</v>
      </c>
      <c r="B10418">
        <v>62730.417976035271</v>
      </c>
      <c r="C10418">
        <v>-27262.017976035269</v>
      </c>
      <c r="D10418">
        <v>-0.20882990180756053</v>
      </c>
    </row>
    <row r="10419" spans="1:4" x14ac:dyDescent="0.2">
      <c r="A10419">
        <v>2714</v>
      </c>
      <c r="B10419">
        <v>63854.528345923405</v>
      </c>
      <c r="C10419">
        <v>-26788.228345923402</v>
      </c>
      <c r="D10419">
        <v>-0.20520062381278126</v>
      </c>
    </row>
    <row r="10420" spans="1:4" x14ac:dyDescent="0.2">
      <c r="A10420">
        <v>2715</v>
      </c>
      <c r="B10420">
        <v>64978.638715811539</v>
      </c>
      <c r="C10420">
        <v>-27415.138715811539</v>
      </c>
      <c r="D10420">
        <v>-0.21000282264857414</v>
      </c>
    </row>
    <row r="10421" spans="1:4" x14ac:dyDescent="0.2">
      <c r="A10421">
        <v>2716</v>
      </c>
      <c r="B10421">
        <v>66102.749085699208</v>
      </c>
      <c r="C10421">
        <v>-28514.949085699205</v>
      </c>
      <c r="D10421">
        <v>-0.21842748481967508</v>
      </c>
    </row>
    <row r="10422" spans="1:4" x14ac:dyDescent="0.2">
      <c r="A10422">
        <v>2717</v>
      </c>
      <c r="B10422">
        <v>67226.859455587342</v>
      </c>
      <c r="C10422">
        <v>-29182.559455587339</v>
      </c>
      <c r="D10422">
        <v>-0.22354144990149707</v>
      </c>
    </row>
    <row r="10423" spans="1:4" x14ac:dyDescent="0.2">
      <c r="A10423">
        <v>2718</v>
      </c>
      <c r="B10423">
        <v>55985.755756707396</v>
      </c>
      <c r="C10423">
        <v>-39176.455756707393</v>
      </c>
      <c r="D10423">
        <v>-0.30009573818171337</v>
      </c>
    </row>
    <row r="10424" spans="1:4" x14ac:dyDescent="0.2">
      <c r="A10424">
        <v>2719</v>
      </c>
      <c r="B10424">
        <v>57109.866126595531</v>
      </c>
      <c r="C10424">
        <v>-36473.366126595531</v>
      </c>
      <c r="D10424">
        <v>-0.27938978961512129</v>
      </c>
    </row>
    <row r="10425" spans="1:4" x14ac:dyDescent="0.2">
      <c r="A10425">
        <v>2720</v>
      </c>
      <c r="B10425">
        <v>58233.976496483199</v>
      </c>
      <c r="C10425">
        <v>-36122.876496483201</v>
      </c>
      <c r="D10425">
        <v>-0.27670500248361596</v>
      </c>
    </row>
    <row r="10426" spans="1:4" x14ac:dyDescent="0.2">
      <c r="A10426">
        <v>2721</v>
      </c>
      <c r="B10426">
        <v>59358.086866371334</v>
      </c>
      <c r="C10426">
        <v>-35687.986866371335</v>
      </c>
      <c r="D10426">
        <v>-0.27337370254708082</v>
      </c>
    </row>
    <row r="10427" spans="1:4" x14ac:dyDescent="0.2">
      <c r="A10427">
        <v>2722</v>
      </c>
      <c r="B10427">
        <v>60482.197236259468</v>
      </c>
      <c r="C10427">
        <v>-34886.197236259468</v>
      </c>
      <c r="D10427">
        <v>-0.26723191033368826</v>
      </c>
    </row>
    <row r="10428" spans="1:4" x14ac:dyDescent="0.2">
      <c r="A10428">
        <v>2723</v>
      </c>
      <c r="B10428">
        <v>61606.307606147602</v>
      </c>
      <c r="C10428">
        <v>-33953.707606147604</v>
      </c>
      <c r="D10428">
        <v>-0.26008894248501291</v>
      </c>
    </row>
    <row r="10429" spans="1:4" x14ac:dyDescent="0.2">
      <c r="A10429">
        <v>2724</v>
      </c>
      <c r="B10429">
        <v>62730.417976035271</v>
      </c>
      <c r="C10429">
        <v>-35012.917976035271</v>
      </c>
      <c r="D10429">
        <v>-0.26820260442051719</v>
      </c>
    </row>
    <row r="10430" spans="1:4" x14ac:dyDescent="0.2">
      <c r="A10430">
        <v>2725</v>
      </c>
      <c r="B10430">
        <v>63854.528345923405</v>
      </c>
      <c r="C10430">
        <v>-36303.728345923402</v>
      </c>
      <c r="D10430">
        <v>-0.27809034651770442</v>
      </c>
    </row>
    <row r="10431" spans="1:4" x14ac:dyDescent="0.2">
      <c r="A10431">
        <v>2726</v>
      </c>
      <c r="B10431">
        <v>64978.638715811539</v>
      </c>
      <c r="C10431">
        <v>-37601.538715811541</v>
      </c>
      <c r="D10431">
        <v>-0.28803170934516703</v>
      </c>
    </row>
    <row r="10432" spans="1:4" x14ac:dyDescent="0.2">
      <c r="A10432">
        <v>2727</v>
      </c>
      <c r="B10432">
        <v>66102.749085699208</v>
      </c>
      <c r="C10432">
        <v>-39300.449085699205</v>
      </c>
      <c r="D10432">
        <v>-0.30104554001739975</v>
      </c>
    </row>
    <row r="10433" spans="1:4" x14ac:dyDescent="0.2">
      <c r="A10433">
        <v>2728</v>
      </c>
      <c r="B10433">
        <v>67226.859455587342</v>
      </c>
      <c r="C10433">
        <v>-40573.459455587341</v>
      </c>
      <c r="D10433">
        <v>-0.3107969322576013</v>
      </c>
    </row>
    <row r="10434" spans="1:4" x14ac:dyDescent="0.2">
      <c r="A10434">
        <v>2729</v>
      </c>
      <c r="B10434">
        <v>55985.755756707396</v>
      </c>
      <c r="C10434">
        <v>-44673.355756707395</v>
      </c>
      <c r="D10434">
        <v>-0.34220256564602869</v>
      </c>
    </row>
    <row r="10435" spans="1:4" x14ac:dyDescent="0.2">
      <c r="A10435">
        <v>2730</v>
      </c>
      <c r="B10435">
        <v>57109.866126595531</v>
      </c>
      <c r="C10435">
        <v>-44398.466126595529</v>
      </c>
      <c r="D10435">
        <v>-0.34009688240149999</v>
      </c>
    </row>
    <row r="10436" spans="1:4" x14ac:dyDescent="0.2">
      <c r="A10436">
        <v>2731</v>
      </c>
      <c r="B10436">
        <v>58233.976496483199</v>
      </c>
      <c r="C10436">
        <v>-45479.776496483202</v>
      </c>
      <c r="D10436">
        <v>-0.34837983264258776</v>
      </c>
    </row>
    <row r="10437" spans="1:4" x14ac:dyDescent="0.2">
      <c r="A10437">
        <v>2732</v>
      </c>
      <c r="B10437">
        <v>59358.086866371334</v>
      </c>
      <c r="C10437">
        <v>-44266.986866371335</v>
      </c>
      <c r="D10437">
        <v>-0.33908973755160354</v>
      </c>
    </row>
    <row r="10438" spans="1:4" x14ac:dyDescent="0.2">
      <c r="A10438">
        <v>2733</v>
      </c>
      <c r="B10438">
        <v>60482.197236259468</v>
      </c>
      <c r="C10438">
        <v>-44980.397236259465</v>
      </c>
      <c r="D10438">
        <v>-0.34455453541151237</v>
      </c>
    </row>
    <row r="10439" spans="1:4" x14ac:dyDescent="0.2">
      <c r="A10439">
        <v>2734</v>
      </c>
      <c r="B10439">
        <v>61606.307606147602</v>
      </c>
      <c r="C10439">
        <v>-45989.807606147602</v>
      </c>
      <c r="D10439">
        <v>-0.35228672415163326</v>
      </c>
    </row>
    <row r="10440" spans="1:4" x14ac:dyDescent="0.2">
      <c r="A10440">
        <v>2735</v>
      </c>
      <c r="B10440">
        <v>62730.417976035271</v>
      </c>
      <c r="C10440">
        <v>-46967.917976035271</v>
      </c>
      <c r="D10440">
        <v>-0.3597791516263768</v>
      </c>
    </row>
    <row r="10441" spans="1:4" x14ac:dyDescent="0.2">
      <c r="A10441">
        <v>2736</v>
      </c>
      <c r="B10441">
        <v>63854.528345923405</v>
      </c>
      <c r="C10441">
        <v>-47715.428345923407</v>
      </c>
      <c r="D10441">
        <v>-0.36550515904376951</v>
      </c>
    </row>
    <row r="10442" spans="1:4" x14ac:dyDescent="0.2">
      <c r="A10442">
        <v>2737</v>
      </c>
      <c r="B10442">
        <v>64978.638715811539</v>
      </c>
      <c r="C10442">
        <v>-48342.938715811542</v>
      </c>
      <c r="D10442">
        <v>-0.37031195394215743</v>
      </c>
    </row>
    <row r="10443" spans="1:4" x14ac:dyDescent="0.2">
      <c r="A10443">
        <v>2738</v>
      </c>
      <c r="B10443">
        <v>66102.749085699208</v>
      </c>
      <c r="C10443">
        <v>-48964.049085699211</v>
      </c>
      <c r="D10443">
        <v>-0.3750697241728615</v>
      </c>
    </row>
    <row r="10444" spans="1:4" x14ac:dyDescent="0.2">
      <c r="A10444">
        <v>2739</v>
      </c>
      <c r="B10444">
        <v>67226.859455587342</v>
      </c>
      <c r="C10444">
        <v>-49714.659455587345</v>
      </c>
      <c r="D10444">
        <v>-0.38081947791366183</v>
      </c>
    </row>
    <row r="10445" spans="1:4" x14ac:dyDescent="0.2">
      <c r="A10445">
        <v>2740</v>
      </c>
      <c r="B10445">
        <v>55985.755756707396</v>
      </c>
      <c r="C10445">
        <v>-45598.855756707395</v>
      </c>
      <c r="D10445">
        <v>-0.34929199219885371</v>
      </c>
    </row>
    <row r="10446" spans="1:4" x14ac:dyDescent="0.2">
      <c r="A10446">
        <v>2741</v>
      </c>
      <c r="B10446">
        <v>57109.866126595531</v>
      </c>
      <c r="C10446">
        <v>-45818.366126595531</v>
      </c>
      <c r="D10446">
        <v>-0.35097346453262507</v>
      </c>
    </row>
    <row r="10447" spans="1:4" x14ac:dyDescent="0.2">
      <c r="A10447">
        <v>2742</v>
      </c>
      <c r="B10447">
        <v>58233.976496483199</v>
      </c>
      <c r="C10447">
        <v>-46933.076496483198</v>
      </c>
      <c r="D10447">
        <v>-0.35951226225816912</v>
      </c>
    </row>
    <row r="10448" spans="1:4" x14ac:dyDescent="0.2">
      <c r="A10448">
        <v>2743</v>
      </c>
      <c r="B10448">
        <v>59358.086866371334</v>
      </c>
      <c r="C10448">
        <v>-47810.986866371335</v>
      </c>
      <c r="D10448">
        <v>-0.3662371472795472</v>
      </c>
    </row>
    <row r="10449" spans="1:4" x14ac:dyDescent="0.2">
      <c r="A10449">
        <v>2744</v>
      </c>
      <c r="B10449">
        <v>60482.197236259468</v>
      </c>
      <c r="C10449">
        <v>-48377.997236259471</v>
      </c>
      <c r="D10449">
        <v>-0.37058050586627012</v>
      </c>
    </row>
    <row r="10450" spans="1:4" x14ac:dyDescent="0.2">
      <c r="A10450">
        <v>2745</v>
      </c>
      <c r="B10450">
        <v>61606.307606147602</v>
      </c>
      <c r="C10450">
        <v>-49261.107606147605</v>
      </c>
      <c r="D10450">
        <v>-0.37734522343013838</v>
      </c>
    </row>
    <row r="10451" spans="1:4" x14ac:dyDescent="0.2">
      <c r="A10451">
        <v>2746</v>
      </c>
      <c r="B10451">
        <v>62730.417976035271</v>
      </c>
      <c r="C10451">
        <v>-49983.317976035272</v>
      </c>
      <c r="D10451">
        <v>-0.382877430208104</v>
      </c>
    </row>
    <row r="10452" spans="1:4" x14ac:dyDescent="0.2">
      <c r="A10452">
        <v>2747</v>
      </c>
      <c r="B10452">
        <v>63854.528345923405</v>
      </c>
      <c r="C10452">
        <v>-50822.828345923408</v>
      </c>
      <c r="D10452">
        <v>-0.3893081672234005</v>
      </c>
    </row>
    <row r="10453" spans="1:4" x14ac:dyDescent="0.2">
      <c r="A10453">
        <v>2748</v>
      </c>
      <c r="B10453">
        <v>64978.638715811539</v>
      </c>
      <c r="C10453">
        <v>-51846.438715811542</v>
      </c>
      <c r="D10453">
        <v>-0.39714912944493691</v>
      </c>
    </row>
    <row r="10454" spans="1:4" x14ac:dyDescent="0.2">
      <c r="A10454">
        <v>2749</v>
      </c>
      <c r="B10454">
        <v>66102.749085699208</v>
      </c>
      <c r="C10454">
        <v>-52777.449085699205</v>
      </c>
      <c r="D10454">
        <v>-0.40428076600597102</v>
      </c>
    </row>
    <row r="10455" spans="1:4" x14ac:dyDescent="0.2">
      <c r="A10455">
        <v>2750</v>
      </c>
      <c r="B10455">
        <v>67226.859455587342</v>
      </c>
      <c r="C10455">
        <v>-53755.859455587342</v>
      </c>
      <c r="D10455">
        <v>-0.41177549151201565</v>
      </c>
    </row>
    <row r="10456" spans="1:4" x14ac:dyDescent="0.2">
      <c r="A10456">
        <v>2751</v>
      </c>
      <c r="B10456">
        <v>55985.755756707396</v>
      </c>
      <c r="C10456">
        <v>-21135.055756707399</v>
      </c>
      <c r="D10456">
        <v>-0.16189673201192717</v>
      </c>
    </row>
    <row r="10457" spans="1:4" x14ac:dyDescent="0.2">
      <c r="A10457">
        <v>2752</v>
      </c>
      <c r="B10457">
        <v>57109.866126595531</v>
      </c>
      <c r="C10457">
        <v>-20357.966126595529</v>
      </c>
      <c r="D10457">
        <v>-0.15594414437536308</v>
      </c>
    </row>
    <row r="10458" spans="1:4" x14ac:dyDescent="0.2">
      <c r="A10458">
        <v>2753</v>
      </c>
      <c r="B10458">
        <v>58233.976496483199</v>
      </c>
      <c r="C10458">
        <v>-21056.576496483198</v>
      </c>
      <c r="D10458">
        <v>-0.16129557269125777</v>
      </c>
    </row>
    <row r="10459" spans="1:4" x14ac:dyDescent="0.2">
      <c r="A10459">
        <v>2754</v>
      </c>
      <c r="B10459">
        <v>59358.086866371334</v>
      </c>
      <c r="C10459">
        <v>-20119.486866371335</v>
      </c>
      <c r="D10459">
        <v>-0.15411736836268727</v>
      </c>
    </row>
    <row r="10460" spans="1:4" x14ac:dyDescent="0.2">
      <c r="A10460">
        <v>2755</v>
      </c>
      <c r="B10460">
        <v>60482.197236259468</v>
      </c>
      <c r="C10460">
        <v>-19943.897236259465</v>
      </c>
      <c r="D10460">
        <v>-0.15277233347763505</v>
      </c>
    </row>
    <row r="10461" spans="1:4" x14ac:dyDescent="0.2">
      <c r="A10461">
        <v>2756</v>
      </c>
      <c r="B10461">
        <v>61606.307606147602</v>
      </c>
      <c r="C10461">
        <v>-20269.907606147601</v>
      </c>
      <c r="D10461">
        <v>-0.15526960692202324</v>
      </c>
    </row>
    <row r="10462" spans="1:4" x14ac:dyDescent="0.2">
      <c r="A10462">
        <v>2757</v>
      </c>
      <c r="B10462">
        <v>62730.417976035271</v>
      </c>
      <c r="C10462">
        <v>-20775.717976035274</v>
      </c>
      <c r="D10462">
        <v>-0.15914416712405016</v>
      </c>
    </row>
    <row r="10463" spans="1:4" x14ac:dyDescent="0.2">
      <c r="A10463">
        <v>2758</v>
      </c>
      <c r="B10463">
        <v>63854.528345923405</v>
      </c>
      <c r="C10463">
        <v>-21300.128345923404</v>
      </c>
      <c r="D10463">
        <v>-0.16316120526652633</v>
      </c>
    </row>
    <row r="10464" spans="1:4" x14ac:dyDescent="0.2">
      <c r="A10464">
        <v>2759</v>
      </c>
      <c r="B10464">
        <v>64978.638715811539</v>
      </c>
      <c r="C10464">
        <v>-20945.938715811542</v>
      </c>
      <c r="D10464">
        <v>-0.16044807574902195</v>
      </c>
    </row>
    <row r="10465" spans="1:4" x14ac:dyDescent="0.2">
      <c r="A10465">
        <v>2760</v>
      </c>
      <c r="B10465">
        <v>66102.749085699208</v>
      </c>
      <c r="C10465">
        <v>-20596.349085699207</v>
      </c>
      <c r="D10465">
        <v>-0.15777018271140913</v>
      </c>
    </row>
    <row r="10466" spans="1:4" x14ac:dyDescent="0.2">
      <c r="A10466">
        <v>2761</v>
      </c>
      <c r="B10466">
        <v>67226.859455587342</v>
      </c>
      <c r="C10466">
        <v>-20808.359455587342</v>
      </c>
      <c r="D10466">
        <v>-0.15939420426274267</v>
      </c>
    </row>
    <row r="10467" spans="1:4" x14ac:dyDescent="0.2">
      <c r="A10467">
        <v>2762</v>
      </c>
      <c r="B10467">
        <v>55985.755756707396</v>
      </c>
      <c r="C10467">
        <v>-34803.055756707399</v>
      </c>
      <c r="D10467">
        <v>-0.26659503792658118</v>
      </c>
    </row>
    <row r="10468" spans="1:4" x14ac:dyDescent="0.2">
      <c r="A10468">
        <v>2763</v>
      </c>
      <c r="B10468">
        <v>57109.866126595531</v>
      </c>
      <c r="C10468">
        <v>-33586.266126595532</v>
      </c>
      <c r="D10468">
        <v>-0.2572743024182968</v>
      </c>
    </row>
    <row r="10469" spans="1:4" x14ac:dyDescent="0.2">
      <c r="A10469">
        <v>2764</v>
      </c>
      <c r="B10469">
        <v>58233.976496483199</v>
      </c>
      <c r="C10469">
        <v>-32313.976496483199</v>
      </c>
      <c r="D10469">
        <v>-0.24752843111996908</v>
      </c>
    </row>
    <row r="10470" spans="1:4" x14ac:dyDescent="0.2">
      <c r="A10470">
        <v>2765</v>
      </c>
      <c r="B10470">
        <v>59358.086866371334</v>
      </c>
      <c r="C10470">
        <v>-30851.086866371334</v>
      </c>
      <c r="D10470">
        <v>-0.23632254393729224</v>
      </c>
    </row>
    <row r="10471" spans="1:4" x14ac:dyDescent="0.2">
      <c r="A10471">
        <v>2766</v>
      </c>
      <c r="B10471">
        <v>60482.197236259468</v>
      </c>
      <c r="C10471">
        <v>-31497.397236259469</v>
      </c>
      <c r="D10471">
        <v>-0.24127334879699089</v>
      </c>
    </row>
    <row r="10472" spans="1:4" x14ac:dyDescent="0.2">
      <c r="A10472">
        <v>2767</v>
      </c>
      <c r="B10472">
        <v>61606.307606147602</v>
      </c>
      <c r="C10472">
        <v>-32460.007606147603</v>
      </c>
      <c r="D10472">
        <v>-0.24864704465469986</v>
      </c>
    </row>
    <row r="10473" spans="1:4" x14ac:dyDescent="0.2">
      <c r="A10473">
        <v>2768</v>
      </c>
      <c r="B10473">
        <v>62730.417976035271</v>
      </c>
      <c r="C10473">
        <v>-33057.517976035269</v>
      </c>
      <c r="D10473">
        <v>-0.25322403642333291</v>
      </c>
    </row>
    <row r="10474" spans="1:4" x14ac:dyDescent="0.2">
      <c r="A10474">
        <v>2769</v>
      </c>
      <c r="B10474">
        <v>63854.528345923405</v>
      </c>
      <c r="C10474">
        <v>-33046.028345923405</v>
      </c>
      <c r="D10474">
        <v>-0.25313602465801993</v>
      </c>
    </row>
    <row r="10475" spans="1:4" x14ac:dyDescent="0.2">
      <c r="A10475">
        <v>2770</v>
      </c>
      <c r="B10475">
        <v>64978.638715811539</v>
      </c>
      <c r="C10475">
        <v>-33216.838715811537</v>
      </c>
      <c r="D10475">
        <v>-0.25444444991116177</v>
      </c>
    </row>
    <row r="10476" spans="1:4" x14ac:dyDescent="0.2">
      <c r="A10476">
        <v>2771</v>
      </c>
      <c r="B10476">
        <v>66102.749085699208</v>
      </c>
      <c r="C10476">
        <v>-33390.949085699205</v>
      </c>
      <c r="D10476">
        <v>-0.25577815350857269</v>
      </c>
    </row>
    <row r="10477" spans="1:4" x14ac:dyDescent="0.2">
      <c r="A10477">
        <v>2772</v>
      </c>
      <c r="B10477">
        <v>67226.859455587342</v>
      </c>
      <c r="C10477">
        <v>-33263.359455587342</v>
      </c>
      <c r="D10477">
        <v>-0.25480080363112251</v>
      </c>
    </row>
    <row r="10478" spans="1:4" x14ac:dyDescent="0.2">
      <c r="A10478">
        <v>2773</v>
      </c>
      <c r="B10478">
        <v>55985.755756707396</v>
      </c>
      <c r="C10478">
        <v>-26311.755756707396</v>
      </c>
      <c r="D10478">
        <v>-0.20155079407136448</v>
      </c>
    </row>
    <row r="10479" spans="1:4" x14ac:dyDescent="0.2">
      <c r="A10479">
        <v>2774</v>
      </c>
      <c r="B10479">
        <v>57109.866126595531</v>
      </c>
      <c r="C10479">
        <v>-26249.366126595531</v>
      </c>
      <c r="D10479">
        <v>-0.20107288299590689</v>
      </c>
    </row>
    <row r="10480" spans="1:4" x14ac:dyDescent="0.2">
      <c r="A10480">
        <v>2775</v>
      </c>
      <c r="B10480">
        <v>58233.976496483199</v>
      </c>
      <c r="C10480">
        <v>-26041.1764964832</v>
      </c>
      <c r="D10480">
        <v>-0.19947812870985485</v>
      </c>
    </row>
    <row r="10481" spans="1:4" x14ac:dyDescent="0.2">
      <c r="A10481">
        <v>2776</v>
      </c>
      <c r="B10481">
        <v>59358.086866371334</v>
      </c>
      <c r="C10481">
        <v>-25196.586866371334</v>
      </c>
      <c r="D10481">
        <v>-0.19300848403135054</v>
      </c>
    </row>
    <row r="10482" spans="1:4" x14ac:dyDescent="0.2">
      <c r="A10482">
        <v>2777</v>
      </c>
      <c r="B10482">
        <v>60482.197236259468</v>
      </c>
      <c r="C10482">
        <v>-24922.097236259469</v>
      </c>
      <c r="D10482">
        <v>-0.19090586482855187</v>
      </c>
    </row>
    <row r="10483" spans="1:4" x14ac:dyDescent="0.2">
      <c r="A10483">
        <v>2778</v>
      </c>
      <c r="B10483">
        <v>61606.307606147602</v>
      </c>
      <c r="C10483">
        <v>-24633.007606147599</v>
      </c>
      <c r="D10483">
        <v>-0.18869140810260757</v>
      </c>
    </row>
    <row r="10484" spans="1:4" x14ac:dyDescent="0.2">
      <c r="A10484">
        <v>2779</v>
      </c>
      <c r="B10484">
        <v>62730.417976035271</v>
      </c>
      <c r="C10484">
        <v>-25571.517976035269</v>
      </c>
      <c r="D10484">
        <v>-0.19588049544607949</v>
      </c>
    </row>
    <row r="10485" spans="1:4" x14ac:dyDescent="0.2">
      <c r="A10485">
        <v>2780</v>
      </c>
      <c r="B10485">
        <v>63854.528345923405</v>
      </c>
      <c r="C10485">
        <v>-26201.728345923402</v>
      </c>
      <c r="D10485">
        <v>-0.20070797262614498</v>
      </c>
    </row>
    <row r="10486" spans="1:4" x14ac:dyDescent="0.2">
      <c r="A10486">
        <v>2781</v>
      </c>
      <c r="B10486">
        <v>64978.638715811539</v>
      </c>
      <c r="C10486">
        <v>-25317.038715811541</v>
      </c>
      <c r="D10486">
        <v>-0.19393115776420661</v>
      </c>
    </row>
    <row r="10487" spans="1:4" x14ac:dyDescent="0.2">
      <c r="A10487">
        <v>2782</v>
      </c>
      <c r="B10487">
        <v>66102.749085699208</v>
      </c>
      <c r="C10487">
        <v>-24330.949085699205</v>
      </c>
      <c r="D10487">
        <v>-0.18637760832370548</v>
      </c>
    </row>
    <row r="10488" spans="1:4" x14ac:dyDescent="0.2">
      <c r="A10488">
        <v>2783</v>
      </c>
      <c r="B10488">
        <v>67226.859455587342</v>
      </c>
      <c r="C10488">
        <v>-24151.459455587341</v>
      </c>
      <c r="D10488">
        <v>-0.18500269903178568</v>
      </c>
    </row>
    <row r="10489" spans="1:4" x14ac:dyDescent="0.2">
      <c r="A10489">
        <v>2784</v>
      </c>
      <c r="B10489">
        <v>55985.755756707396</v>
      </c>
      <c r="C10489">
        <v>-2362.2557567073964</v>
      </c>
      <c r="D10489">
        <v>-1.8095125538806225E-2</v>
      </c>
    </row>
    <row r="10490" spans="1:4" x14ac:dyDescent="0.2">
      <c r="A10490">
        <v>2785</v>
      </c>
      <c r="B10490">
        <v>57109.866126595531</v>
      </c>
      <c r="C10490">
        <v>3458.8338734044664</v>
      </c>
      <c r="D10490">
        <v>2.6495028313262253E-2</v>
      </c>
    </row>
    <row r="10491" spans="1:4" x14ac:dyDescent="0.2">
      <c r="A10491">
        <v>2786</v>
      </c>
      <c r="B10491">
        <v>58233.976496483199</v>
      </c>
      <c r="C10491">
        <v>3900.6235035167992</v>
      </c>
      <c r="D10491">
        <v>2.987918296964379E-2</v>
      </c>
    </row>
    <row r="10492" spans="1:4" x14ac:dyDescent="0.2">
      <c r="A10492">
        <v>2787</v>
      </c>
      <c r="B10492">
        <v>59358.086866371334</v>
      </c>
      <c r="C10492">
        <v>6324.0131336286722</v>
      </c>
      <c r="D10492">
        <v>4.8442600356522127E-2</v>
      </c>
    </row>
    <row r="10493" spans="1:4" x14ac:dyDescent="0.2">
      <c r="A10493">
        <v>2788</v>
      </c>
      <c r="B10493">
        <v>60482.197236259468</v>
      </c>
      <c r="C10493">
        <v>9760.102763740535</v>
      </c>
      <c r="D10493">
        <v>7.4763405393368926E-2</v>
      </c>
    </row>
    <row r="10494" spans="1:4" x14ac:dyDescent="0.2">
      <c r="A10494">
        <v>2789</v>
      </c>
      <c r="B10494">
        <v>61606.307606147602</v>
      </c>
      <c r="C10494">
        <v>11627.892393852395</v>
      </c>
      <c r="D10494">
        <v>8.907086881725465E-2</v>
      </c>
    </row>
    <row r="10495" spans="1:4" x14ac:dyDescent="0.2">
      <c r="A10495">
        <v>2790</v>
      </c>
      <c r="B10495">
        <v>62730.417976035271</v>
      </c>
      <c r="C10495">
        <v>11250.982023964723</v>
      </c>
      <c r="D10495">
        <v>8.6183696062725468E-2</v>
      </c>
    </row>
    <row r="10496" spans="1:4" x14ac:dyDescent="0.2">
      <c r="A10496">
        <v>2791</v>
      </c>
      <c r="B10496">
        <v>63854.528345923405</v>
      </c>
      <c r="C10496">
        <v>10831.171654076592</v>
      </c>
      <c r="D10496">
        <v>8.2967904832648529E-2</v>
      </c>
    </row>
    <row r="10497" spans="1:4" x14ac:dyDescent="0.2">
      <c r="A10497">
        <v>2792</v>
      </c>
      <c r="B10497">
        <v>64978.638715811539</v>
      </c>
      <c r="C10497">
        <v>10396.461284188466</v>
      </c>
      <c r="D10497">
        <v>7.9637978048128527E-2</v>
      </c>
    </row>
    <row r="10498" spans="1:4" x14ac:dyDescent="0.2">
      <c r="A10498">
        <v>2793</v>
      </c>
      <c r="B10498">
        <v>66102.749085699208</v>
      </c>
      <c r="C10498">
        <v>10005.450914300789</v>
      </c>
      <c r="D10498">
        <v>7.6642797822616224E-2</v>
      </c>
    </row>
    <row r="10499" spans="1:4" x14ac:dyDescent="0.2">
      <c r="A10499">
        <v>2794</v>
      </c>
      <c r="B10499">
        <v>67226.859455587342</v>
      </c>
      <c r="C10499">
        <v>9624.9405444126605</v>
      </c>
      <c r="D10499">
        <v>7.3728048692513398E-2</v>
      </c>
    </row>
    <row r="10500" spans="1:4" x14ac:dyDescent="0.2">
      <c r="A10500">
        <v>2795</v>
      </c>
      <c r="B10500">
        <v>55985.755756707396</v>
      </c>
      <c r="C10500">
        <v>117034.84424329261</v>
      </c>
      <c r="D10500">
        <v>0.89649911656849091</v>
      </c>
    </row>
    <row r="10501" spans="1:4" x14ac:dyDescent="0.2">
      <c r="A10501">
        <v>2796</v>
      </c>
      <c r="B10501">
        <v>57109.866126595531</v>
      </c>
      <c r="C10501">
        <v>145263.23387340448</v>
      </c>
      <c r="D10501">
        <v>1.1127315260630402</v>
      </c>
    </row>
    <row r="10502" spans="1:4" x14ac:dyDescent="0.2">
      <c r="A10502">
        <v>2797</v>
      </c>
      <c r="B10502">
        <v>58233.976496483199</v>
      </c>
      <c r="C10502">
        <v>149859.5235035168</v>
      </c>
      <c r="D10502">
        <v>1.1479395841378024</v>
      </c>
    </row>
    <row r="10503" spans="1:4" x14ac:dyDescent="0.2">
      <c r="A10503">
        <v>2798</v>
      </c>
      <c r="B10503">
        <v>59358.086866371334</v>
      </c>
      <c r="C10503">
        <v>159346.91313362867</v>
      </c>
      <c r="D10503">
        <v>1.2206139784767671</v>
      </c>
    </row>
    <row r="10504" spans="1:4" x14ac:dyDescent="0.2">
      <c r="A10504">
        <v>2799</v>
      </c>
      <c r="B10504">
        <v>60482.197236259468</v>
      </c>
      <c r="C10504">
        <v>172456.70276374053</v>
      </c>
      <c r="D10504">
        <v>1.3210363347227585</v>
      </c>
    </row>
    <row r="10505" spans="1:4" x14ac:dyDescent="0.2">
      <c r="A10505">
        <v>2800</v>
      </c>
      <c r="B10505">
        <v>61606.307606147602</v>
      </c>
      <c r="C10505">
        <v>179642.99239385239</v>
      </c>
      <c r="D10505">
        <v>1.3760840629993722</v>
      </c>
    </row>
    <row r="10506" spans="1:4" x14ac:dyDescent="0.2">
      <c r="A10506">
        <v>2801</v>
      </c>
      <c r="B10506">
        <v>62730.417976035271</v>
      </c>
      <c r="C10506">
        <v>190361.28202396474</v>
      </c>
      <c r="D10506">
        <v>1.458187279752033</v>
      </c>
    </row>
    <row r="10507" spans="1:4" x14ac:dyDescent="0.2">
      <c r="A10507">
        <v>2802</v>
      </c>
      <c r="B10507">
        <v>63854.528345923405</v>
      </c>
      <c r="C10507">
        <v>202354.07165407657</v>
      </c>
      <c r="D10507">
        <v>1.5500532994669538</v>
      </c>
    </row>
    <row r="10508" spans="1:4" x14ac:dyDescent="0.2">
      <c r="A10508">
        <v>2803</v>
      </c>
      <c r="B10508">
        <v>64978.638715811539</v>
      </c>
      <c r="C10508">
        <v>214376.16128418845</v>
      </c>
      <c r="D10508">
        <v>1.6421437602385989</v>
      </c>
    </row>
    <row r="10509" spans="1:4" x14ac:dyDescent="0.2">
      <c r="A10509">
        <v>2804</v>
      </c>
      <c r="B10509">
        <v>66102.749085699208</v>
      </c>
      <c r="C10509">
        <v>220691.4509143008</v>
      </c>
      <c r="D10509">
        <v>1.6905195376481061</v>
      </c>
    </row>
    <row r="10510" spans="1:4" x14ac:dyDescent="0.2">
      <c r="A10510">
        <v>2805</v>
      </c>
      <c r="B10510">
        <v>67226.859455587342</v>
      </c>
      <c r="C10510">
        <v>229231.24054441263</v>
      </c>
      <c r="D10510">
        <v>1.755935217128662</v>
      </c>
    </row>
    <row r="10511" spans="1:4" x14ac:dyDescent="0.2">
      <c r="A10511">
        <v>2806</v>
      </c>
      <c r="B10511">
        <v>55985.755756707396</v>
      </c>
      <c r="C10511">
        <v>-30433.555756707396</v>
      </c>
      <c r="D10511">
        <v>-0.23312421207831655</v>
      </c>
    </row>
    <row r="10512" spans="1:4" x14ac:dyDescent="0.2">
      <c r="A10512">
        <v>2807</v>
      </c>
      <c r="B10512">
        <v>57109.866126595531</v>
      </c>
      <c r="C10512">
        <v>-32666.66612659553</v>
      </c>
      <c r="D10512">
        <v>-0.2502300704809895</v>
      </c>
    </row>
    <row r="10513" spans="1:4" x14ac:dyDescent="0.2">
      <c r="A10513">
        <v>2808</v>
      </c>
      <c r="B10513">
        <v>58233.976496483199</v>
      </c>
      <c r="C10513">
        <v>-33391.476496483199</v>
      </c>
      <c r="D10513">
        <v>-0.25578219353020026</v>
      </c>
    </row>
    <row r="10514" spans="1:4" x14ac:dyDescent="0.2">
      <c r="A10514">
        <v>2809</v>
      </c>
      <c r="B10514">
        <v>59358.086866371334</v>
      </c>
      <c r="C10514">
        <v>-34330.886866371337</v>
      </c>
      <c r="D10514">
        <v>-0.26297817496756831</v>
      </c>
    </row>
    <row r="10515" spans="1:4" x14ac:dyDescent="0.2">
      <c r="A10515">
        <v>2810</v>
      </c>
      <c r="B10515">
        <v>60482.197236259468</v>
      </c>
      <c r="C10515">
        <v>-34224.597236259469</v>
      </c>
      <c r="D10515">
        <v>-0.26216398531224144</v>
      </c>
    </row>
    <row r="10516" spans="1:4" x14ac:dyDescent="0.2">
      <c r="A10516">
        <v>2811</v>
      </c>
      <c r="B10516">
        <v>61606.307606147602</v>
      </c>
      <c r="C10516">
        <v>-33928.607606147605</v>
      </c>
      <c r="D10516">
        <v>-0.25989667386645438</v>
      </c>
    </row>
    <row r="10517" spans="1:4" x14ac:dyDescent="0.2">
      <c r="A10517">
        <v>2812</v>
      </c>
      <c r="B10517">
        <v>62730.417976035271</v>
      </c>
      <c r="C10517">
        <v>-35980.817976035272</v>
      </c>
      <c r="D10517">
        <v>-0.27561681939672394</v>
      </c>
    </row>
    <row r="10518" spans="1:4" x14ac:dyDescent="0.2">
      <c r="A10518">
        <v>2813</v>
      </c>
      <c r="B10518">
        <v>63854.528345923405</v>
      </c>
      <c r="C10518">
        <v>-36072.928345923407</v>
      </c>
      <c r="D10518">
        <v>-0.27632239443948514</v>
      </c>
    </row>
    <row r="10519" spans="1:4" x14ac:dyDescent="0.2">
      <c r="A10519">
        <v>2814</v>
      </c>
      <c r="B10519">
        <v>64978.638715811539</v>
      </c>
      <c r="C10519">
        <v>-35715.538715811541</v>
      </c>
      <c r="D10519">
        <v>-0.27358475258814058</v>
      </c>
    </row>
    <row r="10520" spans="1:4" x14ac:dyDescent="0.2">
      <c r="A10520">
        <v>2815</v>
      </c>
      <c r="B10520">
        <v>66102.749085699208</v>
      </c>
      <c r="C10520">
        <v>-35885.64908569921</v>
      </c>
      <c r="D10520">
        <v>-0.27488781576825139</v>
      </c>
    </row>
    <row r="10521" spans="1:4" x14ac:dyDescent="0.2">
      <c r="A10521">
        <v>2816</v>
      </c>
      <c r="B10521">
        <v>67226.859455587342</v>
      </c>
      <c r="C10521">
        <v>-36454.159455587345</v>
      </c>
      <c r="D10521">
        <v>-0.27924266451146185</v>
      </c>
    </row>
    <row r="10522" spans="1:4" x14ac:dyDescent="0.2">
      <c r="A10522">
        <v>2817</v>
      </c>
      <c r="B10522">
        <v>55985.755756707396</v>
      </c>
      <c r="C10522">
        <v>-41813.555756707399</v>
      </c>
      <c r="D10522">
        <v>-0.32029619929727782</v>
      </c>
    </row>
    <row r="10523" spans="1:4" x14ac:dyDescent="0.2">
      <c r="A10523">
        <v>2818</v>
      </c>
      <c r="B10523">
        <v>57109.866126595531</v>
      </c>
      <c r="C10523">
        <v>-38855.266126595532</v>
      </c>
      <c r="D10523">
        <v>-0.29763539210693535</v>
      </c>
    </row>
    <row r="10524" spans="1:4" x14ac:dyDescent="0.2">
      <c r="A10524">
        <v>2819</v>
      </c>
      <c r="B10524">
        <v>58233.976496483199</v>
      </c>
      <c r="C10524">
        <v>-37261.376496483201</v>
      </c>
      <c r="D10524">
        <v>-0.28542603125767463</v>
      </c>
    </row>
    <row r="10525" spans="1:4" x14ac:dyDescent="0.2">
      <c r="A10525">
        <v>2820</v>
      </c>
      <c r="B10525">
        <v>59358.086866371334</v>
      </c>
      <c r="C10525">
        <v>-36006.286866371331</v>
      </c>
      <c r="D10525">
        <v>-0.27581191375374114</v>
      </c>
    </row>
    <row r="10526" spans="1:4" x14ac:dyDescent="0.2">
      <c r="A10526">
        <v>2821</v>
      </c>
      <c r="B10526">
        <v>60482.197236259468</v>
      </c>
      <c r="C10526">
        <v>-36909.897236259465</v>
      </c>
      <c r="D10526">
        <v>-0.28273366345627277</v>
      </c>
    </row>
    <row r="10527" spans="1:4" x14ac:dyDescent="0.2">
      <c r="A10527">
        <v>2822</v>
      </c>
      <c r="B10527">
        <v>61606.307606147602</v>
      </c>
      <c r="C10527">
        <v>-37364.907606147601</v>
      </c>
      <c r="D10527">
        <v>-0.28621909035859117</v>
      </c>
    </row>
    <row r="10528" spans="1:4" x14ac:dyDescent="0.2">
      <c r="A10528">
        <v>2823</v>
      </c>
      <c r="B10528">
        <v>62730.417976035271</v>
      </c>
      <c r="C10528">
        <v>-37744.417976035271</v>
      </c>
      <c r="D10528">
        <v>-0.28912617938436541</v>
      </c>
    </row>
    <row r="10529" spans="1:4" x14ac:dyDescent="0.2">
      <c r="A10529">
        <v>2824</v>
      </c>
      <c r="B10529">
        <v>63854.528345923405</v>
      </c>
      <c r="C10529">
        <v>-38119.828345923408</v>
      </c>
      <c r="D10529">
        <v>-0.29200186198241063</v>
      </c>
    </row>
    <row r="10530" spans="1:4" x14ac:dyDescent="0.2">
      <c r="A10530">
        <v>2825</v>
      </c>
      <c r="B10530">
        <v>64978.638715811539</v>
      </c>
      <c r="C10530">
        <v>-38596.338715811537</v>
      </c>
      <c r="D10530">
        <v>-0.29565198112771734</v>
      </c>
    </row>
    <row r="10531" spans="1:4" x14ac:dyDescent="0.2">
      <c r="A10531">
        <v>2826</v>
      </c>
      <c r="B10531">
        <v>66102.749085699208</v>
      </c>
      <c r="C10531">
        <v>-39237.749085699208</v>
      </c>
      <c r="D10531">
        <v>-0.30056525147621971</v>
      </c>
    </row>
    <row r="10532" spans="1:4" x14ac:dyDescent="0.2">
      <c r="A10532">
        <v>2827</v>
      </c>
      <c r="B10532">
        <v>67226.859455587342</v>
      </c>
      <c r="C10532">
        <v>-39874.959455587341</v>
      </c>
      <c r="D10532">
        <v>-0.30544634938656051</v>
      </c>
    </row>
    <row r="10533" spans="1:4" x14ac:dyDescent="0.2">
      <c r="A10533">
        <v>2828</v>
      </c>
      <c r="B10533">
        <v>55985.755756707396</v>
      </c>
      <c r="C10533">
        <v>-32424.555756707396</v>
      </c>
      <c r="D10533">
        <v>-0.24837547978947225</v>
      </c>
    </row>
    <row r="10534" spans="1:4" x14ac:dyDescent="0.2">
      <c r="A10534">
        <v>2829</v>
      </c>
      <c r="B10534">
        <v>57109.866126595531</v>
      </c>
      <c r="C10534">
        <v>-32413.16612659553</v>
      </c>
      <c r="D10534">
        <v>-0.24828823403459171</v>
      </c>
    </row>
    <row r="10535" spans="1:4" x14ac:dyDescent="0.2">
      <c r="A10535">
        <v>2830</v>
      </c>
      <c r="B10535">
        <v>58233.976496483199</v>
      </c>
      <c r="C10535">
        <v>-33312.676496483196</v>
      </c>
      <c r="D10535">
        <v>-0.25517857730938703</v>
      </c>
    </row>
    <row r="10536" spans="1:4" x14ac:dyDescent="0.2">
      <c r="A10536">
        <v>2831</v>
      </c>
      <c r="B10536">
        <v>59358.086866371334</v>
      </c>
      <c r="C10536">
        <v>-33625.186866371332</v>
      </c>
      <c r="D10536">
        <v>-0.25757243934538715</v>
      </c>
    </row>
    <row r="10537" spans="1:4" x14ac:dyDescent="0.2">
      <c r="A10537">
        <v>2832</v>
      </c>
      <c r="B10537">
        <v>60482.197236259468</v>
      </c>
      <c r="C10537">
        <v>-34968.597236259469</v>
      </c>
      <c r="D10537">
        <v>-0.26786310293007159</v>
      </c>
    </row>
    <row r="10538" spans="1:4" x14ac:dyDescent="0.2">
      <c r="A10538">
        <v>2833</v>
      </c>
      <c r="B10538">
        <v>61606.307606147602</v>
      </c>
      <c r="C10538">
        <v>-36096.907606147601</v>
      </c>
      <c r="D10538">
        <v>-0.27650607807443978</v>
      </c>
    </row>
    <row r="10539" spans="1:4" x14ac:dyDescent="0.2">
      <c r="A10539">
        <v>2834</v>
      </c>
      <c r="B10539">
        <v>62730.417976035271</v>
      </c>
      <c r="C10539">
        <v>-36825.917976035271</v>
      </c>
      <c r="D10539">
        <v>-0.28209037356181571</v>
      </c>
    </row>
    <row r="10540" spans="1:4" x14ac:dyDescent="0.2">
      <c r="A10540">
        <v>2835</v>
      </c>
      <c r="B10540">
        <v>63854.528345923405</v>
      </c>
      <c r="C10540">
        <v>-36455.628345923404</v>
      </c>
      <c r="D10540">
        <v>-0.27925391636467811</v>
      </c>
    </row>
    <row r="10541" spans="1:4" x14ac:dyDescent="0.2">
      <c r="A10541">
        <v>2836</v>
      </c>
      <c r="B10541">
        <v>64978.638715811539</v>
      </c>
      <c r="C10541">
        <v>-35619.138715811539</v>
      </c>
      <c r="D10541">
        <v>-0.27284631853120667</v>
      </c>
    </row>
    <row r="10542" spans="1:4" x14ac:dyDescent="0.2">
      <c r="A10542">
        <v>2837</v>
      </c>
      <c r="B10542">
        <v>66102.749085699208</v>
      </c>
      <c r="C10542">
        <v>-36170.549085699211</v>
      </c>
      <c r="D10542">
        <v>-0.27707017949045543</v>
      </c>
    </row>
    <row r="10543" spans="1:4" x14ac:dyDescent="0.2">
      <c r="A10543">
        <v>2838</v>
      </c>
      <c r="B10543">
        <v>67226.859455587342</v>
      </c>
      <c r="C10543">
        <v>-35930.659455587345</v>
      </c>
      <c r="D10543">
        <v>-0.27523259989730314</v>
      </c>
    </row>
    <row r="10544" spans="1:4" x14ac:dyDescent="0.2">
      <c r="A10544">
        <v>2839</v>
      </c>
      <c r="B10544">
        <v>55985.755756707396</v>
      </c>
      <c r="C10544">
        <v>-49404.355756707395</v>
      </c>
      <c r="D10544">
        <v>-0.37844251920779548</v>
      </c>
    </row>
    <row r="10545" spans="1:4" x14ac:dyDescent="0.2">
      <c r="A10545">
        <v>2840</v>
      </c>
      <c r="B10545">
        <v>57109.866126595531</v>
      </c>
      <c r="C10545">
        <v>-49739.866126595531</v>
      </c>
      <c r="D10545">
        <v>-0.38101256364327152</v>
      </c>
    </row>
    <row r="10546" spans="1:4" x14ac:dyDescent="0.2">
      <c r="A10546">
        <v>2841</v>
      </c>
      <c r="B10546">
        <v>58233.976496483199</v>
      </c>
      <c r="C10546">
        <v>-50048.776496483202</v>
      </c>
      <c r="D10546">
        <v>-0.38337884930369798</v>
      </c>
    </row>
    <row r="10547" spans="1:4" x14ac:dyDescent="0.2">
      <c r="A10547">
        <v>2842</v>
      </c>
      <c r="B10547">
        <v>59358.086866371334</v>
      </c>
      <c r="C10547">
        <v>-50566.286866371331</v>
      </c>
      <c r="D10547">
        <v>-0.38734303272633136</v>
      </c>
    </row>
    <row r="10548" spans="1:4" x14ac:dyDescent="0.2">
      <c r="A10548">
        <v>2843</v>
      </c>
      <c r="B10548">
        <v>60482.197236259468</v>
      </c>
      <c r="C10548">
        <v>-51268.097236259469</v>
      </c>
      <c r="D10548">
        <v>-0.39271897337606976</v>
      </c>
    </row>
    <row r="10549" spans="1:4" x14ac:dyDescent="0.2">
      <c r="A10549">
        <v>2844</v>
      </c>
      <c r="B10549">
        <v>61606.307606147602</v>
      </c>
      <c r="C10549">
        <v>-52027.507606147599</v>
      </c>
      <c r="D10549">
        <v>-0.39853613603493043</v>
      </c>
    </row>
    <row r="10550" spans="1:4" x14ac:dyDescent="0.2">
      <c r="A10550">
        <v>2845</v>
      </c>
      <c r="B10550">
        <v>62730.417976035271</v>
      </c>
      <c r="C10550">
        <v>-52712.017976035269</v>
      </c>
      <c r="D10550">
        <v>-0.40377955687984207</v>
      </c>
    </row>
    <row r="10551" spans="1:4" x14ac:dyDescent="0.2">
      <c r="A10551">
        <v>2846</v>
      </c>
      <c r="B10551">
        <v>63854.528345923405</v>
      </c>
      <c r="C10551">
        <v>-53613.728345923402</v>
      </c>
      <c r="D10551">
        <v>-0.41068675238415608</v>
      </c>
    </row>
    <row r="10552" spans="1:4" x14ac:dyDescent="0.2">
      <c r="A10552">
        <v>2847</v>
      </c>
      <c r="B10552">
        <v>64978.638715811539</v>
      </c>
      <c r="C10552">
        <v>-54507.338715811537</v>
      </c>
      <c r="D10552">
        <v>-0.41753190104343724</v>
      </c>
    </row>
    <row r="10553" spans="1:4" x14ac:dyDescent="0.2">
      <c r="A10553">
        <v>2848</v>
      </c>
      <c r="B10553">
        <v>66102.749085699208</v>
      </c>
      <c r="C10553">
        <v>-55458.749085699208</v>
      </c>
      <c r="D10553">
        <v>-0.42481980373270223</v>
      </c>
    </row>
    <row r="10554" spans="1:4" x14ac:dyDescent="0.2">
      <c r="A10554">
        <v>2849</v>
      </c>
      <c r="B10554">
        <v>67226.859455587342</v>
      </c>
      <c r="C10554">
        <v>-56506.159455587345</v>
      </c>
      <c r="D10554">
        <v>-0.43284307643717462</v>
      </c>
    </row>
    <row r="10555" spans="1:4" x14ac:dyDescent="0.2">
      <c r="A10555">
        <v>2850</v>
      </c>
      <c r="B10555">
        <v>55985.755756707396</v>
      </c>
      <c r="C10555">
        <v>-49222.255756707396</v>
      </c>
      <c r="D10555">
        <v>-0.37704761421020561</v>
      </c>
    </row>
    <row r="10556" spans="1:4" x14ac:dyDescent="0.2">
      <c r="A10556">
        <v>2851</v>
      </c>
      <c r="B10556">
        <v>57109.866126595531</v>
      </c>
      <c r="C10556">
        <v>-50934.666126595534</v>
      </c>
      <c r="D10556">
        <v>-0.39016485629082998</v>
      </c>
    </row>
    <row r="10557" spans="1:4" x14ac:dyDescent="0.2">
      <c r="A10557">
        <v>2852</v>
      </c>
      <c r="B10557">
        <v>58233.976496483199</v>
      </c>
      <c r="C10557">
        <v>-51976.176496483196</v>
      </c>
      <c r="D10557">
        <v>-0.39814293437978104</v>
      </c>
    </row>
    <row r="10558" spans="1:4" x14ac:dyDescent="0.2">
      <c r="A10558">
        <v>2853</v>
      </c>
      <c r="B10558">
        <v>59358.086866371334</v>
      </c>
      <c r="C10558">
        <v>-53112.186866371332</v>
      </c>
      <c r="D10558">
        <v>-0.40684489232745202</v>
      </c>
    </row>
    <row r="10559" spans="1:4" x14ac:dyDescent="0.2">
      <c r="A10559">
        <v>2854</v>
      </c>
      <c r="B10559">
        <v>60482.197236259468</v>
      </c>
      <c r="C10559">
        <v>-54220.897236259465</v>
      </c>
      <c r="D10559">
        <v>-0.41533772942704944</v>
      </c>
    </row>
    <row r="10560" spans="1:4" x14ac:dyDescent="0.2">
      <c r="A10560">
        <v>2855</v>
      </c>
      <c r="B10560">
        <v>61606.307606147602</v>
      </c>
      <c r="C10560">
        <v>-55371.107606147605</v>
      </c>
      <c r="D10560">
        <v>-0.424148460856136</v>
      </c>
    </row>
    <row r="10561" spans="1:4" x14ac:dyDescent="0.2">
      <c r="A10561">
        <v>2856</v>
      </c>
      <c r="B10561">
        <v>62730.417976035271</v>
      </c>
      <c r="C10561">
        <v>-56475.817976035272</v>
      </c>
      <c r="D10561">
        <v>-0.4326106575384297</v>
      </c>
    </row>
    <row r="10562" spans="1:4" x14ac:dyDescent="0.2">
      <c r="A10562">
        <v>2857</v>
      </c>
      <c r="B10562">
        <v>63854.528345923405</v>
      </c>
      <c r="C10562">
        <v>-57588.728345923402</v>
      </c>
      <c r="D10562">
        <v>-0.44113566707619217</v>
      </c>
    </row>
    <row r="10563" spans="1:4" x14ac:dyDescent="0.2">
      <c r="A10563">
        <v>2858</v>
      </c>
      <c r="B10563">
        <v>64978.638715811539</v>
      </c>
      <c r="C10563">
        <v>-58700.438715811542</v>
      </c>
      <c r="D10563">
        <v>-0.44965148448876474</v>
      </c>
    </row>
    <row r="10564" spans="1:4" x14ac:dyDescent="0.2">
      <c r="A10564">
        <v>2859</v>
      </c>
      <c r="B10564">
        <v>66102.749085699208</v>
      </c>
      <c r="C10564">
        <v>-59818.449085699205</v>
      </c>
      <c r="D10564">
        <v>-0.45821556055858143</v>
      </c>
    </row>
    <row r="10565" spans="1:4" x14ac:dyDescent="0.2">
      <c r="A10565">
        <v>2860</v>
      </c>
      <c r="B10565">
        <v>67226.859455587342</v>
      </c>
      <c r="C10565">
        <v>-60949.859455587342</v>
      </c>
      <c r="D10565">
        <v>-0.46688228202635723</v>
      </c>
    </row>
    <row r="10566" spans="1:4" x14ac:dyDescent="0.2">
      <c r="A10566">
        <v>2861</v>
      </c>
      <c r="B10566">
        <v>55985.755756707396</v>
      </c>
      <c r="C10566">
        <v>-48154.555756707399</v>
      </c>
      <c r="D10566">
        <v>-0.36886892082235984</v>
      </c>
    </row>
    <row r="10567" spans="1:4" x14ac:dyDescent="0.2">
      <c r="A10567">
        <v>2862</v>
      </c>
      <c r="B10567">
        <v>57109.866126595531</v>
      </c>
      <c r="C10567">
        <v>-51179.266126595532</v>
      </c>
      <c r="D10567">
        <v>-0.39203851780873489</v>
      </c>
    </row>
    <row r="10568" spans="1:4" x14ac:dyDescent="0.2">
      <c r="A10568">
        <v>2863</v>
      </c>
      <c r="B10568">
        <v>58233.976496483199</v>
      </c>
      <c r="C10568">
        <v>-54223.076496483198</v>
      </c>
      <c r="D10568">
        <v>-0.41535442278771462</v>
      </c>
    </row>
    <row r="10569" spans="1:4" x14ac:dyDescent="0.2">
      <c r="A10569">
        <v>2864</v>
      </c>
      <c r="B10569">
        <v>59358.086866371334</v>
      </c>
      <c r="C10569">
        <v>-55844.286866371331</v>
      </c>
      <c r="D10569">
        <v>-0.42777306335389526</v>
      </c>
    </row>
    <row r="10570" spans="1:4" x14ac:dyDescent="0.2">
      <c r="A10570">
        <v>2865</v>
      </c>
      <c r="B10570">
        <v>60482.197236259468</v>
      </c>
      <c r="C10570">
        <v>-57212.997236259471</v>
      </c>
      <c r="D10570">
        <v>-0.43825752757800324</v>
      </c>
    </row>
    <row r="10571" spans="1:4" x14ac:dyDescent="0.2">
      <c r="A10571">
        <v>2866</v>
      </c>
      <c r="B10571">
        <v>61606.307606147602</v>
      </c>
      <c r="C10571">
        <v>-58281.707606147604</v>
      </c>
      <c r="D10571">
        <v>-0.446443960504599</v>
      </c>
    </row>
    <row r="10572" spans="1:4" x14ac:dyDescent="0.2">
      <c r="A10572">
        <v>2867</v>
      </c>
      <c r="B10572">
        <v>62730.417976035271</v>
      </c>
      <c r="C10572">
        <v>-59291.517976035269</v>
      </c>
      <c r="D10572">
        <v>-0.45417921328644628</v>
      </c>
    </row>
    <row r="10573" spans="1:4" x14ac:dyDescent="0.2">
      <c r="A10573">
        <v>2868</v>
      </c>
      <c r="B10573">
        <v>63854.528345923405</v>
      </c>
      <c r="C10573">
        <v>-60173.128345923404</v>
      </c>
      <c r="D10573">
        <v>-0.46093244069382694</v>
      </c>
    </row>
    <row r="10574" spans="1:4" x14ac:dyDescent="0.2">
      <c r="A10574">
        <v>2869</v>
      </c>
      <c r="B10574">
        <v>64978.638715811539</v>
      </c>
      <c r="C10574">
        <v>-60913.038715811541</v>
      </c>
      <c r="D10574">
        <v>-0.46660023131834943</v>
      </c>
    </row>
    <row r="10575" spans="1:4" x14ac:dyDescent="0.2">
      <c r="A10575">
        <v>2870</v>
      </c>
      <c r="B10575">
        <v>66102.749085699208</v>
      </c>
      <c r="C10575">
        <v>-61667.449085699205</v>
      </c>
      <c r="D10575">
        <v>-0.47237909345558132</v>
      </c>
    </row>
    <row r="10576" spans="1:4" x14ac:dyDescent="0.2">
      <c r="A10576">
        <v>2871</v>
      </c>
      <c r="B10576">
        <v>67226.859455587342</v>
      </c>
      <c r="C10576">
        <v>-62398.559455587339</v>
      </c>
      <c r="D10576">
        <v>-0.47797947516204342</v>
      </c>
    </row>
    <row r="10577" spans="1:4" x14ac:dyDescent="0.2">
      <c r="A10577">
        <v>2872</v>
      </c>
      <c r="B10577">
        <v>55985.755756707396</v>
      </c>
      <c r="C10577">
        <v>-48374.955756707393</v>
      </c>
      <c r="D10577">
        <v>-0.37055720781559875</v>
      </c>
    </row>
    <row r="10578" spans="1:4" x14ac:dyDescent="0.2">
      <c r="A10578">
        <v>2873</v>
      </c>
      <c r="B10578">
        <v>57109.866126595531</v>
      </c>
      <c r="C10578">
        <v>-49535.666126595534</v>
      </c>
      <c r="D10578">
        <v>-0.37944837034009826</v>
      </c>
    </row>
    <row r="10579" spans="1:4" x14ac:dyDescent="0.2">
      <c r="A10579">
        <v>2874</v>
      </c>
      <c r="B10579">
        <v>58233.976496483199</v>
      </c>
      <c r="C10579">
        <v>-50004.776496483202</v>
      </c>
      <c r="D10579">
        <v>-0.38304180471339616</v>
      </c>
    </row>
    <row r="10580" spans="1:4" x14ac:dyDescent="0.2">
      <c r="A10580">
        <v>2875</v>
      </c>
      <c r="B10580">
        <v>59358.086866371334</v>
      </c>
      <c r="C10580">
        <v>-50725.686866371332</v>
      </c>
      <c r="D10580">
        <v>-0.38856405335574279</v>
      </c>
    </row>
    <row r="10581" spans="1:4" x14ac:dyDescent="0.2">
      <c r="A10581">
        <v>2876</v>
      </c>
      <c r="B10581">
        <v>60482.197236259468</v>
      </c>
      <c r="C10581">
        <v>-52148.597236259469</v>
      </c>
      <c r="D10581">
        <v>-0.39946369523426795</v>
      </c>
    </row>
    <row r="10582" spans="1:4" x14ac:dyDescent="0.2">
      <c r="A10582">
        <v>2877</v>
      </c>
      <c r="B10582">
        <v>61606.307606147602</v>
      </c>
      <c r="C10582">
        <v>-53194.507606147599</v>
      </c>
      <c r="D10582">
        <v>-0.40747547778225274</v>
      </c>
    </row>
    <row r="10583" spans="1:4" x14ac:dyDescent="0.2">
      <c r="A10583">
        <v>2878</v>
      </c>
      <c r="B10583">
        <v>62730.417976035271</v>
      </c>
      <c r="C10583">
        <v>-54326.417976035271</v>
      </c>
      <c r="D10583">
        <v>-0.41614602930218753</v>
      </c>
    </row>
    <row r="10584" spans="1:4" x14ac:dyDescent="0.2">
      <c r="A10584">
        <v>2879</v>
      </c>
      <c r="B10584">
        <v>63854.528345923405</v>
      </c>
      <c r="C10584">
        <v>-55419.428345923407</v>
      </c>
      <c r="D10584">
        <v>-0.42451860276388181</v>
      </c>
    </row>
    <row r="10585" spans="1:4" x14ac:dyDescent="0.2">
      <c r="A10585">
        <v>2880</v>
      </c>
      <c r="B10585">
        <v>64978.638715811539</v>
      </c>
      <c r="C10585">
        <v>-56560.738715811538</v>
      </c>
      <c r="D10585">
        <v>-0.4332611592644755</v>
      </c>
    </row>
    <row r="10586" spans="1:4" x14ac:dyDescent="0.2">
      <c r="A10586">
        <v>2881</v>
      </c>
      <c r="B10586">
        <v>66102.749085699208</v>
      </c>
      <c r="C10586">
        <v>-57643.449085699205</v>
      </c>
      <c r="D10586">
        <v>-0.44155483365161824</v>
      </c>
    </row>
    <row r="10587" spans="1:4" x14ac:dyDescent="0.2">
      <c r="A10587">
        <v>2882</v>
      </c>
      <c r="B10587">
        <v>67226.859455587342</v>
      </c>
      <c r="C10587">
        <v>-58680.359455587342</v>
      </c>
      <c r="D10587">
        <v>-0.44949767526067774</v>
      </c>
    </row>
    <row r="10588" spans="1:4" x14ac:dyDescent="0.2">
      <c r="A10588">
        <v>2883</v>
      </c>
      <c r="B10588">
        <v>55985.755756707396</v>
      </c>
      <c r="C10588">
        <v>-44144.255756707396</v>
      </c>
      <c r="D10588">
        <v>-0.3381496044476498</v>
      </c>
    </row>
    <row r="10589" spans="1:4" x14ac:dyDescent="0.2">
      <c r="A10589">
        <v>2884</v>
      </c>
      <c r="B10589">
        <v>57109.866126595531</v>
      </c>
      <c r="C10589">
        <v>-45620.966126595529</v>
      </c>
      <c r="D10589">
        <v>-0.34946135993886207</v>
      </c>
    </row>
    <row r="10590" spans="1:4" x14ac:dyDescent="0.2">
      <c r="A10590">
        <v>2885</v>
      </c>
      <c r="B10590">
        <v>58233.976496483199</v>
      </c>
      <c r="C10590">
        <v>-45220.976496483199</v>
      </c>
      <c r="D10590">
        <v>-0.34639739764326727</v>
      </c>
    </row>
    <row r="10591" spans="1:4" x14ac:dyDescent="0.2">
      <c r="A10591">
        <v>2886</v>
      </c>
      <c r="B10591">
        <v>59358.086866371334</v>
      </c>
      <c r="C10591">
        <v>-46294.286866371331</v>
      </c>
      <c r="D10591">
        <v>-0.35461906704975815</v>
      </c>
    </row>
    <row r="10592" spans="1:4" x14ac:dyDescent="0.2">
      <c r="A10592">
        <v>2887</v>
      </c>
      <c r="B10592">
        <v>60482.197236259468</v>
      </c>
      <c r="C10592">
        <v>-46816.497236259471</v>
      </c>
      <c r="D10592">
        <v>-0.35861925296271935</v>
      </c>
    </row>
    <row r="10593" spans="1:4" x14ac:dyDescent="0.2">
      <c r="A10593">
        <v>2888</v>
      </c>
      <c r="B10593">
        <v>61606.307606147602</v>
      </c>
      <c r="C10593">
        <v>-47672.407606147601</v>
      </c>
      <c r="D10593">
        <v>-0.36517561568894646</v>
      </c>
    </row>
    <row r="10594" spans="1:4" x14ac:dyDescent="0.2">
      <c r="A10594">
        <v>2889</v>
      </c>
      <c r="B10594">
        <v>62730.417976035271</v>
      </c>
      <c r="C10594">
        <v>-48476.917976035271</v>
      </c>
      <c r="D10594">
        <v>-0.37133824905286295</v>
      </c>
    </row>
    <row r="10595" spans="1:4" x14ac:dyDescent="0.2">
      <c r="A10595">
        <v>2890</v>
      </c>
      <c r="B10595">
        <v>63854.528345923405</v>
      </c>
      <c r="C10595">
        <v>-49411.228345923402</v>
      </c>
      <c r="D10595">
        <v>-0.37849516395817323</v>
      </c>
    </row>
    <row r="10596" spans="1:4" x14ac:dyDescent="0.2">
      <c r="A10596">
        <v>2891</v>
      </c>
      <c r="B10596">
        <v>64978.638715811539</v>
      </c>
      <c r="C10596">
        <v>-50351.338715811537</v>
      </c>
      <c r="D10596">
        <v>-0.38569650746856882</v>
      </c>
    </row>
    <row r="10597" spans="1:4" x14ac:dyDescent="0.2">
      <c r="A10597">
        <v>2892</v>
      </c>
      <c r="B10597">
        <v>66102.749085699208</v>
      </c>
      <c r="C10597">
        <v>-51347.849085699207</v>
      </c>
      <c r="D10597">
        <v>-0.39332988086289306</v>
      </c>
    </row>
    <row r="10598" spans="1:4" x14ac:dyDescent="0.2">
      <c r="A10598">
        <v>2893</v>
      </c>
      <c r="B10598">
        <v>67226.859455587342</v>
      </c>
      <c r="C10598">
        <v>-52316.559455587339</v>
      </c>
      <c r="D10598">
        <v>-0.40075030335698475</v>
      </c>
    </row>
    <row r="10599" spans="1:4" x14ac:dyDescent="0.2">
      <c r="A10599">
        <v>2894</v>
      </c>
      <c r="B10599">
        <v>55985.755756707396</v>
      </c>
      <c r="C10599">
        <v>-32276.655756707398</v>
      </c>
      <c r="D10599">
        <v>-0.24724255035979875</v>
      </c>
    </row>
    <row r="10600" spans="1:4" x14ac:dyDescent="0.2">
      <c r="A10600">
        <v>2895</v>
      </c>
      <c r="B10600">
        <v>57109.866126595531</v>
      </c>
      <c r="C10600">
        <v>-33121.466126595529</v>
      </c>
      <c r="D10600">
        <v>-0.25371388592801791</v>
      </c>
    </row>
    <row r="10601" spans="1:4" x14ac:dyDescent="0.2">
      <c r="A10601">
        <v>2896</v>
      </c>
      <c r="B10601">
        <v>58233.976496483199</v>
      </c>
      <c r="C10601">
        <v>-34435.776496483202</v>
      </c>
      <c r="D10601">
        <v>-0.26378164047684011</v>
      </c>
    </row>
    <row r="10602" spans="1:4" x14ac:dyDescent="0.2">
      <c r="A10602">
        <v>2897</v>
      </c>
      <c r="B10602">
        <v>59358.086866371334</v>
      </c>
      <c r="C10602">
        <v>-35666.086866371334</v>
      </c>
      <c r="D10602">
        <v>-0.27320594626236239</v>
      </c>
    </row>
    <row r="10603" spans="1:4" x14ac:dyDescent="0.2">
      <c r="A10603">
        <v>2898</v>
      </c>
      <c r="B10603">
        <v>60482.197236259468</v>
      </c>
      <c r="C10603">
        <v>-36214.497236259471</v>
      </c>
      <c r="D10603">
        <v>-0.2774068269086396</v>
      </c>
    </row>
    <row r="10604" spans="1:4" x14ac:dyDescent="0.2">
      <c r="A10604">
        <v>2899</v>
      </c>
      <c r="B10604">
        <v>61606.307606147602</v>
      </c>
      <c r="C10604">
        <v>-36639.507606147599</v>
      </c>
      <c r="D10604">
        <v>-0.28066245068120671</v>
      </c>
    </row>
    <row r="10605" spans="1:4" x14ac:dyDescent="0.2">
      <c r="A10605">
        <v>2900</v>
      </c>
      <c r="B10605">
        <v>62730.417976035271</v>
      </c>
      <c r="C10605">
        <v>-37587.917976035271</v>
      </c>
      <c r="D10605">
        <v>-0.28792737305749661</v>
      </c>
    </row>
    <row r="10606" spans="1:4" x14ac:dyDescent="0.2">
      <c r="A10606">
        <v>2901</v>
      </c>
      <c r="B10606">
        <v>63854.528345923405</v>
      </c>
      <c r="C10606">
        <v>-38709.228345923402</v>
      </c>
      <c r="D10606">
        <v>-0.29651672747158947</v>
      </c>
    </row>
    <row r="10607" spans="1:4" x14ac:dyDescent="0.2">
      <c r="A10607">
        <v>2902</v>
      </c>
      <c r="B10607">
        <v>64978.638715811539</v>
      </c>
      <c r="C10607">
        <v>-39811.938715811542</v>
      </c>
      <c r="D10607">
        <v>-0.30496360394523664</v>
      </c>
    </row>
    <row r="10608" spans="1:4" x14ac:dyDescent="0.2">
      <c r="A10608">
        <v>2903</v>
      </c>
      <c r="B10608">
        <v>66102.749085699208</v>
      </c>
      <c r="C10608">
        <v>-40899.949085699205</v>
      </c>
      <c r="D10608">
        <v>-0.31329787688530208</v>
      </c>
    </row>
    <row r="10609" spans="1:4" x14ac:dyDescent="0.2">
      <c r="A10609">
        <v>2904</v>
      </c>
      <c r="B10609">
        <v>67226.859455587342</v>
      </c>
      <c r="C10609">
        <v>-42059.659455587345</v>
      </c>
      <c r="D10609">
        <v>-0.32218137930547658</v>
      </c>
    </row>
    <row r="10610" spans="1:4" x14ac:dyDescent="0.2">
      <c r="A10610">
        <v>2905</v>
      </c>
      <c r="B10610">
        <v>55985.755756707396</v>
      </c>
      <c r="C10610">
        <v>-31334.355756707395</v>
      </c>
      <c r="D10610">
        <v>-0.24002443405431304</v>
      </c>
    </row>
    <row r="10611" spans="1:4" x14ac:dyDescent="0.2">
      <c r="A10611">
        <v>2906</v>
      </c>
      <c r="B10611">
        <v>57109.866126595531</v>
      </c>
      <c r="C10611">
        <v>-32066.66612659553</v>
      </c>
      <c r="D10611">
        <v>-0.24563400788596518</v>
      </c>
    </row>
    <row r="10612" spans="1:4" x14ac:dyDescent="0.2">
      <c r="A10612">
        <v>2907</v>
      </c>
      <c r="B10612">
        <v>58233.976496483199</v>
      </c>
      <c r="C10612">
        <v>-34410.176496483196</v>
      </c>
      <c r="D10612">
        <v>-0.26358554180611904</v>
      </c>
    </row>
    <row r="10613" spans="1:4" x14ac:dyDescent="0.2">
      <c r="A10613">
        <v>2908</v>
      </c>
      <c r="B10613">
        <v>59358.086866371334</v>
      </c>
      <c r="C10613">
        <v>-35255.786866371331</v>
      </c>
      <c r="D10613">
        <v>-0.27006300545779827</v>
      </c>
    </row>
    <row r="10614" spans="1:4" x14ac:dyDescent="0.2">
      <c r="A10614">
        <v>2909</v>
      </c>
      <c r="B10614">
        <v>60482.197236259468</v>
      </c>
      <c r="C10614">
        <v>-35269.497236259471</v>
      </c>
      <c r="D10614">
        <v>-0.27016802832147629</v>
      </c>
    </row>
    <row r="10615" spans="1:4" x14ac:dyDescent="0.2">
      <c r="A10615">
        <v>2910</v>
      </c>
      <c r="B10615">
        <v>61606.307606147602</v>
      </c>
      <c r="C10615">
        <v>-35567.407606147601</v>
      </c>
      <c r="D10615">
        <v>-0.27245005283433077</v>
      </c>
    </row>
    <row r="10616" spans="1:4" x14ac:dyDescent="0.2">
      <c r="A10616">
        <v>2911</v>
      </c>
      <c r="B10616">
        <v>62730.417976035271</v>
      </c>
      <c r="C10616">
        <v>-36577.717976035274</v>
      </c>
      <c r="D10616">
        <v>-0.28018913566834064</v>
      </c>
    </row>
    <row r="10617" spans="1:4" x14ac:dyDescent="0.2">
      <c r="A10617">
        <v>2912</v>
      </c>
      <c r="B10617">
        <v>63854.528345923405</v>
      </c>
      <c r="C10617">
        <v>-37413.228345923402</v>
      </c>
      <c r="D10617">
        <v>-0.28658923226633692</v>
      </c>
    </row>
    <row r="10618" spans="1:4" x14ac:dyDescent="0.2">
      <c r="A10618">
        <v>2913</v>
      </c>
      <c r="B10618">
        <v>64978.638715811539</v>
      </c>
      <c r="C10618">
        <v>-38395.838715811537</v>
      </c>
      <c r="D10618">
        <v>-0.29411613021054672</v>
      </c>
    </row>
    <row r="10619" spans="1:4" x14ac:dyDescent="0.2">
      <c r="A10619">
        <v>2914</v>
      </c>
      <c r="B10619">
        <v>66102.749085699208</v>
      </c>
      <c r="C10619">
        <v>-39425.849085699207</v>
      </c>
      <c r="D10619">
        <v>-0.30200611709975983</v>
      </c>
    </row>
    <row r="10620" spans="1:4" x14ac:dyDescent="0.2">
      <c r="A10620">
        <v>2915</v>
      </c>
      <c r="B10620">
        <v>67226.859455587342</v>
      </c>
      <c r="C10620">
        <v>-40401.959455587341</v>
      </c>
      <c r="D10620">
        <v>-0.30948322436585685</v>
      </c>
    </row>
    <row r="10621" spans="1:4" x14ac:dyDescent="0.2">
      <c r="A10621">
        <v>2916</v>
      </c>
      <c r="B10621">
        <v>55985.755756707396</v>
      </c>
      <c r="C10621">
        <v>-48423.455756707393</v>
      </c>
      <c r="D10621">
        <v>-0.37092872287536321</v>
      </c>
    </row>
    <row r="10622" spans="1:4" x14ac:dyDescent="0.2">
      <c r="A10622">
        <v>2917</v>
      </c>
      <c r="B10622">
        <v>57109.866126595531</v>
      </c>
      <c r="C10622">
        <v>-48700.666126595534</v>
      </c>
      <c r="D10622">
        <v>-0.37305218322868944</v>
      </c>
    </row>
    <row r="10623" spans="1:4" x14ac:dyDescent="0.2">
      <c r="A10623">
        <v>2918</v>
      </c>
      <c r="B10623">
        <v>58233.976496483199</v>
      </c>
      <c r="C10623">
        <v>-49460.776496483202</v>
      </c>
      <c r="D10623">
        <v>-0.3788747079605741</v>
      </c>
    </row>
    <row r="10624" spans="1:4" x14ac:dyDescent="0.2">
      <c r="A10624">
        <v>2919</v>
      </c>
      <c r="B10624">
        <v>59358.086866371334</v>
      </c>
      <c r="C10624">
        <v>-50597.486866371335</v>
      </c>
      <c r="D10624">
        <v>-0.38758202798127261</v>
      </c>
    </row>
    <row r="10625" spans="1:4" x14ac:dyDescent="0.2">
      <c r="A10625">
        <v>2920</v>
      </c>
      <c r="B10625">
        <v>60482.197236259468</v>
      </c>
      <c r="C10625">
        <v>-51654.997236259471</v>
      </c>
      <c r="D10625">
        <v>-0.39568266773942795</v>
      </c>
    </row>
    <row r="10626" spans="1:4" x14ac:dyDescent="0.2">
      <c r="A10626">
        <v>2921</v>
      </c>
      <c r="B10626">
        <v>61606.307606147602</v>
      </c>
      <c r="C10626">
        <v>-52479.007606147599</v>
      </c>
      <c r="D10626">
        <v>-0.40199467313768628</v>
      </c>
    </row>
    <row r="10627" spans="1:4" x14ac:dyDescent="0.2">
      <c r="A10627">
        <v>2922</v>
      </c>
      <c r="B10627">
        <v>62730.417976035271</v>
      </c>
      <c r="C10627">
        <v>-53434.017976035269</v>
      </c>
      <c r="D10627">
        <v>-0.40931015220252137</v>
      </c>
    </row>
    <row r="10628" spans="1:4" x14ac:dyDescent="0.2">
      <c r="A10628">
        <v>2923</v>
      </c>
      <c r="B10628">
        <v>63854.528345923405</v>
      </c>
      <c r="C10628">
        <v>-54395.028345923405</v>
      </c>
      <c r="D10628">
        <v>-0.41667159189331027</v>
      </c>
    </row>
    <row r="10629" spans="1:4" x14ac:dyDescent="0.2">
      <c r="A10629">
        <v>2924</v>
      </c>
      <c r="B10629">
        <v>64978.638715811539</v>
      </c>
      <c r="C10629">
        <v>-55399.138715811539</v>
      </c>
      <c r="D10629">
        <v>-0.42436318208050844</v>
      </c>
    </row>
    <row r="10630" spans="1:4" x14ac:dyDescent="0.2">
      <c r="A10630">
        <v>2925</v>
      </c>
      <c r="B10630">
        <v>66102.749085699208</v>
      </c>
      <c r="C10630">
        <v>-56432.849085699207</v>
      </c>
      <c r="D10630">
        <v>-0.43228151135572418</v>
      </c>
    </row>
    <row r="10631" spans="1:4" x14ac:dyDescent="0.2">
      <c r="A10631">
        <v>2926</v>
      </c>
      <c r="B10631">
        <v>67226.859455587342</v>
      </c>
      <c r="C10631">
        <v>-57449.059455587339</v>
      </c>
      <c r="D10631">
        <v>-0.44006578880525532</v>
      </c>
    </row>
    <row r="10632" spans="1:4" x14ac:dyDescent="0.2">
      <c r="A10632">
        <v>2927</v>
      </c>
      <c r="B10632">
        <v>55985.755756707396</v>
      </c>
      <c r="C10632">
        <v>-54118.055756707399</v>
      </c>
      <c r="D10632">
        <v>-0.41454995296473907</v>
      </c>
    </row>
    <row r="10633" spans="1:4" x14ac:dyDescent="0.2">
      <c r="A10633">
        <v>2928</v>
      </c>
      <c r="B10633">
        <v>57109.866126595531</v>
      </c>
      <c r="C10633">
        <v>-55260.266126595532</v>
      </c>
      <c r="D10633">
        <v>-0.4232994035592253</v>
      </c>
    </row>
    <row r="10634" spans="1:4" x14ac:dyDescent="0.2">
      <c r="A10634">
        <v>2929</v>
      </c>
      <c r="B10634">
        <v>58233.976496483199</v>
      </c>
      <c r="C10634">
        <v>-56398.576496483198</v>
      </c>
      <c r="D10634">
        <v>-0.43201897974684028</v>
      </c>
    </row>
    <row r="10635" spans="1:4" x14ac:dyDescent="0.2">
      <c r="A10635">
        <v>2930</v>
      </c>
      <c r="B10635">
        <v>59358.086866371334</v>
      </c>
      <c r="C10635">
        <v>-57505.186866371332</v>
      </c>
      <c r="D10635">
        <v>-0.44049573062735509</v>
      </c>
    </row>
    <row r="10636" spans="1:4" x14ac:dyDescent="0.2">
      <c r="A10636">
        <v>2931</v>
      </c>
      <c r="B10636">
        <v>60482.197236259468</v>
      </c>
      <c r="C10636">
        <v>-58596.897236259465</v>
      </c>
      <c r="D10636">
        <v>-0.44885834595342677</v>
      </c>
    </row>
    <row r="10637" spans="1:4" x14ac:dyDescent="0.2">
      <c r="A10637">
        <v>2932</v>
      </c>
      <c r="B10637">
        <v>61606.307606147602</v>
      </c>
      <c r="C10637">
        <v>-59683.707606147604</v>
      </c>
      <c r="D10637">
        <v>-0.45718342676830581</v>
      </c>
    </row>
    <row r="10638" spans="1:4" x14ac:dyDescent="0.2">
      <c r="A10638">
        <v>2933</v>
      </c>
      <c r="B10638">
        <v>62730.417976035271</v>
      </c>
      <c r="C10638">
        <v>-60732.817976035272</v>
      </c>
      <c r="D10638">
        <v>-0.4652197216501272</v>
      </c>
    </row>
    <row r="10639" spans="1:4" x14ac:dyDescent="0.2">
      <c r="A10639">
        <v>2934</v>
      </c>
      <c r="B10639">
        <v>63854.528345923405</v>
      </c>
      <c r="C10639">
        <v>-61798.428345923407</v>
      </c>
      <c r="D10639">
        <v>-0.47338240825331535</v>
      </c>
    </row>
    <row r="10640" spans="1:4" x14ac:dyDescent="0.2">
      <c r="A10640">
        <v>2935</v>
      </c>
      <c r="B10640">
        <v>64978.638715811539</v>
      </c>
      <c r="C10640">
        <v>-62899.938715811542</v>
      </c>
      <c r="D10640">
        <v>-0.48182009260177244</v>
      </c>
    </row>
    <row r="10641" spans="1:4" x14ac:dyDescent="0.2">
      <c r="A10641">
        <v>2936</v>
      </c>
      <c r="B10641">
        <v>66102.749085699208</v>
      </c>
      <c r="C10641">
        <v>-63990.64908569921</v>
      </c>
      <c r="D10641">
        <v>-0.49017504782351556</v>
      </c>
    </row>
    <row r="10642" spans="1:4" x14ac:dyDescent="0.2">
      <c r="A10642">
        <v>2937</v>
      </c>
      <c r="B10642">
        <v>67226.859455587342</v>
      </c>
      <c r="C10642">
        <v>-65084.659455587345</v>
      </c>
      <c r="D10642">
        <v>-0.49855528138953487</v>
      </c>
    </row>
    <row r="10643" spans="1:4" x14ac:dyDescent="0.2">
      <c r="A10643">
        <v>2938</v>
      </c>
      <c r="B10643">
        <v>55985.755756707396</v>
      </c>
      <c r="C10643">
        <v>34568.044243292607</v>
      </c>
      <c r="D10643">
        <v>0.26479482521623821</v>
      </c>
    </row>
    <row r="10644" spans="1:4" x14ac:dyDescent="0.2">
      <c r="A10644">
        <v>2939</v>
      </c>
      <c r="B10644">
        <v>57109.866126595531</v>
      </c>
      <c r="C10644">
        <v>32242.433873404472</v>
      </c>
      <c r="D10644">
        <v>0.24698040716349898</v>
      </c>
    </row>
    <row r="10645" spans="1:4" x14ac:dyDescent="0.2">
      <c r="A10645">
        <v>2940</v>
      </c>
      <c r="B10645">
        <v>58233.976496483199</v>
      </c>
      <c r="C10645">
        <v>34168.523503516801</v>
      </c>
      <c r="D10645">
        <v>0.26173445466953815</v>
      </c>
    </row>
    <row r="10646" spans="1:4" x14ac:dyDescent="0.2">
      <c r="A10646">
        <v>2941</v>
      </c>
      <c r="B10646">
        <v>59358.086866371334</v>
      </c>
      <c r="C10646">
        <v>29421.313133628661</v>
      </c>
      <c r="D10646">
        <v>0.22537032798328074</v>
      </c>
    </row>
    <row r="10647" spans="1:4" x14ac:dyDescent="0.2">
      <c r="A10647">
        <v>2942</v>
      </c>
      <c r="B10647">
        <v>60482.197236259468</v>
      </c>
      <c r="C10647">
        <v>30161.702763740526</v>
      </c>
      <c r="D10647">
        <v>0.23104178979111581</v>
      </c>
    </row>
    <row r="10648" spans="1:4" x14ac:dyDescent="0.2">
      <c r="A10648">
        <v>2943</v>
      </c>
      <c r="B10648">
        <v>61606.307606147602</v>
      </c>
      <c r="C10648">
        <v>30267.092393852392</v>
      </c>
      <c r="D10648">
        <v>0.23184908535255014</v>
      </c>
    </row>
    <row r="10649" spans="1:4" x14ac:dyDescent="0.2">
      <c r="A10649">
        <v>2944</v>
      </c>
      <c r="B10649">
        <v>62730.417976035271</v>
      </c>
      <c r="C10649">
        <v>31825.982023964723</v>
      </c>
      <c r="D10649">
        <v>0.24379034255043444</v>
      </c>
    </row>
    <row r="10650" spans="1:4" x14ac:dyDescent="0.2">
      <c r="A10650">
        <v>2945</v>
      </c>
      <c r="B10650">
        <v>63854.528345923405</v>
      </c>
      <c r="C10650">
        <v>33471.571654076601</v>
      </c>
      <c r="D10650">
        <v>0.25639573079329625</v>
      </c>
    </row>
    <row r="10651" spans="1:4" x14ac:dyDescent="0.2">
      <c r="A10651">
        <v>2946</v>
      </c>
      <c r="B10651">
        <v>64978.638715811539</v>
      </c>
      <c r="C10651">
        <v>35264.361284188461</v>
      </c>
      <c r="D10651">
        <v>0.27012868639280396</v>
      </c>
    </row>
    <row r="10652" spans="1:4" x14ac:dyDescent="0.2">
      <c r="A10652">
        <v>2947</v>
      </c>
      <c r="B10652">
        <v>66102.749085699208</v>
      </c>
      <c r="C10652">
        <v>37280.950914300789</v>
      </c>
      <c r="D10652">
        <v>0.2855759733402593</v>
      </c>
    </row>
    <row r="10653" spans="1:4" x14ac:dyDescent="0.2">
      <c r="A10653">
        <v>2948</v>
      </c>
      <c r="B10653">
        <v>67226.859455587342</v>
      </c>
      <c r="C10653">
        <v>39047.040544412652</v>
      </c>
      <c r="D10653">
        <v>0.29910440415428841</v>
      </c>
    </row>
    <row r="10654" spans="1:4" x14ac:dyDescent="0.2">
      <c r="A10654">
        <v>2949</v>
      </c>
      <c r="B10654">
        <v>55985.755756707396</v>
      </c>
      <c r="C10654">
        <v>-50026.655756707398</v>
      </c>
      <c r="D10654">
        <v>-0.38320940212926824</v>
      </c>
    </row>
    <row r="10655" spans="1:4" x14ac:dyDescent="0.2">
      <c r="A10655">
        <v>2950</v>
      </c>
      <c r="B10655">
        <v>57109.866126595531</v>
      </c>
      <c r="C10655">
        <v>-50236.366126595531</v>
      </c>
      <c r="D10655">
        <v>-0.38481580544065414</v>
      </c>
    </row>
    <row r="10656" spans="1:4" x14ac:dyDescent="0.2">
      <c r="A10656">
        <v>2951</v>
      </c>
      <c r="B10656">
        <v>58233.976496483199</v>
      </c>
      <c r="C10656">
        <v>-51244.876496483201</v>
      </c>
      <c r="D10656">
        <v>-0.39254110008687892</v>
      </c>
    </row>
    <row r="10657" spans="1:4" x14ac:dyDescent="0.2">
      <c r="A10657">
        <v>2952</v>
      </c>
      <c r="B10657">
        <v>59358.086866371334</v>
      </c>
      <c r="C10657">
        <v>-52694.286866371331</v>
      </c>
      <c r="D10657">
        <v>-0.40364373473001758</v>
      </c>
    </row>
    <row r="10658" spans="1:4" x14ac:dyDescent="0.2">
      <c r="A10658">
        <v>2953</v>
      </c>
      <c r="B10658">
        <v>60482.197236259468</v>
      </c>
      <c r="C10658">
        <v>-53402.097236259469</v>
      </c>
      <c r="D10658">
        <v>-0.40906563600570628</v>
      </c>
    </row>
    <row r="10659" spans="1:4" x14ac:dyDescent="0.2">
      <c r="A10659">
        <v>2954</v>
      </c>
      <c r="B10659">
        <v>61606.307606147602</v>
      </c>
      <c r="C10659">
        <v>-54253.507606147599</v>
      </c>
      <c r="D10659">
        <v>-0.4155875282624707</v>
      </c>
    </row>
    <row r="10660" spans="1:4" x14ac:dyDescent="0.2">
      <c r="A10660">
        <v>2955</v>
      </c>
      <c r="B10660">
        <v>62730.417976035271</v>
      </c>
      <c r="C10660">
        <v>-55231.217976035274</v>
      </c>
      <c r="D10660">
        <v>-0.42307689169548424</v>
      </c>
    </row>
    <row r="10661" spans="1:4" x14ac:dyDescent="0.2">
      <c r="A10661">
        <v>2956</v>
      </c>
      <c r="B10661">
        <v>63854.528345923405</v>
      </c>
      <c r="C10661">
        <v>-56229.128345923404</v>
      </c>
      <c r="D10661">
        <v>-0.4307209892358671</v>
      </c>
    </row>
    <row r="10662" spans="1:4" x14ac:dyDescent="0.2">
      <c r="A10662">
        <v>2957</v>
      </c>
      <c r="B10662">
        <v>64978.638715811539</v>
      </c>
      <c r="C10662">
        <v>-57135.738715811538</v>
      </c>
      <c r="D10662">
        <v>-0.43766571925137382</v>
      </c>
    </row>
    <row r="10663" spans="1:4" x14ac:dyDescent="0.2">
      <c r="A10663">
        <v>2958</v>
      </c>
      <c r="B10663">
        <v>66102.749085699208</v>
      </c>
      <c r="C10663">
        <v>-58070.249085699208</v>
      </c>
      <c r="D10663">
        <v>-0.44482416617754555</v>
      </c>
    </row>
    <row r="10664" spans="1:4" x14ac:dyDescent="0.2">
      <c r="A10664">
        <v>2959</v>
      </c>
      <c r="B10664">
        <v>67226.859455587342</v>
      </c>
      <c r="C10664">
        <v>-59013.959455587341</v>
      </c>
      <c r="D10664">
        <v>-0.45205308606351124</v>
      </c>
    </row>
    <row r="10665" spans="1:4" x14ac:dyDescent="0.2">
      <c r="A10665">
        <v>2960</v>
      </c>
      <c r="B10665">
        <v>55985.755756707396</v>
      </c>
      <c r="C10665">
        <v>-47408.455756707393</v>
      </c>
      <c r="D10665">
        <v>-0.36315371698544707</v>
      </c>
    </row>
    <row r="10666" spans="1:4" x14ac:dyDescent="0.2">
      <c r="A10666">
        <v>2961</v>
      </c>
      <c r="B10666">
        <v>57109.866126595531</v>
      </c>
      <c r="C10666">
        <v>-49096.266126595532</v>
      </c>
      <c r="D10666">
        <v>-0.37608252049967544</v>
      </c>
    </row>
    <row r="10667" spans="1:4" x14ac:dyDescent="0.2">
      <c r="A10667">
        <v>2962</v>
      </c>
      <c r="B10667">
        <v>58233.976496483199</v>
      </c>
      <c r="C10667">
        <v>-50016.376496483201</v>
      </c>
      <c r="D10667">
        <v>-0.38313066192356665</v>
      </c>
    </row>
    <row r="10668" spans="1:4" x14ac:dyDescent="0.2">
      <c r="A10668">
        <v>2963</v>
      </c>
      <c r="B10668">
        <v>59358.086866371334</v>
      </c>
      <c r="C10668">
        <v>-51248.086866371334</v>
      </c>
      <c r="D10668">
        <v>-0.39256569185514401</v>
      </c>
    </row>
    <row r="10669" spans="1:4" x14ac:dyDescent="0.2">
      <c r="A10669">
        <v>2964</v>
      </c>
      <c r="B10669">
        <v>60482.197236259468</v>
      </c>
      <c r="C10669">
        <v>-52259.697236259468</v>
      </c>
      <c r="D10669">
        <v>-0.40031473282477992</v>
      </c>
    </row>
    <row r="10670" spans="1:4" x14ac:dyDescent="0.2">
      <c r="A10670">
        <v>2965</v>
      </c>
      <c r="B10670">
        <v>61606.307606147602</v>
      </c>
      <c r="C10670">
        <v>-53872.307606147602</v>
      </c>
      <c r="D10670">
        <v>-0.41266749649376527</v>
      </c>
    </row>
    <row r="10671" spans="1:4" x14ac:dyDescent="0.2">
      <c r="A10671">
        <v>2966</v>
      </c>
      <c r="B10671">
        <v>62730.417976035271</v>
      </c>
      <c r="C10671">
        <v>-54893.217976035274</v>
      </c>
      <c r="D10671">
        <v>-0.42048777643362056</v>
      </c>
    </row>
    <row r="10672" spans="1:4" x14ac:dyDescent="0.2">
      <c r="A10672">
        <v>2967</v>
      </c>
      <c r="B10672">
        <v>63854.528345923405</v>
      </c>
      <c r="C10672">
        <v>-56030.128345923404</v>
      </c>
      <c r="D10672">
        <v>-0.42919662847518403</v>
      </c>
    </row>
    <row r="10673" spans="1:4" x14ac:dyDescent="0.2">
      <c r="A10673">
        <v>2968</v>
      </c>
      <c r="B10673">
        <v>64978.638715811539</v>
      </c>
      <c r="C10673">
        <v>-57103.938715811542</v>
      </c>
      <c r="D10673">
        <v>-0.43742212793383756</v>
      </c>
    </row>
    <row r="10674" spans="1:4" x14ac:dyDescent="0.2">
      <c r="A10674">
        <v>2969</v>
      </c>
      <c r="B10674">
        <v>66102.749085699208</v>
      </c>
      <c r="C10674">
        <v>-58195.249085699208</v>
      </c>
      <c r="D10674">
        <v>-0.44578167921817563</v>
      </c>
    </row>
    <row r="10675" spans="1:4" x14ac:dyDescent="0.2">
      <c r="A10675">
        <v>2970</v>
      </c>
      <c r="B10675">
        <v>67226.859455587342</v>
      </c>
      <c r="C10675">
        <v>-59233.559455587339</v>
      </c>
      <c r="D10675">
        <v>-0.45373524497329015</v>
      </c>
    </row>
    <row r="10676" spans="1:4" x14ac:dyDescent="0.2">
      <c r="A10676">
        <v>2971</v>
      </c>
      <c r="B10676">
        <v>55985.755756707396</v>
      </c>
      <c r="C10676">
        <v>-46412.055756707399</v>
      </c>
      <c r="D10676">
        <v>-0.35552118903597674</v>
      </c>
    </row>
    <row r="10677" spans="1:4" x14ac:dyDescent="0.2">
      <c r="A10677">
        <v>2972</v>
      </c>
      <c r="B10677">
        <v>57109.866126595531</v>
      </c>
      <c r="C10677">
        <v>-48062.866126595531</v>
      </c>
      <c r="D10677">
        <v>-0.36816656869017855</v>
      </c>
    </row>
    <row r="10678" spans="1:4" x14ac:dyDescent="0.2">
      <c r="A10678">
        <v>2973</v>
      </c>
      <c r="B10678">
        <v>58233.976496483199</v>
      </c>
      <c r="C10678">
        <v>-49233.376496483201</v>
      </c>
      <c r="D10678">
        <v>-0.37713280023705992</v>
      </c>
    </row>
    <row r="10679" spans="1:4" x14ac:dyDescent="0.2">
      <c r="A10679">
        <v>2974</v>
      </c>
      <c r="B10679">
        <v>59358.086866371334</v>
      </c>
      <c r="C10679">
        <v>-50557.486866371335</v>
      </c>
      <c r="D10679">
        <v>-0.38727562380827102</v>
      </c>
    </row>
    <row r="10680" spans="1:4" x14ac:dyDescent="0.2">
      <c r="A10680">
        <v>2975</v>
      </c>
      <c r="B10680">
        <v>60482.197236259468</v>
      </c>
      <c r="C10680">
        <v>-51267.897236259465</v>
      </c>
      <c r="D10680">
        <v>-0.3927174413552047</v>
      </c>
    </row>
    <row r="10681" spans="1:4" x14ac:dyDescent="0.2">
      <c r="A10681">
        <v>2976</v>
      </c>
      <c r="B10681">
        <v>61606.307606147602</v>
      </c>
      <c r="C10681">
        <v>-52282.707606147604</v>
      </c>
      <c r="D10681">
        <v>-0.40049099465868082</v>
      </c>
    </row>
    <row r="10682" spans="1:4" x14ac:dyDescent="0.2">
      <c r="A10682">
        <v>2977</v>
      </c>
      <c r="B10682">
        <v>62730.417976035271</v>
      </c>
      <c r="C10682">
        <v>-53347.117976035268</v>
      </c>
      <c r="D10682">
        <v>-0.40864448913667534</v>
      </c>
    </row>
    <row r="10683" spans="1:4" x14ac:dyDescent="0.2">
      <c r="A10683">
        <v>2978</v>
      </c>
      <c r="B10683">
        <v>63854.528345923405</v>
      </c>
      <c r="C10683">
        <v>-54420.928345923407</v>
      </c>
      <c r="D10683">
        <v>-0.41686998859532881</v>
      </c>
    </row>
    <row r="10684" spans="1:4" x14ac:dyDescent="0.2">
      <c r="A10684">
        <v>2979</v>
      </c>
      <c r="B10684">
        <v>64978.638715811539</v>
      </c>
      <c r="C10684">
        <v>-55496.538715811541</v>
      </c>
      <c r="D10684">
        <v>-0.42510927624176736</v>
      </c>
    </row>
    <row r="10685" spans="1:4" x14ac:dyDescent="0.2">
      <c r="A10685">
        <v>2980</v>
      </c>
      <c r="B10685">
        <v>66102.749085699208</v>
      </c>
      <c r="C10685">
        <v>-56574.549085699211</v>
      </c>
      <c r="D10685">
        <v>-0.43336694813858245</v>
      </c>
    </row>
    <row r="10686" spans="1:4" x14ac:dyDescent="0.2">
      <c r="A10686">
        <v>2981</v>
      </c>
      <c r="B10686">
        <v>67226.859455587342</v>
      </c>
      <c r="C10686">
        <v>-57677.059455587339</v>
      </c>
      <c r="D10686">
        <v>-0.44181229259136456</v>
      </c>
    </row>
    <row r="10687" spans="1:4" x14ac:dyDescent="0.2">
      <c r="A10687">
        <v>2982</v>
      </c>
      <c r="B10687">
        <v>55985.755756707396</v>
      </c>
      <c r="C10687">
        <v>-54128.055756707399</v>
      </c>
      <c r="D10687">
        <v>-0.41462655400798948</v>
      </c>
    </row>
    <row r="10688" spans="1:4" x14ac:dyDescent="0.2">
      <c r="A10688">
        <v>2983</v>
      </c>
      <c r="B10688">
        <v>57109.866126595531</v>
      </c>
      <c r="C10688">
        <v>-55303.966126595529</v>
      </c>
      <c r="D10688">
        <v>-0.42363415011822952</v>
      </c>
    </row>
    <row r="10689" spans="1:4" x14ac:dyDescent="0.2">
      <c r="A10689">
        <v>2984</v>
      </c>
      <c r="B10689">
        <v>58233.976496483199</v>
      </c>
      <c r="C10689">
        <v>-56361.276496483202</v>
      </c>
      <c r="D10689">
        <v>-0.43173325785551631</v>
      </c>
    </row>
    <row r="10690" spans="1:4" x14ac:dyDescent="0.2">
      <c r="A10690">
        <v>2985</v>
      </c>
      <c r="B10690">
        <v>59358.086866371334</v>
      </c>
      <c r="C10690">
        <v>-57465.086866371334</v>
      </c>
      <c r="D10690">
        <v>-0.44018856044392096</v>
      </c>
    </row>
    <row r="10691" spans="1:4" x14ac:dyDescent="0.2">
      <c r="A10691">
        <v>2986</v>
      </c>
      <c r="B10691">
        <v>60482.197236259468</v>
      </c>
      <c r="C10691">
        <v>-58644.997236259471</v>
      </c>
      <c r="D10691">
        <v>-0.44922679697146128</v>
      </c>
    </row>
    <row r="10692" spans="1:4" x14ac:dyDescent="0.2">
      <c r="A10692">
        <v>2987</v>
      </c>
      <c r="B10692">
        <v>61606.307606147602</v>
      </c>
      <c r="C10692">
        <v>-59767.907606147601</v>
      </c>
      <c r="D10692">
        <v>-0.45782840755247423</v>
      </c>
    </row>
    <row r="10693" spans="1:4" x14ac:dyDescent="0.2">
      <c r="A10693">
        <v>2988</v>
      </c>
      <c r="B10693">
        <v>62730.417976035271</v>
      </c>
      <c r="C10693">
        <v>-60926.217976035274</v>
      </c>
      <c r="D10693">
        <v>-0.46670118582659009</v>
      </c>
    </row>
    <row r="10694" spans="1:4" x14ac:dyDescent="0.2">
      <c r="A10694">
        <v>2989</v>
      </c>
      <c r="B10694">
        <v>63854.528345923405</v>
      </c>
      <c r="C10694">
        <v>-62051.228345923402</v>
      </c>
      <c r="D10694">
        <v>-0.47531888262668559</v>
      </c>
    </row>
    <row r="10695" spans="1:4" x14ac:dyDescent="0.2">
      <c r="A10695">
        <v>2990</v>
      </c>
      <c r="B10695">
        <v>64978.638715811539</v>
      </c>
      <c r="C10695">
        <v>-63176.238715811538</v>
      </c>
      <c r="D10695">
        <v>-0.48393657942678114</v>
      </c>
    </row>
    <row r="10696" spans="1:4" x14ac:dyDescent="0.2">
      <c r="A10696">
        <v>2991</v>
      </c>
      <c r="B10696">
        <v>66102.749085699208</v>
      </c>
      <c r="C10696">
        <v>-64301.449085699205</v>
      </c>
      <c r="D10696">
        <v>-0.49255580824773809</v>
      </c>
    </row>
    <row r="10697" spans="1:4" x14ac:dyDescent="0.2">
      <c r="A10697">
        <v>2992</v>
      </c>
      <c r="B10697">
        <v>67226.859455587342</v>
      </c>
      <c r="C10697">
        <v>-65428.659455587345</v>
      </c>
      <c r="D10697">
        <v>-0.50119035727734884</v>
      </c>
    </row>
    <row r="10698" spans="1:4" x14ac:dyDescent="0.2">
      <c r="A10698">
        <v>2993</v>
      </c>
      <c r="B10698">
        <v>55985.755756707396</v>
      </c>
      <c r="C10698">
        <v>-53888.355756707395</v>
      </c>
      <c r="D10698">
        <v>-0.41279042700127722</v>
      </c>
    </row>
    <row r="10699" spans="1:4" x14ac:dyDescent="0.2">
      <c r="A10699">
        <v>2994</v>
      </c>
      <c r="B10699">
        <v>57109.866126595531</v>
      </c>
      <c r="C10699">
        <v>-55354.666126595534</v>
      </c>
      <c r="D10699">
        <v>-0.42402251740750913</v>
      </c>
    </row>
    <row r="10700" spans="1:4" x14ac:dyDescent="0.2">
      <c r="A10700">
        <v>2995</v>
      </c>
      <c r="B10700">
        <v>58233.976496483199</v>
      </c>
      <c r="C10700">
        <v>-56778.176496483196</v>
      </c>
      <c r="D10700">
        <v>-0.43492675534862568</v>
      </c>
    </row>
    <row r="10701" spans="1:4" x14ac:dyDescent="0.2">
      <c r="A10701">
        <v>2996</v>
      </c>
      <c r="B10701">
        <v>59358.086866371334</v>
      </c>
      <c r="C10701">
        <v>-57847.486866371335</v>
      </c>
      <c r="D10701">
        <v>-0.44311778433781651</v>
      </c>
    </row>
    <row r="10702" spans="1:4" x14ac:dyDescent="0.2">
      <c r="A10702">
        <v>2997</v>
      </c>
      <c r="B10702">
        <v>60482.197236259468</v>
      </c>
      <c r="C10702">
        <v>-59135.797236259466</v>
      </c>
      <c r="D10702">
        <v>-0.45298637617419113</v>
      </c>
    </row>
    <row r="10703" spans="1:4" x14ac:dyDescent="0.2">
      <c r="A10703">
        <v>2998</v>
      </c>
      <c r="B10703">
        <v>61606.307606147602</v>
      </c>
      <c r="C10703">
        <v>-60331.807606147602</v>
      </c>
      <c r="D10703">
        <v>-0.46214794038136459</v>
      </c>
    </row>
    <row r="10704" spans="1:4" x14ac:dyDescent="0.2">
      <c r="A10704">
        <v>2999</v>
      </c>
      <c r="B10704">
        <v>62730.417976035271</v>
      </c>
      <c r="C10704">
        <v>-61535.117976035268</v>
      </c>
      <c r="D10704">
        <v>-0.47136542335010723</v>
      </c>
    </row>
    <row r="10705" spans="1:4" x14ac:dyDescent="0.2">
      <c r="A10705">
        <v>3000</v>
      </c>
      <c r="B10705">
        <v>63854.528345923405</v>
      </c>
      <c r="C10705">
        <v>-62677.228345923402</v>
      </c>
      <c r="D10705">
        <v>-0.48011410793416093</v>
      </c>
    </row>
    <row r="10706" spans="1:4" x14ac:dyDescent="0.2">
      <c r="A10706">
        <v>3001</v>
      </c>
      <c r="B10706">
        <v>64978.638715811539</v>
      </c>
      <c r="C10706">
        <v>-63818.038715811541</v>
      </c>
      <c r="D10706">
        <v>-0.48885283438259219</v>
      </c>
    </row>
    <row r="10707" spans="1:4" x14ac:dyDescent="0.2">
      <c r="A10707">
        <v>3002</v>
      </c>
      <c r="B10707">
        <v>66102.749085699208</v>
      </c>
      <c r="C10707">
        <v>-64959.349085699207</v>
      </c>
      <c r="D10707">
        <v>-0.49759539088318228</v>
      </c>
    </row>
    <row r="10708" spans="1:4" x14ac:dyDescent="0.2">
      <c r="A10708">
        <v>3003</v>
      </c>
      <c r="B10708">
        <v>67226.859455587342</v>
      </c>
      <c r="C10708">
        <v>-66100.659455587345</v>
      </c>
      <c r="D10708">
        <v>-0.50633794738377602</v>
      </c>
    </row>
    <row r="10709" spans="1:4" x14ac:dyDescent="0.2">
      <c r="A10709">
        <v>3004</v>
      </c>
      <c r="B10709">
        <v>55985.755756707396</v>
      </c>
      <c r="C10709">
        <v>-51937.355756707395</v>
      </c>
      <c r="D10709">
        <v>-0.39784556346312316</v>
      </c>
    </row>
    <row r="10710" spans="1:4" x14ac:dyDescent="0.2">
      <c r="A10710">
        <v>3005</v>
      </c>
      <c r="B10710">
        <v>57109.866126595531</v>
      </c>
      <c r="C10710">
        <v>-54185.066126595528</v>
      </c>
      <c r="D10710">
        <v>-0.41506325938894167</v>
      </c>
    </row>
    <row r="10711" spans="1:4" x14ac:dyDescent="0.2">
      <c r="A10711">
        <v>3006</v>
      </c>
      <c r="B10711">
        <v>58233.976496483199</v>
      </c>
      <c r="C10711">
        <v>-55435.476496483199</v>
      </c>
      <c r="D10711">
        <v>-0.42464153327139376</v>
      </c>
    </row>
    <row r="10712" spans="1:4" x14ac:dyDescent="0.2">
      <c r="A10712">
        <v>3007</v>
      </c>
      <c r="B10712">
        <v>59358.086866371334</v>
      </c>
      <c r="C10712">
        <v>-56380.386866371337</v>
      </c>
      <c r="D10712">
        <v>-0.43187964528254952</v>
      </c>
    </row>
    <row r="10713" spans="1:4" x14ac:dyDescent="0.2">
      <c r="A10713">
        <v>3008</v>
      </c>
      <c r="B10713">
        <v>60482.197236259468</v>
      </c>
      <c r="C10713">
        <v>-57776.497236259471</v>
      </c>
      <c r="D10713">
        <v>-0.44257399636516359</v>
      </c>
    </row>
    <row r="10714" spans="1:4" x14ac:dyDescent="0.2">
      <c r="A10714">
        <v>3009</v>
      </c>
      <c r="B10714">
        <v>61606.307606147602</v>
      </c>
      <c r="C10714">
        <v>-59025.107606147605</v>
      </c>
      <c r="D10714">
        <v>-0.45213848205983415</v>
      </c>
    </row>
    <row r="10715" spans="1:4" x14ac:dyDescent="0.2">
      <c r="A10715">
        <v>3010</v>
      </c>
      <c r="B10715">
        <v>62730.417976035271</v>
      </c>
      <c r="C10715">
        <v>-60254.317976035272</v>
      </c>
      <c r="D10715">
        <v>-0.46155436173059533</v>
      </c>
    </row>
    <row r="10716" spans="1:4" x14ac:dyDescent="0.2">
      <c r="A10716">
        <v>3011</v>
      </c>
      <c r="B10716">
        <v>63854.528345923405</v>
      </c>
      <c r="C10716">
        <v>-61444.428345923407</v>
      </c>
      <c r="D10716">
        <v>-0.47067073132225101</v>
      </c>
    </row>
    <row r="10717" spans="1:4" x14ac:dyDescent="0.2">
      <c r="A10717">
        <v>3012</v>
      </c>
      <c r="B10717">
        <v>64978.638715811539</v>
      </c>
      <c r="C10717">
        <v>-62633.038715811541</v>
      </c>
      <c r="D10717">
        <v>-0.47977561075741915</v>
      </c>
    </row>
    <row r="10718" spans="1:4" x14ac:dyDescent="0.2">
      <c r="A10718">
        <v>3013</v>
      </c>
      <c r="B10718">
        <v>66102.749085699208</v>
      </c>
      <c r="C10718">
        <v>-63825.449085699205</v>
      </c>
      <c r="D10718">
        <v>-0.48890959858901883</v>
      </c>
    </row>
    <row r="10719" spans="1:4" x14ac:dyDescent="0.2">
      <c r="A10719">
        <v>3014</v>
      </c>
      <c r="B10719">
        <v>67226.859455587342</v>
      </c>
      <c r="C10719">
        <v>-65019.159455587345</v>
      </c>
      <c r="D10719">
        <v>-0.49805354455624468</v>
      </c>
    </row>
    <row r="10720" spans="1:4" x14ac:dyDescent="0.2">
      <c r="A10720">
        <v>3015</v>
      </c>
      <c r="B10720">
        <v>55985.755756707396</v>
      </c>
      <c r="C10720">
        <v>-44257.855756707395</v>
      </c>
      <c r="D10720">
        <v>-0.33901979229897439</v>
      </c>
    </row>
    <row r="10721" spans="1:4" x14ac:dyDescent="0.2">
      <c r="A10721">
        <v>3016</v>
      </c>
      <c r="B10721">
        <v>57109.866126595531</v>
      </c>
      <c r="C10721">
        <v>-45232.266126595532</v>
      </c>
      <c r="D10721">
        <v>-0.34648387738771885</v>
      </c>
    </row>
    <row r="10722" spans="1:4" x14ac:dyDescent="0.2">
      <c r="A10722">
        <v>3017</v>
      </c>
      <c r="B10722">
        <v>58233.976496483199</v>
      </c>
      <c r="C10722">
        <v>-45790.176496483196</v>
      </c>
      <c r="D10722">
        <v>-0.35075752902508028</v>
      </c>
    </row>
    <row r="10723" spans="1:4" x14ac:dyDescent="0.2">
      <c r="A10723">
        <v>3018</v>
      </c>
      <c r="B10723">
        <v>59358.086866371334</v>
      </c>
      <c r="C10723">
        <v>-46177.086866371334</v>
      </c>
      <c r="D10723">
        <v>-0.35372130282286346</v>
      </c>
    </row>
    <row r="10724" spans="1:4" x14ac:dyDescent="0.2">
      <c r="A10724">
        <v>3019</v>
      </c>
      <c r="B10724">
        <v>60482.197236259468</v>
      </c>
      <c r="C10724">
        <v>-46479.597236259469</v>
      </c>
      <c r="D10724">
        <v>-0.35603856381561316</v>
      </c>
    </row>
    <row r="10725" spans="1:4" x14ac:dyDescent="0.2">
      <c r="A10725">
        <v>3020</v>
      </c>
      <c r="B10725">
        <v>61606.307606147602</v>
      </c>
      <c r="C10725">
        <v>-47389.907606147601</v>
      </c>
      <c r="D10725">
        <v>-0.36301163621712251</v>
      </c>
    </row>
    <row r="10726" spans="1:4" x14ac:dyDescent="0.2">
      <c r="A10726">
        <v>3021</v>
      </c>
      <c r="B10726">
        <v>62730.417976035271</v>
      </c>
      <c r="C10726">
        <v>-48027.117976035268</v>
      </c>
      <c r="D10726">
        <v>-0.36789273412745971</v>
      </c>
    </row>
    <row r="10727" spans="1:4" x14ac:dyDescent="0.2">
      <c r="A10727">
        <v>3022</v>
      </c>
      <c r="B10727">
        <v>63854.528345923405</v>
      </c>
      <c r="C10727">
        <v>-48647.828345923408</v>
      </c>
      <c r="D10727">
        <v>-0.37264744031643732</v>
      </c>
    </row>
    <row r="10728" spans="1:4" x14ac:dyDescent="0.2">
      <c r="A10728">
        <v>3023</v>
      </c>
      <c r="B10728">
        <v>64978.638715811539</v>
      </c>
      <c r="C10728">
        <v>-49311.438715811542</v>
      </c>
      <c r="D10728">
        <v>-0.3777307649809592</v>
      </c>
    </row>
    <row r="10729" spans="1:4" x14ac:dyDescent="0.2">
      <c r="A10729">
        <v>3024</v>
      </c>
      <c r="B10729">
        <v>66102.749085699208</v>
      </c>
      <c r="C10729">
        <v>-49936.049085699211</v>
      </c>
      <c r="D10729">
        <v>-0.38251534557680089</v>
      </c>
    </row>
    <row r="10730" spans="1:4" x14ac:dyDescent="0.2">
      <c r="A10730">
        <v>3025</v>
      </c>
      <c r="B10730">
        <v>67226.859455587342</v>
      </c>
      <c r="C10730">
        <v>-50616.059455587339</v>
      </c>
      <c r="D10730">
        <v>-0.38772429595225333</v>
      </c>
    </row>
    <row r="10731" spans="1:4" x14ac:dyDescent="0.2">
      <c r="A10731">
        <v>3026</v>
      </c>
      <c r="B10731">
        <v>55985.755756707396</v>
      </c>
      <c r="C10731">
        <v>423728.94424329262</v>
      </c>
      <c r="D10731">
        <v>3.2458079184429045</v>
      </c>
    </row>
    <row r="10732" spans="1:4" x14ac:dyDescent="0.2">
      <c r="A10732">
        <v>3027</v>
      </c>
      <c r="B10732">
        <v>57109.866126595531</v>
      </c>
      <c r="C10732">
        <v>503244.53387340449</v>
      </c>
      <c r="D10732">
        <v>3.8549056304766727</v>
      </c>
    </row>
    <row r="10733" spans="1:4" x14ac:dyDescent="0.2">
      <c r="A10733">
        <v>3028</v>
      </c>
      <c r="B10733">
        <v>58233.976496483199</v>
      </c>
      <c r="C10733">
        <v>495380.12350351678</v>
      </c>
      <c r="D10733">
        <v>3.7946634265884023</v>
      </c>
    </row>
    <row r="10734" spans="1:4" x14ac:dyDescent="0.2">
      <c r="A10734">
        <v>3029</v>
      </c>
      <c r="B10734">
        <v>59358.086866371334</v>
      </c>
      <c r="C10734">
        <v>494839.41313362867</v>
      </c>
      <c r="D10734">
        <v>3.7905215287454279</v>
      </c>
    </row>
    <row r="10735" spans="1:4" x14ac:dyDescent="0.2">
      <c r="A10735">
        <v>3030</v>
      </c>
      <c r="B10735">
        <v>60482.197236259468</v>
      </c>
      <c r="C10735">
        <v>507277.90276374051</v>
      </c>
      <c r="D10735">
        <v>3.8858016569580198</v>
      </c>
    </row>
    <row r="10736" spans="1:4" x14ac:dyDescent="0.2">
      <c r="A10736">
        <v>3031</v>
      </c>
      <c r="B10736">
        <v>61606.307606147602</v>
      </c>
      <c r="C10736">
        <v>516033.6923938524</v>
      </c>
      <c r="D10736">
        <v>3.9528719189727846</v>
      </c>
    </row>
    <row r="10737" spans="1:4" x14ac:dyDescent="0.2">
      <c r="A10737">
        <v>3032</v>
      </c>
      <c r="B10737">
        <v>62730.417976035271</v>
      </c>
      <c r="C10737">
        <v>517985.28202396468</v>
      </c>
      <c r="D10737">
        <v>3.967821299139112</v>
      </c>
    </row>
    <row r="10738" spans="1:4" x14ac:dyDescent="0.2">
      <c r="A10738">
        <v>3033</v>
      </c>
      <c r="B10738">
        <v>63854.528345923405</v>
      </c>
      <c r="C10738">
        <v>520582.67165407655</v>
      </c>
      <c r="D10738">
        <v>3.9877175746785474</v>
      </c>
    </row>
    <row r="10739" spans="1:4" x14ac:dyDescent="0.2">
      <c r="A10739">
        <v>3034</v>
      </c>
      <c r="B10739">
        <v>64978.638715811539</v>
      </c>
      <c r="C10739">
        <v>530578.16128418851</v>
      </c>
      <c r="D10739">
        <v>4.0642840680250663</v>
      </c>
    </row>
    <row r="10740" spans="1:4" x14ac:dyDescent="0.2">
      <c r="A10740">
        <v>3035</v>
      </c>
      <c r="B10740">
        <v>66102.749085699208</v>
      </c>
      <c r="C10740">
        <v>543052.25091430079</v>
      </c>
      <c r="D10740">
        <v>4.1598368959516323</v>
      </c>
    </row>
    <row r="10741" spans="1:4" x14ac:dyDescent="0.2">
      <c r="A10741">
        <v>3036</v>
      </c>
      <c r="B10741">
        <v>67226.859455587342</v>
      </c>
      <c r="C10741">
        <v>559083.64054441266</v>
      </c>
      <c r="D10741">
        <v>4.2826390129936618</v>
      </c>
    </row>
    <row r="10742" spans="1:4" x14ac:dyDescent="0.2">
      <c r="A10742">
        <v>3037</v>
      </c>
      <c r="B10742">
        <v>55985.755756707396</v>
      </c>
      <c r="C10742">
        <v>88365.244243292604</v>
      </c>
      <c r="D10742">
        <v>0.67688698961130878</v>
      </c>
    </row>
    <row r="10743" spans="1:4" x14ac:dyDescent="0.2">
      <c r="A10743">
        <v>3038</v>
      </c>
      <c r="B10743">
        <v>57109.866126595531</v>
      </c>
      <c r="C10743">
        <v>102910.63387340447</v>
      </c>
      <c r="D10743">
        <v>0.78830619162632831</v>
      </c>
    </row>
    <row r="10744" spans="1:4" x14ac:dyDescent="0.2">
      <c r="A10744">
        <v>3039</v>
      </c>
      <c r="B10744">
        <v>58233.976496483199</v>
      </c>
      <c r="C10744">
        <v>109462.0235035168</v>
      </c>
      <c r="D10744">
        <v>0.83849051966697752</v>
      </c>
    </row>
    <row r="10745" spans="1:4" x14ac:dyDescent="0.2">
      <c r="A10745">
        <v>3040</v>
      </c>
      <c r="B10745">
        <v>59358.086866371334</v>
      </c>
      <c r="C10745">
        <v>111291.11313362868</v>
      </c>
      <c r="D10745">
        <v>0.8525015370534843</v>
      </c>
    </row>
    <row r="10746" spans="1:4" x14ac:dyDescent="0.2">
      <c r="A10746">
        <v>3041</v>
      </c>
      <c r="B10746">
        <v>60482.197236259468</v>
      </c>
      <c r="C10746">
        <v>115190.50276374054</v>
      </c>
      <c r="D10746">
        <v>0.88237126842412239</v>
      </c>
    </row>
    <row r="10747" spans="1:4" x14ac:dyDescent="0.2">
      <c r="A10747">
        <v>3042</v>
      </c>
      <c r="B10747">
        <v>61606.307606147602</v>
      </c>
      <c r="C10747">
        <v>119431.39239385241</v>
      </c>
      <c r="D10747">
        <v>0.91485692542176189</v>
      </c>
    </row>
    <row r="10748" spans="1:4" x14ac:dyDescent="0.2">
      <c r="A10748">
        <v>3043</v>
      </c>
      <c r="B10748">
        <v>62730.417976035271</v>
      </c>
      <c r="C10748">
        <v>123331.48202396472</v>
      </c>
      <c r="D10748">
        <v>0.9447320188654309</v>
      </c>
    </row>
    <row r="10749" spans="1:4" x14ac:dyDescent="0.2">
      <c r="A10749">
        <v>3044</v>
      </c>
      <c r="B10749">
        <v>63854.528345923405</v>
      </c>
      <c r="C10749">
        <v>125551.17165407661</v>
      </c>
      <c r="D10749">
        <v>0.96173507300129857</v>
      </c>
    </row>
    <row r="10750" spans="1:4" x14ac:dyDescent="0.2">
      <c r="A10750">
        <v>3045</v>
      </c>
      <c r="B10750">
        <v>64978.638715811539</v>
      </c>
      <c r="C10750">
        <v>127873.86128418846</v>
      </c>
      <c r="D10750">
        <v>0.97952711788264524</v>
      </c>
    </row>
    <row r="10751" spans="1:4" x14ac:dyDescent="0.2">
      <c r="A10751">
        <v>3046</v>
      </c>
      <c r="B10751">
        <v>66102.749085699208</v>
      </c>
      <c r="C10751">
        <v>130149.15091430079</v>
      </c>
      <c r="D10751">
        <v>0.99695607381898854</v>
      </c>
    </row>
    <row r="10752" spans="1:4" x14ac:dyDescent="0.2">
      <c r="A10752">
        <v>3047</v>
      </c>
      <c r="B10752">
        <v>67226.859455587342</v>
      </c>
      <c r="C10752">
        <v>132790.24054441266</v>
      </c>
      <c r="D10752">
        <v>1.0171870959174283</v>
      </c>
    </row>
    <row r="10753" spans="1:4" x14ac:dyDescent="0.2">
      <c r="A10753">
        <v>3048</v>
      </c>
      <c r="B10753">
        <v>55985.755756707396</v>
      </c>
      <c r="C10753">
        <v>-25754.955756707397</v>
      </c>
      <c r="D10753">
        <v>-0.19728564798318191</v>
      </c>
    </row>
    <row r="10754" spans="1:4" x14ac:dyDescent="0.2">
      <c r="A10754">
        <v>3049</v>
      </c>
      <c r="B10754">
        <v>57109.866126595531</v>
      </c>
      <c r="C10754">
        <v>-21606.466126595529</v>
      </c>
      <c r="D10754">
        <v>-0.16550778462517618</v>
      </c>
    </row>
    <row r="10755" spans="1:4" x14ac:dyDescent="0.2">
      <c r="A10755">
        <v>3050</v>
      </c>
      <c r="B10755">
        <v>58233.976496483199</v>
      </c>
      <c r="C10755">
        <v>-21741.976496483199</v>
      </c>
      <c r="D10755">
        <v>-0.16654580819564058</v>
      </c>
    </row>
    <row r="10756" spans="1:4" x14ac:dyDescent="0.2">
      <c r="A10756">
        <v>3051</v>
      </c>
      <c r="B10756">
        <v>59358.086866371334</v>
      </c>
      <c r="C10756">
        <v>-21979.986866371335</v>
      </c>
      <c r="D10756">
        <v>-0.16836899245942519</v>
      </c>
    </row>
    <row r="10757" spans="1:4" x14ac:dyDescent="0.2">
      <c r="A10757">
        <v>3052</v>
      </c>
      <c r="B10757">
        <v>60482.197236259468</v>
      </c>
      <c r="C10757">
        <v>-21419.797236259466</v>
      </c>
      <c r="D10757">
        <v>-0.16407788145096239</v>
      </c>
    </row>
    <row r="10758" spans="1:4" x14ac:dyDescent="0.2">
      <c r="A10758">
        <v>3053</v>
      </c>
      <c r="B10758">
        <v>61606.307606147602</v>
      </c>
      <c r="C10758">
        <v>-22028.007606147599</v>
      </c>
      <c r="D10758">
        <v>-0.16873683633587699</v>
      </c>
    </row>
    <row r="10759" spans="1:4" x14ac:dyDescent="0.2">
      <c r="A10759">
        <v>3054</v>
      </c>
      <c r="B10759">
        <v>62730.417976035271</v>
      </c>
      <c r="C10759">
        <v>-21930.917976035271</v>
      </c>
      <c r="D10759">
        <v>-0.16799311964033695</v>
      </c>
    </row>
    <row r="10760" spans="1:4" x14ac:dyDescent="0.2">
      <c r="A10760">
        <v>3055</v>
      </c>
      <c r="B10760">
        <v>63854.528345923405</v>
      </c>
      <c r="C10760">
        <v>-21233.928345923407</v>
      </c>
      <c r="D10760">
        <v>-0.16265410636020866</v>
      </c>
    </row>
    <row r="10761" spans="1:4" x14ac:dyDescent="0.2">
      <c r="A10761">
        <v>3056</v>
      </c>
      <c r="B10761">
        <v>64978.638715811539</v>
      </c>
      <c r="C10761">
        <v>-19756.238715811538</v>
      </c>
      <c r="D10761">
        <v>-0.1513348496335212</v>
      </c>
    </row>
    <row r="10762" spans="1:4" x14ac:dyDescent="0.2">
      <c r="A10762">
        <v>3057</v>
      </c>
      <c r="B10762">
        <v>66102.749085699208</v>
      </c>
      <c r="C10762">
        <v>-18126.049085699211</v>
      </c>
      <c r="D10762">
        <v>-0.13884742699726152</v>
      </c>
    </row>
    <row r="10763" spans="1:4" x14ac:dyDescent="0.2">
      <c r="A10763">
        <v>3058</v>
      </c>
      <c r="B10763">
        <v>67226.859455587342</v>
      </c>
      <c r="C10763">
        <v>-17151.059455587339</v>
      </c>
      <c r="D10763">
        <v>-0.1313789047147719</v>
      </c>
    </row>
    <row r="10764" spans="1:4" x14ac:dyDescent="0.2">
      <c r="A10764">
        <v>3059</v>
      </c>
      <c r="B10764">
        <v>55985.755756707396</v>
      </c>
      <c r="C10764">
        <v>-52093.155756707398</v>
      </c>
      <c r="D10764">
        <v>-0.39903900771696449</v>
      </c>
    </row>
    <row r="10765" spans="1:4" x14ac:dyDescent="0.2">
      <c r="A10765">
        <v>3060</v>
      </c>
      <c r="B10765">
        <v>57109.866126595531</v>
      </c>
      <c r="C10765">
        <v>-51995.766126595532</v>
      </c>
      <c r="D10765">
        <v>-0.39829299299013049</v>
      </c>
    </row>
    <row r="10766" spans="1:4" x14ac:dyDescent="0.2">
      <c r="A10766">
        <v>3061</v>
      </c>
      <c r="B10766">
        <v>58233.976496483199</v>
      </c>
      <c r="C10766">
        <v>-53676.176496483196</v>
      </c>
      <c r="D10766">
        <v>-0.41116511173234993</v>
      </c>
    </row>
    <row r="10767" spans="1:4" x14ac:dyDescent="0.2">
      <c r="A10767">
        <v>3062</v>
      </c>
      <c r="B10767">
        <v>59358.086866371334</v>
      </c>
      <c r="C10767">
        <v>-54902.386866371337</v>
      </c>
      <c r="D10767">
        <v>-0.42055801109013963</v>
      </c>
    </row>
    <row r="10768" spans="1:4" x14ac:dyDescent="0.2">
      <c r="A10768">
        <v>3063</v>
      </c>
      <c r="B10768">
        <v>60482.197236259468</v>
      </c>
      <c r="C10768">
        <v>-55994.797236259466</v>
      </c>
      <c r="D10768">
        <v>-0.42892598848923885</v>
      </c>
    </row>
    <row r="10769" spans="1:4" x14ac:dyDescent="0.2">
      <c r="A10769">
        <v>3064</v>
      </c>
      <c r="B10769">
        <v>61606.307606147602</v>
      </c>
      <c r="C10769">
        <v>-57140.007606147599</v>
      </c>
      <c r="D10769">
        <v>-0.43769841939670018</v>
      </c>
    </row>
    <row r="10770" spans="1:4" x14ac:dyDescent="0.2">
      <c r="A10770">
        <v>3065</v>
      </c>
      <c r="B10770">
        <v>62730.417976035271</v>
      </c>
      <c r="C10770">
        <v>-58243.017976035269</v>
      </c>
      <c r="D10770">
        <v>-0.44614759390164127</v>
      </c>
    </row>
    <row r="10771" spans="1:4" x14ac:dyDescent="0.2">
      <c r="A10771">
        <v>3066</v>
      </c>
      <c r="B10771">
        <v>63854.528345923405</v>
      </c>
      <c r="C10771">
        <v>-59329.928345923407</v>
      </c>
      <c r="D10771">
        <v>-0.45447344072695278</v>
      </c>
    </row>
    <row r="10772" spans="1:4" x14ac:dyDescent="0.2">
      <c r="A10772">
        <v>3067</v>
      </c>
      <c r="B10772">
        <v>64978.638715811539</v>
      </c>
      <c r="C10772">
        <v>-60387.438715811542</v>
      </c>
      <c r="D10772">
        <v>-0.46257408048510812</v>
      </c>
    </row>
    <row r="10773" spans="1:4" x14ac:dyDescent="0.2">
      <c r="A10773">
        <v>3068</v>
      </c>
      <c r="B10773">
        <v>66102.749085699208</v>
      </c>
      <c r="C10773">
        <v>-61476.849085699207</v>
      </c>
      <c r="D10773">
        <v>-0.47091907757122864</v>
      </c>
    </row>
    <row r="10774" spans="1:4" x14ac:dyDescent="0.2">
      <c r="A10774">
        <v>3069</v>
      </c>
      <c r="B10774">
        <v>67226.859455587342</v>
      </c>
      <c r="C10774">
        <v>-62553.859455587342</v>
      </c>
      <c r="D10774">
        <v>-0.47916908936372227</v>
      </c>
    </row>
    <row r="10775" spans="1:4" x14ac:dyDescent="0.2">
      <c r="A10775">
        <v>3070</v>
      </c>
      <c r="B10775">
        <v>55985.755756707396</v>
      </c>
      <c r="C10775">
        <v>-11048.555756707399</v>
      </c>
      <c r="D10775">
        <v>-8.4633089737405826E-2</v>
      </c>
    </row>
    <row r="10776" spans="1:4" x14ac:dyDescent="0.2">
      <c r="A10776">
        <v>3071</v>
      </c>
      <c r="B10776">
        <v>57109.866126595531</v>
      </c>
      <c r="C10776">
        <v>-9085.6661265955336</v>
      </c>
      <c r="D10776">
        <v>-6.959715039220872E-2</v>
      </c>
    </row>
    <row r="10777" spans="1:4" x14ac:dyDescent="0.2">
      <c r="A10777">
        <v>3072</v>
      </c>
      <c r="B10777">
        <v>58233.976496483199</v>
      </c>
      <c r="C10777">
        <v>-7668.3764964832008</v>
      </c>
      <c r="D10777">
        <v>-5.8740563966750134E-2</v>
      </c>
    </row>
    <row r="10778" spans="1:4" x14ac:dyDescent="0.2">
      <c r="A10778">
        <v>3073</v>
      </c>
      <c r="B10778">
        <v>59358.086866371334</v>
      </c>
      <c r="C10778">
        <v>-6402.8868663713365</v>
      </c>
      <c r="D10778">
        <v>-4.9046781377836302E-2</v>
      </c>
    </row>
    <row r="10779" spans="1:4" x14ac:dyDescent="0.2">
      <c r="A10779">
        <v>3074</v>
      </c>
      <c r="B10779">
        <v>60482.197236259468</v>
      </c>
      <c r="C10779">
        <v>-3905.7972362594664</v>
      </c>
      <c r="D10779">
        <v>-2.9918814302202501E-2</v>
      </c>
    </row>
    <row r="10780" spans="1:4" x14ac:dyDescent="0.2">
      <c r="A10780">
        <v>3075</v>
      </c>
      <c r="B10780">
        <v>61606.307606147602</v>
      </c>
      <c r="C10780">
        <v>-3713.7076061476037</v>
      </c>
      <c r="D10780">
        <v>-2.8447387695787182E-2</v>
      </c>
    </row>
    <row r="10781" spans="1:4" x14ac:dyDescent="0.2">
      <c r="A10781">
        <v>3076</v>
      </c>
      <c r="B10781">
        <v>62730.417976035271</v>
      </c>
      <c r="C10781">
        <v>-2756.2179760352738</v>
      </c>
      <c r="D10781">
        <v>-2.1112917238982266E-2</v>
      </c>
    </row>
    <row r="10782" spans="1:4" x14ac:dyDescent="0.2">
      <c r="A10782">
        <v>3077</v>
      </c>
      <c r="B10782">
        <v>63854.528345923405</v>
      </c>
      <c r="C10782">
        <v>-2054.9283459234066</v>
      </c>
      <c r="D10782">
        <v>-1.5740965510256274E-2</v>
      </c>
    </row>
    <row r="10783" spans="1:4" x14ac:dyDescent="0.2">
      <c r="A10783">
        <v>3078</v>
      </c>
      <c r="B10783">
        <v>64978.638715811539</v>
      </c>
      <c r="C10783">
        <v>-1763.6387158115394</v>
      </c>
      <c r="D10783">
        <v>-1.3509656554796905E-2</v>
      </c>
    </row>
    <row r="10784" spans="1:4" x14ac:dyDescent="0.2">
      <c r="A10784">
        <v>3079</v>
      </c>
      <c r="B10784">
        <v>66102.749085699208</v>
      </c>
      <c r="C10784">
        <v>-2292.7490856992081</v>
      </c>
      <c r="D10784">
        <v>-1.7562697187597232E-2</v>
      </c>
    </row>
    <row r="10785" spans="1:4" x14ac:dyDescent="0.2">
      <c r="A10785">
        <v>3080</v>
      </c>
      <c r="B10785">
        <v>67226.859455587342</v>
      </c>
      <c r="C10785">
        <v>-2344.5594555873395</v>
      </c>
      <c r="D10785">
        <v>-1.7959570026059257E-2</v>
      </c>
    </row>
    <row r="10786" spans="1:4" x14ac:dyDescent="0.2">
      <c r="A10786">
        <v>3081</v>
      </c>
      <c r="B10786">
        <v>55985.755756707396</v>
      </c>
      <c r="C10786">
        <v>1212.0442432926066</v>
      </c>
      <c r="D10786">
        <v>9.2843853501861761E-3</v>
      </c>
    </row>
    <row r="10787" spans="1:4" x14ac:dyDescent="0.2">
      <c r="A10787">
        <v>3082</v>
      </c>
      <c r="B10787">
        <v>57109.866126595531</v>
      </c>
      <c r="C10787">
        <v>2913.5338734044708</v>
      </c>
      <c r="D10787">
        <v>2.2317973424817682E-2</v>
      </c>
    </row>
    <row r="10788" spans="1:4" x14ac:dyDescent="0.2">
      <c r="A10788">
        <v>3083</v>
      </c>
      <c r="B10788">
        <v>58233.976496483199</v>
      </c>
      <c r="C10788">
        <v>3824.0235035168007</v>
      </c>
      <c r="D10788">
        <v>2.9292418978345697E-2</v>
      </c>
    </row>
    <row r="10789" spans="1:4" x14ac:dyDescent="0.2">
      <c r="A10789">
        <v>3084</v>
      </c>
      <c r="B10789">
        <v>59358.086866371334</v>
      </c>
      <c r="C10789">
        <v>4462.1131336286635</v>
      </c>
      <c r="D10789">
        <v>3.418025211372909E-2</v>
      </c>
    </row>
    <row r="10790" spans="1:4" x14ac:dyDescent="0.2">
      <c r="A10790">
        <v>3085</v>
      </c>
      <c r="B10790">
        <v>60482.197236259468</v>
      </c>
      <c r="C10790">
        <v>8152.5027637405292</v>
      </c>
      <c r="D10790">
        <v>6.2449021680433724E-2</v>
      </c>
    </row>
    <row r="10791" spans="1:4" x14ac:dyDescent="0.2">
      <c r="A10791">
        <v>3086</v>
      </c>
      <c r="B10791">
        <v>61606.307606147602</v>
      </c>
      <c r="C10791">
        <v>10277.292393852404</v>
      </c>
      <c r="D10791">
        <v>7.8725131915854965E-2</v>
      </c>
    </row>
    <row r="10792" spans="1:4" x14ac:dyDescent="0.2">
      <c r="A10792">
        <v>3087</v>
      </c>
      <c r="B10792">
        <v>62730.417976035271</v>
      </c>
      <c r="C10792">
        <v>10910.682023964735</v>
      </c>
      <c r="D10792">
        <v>8.3576962560914264E-2</v>
      </c>
    </row>
    <row r="10793" spans="1:4" x14ac:dyDescent="0.2">
      <c r="A10793">
        <v>3088</v>
      </c>
      <c r="B10793">
        <v>63854.528345923405</v>
      </c>
      <c r="C10793">
        <v>11028.371654076589</v>
      </c>
      <c r="D10793">
        <v>8.4478477405546495E-2</v>
      </c>
    </row>
    <row r="10794" spans="1:4" x14ac:dyDescent="0.2">
      <c r="A10794">
        <v>3089</v>
      </c>
      <c r="B10794">
        <v>64978.638715811539</v>
      </c>
      <c r="C10794">
        <v>11858.361284188461</v>
      </c>
      <c r="D10794">
        <v>9.0836284560905242E-2</v>
      </c>
    </row>
    <row r="10795" spans="1:4" x14ac:dyDescent="0.2">
      <c r="A10795">
        <v>3090</v>
      </c>
      <c r="B10795">
        <v>66102.749085699208</v>
      </c>
      <c r="C10795">
        <v>12121.250914300792</v>
      </c>
      <c r="D10795">
        <v>9.2850046553537013E-2</v>
      </c>
    </row>
    <row r="10796" spans="1:4" x14ac:dyDescent="0.2">
      <c r="A10796">
        <v>3091</v>
      </c>
      <c r="B10796">
        <v>67226.859455587342</v>
      </c>
      <c r="C10796">
        <v>12370.940544412661</v>
      </c>
      <c r="D10796">
        <v>9.4762695169074707E-2</v>
      </c>
    </row>
    <row r="10797" spans="1:4" x14ac:dyDescent="0.2">
      <c r="A10797">
        <v>3092</v>
      </c>
      <c r="B10797">
        <v>55985.755756707396</v>
      </c>
      <c r="C10797">
        <v>14828.644243292598</v>
      </c>
      <c r="D10797">
        <v>0.11358896190253304</v>
      </c>
    </row>
    <row r="10798" spans="1:4" x14ac:dyDescent="0.2">
      <c r="A10798">
        <v>3093</v>
      </c>
      <c r="B10798">
        <v>57109.866126595531</v>
      </c>
      <c r="C10798">
        <v>15415.833873404466</v>
      </c>
      <c r="D10798">
        <v>0.11808689572777191</v>
      </c>
    </row>
    <row r="10799" spans="1:4" x14ac:dyDescent="0.2">
      <c r="A10799">
        <v>3094</v>
      </c>
      <c r="B10799">
        <v>58233.976496483199</v>
      </c>
      <c r="C10799">
        <v>19069.623503516807</v>
      </c>
      <c r="D10799">
        <v>0.14607530547618369</v>
      </c>
    </row>
    <row r="10800" spans="1:4" x14ac:dyDescent="0.2">
      <c r="A10800">
        <v>3095</v>
      </c>
      <c r="B10800">
        <v>59358.086866371334</v>
      </c>
      <c r="C10800">
        <v>20241.313133628661</v>
      </c>
      <c r="D10800">
        <v>0.15505057027940866</v>
      </c>
    </row>
    <row r="10801" spans="1:4" x14ac:dyDescent="0.2">
      <c r="A10801">
        <v>3096</v>
      </c>
      <c r="B10801">
        <v>60482.197236259468</v>
      </c>
      <c r="C10801">
        <v>22400.802763740532</v>
      </c>
      <c r="D10801">
        <v>0.17159248613490877</v>
      </c>
    </row>
    <row r="10802" spans="1:4" x14ac:dyDescent="0.2">
      <c r="A10802">
        <v>3097</v>
      </c>
      <c r="B10802">
        <v>61606.307606147602</v>
      </c>
      <c r="C10802">
        <v>24316.892393852395</v>
      </c>
      <c r="D10802">
        <v>0.18626993259769398</v>
      </c>
    </row>
    <row r="10803" spans="1:4" x14ac:dyDescent="0.2">
      <c r="A10803">
        <v>3098</v>
      </c>
      <c r="B10803">
        <v>62730.417976035271</v>
      </c>
      <c r="C10803">
        <v>27237.682023964735</v>
      </c>
      <c r="D10803">
        <v>0.20864348587585105</v>
      </c>
    </row>
    <row r="10804" spans="1:4" x14ac:dyDescent="0.2">
      <c r="A10804">
        <v>3099</v>
      </c>
      <c r="B10804">
        <v>63854.528345923405</v>
      </c>
      <c r="C10804">
        <v>29749.171654076592</v>
      </c>
      <c r="D10804">
        <v>0.22788175845376532</v>
      </c>
    </row>
    <row r="10805" spans="1:4" x14ac:dyDescent="0.2">
      <c r="A10805">
        <v>3100</v>
      </c>
      <c r="B10805">
        <v>64978.638715811539</v>
      </c>
      <c r="C10805">
        <v>32289.161284188463</v>
      </c>
      <c r="D10805">
        <v>0.24733834400494339</v>
      </c>
    </row>
    <row r="10806" spans="1:4" x14ac:dyDescent="0.2">
      <c r="A10806">
        <v>3101</v>
      </c>
      <c r="B10806">
        <v>66102.749085699208</v>
      </c>
      <c r="C10806">
        <v>33539.550914300795</v>
      </c>
      <c r="D10806">
        <v>0.2569164590185527</v>
      </c>
    </row>
    <row r="10807" spans="1:4" x14ac:dyDescent="0.2">
      <c r="A10807">
        <v>3102</v>
      </c>
      <c r="B10807">
        <v>67226.859455587342</v>
      </c>
      <c r="C10807">
        <v>34554.240544412663</v>
      </c>
      <c r="D10807">
        <v>0.26468908744274638</v>
      </c>
    </row>
    <row r="10808" spans="1:4" x14ac:dyDescent="0.2">
      <c r="A10808">
        <v>3103</v>
      </c>
      <c r="B10808">
        <v>55985.755756707396</v>
      </c>
      <c r="C10808">
        <v>-31927.855756707395</v>
      </c>
      <c r="D10808">
        <v>-0.2445707059712246</v>
      </c>
    </row>
    <row r="10809" spans="1:4" x14ac:dyDescent="0.2">
      <c r="A10809">
        <v>3104</v>
      </c>
      <c r="B10809">
        <v>57109.866126595531</v>
      </c>
      <c r="C10809">
        <v>-34995.466126595529</v>
      </c>
      <c r="D10809">
        <v>-0.26806892143314387</v>
      </c>
    </row>
    <row r="10810" spans="1:4" x14ac:dyDescent="0.2">
      <c r="A10810">
        <v>3105</v>
      </c>
      <c r="B10810">
        <v>58233.976496483199</v>
      </c>
      <c r="C10810">
        <v>-34181.276496483202</v>
      </c>
      <c r="D10810">
        <v>-0.26183214392611731</v>
      </c>
    </row>
    <row r="10811" spans="1:4" x14ac:dyDescent="0.2">
      <c r="A10811">
        <v>3106</v>
      </c>
      <c r="B10811">
        <v>59358.086866371334</v>
      </c>
      <c r="C10811">
        <v>-34084.886866371337</v>
      </c>
      <c r="D10811">
        <v>-0.26109378930360833</v>
      </c>
    </row>
    <row r="10812" spans="1:4" x14ac:dyDescent="0.2">
      <c r="A10812">
        <v>3107</v>
      </c>
      <c r="B10812">
        <v>60482.197236259468</v>
      </c>
      <c r="C10812">
        <v>-34357.897236259465</v>
      </c>
      <c r="D10812">
        <v>-0.26318507721876933</v>
      </c>
    </row>
    <row r="10813" spans="1:4" x14ac:dyDescent="0.2">
      <c r="A10813">
        <v>3108</v>
      </c>
      <c r="B10813">
        <v>61606.307606147602</v>
      </c>
      <c r="C10813">
        <v>-34533.007606147599</v>
      </c>
      <c r="D10813">
        <v>-0.26452644092050887</v>
      </c>
    </row>
    <row r="10814" spans="1:4" x14ac:dyDescent="0.2">
      <c r="A10814">
        <v>3109</v>
      </c>
      <c r="B10814">
        <v>62730.417976035271</v>
      </c>
      <c r="C10814">
        <v>-34660.117976035268</v>
      </c>
      <c r="D10814">
        <v>-0.26550011961464287</v>
      </c>
    </row>
    <row r="10815" spans="1:4" x14ac:dyDescent="0.2">
      <c r="A10815">
        <v>3110</v>
      </c>
      <c r="B10815">
        <v>63854.528345923405</v>
      </c>
      <c r="C10815">
        <v>-34856.928345923407</v>
      </c>
      <c r="D10815">
        <v>-0.26700770758023584</v>
      </c>
    </row>
    <row r="10816" spans="1:4" x14ac:dyDescent="0.2">
      <c r="A10816">
        <v>3111</v>
      </c>
      <c r="B10816">
        <v>64978.638715811539</v>
      </c>
      <c r="C10816">
        <v>-35099.838715811537</v>
      </c>
      <c r="D10816">
        <v>-0.26886842635521307</v>
      </c>
    </row>
    <row r="10817" spans="1:4" x14ac:dyDescent="0.2">
      <c r="A10817">
        <v>3112</v>
      </c>
      <c r="B10817">
        <v>66102.749085699208</v>
      </c>
      <c r="C10817">
        <v>-35638.349085699207</v>
      </c>
      <c r="D10817">
        <v>-0.2729934719686688</v>
      </c>
    </row>
    <row r="10818" spans="1:4" x14ac:dyDescent="0.2">
      <c r="A10818">
        <v>3113</v>
      </c>
      <c r="B10818">
        <v>67226.859455587342</v>
      </c>
      <c r="C10818">
        <v>-36239.759455587344</v>
      </c>
      <c r="D10818">
        <v>-0.27760033814417318</v>
      </c>
    </row>
    <row r="10819" spans="1:4" x14ac:dyDescent="0.2">
      <c r="A10819">
        <v>3114</v>
      </c>
      <c r="B10819">
        <v>55985.755756707396</v>
      </c>
      <c r="C10819">
        <v>-28576.455756707397</v>
      </c>
      <c r="D10819">
        <v>-0.21889863233628376</v>
      </c>
    </row>
    <row r="10820" spans="1:4" x14ac:dyDescent="0.2">
      <c r="A10820">
        <v>3115</v>
      </c>
      <c r="B10820">
        <v>57109.866126595531</v>
      </c>
      <c r="C10820">
        <v>-26300.266126595532</v>
      </c>
      <c r="D10820">
        <v>-0.20146278230605147</v>
      </c>
    </row>
    <row r="10821" spans="1:4" x14ac:dyDescent="0.2">
      <c r="A10821">
        <v>3116</v>
      </c>
      <c r="B10821">
        <v>58233.976496483199</v>
      </c>
      <c r="C10821">
        <v>-25156.276496483202</v>
      </c>
      <c r="D10821">
        <v>-0.19269970239262649</v>
      </c>
    </row>
    <row r="10822" spans="1:4" x14ac:dyDescent="0.2">
      <c r="A10822">
        <v>3117</v>
      </c>
      <c r="B10822">
        <v>59358.086866371334</v>
      </c>
      <c r="C10822">
        <v>-23797.586866371334</v>
      </c>
      <c r="D10822">
        <v>-0.18229199808061883</v>
      </c>
    </row>
    <row r="10823" spans="1:4" x14ac:dyDescent="0.2">
      <c r="A10823">
        <v>3118</v>
      </c>
      <c r="B10823">
        <v>60482.197236259468</v>
      </c>
      <c r="C10823">
        <v>-23580.297236259466</v>
      </c>
      <c r="D10823">
        <v>-0.18062753684521246</v>
      </c>
    </row>
    <row r="10824" spans="1:4" x14ac:dyDescent="0.2">
      <c r="A10824">
        <v>3119</v>
      </c>
      <c r="B10824">
        <v>61606.307606147602</v>
      </c>
      <c r="C10824">
        <v>-23049.407606147601</v>
      </c>
      <c r="D10824">
        <v>-0.17656086689347339</v>
      </c>
    </row>
    <row r="10825" spans="1:4" x14ac:dyDescent="0.2">
      <c r="A10825">
        <v>3120</v>
      </c>
      <c r="B10825">
        <v>62730.417976035271</v>
      </c>
      <c r="C10825">
        <v>-22268.917976035271</v>
      </c>
      <c r="D10825">
        <v>-0.17058223490220065</v>
      </c>
    </row>
    <row r="10826" spans="1:4" x14ac:dyDescent="0.2">
      <c r="A10826">
        <v>3121</v>
      </c>
      <c r="B10826">
        <v>63854.528345923405</v>
      </c>
      <c r="C10826">
        <v>-22166.128345923404</v>
      </c>
      <c r="D10826">
        <v>-0.16979485561201141</v>
      </c>
    </row>
    <row r="10827" spans="1:4" x14ac:dyDescent="0.2">
      <c r="A10827">
        <v>3122</v>
      </c>
      <c r="B10827">
        <v>64978.638715811539</v>
      </c>
      <c r="C10827">
        <v>-22349.938715811542</v>
      </c>
      <c r="D10827">
        <v>-0.17120286222137884</v>
      </c>
    </row>
    <row r="10828" spans="1:4" x14ac:dyDescent="0.2">
      <c r="A10828">
        <v>3123</v>
      </c>
      <c r="B10828">
        <v>66102.749085699208</v>
      </c>
      <c r="C10828">
        <v>-22541.849085699207</v>
      </c>
      <c r="D10828">
        <v>-0.17267291567577547</v>
      </c>
    </row>
    <row r="10829" spans="1:4" x14ac:dyDescent="0.2">
      <c r="A10829">
        <v>3124</v>
      </c>
      <c r="B10829">
        <v>67226.859455587342</v>
      </c>
      <c r="C10829">
        <v>-22262.859455587342</v>
      </c>
      <c r="D10829">
        <v>-0.17053582600351413</v>
      </c>
    </row>
    <row r="10830" spans="1:4" x14ac:dyDescent="0.2">
      <c r="A10830">
        <v>3125</v>
      </c>
      <c r="B10830">
        <v>55985.755756707396</v>
      </c>
      <c r="C10830">
        <v>-40227.255756707396</v>
      </c>
      <c r="D10830">
        <v>-0.30814497580646599</v>
      </c>
    </row>
    <row r="10831" spans="1:4" x14ac:dyDescent="0.2">
      <c r="A10831">
        <v>3126</v>
      </c>
      <c r="B10831">
        <v>57109.866126595531</v>
      </c>
      <c r="C10831">
        <v>-40785.266126595532</v>
      </c>
      <c r="D10831">
        <v>-0.31241939345426356</v>
      </c>
    </row>
    <row r="10832" spans="1:4" x14ac:dyDescent="0.2">
      <c r="A10832">
        <v>3127</v>
      </c>
      <c r="B10832">
        <v>58233.976496483199</v>
      </c>
      <c r="C10832">
        <v>-40712.576496483198</v>
      </c>
      <c r="D10832">
        <v>-0.31186258330425448</v>
      </c>
    </row>
    <row r="10833" spans="1:4" x14ac:dyDescent="0.2">
      <c r="A10833">
        <v>3128</v>
      </c>
      <c r="B10833">
        <v>59358.086866371334</v>
      </c>
      <c r="C10833">
        <v>-41058.886866371337</v>
      </c>
      <c r="D10833">
        <v>-0.314515356866441</v>
      </c>
    </row>
    <row r="10834" spans="1:4" x14ac:dyDescent="0.2">
      <c r="A10834">
        <v>3129</v>
      </c>
      <c r="B10834">
        <v>60482.197236259468</v>
      </c>
      <c r="C10834">
        <v>-41724.097236259469</v>
      </c>
      <c r="D10834">
        <v>-0.3196109376978829</v>
      </c>
    </row>
    <row r="10835" spans="1:4" x14ac:dyDescent="0.2">
      <c r="A10835">
        <v>3130</v>
      </c>
      <c r="B10835">
        <v>61606.307606147602</v>
      </c>
      <c r="C10835">
        <v>-42451.607606147605</v>
      </c>
      <c r="D10835">
        <v>-0.32518374302877484</v>
      </c>
    </row>
    <row r="10836" spans="1:4" x14ac:dyDescent="0.2">
      <c r="A10836">
        <v>3131</v>
      </c>
      <c r="B10836">
        <v>62730.417976035271</v>
      </c>
      <c r="C10836">
        <v>-43115.617976035268</v>
      </c>
      <c r="D10836">
        <v>-0.33027013173502312</v>
      </c>
    </row>
    <row r="10837" spans="1:4" x14ac:dyDescent="0.2">
      <c r="A10837">
        <v>3132</v>
      </c>
      <c r="B10837">
        <v>63854.528345923405</v>
      </c>
      <c r="C10837">
        <v>-43863.728345923402</v>
      </c>
      <c r="D10837">
        <v>-0.33600073521501089</v>
      </c>
    </row>
    <row r="10838" spans="1:4" x14ac:dyDescent="0.2">
      <c r="A10838">
        <v>3133</v>
      </c>
      <c r="B10838">
        <v>64978.638715811539</v>
      </c>
      <c r="C10838">
        <v>-44435.538715811541</v>
      </c>
      <c r="D10838">
        <v>-0.34038086230249404</v>
      </c>
    </row>
    <row r="10839" spans="1:4" x14ac:dyDescent="0.2">
      <c r="A10839">
        <v>3134</v>
      </c>
      <c r="B10839">
        <v>66102.749085699208</v>
      </c>
      <c r="C10839">
        <v>-44692.949085699205</v>
      </c>
      <c r="D10839">
        <v>-0.34235265259018083</v>
      </c>
    </row>
    <row r="10840" spans="1:4" x14ac:dyDescent="0.2">
      <c r="A10840">
        <v>3135</v>
      </c>
      <c r="B10840">
        <v>67226.859455587342</v>
      </c>
      <c r="C10840">
        <v>-45069.659455587345</v>
      </c>
      <c r="D10840">
        <v>-0.34523829332384859</v>
      </c>
    </row>
    <row r="10841" spans="1:4" x14ac:dyDescent="0.2">
      <c r="A10841">
        <v>3136</v>
      </c>
      <c r="B10841">
        <v>55985.755756707396</v>
      </c>
      <c r="C10841">
        <v>-40641.055756707399</v>
      </c>
      <c r="D10841">
        <v>-0.3113147269761678</v>
      </c>
    </row>
    <row r="10842" spans="1:4" x14ac:dyDescent="0.2">
      <c r="A10842">
        <v>3137</v>
      </c>
      <c r="B10842">
        <v>57109.866126595531</v>
      </c>
      <c r="C10842">
        <v>-43039.966126595529</v>
      </c>
      <c r="D10842">
        <v>-0.32969063067593246</v>
      </c>
    </row>
    <row r="10843" spans="1:4" x14ac:dyDescent="0.2">
      <c r="A10843">
        <v>3138</v>
      </c>
      <c r="B10843">
        <v>58233.976496483199</v>
      </c>
      <c r="C10843">
        <v>-45384.376496483201</v>
      </c>
      <c r="D10843">
        <v>-0.34764905868997886</v>
      </c>
    </row>
    <row r="10844" spans="1:4" x14ac:dyDescent="0.2">
      <c r="A10844">
        <v>3139</v>
      </c>
      <c r="B10844">
        <v>59358.086866371334</v>
      </c>
      <c r="C10844">
        <v>-47547.086866371334</v>
      </c>
      <c r="D10844">
        <v>-0.364215645748169</v>
      </c>
    </row>
    <row r="10845" spans="1:4" x14ac:dyDescent="0.2">
      <c r="A10845">
        <v>3140</v>
      </c>
      <c r="B10845">
        <v>60482.197236259468</v>
      </c>
      <c r="C10845">
        <v>-49816.797236259466</v>
      </c>
      <c r="D10845">
        <v>-0.38160186396913842</v>
      </c>
    </row>
    <row r="10846" spans="1:4" x14ac:dyDescent="0.2">
      <c r="A10846">
        <v>3141</v>
      </c>
      <c r="B10846">
        <v>61606.307606147602</v>
      </c>
      <c r="C10846">
        <v>-51883.007606147599</v>
      </c>
      <c r="D10846">
        <v>-0.39742925095996212</v>
      </c>
    </row>
    <row r="10847" spans="1:4" x14ac:dyDescent="0.2">
      <c r="A10847">
        <v>3142</v>
      </c>
      <c r="B10847">
        <v>62730.417976035271</v>
      </c>
      <c r="C10847">
        <v>-53398.817976035272</v>
      </c>
      <c r="D10847">
        <v>-0.40904051653027995</v>
      </c>
    </row>
    <row r="10848" spans="1:4" x14ac:dyDescent="0.2">
      <c r="A10848">
        <v>3143</v>
      </c>
      <c r="B10848">
        <v>63854.528345923405</v>
      </c>
      <c r="C10848">
        <v>-54747.028345923405</v>
      </c>
      <c r="D10848">
        <v>-0.41936794861572452</v>
      </c>
    </row>
    <row r="10849" spans="1:4" x14ac:dyDescent="0.2">
      <c r="A10849">
        <v>3144</v>
      </c>
      <c r="B10849">
        <v>64978.638715811539</v>
      </c>
      <c r="C10849">
        <v>-56167.038715811541</v>
      </c>
      <c r="D10849">
        <v>-0.43024537619170705</v>
      </c>
    </row>
    <row r="10850" spans="1:4" x14ac:dyDescent="0.2">
      <c r="A10850">
        <v>3145</v>
      </c>
      <c r="B10850">
        <v>66102.749085699208</v>
      </c>
      <c r="C10850">
        <v>-57499.749085699208</v>
      </c>
      <c r="D10850">
        <v>-0.44045407666010994</v>
      </c>
    </row>
    <row r="10851" spans="1:4" x14ac:dyDescent="0.2">
      <c r="A10851">
        <v>3146</v>
      </c>
      <c r="B10851">
        <v>67226.859455587342</v>
      </c>
      <c r="C10851">
        <v>-58806.559455587339</v>
      </c>
      <c r="D10851">
        <v>-0.45046438042649783</v>
      </c>
    </row>
    <row r="10852" spans="1:4" x14ac:dyDescent="0.2">
      <c r="A10852">
        <v>3147</v>
      </c>
      <c r="B10852">
        <v>55985.755756707396</v>
      </c>
      <c r="C10852">
        <v>-3939.2557567073964</v>
      </c>
      <c r="D10852">
        <v>-3.0175110059395143E-2</v>
      </c>
    </row>
    <row r="10853" spans="1:4" x14ac:dyDescent="0.2">
      <c r="A10853">
        <v>3148</v>
      </c>
      <c r="B10853">
        <v>57109.866126595531</v>
      </c>
      <c r="C10853">
        <v>-6363.6661265955336</v>
      </c>
      <c r="D10853">
        <v>-4.8746346419448382E-2</v>
      </c>
    </row>
    <row r="10854" spans="1:4" x14ac:dyDescent="0.2">
      <c r="A10854">
        <v>3149</v>
      </c>
      <c r="B10854">
        <v>58233.976496483199</v>
      </c>
      <c r="C10854">
        <v>-7917.8764964832008</v>
      </c>
      <c r="D10854">
        <v>-6.0651759995847751E-2</v>
      </c>
    </row>
    <row r="10855" spans="1:4" x14ac:dyDescent="0.2">
      <c r="A10855">
        <v>3150</v>
      </c>
      <c r="B10855">
        <v>59358.086866371334</v>
      </c>
      <c r="C10855">
        <v>-8672.8868663713365</v>
      </c>
      <c r="D10855">
        <v>-6.6435218195678311E-2</v>
      </c>
    </row>
    <row r="10856" spans="1:4" x14ac:dyDescent="0.2">
      <c r="A10856">
        <v>3151</v>
      </c>
      <c r="B10856">
        <v>60482.197236259468</v>
      </c>
      <c r="C10856">
        <v>-9568.6972362594679</v>
      </c>
      <c r="D10856">
        <v>-7.3297219084474549E-2</v>
      </c>
    </row>
    <row r="10857" spans="1:4" x14ac:dyDescent="0.2">
      <c r="A10857">
        <v>3152</v>
      </c>
      <c r="B10857">
        <v>61606.307606147602</v>
      </c>
      <c r="C10857">
        <v>-10692.907606147601</v>
      </c>
      <c r="D10857">
        <v>-8.190878780111005E-2</v>
      </c>
    </row>
    <row r="10858" spans="1:4" x14ac:dyDescent="0.2">
      <c r="A10858">
        <v>3153</v>
      </c>
      <c r="B10858">
        <v>62730.417976035271</v>
      </c>
      <c r="C10858">
        <v>-12635.717976035274</v>
      </c>
      <c r="D10858">
        <v>-9.6790917918220212E-2</v>
      </c>
    </row>
    <row r="10859" spans="1:4" x14ac:dyDescent="0.2">
      <c r="A10859">
        <v>3154</v>
      </c>
      <c r="B10859">
        <v>63854.528345923405</v>
      </c>
      <c r="C10859">
        <v>-13993.728345923402</v>
      </c>
      <c r="D10859">
        <v>-0.10719341902605016</v>
      </c>
    </row>
    <row r="10860" spans="1:4" x14ac:dyDescent="0.2">
      <c r="A10860">
        <v>3155</v>
      </c>
      <c r="B10860">
        <v>64978.638715811539</v>
      </c>
      <c r="C10860">
        <v>-15394.238715811538</v>
      </c>
      <c r="D10860">
        <v>-0.11792147456769439</v>
      </c>
    </row>
    <row r="10861" spans="1:4" x14ac:dyDescent="0.2">
      <c r="A10861">
        <v>3156</v>
      </c>
      <c r="B10861">
        <v>66102.749085699208</v>
      </c>
      <c r="C10861">
        <v>-16815.249085699208</v>
      </c>
      <c r="D10861">
        <v>-0.12880656224799839</v>
      </c>
    </row>
    <row r="10862" spans="1:4" x14ac:dyDescent="0.2">
      <c r="A10862">
        <v>3157</v>
      </c>
      <c r="B10862">
        <v>67226.859455587342</v>
      </c>
      <c r="C10862">
        <v>-18271.359455587342</v>
      </c>
      <c r="D10862">
        <v>-0.13996051959011485</v>
      </c>
    </row>
    <row r="10863" spans="1:4" x14ac:dyDescent="0.2">
      <c r="A10863">
        <v>3158</v>
      </c>
      <c r="B10863">
        <v>55985.755756707396</v>
      </c>
      <c r="C10863">
        <v>268791.64424329263</v>
      </c>
      <c r="D10863">
        <v>2.0589720366028024</v>
      </c>
    </row>
    <row r="10864" spans="1:4" x14ac:dyDescent="0.2">
      <c r="A10864">
        <v>3159</v>
      </c>
      <c r="B10864">
        <v>57109.866126595531</v>
      </c>
      <c r="C10864">
        <v>260295.43387340446</v>
      </c>
      <c r="D10864">
        <v>1.9938901788019676</v>
      </c>
    </row>
    <row r="10865" spans="1:4" x14ac:dyDescent="0.2">
      <c r="A10865">
        <v>3160</v>
      </c>
      <c r="B10865">
        <v>58233.976496483199</v>
      </c>
      <c r="C10865">
        <v>252641.32350351679</v>
      </c>
      <c r="D10865">
        <v>1.9352588948532534</v>
      </c>
    </row>
    <row r="10866" spans="1:4" x14ac:dyDescent="0.2">
      <c r="A10866">
        <v>3161</v>
      </c>
      <c r="B10866">
        <v>59358.086866371334</v>
      </c>
      <c r="C10866">
        <v>252485.11313362868</v>
      </c>
      <c r="D10866">
        <v>1.9340623071232574</v>
      </c>
    </row>
    <row r="10867" spans="1:4" x14ac:dyDescent="0.2">
      <c r="A10867">
        <v>3162</v>
      </c>
      <c r="B10867">
        <v>60482.197236259468</v>
      </c>
      <c r="C10867">
        <v>245656.30276374053</v>
      </c>
      <c r="D10867">
        <v>1.8817529072739956</v>
      </c>
    </row>
    <row r="10868" spans="1:4" x14ac:dyDescent="0.2">
      <c r="A10868">
        <v>3163</v>
      </c>
      <c r="B10868">
        <v>61606.307606147602</v>
      </c>
      <c r="C10868">
        <v>236287.79239385237</v>
      </c>
      <c r="D10868">
        <v>1.8099891404704282</v>
      </c>
    </row>
    <row r="10869" spans="1:4" x14ac:dyDescent="0.2">
      <c r="A10869">
        <v>3164</v>
      </c>
      <c r="B10869">
        <v>62730.417976035271</v>
      </c>
      <c r="C10869">
        <v>237664.08202396473</v>
      </c>
      <c r="D10869">
        <v>1.8205316626185601</v>
      </c>
    </row>
    <row r="10870" spans="1:4" x14ac:dyDescent="0.2">
      <c r="A10870">
        <v>3165</v>
      </c>
      <c r="B10870">
        <v>63854.528345923405</v>
      </c>
      <c r="C10870">
        <v>237651.97165407659</v>
      </c>
      <c r="D10870">
        <v>1.8204388959218023</v>
      </c>
    </row>
    <row r="10871" spans="1:4" x14ac:dyDescent="0.2">
      <c r="A10871">
        <v>3166</v>
      </c>
      <c r="B10871">
        <v>64978.638715811539</v>
      </c>
      <c r="C10871">
        <v>235006.06128418847</v>
      </c>
      <c r="D10871">
        <v>1.8001709464537528</v>
      </c>
    </row>
    <row r="10872" spans="1:4" x14ac:dyDescent="0.2">
      <c r="A10872">
        <v>3167</v>
      </c>
      <c r="B10872">
        <v>66102.749085699208</v>
      </c>
      <c r="C10872">
        <v>232464.75091430079</v>
      </c>
      <c r="D10872">
        <v>1.7807042438981058</v>
      </c>
    </row>
    <row r="10873" spans="1:4" x14ac:dyDescent="0.2">
      <c r="A10873">
        <v>3168</v>
      </c>
      <c r="B10873">
        <v>67226.859455587342</v>
      </c>
      <c r="C10873">
        <v>232615.64054441266</v>
      </c>
      <c r="D10873">
        <v>1.7818600742063293</v>
      </c>
    </row>
    <row r="10874" spans="1:4" x14ac:dyDescent="0.2">
      <c r="A10874">
        <v>3169</v>
      </c>
      <c r="B10874">
        <v>55985.755756707396</v>
      </c>
      <c r="C10874">
        <v>-33181.555756707399</v>
      </c>
      <c r="D10874">
        <v>-0.25417417876352794</v>
      </c>
    </row>
    <row r="10875" spans="1:4" x14ac:dyDescent="0.2">
      <c r="A10875">
        <v>3170</v>
      </c>
      <c r="B10875">
        <v>57109.866126595531</v>
      </c>
      <c r="C10875">
        <v>-34865.666126595534</v>
      </c>
      <c r="D10875">
        <v>-0.26707463989175367</v>
      </c>
    </row>
    <row r="10876" spans="1:4" x14ac:dyDescent="0.2">
      <c r="A10876">
        <v>3171</v>
      </c>
      <c r="B10876">
        <v>58233.976496483199</v>
      </c>
      <c r="C10876">
        <v>-35083.076496483198</v>
      </c>
      <c r="D10876">
        <v>-0.26874002600643881</v>
      </c>
    </row>
    <row r="10877" spans="1:4" x14ac:dyDescent="0.2">
      <c r="A10877">
        <v>3172</v>
      </c>
      <c r="B10877">
        <v>59358.086866371334</v>
      </c>
      <c r="C10877">
        <v>-35901.986866371335</v>
      </c>
      <c r="D10877">
        <v>-0.27501296487263949</v>
      </c>
    </row>
    <row r="10878" spans="1:4" x14ac:dyDescent="0.2">
      <c r="A10878">
        <v>3173</v>
      </c>
      <c r="B10878">
        <v>60482.197236259468</v>
      </c>
      <c r="C10878">
        <v>-36754.997236259471</v>
      </c>
      <c r="D10878">
        <v>-0.28154711329632404</v>
      </c>
    </row>
    <row r="10879" spans="1:4" x14ac:dyDescent="0.2">
      <c r="A10879">
        <v>3174</v>
      </c>
      <c r="B10879">
        <v>61606.307606147602</v>
      </c>
      <c r="C10879">
        <v>-37585.007606147599</v>
      </c>
      <c r="D10879">
        <v>-0.28790507932053255</v>
      </c>
    </row>
    <row r="10880" spans="1:4" x14ac:dyDescent="0.2">
      <c r="A10880">
        <v>3175</v>
      </c>
      <c r="B10880">
        <v>62730.417976035271</v>
      </c>
      <c r="C10880">
        <v>-38341.117976035268</v>
      </c>
      <c r="D10880">
        <v>-0.2936969636351171</v>
      </c>
    </row>
    <row r="10881" spans="1:4" x14ac:dyDescent="0.2">
      <c r="A10881">
        <v>3176</v>
      </c>
      <c r="B10881">
        <v>63854.528345923405</v>
      </c>
      <c r="C10881">
        <v>-39032.628345923404</v>
      </c>
      <c r="D10881">
        <v>-0.29899400521030756</v>
      </c>
    </row>
    <row r="10882" spans="1:4" x14ac:dyDescent="0.2">
      <c r="A10882">
        <v>3177</v>
      </c>
      <c r="B10882">
        <v>64978.638715811539</v>
      </c>
      <c r="C10882">
        <v>-39712.338715811537</v>
      </c>
      <c r="D10882">
        <v>-0.30420065755446257</v>
      </c>
    </row>
    <row r="10883" spans="1:4" x14ac:dyDescent="0.2">
      <c r="A10883">
        <v>3178</v>
      </c>
      <c r="B10883">
        <v>66102.749085699208</v>
      </c>
      <c r="C10883">
        <v>-40294.64908569921</v>
      </c>
      <c r="D10883">
        <v>-0.30866121573735505</v>
      </c>
    </row>
    <row r="10884" spans="1:4" x14ac:dyDescent="0.2">
      <c r="A10884">
        <v>3179</v>
      </c>
      <c r="B10884">
        <v>67226.859455587342</v>
      </c>
      <c r="C10884">
        <v>-41042.359455587342</v>
      </c>
      <c r="D10884">
        <v>-0.31438875517561282</v>
      </c>
    </row>
    <row r="10885" spans="1:4" x14ac:dyDescent="0.2">
      <c r="A10885">
        <v>3180</v>
      </c>
      <c r="B10885">
        <v>55985.755756707396</v>
      </c>
      <c r="C10885">
        <v>103476.94424329262</v>
      </c>
      <c r="D10885">
        <v>0.7926441881400238</v>
      </c>
    </row>
    <row r="10886" spans="1:4" x14ac:dyDescent="0.2">
      <c r="A10886">
        <v>3181</v>
      </c>
      <c r="B10886">
        <v>57109.866126595531</v>
      </c>
      <c r="C10886">
        <v>112346.53387340446</v>
      </c>
      <c r="D10886">
        <v>0.86058617002697824</v>
      </c>
    </row>
    <row r="10887" spans="1:4" x14ac:dyDescent="0.2">
      <c r="A10887">
        <v>3182</v>
      </c>
      <c r="B10887">
        <v>58233.976496483199</v>
      </c>
      <c r="C10887">
        <v>112932.72350351681</v>
      </c>
      <c r="D10887">
        <v>0.86507644374789583</v>
      </c>
    </row>
    <row r="10888" spans="1:4" x14ac:dyDescent="0.2">
      <c r="A10888">
        <v>3183</v>
      </c>
      <c r="B10888">
        <v>59358.086866371334</v>
      </c>
      <c r="C10888">
        <v>113925.31313362866</v>
      </c>
      <c r="D10888">
        <v>0.87267978386650591</v>
      </c>
    </row>
    <row r="10889" spans="1:4" x14ac:dyDescent="0.2">
      <c r="A10889">
        <v>3184</v>
      </c>
      <c r="B10889">
        <v>60482.197236259468</v>
      </c>
      <c r="C10889">
        <v>107560.70276374053</v>
      </c>
      <c r="D10889">
        <v>0.82392620444492803</v>
      </c>
    </row>
    <row r="10890" spans="1:4" x14ac:dyDescent="0.2">
      <c r="A10890">
        <v>3185</v>
      </c>
      <c r="B10890">
        <v>61606.307606147602</v>
      </c>
      <c r="C10890">
        <v>106201.6923938524</v>
      </c>
      <c r="D10890">
        <v>0.81351604323277305</v>
      </c>
    </row>
    <row r="10891" spans="1:4" x14ac:dyDescent="0.2">
      <c r="A10891">
        <v>3186</v>
      </c>
      <c r="B10891">
        <v>62730.417976035271</v>
      </c>
      <c r="C10891">
        <v>112943.08202396473</v>
      </c>
      <c r="D10891">
        <v>0.86515579109517993</v>
      </c>
    </row>
    <row r="10892" spans="1:4" x14ac:dyDescent="0.2">
      <c r="A10892">
        <v>3187</v>
      </c>
      <c r="B10892">
        <v>63854.528345923405</v>
      </c>
      <c r="C10892">
        <v>117238.97165407659</v>
      </c>
      <c r="D10892">
        <v>0.89806275383069656</v>
      </c>
    </row>
    <row r="10893" spans="1:4" x14ac:dyDescent="0.2">
      <c r="A10893">
        <v>3188</v>
      </c>
      <c r="B10893">
        <v>64978.638715811539</v>
      </c>
      <c r="C10893">
        <v>123492.46128418847</v>
      </c>
      <c r="D10893">
        <v>0.94596513679291261</v>
      </c>
    </row>
    <row r="10894" spans="1:4" x14ac:dyDescent="0.2">
      <c r="A10894">
        <v>3189</v>
      </c>
      <c r="B10894">
        <v>66102.749085699208</v>
      </c>
      <c r="C10894">
        <v>128413.65091430079</v>
      </c>
      <c r="D10894">
        <v>0.98366196276288065</v>
      </c>
    </row>
    <row r="10895" spans="1:4" x14ac:dyDescent="0.2">
      <c r="A10895">
        <v>3190</v>
      </c>
      <c r="B10895">
        <v>67226.859455587342</v>
      </c>
      <c r="C10895">
        <v>133749.74054441266</v>
      </c>
      <c r="D10895">
        <v>1.0245369660173045</v>
      </c>
    </row>
    <row r="10896" spans="1:4" x14ac:dyDescent="0.2">
      <c r="A10896">
        <v>3191</v>
      </c>
      <c r="B10896">
        <v>55985.755756707396</v>
      </c>
      <c r="C10896">
        <v>-45802.755756707396</v>
      </c>
      <c r="D10896">
        <v>-0.35085388747072949</v>
      </c>
    </row>
    <row r="10897" spans="1:4" x14ac:dyDescent="0.2">
      <c r="A10897">
        <v>3192</v>
      </c>
      <c r="B10897">
        <v>57109.866126595531</v>
      </c>
      <c r="C10897">
        <v>-46041.666126595534</v>
      </c>
      <c r="D10897">
        <v>-0.35268396582840666</v>
      </c>
    </row>
    <row r="10898" spans="1:4" x14ac:dyDescent="0.2">
      <c r="A10898">
        <v>3193</v>
      </c>
      <c r="B10898">
        <v>58233.976496483199</v>
      </c>
      <c r="C10898">
        <v>-47015.976496483199</v>
      </c>
      <c r="D10898">
        <v>-0.36014728490671499</v>
      </c>
    </row>
    <row r="10899" spans="1:4" x14ac:dyDescent="0.2">
      <c r="A10899">
        <v>3194</v>
      </c>
      <c r="B10899">
        <v>59358.086866371334</v>
      </c>
      <c r="C10899">
        <v>-47947.786866371331</v>
      </c>
      <c r="D10899">
        <v>-0.36728504955121272</v>
      </c>
    </row>
    <row r="10900" spans="1:4" x14ac:dyDescent="0.2">
      <c r="A10900">
        <v>3195</v>
      </c>
      <c r="B10900">
        <v>60482.197236259468</v>
      </c>
      <c r="C10900">
        <v>-49111.597236259469</v>
      </c>
      <c r="D10900">
        <v>-0.37619995839911985</v>
      </c>
    </row>
    <row r="10901" spans="1:4" x14ac:dyDescent="0.2">
      <c r="A10901">
        <v>3196</v>
      </c>
      <c r="B10901">
        <v>61606.307606147602</v>
      </c>
      <c r="C10901">
        <v>-49643.807606147602</v>
      </c>
      <c r="D10901">
        <v>-0.38027674535533135</v>
      </c>
    </row>
    <row r="10902" spans="1:4" x14ac:dyDescent="0.2">
      <c r="A10902">
        <v>3197</v>
      </c>
      <c r="B10902">
        <v>62730.417976035271</v>
      </c>
      <c r="C10902">
        <v>-49809.217976035274</v>
      </c>
      <c r="D10902">
        <v>-0.38154380604511445</v>
      </c>
    </row>
    <row r="10903" spans="1:4" x14ac:dyDescent="0.2">
      <c r="A10903">
        <v>3198</v>
      </c>
      <c r="B10903">
        <v>63854.528345923405</v>
      </c>
      <c r="C10903">
        <v>-50228.928345923407</v>
      </c>
      <c r="D10903">
        <v>-0.3847588312647589</v>
      </c>
    </row>
    <row r="10904" spans="1:4" x14ac:dyDescent="0.2">
      <c r="A10904">
        <v>3199</v>
      </c>
      <c r="B10904">
        <v>64978.638715811539</v>
      </c>
      <c r="C10904">
        <v>-50846.838715811537</v>
      </c>
      <c r="D10904">
        <v>-0.38949208916162636</v>
      </c>
    </row>
    <row r="10905" spans="1:4" x14ac:dyDescent="0.2">
      <c r="A10905">
        <v>3200</v>
      </c>
      <c r="B10905">
        <v>66102.749085699208</v>
      </c>
      <c r="C10905">
        <v>-51488.64908569921</v>
      </c>
      <c r="D10905">
        <v>-0.39440842355185879</v>
      </c>
    </row>
    <row r="10906" spans="1:4" x14ac:dyDescent="0.2">
      <c r="A10906">
        <v>3201</v>
      </c>
      <c r="B10906">
        <v>67226.859455587342</v>
      </c>
      <c r="C10906">
        <v>-52088.459455587341</v>
      </c>
      <c r="D10906">
        <v>-0.39900303356044303</v>
      </c>
    </row>
    <row r="10907" spans="1:4" x14ac:dyDescent="0.2">
      <c r="A10907">
        <v>3202</v>
      </c>
      <c r="B10907">
        <v>55985.755756707396</v>
      </c>
      <c r="C10907">
        <v>-35544.855756707395</v>
      </c>
      <c r="D10907">
        <v>-0.27227730331489619</v>
      </c>
    </row>
    <row r="10908" spans="1:4" x14ac:dyDescent="0.2">
      <c r="A10908">
        <v>3203</v>
      </c>
      <c r="B10908">
        <v>57109.866126595531</v>
      </c>
      <c r="C10908">
        <v>-36993.866126595531</v>
      </c>
      <c r="D10908">
        <v>-0.28337687391630489</v>
      </c>
    </row>
    <row r="10909" spans="1:4" x14ac:dyDescent="0.2">
      <c r="A10909">
        <v>3204</v>
      </c>
      <c r="B10909">
        <v>58233.976496483199</v>
      </c>
      <c r="C10909">
        <v>-38085.876496483201</v>
      </c>
      <c r="D10909">
        <v>-0.29174178727367056</v>
      </c>
    </row>
    <row r="10910" spans="1:4" x14ac:dyDescent="0.2">
      <c r="A10910">
        <v>3205</v>
      </c>
      <c r="B10910">
        <v>59358.086866371334</v>
      </c>
      <c r="C10910">
        <v>-39190.386866371337</v>
      </c>
      <c r="D10910">
        <v>-0.30020245193510275</v>
      </c>
    </row>
    <row r="10911" spans="1:4" x14ac:dyDescent="0.2">
      <c r="A10911">
        <v>3206</v>
      </c>
      <c r="B10911">
        <v>60482.197236259468</v>
      </c>
      <c r="C10911">
        <v>-40156.497236259471</v>
      </c>
      <c r="D10911">
        <v>-0.30760295815794936</v>
      </c>
    </row>
    <row r="10912" spans="1:4" x14ac:dyDescent="0.2">
      <c r="A10912">
        <v>3207</v>
      </c>
      <c r="B10912">
        <v>61606.307606147602</v>
      </c>
      <c r="C10912">
        <v>-41078.907606147601</v>
      </c>
      <c r="D10912">
        <v>-0.31466871782179168</v>
      </c>
    </row>
    <row r="10913" spans="1:4" x14ac:dyDescent="0.2">
      <c r="A10913">
        <v>3208</v>
      </c>
      <c r="B10913">
        <v>62730.417976035271</v>
      </c>
      <c r="C10913">
        <v>-42081.917976035271</v>
      </c>
      <c r="D10913">
        <v>-0.32235188189422875</v>
      </c>
    </row>
    <row r="10914" spans="1:4" x14ac:dyDescent="0.2">
      <c r="A10914">
        <v>3209</v>
      </c>
      <c r="B10914">
        <v>63854.528345923405</v>
      </c>
      <c r="C10914">
        <v>-43125.428345923407</v>
      </c>
      <c r="D10914">
        <v>-0.33034528019183351</v>
      </c>
    </row>
    <row r="10915" spans="1:4" x14ac:dyDescent="0.2">
      <c r="A10915">
        <v>3210</v>
      </c>
      <c r="B10915">
        <v>64978.638715811539</v>
      </c>
      <c r="C10915">
        <v>-44059.938715811542</v>
      </c>
      <c r="D10915">
        <v>-0.3375037271180088</v>
      </c>
    </row>
    <row r="10916" spans="1:4" x14ac:dyDescent="0.2">
      <c r="A10916">
        <v>3211</v>
      </c>
      <c r="B10916">
        <v>66102.749085699208</v>
      </c>
      <c r="C10916">
        <v>-44998.849085699207</v>
      </c>
      <c r="D10916">
        <v>-0.34469587850321071</v>
      </c>
    </row>
    <row r="10917" spans="1:4" x14ac:dyDescent="0.2">
      <c r="A10917">
        <v>3212</v>
      </c>
      <c r="B10917">
        <v>67226.859455587342</v>
      </c>
      <c r="C10917">
        <v>-45952.059455587339</v>
      </c>
      <c r="D10917">
        <v>-0.35199756938026427</v>
      </c>
    </row>
    <row r="10918" spans="1:4" x14ac:dyDescent="0.2">
      <c r="A10918">
        <v>3213</v>
      </c>
      <c r="B10918">
        <v>55985.755756707396</v>
      </c>
      <c r="C10918">
        <v>171649.6442432926</v>
      </c>
      <c r="D10918">
        <v>1.3148541822597144</v>
      </c>
    </row>
    <row r="10919" spans="1:4" x14ac:dyDescent="0.2">
      <c r="A10919">
        <v>3214</v>
      </c>
      <c r="B10919">
        <v>57109.866126595531</v>
      </c>
      <c r="C10919">
        <v>172062.43387340446</v>
      </c>
      <c r="D10919">
        <v>1.3180161938906663</v>
      </c>
    </row>
    <row r="10920" spans="1:4" x14ac:dyDescent="0.2">
      <c r="A10920">
        <v>3215</v>
      </c>
      <c r="B10920">
        <v>58233.976496483199</v>
      </c>
      <c r="C10920">
        <v>154045.42350351679</v>
      </c>
      <c r="D10920">
        <v>1.1800040148319897</v>
      </c>
    </row>
    <row r="10921" spans="1:4" x14ac:dyDescent="0.2">
      <c r="A10921">
        <v>3216</v>
      </c>
      <c r="B10921">
        <v>59358.086866371334</v>
      </c>
      <c r="C10921">
        <v>159302.21313362865</v>
      </c>
      <c r="D10921">
        <v>1.2202715718134376</v>
      </c>
    </row>
    <row r="10922" spans="1:4" x14ac:dyDescent="0.2">
      <c r="A10922">
        <v>3217</v>
      </c>
      <c r="B10922">
        <v>60482.197236259468</v>
      </c>
      <c r="C10922">
        <v>123404.50276374054</v>
      </c>
      <c r="D10922">
        <v>0.94529136535000535</v>
      </c>
    </row>
    <row r="10923" spans="1:4" x14ac:dyDescent="0.2">
      <c r="A10923">
        <v>3218</v>
      </c>
      <c r="B10923">
        <v>61606.307606147602</v>
      </c>
      <c r="C10923">
        <v>91136.292393852404</v>
      </c>
      <c r="D10923">
        <v>0.69811350753430745</v>
      </c>
    </row>
    <row r="10924" spans="1:4" x14ac:dyDescent="0.2">
      <c r="A10924">
        <v>3219</v>
      </c>
      <c r="B10924">
        <v>62730.417976035271</v>
      </c>
      <c r="C10924">
        <v>97595.882023964718</v>
      </c>
      <c r="D10924">
        <v>0.7475946379979177</v>
      </c>
    </row>
    <row r="10925" spans="1:4" x14ac:dyDescent="0.2">
      <c r="A10925">
        <v>3220</v>
      </c>
      <c r="B10925">
        <v>63854.528345923405</v>
      </c>
      <c r="C10925">
        <v>102934.37165407659</v>
      </c>
      <c r="D10925">
        <v>0.78848802550272168</v>
      </c>
    </row>
    <row r="10926" spans="1:4" x14ac:dyDescent="0.2">
      <c r="A10926">
        <v>3221</v>
      </c>
      <c r="B10926">
        <v>64978.638715811539</v>
      </c>
      <c r="C10926">
        <v>103808.86128418846</v>
      </c>
      <c r="D10926">
        <v>0.79518670730054475</v>
      </c>
    </row>
    <row r="10927" spans="1:4" x14ac:dyDescent="0.2">
      <c r="A10927">
        <v>3222</v>
      </c>
      <c r="B10927">
        <v>66102.749085699208</v>
      </c>
      <c r="C10927">
        <v>103465.9509143008</v>
      </c>
      <c r="D10927">
        <v>0.79255997809306711</v>
      </c>
    </row>
    <row r="10928" spans="1:4" x14ac:dyDescent="0.2">
      <c r="A10928">
        <v>3223</v>
      </c>
      <c r="B10928">
        <v>67226.859455587342</v>
      </c>
      <c r="C10928">
        <v>104557.44054441265</v>
      </c>
      <c r="D10928">
        <v>0.80092090252942372</v>
      </c>
    </row>
    <row r="10929" spans="1:4" x14ac:dyDescent="0.2">
      <c r="A10929">
        <v>3224</v>
      </c>
      <c r="B10929">
        <v>55985.755756707396</v>
      </c>
      <c r="C10929">
        <v>-28695.055756707396</v>
      </c>
      <c r="D10929">
        <v>-0.21980712070923356</v>
      </c>
    </row>
    <row r="10930" spans="1:4" x14ac:dyDescent="0.2">
      <c r="A10930">
        <v>3225</v>
      </c>
      <c r="B10930">
        <v>57109.866126595531</v>
      </c>
      <c r="C10930">
        <v>-28139.16612659553</v>
      </c>
      <c r="D10930">
        <v>-0.21554894814936848</v>
      </c>
    </row>
    <row r="10931" spans="1:4" x14ac:dyDescent="0.2">
      <c r="A10931">
        <v>3226</v>
      </c>
      <c r="B10931">
        <v>58233.976496483199</v>
      </c>
      <c r="C10931">
        <v>-32637.6764964832</v>
      </c>
      <c r="D10931">
        <v>-0.2500080068899847</v>
      </c>
    </row>
    <row r="10932" spans="1:4" x14ac:dyDescent="0.2">
      <c r="A10932">
        <v>3227</v>
      </c>
      <c r="B10932">
        <v>59358.086866371334</v>
      </c>
      <c r="C10932">
        <v>-34062.286866371331</v>
      </c>
      <c r="D10932">
        <v>-0.26092067094586235</v>
      </c>
    </row>
    <row r="10933" spans="1:4" x14ac:dyDescent="0.2">
      <c r="A10933">
        <v>3228</v>
      </c>
      <c r="B10933">
        <v>60482.197236259468</v>
      </c>
      <c r="C10933">
        <v>-37326.697236259468</v>
      </c>
      <c r="D10933">
        <v>-0.28592639493894967</v>
      </c>
    </row>
    <row r="10934" spans="1:4" x14ac:dyDescent="0.2">
      <c r="A10934">
        <v>3229</v>
      </c>
      <c r="B10934">
        <v>61606.307606147602</v>
      </c>
      <c r="C10934">
        <v>-38776.007606147599</v>
      </c>
      <c r="D10934">
        <v>-0.29702826357165585</v>
      </c>
    </row>
    <row r="10935" spans="1:4" x14ac:dyDescent="0.2">
      <c r="A10935">
        <v>3230</v>
      </c>
      <c r="B10935">
        <v>62730.417976035271</v>
      </c>
      <c r="C10935">
        <v>-40939.417976035271</v>
      </c>
      <c r="D10935">
        <v>-0.31360021270286992</v>
      </c>
    </row>
    <row r="10936" spans="1:4" x14ac:dyDescent="0.2">
      <c r="A10936">
        <v>3231</v>
      </c>
      <c r="B10936">
        <v>63854.528345923405</v>
      </c>
      <c r="C10936">
        <v>-42626.728345923402</v>
      </c>
      <c r="D10936">
        <v>-0.32652518616493575</v>
      </c>
    </row>
    <row r="10937" spans="1:4" x14ac:dyDescent="0.2">
      <c r="A10937">
        <v>3232</v>
      </c>
      <c r="B10937">
        <v>64978.638715811539</v>
      </c>
      <c r="C10937">
        <v>-44631.438715811542</v>
      </c>
      <c r="D10937">
        <v>-0.34188147673976949</v>
      </c>
    </row>
    <row r="10938" spans="1:4" x14ac:dyDescent="0.2">
      <c r="A10938">
        <v>3233</v>
      </c>
      <c r="B10938">
        <v>66102.749085699208</v>
      </c>
      <c r="C10938">
        <v>-46424.549085699211</v>
      </c>
      <c r="D10938">
        <v>-0.35561688923942103</v>
      </c>
    </row>
    <row r="10939" spans="1:4" x14ac:dyDescent="0.2">
      <c r="A10939">
        <v>3234</v>
      </c>
      <c r="B10939">
        <v>67226.859455587342</v>
      </c>
      <c r="C10939">
        <v>-48358.759455587344</v>
      </c>
      <c r="D10939">
        <v>-0.37043314245933939</v>
      </c>
    </row>
    <row r="10940" spans="1:4" x14ac:dyDescent="0.2">
      <c r="A10940">
        <v>3235</v>
      </c>
      <c r="B10940">
        <v>55985.755756707396</v>
      </c>
      <c r="C10940">
        <v>81259.344243292609</v>
      </c>
      <c r="D10940">
        <v>0.6224550542880033</v>
      </c>
    </row>
    <row r="10941" spans="1:4" x14ac:dyDescent="0.2">
      <c r="A10941">
        <v>3236</v>
      </c>
      <c r="B10941">
        <v>57109.866126595531</v>
      </c>
      <c r="C10941">
        <v>87608.333873404481</v>
      </c>
      <c r="D10941">
        <v>0.67108897721326066</v>
      </c>
    </row>
    <row r="10942" spans="1:4" x14ac:dyDescent="0.2">
      <c r="A10942">
        <v>3237</v>
      </c>
      <c r="B10942">
        <v>58233.976496483199</v>
      </c>
      <c r="C10942">
        <v>94395.723503516812</v>
      </c>
      <c r="D10942">
        <v>0.72308108987461939</v>
      </c>
    </row>
    <row r="10943" spans="1:4" x14ac:dyDescent="0.2">
      <c r="A10943">
        <v>3238</v>
      </c>
      <c r="B10943">
        <v>59358.086866371334</v>
      </c>
      <c r="C10943">
        <v>97773.013133628672</v>
      </c>
      <c r="D10943">
        <v>0.74895148077715379</v>
      </c>
    </row>
    <row r="10944" spans="1:4" x14ac:dyDescent="0.2">
      <c r="A10944">
        <v>3239</v>
      </c>
      <c r="B10944">
        <v>60482.197236259468</v>
      </c>
      <c r="C10944">
        <v>101770.90276374054</v>
      </c>
      <c r="D10944">
        <v>0.7795757324238084</v>
      </c>
    </row>
    <row r="10945" spans="1:4" x14ac:dyDescent="0.2">
      <c r="A10945">
        <v>3240</v>
      </c>
      <c r="B10945">
        <v>61606.307606147602</v>
      </c>
      <c r="C10945">
        <v>98355.592393852392</v>
      </c>
      <c r="D10945">
        <v>0.75341409868807252</v>
      </c>
    </row>
    <row r="10946" spans="1:4" x14ac:dyDescent="0.2">
      <c r="A10946">
        <v>3241</v>
      </c>
      <c r="B10946">
        <v>62730.417976035271</v>
      </c>
      <c r="C10946">
        <v>101047.18202396473</v>
      </c>
      <c r="D10946">
        <v>0.77403195605493025</v>
      </c>
    </row>
    <row r="10947" spans="1:4" x14ac:dyDescent="0.2">
      <c r="A10947">
        <v>3242</v>
      </c>
      <c r="B10947">
        <v>63854.528345923405</v>
      </c>
      <c r="C10947">
        <v>107473.77165407658</v>
      </c>
      <c r="D10947">
        <v>0.82326030307581066</v>
      </c>
    </row>
    <row r="10948" spans="1:4" x14ac:dyDescent="0.2">
      <c r="A10948">
        <v>3243</v>
      </c>
      <c r="B10948">
        <v>64978.638715811539</v>
      </c>
      <c r="C10948">
        <v>113901.46128418847</v>
      </c>
      <c r="D10948">
        <v>0.8724970762114489</v>
      </c>
    </row>
    <row r="10949" spans="1:4" x14ac:dyDescent="0.2">
      <c r="A10949">
        <v>3244</v>
      </c>
      <c r="B10949">
        <v>66102.749085699208</v>
      </c>
      <c r="C10949">
        <v>116720.4509143008</v>
      </c>
      <c r="D10949">
        <v>0.89409083086931684</v>
      </c>
    </row>
    <row r="10950" spans="1:4" x14ac:dyDescent="0.2">
      <c r="A10950">
        <v>3245</v>
      </c>
      <c r="B10950">
        <v>67226.859455587342</v>
      </c>
      <c r="C10950">
        <v>120995.74054441266</v>
      </c>
      <c r="D10950">
        <v>0.92683999545573759</v>
      </c>
    </row>
    <row r="10951" spans="1:4" x14ac:dyDescent="0.2">
      <c r="A10951">
        <v>3246</v>
      </c>
      <c r="B10951">
        <v>55985.755756707396</v>
      </c>
      <c r="C10951">
        <v>38348.044243292607</v>
      </c>
      <c r="D10951">
        <v>0.29375001956489138</v>
      </c>
    </row>
    <row r="10952" spans="1:4" x14ac:dyDescent="0.2">
      <c r="A10952">
        <v>3247</v>
      </c>
      <c r="B10952">
        <v>57109.866126595531</v>
      </c>
      <c r="C10952">
        <v>39040.533873404464</v>
      </c>
      <c r="D10952">
        <v>0.29905456237555694</v>
      </c>
    </row>
    <row r="10953" spans="1:4" x14ac:dyDescent="0.2">
      <c r="A10953">
        <v>3248</v>
      </c>
      <c r="B10953">
        <v>58233.976496483199</v>
      </c>
      <c r="C10953">
        <v>42157.823503516804</v>
      </c>
      <c r="D10953">
        <v>0.3229333261535845</v>
      </c>
    </row>
    <row r="10954" spans="1:4" x14ac:dyDescent="0.2">
      <c r="A10954">
        <v>3249</v>
      </c>
      <c r="B10954">
        <v>59358.086866371334</v>
      </c>
      <c r="C10954">
        <v>46087.813133628661</v>
      </c>
      <c r="D10954">
        <v>0.35303745671656878</v>
      </c>
    </row>
    <row r="10955" spans="1:4" x14ac:dyDescent="0.2">
      <c r="A10955">
        <v>3250</v>
      </c>
      <c r="B10955">
        <v>60482.197236259468</v>
      </c>
      <c r="C10955">
        <v>48801.402763740538</v>
      </c>
      <c r="D10955">
        <v>0.37382383637857391</v>
      </c>
    </row>
    <row r="10956" spans="1:4" x14ac:dyDescent="0.2">
      <c r="A10956">
        <v>3251</v>
      </c>
      <c r="B10956">
        <v>61606.307606147602</v>
      </c>
      <c r="C10956">
        <v>49923.292393852404</v>
      </c>
      <c r="D10956">
        <v>0.38241762798641193</v>
      </c>
    </row>
    <row r="10957" spans="1:4" x14ac:dyDescent="0.2">
      <c r="A10957">
        <v>3252</v>
      </c>
      <c r="B10957">
        <v>62730.417976035271</v>
      </c>
      <c r="C10957">
        <v>50977.582023964729</v>
      </c>
      <c r="D10957">
        <v>0.39049359654188076</v>
      </c>
    </row>
    <row r="10958" spans="1:4" x14ac:dyDescent="0.2">
      <c r="A10958">
        <v>3253</v>
      </c>
      <c r="B10958">
        <v>63854.528345923405</v>
      </c>
      <c r="C10958">
        <v>53047.771654076598</v>
      </c>
      <c r="D10958">
        <v>0.40635146508115472</v>
      </c>
    </row>
    <row r="10959" spans="1:4" x14ac:dyDescent="0.2">
      <c r="A10959">
        <v>3254</v>
      </c>
      <c r="B10959">
        <v>64978.638715811539</v>
      </c>
      <c r="C10959">
        <v>55264.761284188455</v>
      </c>
      <c r="D10959">
        <v>0.4233338369353446</v>
      </c>
    </row>
    <row r="10960" spans="1:4" x14ac:dyDescent="0.2">
      <c r="A10960">
        <v>3255</v>
      </c>
      <c r="B10960">
        <v>66102.749085699208</v>
      </c>
      <c r="C10960">
        <v>54862.050914300795</v>
      </c>
      <c r="D10960">
        <v>0.42024903348922943</v>
      </c>
    </row>
    <row r="10961" spans="1:4" x14ac:dyDescent="0.2">
      <c r="A10961">
        <v>3256</v>
      </c>
      <c r="B10961">
        <v>67226.859455587342</v>
      </c>
      <c r="C10961">
        <v>54766.140544412658</v>
      </c>
      <c r="D10961">
        <v>0.41951435005003307</v>
      </c>
    </row>
    <row r="10962" spans="1:4" x14ac:dyDescent="0.2">
      <c r="A10962">
        <v>3257</v>
      </c>
      <c r="B10962">
        <v>55985.755756707396</v>
      </c>
      <c r="C10962">
        <v>250594.7442432926</v>
      </c>
      <c r="D10962">
        <v>1.9195818842104719</v>
      </c>
    </row>
    <row r="10963" spans="1:4" x14ac:dyDescent="0.2">
      <c r="A10963">
        <v>3258</v>
      </c>
      <c r="B10963">
        <v>57109.866126595531</v>
      </c>
      <c r="C10963">
        <v>272866.43387340446</v>
      </c>
      <c r="D10963">
        <v>2.0901853502720522</v>
      </c>
    </row>
    <row r="10964" spans="1:4" x14ac:dyDescent="0.2">
      <c r="A10964">
        <v>3259</v>
      </c>
      <c r="B10964">
        <v>58233.976496483199</v>
      </c>
      <c r="C10964">
        <v>286619.82350351679</v>
      </c>
      <c r="D10964">
        <v>2.1955377496616433</v>
      </c>
    </row>
    <row r="10965" spans="1:4" x14ac:dyDescent="0.2">
      <c r="A10965">
        <v>3260</v>
      </c>
      <c r="B10965">
        <v>59358.086866371334</v>
      </c>
      <c r="C10965">
        <v>290822.01313362864</v>
      </c>
      <c r="D10965">
        <v>2.2277269606219035</v>
      </c>
    </row>
    <row r="10966" spans="1:4" x14ac:dyDescent="0.2">
      <c r="A10966">
        <v>3261</v>
      </c>
      <c r="B10966">
        <v>60482.197236259468</v>
      </c>
      <c r="C10966">
        <v>297026.90276374051</v>
      </c>
      <c r="D10966">
        <v>2.2752570625139223</v>
      </c>
    </row>
    <row r="10967" spans="1:4" x14ac:dyDescent="0.2">
      <c r="A10967">
        <v>3262</v>
      </c>
      <c r="B10967">
        <v>61606.307606147602</v>
      </c>
      <c r="C10967">
        <v>290222.39239385241</v>
      </c>
      <c r="D10967">
        <v>2.2231338031997594</v>
      </c>
    </row>
    <row r="10968" spans="1:4" x14ac:dyDescent="0.2">
      <c r="A10968">
        <v>3263</v>
      </c>
      <c r="B10968">
        <v>62730.417976035271</v>
      </c>
      <c r="C10968">
        <v>297594.28202396474</v>
      </c>
      <c r="D10968">
        <v>2.2796032468391045</v>
      </c>
    </row>
    <row r="10969" spans="1:4" x14ac:dyDescent="0.2">
      <c r="A10969">
        <v>3264</v>
      </c>
      <c r="B10969">
        <v>63854.528345923405</v>
      </c>
      <c r="C10969">
        <v>306154.97165407659</v>
      </c>
      <c r="D10969">
        <v>2.3451790225000537</v>
      </c>
    </row>
    <row r="10970" spans="1:4" x14ac:dyDescent="0.2">
      <c r="A10970">
        <v>3265</v>
      </c>
      <c r="B10970">
        <v>64978.638715811539</v>
      </c>
      <c r="C10970">
        <v>316716.36128418846</v>
      </c>
      <c r="D10970">
        <v>2.4260803688841119</v>
      </c>
    </row>
    <row r="10971" spans="1:4" x14ac:dyDescent="0.2">
      <c r="A10971">
        <v>3266</v>
      </c>
      <c r="B10971">
        <v>66102.749085699208</v>
      </c>
      <c r="C10971">
        <v>324197.85091430077</v>
      </c>
      <c r="D10971">
        <v>2.4833893599574814</v>
      </c>
    </row>
    <row r="10972" spans="1:4" x14ac:dyDescent="0.2">
      <c r="A10972">
        <v>3267</v>
      </c>
      <c r="B10972">
        <v>67226.859455587342</v>
      </c>
      <c r="C10972">
        <v>333634.64054441266</v>
      </c>
      <c r="D10972">
        <v>2.5556761530175991</v>
      </c>
    </row>
    <row r="10973" spans="1:4" x14ac:dyDescent="0.2">
      <c r="A10973">
        <v>3268</v>
      </c>
      <c r="B10973">
        <v>55985.755756707396</v>
      </c>
      <c r="C10973">
        <v>-7966.2557567073964</v>
      </c>
      <c r="D10973">
        <v>-6.1022350176333374E-2</v>
      </c>
    </row>
    <row r="10974" spans="1:4" x14ac:dyDescent="0.2">
      <c r="A10974">
        <v>3269</v>
      </c>
      <c r="B10974">
        <v>57109.866126595531</v>
      </c>
      <c r="C10974">
        <v>-4945.5661265955277</v>
      </c>
      <c r="D10974">
        <v>-3.7883552476108362E-2</v>
      </c>
    </row>
    <row r="10975" spans="1:4" x14ac:dyDescent="0.2">
      <c r="A10975">
        <v>3270</v>
      </c>
      <c r="B10975">
        <v>58233.976496483199</v>
      </c>
      <c r="C10975">
        <v>-4602.7764964832022</v>
      </c>
      <c r="D10975">
        <v>-3.5257748147905887E-2</v>
      </c>
    </row>
    <row r="10976" spans="1:4" x14ac:dyDescent="0.2">
      <c r="A10976">
        <v>3271</v>
      </c>
      <c r="B10976">
        <v>59358.086866371334</v>
      </c>
      <c r="C10976">
        <v>-3222.5868663713336</v>
      </c>
      <c r="D10976">
        <v>-2.4685351592909872E-2</v>
      </c>
    </row>
    <row r="10977" spans="1:4" x14ac:dyDescent="0.2">
      <c r="A10977">
        <v>3272</v>
      </c>
      <c r="B10977">
        <v>60482.197236259468</v>
      </c>
      <c r="C10977">
        <v>-1326.2972362594664</v>
      </c>
      <c r="D10977">
        <v>-1.0159575195760445E-2</v>
      </c>
    </row>
    <row r="10978" spans="1:4" x14ac:dyDescent="0.2">
      <c r="A10978">
        <v>3273</v>
      </c>
      <c r="B10978">
        <v>61606.307606147602</v>
      </c>
      <c r="C10978">
        <v>-876.10760614760511</v>
      </c>
      <c r="D10978">
        <v>-6.7110756630521778E-3</v>
      </c>
    </row>
    <row r="10979" spans="1:4" x14ac:dyDescent="0.2">
      <c r="A10979">
        <v>3274</v>
      </c>
      <c r="B10979">
        <v>62730.417976035271</v>
      </c>
      <c r="C10979">
        <v>309.78202396472625</v>
      </c>
      <c r="D10979">
        <v>2.3729626215920098E-3</v>
      </c>
    </row>
    <row r="10980" spans="1:4" x14ac:dyDescent="0.2">
      <c r="A10980">
        <v>3275</v>
      </c>
      <c r="B10980">
        <v>63854.528345923405</v>
      </c>
      <c r="C10980">
        <v>1085.5716540765934</v>
      </c>
      <c r="D10980">
        <v>8.3155921225335182E-3</v>
      </c>
    </row>
    <row r="10981" spans="1:4" x14ac:dyDescent="0.2">
      <c r="A10981">
        <v>3276</v>
      </c>
      <c r="B10981">
        <v>64978.638715811539</v>
      </c>
      <c r="C10981">
        <v>1671.3612841884606</v>
      </c>
      <c r="D10981">
        <v>1.2802801801717327E-2</v>
      </c>
    </row>
    <row r="10982" spans="1:4" x14ac:dyDescent="0.2">
      <c r="A10982">
        <v>3277</v>
      </c>
      <c r="B10982">
        <v>66102.749085699208</v>
      </c>
      <c r="C10982">
        <v>1830.2509143007919</v>
      </c>
      <c r="D10982">
        <v>1.4019912944544886E-2</v>
      </c>
    </row>
    <row r="10983" spans="1:4" x14ac:dyDescent="0.2">
      <c r="A10983">
        <v>3278</v>
      </c>
      <c r="B10983">
        <v>67226.859455587342</v>
      </c>
      <c r="C10983">
        <v>1917.2405444126634</v>
      </c>
      <c r="D10983">
        <v>1.468626258639851E-2</v>
      </c>
    </row>
    <row r="10984" spans="1:4" x14ac:dyDescent="0.2">
      <c r="A10984">
        <v>3279</v>
      </c>
      <c r="B10984">
        <v>55985.755756707396</v>
      </c>
      <c r="C10984">
        <v>-11116.655756707398</v>
      </c>
      <c r="D10984">
        <v>-8.5154742841941078E-2</v>
      </c>
    </row>
    <row r="10985" spans="1:4" x14ac:dyDescent="0.2">
      <c r="A10985">
        <v>3280</v>
      </c>
      <c r="B10985">
        <v>57109.866126595531</v>
      </c>
      <c r="C10985">
        <v>-10212.766126595532</v>
      </c>
      <c r="D10985">
        <v>-7.8230853976961889E-2</v>
      </c>
    </row>
    <row r="10986" spans="1:4" x14ac:dyDescent="0.2">
      <c r="A10986">
        <v>3281</v>
      </c>
      <c r="B10986">
        <v>58233.976496483199</v>
      </c>
      <c r="C10986">
        <v>-9812.3764964832008</v>
      </c>
      <c r="D10986">
        <v>-7.516382763963704E-2</v>
      </c>
    </row>
    <row r="10987" spans="1:4" x14ac:dyDescent="0.2">
      <c r="A10987">
        <v>3282</v>
      </c>
      <c r="B10987">
        <v>59358.086866371334</v>
      </c>
      <c r="C10987">
        <v>-9057.8868663713365</v>
      </c>
      <c r="D10987">
        <v>-6.938435836081891E-2</v>
      </c>
    </row>
    <row r="10988" spans="1:4" x14ac:dyDescent="0.2">
      <c r="A10988">
        <v>3283</v>
      </c>
      <c r="B10988">
        <v>60482.197236259468</v>
      </c>
      <c r="C10988">
        <v>-7887.0972362594694</v>
      </c>
      <c r="D10988">
        <v>-6.0415987651486397E-2</v>
      </c>
    </row>
    <row r="10989" spans="1:4" x14ac:dyDescent="0.2">
      <c r="A10989">
        <v>3284</v>
      </c>
      <c r="B10989">
        <v>61606.307606147602</v>
      </c>
      <c r="C10989">
        <v>-7697.7076061476037</v>
      </c>
      <c r="D10989">
        <v>-5.896524332674867E-2</v>
      </c>
    </row>
    <row r="10990" spans="1:4" x14ac:dyDescent="0.2">
      <c r="A10990">
        <v>3285</v>
      </c>
      <c r="B10990">
        <v>62730.417976035271</v>
      </c>
      <c r="C10990">
        <v>-7537.5179760352694</v>
      </c>
      <c r="D10990">
        <v>-5.7738174048298535E-2</v>
      </c>
    </row>
    <row r="10991" spans="1:4" x14ac:dyDescent="0.2">
      <c r="A10991">
        <v>3286</v>
      </c>
      <c r="B10991">
        <v>63854.528345923405</v>
      </c>
      <c r="C10991">
        <v>-7678.2283459234022</v>
      </c>
      <c r="D10991">
        <v>-5.8816030161256673E-2</v>
      </c>
    </row>
    <row r="10992" spans="1:4" x14ac:dyDescent="0.2">
      <c r="A10992">
        <v>3287</v>
      </c>
      <c r="B10992">
        <v>64978.638715811539</v>
      </c>
      <c r="C10992">
        <v>-7276.1387158115394</v>
      </c>
      <c r="D10992">
        <v>-5.5735981646582847E-2</v>
      </c>
    </row>
    <row r="10993" spans="1:4" x14ac:dyDescent="0.2">
      <c r="A10993">
        <v>3288</v>
      </c>
      <c r="B10993">
        <v>66102.749085699208</v>
      </c>
      <c r="C10993">
        <v>-6493.7490856992081</v>
      </c>
      <c r="D10993">
        <v>-4.9742795457092509E-2</v>
      </c>
    </row>
    <row r="10994" spans="1:4" x14ac:dyDescent="0.2">
      <c r="A10994">
        <v>3289</v>
      </c>
      <c r="B10994">
        <v>67226.859455587342</v>
      </c>
      <c r="C10994">
        <v>-6093.2594555873438</v>
      </c>
      <c r="D10994">
        <v>-4.6675003109338739E-2</v>
      </c>
    </row>
    <row r="10995" spans="1:4" x14ac:dyDescent="0.2">
      <c r="A10995">
        <v>3290</v>
      </c>
      <c r="B10995">
        <v>55985.755756707396</v>
      </c>
      <c r="C10995">
        <v>-17110.955756707393</v>
      </c>
      <c r="D10995">
        <v>-0.1310717061975315</v>
      </c>
    </row>
    <row r="10996" spans="1:4" x14ac:dyDescent="0.2">
      <c r="A10996">
        <v>3291</v>
      </c>
      <c r="B10996">
        <v>57109.866126595531</v>
      </c>
      <c r="C10996">
        <v>-14225.566126595528</v>
      </c>
      <c r="D10996">
        <v>-0.1089693206124845</v>
      </c>
    </row>
    <row r="10997" spans="1:4" x14ac:dyDescent="0.2">
      <c r="A10997">
        <v>3292</v>
      </c>
      <c r="B10997">
        <v>58233.976496483199</v>
      </c>
      <c r="C10997">
        <v>-14269.276496483202</v>
      </c>
      <c r="D10997">
        <v>-0.1093041466059102</v>
      </c>
    </row>
    <row r="10998" spans="1:4" x14ac:dyDescent="0.2">
      <c r="A10998">
        <v>3293</v>
      </c>
      <c r="B10998">
        <v>59358.086866371334</v>
      </c>
      <c r="C10998">
        <v>-13726.786866371331</v>
      </c>
      <c r="D10998">
        <v>-0.10514861944400061</v>
      </c>
    </row>
    <row r="10999" spans="1:4" x14ac:dyDescent="0.2">
      <c r="A10999">
        <v>3294</v>
      </c>
      <c r="B10999">
        <v>60482.197236259468</v>
      </c>
      <c r="C10999">
        <v>-12760.797236259466</v>
      </c>
      <c r="D10999">
        <v>-9.7749038100436419E-2</v>
      </c>
    </row>
    <row r="11000" spans="1:4" x14ac:dyDescent="0.2">
      <c r="A11000">
        <v>3295</v>
      </c>
      <c r="B11000">
        <v>61606.307606147602</v>
      </c>
      <c r="C11000">
        <v>-12022.207606147604</v>
      </c>
      <c r="D11000">
        <v>-9.2091364480386448E-2</v>
      </c>
    </row>
    <row r="11001" spans="1:4" x14ac:dyDescent="0.2">
      <c r="A11001">
        <v>3296</v>
      </c>
      <c r="B11001">
        <v>62730.417976035271</v>
      </c>
      <c r="C11001">
        <v>-11710.717976035274</v>
      </c>
      <c r="D11001">
        <v>-8.9705321417557715E-2</v>
      </c>
    </row>
    <row r="11002" spans="1:4" x14ac:dyDescent="0.2">
      <c r="A11002">
        <v>3297</v>
      </c>
      <c r="B11002">
        <v>63854.528345923405</v>
      </c>
      <c r="C11002">
        <v>-11784.228345923402</v>
      </c>
      <c r="D11002">
        <v>-9.0268418519873106E-2</v>
      </c>
    </row>
    <row r="11003" spans="1:4" x14ac:dyDescent="0.2">
      <c r="A11003">
        <v>3298</v>
      </c>
      <c r="B11003">
        <v>64978.638715811539</v>
      </c>
      <c r="C11003">
        <v>-11306.838715811537</v>
      </c>
      <c r="D11003">
        <v>-8.6611564149523701E-2</v>
      </c>
    </row>
    <row r="11004" spans="1:4" x14ac:dyDescent="0.2">
      <c r="A11004">
        <v>3299</v>
      </c>
      <c r="B11004">
        <v>66102.749085699208</v>
      </c>
      <c r="C11004">
        <v>-10649.64908569921</v>
      </c>
      <c r="D11004">
        <v>-8.157742302152847E-2</v>
      </c>
    </row>
    <row r="11005" spans="1:4" x14ac:dyDescent="0.2">
      <c r="A11005">
        <v>3300</v>
      </c>
      <c r="B11005">
        <v>67226.859455587342</v>
      </c>
      <c r="C11005">
        <v>-10421.959455587341</v>
      </c>
      <c r="D11005">
        <v>-7.9833296701141671E-2</v>
      </c>
    </row>
    <row r="11006" spans="1:4" x14ac:dyDescent="0.2">
      <c r="A11006">
        <v>3301</v>
      </c>
      <c r="B11006">
        <v>55985.755756707396</v>
      </c>
      <c r="C11006">
        <v>-49445.055756707399</v>
      </c>
      <c r="D11006">
        <v>-0.37875428545382467</v>
      </c>
    </row>
    <row r="11007" spans="1:4" x14ac:dyDescent="0.2">
      <c r="A11007">
        <v>3302</v>
      </c>
      <c r="B11007">
        <v>57109.866126595531</v>
      </c>
      <c r="C11007">
        <v>-50356.466126595529</v>
      </c>
      <c r="D11007">
        <v>-0.38573578397009151</v>
      </c>
    </row>
    <row r="11008" spans="1:4" x14ac:dyDescent="0.2">
      <c r="A11008">
        <v>3303</v>
      </c>
      <c r="B11008">
        <v>58233.976496483199</v>
      </c>
      <c r="C11008">
        <v>-51246.176496483196</v>
      </c>
      <c r="D11008">
        <v>-0.39255105822250147</v>
      </c>
    </row>
    <row r="11009" spans="1:4" x14ac:dyDescent="0.2">
      <c r="A11009">
        <v>3304</v>
      </c>
      <c r="B11009">
        <v>59358.086866371334</v>
      </c>
      <c r="C11009">
        <v>-52060.486866371335</v>
      </c>
      <c r="D11009">
        <v>-0.39878876060880691</v>
      </c>
    </row>
    <row r="11010" spans="1:4" x14ac:dyDescent="0.2">
      <c r="A11010">
        <v>3305</v>
      </c>
      <c r="B11010">
        <v>60482.197236259468</v>
      </c>
      <c r="C11010">
        <v>-52979.197236259468</v>
      </c>
      <c r="D11010">
        <v>-0.4058261778866466</v>
      </c>
    </row>
    <row r="11011" spans="1:4" x14ac:dyDescent="0.2">
      <c r="A11011">
        <v>3306</v>
      </c>
      <c r="B11011">
        <v>61606.307606147602</v>
      </c>
      <c r="C11011">
        <v>-53842.607606147605</v>
      </c>
      <c r="D11011">
        <v>-0.41243999139531157</v>
      </c>
    </row>
    <row r="11012" spans="1:4" x14ac:dyDescent="0.2">
      <c r="A11012">
        <v>3307</v>
      </c>
      <c r="B11012">
        <v>62730.417976035271</v>
      </c>
      <c r="C11012">
        <v>-54683.917976035271</v>
      </c>
      <c r="D11012">
        <v>-0.41888451659838954</v>
      </c>
    </row>
    <row r="11013" spans="1:4" x14ac:dyDescent="0.2">
      <c r="A11013">
        <v>3308</v>
      </c>
      <c r="B11013">
        <v>63854.528345923405</v>
      </c>
      <c r="C11013">
        <v>-55509.328345923408</v>
      </c>
      <c r="D11013">
        <v>-0.42520724614270294</v>
      </c>
    </row>
    <row r="11014" spans="1:4" x14ac:dyDescent="0.2">
      <c r="A11014">
        <v>3309</v>
      </c>
      <c r="B11014">
        <v>64978.638715811539</v>
      </c>
      <c r="C11014">
        <v>-56361.538715811541</v>
      </c>
      <c r="D11014">
        <v>-0.43173526648292743</v>
      </c>
    </row>
    <row r="11015" spans="1:4" x14ac:dyDescent="0.2">
      <c r="A11015">
        <v>3310</v>
      </c>
      <c r="B11015">
        <v>66102.749085699208</v>
      </c>
      <c r="C11015">
        <v>-57226.349085699207</v>
      </c>
      <c r="D11015">
        <v>-0.43835980413764386</v>
      </c>
    </row>
    <row r="11016" spans="1:4" x14ac:dyDescent="0.2">
      <c r="A11016">
        <v>3311</v>
      </c>
      <c r="B11016">
        <v>67226.859455587342</v>
      </c>
      <c r="C11016">
        <v>-58087.959455587341</v>
      </c>
      <c r="D11016">
        <v>-0.44495982945852369</v>
      </c>
    </row>
    <row r="11017" spans="1:4" x14ac:dyDescent="0.2">
      <c r="A11017">
        <v>3312</v>
      </c>
      <c r="B11017">
        <v>55985.755756707396</v>
      </c>
      <c r="C11017">
        <v>13610.344243292609</v>
      </c>
      <c r="D11017">
        <v>0.10425665680333623</v>
      </c>
    </row>
    <row r="11018" spans="1:4" x14ac:dyDescent="0.2">
      <c r="A11018">
        <v>3313</v>
      </c>
      <c r="B11018">
        <v>57109.866126595531</v>
      </c>
      <c r="C11018">
        <v>17817.033873404464</v>
      </c>
      <c r="D11018">
        <v>0.13648033823305922</v>
      </c>
    </row>
    <row r="11019" spans="1:4" x14ac:dyDescent="0.2">
      <c r="A11019">
        <v>3314</v>
      </c>
      <c r="B11019">
        <v>58233.976496483199</v>
      </c>
      <c r="C11019">
        <v>17423.023503516801</v>
      </c>
      <c r="D11019">
        <v>0.13346217769457192</v>
      </c>
    </row>
    <row r="11020" spans="1:4" x14ac:dyDescent="0.2">
      <c r="A11020">
        <v>3315</v>
      </c>
      <c r="B11020">
        <v>59358.086866371334</v>
      </c>
      <c r="C11020">
        <v>19306.813133628661</v>
      </c>
      <c r="D11020">
        <v>0.14789220278765827</v>
      </c>
    </row>
    <row r="11021" spans="1:4" x14ac:dyDescent="0.2">
      <c r="A11021">
        <v>3316</v>
      </c>
      <c r="B11021">
        <v>60482.197236259468</v>
      </c>
      <c r="C11021">
        <v>15980.302763740532</v>
      </c>
      <c r="D11021">
        <v>0.12241078631598604</v>
      </c>
    </row>
    <row r="11022" spans="1:4" x14ac:dyDescent="0.2">
      <c r="A11022">
        <v>3317</v>
      </c>
      <c r="B11022">
        <v>61606.307606147602</v>
      </c>
      <c r="C11022">
        <v>14763.992393852401</v>
      </c>
      <c r="D11022">
        <v>0.11309372199101431</v>
      </c>
    </row>
    <row r="11023" spans="1:4" x14ac:dyDescent="0.2">
      <c r="A11023">
        <v>3318</v>
      </c>
      <c r="B11023">
        <v>62730.417976035271</v>
      </c>
      <c r="C11023">
        <v>14860.182023964735</v>
      </c>
      <c r="D11023">
        <v>0.11383054459266184</v>
      </c>
    </row>
    <row r="11024" spans="1:4" x14ac:dyDescent="0.2">
      <c r="A11024">
        <v>3319</v>
      </c>
      <c r="B11024">
        <v>63854.528345923405</v>
      </c>
      <c r="C11024">
        <v>14833.071654076601</v>
      </c>
      <c r="D11024">
        <v>0.1136228763310283</v>
      </c>
    </row>
    <row r="11025" spans="1:4" x14ac:dyDescent="0.2">
      <c r="A11025">
        <v>3320</v>
      </c>
      <c r="B11025">
        <v>64978.638715811539</v>
      </c>
      <c r="C11025">
        <v>14730.661284188463</v>
      </c>
      <c r="D11025">
        <v>0.11283840221371919</v>
      </c>
    </row>
    <row r="11026" spans="1:4" x14ac:dyDescent="0.2">
      <c r="A11026">
        <v>3321</v>
      </c>
      <c r="B11026">
        <v>66102.749085699208</v>
      </c>
      <c r="C11026">
        <v>14534.550914300795</v>
      </c>
      <c r="D11026">
        <v>0.11133617632115735</v>
      </c>
    </row>
    <row r="11027" spans="1:4" x14ac:dyDescent="0.2">
      <c r="A11027">
        <v>3322</v>
      </c>
      <c r="B11027">
        <v>67226.859455587342</v>
      </c>
      <c r="C11027">
        <v>14096.140544412658</v>
      </c>
      <c r="D11027">
        <v>0.10797790715063461</v>
      </c>
    </row>
    <row r="11028" spans="1:4" x14ac:dyDescent="0.2">
      <c r="A11028">
        <v>3323</v>
      </c>
      <c r="B11028">
        <v>55985.755756707396</v>
      </c>
      <c r="C11028">
        <v>28323.244243292604</v>
      </c>
      <c r="D11028">
        <v>0.21695900572722504</v>
      </c>
    </row>
    <row r="11029" spans="1:4" x14ac:dyDescent="0.2">
      <c r="A11029">
        <v>3324</v>
      </c>
      <c r="B11029">
        <v>57109.866126595531</v>
      </c>
      <c r="C11029">
        <v>37822.833873404466</v>
      </c>
      <c r="D11029">
        <v>0.28972685333895515</v>
      </c>
    </row>
    <row r="11030" spans="1:4" x14ac:dyDescent="0.2">
      <c r="A11030">
        <v>3325</v>
      </c>
      <c r="B11030">
        <v>58233.976496483199</v>
      </c>
      <c r="C11030">
        <v>40208.923503516795</v>
      </c>
      <c r="D11030">
        <v>0.30800454883451295</v>
      </c>
    </row>
    <row r="11031" spans="1:4" x14ac:dyDescent="0.2">
      <c r="A11031">
        <v>3326</v>
      </c>
      <c r="B11031">
        <v>59358.086866371334</v>
      </c>
      <c r="C11031">
        <v>44078.713133628669</v>
      </c>
      <c r="D11031">
        <v>0.33764754111712991</v>
      </c>
    </row>
    <row r="11032" spans="1:4" x14ac:dyDescent="0.2">
      <c r="A11032">
        <v>3327</v>
      </c>
      <c r="B11032">
        <v>60482.197236259468</v>
      </c>
      <c r="C11032">
        <v>38326.802763740532</v>
      </c>
      <c r="D11032">
        <v>0.29358730761550428</v>
      </c>
    </row>
    <row r="11033" spans="1:4" x14ac:dyDescent="0.2">
      <c r="A11033">
        <v>3328</v>
      </c>
      <c r="B11033">
        <v>61606.307606147602</v>
      </c>
      <c r="C11033">
        <v>36635.292393852404</v>
      </c>
      <c r="D11033">
        <v>0.28063016171527333</v>
      </c>
    </row>
    <row r="11034" spans="1:4" x14ac:dyDescent="0.2">
      <c r="A11034">
        <v>3329</v>
      </c>
      <c r="B11034">
        <v>62730.417976035271</v>
      </c>
      <c r="C11034">
        <v>34409.382023964732</v>
      </c>
      <c r="D11034">
        <v>0.26357945606374422</v>
      </c>
    </row>
    <row r="11035" spans="1:4" x14ac:dyDescent="0.2">
      <c r="A11035">
        <v>3330</v>
      </c>
      <c r="B11035">
        <v>63854.528345923405</v>
      </c>
      <c r="C11035">
        <v>32203.871654076589</v>
      </c>
      <c r="D11035">
        <v>0.24668501654044231</v>
      </c>
    </row>
    <row r="11036" spans="1:4" x14ac:dyDescent="0.2">
      <c r="A11036">
        <v>3331</v>
      </c>
      <c r="B11036">
        <v>64978.638715811539</v>
      </c>
      <c r="C11036">
        <v>30350.761284188455</v>
      </c>
      <c r="D11036">
        <v>0.23248999778128474</v>
      </c>
    </row>
    <row r="11037" spans="1:4" x14ac:dyDescent="0.2">
      <c r="A11037">
        <v>3332</v>
      </c>
      <c r="B11037">
        <v>66102.749085699208</v>
      </c>
      <c r="C11037">
        <v>30808.050914300795</v>
      </c>
      <c r="D11037">
        <v>0.23599288405470448</v>
      </c>
    </row>
    <row r="11038" spans="1:4" x14ac:dyDescent="0.2">
      <c r="A11038">
        <v>3333</v>
      </c>
      <c r="B11038">
        <v>67226.859455587342</v>
      </c>
      <c r="C11038">
        <v>30317.440544412661</v>
      </c>
      <c r="D11038">
        <v>0.23223475743841462</v>
      </c>
    </row>
    <row r="11039" spans="1:4" x14ac:dyDescent="0.2">
      <c r="A11039">
        <v>3334</v>
      </c>
      <c r="B11039">
        <v>55985.755756707396</v>
      </c>
      <c r="C11039">
        <v>155637.54424329259</v>
      </c>
      <c r="D11039">
        <v>1.192199825796733</v>
      </c>
    </row>
    <row r="11040" spans="1:4" x14ac:dyDescent="0.2">
      <c r="A11040">
        <v>3335</v>
      </c>
      <c r="B11040">
        <v>57109.866126595531</v>
      </c>
      <c r="C11040">
        <v>169912.33387340448</v>
      </c>
      <c r="D11040">
        <v>1.3015462035813967</v>
      </c>
    </row>
    <row r="11041" spans="1:4" x14ac:dyDescent="0.2">
      <c r="A11041">
        <v>3336</v>
      </c>
      <c r="B11041">
        <v>58233.976496483199</v>
      </c>
      <c r="C11041">
        <v>180593.42350351679</v>
      </c>
      <c r="D11041">
        <v>1.3833644644531657</v>
      </c>
    </row>
    <row r="11042" spans="1:4" x14ac:dyDescent="0.2">
      <c r="A11042">
        <v>3337</v>
      </c>
      <c r="B11042">
        <v>59358.086866371334</v>
      </c>
      <c r="C11042">
        <v>193607.21313362865</v>
      </c>
      <c r="D11042">
        <v>1.4830514506839532</v>
      </c>
    </row>
    <row r="11043" spans="1:4" x14ac:dyDescent="0.2">
      <c r="A11043">
        <v>3338</v>
      </c>
      <c r="B11043">
        <v>60482.197236259468</v>
      </c>
      <c r="C11043">
        <v>188287.00276374054</v>
      </c>
      <c r="D11043">
        <v>1.4422980842194477</v>
      </c>
    </row>
    <row r="11044" spans="1:4" x14ac:dyDescent="0.2">
      <c r="A11044">
        <v>3339</v>
      </c>
      <c r="B11044">
        <v>61606.307606147602</v>
      </c>
      <c r="C11044">
        <v>185404.99239385239</v>
      </c>
      <c r="D11044">
        <v>1.4202215841202559</v>
      </c>
    </row>
    <row r="11045" spans="1:4" x14ac:dyDescent="0.2">
      <c r="A11045">
        <v>3340</v>
      </c>
      <c r="B11045">
        <v>62730.417976035271</v>
      </c>
      <c r="C11045">
        <v>194736.78202396474</v>
      </c>
      <c r="D11045">
        <v>1.4917040662262477</v>
      </c>
    </row>
    <row r="11046" spans="1:4" x14ac:dyDescent="0.2">
      <c r="A11046">
        <v>3341</v>
      </c>
      <c r="B11046">
        <v>63854.528345923405</v>
      </c>
      <c r="C11046">
        <v>200274.17165407661</v>
      </c>
      <c r="D11046">
        <v>1.5341210484813024</v>
      </c>
    </row>
    <row r="11047" spans="1:4" x14ac:dyDescent="0.2">
      <c r="A11047">
        <v>3342</v>
      </c>
      <c r="B11047">
        <v>64978.638715811539</v>
      </c>
      <c r="C11047">
        <v>205362.76128418848</v>
      </c>
      <c r="D11047">
        <v>1.5731001759152787</v>
      </c>
    </row>
    <row r="11048" spans="1:4" x14ac:dyDescent="0.2">
      <c r="A11048">
        <v>3343</v>
      </c>
      <c r="B11048">
        <v>66102.749085699208</v>
      </c>
      <c r="C11048">
        <v>208008.35091430077</v>
      </c>
      <c r="D11048">
        <v>1.5933656684831843</v>
      </c>
    </row>
    <row r="11049" spans="1:4" x14ac:dyDescent="0.2">
      <c r="A11049">
        <v>3344</v>
      </c>
      <c r="B11049">
        <v>67226.859455587342</v>
      </c>
      <c r="C11049">
        <v>210240.74054441263</v>
      </c>
      <c r="D11049">
        <v>1.6104660059439797</v>
      </c>
    </row>
    <row r="11050" spans="1:4" x14ac:dyDescent="0.2">
      <c r="A11050">
        <v>3345</v>
      </c>
      <c r="B11050">
        <v>55985.755756707396</v>
      </c>
      <c r="C11050">
        <v>11595.044243292607</v>
      </c>
      <c r="D11050">
        <v>8.8819248557082037E-2</v>
      </c>
    </row>
    <row r="11051" spans="1:4" x14ac:dyDescent="0.2">
      <c r="A11051">
        <v>3346</v>
      </c>
      <c r="B11051">
        <v>57109.866126595531</v>
      </c>
      <c r="C11051">
        <v>15614.333873404466</v>
      </c>
      <c r="D11051">
        <v>0.11960742643629245</v>
      </c>
    </row>
    <row r="11052" spans="1:4" x14ac:dyDescent="0.2">
      <c r="A11052">
        <v>3347</v>
      </c>
      <c r="B11052">
        <v>58233.976496483199</v>
      </c>
      <c r="C11052">
        <v>15943.823503516804</v>
      </c>
      <c r="D11052">
        <v>0.12213135137697197</v>
      </c>
    </row>
    <row r="11053" spans="1:4" x14ac:dyDescent="0.2">
      <c r="A11053">
        <v>3348</v>
      </c>
      <c r="B11053">
        <v>59358.086866371334</v>
      </c>
      <c r="C11053">
        <v>17152.713133628669</v>
      </c>
      <c r="D11053">
        <v>0.13139157206108854</v>
      </c>
    </row>
    <row r="11054" spans="1:4" x14ac:dyDescent="0.2">
      <c r="A11054">
        <v>3349</v>
      </c>
      <c r="B11054">
        <v>60482.197236259468</v>
      </c>
      <c r="C11054">
        <v>13506.302763740532</v>
      </c>
      <c r="D11054">
        <v>0.10345968821583576</v>
      </c>
    </row>
    <row r="11055" spans="1:4" x14ac:dyDescent="0.2">
      <c r="A11055">
        <v>3350</v>
      </c>
      <c r="B11055">
        <v>61606.307606147602</v>
      </c>
      <c r="C11055">
        <v>11987.692393852398</v>
      </c>
      <c r="D11055">
        <v>9.1826974353404256E-2</v>
      </c>
    </row>
    <row r="11056" spans="1:4" x14ac:dyDescent="0.2">
      <c r="A11056">
        <v>3351</v>
      </c>
      <c r="B11056">
        <v>62730.417976035271</v>
      </c>
      <c r="C11056">
        <v>10327.282023964726</v>
      </c>
      <c r="D11056">
        <v>7.9108057697685544E-2</v>
      </c>
    </row>
    <row r="11057" spans="1:4" x14ac:dyDescent="0.2">
      <c r="A11057">
        <v>3352</v>
      </c>
      <c r="B11057">
        <v>63854.528345923405</v>
      </c>
      <c r="C11057">
        <v>9503.371654076589</v>
      </c>
      <c r="D11057">
        <v>7.2796818309859679E-2</v>
      </c>
    </row>
    <row r="11058" spans="1:4" x14ac:dyDescent="0.2">
      <c r="A11058">
        <v>3353</v>
      </c>
      <c r="B11058">
        <v>64978.638715811539</v>
      </c>
      <c r="C11058">
        <v>9011.8612841884606</v>
      </c>
      <c r="D11058">
        <v>6.9031797599677355E-2</v>
      </c>
    </row>
    <row r="11059" spans="1:4" x14ac:dyDescent="0.2">
      <c r="A11059">
        <v>3354</v>
      </c>
      <c r="B11059">
        <v>66102.749085699208</v>
      </c>
      <c r="C11059">
        <v>8361.7509143007919</v>
      </c>
      <c r="D11059">
        <v>6.4051884343547125E-2</v>
      </c>
    </row>
    <row r="11060" spans="1:4" x14ac:dyDescent="0.2">
      <c r="A11060">
        <v>3355</v>
      </c>
      <c r="B11060">
        <v>67226.859455587342</v>
      </c>
      <c r="C11060">
        <v>7810.3405444126547</v>
      </c>
      <c r="D11060">
        <v>5.9828023384294805E-2</v>
      </c>
    </row>
    <row r="11061" spans="1:4" x14ac:dyDescent="0.2">
      <c r="A11061">
        <v>3356</v>
      </c>
      <c r="B11061">
        <v>55985.755756707396</v>
      </c>
      <c r="C11061">
        <v>-34806.655756707398</v>
      </c>
      <c r="D11061">
        <v>-0.26662261430215128</v>
      </c>
    </row>
    <row r="11062" spans="1:4" x14ac:dyDescent="0.2">
      <c r="A11062">
        <v>3357</v>
      </c>
      <c r="B11062">
        <v>57109.866126595531</v>
      </c>
      <c r="C11062">
        <v>-36128.366126595531</v>
      </c>
      <c r="D11062">
        <v>-0.2767470536229823</v>
      </c>
    </row>
    <row r="11063" spans="1:4" x14ac:dyDescent="0.2">
      <c r="A11063">
        <v>3358</v>
      </c>
      <c r="B11063">
        <v>58233.976496483199</v>
      </c>
      <c r="C11063">
        <v>-36954.676496483196</v>
      </c>
      <c r="D11063">
        <v>-0.28307667726118468</v>
      </c>
    </row>
    <row r="11064" spans="1:4" x14ac:dyDescent="0.2">
      <c r="A11064">
        <v>3359</v>
      </c>
      <c r="B11064">
        <v>59358.086866371334</v>
      </c>
      <c r="C11064">
        <v>-37992.186866371332</v>
      </c>
      <c r="D11064">
        <v>-0.2910241149328392</v>
      </c>
    </row>
    <row r="11065" spans="1:4" x14ac:dyDescent="0.2">
      <c r="A11065">
        <v>3360</v>
      </c>
      <c r="B11065">
        <v>60482.197236259468</v>
      </c>
      <c r="C11065">
        <v>-38915.797236259466</v>
      </c>
      <c r="D11065">
        <v>-0.29809906672187159</v>
      </c>
    </row>
    <row r="11066" spans="1:4" x14ac:dyDescent="0.2">
      <c r="A11066">
        <v>3361</v>
      </c>
      <c r="B11066">
        <v>61606.307606147602</v>
      </c>
      <c r="C11066">
        <v>-39989.007606147599</v>
      </c>
      <c r="D11066">
        <v>-0.30631997011793</v>
      </c>
    </row>
    <row r="11067" spans="1:4" x14ac:dyDescent="0.2">
      <c r="A11067">
        <v>3362</v>
      </c>
      <c r="B11067">
        <v>62730.417976035271</v>
      </c>
      <c r="C11067">
        <v>-41048.417976035271</v>
      </c>
      <c r="D11067">
        <v>-0.31443516407429933</v>
      </c>
    </row>
    <row r="11068" spans="1:4" x14ac:dyDescent="0.2">
      <c r="A11068">
        <v>3363</v>
      </c>
      <c r="B11068">
        <v>63854.528345923405</v>
      </c>
      <c r="C11068">
        <v>-42110.028345923405</v>
      </c>
      <c r="D11068">
        <v>-0.32256721026018731</v>
      </c>
    </row>
    <row r="11069" spans="1:4" x14ac:dyDescent="0.2">
      <c r="A11069">
        <v>3364</v>
      </c>
      <c r="B11069">
        <v>64978.638715811539</v>
      </c>
      <c r="C11069">
        <v>-43180.338715811537</v>
      </c>
      <c r="D11069">
        <v>-0.33076589935370315</v>
      </c>
    </row>
    <row r="11070" spans="1:4" x14ac:dyDescent="0.2">
      <c r="A11070">
        <v>3365</v>
      </c>
      <c r="B11070">
        <v>66102.749085699208</v>
      </c>
      <c r="C11070">
        <v>-44251.249085699208</v>
      </c>
      <c r="D11070">
        <v>-0.33896918450981045</v>
      </c>
    </row>
    <row r="11071" spans="1:4" x14ac:dyDescent="0.2">
      <c r="A11071">
        <v>3366</v>
      </c>
      <c r="B11071">
        <v>67226.859455587342</v>
      </c>
      <c r="C11071">
        <v>-45319.559455587339</v>
      </c>
      <c r="D11071">
        <v>-0.34715255339467616</v>
      </c>
    </row>
    <row r="11072" spans="1:4" x14ac:dyDescent="0.2">
      <c r="A11072">
        <v>3367</v>
      </c>
      <c r="B11072">
        <v>55985.755756707396</v>
      </c>
      <c r="C11072">
        <v>-8875.3557567073949</v>
      </c>
      <c r="D11072">
        <v>-6.7986151018227706E-2</v>
      </c>
    </row>
    <row r="11073" spans="1:4" x14ac:dyDescent="0.2">
      <c r="A11073">
        <v>3368</v>
      </c>
      <c r="B11073">
        <v>57109.866126595531</v>
      </c>
      <c r="C11073">
        <v>-9598.8661265955307</v>
      </c>
      <c r="D11073">
        <v>-7.3528315931819493E-2</v>
      </c>
    </row>
    <row r="11074" spans="1:4" x14ac:dyDescent="0.2">
      <c r="A11074">
        <v>3369</v>
      </c>
      <c r="B11074">
        <v>58233.976496483199</v>
      </c>
      <c r="C11074">
        <v>-10680.576496483198</v>
      </c>
      <c r="D11074">
        <v>-8.1814330214637201E-2</v>
      </c>
    </row>
    <row r="11075" spans="1:4" x14ac:dyDescent="0.2">
      <c r="A11075">
        <v>3370</v>
      </c>
      <c r="B11075">
        <v>59358.086866371334</v>
      </c>
      <c r="C11075">
        <v>-11173.586866371334</v>
      </c>
      <c r="D11075">
        <v>-8.5590841081307142E-2</v>
      </c>
    </row>
    <row r="11076" spans="1:4" x14ac:dyDescent="0.2">
      <c r="A11076">
        <v>3371</v>
      </c>
      <c r="B11076">
        <v>60482.197236259468</v>
      </c>
      <c r="C11076">
        <v>-10674.197236259468</v>
      </c>
      <c r="D11076">
        <v>-8.1765464415806857E-2</v>
      </c>
    </row>
    <row r="11077" spans="1:4" x14ac:dyDescent="0.2">
      <c r="A11077">
        <v>3372</v>
      </c>
      <c r="B11077">
        <v>61606.307606147602</v>
      </c>
      <c r="C11077">
        <v>-11011.307606147602</v>
      </c>
      <c r="D11077">
        <v>-8.4347765018202972E-2</v>
      </c>
    </row>
    <row r="11078" spans="1:4" x14ac:dyDescent="0.2">
      <c r="A11078">
        <v>3373</v>
      </c>
      <c r="B11078">
        <v>62730.417976035271</v>
      </c>
      <c r="C11078">
        <v>-10832.917976035271</v>
      </c>
      <c r="D11078">
        <v>-8.2981281841037119E-2</v>
      </c>
    </row>
    <row r="11079" spans="1:4" x14ac:dyDescent="0.2">
      <c r="A11079">
        <v>3374</v>
      </c>
      <c r="B11079">
        <v>63854.528345923405</v>
      </c>
      <c r="C11079">
        <v>-10861.728345923402</v>
      </c>
      <c r="D11079">
        <v>-8.3201972280023212E-2</v>
      </c>
    </row>
    <row r="11080" spans="1:4" x14ac:dyDescent="0.2">
      <c r="A11080">
        <v>3375</v>
      </c>
      <c r="B11080">
        <v>64978.638715811539</v>
      </c>
      <c r="C11080">
        <v>-10887.938715811542</v>
      </c>
      <c r="D11080">
        <v>-8.3402746447764256E-2</v>
      </c>
    </row>
    <row r="11081" spans="1:4" x14ac:dyDescent="0.2">
      <c r="A11081">
        <v>3376</v>
      </c>
      <c r="B11081">
        <v>66102.749085699208</v>
      </c>
      <c r="C11081">
        <v>-10719.549085699211</v>
      </c>
      <c r="D11081">
        <v>-8.2112864313848816E-2</v>
      </c>
    </row>
    <row r="11082" spans="1:4" x14ac:dyDescent="0.2">
      <c r="A11082">
        <v>3377</v>
      </c>
      <c r="B11082">
        <v>67226.859455587342</v>
      </c>
      <c r="C11082">
        <v>-10550.759455587344</v>
      </c>
      <c r="D11082">
        <v>-8.0819918138206909E-2</v>
      </c>
    </row>
    <row r="11083" spans="1:4" x14ac:dyDescent="0.2">
      <c r="A11083">
        <v>3378</v>
      </c>
      <c r="B11083">
        <v>55985.755756707396</v>
      </c>
      <c r="C11083">
        <v>-8120.1557567073978</v>
      </c>
      <c r="D11083">
        <v>-6.2201240231957118E-2</v>
      </c>
    </row>
    <row r="11084" spans="1:4" x14ac:dyDescent="0.2">
      <c r="A11084">
        <v>3379</v>
      </c>
      <c r="B11084">
        <v>57109.866126595531</v>
      </c>
      <c r="C11084">
        <v>-11065.866126595531</v>
      </c>
      <c r="D11084">
        <v>-8.4765688976653958E-2</v>
      </c>
    </row>
    <row r="11085" spans="1:4" x14ac:dyDescent="0.2">
      <c r="A11085">
        <v>3380</v>
      </c>
      <c r="B11085">
        <v>58233.976496483199</v>
      </c>
      <c r="C11085">
        <v>-13158.176496483196</v>
      </c>
      <c r="D11085">
        <v>-0.10079300469035762</v>
      </c>
    </row>
    <row r="11086" spans="1:4" x14ac:dyDescent="0.2">
      <c r="A11086">
        <v>3381</v>
      </c>
      <c r="B11086">
        <v>59358.086866371334</v>
      </c>
      <c r="C11086">
        <v>-14366.186866371332</v>
      </c>
      <c r="D11086">
        <v>-0.11004649014943155</v>
      </c>
    </row>
    <row r="11087" spans="1:4" x14ac:dyDescent="0.2">
      <c r="A11087">
        <v>3382</v>
      </c>
      <c r="B11087">
        <v>60482.197236259468</v>
      </c>
      <c r="C11087">
        <v>-18582.697236259468</v>
      </c>
      <c r="D11087">
        <v>-0.14234539947038991</v>
      </c>
    </row>
    <row r="11088" spans="1:4" x14ac:dyDescent="0.2">
      <c r="A11088">
        <v>3383</v>
      </c>
      <c r="B11088">
        <v>61606.307606147602</v>
      </c>
      <c r="C11088">
        <v>-20194.007606147599</v>
      </c>
      <c r="D11088">
        <v>-0.15468820500375266</v>
      </c>
    </row>
    <row r="11089" spans="1:4" x14ac:dyDescent="0.2">
      <c r="A11089">
        <v>3384</v>
      </c>
      <c r="B11089">
        <v>62730.417976035271</v>
      </c>
      <c r="C11089">
        <v>-21816.317976035272</v>
      </c>
      <c r="D11089">
        <v>-0.16711527168468732</v>
      </c>
    </row>
    <row r="11090" spans="1:4" x14ac:dyDescent="0.2">
      <c r="A11090">
        <v>3385</v>
      </c>
      <c r="B11090">
        <v>63854.528345923405</v>
      </c>
      <c r="C11090">
        <v>-23469.528345923405</v>
      </c>
      <c r="D11090">
        <v>-0.17977903558926928</v>
      </c>
    </row>
    <row r="11091" spans="1:4" x14ac:dyDescent="0.2">
      <c r="A11091">
        <v>3386</v>
      </c>
      <c r="B11091">
        <v>64978.638715811539</v>
      </c>
      <c r="C11091">
        <v>-25107.238715811538</v>
      </c>
      <c r="D11091">
        <v>-0.19232406787681308</v>
      </c>
    </row>
    <row r="11092" spans="1:4" x14ac:dyDescent="0.2">
      <c r="A11092">
        <v>3387</v>
      </c>
      <c r="B11092">
        <v>66102.749085699208</v>
      </c>
      <c r="C11092">
        <v>-26809.049085699211</v>
      </c>
      <c r="D11092">
        <v>-0.20536011285158848</v>
      </c>
    </row>
    <row r="11093" spans="1:4" x14ac:dyDescent="0.2">
      <c r="A11093">
        <v>3388</v>
      </c>
      <c r="B11093">
        <v>67226.859455587342</v>
      </c>
      <c r="C11093">
        <v>-28413.559455587339</v>
      </c>
      <c r="D11093">
        <v>-0.21765082967554092</v>
      </c>
    </row>
    <row r="11094" spans="1:4" x14ac:dyDescent="0.2">
      <c r="A11094">
        <v>3389</v>
      </c>
      <c r="B11094">
        <v>55985.755756707396</v>
      </c>
      <c r="C11094">
        <v>-25634.355756707395</v>
      </c>
      <c r="D11094">
        <v>-0.196361839401582</v>
      </c>
    </row>
    <row r="11095" spans="1:4" x14ac:dyDescent="0.2">
      <c r="A11095">
        <v>3390</v>
      </c>
      <c r="B11095">
        <v>57109.866126595531</v>
      </c>
      <c r="C11095">
        <v>-29325.866126595531</v>
      </c>
      <c r="D11095">
        <v>-0.22463919395189408</v>
      </c>
    </row>
    <row r="11096" spans="1:4" x14ac:dyDescent="0.2">
      <c r="A11096">
        <v>3391</v>
      </c>
      <c r="B11096">
        <v>58233.976496483199</v>
      </c>
      <c r="C11096">
        <v>-31938.976496483199</v>
      </c>
      <c r="D11096">
        <v>-0.24465589199807888</v>
      </c>
    </row>
    <row r="11097" spans="1:4" x14ac:dyDescent="0.2">
      <c r="A11097">
        <v>3392</v>
      </c>
      <c r="B11097">
        <v>59358.086866371334</v>
      </c>
      <c r="C11097">
        <v>-33756.086866371334</v>
      </c>
      <c r="D11097">
        <v>-0.258575147001535</v>
      </c>
    </row>
    <row r="11098" spans="1:4" x14ac:dyDescent="0.2">
      <c r="A11098">
        <v>3393</v>
      </c>
      <c r="B11098">
        <v>60482.197236259468</v>
      </c>
      <c r="C11098">
        <v>-37890.297236259466</v>
      </c>
      <c r="D11098">
        <v>-0.2902436297365425</v>
      </c>
    </row>
    <row r="11099" spans="1:4" x14ac:dyDescent="0.2">
      <c r="A11099">
        <v>3394</v>
      </c>
      <c r="B11099">
        <v>61606.307606147602</v>
      </c>
      <c r="C11099">
        <v>-39820.007606147599</v>
      </c>
      <c r="D11099">
        <v>-0.30502541248699816</v>
      </c>
    </row>
    <row r="11100" spans="1:4" x14ac:dyDescent="0.2">
      <c r="A11100">
        <v>3395</v>
      </c>
      <c r="B11100">
        <v>62730.417976035271</v>
      </c>
      <c r="C11100">
        <v>-41447.717976035274</v>
      </c>
      <c r="D11100">
        <v>-0.31749384373128803</v>
      </c>
    </row>
    <row r="11101" spans="1:4" x14ac:dyDescent="0.2">
      <c r="A11101">
        <v>3396</v>
      </c>
      <c r="B11101">
        <v>63854.528345923405</v>
      </c>
      <c r="C11101">
        <v>-42847.528345923405</v>
      </c>
      <c r="D11101">
        <v>-0.32821653719990473</v>
      </c>
    </row>
    <row r="11102" spans="1:4" x14ac:dyDescent="0.2">
      <c r="A11102">
        <v>3397</v>
      </c>
      <c r="B11102">
        <v>64978.638715811539</v>
      </c>
      <c r="C11102">
        <v>-44266.538715811541</v>
      </c>
      <c r="D11102">
        <v>-0.3390863046715622</v>
      </c>
    </row>
    <row r="11103" spans="1:4" x14ac:dyDescent="0.2">
      <c r="A11103">
        <v>3398</v>
      </c>
      <c r="B11103">
        <v>66102.749085699208</v>
      </c>
      <c r="C11103">
        <v>-45812.64908569921</v>
      </c>
      <c r="D11103">
        <v>-0.35092967140292874</v>
      </c>
    </row>
    <row r="11104" spans="1:4" x14ac:dyDescent="0.2">
      <c r="A11104">
        <v>3399</v>
      </c>
      <c r="B11104">
        <v>67226.859455587342</v>
      </c>
      <c r="C11104">
        <v>-47489.559455587339</v>
      </c>
      <c r="D11104">
        <v>-0.36377497978001411</v>
      </c>
    </row>
    <row r="11105" spans="1:4" x14ac:dyDescent="0.2">
      <c r="A11105">
        <v>3400</v>
      </c>
      <c r="B11105">
        <v>55985.755756707396</v>
      </c>
      <c r="C11105">
        <v>45855.644243292598</v>
      </c>
      <c r="D11105">
        <v>0.35125901879556565</v>
      </c>
    </row>
    <row r="11106" spans="1:4" x14ac:dyDescent="0.2">
      <c r="A11106">
        <v>3401</v>
      </c>
      <c r="B11106">
        <v>57109.866126595531</v>
      </c>
      <c r="C11106">
        <v>38676.033873404464</v>
      </c>
      <c r="D11106">
        <v>0.29626245434907972</v>
      </c>
    </row>
    <row r="11107" spans="1:4" x14ac:dyDescent="0.2">
      <c r="A11107">
        <v>3402</v>
      </c>
      <c r="B11107">
        <v>58233.976496483199</v>
      </c>
      <c r="C11107">
        <v>32864.323503516804</v>
      </c>
      <c r="D11107">
        <v>0.25174414660882033</v>
      </c>
    </row>
    <row r="11108" spans="1:4" x14ac:dyDescent="0.2">
      <c r="A11108">
        <v>3403</v>
      </c>
      <c r="B11108">
        <v>59358.086866371334</v>
      </c>
      <c r="C11108">
        <v>29457.913133628666</v>
      </c>
      <c r="D11108">
        <v>0.22565068780157727</v>
      </c>
    </row>
    <row r="11109" spans="1:4" x14ac:dyDescent="0.2">
      <c r="A11109">
        <v>3404</v>
      </c>
      <c r="B11109">
        <v>60482.197236259468</v>
      </c>
      <c r="C11109">
        <v>21345.702763740526</v>
      </c>
      <c r="D11109">
        <v>0.16351031006155847</v>
      </c>
    </row>
    <row r="11110" spans="1:4" x14ac:dyDescent="0.2">
      <c r="A11110">
        <v>3405</v>
      </c>
      <c r="B11110">
        <v>61606.307606147602</v>
      </c>
      <c r="C11110">
        <v>18306.792393852404</v>
      </c>
      <c r="D11110">
        <v>0.14023193959376792</v>
      </c>
    </row>
    <row r="11111" spans="1:4" x14ac:dyDescent="0.2">
      <c r="A11111">
        <v>3406</v>
      </c>
      <c r="B11111">
        <v>62730.417976035271</v>
      </c>
      <c r="C11111">
        <v>21232.782023964726</v>
      </c>
      <c r="D11111">
        <v>0.16264532541441509</v>
      </c>
    </row>
    <row r="11112" spans="1:4" x14ac:dyDescent="0.2">
      <c r="A11112">
        <v>3407</v>
      </c>
      <c r="B11112">
        <v>63854.528345923405</v>
      </c>
      <c r="C11112">
        <v>23654.371654076589</v>
      </c>
      <c r="D11112">
        <v>0.18119495461350826</v>
      </c>
    </row>
    <row r="11113" spans="1:4" x14ac:dyDescent="0.2">
      <c r="A11113">
        <v>3408</v>
      </c>
      <c r="B11113">
        <v>64978.638715811539</v>
      </c>
      <c r="C11113">
        <v>23381.361284188461</v>
      </c>
      <c r="D11113">
        <v>0.17910366669834729</v>
      </c>
    </row>
    <row r="11114" spans="1:4" x14ac:dyDescent="0.2">
      <c r="A11114">
        <v>3409</v>
      </c>
      <c r="B11114">
        <v>66102.749085699208</v>
      </c>
      <c r="C11114">
        <v>24111.750914300792</v>
      </c>
      <c r="D11114">
        <v>0.18469852746293552</v>
      </c>
    </row>
    <row r="11115" spans="1:4" x14ac:dyDescent="0.2">
      <c r="A11115">
        <v>3410</v>
      </c>
      <c r="B11115">
        <v>67226.859455587342</v>
      </c>
      <c r="C11115">
        <v>25065.940544412661</v>
      </c>
      <c r="D11115">
        <v>0.19200771957546428</v>
      </c>
    </row>
    <row r="11116" spans="1:4" x14ac:dyDescent="0.2">
      <c r="A11116">
        <v>3411</v>
      </c>
      <c r="B11116">
        <v>55985.755756707396</v>
      </c>
      <c r="C11116">
        <v>8046.7442432926036</v>
      </c>
      <c r="D11116">
        <v>6.1638900380540686E-2</v>
      </c>
    </row>
    <row r="11117" spans="1:4" x14ac:dyDescent="0.2">
      <c r="A11117">
        <v>3412</v>
      </c>
      <c r="B11117">
        <v>57109.866126595531</v>
      </c>
      <c r="C11117">
        <v>11748.633873404469</v>
      </c>
      <c r="D11117">
        <v>8.999576114698328E-2</v>
      </c>
    </row>
    <row r="11118" spans="1:4" x14ac:dyDescent="0.2">
      <c r="A11118">
        <v>3413</v>
      </c>
      <c r="B11118">
        <v>58233.976496483199</v>
      </c>
      <c r="C11118">
        <v>11313.023503516801</v>
      </c>
      <c r="D11118">
        <v>8.665894026857425E-2</v>
      </c>
    </row>
    <row r="11119" spans="1:4" x14ac:dyDescent="0.2">
      <c r="A11119">
        <v>3414</v>
      </c>
      <c r="B11119">
        <v>59358.086866371334</v>
      </c>
      <c r="C11119">
        <v>12286.313133628661</v>
      </c>
      <c r="D11119">
        <v>9.4114440373711208E-2</v>
      </c>
    </row>
    <row r="11120" spans="1:4" x14ac:dyDescent="0.2">
      <c r="A11120">
        <v>3415</v>
      </c>
      <c r="B11120">
        <v>60482.197236259468</v>
      </c>
      <c r="C11120">
        <v>10418.802763740532</v>
      </c>
      <c r="D11120">
        <v>7.9809116112273107E-2</v>
      </c>
    </row>
    <row r="11121" spans="1:4" x14ac:dyDescent="0.2">
      <c r="A11121">
        <v>3416</v>
      </c>
      <c r="B11121">
        <v>61606.307606147602</v>
      </c>
      <c r="C11121">
        <v>10457.592393852392</v>
      </c>
      <c r="D11121">
        <v>8.010624872565969E-2</v>
      </c>
    </row>
    <row r="11122" spans="1:4" x14ac:dyDescent="0.2">
      <c r="A11122">
        <v>3417</v>
      </c>
      <c r="B11122">
        <v>62730.417976035271</v>
      </c>
      <c r="C11122">
        <v>11447.682023964735</v>
      </c>
      <c r="D11122">
        <v>8.7690438583461025E-2</v>
      </c>
    </row>
    <row r="11123" spans="1:4" x14ac:dyDescent="0.2">
      <c r="A11123">
        <v>3418</v>
      </c>
      <c r="B11123">
        <v>63854.528345923405</v>
      </c>
      <c r="C11123">
        <v>11867.771654076598</v>
      </c>
      <c r="D11123">
        <v>9.0908368975985587E-2</v>
      </c>
    </row>
    <row r="11124" spans="1:4" x14ac:dyDescent="0.2">
      <c r="A11124">
        <v>3419</v>
      </c>
      <c r="B11124">
        <v>64978.638715811539</v>
      </c>
      <c r="C11124">
        <v>12042.961284188466</v>
      </c>
      <c r="D11124">
        <v>9.2250339819307761E-2</v>
      </c>
    </row>
    <row r="11125" spans="1:4" x14ac:dyDescent="0.2">
      <c r="A11125">
        <v>3420</v>
      </c>
      <c r="B11125">
        <v>66102.749085699208</v>
      </c>
      <c r="C11125">
        <v>12278.450914300789</v>
      </c>
      <c r="D11125">
        <v>9.4054214953433357E-2</v>
      </c>
    </row>
    <row r="11126" spans="1:4" x14ac:dyDescent="0.2">
      <c r="A11126">
        <v>3421</v>
      </c>
      <c r="B11126">
        <v>67226.859455587342</v>
      </c>
      <c r="C11126">
        <v>12647.840544412655</v>
      </c>
      <c r="D11126">
        <v>9.6883778056678388E-2</v>
      </c>
    </row>
    <row r="11127" spans="1:4" x14ac:dyDescent="0.2">
      <c r="A11127">
        <v>3422</v>
      </c>
      <c r="B11127">
        <v>55985.755756707396</v>
      </c>
      <c r="C11127">
        <v>-27527.055756707396</v>
      </c>
      <c r="D11127">
        <v>-0.21086011885758624</v>
      </c>
    </row>
    <row r="11128" spans="1:4" x14ac:dyDescent="0.2">
      <c r="A11128">
        <v>3423</v>
      </c>
      <c r="B11128">
        <v>57109.866126595531</v>
      </c>
      <c r="C11128">
        <v>-30088.866126595531</v>
      </c>
      <c r="D11128">
        <v>-0.23048385355190001</v>
      </c>
    </row>
    <row r="11129" spans="1:4" x14ac:dyDescent="0.2">
      <c r="A11129">
        <v>3424</v>
      </c>
      <c r="B11129">
        <v>58233.976496483199</v>
      </c>
      <c r="C11129">
        <v>-31146.976496483199</v>
      </c>
      <c r="D11129">
        <v>-0.23858908937264678</v>
      </c>
    </row>
    <row r="11130" spans="1:4" x14ac:dyDescent="0.2">
      <c r="A11130">
        <v>3425</v>
      </c>
      <c r="B11130">
        <v>59358.086866371334</v>
      </c>
      <c r="C11130">
        <v>-31864.786866371334</v>
      </c>
      <c r="D11130">
        <v>-0.24408759169158584</v>
      </c>
    </row>
    <row r="11131" spans="1:4" x14ac:dyDescent="0.2">
      <c r="A11131">
        <v>3426</v>
      </c>
      <c r="B11131">
        <v>60482.197236259468</v>
      </c>
      <c r="C11131">
        <v>-32242.197236259468</v>
      </c>
      <c r="D11131">
        <v>-0.24697859449828108</v>
      </c>
    </row>
    <row r="11132" spans="1:4" x14ac:dyDescent="0.2">
      <c r="A11132">
        <v>3427</v>
      </c>
      <c r="B11132">
        <v>61606.307606147602</v>
      </c>
      <c r="C11132">
        <v>-32827.707606147604</v>
      </c>
      <c r="D11132">
        <v>-0.25146366501501727</v>
      </c>
    </row>
    <row r="11133" spans="1:4" x14ac:dyDescent="0.2">
      <c r="A11133">
        <v>3428</v>
      </c>
      <c r="B11133">
        <v>62730.417976035271</v>
      </c>
      <c r="C11133">
        <v>-33710.117976035268</v>
      </c>
      <c r="D11133">
        <v>-0.25822302050585438</v>
      </c>
    </row>
    <row r="11134" spans="1:4" x14ac:dyDescent="0.2">
      <c r="A11134">
        <v>3429</v>
      </c>
      <c r="B11134">
        <v>63854.528345923405</v>
      </c>
      <c r="C11134">
        <v>-34480.428345923407</v>
      </c>
      <c r="D11134">
        <v>-0.26412367830185807</v>
      </c>
    </row>
    <row r="11135" spans="1:4" x14ac:dyDescent="0.2">
      <c r="A11135">
        <v>3430</v>
      </c>
      <c r="B11135">
        <v>64978.638715811539</v>
      </c>
      <c r="C11135">
        <v>-35283.038715811541</v>
      </c>
      <c r="D11135">
        <v>-0.27027175746756055</v>
      </c>
    </row>
    <row r="11136" spans="1:4" x14ac:dyDescent="0.2">
      <c r="A11136">
        <v>3431</v>
      </c>
      <c r="B11136">
        <v>66102.749085699208</v>
      </c>
      <c r="C11136">
        <v>-35926.449085699205</v>
      </c>
      <c r="D11136">
        <v>-0.27520034802471299</v>
      </c>
    </row>
    <row r="11137" spans="1:4" x14ac:dyDescent="0.2">
      <c r="A11137">
        <v>3432</v>
      </c>
      <c r="B11137">
        <v>67226.859455587342</v>
      </c>
      <c r="C11137">
        <v>-36629.259455587344</v>
      </c>
      <c r="D11137">
        <v>-0.28058394877877646</v>
      </c>
    </row>
    <row r="11138" spans="1:4" x14ac:dyDescent="0.2">
      <c r="A11138">
        <v>3433</v>
      </c>
      <c r="B11138">
        <v>55985.755756707396</v>
      </c>
      <c r="C11138">
        <v>-13588.455756707393</v>
      </c>
      <c r="D11138">
        <v>-0.10408898871257623</v>
      </c>
    </row>
    <row r="11139" spans="1:4" x14ac:dyDescent="0.2">
      <c r="A11139">
        <v>3434</v>
      </c>
      <c r="B11139">
        <v>57109.866126595531</v>
      </c>
      <c r="C11139">
        <v>-15264.966126595529</v>
      </c>
      <c r="D11139">
        <v>-0.11693123304793164</v>
      </c>
    </row>
    <row r="11140" spans="1:4" x14ac:dyDescent="0.2">
      <c r="A11140">
        <v>3435</v>
      </c>
      <c r="B11140">
        <v>58233.976496483199</v>
      </c>
      <c r="C11140">
        <v>-15879.476496483199</v>
      </c>
      <c r="D11140">
        <v>-0.12163844659009045</v>
      </c>
    </row>
    <row r="11141" spans="1:4" x14ac:dyDescent="0.2">
      <c r="A11141">
        <v>3436</v>
      </c>
      <c r="B11141">
        <v>59358.086866371334</v>
      </c>
      <c r="C11141">
        <v>-16706.186866371332</v>
      </c>
      <c r="D11141">
        <v>-0.1279711342700264</v>
      </c>
    </row>
    <row r="11142" spans="1:4" x14ac:dyDescent="0.2">
      <c r="A11142">
        <v>3437</v>
      </c>
      <c r="B11142">
        <v>60482.197236259468</v>
      </c>
      <c r="C11142">
        <v>-18845.297236259466</v>
      </c>
      <c r="D11142">
        <v>-0.14435694286614553</v>
      </c>
    </row>
    <row r="11143" spans="1:4" x14ac:dyDescent="0.2">
      <c r="A11143">
        <v>3438</v>
      </c>
      <c r="B11143">
        <v>61606.307606147602</v>
      </c>
      <c r="C11143">
        <v>-20290.507606147599</v>
      </c>
      <c r="D11143">
        <v>-0.15542740507111905</v>
      </c>
    </row>
    <row r="11144" spans="1:4" x14ac:dyDescent="0.2">
      <c r="A11144">
        <v>3439</v>
      </c>
      <c r="B11144">
        <v>62730.417976035271</v>
      </c>
      <c r="C11144">
        <v>-21702.317976035272</v>
      </c>
      <c r="D11144">
        <v>-0.16624201979163269</v>
      </c>
    </row>
    <row r="11145" spans="1:4" x14ac:dyDescent="0.2">
      <c r="A11145">
        <v>3440</v>
      </c>
      <c r="B11145">
        <v>63854.528345923405</v>
      </c>
      <c r="C11145">
        <v>-23104.528345923405</v>
      </c>
      <c r="D11145">
        <v>-0.17698309751062946</v>
      </c>
    </row>
    <row r="11146" spans="1:4" x14ac:dyDescent="0.2">
      <c r="A11146">
        <v>3441</v>
      </c>
      <c r="B11146">
        <v>64978.638715811539</v>
      </c>
      <c r="C11146">
        <v>-24545.538715811541</v>
      </c>
      <c r="D11146">
        <v>-0.18802138727743783</v>
      </c>
    </row>
    <row r="11147" spans="1:4" x14ac:dyDescent="0.2">
      <c r="A11147">
        <v>3442</v>
      </c>
      <c r="B11147">
        <v>66102.749085699208</v>
      </c>
      <c r="C11147">
        <v>-26010.449085699205</v>
      </c>
      <c r="D11147">
        <v>-0.19924275353761106</v>
      </c>
    </row>
    <row r="11148" spans="1:4" x14ac:dyDescent="0.2">
      <c r="A11148">
        <v>3443</v>
      </c>
      <c r="B11148">
        <v>67226.859455587342</v>
      </c>
      <c r="C11148">
        <v>-27512.259455587344</v>
      </c>
      <c r="D11148">
        <v>-0.21074677764738192</v>
      </c>
    </row>
    <row r="11149" spans="1:4" x14ac:dyDescent="0.2">
      <c r="A11149">
        <v>3444</v>
      </c>
      <c r="B11149">
        <v>55985.755756707396</v>
      </c>
      <c r="C11149">
        <v>20012.544243292607</v>
      </c>
      <c r="D11149">
        <v>0.15329817671311072</v>
      </c>
    </row>
    <row r="11150" spans="1:4" x14ac:dyDescent="0.2">
      <c r="A11150">
        <v>3445</v>
      </c>
      <c r="B11150">
        <v>57109.866126595531</v>
      </c>
      <c r="C11150">
        <v>20364.433873404472</v>
      </c>
      <c r="D11150">
        <v>0.15599368799066754</v>
      </c>
    </row>
    <row r="11151" spans="1:4" x14ac:dyDescent="0.2">
      <c r="A11151">
        <v>3446</v>
      </c>
      <c r="B11151">
        <v>58233.976496483199</v>
      </c>
      <c r="C11151">
        <v>20094.823503516804</v>
      </c>
      <c r="D11151">
        <v>0.15392844443021522</v>
      </c>
    </row>
    <row r="11152" spans="1:4" x14ac:dyDescent="0.2">
      <c r="A11152">
        <v>3447</v>
      </c>
      <c r="B11152">
        <v>59358.086866371334</v>
      </c>
      <c r="C11152">
        <v>19450.713133628669</v>
      </c>
      <c r="D11152">
        <v>0.14899449180003166</v>
      </c>
    </row>
    <row r="11153" spans="1:4" x14ac:dyDescent="0.2">
      <c r="A11153">
        <v>3448</v>
      </c>
      <c r="B11153">
        <v>60482.197236259468</v>
      </c>
      <c r="C11153">
        <v>20514.902763740538</v>
      </c>
      <c r="D11153">
        <v>0.15714629538831487</v>
      </c>
    </row>
    <row r="11154" spans="1:4" x14ac:dyDescent="0.2">
      <c r="A11154">
        <v>3449</v>
      </c>
      <c r="B11154">
        <v>61606.307606147602</v>
      </c>
      <c r="C11154">
        <v>21198.792393852404</v>
      </c>
      <c r="D11154">
        <v>0.16238496130178515</v>
      </c>
    </row>
    <row r="11155" spans="1:4" x14ac:dyDescent="0.2">
      <c r="A11155">
        <v>3450</v>
      </c>
      <c r="B11155">
        <v>62730.417976035271</v>
      </c>
      <c r="C11155">
        <v>21315.082023964729</v>
      </c>
      <c r="D11155">
        <v>0.16327575200036595</v>
      </c>
    </row>
    <row r="11156" spans="1:4" x14ac:dyDescent="0.2">
      <c r="A11156">
        <v>3451</v>
      </c>
      <c r="B11156">
        <v>63854.528345923405</v>
      </c>
      <c r="C11156">
        <v>21226.871654076589</v>
      </c>
      <c r="D11156">
        <v>0.16260005136447236</v>
      </c>
    </row>
    <row r="11157" spans="1:4" x14ac:dyDescent="0.2">
      <c r="A11157">
        <v>3452</v>
      </c>
      <c r="B11157">
        <v>64978.638715811539</v>
      </c>
      <c r="C11157">
        <v>21450.361284188461</v>
      </c>
      <c r="D11157">
        <v>0.16431200524669404</v>
      </c>
    </row>
    <row r="11158" spans="1:4" x14ac:dyDescent="0.2">
      <c r="A11158">
        <v>3453</v>
      </c>
      <c r="B11158">
        <v>66102.749085699208</v>
      </c>
      <c r="C11158">
        <v>21799.450914300789</v>
      </c>
      <c r="D11158">
        <v>0.16698606823214426</v>
      </c>
    </row>
    <row r="11159" spans="1:4" x14ac:dyDescent="0.2">
      <c r="A11159">
        <v>3454</v>
      </c>
      <c r="B11159">
        <v>67226.859455587342</v>
      </c>
      <c r="C11159">
        <v>21228.540544412652</v>
      </c>
      <c r="D11159">
        <v>0.16261283523855366</v>
      </c>
    </row>
    <row r="11160" spans="1:4" x14ac:dyDescent="0.2">
      <c r="A11160">
        <v>3455</v>
      </c>
      <c r="B11160">
        <v>55985.755756707396</v>
      </c>
      <c r="C11160">
        <v>658340.14424329263</v>
      </c>
      <c r="D11160">
        <v>5.0429541862658542</v>
      </c>
    </row>
    <row r="11161" spans="1:4" x14ac:dyDescent="0.2">
      <c r="A11161">
        <v>3456</v>
      </c>
      <c r="B11161">
        <v>57109.866126595531</v>
      </c>
      <c r="C11161">
        <v>665078.73387340445</v>
      </c>
      <c r="D11161">
        <v>5.0945724858361467</v>
      </c>
    </row>
    <row r="11162" spans="1:4" x14ac:dyDescent="0.2">
      <c r="A11162">
        <v>3457</v>
      </c>
      <c r="B11162">
        <v>58233.976496483199</v>
      </c>
      <c r="C11162">
        <v>679217.12350351678</v>
      </c>
      <c r="D11162">
        <v>5.2028740253908792</v>
      </c>
    </row>
    <row r="11163" spans="1:4" x14ac:dyDescent="0.2">
      <c r="A11163">
        <v>3458</v>
      </c>
      <c r="B11163">
        <v>59358.086866371334</v>
      </c>
      <c r="C11163">
        <v>727965.31313362869</v>
      </c>
      <c r="D11163">
        <v>5.5762902436143955</v>
      </c>
    </row>
    <row r="11164" spans="1:4" x14ac:dyDescent="0.2">
      <c r="A11164">
        <v>3459</v>
      </c>
      <c r="B11164">
        <v>60482.197236259468</v>
      </c>
      <c r="C11164">
        <v>824832.10276374058</v>
      </c>
      <c r="D11164">
        <v>6.3182999578128065</v>
      </c>
    </row>
    <row r="11165" spans="1:4" x14ac:dyDescent="0.2">
      <c r="A11165">
        <v>3460</v>
      </c>
      <c r="B11165">
        <v>61606.307606147602</v>
      </c>
      <c r="C11165">
        <v>886502.79239385237</v>
      </c>
      <c r="D11165">
        <v>6.7907038741766588</v>
      </c>
    </row>
    <row r="11166" spans="1:4" x14ac:dyDescent="0.2">
      <c r="A11166">
        <v>3461</v>
      </c>
      <c r="B11166">
        <v>62730.417976035271</v>
      </c>
      <c r="C11166">
        <v>907936.58202396473</v>
      </c>
      <c r="D11166">
        <v>6.9548889388242907</v>
      </c>
    </row>
    <row r="11167" spans="1:4" x14ac:dyDescent="0.2">
      <c r="A11167">
        <v>3462</v>
      </c>
      <c r="B11167">
        <v>63854.528345923405</v>
      </c>
      <c r="C11167">
        <v>933805.47165407659</v>
      </c>
      <c r="D11167">
        <v>7.153047332163907</v>
      </c>
    </row>
    <row r="11168" spans="1:4" x14ac:dyDescent="0.2">
      <c r="A11168">
        <v>3463</v>
      </c>
      <c r="B11168">
        <v>64978.638715811539</v>
      </c>
      <c r="C11168">
        <v>980409.06128418841</v>
      </c>
      <c r="D11168">
        <v>7.5100356906519403</v>
      </c>
    </row>
    <row r="11169" spans="1:4" x14ac:dyDescent="0.2">
      <c r="A11169">
        <v>3464</v>
      </c>
      <c r="B11169">
        <v>66102.749085699208</v>
      </c>
      <c r="C11169">
        <v>1024080.6509143007</v>
      </c>
      <c r="D11169">
        <v>7.8445646232589592</v>
      </c>
    </row>
    <row r="11170" spans="1:4" x14ac:dyDescent="0.2">
      <c r="A11170">
        <v>3465</v>
      </c>
      <c r="B11170">
        <v>67226.859455587342</v>
      </c>
      <c r="C11170">
        <v>1073002.3405444126</v>
      </c>
      <c r="D11170">
        <v>8.2193098695828706</v>
      </c>
    </row>
    <row r="11171" spans="1:4" x14ac:dyDescent="0.2">
      <c r="A11171">
        <v>3466</v>
      </c>
      <c r="B11171">
        <v>55985.755756707396</v>
      </c>
      <c r="C11171">
        <v>-40344.755756707396</v>
      </c>
      <c r="D11171">
        <v>-0.30904503806465827</v>
      </c>
    </row>
    <row r="11172" spans="1:4" x14ac:dyDescent="0.2">
      <c r="A11172">
        <v>3467</v>
      </c>
      <c r="B11172">
        <v>57109.866126595531</v>
      </c>
      <c r="C11172">
        <v>-41823.266126595532</v>
      </c>
      <c r="D11172">
        <v>-0.32037058174365568</v>
      </c>
    </row>
    <row r="11173" spans="1:4" x14ac:dyDescent="0.2">
      <c r="A11173">
        <v>3468</v>
      </c>
      <c r="B11173">
        <v>58233.976496483199</v>
      </c>
      <c r="C11173">
        <v>-42951.976496483199</v>
      </c>
      <c r="D11173">
        <v>-0.32901662092975026</v>
      </c>
    </row>
    <row r="11174" spans="1:4" x14ac:dyDescent="0.2">
      <c r="A11174">
        <v>3469</v>
      </c>
      <c r="B11174">
        <v>59358.086866371334</v>
      </c>
      <c r="C11174">
        <v>-44400.286866371331</v>
      </c>
      <c r="D11174">
        <v>-0.34011082945813143</v>
      </c>
    </row>
    <row r="11175" spans="1:4" x14ac:dyDescent="0.2">
      <c r="A11175">
        <v>3470</v>
      </c>
      <c r="B11175">
        <v>60482.197236259468</v>
      </c>
      <c r="C11175">
        <v>-45737.997236259471</v>
      </c>
      <c r="D11175">
        <v>-0.3503578304481631</v>
      </c>
    </row>
    <row r="11176" spans="1:4" x14ac:dyDescent="0.2">
      <c r="A11176">
        <v>3471</v>
      </c>
      <c r="B11176">
        <v>61606.307606147602</v>
      </c>
      <c r="C11176">
        <v>-47323.007606147599</v>
      </c>
      <c r="D11176">
        <v>-0.36249917523777725</v>
      </c>
    </row>
    <row r="11177" spans="1:4" x14ac:dyDescent="0.2">
      <c r="A11177">
        <v>3472</v>
      </c>
      <c r="B11177">
        <v>62730.417976035271</v>
      </c>
      <c r="C11177">
        <v>-48845.217976035274</v>
      </c>
      <c r="D11177">
        <v>-0.37415946547577539</v>
      </c>
    </row>
    <row r="11178" spans="1:4" x14ac:dyDescent="0.2">
      <c r="A11178">
        <v>3473</v>
      </c>
      <c r="B11178">
        <v>63854.528345923405</v>
      </c>
      <c r="C11178">
        <v>-50409.828345923408</v>
      </c>
      <c r="D11178">
        <v>-0.38614454413715876</v>
      </c>
    </row>
    <row r="11179" spans="1:4" x14ac:dyDescent="0.2">
      <c r="A11179">
        <v>3474</v>
      </c>
      <c r="B11179">
        <v>64978.638715811539</v>
      </c>
      <c r="C11179">
        <v>-51951.938715811542</v>
      </c>
      <c r="D11179">
        <v>-0.3979572704512287</v>
      </c>
    </row>
    <row r="11180" spans="1:4" x14ac:dyDescent="0.2">
      <c r="A11180">
        <v>3475</v>
      </c>
      <c r="B11180">
        <v>66102.749085699208</v>
      </c>
      <c r="C11180">
        <v>-53515.749085699208</v>
      </c>
      <c r="D11180">
        <v>-0.40993622102914845</v>
      </c>
    </row>
    <row r="11181" spans="1:4" x14ac:dyDescent="0.2">
      <c r="A11181">
        <v>3476</v>
      </c>
      <c r="B11181">
        <v>67226.859455587342</v>
      </c>
      <c r="C11181">
        <v>-55108.159455587345</v>
      </c>
      <c r="D11181">
        <v>-0.42213425059076798</v>
      </c>
    </row>
    <row r="11182" spans="1:4" x14ac:dyDescent="0.2">
      <c r="A11182">
        <v>3477</v>
      </c>
      <c r="B11182">
        <v>55985.755756707396</v>
      </c>
      <c r="C11182">
        <v>-6866.3557567073949</v>
      </c>
      <c r="D11182">
        <v>-5.2597001429221281E-2</v>
      </c>
    </row>
    <row r="11183" spans="1:4" x14ac:dyDescent="0.2">
      <c r="A11183">
        <v>3478</v>
      </c>
      <c r="B11183">
        <v>57109.866126595531</v>
      </c>
      <c r="C11183">
        <v>-8019.5661265955277</v>
      </c>
      <c r="D11183">
        <v>-6.1430713171282958E-2</v>
      </c>
    </row>
    <row r="11184" spans="1:4" x14ac:dyDescent="0.2">
      <c r="A11184">
        <v>3479</v>
      </c>
      <c r="B11184">
        <v>58233.976496483199</v>
      </c>
      <c r="C11184">
        <v>-8484.2764964832022</v>
      </c>
      <c r="D11184">
        <v>-6.4990443085550714E-2</v>
      </c>
    </row>
    <row r="11185" spans="1:4" x14ac:dyDescent="0.2">
      <c r="A11185">
        <v>3480</v>
      </c>
      <c r="B11185">
        <v>59358.086866371334</v>
      </c>
      <c r="C11185">
        <v>-9270.0868663713336</v>
      </c>
      <c r="D11185">
        <v>-7.1009832498592496E-2</v>
      </c>
    </row>
    <row r="11186" spans="1:4" x14ac:dyDescent="0.2">
      <c r="A11186">
        <v>3481</v>
      </c>
      <c r="B11186">
        <v>60482.197236259468</v>
      </c>
      <c r="C11186">
        <v>-10912.697236259468</v>
      </c>
      <c r="D11186">
        <v>-8.359239929732902E-2</v>
      </c>
    </row>
    <row r="11187" spans="1:4" x14ac:dyDescent="0.2">
      <c r="A11187">
        <v>3482</v>
      </c>
      <c r="B11187">
        <v>61606.307606147602</v>
      </c>
      <c r="C11187">
        <v>-11208.107606147605</v>
      </c>
      <c r="D11187">
        <v>-8.5855273549370961E-2</v>
      </c>
    </row>
    <row r="11188" spans="1:4" x14ac:dyDescent="0.2">
      <c r="A11188">
        <v>3483</v>
      </c>
      <c r="B11188">
        <v>62730.417976035271</v>
      </c>
      <c r="C11188">
        <v>-10088.017976035269</v>
      </c>
      <c r="D11188">
        <v>-7.7275270129314413E-2</v>
      </c>
    </row>
    <row r="11189" spans="1:4" x14ac:dyDescent="0.2">
      <c r="A11189">
        <v>3484</v>
      </c>
      <c r="B11189">
        <v>63854.528345923405</v>
      </c>
      <c r="C11189">
        <v>-9396.6283459234037</v>
      </c>
      <c r="D11189">
        <v>-7.1979153433406329E-2</v>
      </c>
    </row>
    <row r="11190" spans="1:4" x14ac:dyDescent="0.2">
      <c r="A11190">
        <v>3485</v>
      </c>
      <c r="B11190">
        <v>64978.638715811539</v>
      </c>
      <c r="C11190">
        <v>-8789.0387158115409</v>
      </c>
      <c r="D11190">
        <v>-6.7324953479936681E-2</v>
      </c>
    </row>
    <row r="11191" spans="1:4" x14ac:dyDescent="0.2">
      <c r="A11191">
        <v>3486</v>
      </c>
      <c r="B11191">
        <v>66102.749085699208</v>
      </c>
      <c r="C11191">
        <v>-8118.9490856992052</v>
      </c>
      <c r="D11191">
        <v>-6.2191997006148365E-2</v>
      </c>
    </row>
    <row r="11192" spans="1:4" x14ac:dyDescent="0.2">
      <c r="A11192">
        <v>3487</v>
      </c>
      <c r="B11192">
        <v>67226.859455587342</v>
      </c>
      <c r="C11192">
        <v>-7388.1594555873453</v>
      </c>
      <c r="D11192">
        <v>-5.6594072199833735E-2</v>
      </c>
    </row>
    <row r="11193" spans="1:4" x14ac:dyDescent="0.2">
      <c r="A11193">
        <v>3488</v>
      </c>
      <c r="B11193">
        <v>55985.755756707396</v>
      </c>
      <c r="C11193">
        <v>11855.944243292601</v>
      </c>
      <c r="D11193">
        <v>9.0817769775485058E-2</v>
      </c>
    </row>
    <row r="11194" spans="1:4" x14ac:dyDescent="0.2">
      <c r="A11194">
        <v>3489</v>
      </c>
      <c r="B11194">
        <v>57109.866126595531</v>
      </c>
      <c r="C11194">
        <v>11899.233873404475</v>
      </c>
      <c r="D11194">
        <v>9.1149372858334438E-2</v>
      </c>
    </row>
    <row r="11195" spans="1:4" x14ac:dyDescent="0.2">
      <c r="A11195">
        <v>3490</v>
      </c>
      <c r="B11195">
        <v>58233.976496483199</v>
      </c>
      <c r="C11195">
        <v>12784.023503516801</v>
      </c>
      <c r="D11195">
        <v>9.7926953730708879E-2</v>
      </c>
    </row>
    <row r="11196" spans="1:4" x14ac:dyDescent="0.2">
      <c r="A11196">
        <v>3491</v>
      </c>
      <c r="B11196">
        <v>59358.086866371334</v>
      </c>
      <c r="C11196">
        <v>13297.513133628672</v>
      </c>
      <c r="D11196">
        <v>0.10186033786719229</v>
      </c>
    </row>
    <row r="11197" spans="1:4" x14ac:dyDescent="0.2">
      <c r="A11197">
        <v>3492</v>
      </c>
      <c r="B11197">
        <v>60482.197236259468</v>
      </c>
      <c r="C11197">
        <v>11813.402763740538</v>
      </c>
      <c r="D11197">
        <v>9.0491897603974678E-2</v>
      </c>
    </row>
    <row r="11198" spans="1:4" x14ac:dyDescent="0.2">
      <c r="A11198">
        <v>3493</v>
      </c>
      <c r="B11198">
        <v>61606.307606147602</v>
      </c>
      <c r="C11198">
        <v>10034.892393852395</v>
      </c>
      <c r="D11198">
        <v>7.6868322627465083E-2</v>
      </c>
    </row>
    <row r="11199" spans="1:4" x14ac:dyDescent="0.2">
      <c r="A11199">
        <v>3494</v>
      </c>
      <c r="B11199">
        <v>62730.417976035271</v>
      </c>
      <c r="C11199">
        <v>10369.282023964726</v>
      </c>
      <c r="D11199">
        <v>7.9429782079337249E-2</v>
      </c>
    </row>
    <row r="11200" spans="1:4" x14ac:dyDescent="0.2">
      <c r="A11200">
        <v>3495</v>
      </c>
      <c r="B11200">
        <v>63854.528345923405</v>
      </c>
      <c r="C11200">
        <v>10679.671654076592</v>
      </c>
      <c r="D11200">
        <v>8.1807399027404887E-2</v>
      </c>
    </row>
    <row r="11201" spans="1:4" x14ac:dyDescent="0.2">
      <c r="A11201">
        <v>3496</v>
      </c>
      <c r="B11201">
        <v>64978.638715811539</v>
      </c>
      <c r="C11201">
        <v>10836.561284188458</v>
      </c>
      <c r="D11201">
        <v>8.30091899615788E-2</v>
      </c>
    </row>
    <row r="11202" spans="1:4" x14ac:dyDescent="0.2">
      <c r="A11202">
        <v>3497</v>
      </c>
      <c r="B11202">
        <v>66102.749085699208</v>
      </c>
      <c r="C11202">
        <v>11040.950914300789</v>
      </c>
      <c r="D11202">
        <v>8.4574835851195698E-2</v>
      </c>
    </row>
    <row r="11203" spans="1:4" x14ac:dyDescent="0.2">
      <c r="A11203">
        <v>3498</v>
      </c>
      <c r="B11203">
        <v>67226.859455587342</v>
      </c>
      <c r="C11203">
        <v>11207.840544412655</v>
      </c>
      <c r="D11203">
        <v>8.5853227828620024E-2</v>
      </c>
    </row>
    <row r="11204" spans="1:4" x14ac:dyDescent="0.2">
      <c r="A11204">
        <v>3499</v>
      </c>
      <c r="B11204">
        <v>55985.755756707396</v>
      </c>
      <c r="C11204">
        <v>-23546.755756707396</v>
      </c>
      <c r="D11204">
        <v>-0.18037060561262741</v>
      </c>
    </row>
    <row r="11205" spans="1:4" x14ac:dyDescent="0.2">
      <c r="A11205">
        <v>3500</v>
      </c>
      <c r="B11205">
        <v>57109.866126595531</v>
      </c>
      <c r="C11205">
        <v>-23947.466126595529</v>
      </c>
      <c r="D11205">
        <v>-0.18344008885009608</v>
      </c>
    </row>
    <row r="11206" spans="1:4" x14ac:dyDescent="0.2">
      <c r="A11206">
        <v>3501</v>
      </c>
      <c r="B11206">
        <v>58233.976496483199</v>
      </c>
      <c r="C11206">
        <v>-23923.376496483201</v>
      </c>
      <c r="D11206">
        <v>-0.18325555977028399</v>
      </c>
    </row>
    <row r="11207" spans="1:4" x14ac:dyDescent="0.2">
      <c r="A11207">
        <v>3502</v>
      </c>
      <c r="B11207">
        <v>59358.086866371334</v>
      </c>
      <c r="C11207">
        <v>-24217.186866371332</v>
      </c>
      <c r="D11207">
        <v>-0.18550617785540582</v>
      </c>
    </row>
    <row r="11208" spans="1:4" x14ac:dyDescent="0.2">
      <c r="A11208">
        <v>3503</v>
      </c>
      <c r="B11208">
        <v>60482.197236259468</v>
      </c>
      <c r="C11208">
        <v>-24594.897236259465</v>
      </c>
      <c r="D11208">
        <v>-0.18839947869339857</v>
      </c>
    </row>
    <row r="11209" spans="1:4" x14ac:dyDescent="0.2">
      <c r="A11209">
        <v>3504</v>
      </c>
      <c r="B11209">
        <v>61606.307606147602</v>
      </c>
      <c r="C11209">
        <v>-25007.807606147602</v>
      </c>
      <c r="D11209">
        <v>-0.19156241520363279</v>
      </c>
    </row>
    <row r="11210" spans="1:4" x14ac:dyDescent="0.2">
      <c r="A11210">
        <v>3505</v>
      </c>
      <c r="B11210">
        <v>62730.417976035271</v>
      </c>
      <c r="C11210">
        <v>-24721.917976035271</v>
      </c>
      <c r="D11210">
        <v>-0.18937247081152508</v>
      </c>
    </row>
    <row r="11211" spans="1:4" x14ac:dyDescent="0.2">
      <c r="A11211">
        <v>3506</v>
      </c>
      <c r="B11211">
        <v>63854.528345923405</v>
      </c>
      <c r="C11211">
        <v>-24992.728345923402</v>
      </c>
      <c r="D11211">
        <v>-0.19144690649717097</v>
      </c>
    </row>
    <row r="11212" spans="1:4" x14ac:dyDescent="0.2">
      <c r="A11212">
        <v>3507</v>
      </c>
      <c r="B11212">
        <v>64978.638715811539</v>
      </c>
      <c r="C11212">
        <v>-25444.538715811541</v>
      </c>
      <c r="D11212">
        <v>-0.19490782106564927</v>
      </c>
    </row>
    <row r="11213" spans="1:4" x14ac:dyDescent="0.2">
      <c r="A11213">
        <v>3508</v>
      </c>
      <c r="B11213">
        <v>66102.749085699208</v>
      </c>
      <c r="C11213">
        <v>-25819.64908569921</v>
      </c>
      <c r="D11213">
        <v>-0.19778120563239335</v>
      </c>
    </row>
    <row r="11214" spans="1:4" x14ac:dyDescent="0.2">
      <c r="A11214">
        <v>3509</v>
      </c>
      <c r="B11214">
        <v>67226.859455587342</v>
      </c>
      <c r="C11214">
        <v>-25939.659455587345</v>
      </c>
      <c r="D11214">
        <v>-0.19870049758582317</v>
      </c>
    </row>
    <row r="11215" spans="1:4" x14ac:dyDescent="0.2">
      <c r="A11215">
        <v>3510</v>
      </c>
      <c r="B11215">
        <v>55985.755756707396</v>
      </c>
      <c r="C11215">
        <v>104614.44424329262</v>
      </c>
      <c r="D11215">
        <v>0.80135755680975751</v>
      </c>
    </row>
    <row r="11216" spans="1:4" x14ac:dyDescent="0.2">
      <c r="A11216">
        <v>3511</v>
      </c>
      <c r="B11216">
        <v>57109.866126595531</v>
      </c>
      <c r="C11216">
        <v>112744.13387340447</v>
      </c>
      <c r="D11216">
        <v>0.86363182750661449</v>
      </c>
    </row>
    <row r="11217" spans="1:4" x14ac:dyDescent="0.2">
      <c r="A11217">
        <v>3512</v>
      </c>
      <c r="B11217">
        <v>58233.976496483199</v>
      </c>
      <c r="C11217">
        <v>117157.72350351681</v>
      </c>
      <c r="D11217">
        <v>0.89744038452119201</v>
      </c>
    </row>
    <row r="11218" spans="1:4" x14ac:dyDescent="0.2">
      <c r="A11218">
        <v>3513</v>
      </c>
      <c r="B11218">
        <v>59358.086866371334</v>
      </c>
      <c r="C11218">
        <v>124073.11313362868</v>
      </c>
      <c r="D11218">
        <v>0.95041299053615236</v>
      </c>
    </row>
    <row r="11219" spans="1:4" x14ac:dyDescent="0.2">
      <c r="A11219">
        <v>3514</v>
      </c>
      <c r="B11219">
        <v>60482.197236259468</v>
      </c>
      <c r="C11219">
        <v>132676.70276374053</v>
      </c>
      <c r="D11219">
        <v>1.0163173846726461</v>
      </c>
    </row>
    <row r="11220" spans="1:4" x14ac:dyDescent="0.2">
      <c r="A11220">
        <v>3515</v>
      </c>
      <c r="B11220">
        <v>61606.307606147602</v>
      </c>
      <c r="C11220">
        <v>138557.89239385241</v>
      </c>
      <c r="D11220">
        <v>1.0613679107946496</v>
      </c>
    </row>
    <row r="11221" spans="1:4" x14ac:dyDescent="0.2">
      <c r="A11221">
        <v>3516</v>
      </c>
      <c r="B11221">
        <v>62730.417976035271</v>
      </c>
      <c r="C11221">
        <v>139604.78202396474</v>
      </c>
      <c r="D11221">
        <v>1.0693871945781133</v>
      </c>
    </row>
    <row r="11222" spans="1:4" x14ac:dyDescent="0.2">
      <c r="A11222">
        <v>3517</v>
      </c>
      <c r="B11222">
        <v>63854.528345923405</v>
      </c>
      <c r="C11222">
        <v>140999.27165407658</v>
      </c>
      <c r="D11222">
        <v>1.080069130624957</v>
      </c>
    </row>
    <row r="11223" spans="1:4" x14ac:dyDescent="0.2">
      <c r="A11223">
        <v>3518</v>
      </c>
      <c r="B11223">
        <v>64978.638715811539</v>
      </c>
      <c r="C11223">
        <v>141809.66128418845</v>
      </c>
      <c r="D11223">
        <v>1.0862767997355449</v>
      </c>
    </row>
    <row r="11224" spans="1:4" x14ac:dyDescent="0.2">
      <c r="A11224">
        <v>3519</v>
      </c>
      <c r="B11224">
        <v>66102.749085699208</v>
      </c>
      <c r="C11224">
        <v>142991.4509143008</v>
      </c>
      <c r="D11224">
        <v>1.0953294315924567</v>
      </c>
    </row>
    <row r="11225" spans="1:4" x14ac:dyDescent="0.2">
      <c r="A11225">
        <v>3520</v>
      </c>
      <c r="B11225">
        <v>67226.859455587342</v>
      </c>
      <c r="C11225">
        <v>144828.94054441265</v>
      </c>
      <c r="D11225">
        <v>1.1094047938552936</v>
      </c>
    </row>
    <row r="11226" spans="1:4" x14ac:dyDescent="0.2">
      <c r="A11226">
        <v>3521</v>
      </c>
      <c r="B11226">
        <v>55985.755756707396</v>
      </c>
      <c r="C11226">
        <v>44772.444243292601</v>
      </c>
      <c r="D11226">
        <v>0.34296159379068175</v>
      </c>
    </row>
    <row r="11227" spans="1:4" x14ac:dyDescent="0.2">
      <c r="A11227">
        <v>3522</v>
      </c>
      <c r="B11227">
        <v>57109.866126595531</v>
      </c>
      <c r="C11227">
        <v>44200.633873404469</v>
      </c>
      <c r="D11227">
        <v>0.33858146670319866</v>
      </c>
    </row>
    <row r="11228" spans="1:4" x14ac:dyDescent="0.2">
      <c r="A11228">
        <v>3523</v>
      </c>
      <c r="B11228">
        <v>58233.976496483199</v>
      </c>
      <c r="C11228">
        <v>44067.723503516798</v>
      </c>
      <c r="D11228">
        <v>0.33756335940397936</v>
      </c>
    </row>
    <row r="11229" spans="1:4" x14ac:dyDescent="0.2">
      <c r="A11229">
        <v>3524</v>
      </c>
      <c r="B11229">
        <v>59358.086866371334</v>
      </c>
      <c r="C11229">
        <v>46282.213133628669</v>
      </c>
      <c r="D11229">
        <v>0.35452658099735673</v>
      </c>
    </row>
    <row r="11230" spans="1:4" x14ac:dyDescent="0.2">
      <c r="A11230">
        <v>3525</v>
      </c>
      <c r="B11230">
        <v>60482.197236259468</v>
      </c>
      <c r="C11230">
        <v>43889.702763740526</v>
      </c>
      <c r="D11230">
        <v>0.33619970196527227</v>
      </c>
    </row>
    <row r="11231" spans="1:4" x14ac:dyDescent="0.2">
      <c r="A11231">
        <v>3526</v>
      </c>
      <c r="B11231">
        <v>61606.307606147602</v>
      </c>
      <c r="C11231">
        <v>42915.892393852395</v>
      </c>
      <c r="D11231">
        <v>0.32874021293912287</v>
      </c>
    </row>
    <row r="11232" spans="1:4" x14ac:dyDescent="0.2">
      <c r="A11232">
        <v>3527</v>
      </c>
      <c r="B11232">
        <v>62730.417976035271</v>
      </c>
      <c r="C11232">
        <v>42983.482023964723</v>
      </c>
      <c r="D11232">
        <v>0.32925795655707418</v>
      </c>
    </row>
    <row r="11233" spans="1:4" x14ac:dyDescent="0.2">
      <c r="A11233">
        <v>3528</v>
      </c>
      <c r="B11233">
        <v>63854.528345923405</v>
      </c>
      <c r="C11233">
        <v>42477.071654076601</v>
      </c>
      <c r="D11233">
        <v>0.32537880029244881</v>
      </c>
    </row>
    <row r="11234" spans="1:4" x14ac:dyDescent="0.2">
      <c r="A11234">
        <v>3529</v>
      </c>
      <c r="B11234">
        <v>64978.638715811539</v>
      </c>
      <c r="C11234">
        <v>41695.561284188458</v>
      </c>
      <c r="D11234">
        <v>0.31939234932800459</v>
      </c>
    </row>
    <row r="11235" spans="1:4" x14ac:dyDescent="0.2">
      <c r="A11235">
        <v>3530</v>
      </c>
      <c r="B11235">
        <v>66102.749085699208</v>
      </c>
      <c r="C11235">
        <v>41058.850914300798</v>
      </c>
      <c r="D11235">
        <v>0.31451508146982998</v>
      </c>
    </row>
    <row r="11236" spans="1:4" x14ac:dyDescent="0.2">
      <c r="A11236">
        <v>3531</v>
      </c>
      <c r="B11236">
        <v>67226.859455587342</v>
      </c>
      <c r="C11236">
        <v>40501.640544412658</v>
      </c>
      <c r="D11236">
        <v>0.31024679190549243</v>
      </c>
    </row>
    <row r="11237" spans="1:4" x14ac:dyDescent="0.2">
      <c r="A11237">
        <v>3532</v>
      </c>
      <c r="B11237">
        <v>55985.755756707396</v>
      </c>
      <c r="C11237">
        <v>9338.4442432926007</v>
      </c>
      <c r="D11237">
        <v>7.1533457137195514E-2</v>
      </c>
    </row>
    <row r="11238" spans="1:4" x14ac:dyDescent="0.2">
      <c r="A11238">
        <v>3533</v>
      </c>
      <c r="B11238">
        <v>57109.866126595531</v>
      </c>
      <c r="C11238">
        <v>12647.933873404472</v>
      </c>
      <c r="D11238">
        <v>9.6884492966492264E-2</v>
      </c>
    </row>
    <row r="11239" spans="1:4" x14ac:dyDescent="0.2">
      <c r="A11239">
        <v>3534</v>
      </c>
      <c r="B11239">
        <v>58233.976496483199</v>
      </c>
      <c r="C11239">
        <v>11561.023503516801</v>
      </c>
      <c r="D11239">
        <v>8.8558646141184305E-2</v>
      </c>
    </row>
    <row r="11240" spans="1:4" x14ac:dyDescent="0.2">
      <c r="A11240">
        <v>3535</v>
      </c>
      <c r="B11240">
        <v>59358.086866371334</v>
      </c>
      <c r="C11240">
        <v>11917.513133628672</v>
      </c>
      <c r="D11240">
        <v>9.1289393898636342E-2</v>
      </c>
    </row>
    <row r="11241" spans="1:4" x14ac:dyDescent="0.2">
      <c r="A11241">
        <v>3536</v>
      </c>
      <c r="B11241">
        <v>60482.197236259468</v>
      </c>
      <c r="C11241">
        <v>8832.602763740535</v>
      </c>
      <c r="D11241">
        <v>6.7658658631893839E-2</v>
      </c>
    </row>
    <row r="11242" spans="1:4" x14ac:dyDescent="0.2">
      <c r="A11242">
        <v>3537</v>
      </c>
      <c r="B11242">
        <v>61606.307606147602</v>
      </c>
      <c r="C11242">
        <v>7399.092393852392</v>
      </c>
      <c r="D11242">
        <v>5.667781964752322E-2</v>
      </c>
    </row>
    <row r="11243" spans="1:4" x14ac:dyDescent="0.2">
      <c r="A11243">
        <v>3538</v>
      </c>
      <c r="B11243">
        <v>62730.417976035271</v>
      </c>
      <c r="C11243">
        <v>8564.8820239647321</v>
      </c>
      <c r="D11243">
        <v>6.5607889835234162E-2</v>
      </c>
    </row>
    <row r="11244" spans="1:4" x14ac:dyDescent="0.2">
      <c r="A11244">
        <v>3539</v>
      </c>
      <c r="B11244">
        <v>63854.528345923405</v>
      </c>
      <c r="C11244">
        <v>8595.0716540766007</v>
      </c>
      <c r="D11244">
        <v>6.5839145551425463E-2</v>
      </c>
    </row>
    <row r="11245" spans="1:4" x14ac:dyDescent="0.2">
      <c r="A11245">
        <v>3540</v>
      </c>
      <c r="B11245">
        <v>64978.638715811539</v>
      </c>
      <c r="C11245">
        <v>9004.7612841884547</v>
      </c>
      <c r="D11245">
        <v>6.8977410858969523E-2</v>
      </c>
    </row>
    <row r="11246" spans="1:4" x14ac:dyDescent="0.2">
      <c r="A11246">
        <v>3541</v>
      </c>
      <c r="B11246">
        <v>66102.749085699208</v>
      </c>
      <c r="C11246">
        <v>9610.5509143007948</v>
      </c>
      <c r="D11246">
        <v>7.3617822624657769E-2</v>
      </c>
    </row>
    <row r="11247" spans="1:4" x14ac:dyDescent="0.2">
      <c r="A11247">
        <v>3542</v>
      </c>
      <c r="B11247">
        <v>67226.859455587342</v>
      </c>
      <c r="C11247">
        <v>10222.640544412658</v>
      </c>
      <c r="D11247">
        <v>7.8306493047590103E-2</v>
      </c>
    </row>
    <row r="11248" spans="1:4" x14ac:dyDescent="0.2">
      <c r="A11248">
        <v>3543</v>
      </c>
      <c r="B11248">
        <v>55985.755756707396</v>
      </c>
      <c r="C11248">
        <v>-44509.655756707398</v>
      </c>
      <c r="D11248">
        <v>-0.34094860656801962</v>
      </c>
    </row>
    <row r="11249" spans="1:4" x14ac:dyDescent="0.2">
      <c r="A11249">
        <v>3544</v>
      </c>
      <c r="B11249">
        <v>57109.866126595531</v>
      </c>
      <c r="C11249">
        <v>-45505.066126595528</v>
      </c>
      <c r="D11249">
        <v>-0.34857355384758987</v>
      </c>
    </row>
    <row r="11250" spans="1:4" x14ac:dyDescent="0.2">
      <c r="A11250">
        <v>3545</v>
      </c>
      <c r="B11250">
        <v>58233.976496483199</v>
      </c>
      <c r="C11250">
        <v>-46430.376496483201</v>
      </c>
      <c r="D11250">
        <v>-0.35566152781397126</v>
      </c>
    </row>
    <row r="11251" spans="1:4" x14ac:dyDescent="0.2">
      <c r="A11251">
        <v>3546</v>
      </c>
      <c r="B11251">
        <v>59358.086866371334</v>
      </c>
      <c r="C11251">
        <v>-47394.486866371335</v>
      </c>
      <c r="D11251">
        <v>-0.36304671382816778</v>
      </c>
    </row>
    <row r="11252" spans="1:4" x14ac:dyDescent="0.2">
      <c r="A11252">
        <v>3547</v>
      </c>
      <c r="B11252">
        <v>60482.197236259468</v>
      </c>
      <c r="C11252">
        <v>-48391.797236259466</v>
      </c>
      <c r="D11252">
        <v>-0.37068621530595564</v>
      </c>
    </row>
    <row r="11253" spans="1:4" x14ac:dyDescent="0.2">
      <c r="A11253">
        <v>3548</v>
      </c>
      <c r="B11253">
        <v>61606.307606147602</v>
      </c>
      <c r="C11253">
        <v>-49297.707606147604</v>
      </c>
      <c r="D11253">
        <v>-0.37762558324843482</v>
      </c>
    </row>
    <row r="11254" spans="1:4" x14ac:dyDescent="0.2">
      <c r="A11254">
        <v>3549</v>
      </c>
      <c r="B11254">
        <v>62730.417976035271</v>
      </c>
      <c r="C11254">
        <v>-50242.517976035269</v>
      </c>
      <c r="D11254">
        <v>-0.3848629292491545</v>
      </c>
    </row>
    <row r="11255" spans="1:4" x14ac:dyDescent="0.2">
      <c r="A11255">
        <v>3550</v>
      </c>
      <c r="B11255">
        <v>63854.528345923405</v>
      </c>
      <c r="C11255">
        <v>-51153.928345923407</v>
      </c>
      <c r="D11255">
        <v>-0.39184442776542139</v>
      </c>
    </row>
    <row r="11256" spans="1:4" x14ac:dyDescent="0.2">
      <c r="A11256">
        <v>3551</v>
      </c>
      <c r="B11256">
        <v>64978.638715811539</v>
      </c>
      <c r="C11256">
        <v>-52094.138715811539</v>
      </c>
      <c r="D11256">
        <v>-0.39904653728624945</v>
      </c>
    </row>
    <row r="11257" spans="1:4" x14ac:dyDescent="0.2">
      <c r="A11257">
        <v>3552</v>
      </c>
      <c r="B11257">
        <v>66102.749085699208</v>
      </c>
      <c r="C11257">
        <v>-53070.249085699208</v>
      </c>
      <c r="D11257">
        <v>-0.40652364455234291</v>
      </c>
    </row>
    <row r="11258" spans="1:4" x14ac:dyDescent="0.2">
      <c r="A11258">
        <v>3553</v>
      </c>
      <c r="B11258">
        <v>67226.859455587342</v>
      </c>
      <c r="C11258">
        <v>-54019.859455587342</v>
      </c>
      <c r="D11258">
        <v>-0.41379775905382632</v>
      </c>
    </row>
    <row r="11259" spans="1:4" x14ac:dyDescent="0.2">
      <c r="A11259">
        <v>3554</v>
      </c>
      <c r="B11259">
        <v>55985.755756707396</v>
      </c>
      <c r="C11259">
        <v>-11098.055756707399</v>
      </c>
      <c r="D11259">
        <v>-8.5012264901495341E-2</v>
      </c>
    </row>
    <row r="11260" spans="1:4" x14ac:dyDescent="0.2">
      <c r="A11260">
        <v>3555</v>
      </c>
      <c r="B11260">
        <v>57109.866126595531</v>
      </c>
      <c r="C11260">
        <v>-10440.466126595529</v>
      </c>
      <c r="D11260">
        <v>-7.9975059731773601E-2</v>
      </c>
    </row>
    <row r="11261" spans="1:4" x14ac:dyDescent="0.2">
      <c r="A11261">
        <v>3556</v>
      </c>
      <c r="B11261">
        <v>58233.976496483199</v>
      </c>
      <c r="C11261">
        <v>-10847.976496483199</v>
      </c>
      <c r="D11261">
        <v>-8.3096631678649002E-2</v>
      </c>
    </row>
    <row r="11262" spans="1:4" x14ac:dyDescent="0.2">
      <c r="A11262">
        <v>3557</v>
      </c>
      <c r="B11262">
        <v>59358.086866371334</v>
      </c>
      <c r="C11262">
        <v>-10726.586866371334</v>
      </c>
      <c r="D11262">
        <v>-8.2166774448014027E-2</v>
      </c>
    </row>
    <row r="11263" spans="1:4" x14ac:dyDescent="0.2">
      <c r="A11263">
        <v>3558</v>
      </c>
      <c r="B11263">
        <v>60482.197236259468</v>
      </c>
      <c r="C11263">
        <v>-11303.397236259465</v>
      </c>
      <c r="D11263">
        <v>-8.6585202057122335E-2</v>
      </c>
    </row>
    <row r="11264" spans="1:4" x14ac:dyDescent="0.2">
      <c r="A11264">
        <v>3559</v>
      </c>
      <c r="B11264">
        <v>61606.307606147602</v>
      </c>
      <c r="C11264">
        <v>-12343.007606147599</v>
      </c>
      <c r="D11264">
        <v>-9.4548725947859416E-2</v>
      </c>
    </row>
    <row r="11265" spans="1:4" x14ac:dyDescent="0.2">
      <c r="A11265">
        <v>3560</v>
      </c>
      <c r="B11265">
        <v>62730.417976035271</v>
      </c>
      <c r="C11265">
        <v>-12940.117976035268</v>
      </c>
      <c r="D11265">
        <v>-9.9122653674762501E-2</v>
      </c>
    </row>
    <row r="11266" spans="1:4" x14ac:dyDescent="0.2">
      <c r="A11266">
        <v>3561</v>
      </c>
      <c r="B11266">
        <v>63854.528345923405</v>
      </c>
      <c r="C11266">
        <v>-13473.628345923404</v>
      </c>
      <c r="D11266">
        <v>-0.10320939876659659</v>
      </c>
    </row>
    <row r="11267" spans="1:4" x14ac:dyDescent="0.2">
      <c r="A11267">
        <v>3562</v>
      </c>
      <c r="B11267">
        <v>64978.638715811539</v>
      </c>
      <c r="C11267">
        <v>-14005.238715811538</v>
      </c>
      <c r="D11267">
        <v>-0.10728158966021309</v>
      </c>
    </row>
    <row r="11268" spans="1:4" x14ac:dyDescent="0.2">
      <c r="A11268">
        <v>3563</v>
      </c>
      <c r="B11268">
        <v>66102.749085699208</v>
      </c>
      <c r="C11268">
        <v>-14785.14908569921</v>
      </c>
      <c r="D11268">
        <v>-0.1132557844577336</v>
      </c>
    </row>
    <row r="11269" spans="1:4" x14ac:dyDescent="0.2">
      <c r="A11269">
        <v>3564</v>
      </c>
      <c r="B11269">
        <v>67226.859455587342</v>
      </c>
      <c r="C11269">
        <v>-15433.259455587344</v>
      </c>
      <c r="D11269">
        <v>-0.11822037750521731</v>
      </c>
    </row>
    <row r="11270" spans="1:4" x14ac:dyDescent="0.2">
      <c r="A11270">
        <v>3565</v>
      </c>
      <c r="B11270">
        <v>55985.755756707396</v>
      </c>
      <c r="C11270">
        <v>-41251.155756707398</v>
      </c>
      <c r="D11270">
        <v>-0.31598815662487501</v>
      </c>
    </row>
    <row r="11271" spans="1:4" x14ac:dyDescent="0.2">
      <c r="A11271">
        <v>3566</v>
      </c>
      <c r="B11271">
        <v>57109.866126595531</v>
      </c>
      <c r="C11271">
        <v>-41748.166126595534</v>
      </c>
      <c r="D11271">
        <v>-0.31979530790884514</v>
      </c>
    </row>
    <row r="11272" spans="1:4" x14ac:dyDescent="0.2">
      <c r="A11272">
        <v>3567</v>
      </c>
      <c r="B11272">
        <v>58233.976496483199</v>
      </c>
      <c r="C11272">
        <v>-42571.676496483196</v>
      </c>
      <c r="D11272">
        <v>-0.32610348325493732</v>
      </c>
    </row>
    <row r="11273" spans="1:4" x14ac:dyDescent="0.2">
      <c r="A11273">
        <v>3568</v>
      </c>
      <c r="B11273">
        <v>59358.086866371334</v>
      </c>
      <c r="C11273">
        <v>-43131.786866371331</v>
      </c>
      <c r="D11273">
        <v>-0.3303939871218175</v>
      </c>
    </row>
    <row r="11274" spans="1:4" x14ac:dyDescent="0.2">
      <c r="A11274">
        <v>3569</v>
      </c>
      <c r="B11274">
        <v>60482.197236259468</v>
      </c>
      <c r="C11274">
        <v>-44292.597236259469</v>
      </c>
      <c r="D11274">
        <v>-0.33928591565674954</v>
      </c>
    </row>
    <row r="11275" spans="1:4" x14ac:dyDescent="0.2">
      <c r="A11275">
        <v>3570</v>
      </c>
      <c r="B11275">
        <v>61606.307606147602</v>
      </c>
      <c r="C11275">
        <v>-45100.807606147602</v>
      </c>
      <c r="D11275">
        <v>-0.3454768914066722</v>
      </c>
    </row>
    <row r="11276" spans="1:4" x14ac:dyDescent="0.2">
      <c r="A11276">
        <v>3571</v>
      </c>
      <c r="B11276">
        <v>62730.417976035271</v>
      </c>
      <c r="C11276">
        <v>-46205.717976035274</v>
      </c>
      <c r="D11276">
        <v>-0.35394062010983091</v>
      </c>
    </row>
    <row r="11277" spans="1:4" x14ac:dyDescent="0.2">
      <c r="A11277">
        <v>3572</v>
      </c>
      <c r="B11277">
        <v>63854.528345923405</v>
      </c>
      <c r="C11277">
        <v>-47303.328345923408</v>
      </c>
      <c r="D11277">
        <v>-0.36234843005142037</v>
      </c>
    </row>
    <row r="11278" spans="1:4" x14ac:dyDescent="0.2">
      <c r="A11278">
        <v>3573</v>
      </c>
      <c r="B11278">
        <v>64978.638715811539</v>
      </c>
      <c r="C11278">
        <v>-48272.838715811537</v>
      </c>
      <c r="D11278">
        <v>-0.36977498062897202</v>
      </c>
    </row>
    <row r="11279" spans="1:4" x14ac:dyDescent="0.2">
      <c r="A11279">
        <v>3574</v>
      </c>
      <c r="B11279">
        <v>66102.749085699208</v>
      </c>
      <c r="C11279">
        <v>-49175.449085699205</v>
      </c>
      <c r="D11279">
        <v>-0.37668907022717502</v>
      </c>
    </row>
    <row r="11280" spans="1:4" x14ac:dyDescent="0.2">
      <c r="A11280">
        <v>3575</v>
      </c>
      <c r="B11280">
        <v>67226.859455587342</v>
      </c>
      <c r="C11280">
        <v>-49922.559455587339</v>
      </c>
      <c r="D11280">
        <v>-0.38241201360283772</v>
      </c>
    </row>
    <row r="11281" spans="1:4" x14ac:dyDescent="0.2">
      <c r="A11281">
        <v>3576</v>
      </c>
      <c r="B11281">
        <v>55985.755756707396</v>
      </c>
      <c r="C11281">
        <v>-4572.0557567073993</v>
      </c>
      <c r="D11281">
        <v>-3.5022424076280818E-2</v>
      </c>
    </row>
    <row r="11282" spans="1:4" x14ac:dyDescent="0.2">
      <c r="A11282">
        <v>3577</v>
      </c>
      <c r="B11282">
        <v>57109.866126595531</v>
      </c>
      <c r="C11282">
        <v>-3688.7661265955321</v>
      </c>
      <c r="D11282">
        <v>-2.825633336039745E-2</v>
      </c>
    </row>
    <row r="11283" spans="1:4" x14ac:dyDescent="0.2">
      <c r="A11283">
        <v>3578</v>
      </c>
      <c r="B11283">
        <v>58233.976496483199</v>
      </c>
      <c r="C11283">
        <v>-4125.1764964831964</v>
      </c>
      <c r="D11283">
        <v>-3.1599282322266484E-2</v>
      </c>
    </row>
    <row r="11284" spans="1:4" x14ac:dyDescent="0.2">
      <c r="A11284">
        <v>3579</v>
      </c>
      <c r="B11284">
        <v>59358.086866371334</v>
      </c>
      <c r="C11284">
        <v>-3850.2868663713307</v>
      </c>
      <c r="D11284">
        <v>-2.9493599077737791E-2</v>
      </c>
    </row>
    <row r="11285" spans="1:4" x14ac:dyDescent="0.2">
      <c r="A11285">
        <v>3580</v>
      </c>
      <c r="B11285">
        <v>60482.197236259468</v>
      </c>
      <c r="C11285">
        <v>-6365.9972362594708</v>
      </c>
      <c r="D11285">
        <v>-4.8764202962667251E-2</v>
      </c>
    </row>
    <row r="11286" spans="1:4" x14ac:dyDescent="0.2">
      <c r="A11286">
        <v>3581</v>
      </c>
      <c r="B11286">
        <v>61606.307606147602</v>
      </c>
      <c r="C11286">
        <v>-8834.8076061476022</v>
      </c>
      <c r="D11286">
        <v>-6.7675547954752252E-2</v>
      </c>
    </row>
    <row r="11287" spans="1:4" x14ac:dyDescent="0.2">
      <c r="A11287">
        <v>3582</v>
      </c>
      <c r="B11287">
        <v>62730.417976035271</v>
      </c>
      <c r="C11287">
        <v>-11127.717976035274</v>
      </c>
      <c r="D11287">
        <v>-8.5239480596059083E-2</v>
      </c>
    </row>
    <row r="11288" spans="1:4" x14ac:dyDescent="0.2">
      <c r="A11288">
        <v>3583</v>
      </c>
      <c r="B11288">
        <v>63854.528345923405</v>
      </c>
      <c r="C11288">
        <v>-12207.728345923402</v>
      </c>
      <c r="D11288">
        <v>-9.3512472701527766E-2</v>
      </c>
    </row>
    <row r="11289" spans="1:4" x14ac:dyDescent="0.2">
      <c r="A11289">
        <v>3584</v>
      </c>
      <c r="B11289">
        <v>64978.638715811539</v>
      </c>
      <c r="C11289">
        <v>-13111.238715811538</v>
      </c>
      <c r="D11289">
        <v>-0.10043345639362684</v>
      </c>
    </row>
    <row r="11290" spans="1:4" x14ac:dyDescent="0.2">
      <c r="A11290">
        <v>3585</v>
      </c>
      <c r="B11290">
        <v>66102.749085699208</v>
      </c>
      <c r="C11290">
        <v>-14248.249085699208</v>
      </c>
      <c r="D11290">
        <v>-0.10914307444561933</v>
      </c>
    </row>
    <row r="11291" spans="1:4" x14ac:dyDescent="0.2">
      <c r="A11291">
        <v>3586</v>
      </c>
      <c r="B11291">
        <v>67226.859455587342</v>
      </c>
      <c r="C11291">
        <v>-15197.859455587342</v>
      </c>
      <c r="D11291">
        <v>-0.11641718894710276</v>
      </c>
    </row>
    <row r="11292" spans="1:4" x14ac:dyDescent="0.2">
      <c r="A11292">
        <v>3587</v>
      </c>
      <c r="B11292">
        <v>55985.755756707396</v>
      </c>
      <c r="C11292">
        <v>18683.244243292604</v>
      </c>
      <c r="D11292">
        <v>0.14311560003383431</v>
      </c>
    </row>
    <row r="11293" spans="1:4" x14ac:dyDescent="0.2">
      <c r="A11293">
        <v>3588</v>
      </c>
      <c r="B11293">
        <v>57109.866126595531</v>
      </c>
      <c r="C11293">
        <v>21925.333873404466</v>
      </c>
      <c r="D11293">
        <v>0.16795034483162324</v>
      </c>
    </row>
    <row r="11294" spans="1:4" x14ac:dyDescent="0.2">
      <c r="A11294">
        <v>3589</v>
      </c>
      <c r="B11294">
        <v>58233.976496483199</v>
      </c>
      <c r="C11294">
        <v>21700.123503516807</v>
      </c>
      <c r="D11294">
        <v>0.1662252099032028</v>
      </c>
    </row>
    <row r="11295" spans="1:4" x14ac:dyDescent="0.2">
      <c r="A11295">
        <v>3590</v>
      </c>
      <c r="B11295">
        <v>59358.086866371334</v>
      </c>
      <c r="C11295">
        <v>22871.713133628669</v>
      </c>
      <c r="D11295">
        <v>0.17519970869599533</v>
      </c>
    </row>
    <row r="11296" spans="1:4" x14ac:dyDescent="0.2">
      <c r="A11296">
        <v>3591</v>
      </c>
      <c r="B11296">
        <v>60482.197236259468</v>
      </c>
      <c r="C11296">
        <v>21478.402763740538</v>
      </c>
      <c r="D11296">
        <v>0.16452680590549143</v>
      </c>
    </row>
    <row r="11297" spans="1:4" x14ac:dyDescent="0.2">
      <c r="A11297">
        <v>3592</v>
      </c>
      <c r="B11297">
        <v>61606.307606147602</v>
      </c>
      <c r="C11297">
        <v>18630.792393852404</v>
      </c>
      <c r="D11297">
        <v>0.14271381339508107</v>
      </c>
    </row>
    <row r="11298" spans="1:4" x14ac:dyDescent="0.2">
      <c r="A11298">
        <v>3593</v>
      </c>
      <c r="B11298">
        <v>62730.417976035271</v>
      </c>
      <c r="C11298">
        <v>18569.282023964726</v>
      </c>
      <c r="D11298">
        <v>0.14224263754466962</v>
      </c>
    </row>
    <row r="11299" spans="1:4" x14ac:dyDescent="0.2">
      <c r="A11299">
        <v>3594</v>
      </c>
      <c r="B11299">
        <v>63854.528345923405</v>
      </c>
      <c r="C11299">
        <v>18377.471654076595</v>
      </c>
      <c r="D11299">
        <v>0.14077335010070191</v>
      </c>
    </row>
    <row r="11300" spans="1:4" x14ac:dyDescent="0.2">
      <c r="A11300">
        <v>3595</v>
      </c>
      <c r="B11300">
        <v>64978.638715811539</v>
      </c>
      <c r="C11300">
        <v>18187.261284188455</v>
      </c>
      <c r="D11300">
        <v>0.13931631882365422</v>
      </c>
    </row>
    <row r="11301" spans="1:4" x14ac:dyDescent="0.2">
      <c r="A11301">
        <v>3596</v>
      </c>
      <c r="B11301">
        <v>66102.749085699208</v>
      </c>
      <c r="C11301">
        <v>17988.650914300786</v>
      </c>
      <c r="D11301">
        <v>0.13779494267027978</v>
      </c>
    </row>
    <row r="11302" spans="1:4" x14ac:dyDescent="0.2">
      <c r="A11302">
        <v>3597</v>
      </c>
      <c r="B11302">
        <v>67226.859455587342</v>
      </c>
      <c r="C11302">
        <v>17819.440544412661</v>
      </c>
      <c r="D11302">
        <v>0.13649877358405804</v>
      </c>
    </row>
    <row r="11303" spans="1:4" x14ac:dyDescent="0.2">
      <c r="A11303">
        <v>3598</v>
      </c>
      <c r="B11303">
        <v>55985.755756707396</v>
      </c>
      <c r="C11303">
        <v>233595.2442432926</v>
      </c>
      <c r="D11303">
        <v>1.7893639407369453</v>
      </c>
    </row>
    <row r="11304" spans="1:4" x14ac:dyDescent="0.2">
      <c r="A11304">
        <v>3599</v>
      </c>
      <c r="B11304">
        <v>57109.866126595531</v>
      </c>
      <c r="C11304">
        <v>246674.33387340448</v>
      </c>
      <c r="D11304">
        <v>1.8895511317801581</v>
      </c>
    </row>
    <row r="11305" spans="1:4" x14ac:dyDescent="0.2">
      <c r="A11305">
        <v>3600</v>
      </c>
      <c r="B11305">
        <v>58233.976496483199</v>
      </c>
      <c r="C11305">
        <v>246121.22350351681</v>
      </c>
      <c r="D11305">
        <v>1.8853142486435568</v>
      </c>
    </row>
    <row r="11306" spans="1:4" x14ac:dyDescent="0.2">
      <c r="A11306">
        <v>3601</v>
      </c>
      <c r="B11306">
        <v>59358.086866371334</v>
      </c>
      <c r="C11306">
        <v>249477.31313362869</v>
      </c>
      <c r="D11306">
        <v>1.9110222453344006</v>
      </c>
    </row>
    <row r="11307" spans="1:4" x14ac:dyDescent="0.2">
      <c r="A11307">
        <v>3602</v>
      </c>
      <c r="B11307">
        <v>60482.197236259468</v>
      </c>
      <c r="C11307">
        <v>249331.40276374051</v>
      </c>
      <c r="D11307">
        <v>1.9099045566789519</v>
      </c>
    </row>
    <row r="11308" spans="1:4" x14ac:dyDescent="0.2">
      <c r="A11308">
        <v>3603</v>
      </c>
      <c r="B11308">
        <v>61606.307606147602</v>
      </c>
      <c r="C11308">
        <v>244124.29239385237</v>
      </c>
      <c r="D11308">
        <v>1.8700175480136083</v>
      </c>
    </row>
    <row r="11309" spans="1:4" x14ac:dyDescent="0.2">
      <c r="A11309">
        <v>3604</v>
      </c>
      <c r="B11309">
        <v>62730.417976035271</v>
      </c>
      <c r="C11309">
        <v>248107.48202396475</v>
      </c>
      <c r="D11309">
        <v>1.9005291961266888</v>
      </c>
    </row>
    <row r="11310" spans="1:4" x14ac:dyDescent="0.2">
      <c r="A11310">
        <v>3605</v>
      </c>
      <c r="B11310">
        <v>63854.528345923405</v>
      </c>
      <c r="C11310">
        <v>252084.07165407657</v>
      </c>
      <c r="D11310">
        <v>1.9309902875512195</v>
      </c>
    </row>
    <row r="11311" spans="1:4" x14ac:dyDescent="0.2">
      <c r="A11311">
        <v>3606</v>
      </c>
      <c r="B11311">
        <v>64978.638715811539</v>
      </c>
      <c r="C11311">
        <v>256839.36128418846</v>
      </c>
      <c r="D11311">
        <v>1.9674163022136602</v>
      </c>
    </row>
    <row r="11312" spans="1:4" x14ac:dyDescent="0.2">
      <c r="A11312">
        <v>3607</v>
      </c>
      <c r="B11312">
        <v>66102.749085699208</v>
      </c>
      <c r="C11312">
        <v>260757.9509143008</v>
      </c>
      <c r="D11312">
        <v>1.9974331075873426</v>
      </c>
    </row>
    <row r="11313" spans="1:4" x14ac:dyDescent="0.2">
      <c r="A11313">
        <v>3608</v>
      </c>
      <c r="B11313">
        <v>67226.859455587342</v>
      </c>
      <c r="C11313">
        <v>264192.44054441265</v>
      </c>
      <c r="D11313">
        <v>2.0237416564572692</v>
      </c>
    </row>
    <row r="11314" spans="1:4" x14ac:dyDescent="0.2">
      <c r="A11314">
        <v>3609</v>
      </c>
      <c r="B11314">
        <v>55985.755756707396</v>
      </c>
      <c r="C11314">
        <v>161131.1442432926</v>
      </c>
      <c r="D11314">
        <v>1.2342813749167756</v>
      </c>
    </row>
    <row r="11315" spans="1:4" x14ac:dyDescent="0.2">
      <c r="A11315">
        <v>3610</v>
      </c>
      <c r="B11315">
        <v>57109.866126595531</v>
      </c>
      <c r="C11315">
        <v>187551.53387340446</v>
      </c>
      <c r="D11315">
        <v>1.4366643157916517</v>
      </c>
    </row>
    <row r="11316" spans="1:4" x14ac:dyDescent="0.2">
      <c r="A11316">
        <v>3611</v>
      </c>
      <c r="B11316">
        <v>58233.976496483199</v>
      </c>
      <c r="C11316">
        <v>196845.62350351681</v>
      </c>
      <c r="D11316">
        <v>1.5078580119645895</v>
      </c>
    </row>
    <row r="11317" spans="1:4" x14ac:dyDescent="0.2">
      <c r="A11317">
        <v>3612</v>
      </c>
      <c r="B11317">
        <v>59358.086866371334</v>
      </c>
      <c r="C11317">
        <v>177666.31313362866</v>
      </c>
      <c r="D11317">
        <v>1.3609424936489145</v>
      </c>
    </row>
    <row r="11318" spans="1:4" x14ac:dyDescent="0.2">
      <c r="A11318">
        <v>3613</v>
      </c>
      <c r="B11318">
        <v>60482.197236259468</v>
      </c>
      <c r="C11318">
        <v>143379.70276374053</v>
      </c>
      <c r="D11318">
        <v>1.0983034812635548</v>
      </c>
    </row>
    <row r="11319" spans="1:4" x14ac:dyDescent="0.2">
      <c r="A11319">
        <v>3614</v>
      </c>
      <c r="B11319">
        <v>61606.307606147602</v>
      </c>
      <c r="C11319">
        <v>129759.89239385241</v>
      </c>
      <c r="D11319">
        <v>0.99397431294294303</v>
      </c>
    </row>
    <row r="11320" spans="1:4" x14ac:dyDescent="0.2">
      <c r="A11320">
        <v>3615</v>
      </c>
      <c r="B11320">
        <v>62730.417976035271</v>
      </c>
      <c r="C11320">
        <v>130717.18202396473</v>
      </c>
      <c r="D11320">
        <v>1.001307251378883</v>
      </c>
    </row>
    <row r="11321" spans="1:4" x14ac:dyDescent="0.2">
      <c r="A11321">
        <v>3616</v>
      </c>
      <c r="B11321">
        <v>63854.528345923405</v>
      </c>
      <c r="C11321">
        <v>132646.77165407658</v>
      </c>
      <c r="D11321">
        <v>1.016088109250056</v>
      </c>
    </row>
    <row r="11322" spans="1:4" x14ac:dyDescent="0.2">
      <c r="A11322">
        <v>3617</v>
      </c>
      <c r="B11322">
        <v>64978.638715811539</v>
      </c>
      <c r="C11322">
        <v>133559.56128418847</v>
      </c>
      <c r="D11322">
        <v>1.0230801730435282</v>
      </c>
    </row>
    <row r="11323" spans="1:4" x14ac:dyDescent="0.2">
      <c r="A11323">
        <v>3618</v>
      </c>
      <c r="B11323">
        <v>66102.749085699208</v>
      </c>
      <c r="C11323">
        <v>133712.55091430078</v>
      </c>
      <c r="D11323">
        <v>1.0242520895708378</v>
      </c>
    </row>
    <row r="11324" spans="1:4" x14ac:dyDescent="0.2">
      <c r="A11324">
        <v>3619</v>
      </c>
      <c r="B11324">
        <v>67226.859455587342</v>
      </c>
      <c r="C11324">
        <v>133658.54054441265</v>
      </c>
      <c r="D11324">
        <v>1.0238383645028608</v>
      </c>
    </row>
    <row r="11325" spans="1:4" x14ac:dyDescent="0.2">
      <c r="A11325">
        <v>3620</v>
      </c>
      <c r="B11325">
        <v>55985.755756707396</v>
      </c>
      <c r="C11325">
        <v>-48101.955756707393</v>
      </c>
      <c r="D11325">
        <v>-0.36846599933486268</v>
      </c>
    </row>
    <row r="11326" spans="1:4" x14ac:dyDescent="0.2">
      <c r="A11326">
        <v>3621</v>
      </c>
      <c r="B11326">
        <v>57109.866126595531</v>
      </c>
      <c r="C11326">
        <v>-49375.666126595534</v>
      </c>
      <c r="D11326">
        <v>-0.37822275364809177</v>
      </c>
    </row>
    <row r="11327" spans="1:4" x14ac:dyDescent="0.2">
      <c r="A11327">
        <v>3622</v>
      </c>
      <c r="B11327">
        <v>58233.976496483199</v>
      </c>
      <c r="C11327">
        <v>-48690.976496483199</v>
      </c>
      <c r="D11327">
        <v>-0.37297795965115788</v>
      </c>
    </row>
    <row r="11328" spans="1:4" x14ac:dyDescent="0.2">
      <c r="A11328">
        <v>3623</v>
      </c>
      <c r="B11328">
        <v>59358.086866371334</v>
      </c>
      <c r="C11328">
        <v>-48849.486866371335</v>
      </c>
      <c r="D11328">
        <v>-0.3741921656211018</v>
      </c>
    </row>
    <row r="11329" spans="1:4" x14ac:dyDescent="0.2">
      <c r="A11329">
        <v>3624</v>
      </c>
      <c r="B11329">
        <v>60482.197236259468</v>
      </c>
      <c r="C11329">
        <v>-50475.697236259468</v>
      </c>
      <c r="D11329">
        <v>-0.38664910670890762</v>
      </c>
    </row>
    <row r="11330" spans="1:4" x14ac:dyDescent="0.2">
      <c r="A11330">
        <v>3625</v>
      </c>
      <c r="B11330">
        <v>61606.307606147602</v>
      </c>
      <c r="C11330">
        <v>-51829.207606147604</v>
      </c>
      <c r="D11330">
        <v>-0.39701713734727495</v>
      </c>
    </row>
    <row r="11331" spans="1:4" x14ac:dyDescent="0.2">
      <c r="A11331">
        <v>3626</v>
      </c>
      <c r="B11331">
        <v>62730.417976035271</v>
      </c>
      <c r="C11331">
        <v>-53061.817976035272</v>
      </c>
      <c r="D11331">
        <v>-0.40645906137274129</v>
      </c>
    </row>
    <row r="11332" spans="1:4" x14ac:dyDescent="0.2">
      <c r="A11332">
        <v>3627</v>
      </c>
      <c r="B11332">
        <v>63854.528345923405</v>
      </c>
      <c r="C11332">
        <v>-54238.328345923408</v>
      </c>
      <c r="D11332">
        <v>-0.41547125354557646</v>
      </c>
    </row>
    <row r="11333" spans="1:4" x14ac:dyDescent="0.2">
      <c r="A11333">
        <v>3628</v>
      </c>
      <c r="B11333">
        <v>64978.638715811539</v>
      </c>
      <c r="C11333">
        <v>-55389.838715811537</v>
      </c>
      <c r="D11333">
        <v>-0.42429194311028551</v>
      </c>
    </row>
    <row r="11334" spans="1:4" x14ac:dyDescent="0.2">
      <c r="A11334">
        <v>3629</v>
      </c>
      <c r="B11334">
        <v>66102.749085699208</v>
      </c>
      <c r="C11334">
        <v>-56581.049085699211</v>
      </c>
      <c r="D11334">
        <v>-0.43341673881669524</v>
      </c>
    </row>
    <row r="11335" spans="1:4" x14ac:dyDescent="0.2">
      <c r="A11335">
        <v>3630</v>
      </c>
      <c r="B11335">
        <v>67226.859455587342</v>
      </c>
      <c r="C11335">
        <v>-57770.059455587339</v>
      </c>
      <c r="D11335">
        <v>-0.44252468229359332</v>
      </c>
    </row>
    <row r="11336" spans="1:4" x14ac:dyDescent="0.2">
      <c r="A11336">
        <v>3631</v>
      </c>
      <c r="B11336">
        <v>55985.755756707396</v>
      </c>
      <c r="C11336">
        <v>-10296.455756707393</v>
      </c>
      <c r="D11336">
        <v>-7.8871925274542801E-2</v>
      </c>
    </row>
    <row r="11337" spans="1:4" x14ac:dyDescent="0.2">
      <c r="A11337">
        <v>3632</v>
      </c>
      <c r="B11337">
        <v>57109.866126595531</v>
      </c>
      <c r="C11337">
        <v>-10261.266126595532</v>
      </c>
      <c r="D11337">
        <v>-7.8602369036726349E-2</v>
      </c>
    </row>
    <row r="11338" spans="1:4" x14ac:dyDescent="0.2">
      <c r="A11338">
        <v>3633</v>
      </c>
      <c r="B11338">
        <v>58233.976496483199</v>
      </c>
      <c r="C11338">
        <v>-10628.276496483202</v>
      </c>
      <c r="D11338">
        <v>-8.1413706758437621E-2</v>
      </c>
    </row>
    <row r="11339" spans="1:4" x14ac:dyDescent="0.2">
      <c r="A11339">
        <v>3634</v>
      </c>
      <c r="B11339">
        <v>59358.086866371334</v>
      </c>
      <c r="C11339">
        <v>-10245.186866371332</v>
      </c>
      <c r="D11339">
        <v>-7.8479200225939502E-2</v>
      </c>
    </row>
    <row r="11340" spans="1:4" x14ac:dyDescent="0.2">
      <c r="A11340">
        <v>3635</v>
      </c>
      <c r="B11340">
        <v>60482.197236259468</v>
      </c>
      <c r="C11340">
        <v>-12201.097236259469</v>
      </c>
      <c r="D11340">
        <v>-9.3461677709711255E-2</v>
      </c>
    </row>
    <row r="11341" spans="1:4" x14ac:dyDescent="0.2">
      <c r="A11341">
        <v>3636</v>
      </c>
      <c r="B11341">
        <v>61606.307606147602</v>
      </c>
      <c r="C11341">
        <v>-13357.307606147602</v>
      </c>
      <c r="D11341">
        <v>-0.10231836976474806</v>
      </c>
    </row>
    <row r="11342" spans="1:4" x14ac:dyDescent="0.2">
      <c r="A11342">
        <v>3637</v>
      </c>
      <c r="B11342">
        <v>62730.417976035271</v>
      </c>
      <c r="C11342">
        <v>-14731.217976035274</v>
      </c>
      <c r="D11342">
        <v>-0.11284266653134264</v>
      </c>
    </row>
    <row r="11343" spans="1:4" x14ac:dyDescent="0.2">
      <c r="A11343">
        <v>3638</v>
      </c>
      <c r="B11343">
        <v>63854.528345923405</v>
      </c>
      <c r="C11343">
        <v>-15668.828345923408</v>
      </c>
      <c r="D11343">
        <v>-0.1200248597809256</v>
      </c>
    </row>
    <row r="11344" spans="1:4" x14ac:dyDescent="0.2">
      <c r="A11344">
        <v>3639</v>
      </c>
      <c r="B11344">
        <v>64978.638715811539</v>
      </c>
      <c r="C11344">
        <v>-16544.738715811538</v>
      </c>
      <c r="D11344">
        <v>-0.12673442459365353</v>
      </c>
    </row>
    <row r="11345" spans="1:4" x14ac:dyDescent="0.2">
      <c r="A11345">
        <v>3640</v>
      </c>
      <c r="B11345">
        <v>66102.749085699208</v>
      </c>
      <c r="C11345">
        <v>-17394.549085699211</v>
      </c>
      <c r="D11345">
        <v>-0.13324406068349437</v>
      </c>
    </row>
    <row r="11346" spans="1:4" x14ac:dyDescent="0.2">
      <c r="A11346">
        <v>3641</v>
      </c>
      <c r="B11346">
        <v>67226.859455587342</v>
      </c>
      <c r="C11346">
        <v>-18211.059455587339</v>
      </c>
      <c r="D11346">
        <v>-0.13949861529931487</v>
      </c>
    </row>
    <row r="11347" spans="1:4" x14ac:dyDescent="0.2">
      <c r="A11347">
        <v>3642</v>
      </c>
      <c r="B11347">
        <v>55985.755756707396</v>
      </c>
      <c r="C11347">
        <v>117930.94424329262</v>
      </c>
      <c r="D11347">
        <v>0.90336333605415975</v>
      </c>
    </row>
    <row r="11348" spans="1:4" x14ac:dyDescent="0.2">
      <c r="A11348">
        <v>3643</v>
      </c>
      <c r="B11348">
        <v>57109.866126595531</v>
      </c>
      <c r="C11348">
        <v>121359.33387340448</v>
      </c>
      <c r="D11348">
        <v>0.92962515828770376</v>
      </c>
    </row>
    <row r="11349" spans="1:4" x14ac:dyDescent="0.2">
      <c r="A11349">
        <v>3644</v>
      </c>
      <c r="B11349">
        <v>58233.976496483199</v>
      </c>
      <c r="C11349">
        <v>124006.72350351681</v>
      </c>
      <c r="D11349">
        <v>0.94990443904339461</v>
      </c>
    </row>
    <row r="11350" spans="1:4" x14ac:dyDescent="0.2">
      <c r="A11350">
        <v>3645</v>
      </c>
      <c r="B11350">
        <v>59358.086866371334</v>
      </c>
      <c r="C11350">
        <v>127666.51313362867</v>
      </c>
      <c r="D11350">
        <v>0.97793880941775302</v>
      </c>
    </row>
    <row r="11351" spans="1:4" x14ac:dyDescent="0.2">
      <c r="A11351">
        <v>3646</v>
      </c>
      <c r="B11351">
        <v>60482.197236259468</v>
      </c>
      <c r="C11351">
        <v>120972.60276374052</v>
      </c>
      <c r="D11351">
        <v>0.92666275764193906</v>
      </c>
    </row>
    <row r="11352" spans="1:4" x14ac:dyDescent="0.2">
      <c r="A11352">
        <v>3647</v>
      </c>
      <c r="B11352">
        <v>61606.307606147602</v>
      </c>
      <c r="C11352">
        <v>111463.99239385239</v>
      </c>
      <c r="D11352">
        <v>0.85382581022243376</v>
      </c>
    </row>
    <row r="11353" spans="1:4" x14ac:dyDescent="0.2">
      <c r="A11353">
        <v>3648</v>
      </c>
      <c r="B11353">
        <v>62730.417976035271</v>
      </c>
      <c r="C11353">
        <v>113205.78202396474</v>
      </c>
      <c r="D11353">
        <v>0.86716810050136817</v>
      </c>
    </row>
    <row r="11354" spans="1:4" x14ac:dyDescent="0.2">
      <c r="A11354">
        <v>3649</v>
      </c>
      <c r="B11354">
        <v>63854.528345923405</v>
      </c>
      <c r="C11354">
        <v>119581.27165407658</v>
      </c>
      <c r="D11354">
        <v>0.91600501619123897</v>
      </c>
    </row>
    <row r="11355" spans="1:4" x14ac:dyDescent="0.2">
      <c r="A11355">
        <v>3650</v>
      </c>
      <c r="B11355">
        <v>64978.638715811539</v>
      </c>
      <c r="C11355">
        <v>124542.46128418847</v>
      </c>
      <c r="D11355">
        <v>0.95400824633420522</v>
      </c>
    </row>
    <row r="11356" spans="1:4" x14ac:dyDescent="0.2">
      <c r="A11356">
        <v>3651</v>
      </c>
      <c r="B11356">
        <v>66102.749085699208</v>
      </c>
      <c r="C11356">
        <v>127708.05091430078</v>
      </c>
      <c r="D11356">
        <v>0.97825699315113201</v>
      </c>
    </row>
    <row r="11357" spans="1:4" x14ac:dyDescent="0.2">
      <c r="A11357">
        <v>3652</v>
      </c>
      <c r="B11357">
        <v>67226.859455587342</v>
      </c>
      <c r="C11357">
        <v>129836.34054441267</v>
      </c>
      <c r="D11357">
        <v>0.99455991375169106</v>
      </c>
    </row>
    <row r="11358" spans="1:4" x14ac:dyDescent="0.2">
      <c r="A11358">
        <v>3653</v>
      </c>
      <c r="B11358">
        <v>55985.755756707396</v>
      </c>
      <c r="C11358">
        <v>814218.04424329265</v>
      </c>
      <c r="D11358">
        <v>6.2369951622340905</v>
      </c>
    </row>
    <row r="11359" spans="1:4" x14ac:dyDescent="0.2">
      <c r="A11359">
        <v>3654</v>
      </c>
      <c r="B11359">
        <v>57109.866126595531</v>
      </c>
      <c r="C11359">
        <v>868487.73387340445</v>
      </c>
      <c r="D11359">
        <v>6.6527066464883164</v>
      </c>
    </row>
    <row r="11360" spans="1:4" x14ac:dyDescent="0.2">
      <c r="A11360">
        <v>3655</v>
      </c>
      <c r="B11360">
        <v>58233.976496483199</v>
      </c>
      <c r="C11360">
        <v>859458.62350351678</v>
      </c>
      <c r="D11360">
        <v>6.5835427190926721</v>
      </c>
    </row>
    <row r="11361" spans="1:4" x14ac:dyDescent="0.2">
      <c r="A11361">
        <v>3656</v>
      </c>
      <c r="B11361">
        <v>59358.086866371334</v>
      </c>
      <c r="C11361">
        <v>839068.21313362871</v>
      </c>
      <c r="D11361">
        <v>6.4273500484289414</v>
      </c>
    </row>
    <row r="11362" spans="1:4" x14ac:dyDescent="0.2">
      <c r="A11362">
        <v>3657</v>
      </c>
      <c r="B11362">
        <v>60482.197236259468</v>
      </c>
      <c r="C11362">
        <v>554317.60276374058</v>
      </c>
      <c r="D11362">
        <v>4.2461306663766294</v>
      </c>
    </row>
    <row r="11363" spans="1:4" x14ac:dyDescent="0.2">
      <c r="A11363">
        <v>3658</v>
      </c>
      <c r="B11363">
        <v>61606.307606147602</v>
      </c>
      <c r="C11363">
        <v>376665.99239385239</v>
      </c>
      <c r="D11363">
        <v>2.885300797431833</v>
      </c>
    </row>
    <row r="11364" spans="1:4" x14ac:dyDescent="0.2">
      <c r="A11364">
        <v>3659</v>
      </c>
      <c r="B11364">
        <v>62730.417976035271</v>
      </c>
      <c r="C11364">
        <v>411579.98202396475</v>
      </c>
      <c r="D11364">
        <v>3.1527456004018775</v>
      </c>
    </row>
    <row r="11365" spans="1:4" x14ac:dyDescent="0.2">
      <c r="A11365">
        <v>3660</v>
      </c>
      <c r="B11365">
        <v>63854.528345923405</v>
      </c>
      <c r="C11365">
        <v>438659.27165407658</v>
      </c>
      <c r="D11365">
        <v>3.3601757840165223</v>
      </c>
    </row>
    <row r="11366" spans="1:4" x14ac:dyDescent="0.2">
      <c r="A11366">
        <v>3661</v>
      </c>
      <c r="B11366">
        <v>64978.638715811539</v>
      </c>
      <c r="C11366">
        <v>465640.66128418851</v>
      </c>
      <c r="D11366">
        <v>3.5668560434177463</v>
      </c>
    </row>
    <row r="11367" spans="1:4" x14ac:dyDescent="0.2">
      <c r="A11367">
        <v>3662</v>
      </c>
      <c r="B11367">
        <v>66102.749085699208</v>
      </c>
      <c r="C11367">
        <v>491362.15091430082</v>
      </c>
      <c r="D11367">
        <v>3.7638853373798549</v>
      </c>
    </row>
    <row r="11368" spans="1:4" x14ac:dyDescent="0.2">
      <c r="A11368">
        <v>3663</v>
      </c>
      <c r="B11368">
        <v>67226.859455587342</v>
      </c>
      <c r="C11368">
        <v>516635.4405444127</v>
      </c>
      <c r="D11368">
        <v>3.957481372583477</v>
      </c>
    </row>
    <row r="11369" spans="1:4" x14ac:dyDescent="0.2">
      <c r="A11369">
        <v>3664</v>
      </c>
      <c r="B11369">
        <v>55985.755756707396</v>
      </c>
      <c r="C11369">
        <v>457026.94424329262</v>
      </c>
      <c r="D11369">
        <v>3.5008740722581044</v>
      </c>
    </row>
    <row r="11370" spans="1:4" x14ac:dyDescent="0.2">
      <c r="A11370">
        <v>3665</v>
      </c>
      <c r="B11370">
        <v>57109.866126595531</v>
      </c>
      <c r="C11370">
        <v>478756.13387340447</v>
      </c>
      <c r="D11370">
        <v>3.6673219317233499</v>
      </c>
    </row>
    <row r="11371" spans="1:4" x14ac:dyDescent="0.2">
      <c r="A11371">
        <v>3666</v>
      </c>
      <c r="B11371">
        <v>58233.976496483199</v>
      </c>
      <c r="C11371">
        <v>469833.32350351685</v>
      </c>
      <c r="D11371">
        <v>3.5989722734174574</v>
      </c>
    </row>
    <row r="11372" spans="1:4" x14ac:dyDescent="0.2">
      <c r="A11372">
        <v>3667</v>
      </c>
      <c r="B11372">
        <v>59358.086866371334</v>
      </c>
      <c r="C11372">
        <v>454487.41313362867</v>
      </c>
      <c r="D11372">
        <v>3.4814209990213927</v>
      </c>
    </row>
    <row r="11373" spans="1:4" x14ac:dyDescent="0.2">
      <c r="A11373">
        <v>3668</v>
      </c>
      <c r="B11373">
        <v>60482.197236259468</v>
      </c>
      <c r="C11373">
        <v>289013.20276374056</v>
      </c>
      <c r="D11373">
        <v>2.2138712844843456</v>
      </c>
    </row>
    <row r="11374" spans="1:4" x14ac:dyDescent="0.2">
      <c r="A11374">
        <v>3669</v>
      </c>
      <c r="B11374">
        <v>61606.307606147602</v>
      </c>
      <c r="C11374">
        <v>186026.89239385241</v>
      </c>
      <c r="D11374">
        <v>1.4249854029999987</v>
      </c>
    </row>
    <row r="11375" spans="1:4" x14ac:dyDescent="0.2">
      <c r="A11375">
        <v>3670</v>
      </c>
      <c r="B11375">
        <v>62730.417976035271</v>
      </c>
      <c r="C11375">
        <v>202521.38202396472</v>
      </c>
      <c r="D11375">
        <v>1.5513349143549582</v>
      </c>
    </row>
    <row r="11376" spans="1:4" x14ac:dyDescent="0.2">
      <c r="A11376">
        <v>3671</v>
      </c>
      <c r="B11376">
        <v>63854.528345923405</v>
      </c>
      <c r="C11376">
        <v>215329.77165407658</v>
      </c>
      <c r="D11376">
        <v>1.6494485151573823</v>
      </c>
    </row>
    <row r="11377" spans="1:4" x14ac:dyDescent="0.2">
      <c r="A11377">
        <v>3672</v>
      </c>
      <c r="B11377">
        <v>64978.638715811539</v>
      </c>
      <c r="C11377">
        <v>227615.46128418844</v>
      </c>
      <c r="D11377">
        <v>1.743558179429108</v>
      </c>
    </row>
    <row r="11378" spans="1:4" x14ac:dyDescent="0.2">
      <c r="A11378">
        <v>3673</v>
      </c>
      <c r="B11378">
        <v>66102.749085699208</v>
      </c>
      <c r="C11378">
        <v>239177.85091430077</v>
      </c>
      <c r="D11378">
        <v>1.8321272902425352</v>
      </c>
    </row>
    <row r="11379" spans="1:4" x14ac:dyDescent="0.2">
      <c r="A11379">
        <v>3674</v>
      </c>
      <c r="B11379">
        <v>67226.859455587342</v>
      </c>
      <c r="C11379">
        <v>250420.64054441266</v>
      </c>
      <c r="D11379">
        <v>1.918248231713676</v>
      </c>
    </row>
    <row r="11380" spans="1:4" x14ac:dyDescent="0.2">
      <c r="A11380">
        <v>3675</v>
      </c>
      <c r="B11380">
        <v>55985.755756707396</v>
      </c>
      <c r="C11380">
        <v>6610.7442432926036</v>
      </c>
      <c r="D11380">
        <v>5.063899056978248E-2</v>
      </c>
    </row>
    <row r="11381" spans="1:4" x14ac:dyDescent="0.2">
      <c r="A11381">
        <v>3676</v>
      </c>
      <c r="B11381">
        <v>57109.866126595531</v>
      </c>
      <c r="C11381">
        <v>4315.9338734044723</v>
      </c>
      <c r="D11381">
        <v>3.3060503730254535E-2</v>
      </c>
    </row>
    <row r="11382" spans="1:4" x14ac:dyDescent="0.2">
      <c r="A11382">
        <v>3677</v>
      </c>
      <c r="B11382">
        <v>58233.976496483199</v>
      </c>
      <c r="C11382">
        <v>3847.1235035167992</v>
      </c>
      <c r="D11382">
        <v>2.9469367388254123E-2</v>
      </c>
    </row>
    <row r="11383" spans="1:4" x14ac:dyDescent="0.2">
      <c r="A11383">
        <v>3678</v>
      </c>
      <c r="B11383">
        <v>59358.086866371334</v>
      </c>
      <c r="C11383">
        <v>3530.6131336286635</v>
      </c>
      <c r="D11383">
        <v>2.7044864934953835E-2</v>
      </c>
    </row>
    <row r="11384" spans="1:4" x14ac:dyDescent="0.2">
      <c r="A11384">
        <v>3679</v>
      </c>
      <c r="B11384">
        <v>60482.197236259468</v>
      </c>
      <c r="C11384">
        <v>3301.0027637405292</v>
      </c>
      <c r="D11384">
        <v>2.5286025547499581E-2</v>
      </c>
    </row>
    <row r="11385" spans="1:4" x14ac:dyDescent="0.2">
      <c r="A11385">
        <v>3680</v>
      </c>
      <c r="B11385">
        <v>61606.307606147602</v>
      </c>
      <c r="C11385">
        <v>2796.4923938524007</v>
      </c>
      <c r="D11385">
        <v>2.1421423481091727E-2</v>
      </c>
    </row>
    <row r="11386" spans="1:4" x14ac:dyDescent="0.2">
      <c r="A11386">
        <v>3681</v>
      </c>
      <c r="B11386">
        <v>62730.417976035271</v>
      </c>
      <c r="C11386">
        <v>2251.8820239647321</v>
      </c>
      <c r="D11386">
        <v>1.7249651231253275E-2</v>
      </c>
    </row>
    <row r="11387" spans="1:4" x14ac:dyDescent="0.2">
      <c r="A11387">
        <v>3682</v>
      </c>
      <c r="B11387">
        <v>63854.528345923405</v>
      </c>
      <c r="C11387">
        <v>1693.5716540766007</v>
      </c>
      <c r="D11387">
        <v>1.2972935552158218E-2</v>
      </c>
    </row>
    <row r="11388" spans="1:4" x14ac:dyDescent="0.2">
      <c r="A11388">
        <v>3683</v>
      </c>
      <c r="B11388">
        <v>64978.638715811539</v>
      </c>
      <c r="C11388">
        <v>1021.8612841884606</v>
      </c>
      <c r="D11388">
        <v>7.8275640426034993E-3</v>
      </c>
    </row>
    <row r="11389" spans="1:4" x14ac:dyDescent="0.2">
      <c r="A11389">
        <v>3684</v>
      </c>
      <c r="B11389">
        <v>66102.749085699208</v>
      </c>
      <c r="C11389">
        <v>470.55091430079483</v>
      </c>
      <c r="D11389">
        <v>3.6044690937872955E-3</v>
      </c>
    </row>
    <row r="11390" spans="1:4" x14ac:dyDescent="0.2">
      <c r="A11390">
        <v>3685</v>
      </c>
      <c r="B11390">
        <v>67226.859455587342</v>
      </c>
      <c r="C11390">
        <v>44.840544412654708</v>
      </c>
      <c r="D11390">
        <v>3.4348324819254844E-4</v>
      </c>
    </row>
    <row r="11391" spans="1:4" x14ac:dyDescent="0.2">
      <c r="A11391">
        <v>3686</v>
      </c>
      <c r="B11391">
        <v>55985.755756707396</v>
      </c>
      <c r="C11391">
        <v>20038.244243292604</v>
      </c>
      <c r="D11391">
        <v>0.15349504139426423</v>
      </c>
    </row>
    <row r="11392" spans="1:4" x14ac:dyDescent="0.2">
      <c r="A11392">
        <v>3687</v>
      </c>
      <c r="B11392">
        <v>57109.866126595531</v>
      </c>
      <c r="C11392">
        <v>21859.833873404466</v>
      </c>
      <c r="D11392">
        <v>0.16744860799833311</v>
      </c>
    </row>
    <row r="11393" spans="1:4" x14ac:dyDescent="0.2">
      <c r="A11393">
        <v>3688</v>
      </c>
      <c r="B11393">
        <v>58233.976496483199</v>
      </c>
      <c r="C11393">
        <v>21846.523503516801</v>
      </c>
      <c r="D11393">
        <v>0.1673466491763887</v>
      </c>
    </row>
    <row r="11394" spans="1:4" x14ac:dyDescent="0.2">
      <c r="A11394">
        <v>3689</v>
      </c>
      <c r="B11394">
        <v>59358.086866371334</v>
      </c>
      <c r="C11394">
        <v>21916.413133628666</v>
      </c>
      <c r="D11394">
        <v>0.1678820110342841</v>
      </c>
    </row>
    <row r="11395" spans="1:4" x14ac:dyDescent="0.2">
      <c r="A11395">
        <v>3690</v>
      </c>
      <c r="B11395">
        <v>60482.197236259468</v>
      </c>
      <c r="C11395">
        <v>22259.302763740532</v>
      </c>
      <c r="D11395">
        <v>0.17050858137291555</v>
      </c>
    </row>
    <row r="11396" spans="1:4" x14ac:dyDescent="0.2">
      <c r="A11396">
        <v>3691</v>
      </c>
      <c r="B11396">
        <v>61606.307606147602</v>
      </c>
      <c r="C11396">
        <v>22170.792393852404</v>
      </c>
      <c r="D11396">
        <v>0.16983058270572454</v>
      </c>
    </row>
    <row r="11397" spans="1:4" x14ac:dyDescent="0.2">
      <c r="A11397">
        <v>3692</v>
      </c>
      <c r="B11397">
        <v>62730.417976035271</v>
      </c>
      <c r="C11397">
        <v>20941.082023964729</v>
      </c>
      <c r="D11397">
        <v>0.1604108729828008</v>
      </c>
    </row>
    <row r="11398" spans="1:4" x14ac:dyDescent="0.2">
      <c r="A11398">
        <v>3693</v>
      </c>
      <c r="B11398">
        <v>63854.528345923405</v>
      </c>
      <c r="C11398">
        <v>20851.271654076598</v>
      </c>
      <c r="D11398">
        <v>0.15972291617998721</v>
      </c>
    </row>
    <row r="11399" spans="1:4" x14ac:dyDescent="0.2">
      <c r="A11399">
        <v>3694</v>
      </c>
      <c r="B11399">
        <v>64978.638715811539</v>
      </c>
      <c r="C11399">
        <v>20008.661284188463</v>
      </c>
      <c r="D11399">
        <v>0.15326843284128311</v>
      </c>
    </row>
    <row r="11400" spans="1:4" x14ac:dyDescent="0.2">
      <c r="A11400">
        <v>3695</v>
      </c>
      <c r="B11400">
        <v>66102.749085699208</v>
      </c>
      <c r="C11400">
        <v>19224.650914300786</v>
      </c>
      <c r="D11400">
        <v>0.14726283161602988</v>
      </c>
    </row>
    <row r="11401" spans="1:4" x14ac:dyDescent="0.2">
      <c r="A11401">
        <v>3696</v>
      </c>
      <c r="B11401">
        <v>67226.859455587342</v>
      </c>
      <c r="C11401">
        <v>15668.140544412658</v>
      </c>
      <c r="D11401">
        <v>0.12001959114959833</v>
      </c>
    </row>
    <row r="11402" spans="1:4" x14ac:dyDescent="0.2">
      <c r="A11402">
        <v>3697</v>
      </c>
      <c r="B11402">
        <v>55985.755756707396</v>
      </c>
      <c r="C11402">
        <v>72726.544243292607</v>
      </c>
      <c r="D11402">
        <v>0.55709291610329736</v>
      </c>
    </row>
    <row r="11403" spans="1:4" x14ac:dyDescent="0.2">
      <c r="A11403">
        <v>3698</v>
      </c>
      <c r="B11403">
        <v>57109.866126595531</v>
      </c>
      <c r="C11403">
        <v>80082.133873404469</v>
      </c>
      <c r="D11403">
        <v>0.61343750004214059</v>
      </c>
    </row>
    <row r="11404" spans="1:4" x14ac:dyDescent="0.2">
      <c r="A11404">
        <v>3699</v>
      </c>
      <c r="B11404">
        <v>58233.976496483199</v>
      </c>
      <c r="C11404">
        <v>83372.823503516789</v>
      </c>
      <c r="D11404">
        <v>0.63864452591012999</v>
      </c>
    </row>
    <row r="11405" spans="1:4" x14ac:dyDescent="0.2">
      <c r="A11405">
        <v>3700</v>
      </c>
      <c r="B11405">
        <v>59358.086866371334</v>
      </c>
      <c r="C11405">
        <v>80321.013133628672</v>
      </c>
      <c r="D11405">
        <v>0.61526734009654649</v>
      </c>
    </row>
    <row r="11406" spans="1:4" x14ac:dyDescent="0.2">
      <c r="A11406">
        <v>3701</v>
      </c>
      <c r="B11406">
        <v>60482.197236259468</v>
      </c>
      <c r="C11406">
        <v>62935.202763740526</v>
      </c>
      <c r="D11406">
        <v>0.48209021888783171</v>
      </c>
    </row>
    <row r="11407" spans="1:4" x14ac:dyDescent="0.2">
      <c r="A11407">
        <v>3702</v>
      </c>
      <c r="B11407">
        <v>61606.307606147602</v>
      </c>
      <c r="C11407">
        <v>58921.092393852392</v>
      </c>
      <c r="D11407">
        <v>0.45134171468226159</v>
      </c>
    </row>
    <row r="11408" spans="1:4" x14ac:dyDescent="0.2">
      <c r="A11408">
        <v>3703</v>
      </c>
      <c r="B11408">
        <v>62730.417976035271</v>
      </c>
      <c r="C11408">
        <v>58013.782023964726</v>
      </c>
      <c r="D11408">
        <v>0.44439162259373094</v>
      </c>
    </row>
    <row r="11409" spans="1:4" x14ac:dyDescent="0.2">
      <c r="A11409">
        <v>3704</v>
      </c>
      <c r="B11409">
        <v>63854.528345923405</v>
      </c>
      <c r="C11409">
        <v>56705.671654076592</v>
      </c>
      <c r="D11409">
        <v>0.43437136069172044</v>
      </c>
    </row>
    <row r="11410" spans="1:4" x14ac:dyDescent="0.2">
      <c r="A11410">
        <v>3705</v>
      </c>
      <c r="B11410">
        <v>64978.638715811539</v>
      </c>
      <c r="C11410">
        <v>55023.661284188463</v>
      </c>
      <c r="D11410">
        <v>0.42148698578257737</v>
      </c>
    </row>
    <row r="11411" spans="1:4" x14ac:dyDescent="0.2">
      <c r="A11411">
        <v>3706</v>
      </c>
      <c r="B11411">
        <v>66102.749085699208</v>
      </c>
      <c r="C11411">
        <v>53432.650914300786</v>
      </c>
      <c r="D11411">
        <v>0.40929968036701647</v>
      </c>
    </row>
    <row r="11412" spans="1:4" x14ac:dyDescent="0.2">
      <c r="A11412">
        <v>3707</v>
      </c>
      <c r="B11412">
        <v>67226.859455587342</v>
      </c>
      <c r="C11412">
        <v>51750.240544412663</v>
      </c>
      <c r="D11412">
        <v>0.3964122414161434</v>
      </c>
    </row>
    <row r="11413" spans="1:4" x14ac:dyDescent="0.2">
      <c r="A11413">
        <v>3708</v>
      </c>
      <c r="B11413">
        <v>55985.755756707396</v>
      </c>
      <c r="C11413">
        <v>-29853.455756707397</v>
      </c>
      <c r="D11413">
        <v>-0.22868058555936052</v>
      </c>
    </row>
    <row r="11414" spans="1:4" x14ac:dyDescent="0.2">
      <c r="A11414">
        <v>3709</v>
      </c>
      <c r="B11414">
        <v>57109.866126595531</v>
      </c>
      <c r="C11414">
        <v>-32232.266126595532</v>
      </c>
      <c r="D11414">
        <v>-0.24690252116219191</v>
      </c>
    </row>
    <row r="11415" spans="1:4" x14ac:dyDescent="0.2">
      <c r="A11415">
        <v>3710</v>
      </c>
      <c r="B11415">
        <v>58233.976496483199</v>
      </c>
      <c r="C11415">
        <v>-34836.876496483201</v>
      </c>
      <c r="D11415">
        <v>-0.26685410832161388</v>
      </c>
    </row>
    <row r="11416" spans="1:4" x14ac:dyDescent="0.2">
      <c r="A11416">
        <v>3711</v>
      </c>
      <c r="B11416">
        <v>59358.086866371334</v>
      </c>
      <c r="C11416">
        <v>-37981.286866371331</v>
      </c>
      <c r="D11416">
        <v>-0.29094061979569624</v>
      </c>
    </row>
    <row r="11417" spans="1:4" x14ac:dyDescent="0.2">
      <c r="A11417">
        <v>3712</v>
      </c>
      <c r="B11417">
        <v>60482.197236259468</v>
      </c>
      <c r="C11417">
        <v>-39698.797236259466</v>
      </c>
      <c r="D11417">
        <v>-0.30409692840837832</v>
      </c>
    </row>
    <row r="11418" spans="1:4" x14ac:dyDescent="0.2">
      <c r="A11418">
        <v>3713</v>
      </c>
      <c r="B11418">
        <v>61606.307606147602</v>
      </c>
      <c r="C11418">
        <v>-41827.807606147602</v>
      </c>
      <c r="D11418">
        <v>-0.32040536995081453</v>
      </c>
    </row>
    <row r="11419" spans="1:4" x14ac:dyDescent="0.2">
      <c r="A11419">
        <v>3714</v>
      </c>
      <c r="B11419">
        <v>62730.417976035271</v>
      </c>
      <c r="C11419">
        <v>-43450.717976035274</v>
      </c>
      <c r="D11419">
        <v>-0.33283703269434423</v>
      </c>
    </row>
    <row r="11420" spans="1:4" x14ac:dyDescent="0.2">
      <c r="A11420">
        <v>3715</v>
      </c>
      <c r="B11420">
        <v>63854.528345923405</v>
      </c>
      <c r="C11420">
        <v>-45429.128345923404</v>
      </c>
      <c r="D11420">
        <v>-0.34799186252542935</v>
      </c>
    </row>
    <row r="11421" spans="1:4" x14ac:dyDescent="0.2">
      <c r="A11421">
        <v>3716</v>
      </c>
      <c r="B11421">
        <v>64978.638715811539</v>
      </c>
      <c r="C11421">
        <v>-47581.138715811539</v>
      </c>
      <c r="D11421">
        <v>-0.36447648646734154</v>
      </c>
    </row>
    <row r="11422" spans="1:4" x14ac:dyDescent="0.2">
      <c r="A11422">
        <v>3717</v>
      </c>
      <c r="B11422">
        <v>66102.749085699208</v>
      </c>
      <c r="C11422">
        <v>-49707.949085699205</v>
      </c>
      <c r="D11422">
        <v>-0.38076807578025912</v>
      </c>
    </row>
    <row r="11423" spans="1:4" x14ac:dyDescent="0.2">
      <c r="A11423">
        <v>3718</v>
      </c>
      <c r="B11423">
        <v>67226.859455587342</v>
      </c>
      <c r="C11423">
        <v>-52016.559455587339</v>
      </c>
      <c r="D11423">
        <v>-0.39845227205947259</v>
      </c>
    </row>
    <row r="11424" spans="1:4" x14ac:dyDescent="0.2">
      <c r="A11424">
        <v>3719</v>
      </c>
      <c r="B11424">
        <v>55985.755756707396</v>
      </c>
      <c r="C11424">
        <v>-44574.955756707393</v>
      </c>
      <c r="D11424">
        <v>-0.34144881138044469</v>
      </c>
    </row>
    <row r="11425" spans="1:4" x14ac:dyDescent="0.2">
      <c r="A11425">
        <v>3720</v>
      </c>
      <c r="B11425">
        <v>57109.866126595531</v>
      </c>
      <c r="C11425">
        <v>-46094.766126595532</v>
      </c>
      <c r="D11425">
        <v>-0.3530907173680663</v>
      </c>
    </row>
    <row r="11426" spans="1:4" x14ac:dyDescent="0.2">
      <c r="A11426">
        <v>3721</v>
      </c>
      <c r="B11426">
        <v>58233.976496483199</v>
      </c>
      <c r="C11426">
        <v>-47267.476496483199</v>
      </c>
      <c r="D11426">
        <v>-0.36207380114446269</v>
      </c>
    </row>
    <row r="11427" spans="1:4" x14ac:dyDescent="0.2">
      <c r="A11427">
        <v>3722</v>
      </c>
      <c r="B11427">
        <v>59358.086866371334</v>
      </c>
      <c r="C11427">
        <v>-48839.086866371334</v>
      </c>
      <c r="D11427">
        <v>-0.37411250053612133</v>
      </c>
    </row>
    <row r="11428" spans="1:4" x14ac:dyDescent="0.2">
      <c r="A11428">
        <v>3723</v>
      </c>
      <c r="B11428">
        <v>60482.197236259468</v>
      </c>
      <c r="C11428">
        <v>-49947.897236259465</v>
      </c>
      <c r="D11428">
        <v>-0.38260610364615122</v>
      </c>
    </row>
    <row r="11429" spans="1:4" x14ac:dyDescent="0.2">
      <c r="A11429">
        <v>3724</v>
      </c>
      <c r="B11429">
        <v>61606.307606147602</v>
      </c>
      <c r="C11429">
        <v>-51003.507606147599</v>
      </c>
      <c r="D11429">
        <v>-0.39069218920608895</v>
      </c>
    </row>
    <row r="11430" spans="1:4" x14ac:dyDescent="0.2">
      <c r="A11430">
        <v>3725</v>
      </c>
      <c r="B11430">
        <v>62730.417976035271</v>
      </c>
      <c r="C11430">
        <v>-52019.817976035272</v>
      </c>
      <c r="D11430">
        <v>-0.39847723266604906</v>
      </c>
    </row>
    <row r="11431" spans="1:4" x14ac:dyDescent="0.2">
      <c r="A11431">
        <v>3726</v>
      </c>
      <c r="B11431">
        <v>63854.528345923405</v>
      </c>
      <c r="C11431">
        <v>-53068.628345923404</v>
      </c>
      <c r="D11431">
        <v>-0.40651122951657648</v>
      </c>
    </row>
    <row r="11432" spans="1:4" x14ac:dyDescent="0.2">
      <c r="A11432">
        <v>3727</v>
      </c>
      <c r="B11432">
        <v>64978.638715811539</v>
      </c>
      <c r="C11432">
        <v>-54077.338715811537</v>
      </c>
      <c r="D11432">
        <v>-0.41423805618366982</v>
      </c>
    </row>
    <row r="11433" spans="1:4" x14ac:dyDescent="0.2">
      <c r="A11433">
        <v>3728</v>
      </c>
      <c r="B11433">
        <v>66102.749085699208</v>
      </c>
      <c r="C11433">
        <v>-55095.249085699208</v>
      </c>
      <c r="D11433">
        <v>-0.42203535581054996</v>
      </c>
    </row>
    <row r="11434" spans="1:4" x14ac:dyDescent="0.2">
      <c r="A11434">
        <v>3729</v>
      </c>
      <c r="B11434">
        <v>67226.859455587342</v>
      </c>
      <c r="C11434">
        <v>-56115.559455587339</v>
      </c>
      <c r="D11434">
        <v>-0.42985103968781374</v>
      </c>
    </row>
    <row r="11435" spans="1:4" x14ac:dyDescent="0.2">
      <c r="A11435">
        <v>3730</v>
      </c>
      <c r="B11435">
        <v>55985.755756707396</v>
      </c>
      <c r="C11435">
        <v>61073.144243292598</v>
      </c>
      <c r="D11435">
        <v>0.46782665636186999</v>
      </c>
    </row>
    <row r="11436" spans="1:4" x14ac:dyDescent="0.2">
      <c r="A11436">
        <v>3731</v>
      </c>
      <c r="B11436">
        <v>57109.866126595531</v>
      </c>
      <c r="C11436">
        <v>65341.533873404464</v>
      </c>
      <c r="D11436">
        <v>0.50052296622844805</v>
      </c>
    </row>
    <row r="11437" spans="1:4" x14ac:dyDescent="0.2">
      <c r="A11437">
        <v>3732</v>
      </c>
      <c r="B11437">
        <v>58233.976496483199</v>
      </c>
      <c r="C11437">
        <v>65085.423503516795</v>
      </c>
      <c r="D11437">
        <v>0.49856113407638375</v>
      </c>
    </row>
    <row r="11438" spans="1:4" x14ac:dyDescent="0.2">
      <c r="A11438">
        <v>3733</v>
      </c>
      <c r="B11438">
        <v>59358.086866371334</v>
      </c>
      <c r="C11438">
        <v>61186.013133628672</v>
      </c>
      <c r="D11438">
        <v>0.46869124383689587</v>
      </c>
    </row>
    <row r="11439" spans="1:4" x14ac:dyDescent="0.2">
      <c r="A11439">
        <v>3734</v>
      </c>
      <c r="B11439">
        <v>60482.197236259468</v>
      </c>
      <c r="C11439">
        <v>62437.902763740538</v>
      </c>
      <c r="D11439">
        <v>0.47828084900698914</v>
      </c>
    </row>
    <row r="11440" spans="1:4" x14ac:dyDescent="0.2">
      <c r="A11440">
        <v>3735</v>
      </c>
      <c r="B11440">
        <v>61606.307606147602</v>
      </c>
      <c r="C11440">
        <v>61351.792393852404</v>
      </c>
      <c r="D11440">
        <v>0.46996113026513769</v>
      </c>
    </row>
    <row r="11441" spans="1:4" x14ac:dyDescent="0.2">
      <c r="A11441">
        <v>3736</v>
      </c>
      <c r="B11441">
        <v>62730.417976035271</v>
      </c>
      <c r="C11441">
        <v>60040.582023964729</v>
      </c>
      <c r="D11441">
        <v>0.45991712203972313</v>
      </c>
    </row>
    <row r="11442" spans="1:4" x14ac:dyDescent="0.2">
      <c r="A11442">
        <v>3737</v>
      </c>
      <c r="B11442">
        <v>63854.528345923405</v>
      </c>
      <c r="C11442">
        <v>57468.871654076589</v>
      </c>
      <c r="D11442">
        <v>0.44021755231259135</v>
      </c>
    </row>
    <row r="11443" spans="1:4" x14ac:dyDescent="0.2">
      <c r="A11443">
        <v>3738</v>
      </c>
      <c r="B11443">
        <v>64978.638715811539</v>
      </c>
      <c r="C11443">
        <v>54244.361284188461</v>
      </c>
      <c r="D11443">
        <v>0.41551746648207327</v>
      </c>
    </row>
    <row r="11444" spans="1:4" x14ac:dyDescent="0.2">
      <c r="A11444">
        <v>3739</v>
      </c>
      <c r="B11444">
        <v>66102.749085699208</v>
      </c>
      <c r="C11444">
        <v>51695.750914300792</v>
      </c>
      <c r="D11444">
        <v>0.39599484516485361</v>
      </c>
    </row>
    <row r="11445" spans="1:4" x14ac:dyDescent="0.2">
      <c r="A11445">
        <v>3740</v>
      </c>
      <c r="B11445">
        <v>67226.859455587342</v>
      </c>
      <c r="C11445">
        <v>49816.940544412661</v>
      </c>
      <c r="D11445">
        <v>0.3816029617245425</v>
      </c>
    </row>
    <row r="11446" spans="1:4" x14ac:dyDescent="0.2">
      <c r="A11446">
        <v>3741</v>
      </c>
      <c r="B11446">
        <v>55985.755756707396</v>
      </c>
      <c r="C11446">
        <v>-41971.755756707396</v>
      </c>
      <c r="D11446">
        <v>-0.32150802780149923</v>
      </c>
    </row>
    <row r="11447" spans="1:4" x14ac:dyDescent="0.2">
      <c r="A11447">
        <v>3742</v>
      </c>
      <c r="B11447">
        <v>57109.866126595531</v>
      </c>
      <c r="C11447">
        <v>-42236.966126595529</v>
      </c>
      <c r="D11447">
        <v>-0.3235395669029249</v>
      </c>
    </row>
    <row r="11448" spans="1:4" x14ac:dyDescent="0.2">
      <c r="A11448">
        <v>3743</v>
      </c>
      <c r="B11448">
        <v>58233.976496483199</v>
      </c>
      <c r="C11448">
        <v>-43036.376496483201</v>
      </c>
      <c r="D11448">
        <v>-0.32966313373478373</v>
      </c>
    </row>
    <row r="11449" spans="1:4" x14ac:dyDescent="0.2">
      <c r="A11449">
        <v>3744</v>
      </c>
      <c r="B11449">
        <v>59358.086866371334</v>
      </c>
      <c r="C11449">
        <v>-43914.186866371332</v>
      </c>
      <c r="D11449">
        <v>-0.33638725274572923</v>
      </c>
    </row>
    <row r="11450" spans="1:4" x14ac:dyDescent="0.2">
      <c r="A11450">
        <v>3745</v>
      </c>
      <c r="B11450">
        <v>60482.197236259468</v>
      </c>
      <c r="C11450">
        <v>-44574.797236259466</v>
      </c>
      <c r="D11450">
        <v>-0.34144759709727596</v>
      </c>
    </row>
    <row r="11451" spans="1:4" x14ac:dyDescent="0.2">
      <c r="A11451">
        <v>3746</v>
      </c>
      <c r="B11451">
        <v>61606.307606147602</v>
      </c>
      <c r="C11451">
        <v>-45484.407606147601</v>
      </c>
      <c r="D11451">
        <v>-0.34841530742575777</v>
      </c>
    </row>
    <row r="11452" spans="1:4" x14ac:dyDescent="0.2">
      <c r="A11452">
        <v>3747</v>
      </c>
      <c r="B11452">
        <v>62730.417976035271</v>
      </c>
      <c r="C11452">
        <v>-46320.417976035271</v>
      </c>
      <c r="D11452">
        <v>-0.35481923407591304</v>
      </c>
    </row>
    <row r="11453" spans="1:4" x14ac:dyDescent="0.2">
      <c r="A11453">
        <v>3748</v>
      </c>
      <c r="B11453">
        <v>63854.528345923405</v>
      </c>
      <c r="C11453">
        <v>-47201.728345923402</v>
      </c>
      <c r="D11453">
        <v>-0.36157016345199616</v>
      </c>
    </row>
    <row r="11454" spans="1:4" x14ac:dyDescent="0.2">
      <c r="A11454">
        <v>3749</v>
      </c>
      <c r="B11454">
        <v>64978.638715811539</v>
      </c>
      <c r="C11454">
        <v>-48074.438715811542</v>
      </c>
      <c r="D11454">
        <v>-0.36825521593088406</v>
      </c>
    </row>
    <row r="11455" spans="1:4" x14ac:dyDescent="0.2">
      <c r="A11455">
        <v>3750</v>
      </c>
      <c r="B11455">
        <v>66102.749085699208</v>
      </c>
      <c r="C11455">
        <v>-48939.549085699211</v>
      </c>
      <c r="D11455">
        <v>-0.37488205161689797</v>
      </c>
    </row>
    <row r="11456" spans="1:4" x14ac:dyDescent="0.2">
      <c r="A11456">
        <v>3751</v>
      </c>
      <c r="B11456">
        <v>67226.859455587342</v>
      </c>
      <c r="C11456">
        <v>-49839.859455587342</v>
      </c>
      <c r="D11456">
        <v>-0.38177852297515691</v>
      </c>
    </row>
    <row r="11457" spans="1:4" x14ac:dyDescent="0.2">
      <c r="A11457">
        <v>3752</v>
      </c>
      <c r="B11457">
        <v>55985.755756707396</v>
      </c>
      <c r="C11457">
        <v>552810.2442432926</v>
      </c>
      <c r="D11457">
        <v>4.234584142854759</v>
      </c>
    </row>
    <row r="11458" spans="1:4" x14ac:dyDescent="0.2">
      <c r="A11458">
        <v>3753</v>
      </c>
      <c r="B11458">
        <v>57109.866126595531</v>
      </c>
      <c r="C11458">
        <v>577903.13387340447</v>
      </c>
      <c r="D11458">
        <v>4.4267982952381439</v>
      </c>
    </row>
    <row r="11459" spans="1:4" x14ac:dyDescent="0.2">
      <c r="A11459">
        <v>3754</v>
      </c>
      <c r="B11459">
        <v>58233.976496483199</v>
      </c>
      <c r="C11459">
        <v>585635.72350351675</v>
      </c>
      <c r="D11459">
        <v>4.4860307385075302</v>
      </c>
    </row>
    <row r="11460" spans="1:4" x14ac:dyDescent="0.2">
      <c r="A11460">
        <v>3755</v>
      </c>
      <c r="B11460">
        <v>59358.086866371334</v>
      </c>
      <c r="C11460">
        <v>600808.41313362867</v>
      </c>
      <c r="D11460">
        <v>4.602255123965648</v>
      </c>
    </row>
    <row r="11461" spans="1:4" x14ac:dyDescent="0.2">
      <c r="A11461">
        <v>3756</v>
      </c>
      <c r="B11461">
        <v>60482.197236259468</v>
      </c>
      <c r="C11461">
        <v>571801.50276374049</v>
      </c>
      <c r="D11461">
        <v>4.3800591643852052</v>
      </c>
    </row>
    <row r="11462" spans="1:4" x14ac:dyDescent="0.2">
      <c r="A11462">
        <v>3757</v>
      </c>
      <c r="B11462">
        <v>61606.307606147602</v>
      </c>
      <c r="C11462">
        <v>567818.59239385242</v>
      </c>
      <c r="D11462">
        <v>4.3495496554345765</v>
      </c>
    </row>
    <row r="11463" spans="1:4" x14ac:dyDescent="0.2">
      <c r="A11463">
        <v>3758</v>
      </c>
      <c r="B11463">
        <v>62730.417976035271</v>
      </c>
      <c r="C11463">
        <v>600998.18202396471</v>
      </c>
      <c r="D11463">
        <v>4.6037087734632696</v>
      </c>
    </row>
    <row r="11464" spans="1:4" x14ac:dyDescent="0.2">
      <c r="A11464">
        <v>3759</v>
      </c>
      <c r="B11464">
        <v>63854.528345923405</v>
      </c>
      <c r="C11464">
        <v>617167.47165407659</v>
      </c>
      <c r="D11464">
        <v>4.727567218891723</v>
      </c>
    </row>
    <row r="11465" spans="1:4" x14ac:dyDescent="0.2">
      <c r="A11465">
        <v>3760</v>
      </c>
      <c r="B11465">
        <v>64978.638715811539</v>
      </c>
      <c r="C11465">
        <v>634354.96128418844</v>
      </c>
      <c r="D11465">
        <v>4.8592251825439314</v>
      </c>
    </row>
    <row r="11466" spans="1:4" x14ac:dyDescent="0.2">
      <c r="A11466">
        <v>3761</v>
      </c>
      <c r="B11466">
        <v>66102.749085699208</v>
      </c>
      <c r="C11466">
        <v>647614.05091430084</v>
      </c>
      <c r="D11466">
        <v>4.9607911923656562</v>
      </c>
    </row>
    <row r="11467" spans="1:4" x14ac:dyDescent="0.2">
      <c r="A11467">
        <v>3762</v>
      </c>
      <c r="B11467">
        <v>67226.859455587342</v>
      </c>
      <c r="C11467">
        <v>664916.34054441261</v>
      </c>
      <c r="D11467">
        <v>5.0933285359943792</v>
      </c>
    </row>
    <row r="11468" spans="1:4" x14ac:dyDescent="0.2">
      <c r="A11468">
        <v>3763</v>
      </c>
      <c r="B11468">
        <v>55985.755756707396</v>
      </c>
      <c r="C11468">
        <v>597589.34424329258</v>
      </c>
      <c r="D11468">
        <v>4.5775967204361816</v>
      </c>
    </row>
    <row r="11469" spans="1:4" x14ac:dyDescent="0.2">
      <c r="A11469">
        <v>3764</v>
      </c>
      <c r="B11469">
        <v>57109.866126595531</v>
      </c>
      <c r="C11469">
        <v>652136.33387340442</v>
      </c>
      <c r="D11469">
        <v>4.9954323516197423</v>
      </c>
    </row>
    <row r="11470" spans="1:4" x14ac:dyDescent="0.2">
      <c r="A11470">
        <v>3765</v>
      </c>
      <c r="B11470">
        <v>58233.976496483199</v>
      </c>
      <c r="C11470">
        <v>704682.42350351682</v>
      </c>
      <c r="D11470">
        <v>5.397940880059334</v>
      </c>
    </row>
    <row r="11471" spans="1:4" x14ac:dyDescent="0.2">
      <c r="A11471">
        <v>3766</v>
      </c>
      <c r="B11471">
        <v>59358.086866371334</v>
      </c>
      <c r="C11471">
        <v>741877.71313362871</v>
      </c>
      <c r="D11471">
        <v>5.6828606790260894</v>
      </c>
    </row>
    <row r="11472" spans="1:4" x14ac:dyDescent="0.2">
      <c r="A11472">
        <v>3767</v>
      </c>
      <c r="B11472">
        <v>60482.197236259468</v>
      </c>
      <c r="C11472">
        <v>792086.60276374058</v>
      </c>
      <c r="D11472">
        <v>6.0674660116371921</v>
      </c>
    </row>
    <row r="11473" spans="1:4" x14ac:dyDescent="0.2">
      <c r="A11473">
        <v>3768</v>
      </c>
      <c r="B11473">
        <v>61606.307606147602</v>
      </c>
      <c r="C11473">
        <v>808563.39239385235</v>
      </c>
      <c r="D11473">
        <v>6.1936799391455937</v>
      </c>
    </row>
    <row r="11474" spans="1:4" x14ac:dyDescent="0.2">
      <c r="A11474">
        <v>3769</v>
      </c>
      <c r="B11474">
        <v>62730.417976035271</v>
      </c>
      <c r="C11474">
        <v>820040.98202396475</v>
      </c>
      <c r="D11474">
        <v>6.2815994731122586</v>
      </c>
    </row>
    <row r="11475" spans="1:4" x14ac:dyDescent="0.2">
      <c r="A11475">
        <v>3770</v>
      </c>
      <c r="B11475">
        <v>63854.528345923405</v>
      </c>
      <c r="C11475">
        <v>824344.47165407659</v>
      </c>
      <c r="D11475">
        <v>6.3145646526406454</v>
      </c>
    </row>
    <row r="11476" spans="1:4" x14ac:dyDescent="0.2">
      <c r="A11476">
        <v>3771</v>
      </c>
      <c r="B11476">
        <v>64978.638715811539</v>
      </c>
      <c r="C11476">
        <v>859848.36128418846</v>
      </c>
      <c r="D11476">
        <v>6.5865281511520273</v>
      </c>
    </row>
    <row r="11477" spans="1:4" x14ac:dyDescent="0.2">
      <c r="A11477">
        <v>3772</v>
      </c>
      <c r="B11477">
        <v>66102.749085699208</v>
      </c>
      <c r="C11477">
        <v>892905.65091430082</v>
      </c>
      <c r="D11477">
        <v>6.8397504384217678</v>
      </c>
    </row>
    <row r="11478" spans="1:4" x14ac:dyDescent="0.2">
      <c r="A11478">
        <v>3773</v>
      </c>
      <c r="B11478">
        <v>67226.859455587342</v>
      </c>
      <c r="C11478">
        <v>920421.34054441261</v>
      </c>
      <c r="D11478">
        <v>7.0505234915638608</v>
      </c>
    </row>
    <row r="11479" spans="1:4" x14ac:dyDescent="0.2">
      <c r="A11479">
        <v>3774</v>
      </c>
      <c r="B11479">
        <v>55985.755756707396</v>
      </c>
      <c r="C11479">
        <v>38799.944243292601</v>
      </c>
      <c r="D11479">
        <v>0.29721162070937718</v>
      </c>
    </row>
    <row r="11480" spans="1:4" x14ac:dyDescent="0.2">
      <c r="A11480">
        <v>3775</v>
      </c>
      <c r="B11480">
        <v>57109.866126595531</v>
      </c>
      <c r="C11480">
        <v>41206.033873404464</v>
      </c>
      <c r="D11480">
        <v>0.31564251829143225</v>
      </c>
    </row>
    <row r="11481" spans="1:4" x14ac:dyDescent="0.2">
      <c r="A11481">
        <v>3776</v>
      </c>
      <c r="B11481">
        <v>58233.976496483199</v>
      </c>
      <c r="C11481">
        <v>42161.723503516798</v>
      </c>
      <c r="D11481">
        <v>0.32296320056045213</v>
      </c>
    </row>
    <row r="11482" spans="1:4" x14ac:dyDescent="0.2">
      <c r="A11482">
        <v>3777</v>
      </c>
      <c r="B11482">
        <v>59358.086866371334</v>
      </c>
      <c r="C11482">
        <v>46623.113133628663</v>
      </c>
      <c r="D11482">
        <v>0.35713791056176303</v>
      </c>
    </row>
    <row r="11483" spans="1:4" x14ac:dyDescent="0.2">
      <c r="A11483">
        <v>3778</v>
      </c>
      <c r="B11483">
        <v>60482.197236259468</v>
      </c>
      <c r="C11483">
        <v>48828.402763740538</v>
      </c>
      <c r="D11483">
        <v>0.37403065919535</v>
      </c>
    </row>
    <row r="11484" spans="1:4" x14ac:dyDescent="0.2">
      <c r="A11484">
        <v>3779</v>
      </c>
      <c r="B11484">
        <v>61606.307606147602</v>
      </c>
      <c r="C11484">
        <v>49318.892393852395</v>
      </c>
      <c r="D11484">
        <v>0.37778786093235739</v>
      </c>
    </row>
    <row r="11485" spans="1:4" x14ac:dyDescent="0.2">
      <c r="A11485">
        <v>3780</v>
      </c>
      <c r="B11485">
        <v>62730.417976035271</v>
      </c>
      <c r="C11485">
        <v>48493.682023964735</v>
      </c>
      <c r="D11485">
        <v>0.3714666634089126</v>
      </c>
    </row>
    <row r="11486" spans="1:4" x14ac:dyDescent="0.2">
      <c r="A11486">
        <v>3781</v>
      </c>
      <c r="B11486">
        <v>63854.528345923405</v>
      </c>
      <c r="C11486">
        <v>48394.171654076592</v>
      </c>
      <c r="D11486">
        <v>0.37070440359414608</v>
      </c>
    </row>
    <row r="11487" spans="1:4" x14ac:dyDescent="0.2">
      <c r="A11487">
        <v>3782</v>
      </c>
      <c r="B11487">
        <v>64978.638715811539</v>
      </c>
      <c r="C11487">
        <v>49618.561284188458</v>
      </c>
      <c r="D11487">
        <v>0.38008335589530073</v>
      </c>
    </row>
    <row r="11488" spans="1:4" x14ac:dyDescent="0.2">
      <c r="A11488">
        <v>3783</v>
      </c>
      <c r="B11488">
        <v>66102.749085699208</v>
      </c>
      <c r="C11488">
        <v>50668.250914300792</v>
      </c>
      <c r="D11488">
        <v>0.38812408797087444</v>
      </c>
    </row>
    <row r="11489" spans="1:4" x14ac:dyDescent="0.2">
      <c r="A11489">
        <v>3784</v>
      </c>
      <c r="B11489">
        <v>67226.859455587342</v>
      </c>
      <c r="C11489">
        <v>51403.640544412658</v>
      </c>
      <c r="D11489">
        <v>0.39375724925708427</v>
      </c>
    </row>
    <row r="11490" spans="1:4" x14ac:dyDescent="0.2">
      <c r="A11490">
        <v>3785</v>
      </c>
      <c r="B11490">
        <v>55985.755756707396</v>
      </c>
      <c r="C11490">
        <v>-41276.655756707398</v>
      </c>
      <c r="D11490">
        <v>-0.31618348928516354</v>
      </c>
    </row>
    <row r="11491" spans="1:4" x14ac:dyDescent="0.2">
      <c r="A11491">
        <v>3786</v>
      </c>
      <c r="B11491">
        <v>57109.866126595531</v>
      </c>
      <c r="C11491">
        <v>-41717.666126595534</v>
      </c>
      <c r="D11491">
        <v>-0.31956167472693137</v>
      </c>
    </row>
    <row r="11492" spans="1:4" x14ac:dyDescent="0.2">
      <c r="A11492">
        <v>3787</v>
      </c>
      <c r="B11492">
        <v>58233.976496483199</v>
      </c>
      <c r="C11492">
        <v>-41857.576496483198</v>
      </c>
      <c r="D11492">
        <v>-0.32063340275642593</v>
      </c>
    </row>
    <row r="11493" spans="1:4" x14ac:dyDescent="0.2">
      <c r="A11493">
        <v>3788</v>
      </c>
      <c r="B11493">
        <v>59358.086866371334</v>
      </c>
      <c r="C11493">
        <v>-41493.686866371332</v>
      </c>
      <c r="D11493">
        <v>-0.31784597022696859</v>
      </c>
    </row>
    <row r="11494" spans="1:4" x14ac:dyDescent="0.2">
      <c r="A11494">
        <v>3789</v>
      </c>
      <c r="B11494">
        <v>60482.197236259468</v>
      </c>
      <c r="C11494">
        <v>-42428.497236259471</v>
      </c>
      <c r="D11494">
        <v>-0.32500671518444146</v>
      </c>
    </row>
    <row r="11495" spans="1:4" x14ac:dyDescent="0.2">
      <c r="A11495">
        <v>3790</v>
      </c>
      <c r="B11495">
        <v>61606.307606147602</v>
      </c>
      <c r="C11495">
        <v>-43400.707606147604</v>
      </c>
      <c r="D11495">
        <v>-0.33245394804367084</v>
      </c>
    </row>
    <row r="11496" spans="1:4" x14ac:dyDescent="0.2">
      <c r="A11496">
        <v>3791</v>
      </c>
      <c r="B11496">
        <v>62730.417976035271</v>
      </c>
      <c r="C11496">
        <v>-44348.717976035274</v>
      </c>
      <c r="D11496">
        <v>-0.33971580637823062</v>
      </c>
    </row>
    <row r="11497" spans="1:4" x14ac:dyDescent="0.2">
      <c r="A11497">
        <v>3792</v>
      </c>
      <c r="B11497">
        <v>63854.528345923405</v>
      </c>
      <c r="C11497">
        <v>-45373.528345923405</v>
      </c>
      <c r="D11497">
        <v>-0.3475659607249571</v>
      </c>
    </row>
    <row r="11498" spans="1:4" x14ac:dyDescent="0.2">
      <c r="A11498">
        <v>3793</v>
      </c>
      <c r="B11498">
        <v>64978.638715811539</v>
      </c>
      <c r="C11498">
        <v>-46250.438715811542</v>
      </c>
      <c r="D11498">
        <v>-0.35428318564201011</v>
      </c>
    </row>
    <row r="11499" spans="1:4" x14ac:dyDescent="0.2">
      <c r="A11499">
        <v>3794</v>
      </c>
      <c r="B11499">
        <v>66102.749085699208</v>
      </c>
      <c r="C11499">
        <v>-46878.14908569921</v>
      </c>
      <c r="D11499">
        <v>-0.35909151256125943</v>
      </c>
    </row>
    <row r="11500" spans="1:4" x14ac:dyDescent="0.2">
      <c r="A11500">
        <v>3795</v>
      </c>
      <c r="B11500">
        <v>67226.859455587342</v>
      </c>
      <c r="C11500">
        <v>-47488.359455587342</v>
      </c>
      <c r="D11500">
        <v>-0.36376578765482409</v>
      </c>
    </row>
    <row r="11501" spans="1:4" x14ac:dyDescent="0.2">
      <c r="A11501">
        <v>3796</v>
      </c>
      <c r="B11501">
        <v>55985.755756707396</v>
      </c>
      <c r="C11501">
        <v>-29661.855756707395</v>
      </c>
      <c r="D11501">
        <v>-0.22721290957068274</v>
      </c>
    </row>
    <row r="11502" spans="1:4" x14ac:dyDescent="0.2">
      <c r="A11502">
        <v>3797</v>
      </c>
      <c r="B11502">
        <v>57109.866126595531</v>
      </c>
      <c r="C11502">
        <v>-31822.466126595529</v>
      </c>
      <c r="D11502">
        <v>-0.24376341040979027</v>
      </c>
    </row>
    <row r="11503" spans="1:4" x14ac:dyDescent="0.2">
      <c r="A11503">
        <v>3798</v>
      </c>
      <c r="B11503">
        <v>58233.976496483199</v>
      </c>
      <c r="C11503">
        <v>-32754.6764964832</v>
      </c>
      <c r="D11503">
        <v>-0.25090423909601445</v>
      </c>
    </row>
    <row r="11504" spans="1:4" x14ac:dyDescent="0.2">
      <c r="A11504">
        <v>3799</v>
      </c>
      <c r="B11504">
        <v>59358.086866371334</v>
      </c>
      <c r="C11504">
        <v>-33249.986866371335</v>
      </c>
      <c r="D11504">
        <v>-0.25469836820263198</v>
      </c>
    </row>
    <row r="11505" spans="1:4" x14ac:dyDescent="0.2">
      <c r="A11505">
        <v>3800</v>
      </c>
      <c r="B11505">
        <v>60482.197236259468</v>
      </c>
      <c r="C11505">
        <v>-34217.197236259468</v>
      </c>
      <c r="D11505">
        <v>-0.26210730054023612</v>
      </c>
    </row>
    <row r="11506" spans="1:4" x14ac:dyDescent="0.2">
      <c r="A11506">
        <v>3801</v>
      </c>
      <c r="B11506">
        <v>61606.307606147602</v>
      </c>
      <c r="C11506">
        <v>-35200.207606147604</v>
      </c>
      <c r="D11506">
        <v>-0.26963726252617592</v>
      </c>
    </row>
    <row r="11507" spans="1:4" x14ac:dyDescent="0.2">
      <c r="A11507">
        <v>3802</v>
      </c>
      <c r="B11507">
        <v>62730.417976035271</v>
      </c>
      <c r="C11507">
        <v>-36192.717976035274</v>
      </c>
      <c r="D11507">
        <v>-0.27723999550320005</v>
      </c>
    </row>
    <row r="11508" spans="1:4" x14ac:dyDescent="0.2">
      <c r="A11508">
        <v>3803</v>
      </c>
      <c r="B11508">
        <v>63854.528345923405</v>
      </c>
      <c r="C11508">
        <v>-37104.128345923404</v>
      </c>
      <c r="D11508">
        <v>-0.28422149401946689</v>
      </c>
    </row>
    <row r="11509" spans="1:4" x14ac:dyDescent="0.2">
      <c r="A11509">
        <v>3804</v>
      </c>
      <c r="B11509">
        <v>64978.638715811539</v>
      </c>
      <c r="C11509">
        <v>-38017.038715811541</v>
      </c>
      <c r="D11509">
        <v>-0.29121448269222139</v>
      </c>
    </row>
    <row r="11510" spans="1:4" x14ac:dyDescent="0.2">
      <c r="A11510">
        <v>3805</v>
      </c>
      <c r="B11510">
        <v>66102.749085699208</v>
      </c>
      <c r="C11510">
        <v>-39020.349085699207</v>
      </c>
      <c r="D11510">
        <v>-0.29889994479595589</v>
      </c>
    </row>
    <row r="11511" spans="1:4" x14ac:dyDescent="0.2">
      <c r="A11511">
        <v>3806</v>
      </c>
      <c r="B11511">
        <v>67226.859455587342</v>
      </c>
      <c r="C11511">
        <v>-39927.659455587345</v>
      </c>
      <c r="D11511">
        <v>-0.30585003688449014</v>
      </c>
    </row>
    <row r="11512" spans="1:4" x14ac:dyDescent="0.2">
      <c r="A11512">
        <v>3807</v>
      </c>
      <c r="B11512">
        <v>55985.755756707396</v>
      </c>
      <c r="C11512">
        <v>-55735.555756707399</v>
      </c>
      <c r="D11512">
        <v>-0.42694017171049214</v>
      </c>
    </row>
    <row r="11513" spans="1:4" x14ac:dyDescent="0.2">
      <c r="A11513">
        <v>3808</v>
      </c>
      <c r="B11513">
        <v>57109.866126595531</v>
      </c>
      <c r="C11513">
        <v>-56844.366126595531</v>
      </c>
      <c r="D11513">
        <v>-0.43543377482052198</v>
      </c>
    </row>
    <row r="11514" spans="1:4" x14ac:dyDescent="0.2">
      <c r="A11514">
        <v>3809</v>
      </c>
      <c r="B11514">
        <v>58233.976496483199</v>
      </c>
      <c r="C11514">
        <v>-57958.076496483198</v>
      </c>
      <c r="D11514">
        <v>-0.44396491244174102</v>
      </c>
    </row>
    <row r="11515" spans="1:4" x14ac:dyDescent="0.2">
      <c r="A11515">
        <v>3810</v>
      </c>
      <c r="B11515">
        <v>59358.086866371334</v>
      </c>
      <c r="C11515">
        <v>-59085.686866371332</v>
      </c>
      <c r="D11515">
        <v>-0.45260252551308167</v>
      </c>
    </row>
    <row r="11516" spans="1:4" x14ac:dyDescent="0.2">
      <c r="A11516">
        <v>3811</v>
      </c>
      <c r="B11516">
        <v>60482.197236259468</v>
      </c>
      <c r="C11516">
        <v>-60205.397236259465</v>
      </c>
      <c r="D11516">
        <v>-0.46117962376025451</v>
      </c>
    </row>
    <row r="11517" spans="1:4" x14ac:dyDescent="0.2">
      <c r="A11517">
        <v>3812</v>
      </c>
      <c r="B11517">
        <v>61606.307606147602</v>
      </c>
      <c r="C11517">
        <v>-61315.107606147605</v>
      </c>
      <c r="D11517">
        <v>-0.46968012096417694</v>
      </c>
    </row>
    <row r="11518" spans="1:4" x14ac:dyDescent="0.2">
      <c r="A11518">
        <v>3813</v>
      </c>
      <c r="B11518">
        <v>62730.417976035271</v>
      </c>
      <c r="C11518">
        <v>-62424.817976035272</v>
      </c>
      <c r="D11518">
        <v>-0.47818061816809582</v>
      </c>
    </row>
    <row r="11519" spans="1:4" x14ac:dyDescent="0.2">
      <c r="A11519">
        <v>3814</v>
      </c>
      <c r="B11519">
        <v>63854.528345923405</v>
      </c>
      <c r="C11519">
        <v>-63539.028345923405</v>
      </c>
      <c r="D11519">
        <v>-0.48671558584148089</v>
      </c>
    </row>
    <row r="11520" spans="1:4" x14ac:dyDescent="0.2">
      <c r="A11520">
        <v>3815</v>
      </c>
      <c r="B11520">
        <v>64978.638715811539</v>
      </c>
      <c r="C11520">
        <v>-64655.138715811539</v>
      </c>
      <c r="D11520">
        <v>-0.49526510771308357</v>
      </c>
    </row>
    <row r="11521" spans="1:4" x14ac:dyDescent="0.2">
      <c r="A11521">
        <v>3816</v>
      </c>
      <c r="B11521">
        <v>66102.749085699208</v>
      </c>
      <c r="C11521">
        <v>-65770.949085699205</v>
      </c>
      <c r="D11521">
        <v>-0.50381233155338523</v>
      </c>
    </row>
    <row r="11522" spans="1:4" x14ac:dyDescent="0.2">
      <c r="A11522">
        <v>3817</v>
      </c>
      <c r="B11522">
        <v>67226.859455587342</v>
      </c>
      <c r="C11522">
        <v>-66885.959455587348</v>
      </c>
      <c r="D11522">
        <v>-0.51235342731023037</v>
      </c>
    </row>
    <row r="11523" spans="1:4" x14ac:dyDescent="0.2">
      <c r="A11523">
        <v>3818</v>
      </c>
      <c r="B11523">
        <v>55985.755756707396</v>
      </c>
      <c r="C11523">
        <v>-40114.155756707398</v>
      </c>
      <c r="D11523">
        <v>-0.30727861800730394</v>
      </c>
    </row>
    <row r="11524" spans="1:4" x14ac:dyDescent="0.2">
      <c r="A11524">
        <v>3819</v>
      </c>
      <c r="B11524">
        <v>57109.866126595531</v>
      </c>
      <c r="C11524">
        <v>-40476.566126595528</v>
      </c>
      <c r="D11524">
        <v>-0.31005471924912353</v>
      </c>
    </row>
    <row r="11525" spans="1:4" x14ac:dyDescent="0.2">
      <c r="A11525">
        <v>3820</v>
      </c>
      <c r="B11525">
        <v>58233.976496483199</v>
      </c>
      <c r="C11525">
        <v>-40384.576496483198</v>
      </c>
      <c r="D11525">
        <v>-0.30935006908564122</v>
      </c>
    </row>
    <row r="11526" spans="1:4" x14ac:dyDescent="0.2">
      <c r="A11526">
        <v>3821</v>
      </c>
      <c r="B11526">
        <v>59358.086866371334</v>
      </c>
      <c r="C11526">
        <v>-40556.286866371331</v>
      </c>
      <c r="D11526">
        <v>-0.3106653884326756</v>
      </c>
    </row>
    <row r="11527" spans="1:4" x14ac:dyDescent="0.2">
      <c r="A11527">
        <v>3822</v>
      </c>
      <c r="B11527">
        <v>60482.197236259468</v>
      </c>
      <c r="C11527">
        <v>-41162.597236259469</v>
      </c>
      <c r="D11527">
        <v>-0.31530978911937263</v>
      </c>
    </row>
    <row r="11528" spans="1:4" x14ac:dyDescent="0.2">
      <c r="A11528">
        <v>3823</v>
      </c>
      <c r="B11528">
        <v>61606.307606147602</v>
      </c>
      <c r="C11528">
        <v>-41825.507606147599</v>
      </c>
      <c r="D11528">
        <v>-0.32038775171086692</v>
      </c>
    </row>
    <row r="11529" spans="1:4" x14ac:dyDescent="0.2">
      <c r="A11529">
        <v>3824</v>
      </c>
      <c r="B11529">
        <v>62730.417976035271</v>
      </c>
      <c r="C11529">
        <v>-42399.317976035272</v>
      </c>
      <c r="D11529">
        <v>-0.32478319900699659</v>
      </c>
    </row>
    <row r="11530" spans="1:4" x14ac:dyDescent="0.2">
      <c r="A11530">
        <v>3825</v>
      </c>
      <c r="B11530">
        <v>63854.528345923405</v>
      </c>
      <c r="C11530">
        <v>-43009.628345923404</v>
      </c>
      <c r="D11530">
        <v>-0.32945824011099378</v>
      </c>
    </row>
    <row r="11531" spans="1:4" x14ac:dyDescent="0.2">
      <c r="A11531">
        <v>3826</v>
      </c>
      <c r="B11531">
        <v>64978.638715811539</v>
      </c>
      <c r="C11531">
        <v>-43768.338715811537</v>
      </c>
      <c r="D11531">
        <v>-0.33527004069682698</v>
      </c>
    </row>
    <row r="11532" spans="1:4" x14ac:dyDescent="0.2">
      <c r="A11532">
        <v>3827</v>
      </c>
      <c r="B11532">
        <v>66102.749085699208</v>
      </c>
      <c r="C11532">
        <v>-44589.64908569921</v>
      </c>
      <c r="D11532">
        <v>-0.34156136381340418</v>
      </c>
    </row>
    <row r="11533" spans="1:4" x14ac:dyDescent="0.2">
      <c r="A11533">
        <v>3828</v>
      </c>
      <c r="B11533">
        <v>67226.859455587342</v>
      </c>
      <c r="C11533">
        <v>-45483.859455587342</v>
      </c>
      <c r="D11533">
        <v>-0.34841110853528034</v>
      </c>
    </row>
    <row r="11534" spans="1:4" x14ac:dyDescent="0.2">
      <c r="A11534">
        <v>3829</v>
      </c>
      <c r="B11534">
        <v>55985.755756707396</v>
      </c>
      <c r="C11534">
        <v>-4735.7557567073964</v>
      </c>
      <c r="D11534">
        <v>-3.627638315428993E-2</v>
      </c>
    </row>
    <row r="11535" spans="1:4" x14ac:dyDescent="0.2">
      <c r="A11535">
        <v>3830</v>
      </c>
      <c r="B11535">
        <v>57109.866126595531</v>
      </c>
      <c r="C11535">
        <v>-4711.9661265955292</v>
      </c>
      <c r="D11535">
        <v>-3.6094152105778904E-2</v>
      </c>
    </row>
    <row r="11536" spans="1:4" x14ac:dyDescent="0.2">
      <c r="A11536">
        <v>3831</v>
      </c>
      <c r="B11536">
        <v>58233.976496483199</v>
      </c>
      <c r="C11536">
        <v>-5864.9764964831993</v>
      </c>
      <c r="D11536">
        <v>-4.4926331826972025E-2</v>
      </c>
    </row>
    <row r="11537" spans="1:4" x14ac:dyDescent="0.2">
      <c r="A11537">
        <v>3832</v>
      </c>
      <c r="B11537">
        <v>59358.086866371334</v>
      </c>
      <c r="C11537">
        <v>-5774.9868663713351</v>
      </c>
      <c r="D11537">
        <v>-4.4237001872143342E-2</v>
      </c>
    </row>
    <row r="11538" spans="1:4" x14ac:dyDescent="0.2">
      <c r="A11538">
        <v>3833</v>
      </c>
      <c r="B11538">
        <v>60482.197236259468</v>
      </c>
      <c r="C11538">
        <v>-4526.9972362594708</v>
      </c>
      <c r="D11538">
        <v>-3.4677271108917711E-2</v>
      </c>
    </row>
    <row r="11539" spans="1:4" x14ac:dyDescent="0.2">
      <c r="A11539">
        <v>3834</v>
      </c>
      <c r="B11539">
        <v>61606.307606147602</v>
      </c>
      <c r="C11539">
        <v>-5347.4076061476007</v>
      </c>
      <c r="D11539">
        <v>-4.0961700131605883E-2</v>
      </c>
    </row>
    <row r="11540" spans="1:4" x14ac:dyDescent="0.2">
      <c r="A11540">
        <v>3835</v>
      </c>
      <c r="B11540">
        <v>62730.417976035271</v>
      </c>
      <c r="C11540">
        <v>-5837.6179760352679</v>
      </c>
      <c r="D11540">
        <v>-4.4716762706162122E-2</v>
      </c>
    </row>
    <row r="11541" spans="1:4" x14ac:dyDescent="0.2">
      <c r="A11541">
        <v>3836</v>
      </c>
      <c r="B11541">
        <v>63854.528345923405</v>
      </c>
      <c r="C11541">
        <v>-6000.0283459234051</v>
      </c>
      <c r="D11541">
        <v>-4.5960843082973671E-2</v>
      </c>
    </row>
    <row r="11542" spans="1:4" x14ac:dyDescent="0.2">
      <c r="A11542">
        <v>3837</v>
      </c>
      <c r="B11542">
        <v>64978.638715811539</v>
      </c>
      <c r="C11542">
        <v>-6080.6387158115394</v>
      </c>
      <c r="D11542">
        <v>-4.6578326925996887E-2</v>
      </c>
    </row>
    <row r="11543" spans="1:4" x14ac:dyDescent="0.2">
      <c r="A11543">
        <v>3838</v>
      </c>
      <c r="B11543">
        <v>66102.749085699208</v>
      </c>
      <c r="C11543">
        <v>-6371.4490856992052</v>
      </c>
      <c r="D11543">
        <v>-4.8805964698140032E-2</v>
      </c>
    </row>
    <row r="11544" spans="1:4" x14ac:dyDescent="0.2">
      <c r="A11544">
        <v>3839</v>
      </c>
      <c r="B11544">
        <v>67226.859455587342</v>
      </c>
      <c r="C11544">
        <v>-6725.7594555873438</v>
      </c>
      <c r="D11544">
        <v>-5.1520019094926872E-2</v>
      </c>
    </row>
    <row r="11545" spans="1:4" x14ac:dyDescent="0.2">
      <c r="A11545">
        <v>3840</v>
      </c>
      <c r="B11545">
        <v>55985.755756707396</v>
      </c>
      <c r="C11545">
        <v>-19683.455756707393</v>
      </c>
      <c r="D11545">
        <v>-0.15077732457369827</v>
      </c>
    </row>
    <row r="11546" spans="1:4" x14ac:dyDescent="0.2">
      <c r="A11546">
        <v>3841</v>
      </c>
      <c r="B11546">
        <v>57109.866126595531</v>
      </c>
      <c r="C11546">
        <v>-20853.966126595529</v>
      </c>
      <c r="D11546">
        <v>-0.15974355612058319</v>
      </c>
    </row>
    <row r="11547" spans="1:4" x14ac:dyDescent="0.2">
      <c r="A11547">
        <v>3842</v>
      </c>
      <c r="B11547">
        <v>58233.976496483199</v>
      </c>
      <c r="C11547">
        <v>-21930.876496483201</v>
      </c>
      <c r="D11547">
        <v>-0.16799280190264074</v>
      </c>
    </row>
    <row r="11548" spans="1:4" x14ac:dyDescent="0.2">
      <c r="A11548">
        <v>3843</v>
      </c>
      <c r="B11548">
        <v>59358.086866371334</v>
      </c>
      <c r="C11548">
        <v>-22785.586866371334</v>
      </c>
      <c r="D11548">
        <v>-0.17453997250367781</v>
      </c>
    </row>
    <row r="11549" spans="1:4" x14ac:dyDescent="0.2">
      <c r="A11549">
        <v>3844</v>
      </c>
      <c r="B11549">
        <v>60482.197236259468</v>
      </c>
      <c r="C11549">
        <v>-22446.597236259469</v>
      </c>
      <c r="D11549">
        <v>-0.17194327657191405</v>
      </c>
    </row>
    <row r="11550" spans="1:4" x14ac:dyDescent="0.2">
      <c r="A11550">
        <v>3845</v>
      </c>
      <c r="B11550">
        <v>61606.307606147602</v>
      </c>
      <c r="C11550">
        <v>-23336.307606147602</v>
      </c>
      <c r="D11550">
        <v>-0.17875855082432754</v>
      </c>
    </row>
    <row r="11551" spans="1:4" x14ac:dyDescent="0.2">
      <c r="A11551">
        <v>3846</v>
      </c>
      <c r="B11551">
        <v>62730.417976035271</v>
      </c>
      <c r="C11551">
        <v>-22614.517976035269</v>
      </c>
      <c r="D11551">
        <v>-0.17322956695693464</v>
      </c>
    </row>
    <row r="11552" spans="1:4" x14ac:dyDescent="0.2">
      <c r="A11552">
        <v>3847</v>
      </c>
      <c r="B11552">
        <v>63854.528345923405</v>
      </c>
      <c r="C11552">
        <v>-23105.128345923404</v>
      </c>
      <c r="D11552">
        <v>-0.17698769357322447</v>
      </c>
    </row>
    <row r="11553" spans="1:4" x14ac:dyDescent="0.2">
      <c r="A11553">
        <v>3848</v>
      </c>
      <c r="B11553">
        <v>64978.638715811539</v>
      </c>
      <c r="C11553">
        <v>-23409.738715811538</v>
      </c>
      <c r="D11553">
        <v>-0.17932104078505678</v>
      </c>
    </row>
    <row r="11554" spans="1:4" x14ac:dyDescent="0.2">
      <c r="A11554">
        <v>3849</v>
      </c>
      <c r="B11554">
        <v>66102.749085699208</v>
      </c>
      <c r="C11554">
        <v>-23638.14908569921</v>
      </c>
      <c r="D11554">
        <v>-0.18107068804731744</v>
      </c>
    </row>
    <row r="11555" spans="1:4" x14ac:dyDescent="0.2">
      <c r="A11555">
        <v>3850</v>
      </c>
      <c r="B11555">
        <v>67226.859455587342</v>
      </c>
      <c r="C11555">
        <v>-23999.559455587339</v>
      </c>
      <c r="D11555">
        <v>-0.18383912918481199</v>
      </c>
    </row>
    <row r="11556" spans="1:4" x14ac:dyDescent="0.2">
      <c r="A11556">
        <v>3851</v>
      </c>
      <c r="B11556">
        <v>55985.755756707396</v>
      </c>
      <c r="C11556">
        <v>-3793.6557567073978</v>
      </c>
      <c r="D11556">
        <v>-2.9059798869669255E-2</v>
      </c>
    </row>
    <row r="11557" spans="1:4" x14ac:dyDescent="0.2">
      <c r="A11557">
        <v>3852</v>
      </c>
      <c r="B11557">
        <v>57109.866126595531</v>
      </c>
      <c r="C11557">
        <v>-3622.1661265955336</v>
      </c>
      <c r="D11557">
        <v>-2.7746170412349763E-2</v>
      </c>
    </row>
    <row r="11558" spans="1:4" x14ac:dyDescent="0.2">
      <c r="A11558">
        <v>3853</v>
      </c>
      <c r="B11558">
        <v>58233.976496483199</v>
      </c>
      <c r="C11558">
        <v>-4461.3764964832008</v>
      </c>
      <c r="D11558">
        <v>-3.4174609396345146E-2</v>
      </c>
    </row>
    <row r="11559" spans="1:4" x14ac:dyDescent="0.2">
      <c r="A11559">
        <v>3854</v>
      </c>
      <c r="B11559">
        <v>59358.086866371334</v>
      </c>
      <c r="C11559">
        <v>-4006.0868663713336</v>
      </c>
      <c r="D11559">
        <v>-3.0687043331579129E-2</v>
      </c>
    </row>
    <row r="11560" spans="1:4" x14ac:dyDescent="0.2">
      <c r="A11560">
        <v>3855</v>
      </c>
      <c r="B11560">
        <v>60482.197236259468</v>
      </c>
      <c r="C11560">
        <v>-1885.897236259465</v>
      </c>
      <c r="D11560">
        <v>-1.4446169576053115E-2</v>
      </c>
    </row>
    <row r="11561" spans="1:4" x14ac:dyDescent="0.2">
      <c r="A11561">
        <v>3856</v>
      </c>
      <c r="B11561">
        <v>61606.307606147602</v>
      </c>
      <c r="C11561">
        <v>-1563.5076061475993</v>
      </c>
      <c r="D11561">
        <v>-1.1976631376084996E-2</v>
      </c>
    </row>
    <row r="11562" spans="1:4" x14ac:dyDescent="0.2">
      <c r="A11562">
        <v>3857</v>
      </c>
      <c r="B11562">
        <v>62730.417976035271</v>
      </c>
      <c r="C11562">
        <v>-2200.2179760352738</v>
      </c>
      <c r="D11562">
        <v>-1.6853899234259728E-2</v>
      </c>
    </row>
    <row r="11563" spans="1:4" x14ac:dyDescent="0.2">
      <c r="A11563">
        <v>3858</v>
      </c>
      <c r="B11563">
        <v>63854.528345923405</v>
      </c>
      <c r="C11563">
        <v>-3225.0283459234051</v>
      </c>
      <c r="D11563">
        <v>-2.4704053580986193E-2</v>
      </c>
    </row>
    <row r="11564" spans="1:4" x14ac:dyDescent="0.2">
      <c r="A11564">
        <v>3859</v>
      </c>
      <c r="B11564">
        <v>64978.638715811539</v>
      </c>
      <c r="C11564">
        <v>-3988.4387158115424</v>
      </c>
      <c r="D11564">
        <v>-3.0551856657147106E-2</v>
      </c>
    </row>
    <row r="11565" spans="1:4" x14ac:dyDescent="0.2">
      <c r="A11565">
        <v>3860</v>
      </c>
      <c r="B11565">
        <v>66102.749085699208</v>
      </c>
      <c r="C11565">
        <v>-5249.1490856992095</v>
      </c>
      <c r="D11565">
        <v>-4.0209029614147074E-2</v>
      </c>
    </row>
    <row r="11566" spans="1:4" x14ac:dyDescent="0.2">
      <c r="A11566">
        <v>3861</v>
      </c>
      <c r="B11566">
        <v>67226.859455587342</v>
      </c>
      <c r="C11566">
        <v>-6308.4594555873409</v>
      </c>
      <c r="D11566">
        <v>-4.8323457560087435E-2</v>
      </c>
    </row>
    <row r="11567" spans="1:4" x14ac:dyDescent="0.2">
      <c r="A11567">
        <v>3862</v>
      </c>
      <c r="B11567">
        <v>55985.755756707396</v>
      </c>
      <c r="C11567">
        <v>-39538.855756707395</v>
      </c>
      <c r="D11567">
        <v>-0.30287175998910809</v>
      </c>
    </row>
    <row r="11568" spans="1:4" x14ac:dyDescent="0.2">
      <c r="A11568">
        <v>3863</v>
      </c>
      <c r="B11568">
        <v>57109.866126595531</v>
      </c>
      <c r="C11568">
        <v>-40189.766126595532</v>
      </c>
      <c r="D11568">
        <v>-0.30785780132870194</v>
      </c>
    </row>
    <row r="11569" spans="1:4" x14ac:dyDescent="0.2">
      <c r="A11569">
        <v>3864</v>
      </c>
      <c r="B11569">
        <v>58233.976496483199</v>
      </c>
      <c r="C11569">
        <v>-40258.976496483199</v>
      </c>
      <c r="D11569">
        <v>-0.30838795998241614</v>
      </c>
    </row>
    <row r="11570" spans="1:4" x14ac:dyDescent="0.2">
      <c r="A11570">
        <v>3865</v>
      </c>
      <c r="B11570">
        <v>59358.086866371334</v>
      </c>
      <c r="C11570">
        <v>-40702.386866371337</v>
      </c>
      <c r="D11570">
        <v>-0.31178452967456405</v>
      </c>
    </row>
    <row r="11571" spans="1:4" x14ac:dyDescent="0.2">
      <c r="A11571">
        <v>3866</v>
      </c>
      <c r="B11571">
        <v>60482.197236259468</v>
      </c>
      <c r="C11571">
        <v>-41361.397236259465</v>
      </c>
      <c r="D11571">
        <v>-0.3168326178591907</v>
      </c>
    </row>
    <row r="11572" spans="1:4" x14ac:dyDescent="0.2">
      <c r="A11572">
        <v>3867</v>
      </c>
      <c r="B11572">
        <v>61606.307606147602</v>
      </c>
      <c r="C11572">
        <v>-41938.407606147601</v>
      </c>
      <c r="D11572">
        <v>-0.32125257748916403</v>
      </c>
    </row>
    <row r="11573" spans="1:4" x14ac:dyDescent="0.2">
      <c r="A11573">
        <v>3868</v>
      </c>
      <c r="B11573">
        <v>62730.417976035271</v>
      </c>
      <c r="C11573">
        <v>-42062.517976035269</v>
      </c>
      <c r="D11573">
        <v>-0.32220327587032294</v>
      </c>
    </row>
    <row r="11574" spans="1:4" x14ac:dyDescent="0.2">
      <c r="A11574">
        <v>3869</v>
      </c>
      <c r="B11574">
        <v>63854.528345923405</v>
      </c>
      <c r="C11574">
        <v>-42569.928345923407</v>
      </c>
      <c r="D11574">
        <v>-0.32609009223927349</v>
      </c>
    </row>
    <row r="11575" spans="1:4" x14ac:dyDescent="0.2">
      <c r="A11575">
        <v>3870</v>
      </c>
      <c r="B11575">
        <v>64978.638715811539</v>
      </c>
      <c r="C11575">
        <v>-43106.638715811539</v>
      </c>
      <c r="D11575">
        <v>-0.33020134966494769</v>
      </c>
    </row>
    <row r="11576" spans="1:4" x14ac:dyDescent="0.2">
      <c r="A11576">
        <v>3871</v>
      </c>
      <c r="B11576">
        <v>66102.749085699208</v>
      </c>
      <c r="C11576">
        <v>-44004.249085699208</v>
      </c>
      <c r="D11576">
        <v>-0.33707713874152545</v>
      </c>
    </row>
    <row r="11577" spans="1:4" x14ac:dyDescent="0.2">
      <c r="A11577">
        <v>3872</v>
      </c>
      <c r="B11577">
        <v>67226.859455587342</v>
      </c>
      <c r="C11577">
        <v>-44809.259455587344</v>
      </c>
      <c r="D11577">
        <v>-0.34324360215760802</v>
      </c>
    </row>
    <row r="11578" spans="1:4" x14ac:dyDescent="0.2">
      <c r="A11578">
        <v>3873</v>
      </c>
      <c r="B11578">
        <v>55985.755756707396</v>
      </c>
      <c r="C11578">
        <v>-27837.255756707396</v>
      </c>
      <c r="D11578">
        <v>-0.21323628321921381</v>
      </c>
    </row>
    <row r="11579" spans="1:4" x14ac:dyDescent="0.2">
      <c r="A11579">
        <v>3874</v>
      </c>
      <c r="B11579">
        <v>57109.866126595531</v>
      </c>
      <c r="C11579">
        <v>-28361.16612659553</v>
      </c>
      <c r="D11579">
        <v>-0.21724949130952748</v>
      </c>
    </row>
    <row r="11580" spans="1:4" x14ac:dyDescent="0.2">
      <c r="A11580">
        <v>3875</v>
      </c>
      <c r="B11580">
        <v>58233.976496483199</v>
      </c>
      <c r="C11580">
        <v>-28496.076496483198</v>
      </c>
      <c r="D11580">
        <v>-0.21828291881739684</v>
      </c>
    </row>
    <row r="11581" spans="1:4" x14ac:dyDescent="0.2">
      <c r="A11581">
        <v>3876</v>
      </c>
      <c r="B11581">
        <v>59358.086866371334</v>
      </c>
      <c r="C11581">
        <v>-29058.086866371334</v>
      </c>
      <c r="D11581">
        <v>-0.22258797688249457</v>
      </c>
    </row>
    <row r="11582" spans="1:4" x14ac:dyDescent="0.2">
      <c r="A11582">
        <v>3877</v>
      </c>
      <c r="B11582">
        <v>60482.197236259468</v>
      </c>
      <c r="C11582">
        <v>-28555.397236259469</v>
      </c>
      <c r="D11582">
        <v>-0.21873732187272163</v>
      </c>
    </row>
    <row r="11583" spans="1:4" x14ac:dyDescent="0.2">
      <c r="A11583">
        <v>3878</v>
      </c>
      <c r="B11583">
        <v>61606.307606147602</v>
      </c>
      <c r="C11583">
        <v>-27513.007606147599</v>
      </c>
      <c r="D11583">
        <v>-0.21075250855872432</v>
      </c>
    </row>
    <row r="11584" spans="1:4" x14ac:dyDescent="0.2">
      <c r="A11584">
        <v>3879</v>
      </c>
      <c r="B11584">
        <v>62730.417976035271</v>
      </c>
      <c r="C11584">
        <v>-28276.117976035268</v>
      </c>
      <c r="D11584">
        <v>-0.21659801360358413</v>
      </c>
    </row>
    <row r="11585" spans="1:4" x14ac:dyDescent="0.2">
      <c r="A11585">
        <v>3880</v>
      </c>
      <c r="B11585">
        <v>63854.528345923405</v>
      </c>
      <c r="C11585">
        <v>-28897.328345923408</v>
      </c>
      <c r="D11585">
        <v>-0.2213565498447243</v>
      </c>
    </row>
    <row r="11586" spans="1:4" x14ac:dyDescent="0.2">
      <c r="A11586">
        <v>3881</v>
      </c>
      <c r="B11586">
        <v>64978.638715811539</v>
      </c>
      <c r="C11586">
        <v>-29058.838715811537</v>
      </c>
      <c r="D11586">
        <v>-0.22259373612764324</v>
      </c>
    </row>
    <row r="11587" spans="1:4" x14ac:dyDescent="0.2">
      <c r="A11587">
        <v>3882</v>
      </c>
      <c r="B11587">
        <v>66102.749085699208</v>
      </c>
      <c r="C11587">
        <v>-29534.749085699208</v>
      </c>
      <c r="D11587">
        <v>-0.22623925921035143</v>
      </c>
    </row>
    <row r="11588" spans="1:4" x14ac:dyDescent="0.2">
      <c r="A11588">
        <v>3883</v>
      </c>
      <c r="B11588">
        <v>67226.859455587342</v>
      </c>
      <c r="C11588">
        <v>-29833.259455587344</v>
      </c>
      <c r="D11588">
        <v>-0.22852587978580099</v>
      </c>
    </row>
    <row r="11589" spans="1:4" x14ac:dyDescent="0.2">
      <c r="A11589">
        <v>3884</v>
      </c>
      <c r="B11589">
        <v>55985.755756707396</v>
      </c>
      <c r="C11589">
        <v>22425.544243292607</v>
      </c>
      <c r="D11589">
        <v>0.17178200844943353</v>
      </c>
    </row>
    <row r="11590" spans="1:4" x14ac:dyDescent="0.2">
      <c r="A11590">
        <v>3885</v>
      </c>
      <c r="B11590">
        <v>57109.866126595531</v>
      </c>
      <c r="C11590">
        <v>20604.633873404469</v>
      </c>
      <c r="D11590">
        <v>0.15783364504954225</v>
      </c>
    </row>
    <row r="11591" spans="1:4" x14ac:dyDescent="0.2">
      <c r="A11591">
        <v>3886</v>
      </c>
      <c r="B11591">
        <v>58233.976496483199</v>
      </c>
      <c r="C11591">
        <v>18693.723503516798</v>
      </c>
      <c r="D11591">
        <v>0.1431958722604009</v>
      </c>
    </row>
    <row r="11592" spans="1:4" x14ac:dyDescent="0.2">
      <c r="A11592">
        <v>3887</v>
      </c>
      <c r="B11592">
        <v>59358.086866371334</v>
      </c>
      <c r="C11592">
        <v>16660.013133628672</v>
      </c>
      <c r="D11592">
        <v>0.12761743866014108</v>
      </c>
    </row>
    <row r="11593" spans="1:4" x14ac:dyDescent="0.2">
      <c r="A11593">
        <v>3888</v>
      </c>
      <c r="B11593">
        <v>60482.197236259468</v>
      </c>
      <c r="C11593">
        <v>15556.902763740538</v>
      </c>
      <c r="D11593">
        <v>0.11916749814476392</v>
      </c>
    </row>
    <row r="11594" spans="1:4" x14ac:dyDescent="0.2">
      <c r="A11594">
        <v>3889</v>
      </c>
      <c r="B11594">
        <v>61606.307606147602</v>
      </c>
      <c r="C11594">
        <v>13421.492393852401</v>
      </c>
      <c r="D11594">
        <v>0.1028100319346474</v>
      </c>
    </row>
    <row r="11595" spans="1:4" x14ac:dyDescent="0.2">
      <c r="A11595">
        <v>3890</v>
      </c>
      <c r="B11595">
        <v>62730.417976035271</v>
      </c>
      <c r="C11595">
        <v>12428.082023964729</v>
      </c>
      <c r="D11595">
        <v>9.5200404863730728E-2</v>
      </c>
    </row>
    <row r="11596" spans="1:4" x14ac:dyDescent="0.2">
      <c r="A11596">
        <v>3891</v>
      </c>
      <c r="B11596">
        <v>63854.528345923405</v>
      </c>
      <c r="C11596">
        <v>11564.071654076601</v>
      </c>
      <c r="D11596">
        <v>8.8581995292470794E-2</v>
      </c>
    </row>
    <row r="11597" spans="1:4" x14ac:dyDescent="0.2">
      <c r="A11597">
        <v>3892</v>
      </c>
      <c r="B11597">
        <v>64978.638715811539</v>
      </c>
      <c r="C11597">
        <v>10453.161284188463</v>
      </c>
      <c r="D11597">
        <v>8.0072305963358306E-2</v>
      </c>
    </row>
    <row r="11598" spans="1:4" x14ac:dyDescent="0.2">
      <c r="A11598">
        <v>3893</v>
      </c>
      <c r="B11598">
        <v>66102.749085699208</v>
      </c>
      <c r="C11598">
        <v>9078.5509143007948</v>
      </c>
      <c r="D11598">
        <v>6.9542647123736201E-2</v>
      </c>
    </row>
    <row r="11599" spans="1:4" x14ac:dyDescent="0.2">
      <c r="A11599">
        <v>3894</v>
      </c>
      <c r="B11599">
        <v>67226.859455587342</v>
      </c>
      <c r="C11599">
        <v>8027.0405444126518</v>
      </c>
      <c r="D11599">
        <v>6.148796799153107E-2</v>
      </c>
    </row>
    <row r="11600" spans="1:4" x14ac:dyDescent="0.2">
      <c r="A11600">
        <v>3895</v>
      </c>
      <c r="B11600">
        <v>55985.755756707396</v>
      </c>
      <c r="C11600">
        <v>-28639.155756707398</v>
      </c>
      <c r="D11600">
        <v>-0.21937892087746383</v>
      </c>
    </row>
    <row r="11601" spans="1:4" x14ac:dyDescent="0.2">
      <c r="A11601">
        <v>3896</v>
      </c>
      <c r="B11601">
        <v>57109.866126595531</v>
      </c>
      <c r="C11601">
        <v>-28643.766126595532</v>
      </c>
      <c r="D11601">
        <v>-0.21941423679178396</v>
      </c>
    </row>
    <row r="11602" spans="1:4" x14ac:dyDescent="0.2">
      <c r="A11602">
        <v>3897</v>
      </c>
      <c r="B11602">
        <v>58233.976496483199</v>
      </c>
      <c r="C11602">
        <v>-29221.6764964832</v>
      </c>
      <c r="D11602">
        <v>-0.22384109051564624</v>
      </c>
    </row>
    <row r="11603" spans="1:4" x14ac:dyDescent="0.2">
      <c r="A11603">
        <v>3898</v>
      </c>
      <c r="B11603">
        <v>59358.086866371334</v>
      </c>
      <c r="C11603">
        <v>-30285.686866371332</v>
      </c>
      <c r="D11603">
        <v>-0.2319915209519143</v>
      </c>
    </row>
    <row r="11604" spans="1:4" x14ac:dyDescent="0.2">
      <c r="A11604">
        <v>3899</v>
      </c>
      <c r="B11604">
        <v>60482.197236259468</v>
      </c>
      <c r="C11604">
        <v>-31030.797236259466</v>
      </c>
      <c r="D11604">
        <v>-0.23769914411892695</v>
      </c>
    </row>
    <row r="11605" spans="1:4" x14ac:dyDescent="0.2">
      <c r="A11605">
        <v>3900</v>
      </c>
      <c r="B11605">
        <v>61606.307606147602</v>
      </c>
      <c r="C11605">
        <v>-31743.307606147602</v>
      </c>
      <c r="D11605">
        <v>-0.2431570478849433</v>
      </c>
    </row>
    <row r="11606" spans="1:4" x14ac:dyDescent="0.2">
      <c r="A11606">
        <v>3901</v>
      </c>
      <c r="B11606">
        <v>62730.417976035271</v>
      </c>
      <c r="C11606">
        <v>-32270.21797603527</v>
      </c>
      <c r="D11606">
        <v>-0.24719323628822854</v>
      </c>
    </row>
    <row r="11607" spans="1:4" x14ac:dyDescent="0.2">
      <c r="A11607">
        <v>3902</v>
      </c>
      <c r="B11607">
        <v>63854.528345923405</v>
      </c>
      <c r="C11607">
        <v>-32389.128345923404</v>
      </c>
      <c r="D11607">
        <v>-0.24810410212690079</v>
      </c>
    </row>
    <row r="11608" spans="1:4" x14ac:dyDescent="0.2">
      <c r="A11608">
        <v>3903</v>
      </c>
      <c r="B11608">
        <v>64978.638715811539</v>
      </c>
      <c r="C11608">
        <v>-32821.038715811541</v>
      </c>
      <c r="D11608">
        <v>-0.25141258061931077</v>
      </c>
    </row>
    <row r="11609" spans="1:4" x14ac:dyDescent="0.2">
      <c r="A11609">
        <v>3904</v>
      </c>
      <c r="B11609">
        <v>66102.749085699208</v>
      </c>
      <c r="C11609">
        <v>-33623.549085699211</v>
      </c>
      <c r="D11609">
        <v>-0.25755989377457716</v>
      </c>
    </row>
    <row r="11610" spans="1:4" x14ac:dyDescent="0.2">
      <c r="A11610">
        <v>3905</v>
      </c>
      <c r="B11610">
        <v>67226.859455587342</v>
      </c>
      <c r="C11610">
        <v>-34487.759455587344</v>
      </c>
      <c r="D11610">
        <v>-0.26417983536670214</v>
      </c>
    </row>
    <row r="11611" spans="1:4" x14ac:dyDescent="0.2">
      <c r="A11611">
        <v>3906</v>
      </c>
      <c r="B11611">
        <v>55985.755756707396</v>
      </c>
      <c r="C11611">
        <v>-52580.355756707395</v>
      </c>
      <c r="D11611">
        <v>-0.40277101054412423</v>
      </c>
    </row>
    <row r="11612" spans="1:4" x14ac:dyDescent="0.2">
      <c r="A11612">
        <v>3907</v>
      </c>
      <c r="B11612">
        <v>57109.866126595531</v>
      </c>
      <c r="C11612">
        <v>-54173.766126595532</v>
      </c>
      <c r="D11612">
        <v>-0.41497670021006877</v>
      </c>
    </row>
    <row r="11613" spans="1:4" x14ac:dyDescent="0.2">
      <c r="A11613">
        <v>3908</v>
      </c>
      <c r="B11613">
        <v>58233.976496483199</v>
      </c>
      <c r="C11613">
        <v>-55541.076496483198</v>
      </c>
      <c r="D11613">
        <v>-0.42545044028811801</v>
      </c>
    </row>
    <row r="11614" spans="1:4" x14ac:dyDescent="0.2">
      <c r="A11614">
        <v>3909</v>
      </c>
      <c r="B11614">
        <v>59358.086866371334</v>
      </c>
      <c r="C11614">
        <v>-56795.586866371334</v>
      </c>
      <c r="D11614">
        <v>-0.43506012059830634</v>
      </c>
    </row>
    <row r="11615" spans="1:4" x14ac:dyDescent="0.2">
      <c r="A11615">
        <v>3910</v>
      </c>
      <c r="B11615">
        <v>60482.197236259468</v>
      </c>
      <c r="C11615">
        <v>-58079.497236259471</v>
      </c>
      <c r="D11615">
        <v>-0.44489500797565085</v>
      </c>
    </row>
    <row r="11616" spans="1:4" x14ac:dyDescent="0.2">
      <c r="A11616">
        <v>3911</v>
      </c>
      <c r="B11616">
        <v>61606.307606147602</v>
      </c>
      <c r="C11616">
        <v>-59362.207606147604</v>
      </c>
      <c r="D11616">
        <v>-0.45472070322780528</v>
      </c>
    </row>
    <row r="11617" spans="1:4" x14ac:dyDescent="0.2">
      <c r="A11617">
        <v>3912</v>
      </c>
      <c r="B11617">
        <v>62730.417976035271</v>
      </c>
      <c r="C11617">
        <v>-60646.117976035268</v>
      </c>
      <c r="D11617">
        <v>-0.46455559060514617</v>
      </c>
    </row>
    <row r="11618" spans="1:4" x14ac:dyDescent="0.2">
      <c r="A11618">
        <v>3913</v>
      </c>
      <c r="B11618">
        <v>63854.528345923405</v>
      </c>
      <c r="C11618">
        <v>-61924.528345923405</v>
      </c>
      <c r="D11618">
        <v>-0.47434834740870296</v>
      </c>
    </row>
    <row r="11619" spans="1:4" x14ac:dyDescent="0.2">
      <c r="A11619">
        <v>3914</v>
      </c>
      <c r="B11619">
        <v>64978.638715811539</v>
      </c>
      <c r="C11619">
        <v>-63186.738715811538</v>
      </c>
      <c r="D11619">
        <v>-0.48401701052219404</v>
      </c>
    </row>
    <row r="11620" spans="1:4" x14ac:dyDescent="0.2">
      <c r="A11620">
        <v>3915</v>
      </c>
      <c r="B11620">
        <v>66102.749085699208</v>
      </c>
      <c r="C11620">
        <v>-64411.949085699205</v>
      </c>
      <c r="D11620">
        <v>-0.49340224977565511</v>
      </c>
    </row>
    <row r="11621" spans="1:4" x14ac:dyDescent="0.2">
      <c r="A11621">
        <v>3916</v>
      </c>
      <c r="B11621">
        <v>67226.859455587342</v>
      </c>
      <c r="C11621">
        <v>-65621.259455587337</v>
      </c>
      <c r="D11621">
        <v>-0.5026656933703515</v>
      </c>
    </row>
    <row r="11622" spans="1:4" x14ac:dyDescent="0.2">
      <c r="A11622">
        <v>3917</v>
      </c>
      <c r="B11622">
        <v>55985.755756707396</v>
      </c>
      <c r="C11622">
        <v>76150.744243292604</v>
      </c>
      <c r="D11622">
        <v>0.58332264533310119</v>
      </c>
    </row>
    <row r="11623" spans="1:4" x14ac:dyDescent="0.2">
      <c r="A11623">
        <v>3918</v>
      </c>
      <c r="B11623">
        <v>57109.866126595531</v>
      </c>
      <c r="C11623">
        <v>81359.633873404469</v>
      </c>
      <c r="D11623">
        <v>0.62322328331737986</v>
      </c>
    </row>
    <row r="11624" spans="1:4" x14ac:dyDescent="0.2">
      <c r="A11624">
        <v>3919</v>
      </c>
      <c r="B11624">
        <v>58233.976496483199</v>
      </c>
      <c r="C11624">
        <v>88987.223503516812</v>
      </c>
      <c r="D11624">
        <v>0.68165141563263776</v>
      </c>
    </row>
    <row r="11625" spans="1:4" x14ac:dyDescent="0.2">
      <c r="A11625">
        <v>3920</v>
      </c>
      <c r="B11625">
        <v>59358.086866371334</v>
      </c>
      <c r="C11625">
        <v>92424.913133628666</v>
      </c>
      <c r="D11625">
        <v>0.70798447683640453</v>
      </c>
    </row>
    <row r="11626" spans="1:4" x14ac:dyDescent="0.2">
      <c r="A11626">
        <v>3921</v>
      </c>
      <c r="B11626">
        <v>60482.197236259468</v>
      </c>
      <c r="C11626">
        <v>97683.002763740544</v>
      </c>
      <c r="D11626">
        <v>0.74826199195347531</v>
      </c>
    </row>
    <row r="11627" spans="1:4" x14ac:dyDescent="0.2">
      <c r="A11627">
        <v>3922</v>
      </c>
      <c r="B11627">
        <v>61606.307606147602</v>
      </c>
      <c r="C11627">
        <v>108263.99239385239</v>
      </c>
      <c r="D11627">
        <v>0.82931347638230402</v>
      </c>
    </row>
    <row r="11628" spans="1:4" x14ac:dyDescent="0.2">
      <c r="A11628">
        <v>3923</v>
      </c>
      <c r="B11628">
        <v>62730.417976035271</v>
      </c>
      <c r="C11628">
        <v>109381.58202396473</v>
      </c>
      <c r="D11628">
        <v>0.83787432954154806</v>
      </c>
    </row>
    <row r="11629" spans="1:4" x14ac:dyDescent="0.2">
      <c r="A11629">
        <v>3924</v>
      </c>
      <c r="B11629">
        <v>63854.528345923405</v>
      </c>
      <c r="C11629">
        <v>111721.47165407659</v>
      </c>
      <c r="D11629">
        <v>0.8557981282172854</v>
      </c>
    </row>
    <row r="11630" spans="1:4" x14ac:dyDescent="0.2">
      <c r="A11630">
        <v>3925</v>
      </c>
      <c r="B11630">
        <v>64978.638715811539</v>
      </c>
      <c r="C11630">
        <v>115044.26128418845</v>
      </c>
      <c r="D11630">
        <v>0.8812510434341051</v>
      </c>
    </row>
    <row r="11631" spans="1:4" x14ac:dyDescent="0.2">
      <c r="A11631">
        <v>3926</v>
      </c>
      <c r="B11631">
        <v>66102.749085699208</v>
      </c>
      <c r="C11631">
        <v>116827.55091430078</v>
      </c>
      <c r="D11631">
        <v>0.89491122804252854</v>
      </c>
    </row>
    <row r="11632" spans="1:4" x14ac:dyDescent="0.2">
      <c r="A11632">
        <v>3927</v>
      </c>
      <c r="B11632">
        <v>67226.859455587342</v>
      </c>
      <c r="C11632">
        <v>119086.34054441267</v>
      </c>
      <c r="D11632">
        <v>0.91221379225750532</v>
      </c>
    </row>
    <row r="11633" spans="1:4" x14ac:dyDescent="0.2">
      <c r="A11633">
        <v>3928</v>
      </c>
      <c r="B11633">
        <v>55985.755756707396</v>
      </c>
      <c r="C11633">
        <v>-46808.555756707399</v>
      </c>
      <c r="D11633">
        <v>-0.35855842040085528</v>
      </c>
    </row>
    <row r="11634" spans="1:4" x14ac:dyDescent="0.2">
      <c r="A11634">
        <v>3929</v>
      </c>
      <c r="B11634">
        <v>57109.866126595531</v>
      </c>
      <c r="C11634">
        <v>-47337.266126595532</v>
      </c>
      <c r="D11634">
        <v>-0.36260839699192915</v>
      </c>
    </row>
    <row r="11635" spans="1:4" x14ac:dyDescent="0.2">
      <c r="A11635">
        <v>3930</v>
      </c>
      <c r="B11635">
        <v>58233.976496483199</v>
      </c>
      <c r="C11635">
        <v>-48275.676496483196</v>
      </c>
      <c r="D11635">
        <v>-0.36979671832496852</v>
      </c>
    </row>
    <row r="11636" spans="1:4" x14ac:dyDescent="0.2">
      <c r="A11636">
        <v>3931</v>
      </c>
      <c r="B11636">
        <v>59358.086866371334</v>
      </c>
      <c r="C11636">
        <v>-48976.786866371331</v>
      </c>
      <c r="D11636">
        <v>-0.37516729690167938</v>
      </c>
    </row>
    <row r="11637" spans="1:4" x14ac:dyDescent="0.2">
      <c r="A11637">
        <v>3932</v>
      </c>
      <c r="B11637">
        <v>60482.197236259468</v>
      </c>
      <c r="C11637">
        <v>-49958.797236259466</v>
      </c>
      <c r="D11637">
        <v>-0.38268959878329417</v>
      </c>
    </row>
    <row r="11638" spans="1:4" x14ac:dyDescent="0.2">
      <c r="A11638">
        <v>3933</v>
      </c>
      <c r="B11638">
        <v>61606.307606147602</v>
      </c>
      <c r="C11638">
        <v>-50785.507606147599</v>
      </c>
      <c r="D11638">
        <v>-0.38902228646323012</v>
      </c>
    </row>
    <row r="11639" spans="1:4" x14ac:dyDescent="0.2">
      <c r="A11639">
        <v>3934</v>
      </c>
      <c r="B11639">
        <v>62730.417976035271</v>
      </c>
      <c r="C11639">
        <v>-51697.417976035271</v>
      </c>
      <c r="D11639">
        <v>-0.39600761503165599</v>
      </c>
    </row>
    <row r="11640" spans="1:4" x14ac:dyDescent="0.2">
      <c r="A11640">
        <v>3935</v>
      </c>
      <c r="B11640">
        <v>63854.528345923405</v>
      </c>
      <c r="C11640">
        <v>-52593.928345923407</v>
      </c>
      <c r="D11640">
        <v>-0.40287497799347977</v>
      </c>
    </row>
    <row r="11641" spans="1:4" x14ac:dyDescent="0.2">
      <c r="A11641">
        <v>3936</v>
      </c>
      <c r="B11641">
        <v>64978.638715811539</v>
      </c>
      <c r="C11641">
        <v>-53590.038715811541</v>
      </c>
      <c r="D11641">
        <v>-0.41050528734607761</v>
      </c>
    </row>
    <row r="11642" spans="1:4" x14ac:dyDescent="0.2">
      <c r="A11642">
        <v>3937</v>
      </c>
      <c r="B11642">
        <v>66102.749085699208</v>
      </c>
      <c r="C11642">
        <v>-54586.749085699208</v>
      </c>
      <c r="D11642">
        <v>-0.41814019276126685</v>
      </c>
    </row>
    <row r="11643" spans="1:4" x14ac:dyDescent="0.2">
      <c r="A11643">
        <v>3938</v>
      </c>
      <c r="B11643">
        <v>67226.859455587342</v>
      </c>
      <c r="C11643">
        <v>-55597.059455587339</v>
      </c>
      <c r="D11643">
        <v>-0.42587927559528027</v>
      </c>
    </row>
    <row r="11644" spans="1:4" x14ac:dyDescent="0.2">
      <c r="A11644">
        <v>3939</v>
      </c>
      <c r="B11644">
        <v>55985.755756707396</v>
      </c>
      <c r="C11644">
        <v>-34462.555756707399</v>
      </c>
      <c r="D11644">
        <v>-0.26398677240390489</v>
      </c>
    </row>
    <row r="11645" spans="1:4" x14ac:dyDescent="0.2">
      <c r="A11645">
        <v>3940</v>
      </c>
      <c r="B11645">
        <v>57109.866126595531</v>
      </c>
      <c r="C11645">
        <v>-35230.866126595531</v>
      </c>
      <c r="D11645">
        <v>-0.26987210999125844</v>
      </c>
    </row>
    <row r="11646" spans="1:4" x14ac:dyDescent="0.2">
      <c r="A11646">
        <v>3941</v>
      </c>
      <c r="B11646">
        <v>58233.976496483199</v>
      </c>
      <c r="C11646">
        <v>-36409.176496483196</v>
      </c>
      <c r="D11646">
        <v>-0.27889809035187507</v>
      </c>
    </row>
    <row r="11647" spans="1:4" x14ac:dyDescent="0.2">
      <c r="A11647">
        <v>3942</v>
      </c>
      <c r="B11647">
        <v>59358.086866371334</v>
      </c>
      <c r="C11647">
        <v>-36278.086866371334</v>
      </c>
      <c r="D11647">
        <v>-0.2778939301092872</v>
      </c>
    </row>
    <row r="11648" spans="1:4" x14ac:dyDescent="0.2">
      <c r="A11648">
        <v>3943</v>
      </c>
      <c r="B11648">
        <v>60482.197236259468</v>
      </c>
      <c r="C11648">
        <v>-36746.297236259466</v>
      </c>
      <c r="D11648">
        <v>-0.28148047038869611</v>
      </c>
    </row>
    <row r="11649" spans="1:4" x14ac:dyDescent="0.2">
      <c r="A11649">
        <v>3944</v>
      </c>
      <c r="B11649">
        <v>61606.307606147602</v>
      </c>
      <c r="C11649">
        <v>-38040.307606147602</v>
      </c>
      <c r="D11649">
        <v>-0.29139272481972356</v>
      </c>
    </row>
    <row r="11650" spans="1:4" x14ac:dyDescent="0.2">
      <c r="A11650">
        <v>3945</v>
      </c>
      <c r="B11650">
        <v>62730.417976035271</v>
      </c>
      <c r="C11650">
        <v>-38724.617976035268</v>
      </c>
      <c r="D11650">
        <v>-0.29663461364377014</v>
      </c>
    </row>
    <row r="11651" spans="1:4" x14ac:dyDescent="0.2">
      <c r="A11651">
        <v>3946</v>
      </c>
      <c r="B11651">
        <v>63854.528345923405</v>
      </c>
      <c r="C11651">
        <v>-38973.928345923407</v>
      </c>
      <c r="D11651">
        <v>-0.29854435708642774</v>
      </c>
    </row>
    <row r="11652" spans="1:4" x14ac:dyDescent="0.2">
      <c r="A11652">
        <v>3947</v>
      </c>
      <c r="B11652">
        <v>64978.638715811539</v>
      </c>
      <c r="C11652">
        <v>-39618.438715811542</v>
      </c>
      <c r="D11652">
        <v>-0.30348137375834128</v>
      </c>
    </row>
    <row r="11653" spans="1:4" x14ac:dyDescent="0.2">
      <c r="A11653">
        <v>3948</v>
      </c>
      <c r="B11653">
        <v>66102.749085699208</v>
      </c>
      <c r="C11653">
        <v>-40467.949085699205</v>
      </c>
      <c r="D11653">
        <v>-0.30998871181688459</v>
      </c>
    </row>
    <row r="11654" spans="1:4" x14ac:dyDescent="0.2">
      <c r="A11654">
        <v>3949</v>
      </c>
      <c r="B11654">
        <v>67226.859455587342</v>
      </c>
      <c r="C11654">
        <v>-41359.359455587342</v>
      </c>
      <c r="D11654">
        <v>-0.31681700824665066</v>
      </c>
    </row>
    <row r="11655" spans="1:4" x14ac:dyDescent="0.2">
      <c r="A11655">
        <v>3950</v>
      </c>
      <c r="B11655">
        <v>55985.755756707396</v>
      </c>
      <c r="C11655">
        <v>32167.044243292607</v>
      </c>
      <c r="D11655">
        <v>0.24640291473181589</v>
      </c>
    </row>
    <row r="11656" spans="1:4" x14ac:dyDescent="0.2">
      <c r="A11656">
        <v>3951</v>
      </c>
      <c r="B11656">
        <v>57109.866126595531</v>
      </c>
      <c r="C11656">
        <v>28730.833873404466</v>
      </c>
      <c r="D11656">
        <v>0.22008118481568661</v>
      </c>
    </row>
    <row r="11657" spans="1:4" x14ac:dyDescent="0.2">
      <c r="A11657">
        <v>3952</v>
      </c>
      <c r="B11657">
        <v>58233.976496483199</v>
      </c>
      <c r="C11657">
        <v>28105.423503516795</v>
      </c>
      <c r="D11657">
        <v>0.21529047613638486</v>
      </c>
    </row>
    <row r="11658" spans="1:4" x14ac:dyDescent="0.2">
      <c r="A11658">
        <v>3953</v>
      </c>
      <c r="B11658">
        <v>59358.086866371334</v>
      </c>
      <c r="C11658">
        <v>25843.813133628661</v>
      </c>
      <c r="D11658">
        <v>0.19796630476044824</v>
      </c>
    </row>
    <row r="11659" spans="1:4" x14ac:dyDescent="0.2">
      <c r="A11659">
        <v>3954</v>
      </c>
      <c r="B11659">
        <v>60482.197236259468</v>
      </c>
      <c r="C11659">
        <v>27601.602763740535</v>
      </c>
      <c r="D11659">
        <v>0.21143115670857959</v>
      </c>
    </row>
    <row r="11660" spans="1:4" x14ac:dyDescent="0.2">
      <c r="A11660">
        <v>3955</v>
      </c>
      <c r="B11660">
        <v>61606.307606147602</v>
      </c>
      <c r="C11660">
        <v>30668.192393852398</v>
      </c>
      <c r="D11660">
        <v>0.23492155319732394</v>
      </c>
    </row>
    <row r="11661" spans="1:4" x14ac:dyDescent="0.2">
      <c r="A11661">
        <v>3956</v>
      </c>
      <c r="B11661">
        <v>62730.417976035271</v>
      </c>
      <c r="C11661">
        <v>32089.082023964729</v>
      </c>
      <c r="D11661">
        <v>0.24580571599835263</v>
      </c>
    </row>
    <row r="11662" spans="1:4" x14ac:dyDescent="0.2">
      <c r="A11662">
        <v>3957</v>
      </c>
      <c r="B11662">
        <v>63854.528345923405</v>
      </c>
      <c r="C11662">
        <v>32960.671654076592</v>
      </c>
      <c r="D11662">
        <v>0.25248218349363299</v>
      </c>
    </row>
    <row r="11663" spans="1:4" x14ac:dyDescent="0.2">
      <c r="A11663">
        <v>3958</v>
      </c>
      <c r="B11663">
        <v>64978.638715811539</v>
      </c>
      <c r="C11663">
        <v>33590.061284188458</v>
      </c>
      <c r="D11663">
        <v>0.25730337372138856</v>
      </c>
    </row>
    <row r="11664" spans="1:4" x14ac:dyDescent="0.2">
      <c r="A11664">
        <v>3959</v>
      </c>
      <c r="B11664">
        <v>66102.749085699208</v>
      </c>
      <c r="C11664">
        <v>33219.550914300795</v>
      </c>
      <c r="D11664">
        <v>0.25446522563453972</v>
      </c>
    </row>
    <row r="11665" spans="1:4" x14ac:dyDescent="0.2">
      <c r="A11665">
        <v>3960</v>
      </c>
      <c r="B11665">
        <v>67226.859455587342</v>
      </c>
      <c r="C11665">
        <v>33087.540544412652</v>
      </c>
      <c r="D11665">
        <v>0.25345401242920934</v>
      </c>
    </row>
    <row r="11666" spans="1:4" x14ac:dyDescent="0.2">
      <c r="A11666">
        <v>3961</v>
      </c>
      <c r="B11666">
        <v>55985.755756707396</v>
      </c>
      <c r="C11666">
        <v>-50125.655756707398</v>
      </c>
      <c r="D11666">
        <v>-0.38396775245744724</v>
      </c>
    </row>
    <row r="11667" spans="1:4" x14ac:dyDescent="0.2">
      <c r="A11667">
        <v>3962</v>
      </c>
      <c r="B11667">
        <v>57109.866126595531</v>
      </c>
      <c r="C11667">
        <v>-50945.766126595532</v>
      </c>
      <c r="D11667">
        <v>-0.39024988344883793</v>
      </c>
    </row>
    <row r="11668" spans="1:4" x14ac:dyDescent="0.2">
      <c r="A11668">
        <v>3963</v>
      </c>
      <c r="B11668">
        <v>58233.976496483199</v>
      </c>
      <c r="C11668">
        <v>-51655.276496483202</v>
      </c>
      <c r="D11668">
        <v>-0.39568480690187557</v>
      </c>
    </row>
    <row r="11669" spans="1:4" x14ac:dyDescent="0.2">
      <c r="A11669">
        <v>3964</v>
      </c>
      <c r="B11669">
        <v>59358.086866371334</v>
      </c>
      <c r="C11669">
        <v>-52465.486866371335</v>
      </c>
      <c r="D11669">
        <v>-0.40189110286044832</v>
      </c>
    </row>
    <row r="11670" spans="1:4" x14ac:dyDescent="0.2">
      <c r="A11670">
        <v>3965</v>
      </c>
      <c r="B11670">
        <v>60482.197236259468</v>
      </c>
      <c r="C11670">
        <v>-53420.397236259465</v>
      </c>
      <c r="D11670">
        <v>-0.40920581591485444</v>
      </c>
    </row>
    <row r="11671" spans="1:4" x14ac:dyDescent="0.2">
      <c r="A11671">
        <v>3966</v>
      </c>
      <c r="B11671">
        <v>61606.307606147602</v>
      </c>
      <c r="C11671">
        <v>-54455.107606147605</v>
      </c>
      <c r="D11671">
        <v>-0.41713180529439892</v>
      </c>
    </row>
    <row r="11672" spans="1:4" x14ac:dyDescent="0.2">
      <c r="A11672">
        <v>3967</v>
      </c>
      <c r="B11672">
        <v>62730.417976035271</v>
      </c>
      <c r="C11672">
        <v>-55492.317976035272</v>
      </c>
      <c r="D11672">
        <v>-0.42507694493475229</v>
      </c>
    </row>
    <row r="11673" spans="1:4" x14ac:dyDescent="0.2">
      <c r="A11673">
        <v>3968</v>
      </c>
      <c r="B11673">
        <v>63854.528345923405</v>
      </c>
      <c r="C11673">
        <v>-56543.228345923402</v>
      </c>
      <c r="D11673">
        <v>-0.43312702800436231</v>
      </c>
    </row>
    <row r="11674" spans="1:4" x14ac:dyDescent="0.2">
      <c r="A11674">
        <v>3969</v>
      </c>
      <c r="B11674">
        <v>64978.638715811539</v>
      </c>
      <c r="C11674">
        <v>-57594.938715811542</v>
      </c>
      <c r="D11674">
        <v>-0.44118323915743246</v>
      </c>
    </row>
    <row r="11675" spans="1:4" x14ac:dyDescent="0.2">
      <c r="A11675">
        <v>3970</v>
      </c>
      <c r="B11675">
        <v>66102.749085699208</v>
      </c>
      <c r="C11675">
        <v>-58664.749085699208</v>
      </c>
      <c r="D11675">
        <v>-0.44937809819878216</v>
      </c>
    </row>
    <row r="11676" spans="1:4" x14ac:dyDescent="0.2">
      <c r="A11676">
        <v>3971</v>
      </c>
      <c r="B11676">
        <v>67226.859455587342</v>
      </c>
      <c r="C11676">
        <v>-59753.259455587344</v>
      </c>
      <c r="D11676">
        <v>-0.45771620119101375</v>
      </c>
    </row>
    <row r="11677" spans="1:4" x14ac:dyDescent="0.2">
      <c r="A11677">
        <v>3972</v>
      </c>
      <c r="B11677">
        <v>55985.755756707396</v>
      </c>
      <c r="C11677">
        <v>-22998.455756707393</v>
      </c>
      <c r="D11677">
        <v>-0.17617057041120765</v>
      </c>
    </row>
    <row r="11678" spans="1:4" x14ac:dyDescent="0.2">
      <c r="A11678">
        <v>3973</v>
      </c>
      <c r="B11678">
        <v>57109.866126595531</v>
      </c>
      <c r="C11678">
        <v>-21970.166126595534</v>
      </c>
      <c r="D11678">
        <v>-0.16829376456819345</v>
      </c>
    </row>
    <row r="11679" spans="1:4" x14ac:dyDescent="0.2">
      <c r="A11679">
        <v>3974</v>
      </c>
      <c r="B11679">
        <v>58233.976496483199</v>
      </c>
      <c r="C11679">
        <v>-21850.076496483198</v>
      </c>
      <c r="D11679">
        <v>-0.16737386547317745</v>
      </c>
    </row>
    <row r="11680" spans="1:4" x14ac:dyDescent="0.2">
      <c r="A11680">
        <v>3975</v>
      </c>
      <c r="B11680">
        <v>59358.086866371334</v>
      </c>
      <c r="C11680">
        <v>-21334.086866371334</v>
      </c>
      <c r="D11680">
        <v>-0.1634213310758815</v>
      </c>
    </row>
    <row r="11681" spans="1:4" x14ac:dyDescent="0.2">
      <c r="A11681">
        <v>3976</v>
      </c>
      <c r="B11681">
        <v>60482.197236259468</v>
      </c>
      <c r="C11681">
        <v>-20173.897236259465</v>
      </c>
      <c r="D11681">
        <v>-0.15453415747239438</v>
      </c>
    </row>
    <row r="11682" spans="1:4" x14ac:dyDescent="0.2">
      <c r="A11682">
        <v>3977</v>
      </c>
      <c r="B11682">
        <v>61606.307606147602</v>
      </c>
      <c r="C11682">
        <v>-20615.807606147602</v>
      </c>
      <c r="D11682">
        <v>-0.15791923700805477</v>
      </c>
    </row>
    <row r="11683" spans="1:4" x14ac:dyDescent="0.2">
      <c r="A11683">
        <v>3978</v>
      </c>
      <c r="B11683">
        <v>62730.417976035271</v>
      </c>
      <c r="C11683">
        <v>-20805.417976035271</v>
      </c>
      <c r="D11683">
        <v>-0.15937167222250384</v>
      </c>
    </row>
    <row r="11684" spans="1:4" x14ac:dyDescent="0.2">
      <c r="A11684">
        <v>3979</v>
      </c>
      <c r="B11684">
        <v>63854.528345923405</v>
      </c>
      <c r="C11684">
        <v>-21399.828345923408</v>
      </c>
      <c r="D11684">
        <v>-0.1639249176677329</v>
      </c>
    </row>
    <row r="11685" spans="1:4" x14ac:dyDescent="0.2">
      <c r="A11685">
        <v>3980</v>
      </c>
      <c r="B11685">
        <v>64978.638715811539</v>
      </c>
      <c r="C11685">
        <v>-21634.938715811542</v>
      </c>
      <c r="D11685">
        <v>-0.16572588762897486</v>
      </c>
    </row>
    <row r="11686" spans="1:4" x14ac:dyDescent="0.2">
      <c r="A11686">
        <v>3981</v>
      </c>
      <c r="B11686">
        <v>66102.749085699208</v>
      </c>
      <c r="C11686">
        <v>-22381.049085699211</v>
      </c>
      <c r="D11686">
        <v>-0.171441170900309</v>
      </c>
    </row>
    <row r="11687" spans="1:4" x14ac:dyDescent="0.2">
      <c r="A11687">
        <v>3982</v>
      </c>
      <c r="B11687">
        <v>67226.859455587342</v>
      </c>
      <c r="C11687">
        <v>-22994.659455587345</v>
      </c>
      <c r="D11687">
        <v>-0.17614149034857882</v>
      </c>
    </row>
    <row r="11688" spans="1:4" x14ac:dyDescent="0.2">
      <c r="A11688">
        <v>3983</v>
      </c>
      <c r="B11688">
        <v>55985.755756707396</v>
      </c>
      <c r="C11688">
        <v>506093.44424329256</v>
      </c>
      <c r="D11688">
        <v>3.876728581122705</v>
      </c>
    </row>
    <row r="11689" spans="1:4" x14ac:dyDescent="0.2">
      <c r="A11689">
        <v>3984</v>
      </c>
      <c r="B11689">
        <v>57109.866126595531</v>
      </c>
      <c r="C11689">
        <v>511489.23387340445</v>
      </c>
      <c r="D11689">
        <v>3.9180608926053342</v>
      </c>
    </row>
    <row r="11690" spans="1:4" x14ac:dyDescent="0.2">
      <c r="A11690">
        <v>3985</v>
      </c>
      <c r="B11690">
        <v>58233.976496483199</v>
      </c>
      <c r="C11690">
        <v>511578.32350351685</v>
      </c>
      <c r="D11690">
        <v>3.9187433284662743</v>
      </c>
    </row>
    <row r="11691" spans="1:4" x14ac:dyDescent="0.2">
      <c r="A11691">
        <v>3986</v>
      </c>
      <c r="B11691">
        <v>59358.086866371334</v>
      </c>
      <c r="C11691">
        <v>526350.01313362864</v>
      </c>
      <c r="D11691">
        <v>4.0318960120900504</v>
      </c>
    </row>
    <row r="11692" spans="1:4" x14ac:dyDescent="0.2">
      <c r="A11692">
        <v>3987</v>
      </c>
      <c r="B11692">
        <v>60482.197236259468</v>
      </c>
      <c r="C11692">
        <v>536217.90276374051</v>
      </c>
      <c r="D11692">
        <v>4.1074850761246928</v>
      </c>
    </row>
    <row r="11693" spans="1:4" x14ac:dyDescent="0.2">
      <c r="A11693">
        <v>3988</v>
      </c>
      <c r="B11693">
        <v>61606.307606147602</v>
      </c>
      <c r="C11693">
        <v>539176.79239385237</v>
      </c>
      <c r="D11693">
        <v>4.1301504793776305</v>
      </c>
    </row>
    <row r="11694" spans="1:4" x14ac:dyDescent="0.2">
      <c r="A11694">
        <v>3989</v>
      </c>
      <c r="B11694">
        <v>62730.417976035271</v>
      </c>
      <c r="C11694">
        <v>544307.28202396468</v>
      </c>
      <c r="D11694">
        <v>4.1694505651828289</v>
      </c>
    </row>
    <row r="11695" spans="1:4" x14ac:dyDescent="0.2">
      <c r="A11695">
        <v>3990</v>
      </c>
      <c r="B11695">
        <v>63854.528345923405</v>
      </c>
      <c r="C11695">
        <v>549311.27165407664</v>
      </c>
      <c r="D11695">
        <v>4.2077816477909078</v>
      </c>
    </row>
    <row r="11696" spans="1:4" x14ac:dyDescent="0.2">
      <c r="A11696">
        <v>3991</v>
      </c>
      <c r="B11696">
        <v>64978.638715811539</v>
      </c>
      <c r="C11696">
        <v>554693.06128418841</v>
      </c>
      <c r="D11696">
        <v>4.2490067178129856</v>
      </c>
    </row>
    <row r="11697" spans="1:4" x14ac:dyDescent="0.2">
      <c r="A11697">
        <v>3992</v>
      </c>
      <c r="B11697">
        <v>66102.749085699208</v>
      </c>
      <c r="C11697">
        <v>558957.05091430084</v>
      </c>
      <c r="D11697">
        <v>4.2816693232205374</v>
      </c>
    </row>
    <row r="11698" spans="1:4" x14ac:dyDescent="0.2">
      <c r="A11698">
        <v>3993</v>
      </c>
      <c r="B11698">
        <v>67226.859455587342</v>
      </c>
      <c r="C11698">
        <v>563538.4405444127</v>
      </c>
      <c r="D11698">
        <v>4.3167632457408533</v>
      </c>
    </row>
    <row r="11699" spans="1:4" x14ac:dyDescent="0.2">
      <c r="A11699">
        <v>3994</v>
      </c>
      <c r="B11699">
        <v>55985.755756707396</v>
      </c>
      <c r="C11699">
        <v>-29919.355756707395</v>
      </c>
      <c r="D11699">
        <v>-0.22918538643438069</v>
      </c>
    </row>
    <row r="11700" spans="1:4" x14ac:dyDescent="0.2">
      <c r="A11700">
        <v>3995</v>
      </c>
      <c r="B11700">
        <v>57109.866126595531</v>
      </c>
      <c r="C11700">
        <v>-31133.866126595531</v>
      </c>
      <c r="D11700">
        <v>-0.23848866257156737</v>
      </c>
    </row>
    <row r="11701" spans="1:4" x14ac:dyDescent="0.2">
      <c r="A11701">
        <v>3996</v>
      </c>
      <c r="B11701">
        <v>58233.976496483199</v>
      </c>
      <c r="C11701">
        <v>-31613.876496483201</v>
      </c>
      <c r="D11701">
        <v>-0.24216559208200822</v>
      </c>
    </row>
    <row r="11702" spans="1:4" x14ac:dyDescent="0.2">
      <c r="A11702">
        <v>3997</v>
      </c>
      <c r="B11702">
        <v>59358.086866371334</v>
      </c>
      <c r="C11702">
        <v>-32808.386866371337</v>
      </c>
      <c r="D11702">
        <v>-0.25131566613269407</v>
      </c>
    </row>
    <row r="11703" spans="1:4" x14ac:dyDescent="0.2">
      <c r="A11703">
        <v>3998</v>
      </c>
      <c r="B11703">
        <v>60482.197236259468</v>
      </c>
      <c r="C11703">
        <v>-33487.097236259469</v>
      </c>
      <c r="D11703">
        <v>-0.25651465837252402</v>
      </c>
    </row>
    <row r="11704" spans="1:4" x14ac:dyDescent="0.2">
      <c r="A11704">
        <v>3999</v>
      </c>
      <c r="B11704">
        <v>61606.307606147602</v>
      </c>
      <c r="C11704">
        <v>-34273.407606147601</v>
      </c>
      <c r="D11704">
        <v>-0.26253787783772836</v>
      </c>
    </row>
    <row r="11705" spans="1:4" x14ac:dyDescent="0.2">
      <c r="A11705">
        <v>4000</v>
      </c>
      <c r="B11705">
        <v>62730.417976035271</v>
      </c>
      <c r="C11705">
        <v>-35008.117976035268</v>
      </c>
      <c r="D11705">
        <v>-0.26816583591975701</v>
      </c>
    </row>
    <row r="11706" spans="1:4" x14ac:dyDescent="0.2">
      <c r="A11706">
        <v>4001</v>
      </c>
      <c r="B11706">
        <v>63854.528345923405</v>
      </c>
      <c r="C11706">
        <v>-35690.928345923407</v>
      </c>
      <c r="D11706">
        <v>-0.27339623458731965</v>
      </c>
    </row>
    <row r="11707" spans="1:4" x14ac:dyDescent="0.2">
      <c r="A11707">
        <v>4002</v>
      </c>
      <c r="B11707">
        <v>64978.638715811539</v>
      </c>
      <c r="C11707">
        <v>-36266.638715811539</v>
      </c>
      <c r="D11707">
        <v>-0.27780623608167043</v>
      </c>
    </row>
    <row r="11708" spans="1:4" x14ac:dyDescent="0.2">
      <c r="A11708">
        <v>4003</v>
      </c>
      <c r="B11708">
        <v>66102.749085699208</v>
      </c>
      <c r="C11708">
        <v>-36871.549085699211</v>
      </c>
      <c r="D11708">
        <v>-0.28243991262230883</v>
      </c>
    </row>
    <row r="11709" spans="1:4" x14ac:dyDescent="0.2">
      <c r="A11709">
        <v>4004</v>
      </c>
      <c r="B11709">
        <v>67226.859455587342</v>
      </c>
      <c r="C11709">
        <v>-37572.459455587341</v>
      </c>
      <c r="D11709">
        <v>-0.28780895917815469</v>
      </c>
    </row>
    <row r="11710" spans="1:4" x14ac:dyDescent="0.2">
      <c r="A11710">
        <v>4005</v>
      </c>
      <c r="B11710">
        <v>55985.755756707396</v>
      </c>
      <c r="C11710">
        <v>-48736.955756707393</v>
      </c>
      <c r="D11710">
        <v>-0.37333016558126342</v>
      </c>
    </row>
    <row r="11711" spans="1:4" x14ac:dyDescent="0.2">
      <c r="A11711">
        <v>4006</v>
      </c>
      <c r="B11711">
        <v>57109.866126595531</v>
      </c>
      <c r="C11711">
        <v>-49752.066126595528</v>
      </c>
      <c r="D11711">
        <v>-0.38110601691603702</v>
      </c>
    </row>
    <row r="11712" spans="1:4" x14ac:dyDescent="0.2">
      <c r="A11712">
        <v>4007</v>
      </c>
      <c r="B11712">
        <v>58233.976496483199</v>
      </c>
      <c r="C11712">
        <v>-50868.776496483202</v>
      </c>
      <c r="D11712">
        <v>-0.38966013485023121</v>
      </c>
    </row>
    <row r="11713" spans="1:4" x14ac:dyDescent="0.2">
      <c r="A11713">
        <v>4008</v>
      </c>
      <c r="B11713">
        <v>59358.086866371334</v>
      </c>
      <c r="C11713">
        <v>-51887.586866371334</v>
      </c>
      <c r="D11713">
        <v>-0.39746432857100739</v>
      </c>
    </row>
    <row r="11714" spans="1:4" x14ac:dyDescent="0.2">
      <c r="A11714">
        <v>4009</v>
      </c>
      <c r="B11714">
        <v>60482.197236259468</v>
      </c>
      <c r="C11714">
        <v>-52966.597236259469</v>
      </c>
      <c r="D11714">
        <v>-0.4057296605721511</v>
      </c>
    </row>
    <row r="11715" spans="1:4" x14ac:dyDescent="0.2">
      <c r="A11715">
        <v>4010</v>
      </c>
      <c r="B11715">
        <v>61606.307606147602</v>
      </c>
      <c r="C11715">
        <v>-54079.507606147599</v>
      </c>
      <c r="D11715">
        <v>-0.41425467010991363</v>
      </c>
    </row>
    <row r="11716" spans="1:4" x14ac:dyDescent="0.2">
      <c r="A11716">
        <v>4011</v>
      </c>
      <c r="B11716">
        <v>62730.417976035271</v>
      </c>
      <c r="C11716">
        <v>-55193.417976035271</v>
      </c>
      <c r="D11716">
        <v>-0.42278733975199767</v>
      </c>
    </row>
    <row r="11717" spans="1:4" x14ac:dyDescent="0.2">
      <c r="A11717">
        <v>4012</v>
      </c>
      <c r="B11717">
        <v>63854.528345923405</v>
      </c>
      <c r="C11717">
        <v>-56337.228345923402</v>
      </c>
      <c r="D11717">
        <v>-0.43154904651340398</v>
      </c>
    </row>
    <row r="11718" spans="1:4" x14ac:dyDescent="0.2">
      <c r="A11718">
        <v>4013</v>
      </c>
      <c r="B11718">
        <v>64978.638715811539</v>
      </c>
      <c r="C11718">
        <v>-57430.338715811537</v>
      </c>
      <c r="D11718">
        <v>-0.43992238598553074</v>
      </c>
    </row>
    <row r="11719" spans="1:4" x14ac:dyDescent="0.2">
      <c r="A11719">
        <v>4014</v>
      </c>
      <c r="B11719">
        <v>66102.749085699208</v>
      </c>
      <c r="C11719">
        <v>-58531.14908569921</v>
      </c>
      <c r="D11719">
        <v>-0.44835470826095675</v>
      </c>
    </row>
    <row r="11720" spans="1:4" x14ac:dyDescent="0.2">
      <c r="A11720">
        <v>4015</v>
      </c>
      <c r="B11720">
        <v>67226.859455587342</v>
      </c>
      <c r="C11720">
        <v>-59603.559455587339</v>
      </c>
      <c r="D11720">
        <v>-0.45656948357355515</v>
      </c>
    </row>
    <row r="11721" spans="1:4" x14ac:dyDescent="0.2">
      <c r="A11721">
        <v>4016</v>
      </c>
      <c r="B11721">
        <v>55985.755756707396</v>
      </c>
      <c r="C11721">
        <v>-53721.155756707398</v>
      </c>
      <c r="D11721">
        <v>-0.41150965755813046</v>
      </c>
    </row>
    <row r="11722" spans="1:4" x14ac:dyDescent="0.2">
      <c r="A11722">
        <v>4017</v>
      </c>
      <c r="B11722">
        <v>57109.866126595531</v>
      </c>
      <c r="C11722">
        <v>-54665.166126595534</v>
      </c>
      <c r="D11722">
        <v>-0.41874087547539368</v>
      </c>
    </row>
    <row r="11723" spans="1:4" x14ac:dyDescent="0.2">
      <c r="A11723">
        <v>4018</v>
      </c>
      <c r="B11723">
        <v>58233.976496483199</v>
      </c>
      <c r="C11723">
        <v>-55790.476496483199</v>
      </c>
      <c r="D11723">
        <v>-0.42736087030678316</v>
      </c>
    </row>
    <row r="11724" spans="1:4" x14ac:dyDescent="0.2">
      <c r="A11724">
        <v>4019</v>
      </c>
      <c r="B11724">
        <v>59358.086866371334</v>
      </c>
      <c r="C11724">
        <v>-56932.186866371332</v>
      </c>
      <c r="D11724">
        <v>-0.43610649084910685</v>
      </c>
    </row>
    <row r="11725" spans="1:4" x14ac:dyDescent="0.2">
      <c r="A11725">
        <v>4020</v>
      </c>
      <c r="B11725">
        <v>60482.197236259468</v>
      </c>
      <c r="C11725">
        <v>-57999.997236259471</v>
      </c>
      <c r="D11725">
        <v>-0.44428602968181014</v>
      </c>
    </row>
    <row r="11726" spans="1:4" x14ac:dyDescent="0.2">
      <c r="A11726">
        <v>4021</v>
      </c>
      <c r="B11726">
        <v>61606.307606147602</v>
      </c>
      <c r="C11726">
        <v>-59122.807606147602</v>
      </c>
      <c r="D11726">
        <v>-0.45288687425239055</v>
      </c>
    </row>
    <row r="11727" spans="1:4" x14ac:dyDescent="0.2">
      <c r="A11727">
        <v>4022</v>
      </c>
      <c r="B11727">
        <v>62730.417976035271</v>
      </c>
      <c r="C11727">
        <v>-60219.017976035269</v>
      </c>
      <c r="D11727">
        <v>-0.46128396004792138</v>
      </c>
    </row>
    <row r="11728" spans="1:4" x14ac:dyDescent="0.2">
      <c r="A11728">
        <v>4023</v>
      </c>
      <c r="B11728">
        <v>63854.528345923405</v>
      </c>
      <c r="C11728">
        <v>-61312.328345923408</v>
      </c>
      <c r="D11728">
        <v>-0.46965883154091315</v>
      </c>
    </row>
    <row r="11729" spans="1:4" x14ac:dyDescent="0.2">
      <c r="A11729">
        <v>4024</v>
      </c>
      <c r="B11729">
        <v>64978.638715811539</v>
      </c>
      <c r="C11729">
        <v>-62384.938715811542</v>
      </c>
      <c r="D11729">
        <v>-0.4778751388743766</v>
      </c>
    </row>
    <row r="11730" spans="1:4" x14ac:dyDescent="0.2">
      <c r="A11730">
        <v>4025</v>
      </c>
      <c r="B11730">
        <v>66102.749085699208</v>
      </c>
      <c r="C11730">
        <v>-63465.14908569921</v>
      </c>
      <c r="D11730">
        <v>-0.48614966300070672</v>
      </c>
    </row>
    <row r="11731" spans="1:4" x14ac:dyDescent="0.2">
      <c r="A11731">
        <v>4026</v>
      </c>
      <c r="B11731">
        <v>67226.859455587342</v>
      </c>
      <c r="C11731">
        <v>-64557.859455587342</v>
      </c>
      <c r="D11731">
        <v>-0.49451993843110348</v>
      </c>
    </row>
    <row r="11732" spans="1:4" x14ac:dyDescent="0.2">
      <c r="A11732">
        <v>4027</v>
      </c>
      <c r="B11732">
        <v>55985.755756707396</v>
      </c>
      <c r="C11732">
        <v>-51856.555756707399</v>
      </c>
      <c r="D11732">
        <v>-0.39722662703365991</v>
      </c>
    </row>
    <row r="11733" spans="1:4" x14ac:dyDescent="0.2">
      <c r="A11733">
        <v>4028</v>
      </c>
      <c r="B11733">
        <v>57109.866126595531</v>
      </c>
      <c r="C11733">
        <v>-52892.666126595534</v>
      </c>
      <c r="D11733">
        <v>-0.40516334055925934</v>
      </c>
    </row>
    <row r="11734" spans="1:4" x14ac:dyDescent="0.2">
      <c r="A11734">
        <v>4029</v>
      </c>
      <c r="B11734">
        <v>58233.976496483199</v>
      </c>
      <c r="C11734">
        <v>-54063.976496483199</v>
      </c>
      <c r="D11734">
        <v>-0.41413570018960066</v>
      </c>
    </row>
    <row r="11735" spans="1:4" x14ac:dyDescent="0.2">
      <c r="A11735">
        <v>4030</v>
      </c>
      <c r="B11735">
        <v>59358.086866371334</v>
      </c>
      <c r="C11735">
        <v>-55490.486866371335</v>
      </c>
      <c r="D11735">
        <v>-0.42506291844369598</v>
      </c>
    </row>
    <row r="11736" spans="1:4" x14ac:dyDescent="0.2">
      <c r="A11736">
        <v>4031</v>
      </c>
      <c r="B11736">
        <v>60482.197236259468</v>
      </c>
      <c r="C11736">
        <v>-56211.297236259466</v>
      </c>
      <c r="D11736">
        <v>-0.43058440107561008</v>
      </c>
    </row>
    <row r="11737" spans="1:4" x14ac:dyDescent="0.2">
      <c r="A11737">
        <v>4032</v>
      </c>
      <c r="B11737">
        <v>61606.307606147602</v>
      </c>
      <c r="C11737">
        <v>-57270.507606147599</v>
      </c>
      <c r="D11737">
        <v>-0.43869806301111797</v>
      </c>
    </row>
    <row r="11738" spans="1:4" x14ac:dyDescent="0.2">
      <c r="A11738">
        <v>4033</v>
      </c>
      <c r="B11738">
        <v>62730.417976035271</v>
      </c>
      <c r="C11738">
        <v>-58316.017976035269</v>
      </c>
      <c r="D11738">
        <v>-0.44670678151736926</v>
      </c>
    </row>
    <row r="11739" spans="1:4" x14ac:dyDescent="0.2">
      <c r="A11739">
        <v>4034</v>
      </c>
      <c r="B11739">
        <v>63854.528345923405</v>
      </c>
      <c r="C11739">
        <v>-59366.428345923407</v>
      </c>
      <c r="D11739">
        <v>-0.4547530345348168</v>
      </c>
    </row>
    <row r="11740" spans="1:4" x14ac:dyDescent="0.2">
      <c r="A11740">
        <v>4035</v>
      </c>
      <c r="B11740">
        <v>64978.638715811539</v>
      </c>
      <c r="C11740">
        <v>-60417.138715811539</v>
      </c>
      <c r="D11740">
        <v>-0.46280158558356183</v>
      </c>
    </row>
    <row r="11741" spans="1:4" x14ac:dyDescent="0.2">
      <c r="A11741">
        <v>4036</v>
      </c>
      <c r="B11741">
        <v>66102.749085699208</v>
      </c>
      <c r="C11741">
        <v>-61466.749085699208</v>
      </c>
      <c r="D11741">
        <v>-0.47084171051754575</v>
      </c>
    </row>
    <row r="11742" spans="1:4" x14ac:dyDescent="0.2">
      <c r="A11742">
        <v>4037</v>
      </c>
      <c r="B11742">
        <v>67226.859455587342</v>
      </c>
      <c r="C11742">
        <v>-62514.059455587339</v>
      </c>
      <c r="D11742">
        <v>-0.47886421721158562</v>
      </c>
    </row>
    <row r="11743" spans="1:4" x14ac:dyDescent="0.2">
      <c r="A11743">
        <v>4038</v>
      </c>
      <c r="B11743">
        <v>55985.755756707396</v>
      </c>
      <c r="C11743">
        <v>-48199.555756707399</v>
      </c>
      <c r="D11743">
        <v>-0.36921362551698667</v>
      </c>
    </row>
    <row r="11744" spans="1:4" x14ac:dyDescent="0.2">
      <c r="A11744">
        <v>4039</v>
      </c>
      <c r="B11744">
        <v>57109.866126595531</v>
      </c>
      <c r="C11744">
        <v>-48881.466126595529</v>
      </c>
      <c r="D11744">
        <v>-0.37443713009065671</v>
      </c>
    </row>
    <row r="11745" spans="1:4" x14ac:dyDescent="0.2">
      <c r="A11745">
        <v>4040</v>
      </c>
      <c r="B11745">
        <v>58233.976496483199</v>
      </c>
      <c r="C11745">
        <v>-49948.276496483202</v>
      </c>
      <c r="D11745">
        <v>-0.38260900881903137</v>
      </c>
    </row>
    <row r="11746" spans="1:4" x14ac:dyDescent="0.2">
      <c r="A11746">
        <v>4041</v>
      </c>
      <c r="B11746">
        <v>59358.086866371334</v>
      </c>
      <c r="C11746">
        <v>-50721.786866371331</v>
      </c>
      <c r="D11746">
        <v>-0.38853417894887515</v>
      </c>
    </row>
    <row r="11747" spans="1:4" x14ac:dyDescent="0.2">
      <c r="A11747">
        <v>4042</v>
      </c>
      <c r="B11747">
        <v>60482.197236259468</v>
      </c>
      <c r="C11747">
        <v>-51605.197236259468</v>
      </c>
      <c r="D11747">
        <v>-0.39530119454404089</v>
      </c>
    </row>
    <row r="11748" spans="1:4" x14ac:dyDescent="0.2">
      <c r="A11748">
        <v>4043</v>
      </c>
      <c r="B11748">
        <v>61606.307606147602</v>
      </c>
      <c r="C11748">
        <v>-52560.207606147604</v>
      </c>
      <c r="D11748">
        <v>-0.40261667360887959</v>
      </c>
    </row>
    <row r="11749" spans="1:4" x14ac:dyDescent="0.2">
      <c r="A11749">
        <v>4044</v>
      </c>
      <c r="B11749">
        <v>62730.417976035271</v>
      </c>
      <c r="C11749">
        <v>-53505.317976035272</v>
      </c>
      <c r="D11749">
        <v>-0.40985631764089675</v>
      </c>
    </row>
    <row r="11750" spans="1:4" x14ac:dyDescent="0.2">
      <c r="A11750">
        <v>4045</v>
      </c>
      <c r="B11750">
        <v>63854.528345923405</v>
      </c>
      <c r="C11750">
        <v>-54449.728345923402</v>
      </c>
      <c r="D11750">
        <v>-0.41709059959988998</v>
      </c>
    </row>
    <row r="11751" spans="1:4" x14ac:dyDescent="0.2">
      <c r="A11751">
        <v>4046</v>
      </c>
      <c r="B11751">
        <v>64978.638715811539</v>
      </c>
      <c r="C11751">
        <v>-55424.838715811537</v>
      </c>
      <c r="D11751">
        <v>-0.42456004676166192</v>
      </c>
    </row>
    <row r="11752" spans="1:4" x14ac:dyDescent="0.2">
      <c r="A11752">
        <v>4047</v>
      </c>
      <c r="B11752">
        <v>66102.749085699208</v>
      </c>
      <c r="C11752">
        <v>-56431.949085699205</v>
      </c>
      <c r="D11752">
        <v>-0.43227461726183164</v>
      </c>
    </row>
    <row r="11753" spans="1:4" x14ac:dyDescent="0.2">
      <c r="A11753">
        <v>4048</v>
      </c>
      <c r="B11753">
        <v>67226.859455587342</v>
      </c>
      <c r="C11753">
        <v>-57429.559455587339</v>
      </c>
      <c r="D11753">
        <v>-0.43991641677091703</v>
      </c>
    </row>
    <row r="11754" spans="1:4" x14ac:dyDescent="0.2">
      <c r="A11754">
        <v>4049</v>
      </c>
      <c r="B11754">
        <v>55985.755756707396</v>
      </c>
      <c r="C11754">
        <v>-10736.155756707398</v>
      </c>
      <c r="D11754">
        <v>-8.2240073146263151E-2</v>
      </c>
    </row>
    <row r="11755" spans="1:4" x14ac:dyDescent="0.2">
      <c r="A11755">
        <v>4050</v>
      </c>
      <c r="B11755">
        <v>57109.866126595531</v>
      </c>
      <c r="C11755">
        <v>-10323.966126595529</v>
      </c>
      <c r="D11755">
        <v>-7.9082657577906376E-2</v>
      </c>
    </row>
    <row r="11756" spans="1:4" x14ac:dyDescent="0.2">
      <c r="A11756">
        <v>4051</v>
      </c>
      <c r="B11756">
        <v>58233.976496483199</v>
      </c>
      <c r="C11756">
        <v>-10561.976496483199</v>
      </c>
      <c r="D11756">
        <v>-8.0905841841687406E-2</v>
      </c>
    </row>
    <row r="11757" spans="1:4" x14ac:dyDescent="0.2">
      <c r="A11757">
        <v>4052</v>
      </c>
      <c r="B11757">
        <v>59358.086866371334</v>
      </c>
      <c r="C11757">
        <v>-10072.686866371332</v>
      </c>
      <c r="D11757">
        <v>-7.7157832229870021E-2</v>
      </c>
    </row>
    <row r="11758" spans="1:4" x14ac:dyDescent="0.2">
      <c r="A11758">
        <v>4053</v>
      </c>
      <c r="B11758">
        <v>60482.197236259468</v>
      </c>
      <c r="C11758">
        <v>-9838.2972362594664</v>
      </c>
      <c r="D11758">
        <v>-7.5362383210505465E-2</v>
      </c>
    </row>
    <row r="11759" spans="1:4" x14ac:dyDescent="0.2">
      <c r="A11759">
        <v>4054</v>
      </c>
      <c r="B11759">
        <v>61606.307606147602</v>
      </c>
      <c r="C11759">
        <v>-11483.607606147605</v>
      </c>
      <c r="D11759">
        <v>-8.7965632290919638E-2</v>
      </c>
    </row>
    <row r="11760" spans="1:4" x14ac:dyDescent="0.2">
      <c r="A11760">
        <v>4055</v>
      </c>
      <c r="B11760">
        <v>62730.417976035271</v>
      </c>
      <c r="C11760">
        <v>-13028.017976035269</v>
      </c>
      <c r="D11760">
        <v>-9.9795976844933576E-2</v>
      </c>
    </row>
    <row r="11761" spans="1:4" x14ac:dyDescent="0.2">
      <c r="A11761">
        <v>4056</v>
      </c>
      <c r="B11761">
        <v>63854.528345923405</v>
      </c>
      <c r="C11761">
        <v>-14322.628345923404</v>
      </c>
      <c r="D11761">
        <v>-0.109712827338556</v>
      </c>
    </row>
    <row r="11762" spans="1:4" x14ac:dyDescent="0.2">
      <c r="A11762">
        <v>4057</v>
      </c>
      <c r="B11762">
        <v>64978.638715811539</v>
      </c>
      <c r="C11762">
        <v>-15281.238715811538</v>
      </c>
      <c r="D11762">
        <v>-0.11705588277896481</v>
      </c>
    </row>
    <row r="11763" spans="1:4" x14ac:dyDescent="0.2">
      <c r="A11763">
        <v>4058</v>
      </c>
      <c r="B11763">
        <v>66102.749085699208</v>
      </c>
      <c r="C11763">
        <v>-16749.449085699205</v>
      </c>
      <c r="D11763">
        <v>-0.12830252738341069</v>
      </c>
    </row>
    <row r="11764" spans="1:4" x14ac:dyDescent="0.2">
      <c r="A11764">
        <v>4059</v>
      </c>
      <c r="B11764">
        <v>67226.859455587342</v>
      </c>
      <c r="C11764">
        <v>-18267.159455587345</v>
      </c>
      <c r="D11764">
        <v>-0.13992834715194968</v>
      </c>
    </row>
    <row r="11765" spans="1:4" x14ac:dyDescent="0.2">
      <c r="A11765">
        <v>4060</v>
      </c>
      <c r="B11765">
        <v>55985.755756707396</v>
      </c>
      <c r="C11765">
        <v>192382.04424329259</v>
      </c>
      <c r="D11765">
        <v>1.4736665291681847</v>
      </c>
    </row>
    <row r="11766" spans="1:4" x14ac:dyDescent="0.2">
      <c r="A11766">
        <v>4061</v>
      </c>
      <c r="B11766">
        <v>57109.866126595531</v>
      </c>
      <c r="C11766">
        <v>185717.23387340448</v>
      </c>
      <c r="D11766">
        <v>1.4226133864282298</v>
      </c>
    </row>
    <row r="11767" spans="1:4" x14ac:dyDescent="0.2">
      <c r="A11767">
        <v>4062</v>
      </c>
      <c r="B11767">
        <v>58233.976496483199</v>
      </c>
      <c r="C11767">
        <v>186695.12350351681</v>
      </c>
      <c r="D11767">
        <v>1.4301041230132656</v>
      </c>
    </row>
    <row r="11768" spans="1:4" x14ac:dyDescent="0.2">
      <c r="A11768">
        <v>4063</v>
      </c>
      <c r="B11768">
        <v>59358.086866371334</v>
      </c>
      <c r="C11768">
        <v>197920.01313362867</v>
      </c>
      <c r="D11768">
        <v>1.516087948616988</v>
      </c>
    </row>
    <row r="11769" spans="1:4" x14ac:dyDescent="0.2">
      <c r="A11769">
        <v>4064</v>
      </c>
      <c r="B11769">
        <v>60482.197236259468</v>
      </c>
      <c r="C11769">
        <v>206506.50276374054</v>
      </c>
      <c r="D11769">
        <v>1.5818613549695237</v>
      </c>
    </row>
    <row r="11770" spans="1:4" x14ac:dyDescent="0.2">
      <c r="A11770">
        <v>4065</v>
      </c>
      <c r="B11770">
        <v>61606.307606147602</v>
      </c>
      <c r="C11770">
        <v>221950.6923938524</v>
      </c>
      <c r="D11770">
        <v>1.7001654587518897</v>
      </c>
    </row>
    <row r="11771" spans="1:4" x14ac:dyDescent="0.2">
      <c r="A11771">
        <v>4066</v>
      </c>
      <c r="B11771">
        <v>62730.417976035271</v>
      </c>
      <c r="C11771">
        <v>234816.98202396475</v>
      </c>
      <c r="D11771">
        <v>1.7987225795947375</v>
      </c>
    </row>
    <row r="11772" spans="1:4" x14ac:dyDescent="0.2">
      <c r="A11772">
        <v>4067</v>
      </c>
      <c r="B11772">
        <v>63854.528345923405</v>
      </c>
      <c r="C11772">
        <v>252699.17165407661</v>
      </c>
      <c r="D11772">
        <v>1.9357020177215523</v>
      </c>
    </row>
    <row r="11773" spans="1:4" x14ac:dyDescent="0.2">
      <c r="A11773">
        <v>4068</v>
      </c>
      <c r="B11773">
        <v>64978.638715811539</v>
      </c>
      <c r="C11773">
        <v>267948.36128418846</v>
      </c>
      <c r="D11773">
        <v>2.0525124011605351</v>
      </c>
    </row>
    <row r="11774" spans="1:4" x14ac:dyDescent="0.2">
      <c r="A11774">
        <v>4069</v>
      </c>
      <c r="B11774">
        <v>66102.749085699208</v>
      </c>
      <c r="C11774">
        <v>284421.75091430079</v>
      </c>
      <c r="D11774">
        <v>2.1787002843142367</v>
      </c>
    </row>
    <row r="11775" spans="1:4" x14ac:dyDescent="0.2">
      <c r="A11775">
        <v>4070</v>
      </c>
      <c r="B11775">
        <v>67226.859455587342</v>
      </c>
      <c r="C11775">
        <v>301441.14054441266</v>
      </c>
      <c r="D11775">
        <v>2.3090705844294064</v>
      </c>
    </row>
    <row r="11776" spans="1:4" x14ac:dyDescent="0.2">
      <c r="A11776">
        <v>4071</v>
      </c>
      <c r="B11776">
        <v>55985.755756707396</v>
      </c>
      <c r="C11776">
        <v>-39555.055756707399</v>
      </c>
      <c r="D11776">
        <v>-0.30299585367917381</v>
      </c>
    </row>
    <row r="11777" spans="1:4" x14ac:dyDescent="0.2">
      <c r="A11777">
        <v>4072</v>
      </c>
      <c r="B11777">
        <v>57109.866126595531</v>
      </c>
      <c r="C11777">
        <v>-40111.766126595532</v>
      </c>
      <c r="D11777">
        <v>-0.30726031319134878</v>
      </c>
    </row>
    <row r="11778" spans="1:4" x14ac:dyDescent="0.2">
      <c r="A11778">
        <v>4073</v>
      </c>
      <c r="B11778">
        <v>58233.976496483199</v>
      </c>
      <c r="C11778">
        <v>-40868.476496483199</v>
      </c>
      <c r="D11778">
        <v>-0.31305679356852834</v>
      </c>
    </row>
    <row r="11779" spans="1:4" x14ac:dyDescent="0.2">
      <c r="A11779">
        <v>4074</v>
      </c>
      <c r="B11779">
        <v>59358.086866371334</v>
      </c>
      <c r="C11779">
        <v>-40693.486866371335</v>
      </c>
      <c r="D11779">
        <v>-0.31171635474607118</v>
      </c>
    </row>
    <row r="11780" spans="1:4" x14ac:dyDescent="0.2">
      <c r="A11780">
        <v>4075</v>
      </c>
      <c r="B11780">
        <v>60482.197236259468</v>
      </c>
      <c r="C11780">
        <v>-41597.997236259471</v>
      </c>
      <c r="D11780">
        <v>-0.31864499854249534</v>
      </c>
    </row>
    <row r="11781" spans="1:4" x14ac:dyDescent="0.2">
      <c r="A11781">
        <v>4076</v>
      </c>
      <c r="B11781">
        <v>61606.307606147602</v>
      </c>
      <c r="C11781">
        <v>-41593.107606147605</v>
      </c>
      <c r="D11781">
        <v>-0.31860754346572756</v>
      </c>
    </row>
    <row r="11782" spans="1:4" x14ac:dyDescent="0.2">
      <c r="A11782">
        <v>4077</v>
      </c>
      <c r="B11782">
        <v>62730.417976035271</v>
      </c>
      <c r="C11782">
        <v>-41461.817976035272</v>
      </c>
      <c r="D11782">
        <v>-0.31760185120227113</v>
      </c>
    </row>
    <row r="11783" spans="1:4" x14ac:dyDescent="0.2">
      <c r="A11783">
        <v>4078</v>
      </c>
      <c r="B11783">
        <v>63854.528345923405</v>
      </c>
      <c r="C11783">
        <v>-41424.828345923408</v>
      </c>
      <c r="D11783">
        <v>-0.31731850677666956</v>
      </c>
    </row>
    <row r="11784" spans="1:4" x14ac:dyDescent="0.2">
      <c r="A11784">
        <v>4079</v>
      </c>
      <c r="B11784">
        <v>64978.638715811539</v>
      </c>
      <c r="C11784">
        <v>-41445.238715811538</v>
      </c>
      <c r="D11784">
        <v>-0.31747485233932532</v>
      </c>
    </row>
    <row r="11785" spans="1:4" x14ac:dyDescent="0.2">
      <c r="A11785">
        <v>4080</v>
      </c>
      <c r="B11785">
        <v>66102.749085699208</v>
      </c>
      <c r="C11785">
        <v>-41458.049085699211</v>
      </c>
      <c r="D11785">
        <v>-0.31757298110910726</v>
      </c>
    </row>
    <row r="11786" spans="1:4" x14ac:dyDescent="0.2">
      <c r="A11786">
        <v>4081</v>
      </c>
      <c r="B11786">
        <v>67226.859455587342</v>
      </c>
      <c r="C11786">
        <v>-41474.659455587345</v>
      </c>
      <c r="D11786">
        <v>-0.31770021827532785</v>
      </c>
    </row>
    <row r="11787" spans="1:4" x14ac:dyDescent="0.2">
      <c r="A11787">
        <v>4082</v>
      </c>
      <c r="B11787">
        <v>55985.755756707396</v>
      </c>
      <c r="C11787">
        <v>-44995.155756707398</v>
      </c>
      <c r="D11787">
        <v>-0.34466758721782675</v>
      </c>
    </row>
    <row r="11788" spans="1:4" x14ac:dyDescent="0.2">
      <c r="A11788">
        <v>4083</v>
      </c>
      <c r="B11788">
        <v>57109.866126595531</v>
      </c>
      <c r="C11788">
        <v>-46386.366126595531</v>
      </c>
      <c r="D11788">
        <v>-0.35532440378924812</v>
      </c>
    </row>
    <row r="11789" spans="1:4" x14ac:dyDescent="0.2">
      <c r="A11789">
        <v>4084</v>
      </c>
      <c r="B11789">
        <v>58233.976496483199</v>
      </c>
      <c r="C11789">
        <v>-47320.376496483201</v>
      </c>
      <c r="D11789">
        <v>-0.36247902066325738</v>
      </c>
    </row>
    <row r="11790" spans="1:4" x14ac:dyDescent="0.2">
      <c r="A11790">
        <v>4085</v>
      </c>
      <c r="B11790">
        <v>59358.086866371334</v>
      </c>
      <c r="C11790">
        <v>-48194.986866371335</v>
      </c>
      <c r="D11790">
        <v>-0.36917862734036277</v>
      </c>
    </row>
    <row r="11791" spans="1:4" x14ac:dyDescent="0.2">
      <c r="A11791">
        <v>4086</v>
      </c>
      <c r="B11791">
        <v>60482.197236259468</v>
      </c>
      <c r="C11791">
        <v>-48995.197236259468</v>
      </c>
      <c r="D11791">
        <v>-0.37530832225568511</v>
      </c>
    </row>
    <row r="11792" spans="1:4" x14ac:dyDescent="0.2">
      <c r="A11792">
        <v>4087</v>
      </c>
      <c r="B11792">
        <v>61606.307606147602</v>
      </c>
      <c r="C11792">
        <v>-49844.707606147604</v>
      </c>
      <c r="D11792">
        <v>-0.38181566031423203</v>
      </c>
    </row>
    <row r="11793" spans="1:4" x14ac:dyDescent="0.2">
      <c r="A11793">
        <v>4088</v>
      </c>
      <c r="B11793">
        <v>62730.417976035271</v>
      </c>
      <c r="C11793">
        <v>-50764.117976035268</v>
      </c>
      <c r="D11793">
        <v>-0.38885843966509565</v>
      </c>
    </row>
    <row r="11794" spans="1:4" x14ac:dyDescent="0.2">
      <c r="A11794">
        <v>4089</v>
      </c>
      <c r="B11794">
        <v>63854.528345923405</v>
      </c>
      <c r="C11794">
        <v>-51648.728345923402</v>
      </c>
      <c r="D11794">
        <v>-0.39563464738545145</v>
      </c>
    </row>
    <row r="11795" spans="1:4" x14ac:dyDescent="0.2">
      <c r="A11795">
        <v>4090</v>
      </c>
      <c r="B11795">
        <v>64978.638715811539</v>
      </c>
      <c r="C11795">
        <v>-52481.738715811538</v>
      </c>
      <c r="D11795">
        <v>-0.40201559372263518</v>
      </c>
    </row>
    <row r="11796" spans="1:4" x14ac:dyDescent="0.2">
      <c r="A11796">
        <v>4091</v>
      </c>
      <c r="B11796">
        <v>66102.749085699208</v>
      </c>
      <c r="C11796">
        <v>-53381.949085699205</v>
      </c>
      <c r="D11796">
        <v>-0.40891129907045803</v>
      </c>
    </row>
    <row r="11797" spans="1:4" x14ac:dyDescent="0.2">
      <c r="A11797">
        <v>4092</v>
      </c>
      <c r="B11797">
        <v>67226.859455587342</v>
      </c>
      <c r="C11797">
        <v>-54264.559455587339</v>
      </c>
      <c r="D11797">
        <v>-0.41567218658216376</v>
      </c>
    </row>
    <row r="11798" spans="1:4" x14ac:dyDescent="0.2">
      <c r="A11798">
        <v>4093</v>
      </c>
      <c r="B11798">
        <v>55985.755756707396</v>
      </c>
      <c r="C11798">
        <v>-38707.455756707393</v>
      </c>
      <c r="D11798">
        <v>-0.29650314925326937</v>
      </c>
    </row>
    <row r="11799" spans="1:4" x14ac:dyDescent="0.2">
      <c r="A11799">
        <v>4094</v>
      </c>
      <c r="B11799">
        <v>57109.866126595531</v>
      </c>
      <c r="C11799">
        <v>-39848.866126595531</v>
      </c>
      <c r="D11799">
        <v>-0.30524647176429565</v>
      </c>
    </row>
    <row r="11800" spans="1:4" x14ac:dyDescent="0.2">
      <c r="A11800">
        <v>4095</v>
      </c>
      <c r="B11800">
        <v>58233.976496483199</v>
      </c>
      <c r="C11800">
        <v>-40870.276496483202</v>
      </c>
      <c r="D11800">
        <v>-0.31307058175631342</v>
      </c>
    </row>
    <row r="11801" spans="1:4" x14ac:dyDescent="0.2">
      <c r="A11801">
        <v>4096</v>
      </c>
      <c r="B11801">
        <v>59358.086866371334</v>
      </c>
      <c r="C11801">
        <v>-41164.686866371332</v>
      </c>
      <c r="D11801">
        <v>-0.31532579590403026</v>
      </c>
    </row>
    <row r="11802" spans="1:4" x14ac:dyDescent="0.2">
      <c r="A11802">
        <v>4097</v>
      </c>
      <c r="B11802">
        <v>60482.197236259468</v>
      </c>
      <c r="C11802">
        <v>-41908.997236259471</v>
      </c>
      <c r="D11802">
        <v>-0.32102729098758293</v>
      </c>
    </row>
    <row r="11803" spans="1:4" x14ac:dyDescent="0.2">
      <c r="A11803">
        <v>4098</v>
      </c>
      <c r="B11803">
        <v>61606.307606147602</v>
      </c>
      <c r="C11803">
        <v>-42138.407606147601</v>
      </c>
      <c r="D11803">
        <v>-0.32278459835417211</v>
      </c>
    </row>
    <row r="11804" spans="1:4" x14ac:dyDescent="0.2">
      <c r="A11804">
        <v>4099</v>
      </c>
      <c r="B11804">
        <v>62730.417976035271</v>
      </c>
      <c r="C11804">
        <v>-42577.417976035271</v>
      </c>
      <c r="D11804">
        <v>-0.3261474635872863</v>
      </c>
    </row>
    <row r="11805" spans="1:4" x14ac:dyDescent="0.2">
      <c r="A11805">
        <v>4100</v>
      </c>
      <c r="B11805">
        <v>63854.528345923405</v>
      </c>
      <c r="C11805">
        <v>-43189.028345923405</v>
      </c>
      <c r="D11805">
        <v>-0.33083246282690604</v>
      </c>
    </row>
    <row r="11806" spans="1:4" x14ac:dyDescent="0.2">
      <c r="A11806">
        <v>4101</v>
      </c>
      <c r="B11806">
        <v>64978.638715811539</v>
      </c>
      <c r="C11806">
        <v>-43637.738715811538</v>
      </c>
      <c r="D11806">
        <v>-0.33426963107197666</v>
      </c>
    </row>
    <row r="11807" spans="1:4" x14ac:dyDescent="0.2">
      <c r="A11807">
        <v>4102</v>
      </c>
      <c r="B11807">
        <v>66102.749085699208</v>
      </c>
      <c r="C11807">
        <v>-44092.449085699205</v>
      </c>
      <c r="D11807">
        <v>-0.33775275994299397</v>
      </c>
    </row>
    <row r="11808" spans="1:4" x14ac:dyDescent="0.2">
      <c r="A11808">
        <v>4103</v>
      </c>
      <c r="B11808">
        <v>67226.859455587342</v>
      </c>
      <c r="C11808">
        <v>-44445.759455587344</v>
      </c>
      <c r="D11808">
        <v>-0.34045915423545581</v>
      </c>
    </row>
    <row r="11809" spans="1:4" x14ac:dyDescent="0.2">
      <c r="A11809">
        <v>4104</v>
      </c>
      <c r="B11809">
        <v>55985.755756707396</v>
      </c>
      <c r="C11809">
        <v>386737.54424329259</v>
      </c>
      <c r="D11809">
        <v>2.9624499353136002</v>
      </c>
    </row>
    <row r="11810" spans="1:4" x14ac:dyDescent="0.2">
      <c r="A11810">
        <v>4105</v>
      </c>
      <c r="B11810">
        <v>57109.866126595531</v>
      </c>
      <c r="C11810">
        <v>400392.23387340445</v>
      </c>
      <c r="D11810">
        <v>3.0670462824063058</v>
      </c>
    </row>
    <row r="11811" spans="1:4" x14ac:dyDescent="0.2">
      <c r="A11811">
        <v>4106</v>
      </c>
      <c r="B11811">
        <v>58233.976496483199</v>
      </c>
      <c r="C11811">
        <v>392282.12350351678</v>
      </c>
      <c r="D11811">
        <v>3.0049219908853733</v>
      </c>
    </row>
    <row r="11812" spans="1:4" x14ac:dyDescent="0.2">
      <c r="A11812">
        <v>4107</v>
      </c>
      <c r="B11812">
        <v>59358.086866371334</v>
      </c>
      <c r="C11812">
        <v>374638.51313362864</v>
      </c>
      <c r="D11812">
        <v>2.8697700947816633</v>
      </c>
    </row>
    <row r="11813" spans="1:4" x14ac:dyDescent="0.2">
      <c r="A11813">
        <v>4108</v>
      </c>
      <c r="B11813">
        <v>60482.197236259468</v>
      </c>
      <c r="C11813">
        <v>265822.40276374051</v>
      </c>
      <c r="D11813">
        <v>2.0362273371031954</v>
      </c>
    </row>
    <row r="11814" spans="1:4" x14ac:dyDescent="0.2">
      <c r="A11814">
        <v>4109</v>
      </c>
      <c r="B11814">
        <v>61606.307606147602</v>
      </c>
      <c r="C11814">
        <v>262240.49239385239</v>
      </c>
      <c r="D11814">
        <v>2.0087895299869079</v>
      </c>
    </row>
    <row r="11815" spans="1:4" x14ac:dyDescent="0.2">
      <c r="A11815">
        <v>4110</v>
      </c>
      <c r="B11815">
        <v>62730.417976035271</v>
      </c>
      <c r="C11815">
        <v>284907.38202396472</v>
      </c>
      <c r="D11815">
        <v>2.1824202692777477</v>
      </c>
    </row>
    <row r="11816" spans="1:4" x14ac:dyDescent="0.2">
      <c r="A11816">
        <v>4111</v>
      </c>
      <c r="B11816">
        <v>63854.528345923405</v>
      </c>
      <c r="C11816">
        <v>298833.57165407657</v>
      </c>
      <c r="D11816">
        <v>2.289096334694702</v>
      </c>
    </row>
    <row r="11817" spans="1:4" x14ac:dyDescent="0.2">
      <c r="A11817">
        <v>4112</v>
      </c>
      <c r="B11817">
        <v>64978.638715811539</v>
      </c>
      <c r="C11817">
        <v>313586.76128418848</v>
      </c>
      <c r="D11817">
        <v>2.4021073063884653</v>
      </c>
    </row>
    <row r="11818" spans="1:4" x14ac:dyDescent="0.2">
      <c r="A11818">
        <v>4113</v>
      </c>
      <c r="B11818">
        <v>66102.749085699208</v>
      </c>
      <c r="C11818">
        <v>320800.35091430077</v>
      </c>
      <c r="D11818">
        <v>2.4573641555131562</v>
      </c>
    </row>
    <row r="11819" spans="1:4" x14ac:dyDescent="0.2">
      <c r="A11819">
        <v>4114</v>
      </c>
      <c r="B11819">
        <v>67226.859455587342</v>
      </c>
      <c r="C11819">
        <v>328513.84054441267</v>
      </c>
      <c r="D11819">
        <v>2.5164502907899315</v>
      </c>
    </row>
    <row r="11820" spans="1:4" x14ac:dyDescent="0.2">
      <c r="A11820">
        <v>4115</v>
      </c>
      <c r="B11820">
        <v>55985.755756707396</v>
      </c>
      <c r="C11820">
        <v>79105.544243292592</v>
      </c>
      <c r="D11820">
        <v>0.60595672159273084</v>
      </c>
    </row>
    <row r="11821" spans="1:4" x14ac:dyDescent="0.2">
      <c r="A11821">
        <v>4116</v>
      </c>
      <c r="B11821">
        <v>57109.866126595531</v>
      </c>
      <c r="C11821">
        <v>78346.833873404481</v>
      </c>
      <c r="D11821">
        <v>0.60014492100689776</v>
      </c>
    </row>
    <row r="11822" spans="1:4" x14ac:dyDescent="0.2">
      <c r="A11822">
        <v>4117</v>
      </c>
      <c r="B11822">
        <v>58233.976496483199</v>
      </c>
      <c r="C11822">
        <v>69814.523503516801</v>
      </c>
      <c r="D11822">
        <v>0.53478653343993299</v>
      </c>
    </row>
    <row r="11823" spans="1:4" x14ac:dyDescent="0.2">
      <c r="A11823">
        <v>4118</v>
      </c>
      <c r="B11823">
        <v>59358.086866371334</v>
      </c>
      <c r="C11823">
        <v>60108.313133628661</v>
      </c>
      <c r="D11823">
        <v>0.46043594940579957</v>
      </c>
    </row>
    <row r="11824" spans="1:4" x14ac:dyDescent="0.2">
      <c r="A11824">
        <v>4119</v>
      </c>
      <c r="B11824">
        <v>60482.197236259468</v>
      </c>
      <c r="C11824">
        <v>33474.502763740529</v>
      </c>
      <c r="D11824">
        <v>0.2564181833991101</v>
      </c>
    </row>
    <row r="11825" spans="1:4" x14ac:dyDescent="0.2">
      <c r="A11825">
        <v>4120</v>
      </c>
      <c r="B11825">
        <v>61606.307606147602</v>
      </c>
      <c r="C11825">
        <v>27092.592393852392</v>
      </c>
      <c r="D11825">
        <v>0.20753208417270896</v>
      </c>
    </row>
    <row r="11826" spans="1:4" x14ac:dyDescent="0.2">
      <c r="A11826">
        <v>4121</v>
      </c>
      <c r="B11826">
        <v>62730.417976035271</v>
      </c>
      <c r="C11826">
        <v>30235.682023964735</v>
      </c>
      <c r="D11826">
        <v>0.23160847864232256</v>
      </c>
    </row>
    <row r="11827" spans="1:4" x14ac:dyDescent="0.2">
      <c r="A11827">
        <v>4122</v>
      </c>
      <c r="B11827">
        <v>63854.528345923405</v>
      </c>
      <c r="C11827">
        <v>30555.971654076595</v>
      </c>
      <c r="D11827">
        <v>0.23406193062320804</v>
      </c>
    </row>
    <row r="11828" spans="1:4" x14ac:dyDescent="0.2">
      <c r="A11828">
        <v>4123</v>
      </c>
      <c r="B11828">
        <v>64978.638715811539</v>
      </c>
      <c r="C11828">
        <v>30060.261284188455</v>
      </c>
      <c r="D11828">
        <v>0.23026473747486048</v>
      </c>
    </row>
    <row r="11829" spans="1:4" x14ac:dyDescent="0.2">
      <c r="A11829">
        <v>4124</v>
      </c>
      <c r="B11829">
        <v>66102.749085699208</v>
      </c>
      <c r="C11829">
        <v>30090.850914300798</v>
      </c>
      <c r="D11829">
        <v>0.23049905723278541</v>
      </c>
    </row>
    <row r="11830" spans="1:4" x14ac:dyDescent="0.2">
      <c r="A11830">
        <v>4125</v>
      </c>
      <c r="B11830">
        <v>67226.859455587342</v>
      </c>
      <c r="C11830">
        <v>30136.140544412658</v>
      </c>
      <c r="D11830">
        <v>0.23084598052428476</v>
      </c>
    </row>
    <row r="11831" spans="1:4" x14ac:dyDescent="0.2">
      <c r="A11831">
        <v>4126</v>
      </c>
      <c r="B11831">
        <v>55985.755756707396</v>
      </c>
      <c r="C11831">
        <v>-47542.255756707396</v>
      </c>
      <c r="D11831">
        <v>-0.36417863894413749</v>
      </c>
    </row>
    <row r="11832" spans="1:4" x14ac:dyDescent="0.2">
      <c r="A11832">
        <v>4127</v>
      </c>
      <c r="B11832">
        <v>57109.866126595531</v>
      </c>
      <c r="C11832">
        <v>-48386.566126595528</v>
      </c>
      <c r="D11832">
        <v>-0.37064614446019417</v>
      </c>
    </row>
    <row r="11833" spans="1:4" x14ac:dyDescent="0.2">
      <c r="A11833">
        <v>4128</v>
      </c>
      <c r="B11833">
        <v>58233.976496483199</v>
      </c>
      <c r="C11833">
        <v>-49222.776496483202</v>
      </c>
      <c r="D11833">
        <v>-0.3770516031312145</v>
      </c>
    </row>
    <row r="11834" spans="1:4" x14ac:dyDescent="0.2">
      <c r="A11834">
        <v>4129</v>
      </c>
      <c r="B11834">
        <v>59358.086866371334</v>
      </c>
      <c r="C11834">
        <v>-50273.686866371332</v>
      </c>
      <c r="D11834">
        <v>-0.38510168620082447</v>
      </c>
    </row>
    <row r="11835" spans="1:4" x14ac:dyDescent="0.2">
      <c r="A11835">
        <v>4130</v>
      </c>
      <c r="B11835">
        <v>60482.197236259468</v>
      </c>
      <c r="C11835">
        <v>-50721.697236259468</v>
      </c>
      <c r="D11835">
        <v>-0.38853349237286761</v>
      </c>
    </row>
    <row r="11836" spans="1:4" x14ac:dyDescent="0.2">
      <c r="A11836">
        <v>4131</v>
      </c>
      <c r="B11836">
        <v>61606.307606147602</v>
      </c>
      <c r="C11836">
        <v>-51778.007606147599</v>
      </c>
      <c r="D11836">
        <v>-0.39662494000583282</v>
      </c>
    </row>
    <row r="11837" spans="1:4" x14ac:dyDescent="0.2">
      <c r="A11837">
        <v>4132</v>
      </c>
      <c r="B11837">
        <v>62730.417976035271</v>
      </c>
      <c r="C11837">
        <v>-52855.817976035272</v>
      </c>
      <c r="D11837">
        <v>-0.40488107988178296</v>
      </c>
    </row>
    <row r="11838" spans="1:4" x14ac:dyDescent="0.2">
      <c r="A11838">
        <v>4133</v>
      </c>
      <c r="B11838">
        <v>63854.528345923405</v>
      </c>
      <c r="C11838">
        <v>-53969.828345923408</v>
      </c>
      <c r="D11838">
        <v>-0.41341451553430308</v>
      </c>
    </row>
    <row r="11839" spans="1:4" x14ac:dyDescent="0.2">
      <c r="A11839">
        <v>4134</v>
      </c>
      <c r="B11839">
        <v>64978.638715811539</v>
      </c>
      <c r="C11839">
        <v>-55097.438715811542</v>
      </c>
      <c r="D11839">
        <v>-0.42205212860564373</v>
      </c>
    </row>
    <row r="11840" spans="1:4" x14ac:dyDescent="0.2">
      <c r="A11840">
        <v>4135</v>
      </c>
      <c r="B11840">
        <v>66102.749085699208</v>
      </c>
      <c r="C11840">
        <v>-56206.949085699205</v>
      </c>
      <c r="D11840">
        <v>-0.43055109378869749</v>
      </c>
    </row>
    <row r="11841" spans="1:4" x14ac:dyDescent="0.2">
      <c r="A11841">
        <v>4136</v>
      </c>
      <c r="B11841">
        <v>67226.859455587342</v>
      </c>
      <c r="C11841">
        <v>-57355.459455587341</v>
      </c>
      <c r="D11841">
        <v>-0.4393488030404315</v>
      </c>
    </row>
    <row r="11842" spans="1:4" x14ac:dyDescent="0.2">
      <c r="A11842">
        <v>4137</v>
      </c>
      <c r="B11842">
        <v>55985.755756707396</v>
      </c>
      <c r="C11842">
        <v>-12975.855756707395</v>
      </c>
      <c r="D11842">
        <v>-9.9396408803056419E-2</v>
      </c>
    </row>
    <row r="11843" spans="1:4" x14ac:dyDescent="0.2">
      <c r="A11843">
        <v>4138</v>
      </c>
      <c r="B11843">
        <v>57109.866126595531</v>
      </c>
      <c r="C11843">
        <v>-13035.466126595529</v>
      </c>
      <c r="D11843">
        <v>-9.9853030455253775E-2</v>
      </c>
    </row>
    <row r="11844" spans="1:4" x14ac:dyDescent="0.2">
      <c r="A11844">
        <v>4139</v>
      </c>
      <c r="B11844">
        <v>58233.976496483199</v>
      </c>
      <c r="C11844">
        <v>-14869.776496483202</v>
      </c>
      <c r="D11844">
        <v>-0.11390403925309704</v>
      </c>
    </row>
    <row r="11845" spans="1:4" x14ac:dyDescent="0.2">
      <c r="A11845">
        <v>4140</v>
      </c>
      <c r="B11845">
        <v>59358.086866371334</v>
      </c>
      <c r="C11845">
        <v>-16821.186866371332</v>
      </c>
      <c r="D11845">
        <v>-0.12885204626740604</v>
      </c>
    </row>
    <row r="11846" spans="1:4" x14ac:dyDescent="0.2">
      <c r="A11846">
        <v>4141</v>
      </c>
      <c r="B11846">
        <v>60482.197236259468</v>
      </c>
      <c r="C11846">
        <v>-18241.797236259466</v>
      </c>
      <c r="D11846">
        <v>-0.13973406990598358</v>
      </c>
    </row>
    <row r="11847" spans="1:4" x14ac:dyDescent="0.2">
      <c r="A11847">
        <v>4142</v>
      </c>
      <c r="B11847">
        <v>61606.307606147602</v>
      </c>
      <c r="C11847">
        <v>-19679.807606147602</v>
      </c>
      <c r="D11847">
        <v>-0.15074937935981683</v>
      </c>
    </row>
    <row r="11848" spans="1:4" x14ac:dyDescent="0.2">
      <c r="A11848">
        <v>4143</v>
      </c>
      <c r="B11848">
        <v>62730.417976035271</v>
      </c>
      <c r="C11848">
        <v>-21067.817976035272</v>
      </c>
      <c r="D11848">
        <v>-0.16138168359739447</v>
      </c>
    </row>
    <row r="11849" spans="1:4" x14ac:dyDescent="0.2">
      <c r="A11849">
        <v>4144</v>
      </c>
      <c r="B11849">
        <v>63854.528345923405</v>
      </c>
      <c r="C11849">
        <v>-22463.428345923407</v>
      </c>
      <c r="D11849">
        <v>-0.172072204627846</v>
      </c>
    </row>
    <row r="11850" spans="1:4" x14ac:dyDescent="0.2">
      <c r="A11850">
        <v>4145</v>
      </c>
      <c r="B11850">
        <v>64978.638715811539</v>
      </c>
      <c r="C11850">
        <v>-23794.338715811537</v>
      </c>
      <c r="D11850">
        <v>-0.18226711690846736</v>
      </c>
    </row>
    <row r="11851" spans="1:4" x14ac:dyDescent="0.2">
      <c r="A11851">
        <v>4146</v>
      </c>
      <c r="B11851">
        <v>66102.749085699208</v>
      </c>
      <c r="C11851">
        <v>-25080.949085699205</v>
      </c>
      <c r="D11851">
        <v>-0.19212268656748588</v>
      </c>
    </row>
    <row r="11852" spans="1:4" x14ac:dyDescent="0.2">
      <c r="A11852">
        <v>4147</v>
      </c>
      <c r="B11852">
        <v>67226.859455587342</v>
      </c>
      <c r="C11852">
        <v>-26370.659455587345</v>
      </c>
      <c r="D11852">
        <v>-0.20200200254991565</v>
      </c>
    </row>
    <row r="11853" spans="1:4" x14ac:dyDescent="0.2">
      <c r="A11853">
        <v>4148</v>
      </c>
      <c r="B11853">
        <v>55985.755756707396</v>
      </c>
      <c r="C11853">
        <v>-46013.255756707396</v>
      </c>
      <c r="D11853">
        <v>-0.35246633943115052</v>
      </c>
    </row>
    <row r="11854" spans="1:4" x14ac:dyDescent="0.2">
      <c r="A11854">
        <v>4149</v>
      </c>
      <c r="B11854">
        <v>57109.866126595531</v>
      </c>
      <c r="C11854">
        <v>-47015.466126595529</v>
      </c>
      <c r="D11854">
        <v>-0.36014337542013108</v>
      </c>
    </row>
    <row r="11855" spans="1:4" x14ac:dyDescent="0.2">
      <c r="A11855">
        <v>4150</v>
      </c>
      <c r="B11855">
        <v>58233.976496483199</v>
      </c>
      <c r="C11855">
        <v>-48278.776496483202</v>
      </c>
      <c r="D11855">
        <v>-0.3698204646483762</v>
      </c>
    </row>
    <row r="11856" spans="1:4" x14ac:dyDescent="0.2">
      <c r="A11856">
        <v>4151</v>
      </c>
      <c r="B11856">
        <v>59358.086866371334</v>
      </c>
      <c r="C11856">
        <v>-49541.186866371332</v>
      </c>
      <c r="D11856">
        <v>-0.37949065978273228</v>
      </c>
    </row>
    <row r="11857" spans="1:4" x14ac:dyDescent="0.2">
      <c r="A11857">
        <v>4152</v>
      </c>
      <c r="B11857">
        <v>60482.197236259468</v>
      </c>
      <c r="C11857">
        <v>-50562.697236259468</v>
      </c>
      <c r="D11857">
        <v>-0.38731553578518618</v>
      </c>
    </row>
    <row r="11858" spans="1:4" x14ac:dyDescent="0.2">
      <c r="A11858">
        <v>4153</v>
      </c>
      <c r="B11858">
        <v>61606.307606147602</v>
      </c>
      <c r="C11858">
        <v>-51860.107606147605</v>
      </c>
      <c r="D11858">
        <v>-0.39725383457091873</v>
      </c>
    </row>
    <row r="11859" spans="1:4" x14ac:dyDescent="0.2">
      <c r="A11859">
        <v>4154</v>
      </c>
      <c r="B11859">
        <v>62730.417976035271</v>
      </c>
      <c r="C11859">
        <v>-52837.617976035268</v>
      </c>
      <c r="D11859">
        <v>-0.40474166598306716</v>
      </c>
    </row>
    <row r="11860" spans="1:4" x14ac:dyDescent="0.2">
      <c r="A11860">
        <v>4155</v>
      </c>
      <c r="B11860">
        <v>63854.528345923405</v>
      </c>
      <c r="C11860">
        <v>-53871.128345923404</v>
      </c>
      <c r="D11860">
        <v>-0.4126584632374215</v>
      </c>
    </row>
    <row r="11861" spans="1:4" x14ac:dyDescent="0.2">
      <c r="A11861">
        <v>4156</v>
      </c>
      <c r="B11861">
        <v>64978.638715811539</v>
      </c>
      <c r="C11861">
        <v>-54907.838715811537</v>
      </c>
      <c r="D11861">
        <v>-0.420599772825616</v>
      </c>
    </row>
    <row r="11862" spans="1:4" x14ac:dyDescent="0.2">
      <c r="A11862">
        <v>4157</v>
      </c>
      <c r="B11862">
        <v>66102.749085699208</v>
      </c>
      <c r="C11862">
        <v>-55969.749085699208</v>
      </c>
      <c r="D11862">
        <v>-0.4287341170427979</v>
      </c>
    </row>
    <row r="11863" spans="1:4" x14ac:dyDescent="0.2">
      <c r="A11863">
        <v>4158</v>
      </c>
      <c r="B11863">
        <v>67226.859455587342</v>
      </c>
      <c r="C11863">
        <v>-57053.659455587345</v>
      </c>
      <c r="D11863">
        <v>-0.43703698355513432</v>
      </c>
    </row>
    <row r="11864" spans="1:4" x14ac:dyDescent="0.2">
      <c r="A11864">
        <v>4159</v>
      </c>
      <c r="B11864">
        <v>55985.755756707396</v>
      </c>
      <c r="C11864">
        <v>39329.944243292601</v>
      </c>
      <c r="D11864">
        <v>0.30127147600164866</v>
      </c>
    </row>
    <row r="11865" spans="1:4" x14ac:dyDescent="0.2">
      <c r="A11865">
        <v>4160</v>
      </c>
      <c r="B11865">
        <v>57109.866126595531</v>
      </c>
      <c r="C11865">
        <v>41097.633873404469</v>
      </c>
      <c r="D11865">
        <v>0.3148121629825979</v>
      </c>
    </row>
    <row r="11866" spans="1:4" x14ac:dyDescent="0.2">
      <c r="A11866">
        <v>4161</v>
      </c>
      <c r="B11866">
        <v>58233.976496483199</v>
      </c>
      <c r="C11866">
        <v>41701.523503516801</v>
      </c>
      <c r="D11866">
        <v>0.31943802055006848</v>
      </c>
    </row>
    <row r="11867" spans="1:4" x14ac:dyDescent="0.2">
      <c r="A11867">
        <v>4162</v>
      </c>
      <c r="B11867">
        <v>59358.086866371334</v>
      </c>
      <c r="C11867">
        <v>41397.613133628663</v>
      </c>
      <c r="D11867">
        <v>0.3171100354112637</v>
      </c>
    </row>
    <row r="11868" spans="1:4" x14ac:dyDescent="0.2">
      <c r="A11868">
        <v>4163</v>
      </c>
      <c r="B11868">
        <v>60482.197236259468</v>
      </c>
      <c r="C11868">
        <v>42073.502763740529</v>
      </c>
      <c r="D11868">
        <v>0.32228742049013365</v>
      </c>
    </row>
    <row r="11869" spans="1:4" x14ac:dyDescent="0.2">
      <c r="A11869">
        <v>4164</v>
      </c>
      <c r="B11869">
        <v>61606.307606147602</v>
      </c>
      <c r="C11869">
        <v>42358.692393852398</v>
      </c>
      <c r="D11869">
        <v>0.32447200280921029</v>
      </c>
    </row>
    <row r="11870" spans="1:4" x14ac:dyDescent="0.2">
      <c r="A11870">
        <v>4165</v>
      </c>
      <c r="B11870">
        <v>62730.417976035271</v>
      </c>
      <c r="C11870">
        <v>42563.782023964726</v>
      </c>
      <c r="D11870">
        <v>0.32604301077185471</v>
      </c>
    </row>
    <row r="11871" spans="1:4" x14ac:dyDescent="0.2">
      <c r="A11871">
        <v>4166</v>
      </c>
      <c r="B11871">
        <v>63854.528345923405</v>
      </c>
      <c r="C11871">
        <v>42651.171654076592</v>
      </c>
      <c r="D11871">
        <v>0.3267124244554383</v>
      </c>
    </row>
    <row r="11872" spans="1:4" x14ac:dyDescent="0.2">
      <c r="A11872">
        <v>4167</v>
      </c>
      <c r="B11872">
        <v>64978.638715811539</v>
      </c>
      <c r="C11872">
        <v>42590.261284188455</v>
      </c>
      <c r="D11872">
        <v>0.32624584466761836</v>
      </c>
    </row>
    <row r="11873" spans="1:4" x14ac:dyDescent="0.2">
      <c r="A11873">
        <v>4168</v>
      </c>
      <c r="B11873">
        <v>66102.749085699208</v>
      </c>
      <c r="C11873">
        <v>42600.050914300795</v>
      </c>
      <c r="D11873">
        <v>0.32632083425558245</v>
      </c>
    </row>
    <row r="11874" spans="1:4" x14ac:dyDescent="0.2">
      <c r="A11874">
        <v>4169</v>
      </c>
      <c r="B11874">
        <v>67226.859455587342</v>
      </c>
      <c r="C11874">
        <v>42742.440544412661</v>
      </c>
      <c r="D11874">
        <v>0.32741155367704328</v>
      </c>
    </row>
    <row r="11875" spans="1:4" x14ac:dyDescent="0.2">
      <c r="A11875">
        <v>4170</v>
      </c>
      <c r="B11875">
        <v>55985.755756707396</v>
      </c>
      <c r="C11875">
        <v>-41296.255756707396</v>
      </c>
      <c r="D11875">
        <v>-0.31633362732993436</v>
      </c>
    </row>
    <row r="11876" spans="1:4" x14ac:dyDescent="0.2">
      <c r="A11876">
        <v>4171</v>
      </c>
      <c r="B11876">
        <v>57109.866126595531</v>
      </c>
      <c r="C11876">
        <v>-41231.466126595529</v>
      </c>
      <c r="D11876">
        <v>-0.31583733200409664</v>
      </c>
    </row>
    <row r="11877" spans="1:4" x14ac:dyDescent="0.2">
      <c r="A11877">
        <v>4172</v>
      </c>
      <c r="B11877">
        <v>58233.976496483199</v>
      </c>
      <c r="C11877">
        <v>-41941.476496483199</v>
      </c>
      <c r="D11877">
        <v>-0.32127608550929682</v>
      </c>
    </row>
    <row r="11878" spans="1:4" x14ac:dyDescent="0.2">
      <c r="A11878">
        <v>4173</v>
      </c>
      <c r="B11878">
        <v>59358.086866371334</v>
      </c>
      <c r="C11878">
        <v>-42694.086866371334</v>
      </c>
      <c r="D11878">
        <v>-0.32704115945874729</v>
      </c>
    </row>
    <row r="11879" spans="1:4" x14ac:dyDescent="0.2">
      <c r="A11879">
        <v>4174</v>
      </c>
      <c r="B11879">
        <v>60482.197236259468</v>
      </c>
      <c r="C11879">
        <v>-43795.297236259466</v>
      </c>
      <c r="D11879">
        <v>-0.33547654577590685</v>
      </c>
    </row>
    <row r="11880" spans="1:4" x14ac:dyDescent="0.2">
      <c r="A11880">
        <v>4175</v>
      </c>
      <c r="B11880">
        <v>61606.307606147602</v>
      </c>
      <c r="C11880">
        <v>-44597.907606147601</v>
      </c>
      <c r="D11880">
        <v>-0.34162462494160933</v>
      </c>
    </row>
    <row r="11881" spans="1:4" x14ac:dyDescent="0.2">
      <c r="A11881">
        <v>4176</v>
      </c>
      <c r="B11881">
        <v>62730.417976035271</v>
      </c>
      <c r="C11881">
        <v>-45435.217976035274</v>
      </c>
      <c r="D11881">
        <v>-0.3480385097273872</v>
      </c>
    </row>
    <row r="11882" spans="1:4" x14ac:dyDescent="0.2">
      <c r="A11882">
        <v>4177</v>
      </c>
      <c r="B11882">
        <v>63854.528345923405</v>
      </c>
      <c r="C11882">
        <v>-46304.828345923408</v>
      </c>
      <c r="D11882">
        <v>-0.35469981588286736</v>
      </c>
    </row>
    <row r="11883" spans="1:4" x14ac:dyDescent="0.2">
      <c r="A11883">
        <v>4178</v>
      </c>
      <c r="B11883">
        <v>64978.638715811539</v>
      </c>
      <c r="C11883">
        <v>-47192.538715811541</v>
      </c>
      <c r="D11883">
        <v>-0.3614997699266308</v>
      </c>
    </row>
    <row r="11884" spans="1:4" x14ac:dyDescent="0.2">
      <c r="A11884">
        <v>4179</v>
      </c>
      <c r="B11884">
        <v>66102.749085699208</v>
      </c>
      <c r="C11884">
        <v>-48081.549085699211</v>
      </c>
      <c r="D11884">
        <v>-0.36830968210601323</v>
      </c>
    </row>
    <row r="11885" spans="1:4" x14ac:dyDescent="0.2">
      <c r="A11885">
        <v>4180</v>
      </c>
      <c r="B11885">
        <v>67226.859455587342</v>
      </c>
      <c r="C11885">
        <v>-48976.159455587345</v>
      </c>
      <c r="D11885">
        <v>-0.37516249086961945</v>
      </c>
    </row>
    <row r="11886" spans="1:4" x14ac:dyDescent="0.2">
      <c r="A11886">
        <v>4181</v>
      </c>
      <c r="B11886">
        <v>55985.755756707396</v>
      </c>
      <c r="C11886">
        <v>-24582.155756707398</v>
      </c>
      <c r="D11886">
        <v>-0.18830187763077438</v>
      </c>
    </row>
    <row r="11887" spans="1:4" x14ac:dyDescent="0.2">
      <c r="A11887">
        <v>4182</v>
      </c>
      <c r="B11887">
        <v>57109.866126595531</v>
      </c>
      <c r="C11887">
        <v>-24377.266126595532</v>
      </c>
      <c r="D11887">
        <v>-0.18673240168899852</v>
      </c>
    </row>
    <row r="11888" spans="1:4" x14ac:dyDescent="0.2">
      <c r="A11888">
        <v>4183</v>
      </c>
      <c r="B11888">
        <v>58233.976496483199</v>
      </c>
      <c r="C11888">
        <v>-24304.376496483201</v>
      </c>
      <c r="D11888">
        <v>-0.18617405951812444</v>
      </c>
    </row>
    <row r="11889" spans="1:4" x14ac:dyDescent="0.2">
      <c r="A11889">
        <v>4184</v>
      </c>
      <c r="B11889">
        <v>59358.086866371334</v>
      </c>
      <c r="C11889">
        <v>-25136.086866371334</v>
      </c>
      <c r="D11889">
        <v>-0.19254504771968559</v>
      </c>
    </row>
    <row r="11890" spans="1:4" x14ac:dyDescent="0.2">
      <c r="A11890">
        <v>4185</v>
      </c>
      <c r="B11890">
        <v>60482.197236259468</v>
      </c>
      <c r="C11890">
        <v>-26249.097236259469</v>
      </c>
      <c r="D11890">
        <v>-0.20107082326788067</v>
      </c>
    </row>
    <row r="11891" spans="1:4" x14ac:dyDescent="0.2">
      <c r="A11891">
        <v>4186</v>
      </c>
      <c r="B11891">
        <v>61606.307606147602</v>
      </c>
      <c r="C11891">
        <v>-26190.407606147601</v>
      </c>
      <c r="D11891">
        <v>-0.20062125457842572</v>
      </c>
    </row>
    <row r="11892" spans="1:4" x14ac:dyDescent="0.2">
      <c r="A11892">
        <v>4187</v>
      </c>
      <c r="B11892">
        <v>62730.417976035271</v>
      </c>
      <c r="C11892">
        <v>-26867.317976035272</v>
      </c>
      <c r="D11892">
        <v>-0.20580645863046704</v>
      </c>
    </row>
    <row r="11893" spans="1:4" x14ac:dyDescent="0.2">
      <c r="A11893">
        <v>4188</v>
      </c>
      <c r="B11893">
        <v>63854.528345923405</v>
      </c>
      <c r="C11893">
        <v>-27434.928345923407</v>
      </c>
      <c r="D11893">
        <v>-0.21015441327978501</v>
      </c>
    </row>
    <row r="11894" spans="1:4" x14ac:dyDescent="0.2">
      <c r="A11894">
        <v>4189</v>
      </c>
      <c r="B11894">
        <v>64978.638715811539</v>
      </c>
      <c r="C11894">
        <v>-28068.838715811537</v>
      </c>
      <c r="D11894">
        <v>-0.21501023284585311</v>
      </c>
    </row>
    <row r="11895" spans="1:4" x14ac:dyDescent="0.2">
      <c r="A11895">
        <v>4190</v>
      </c>
      <c r="B11895">
        <v>66102.749085699208</v>
      </c>
      <c r="C11895">
        <v>-28766.749085699208</v>
      </c>
      <c r="D11895">
        <v>-0.22035629908872031</v>
      </c>
    </row>
    <row r="11896" spans="1:4" x14ac:dyDescent="0.2">
      <c r="A11896">
        <v>4191</v>
      </c>
      <c r="B11896">
        <v>67226.859455587342</v>
      </c>
      <c r="C11896">
        <v>-29444.159455587345</v>
      </c>
      <c r="D11896">
        <v>-0.22554533319292774</v>
      </c>
    </row>
    <row r="11897" spans="1:4" x14ac:dyDescent="0.2">
      <c r="A11897">
        <v>4192</v>
      </c>
      <c r="B11897">
        <v>55985.755756707396</v>
      </c>
      <c r="C11897">
        <v>-23240.555756707396</v>
      </c>
      <c r="D11897">
        <v>-0.17802508166829997</v>
      </c>
    </row>
    <row r="11898" spans="1:4" x14ac:dyDescent="0.2">
      <c r="A11898">
        <v>4193</v>
      </c>
      <c r="B11898">
        <v>57109.866126595531</v>
      </c>
      <c r="C11898">
        <v>-23965.566126595528</v>
      </c>
      <c r="D11898">
        <v>-0.18357873673837929</v>
      </c>
    </row>
    <row r="11899" spans="1:4" x14ac:dyDescent="0.2">
      <c r="A11899">
        <v>4194</v>
      </c>
      <c r="B11899">
        <v>58233.976496483199</v>
      </c>
      <c r="C11899">
        <v>-24100.176496483196</v>
      </c>
      <c r="D11899">
        <v>-0.18460986621495112</v>
      </c>
    </row>
    <row r="11900" spans="1:4" x14ac:dyDescent="0.2">
      <c r="A11900">
        <v>4195</v>
      </c>
      <c r="B11900">
        <v>59358.086866371334</v>
      </c>
      <c r="C11900">
        <v>-25498.086866371334</v>
      </c>
      <c r="D11900">
        <v>-0.19531800548535028</v>
      </c>
    </row>
    <row r="11901" spans="1:4" x14ac:dyDescent="0.2">
      <c r="A11901">
        <v>4196</v>
      </c>
      <c r="B11901">
        <v>60482.197236259468</v>
      </c>
      <c r="C11901">
        <v>-25800.097236259469</v>
      </c>
      <c r="D11901">
        <v>-0.19763143642593747</v>
      </c>
    </row>
    <row r="11902" spans="1:4" x14ac:dyDescent="0.2">
      <c r="A11902">
        <v>4197</v>
      </c>
      <c r="B11902">
        <v>61606.307606147602</v>
      </c>
      <c r="C11902">
        <v>-26763.007606147599</v>
      </c>
      <c r="D11902">
        <v>-0.20500743031494389</v>
      </c>
    </row>
    <row r="11903" spans="1:4" x14ac:dyDescent="0.2">
      <c r="A11903">
        <v>4198</v>
      </c>
      <c r="B11903">
        <v>62730.417976035271</v>
      </c>
      <c r="C11903">
        <v>-27500.217976035274</v>
      </c>
      <c r="D11903">
        <v>-0.21065453865778522</v>
      </c>
    </row>
    <row r="11904" spans="1:4" x14ac:dyDescent="0.2">
      <c r="A11904">
        <v>4199</v>
      </c>
      <c r="B11904">
        <v>63854.528345923405</v>
      </c>
      <c r="C11904">
        <v>-28599.128345923404</v>
      </c>
      <c r="D11904">
        <v>-0.21907230673499717</v>
      </c>
    </row>
    <row r="11905" spans="1:4" x14ac:dyDescent="0.2">
      <c r="A11905">
        <v>4200</v>
      </c>
      <c r="B11905">
        <v>64978.638715811539</v>
      </c>
      <c r="C11905">
        <v>-29628.438715811542</v>
      </c>
      <c r="D11905">
        <v>-0.22695693155118637</v>
      </c>
    </row>
    <row r="11906" spans="1:4" x14ac:dyDescent="0.2">
      <c r="A11906">
        <v>4201</v>
      </c>
      <c r="B11906">
        <v>66102.749085699208</v>
      </c>
      <c r="C11906">
        <v>-30778.749085699208</v>
      </c>
      <c r="D11906">
        <v>-0.23576842899070186</v>
      </c>
    </row>
    <row r="11907" spans="1:4" x14ac:dyDescent="0.2">
      <c r="A11907">
        <v>4202</v>
      </c>
      <c r="B11907">
        <v>67226.859455587342</v>
      </c>
      <c r="C11907">
        <v>-31806.359455587342</v>
      </c>
      <c r="D11907">
        <v>-0.24364003162953846</v>
      </c>
    </row>
    <row r="11908" spans="1:4" x14ac:dyDescent="0.2">
      <c r="A11908">
        <v>4203</v>
      </c>
      <c r="B11908">
        <v>55985.755756707396</v>
      </c>
      <c r="C11908">
        <v>-43791.655756707398</v>
      </c>
      <c r="D11908">
        <v>-0.33544865166264048</v>
      </c>
    </row>
    <row r="11909" spans="1:4" x14ac:dyDescent="0.2">
      <c r="A11909">
        <v>4204</v>
      </c>
      <c r="B11909">
        <v>57109.866126595531</v>
      </c>
      <c r="C11909">
        <v>-44582.666126595534</v>
      </c>
      <c r="D11909">
        <v>-0.34150787361817253</v>
      </c>
    </row>
    <row r="11910" spans="1:4" x14ac:dyDescent="0.2">
      <c r="A11910">
        <v>4205</v>
      </c>
      <c r="B11910">
        <v>58233.976496483199</v>
      </c>
      <c r="C11910">
        <v>-45266.376496483201</v>
      </c>
      <c r="D11910">
        <v>-0.3467451663796241</v>
      </c>
    </row>
    <row r="11911" spans="1:4" x14ac:dyDescent="0.2">
      <c r="A11911">
        <v>4206</v>
      </c>
      <c r="B11911">
        <v>59358.086866371334</v>
      </c>
      <c r="C11911">
        <v>-46173.586866371334</v>
      </c>
      <c r="D11911">
        <v>-0.35369449245772583</v>
      </c>
    </row>
    <row r="11912" spans="1:4" x14ac:dyDescent="0.2">
      <c r="A11912">
        <v>4207</v>
      </c>
      <c r="B11912">
        <v>60482.197236259468</v>
      </c>
      <c r="C11912">
        <v>-46853.797236259466</v>
      </c>
      <c r="D11912">
        <v>-0.35890497485404332</v>
      </c>
    </row>
    <row r="11913" spans="1:4" x14ac:dyDescent="0.2">
      <c r="A11913">
        <v>4208</v>
      </c>
      <c r="B11913">
        <v>61606.307606147602</v>
      </c>
      <c r="C11913">
        <v>-47533.807606147602</v>
      </c>
      <c r="D11913">
        <v>-0.36411392522949582</v>
      </c>
    </row>
    <row r="11914" spans="1:4" x14ac:dyDescent="0.2">
      <c r="A11914">
        <v>4209</v>
      </c>
      <c r="B11914">
        <v>62730.417976035271</v>
      </c>
      <c r="C11914">
        <v>-48113.717976035274</v>
      </c>
      <c r="D11914">
        <v>-0.36855609916200827</v>
      </c>
    </row>
    <row r="11915" spans="1:4" x14ac:dyDescent="0.2">
      <c r="A11915">
        <v>4210</v>
      </c>
      <c r="B11915">
        <v>63854.528345923405</v>
      </c>
      <c r="C11915">
        <v>-48742.128345923404</v>
      </c>
      <c r="D11915">
        <v>-0.37336978815428862</v>
      </c>
    </row>
    <row r="11916" spans="1:4" x14ac:dyDescent="0.2">
      <c r="A11916">
        <v>4211</v>
      </c>
      <c r="B11916">
        <v>64978.638715811539</v>
      </c>
      <c r="C11916">
        <v>-49350.338715811537</v>
      </c>
      <c r="D11916">
        <v>-0.3780287430392032</v>
      </c>
    </row>
    <row r="11917" spans="1:4" x14ac:dyDescent="0.2">
      <c r="A11917">
        <v>4212</v>
      </c>
      <c r="B11917">
        <v>66102.749085699208</v>
      </c>
      <c r="C11917">
        <v>-49931.949085699205</v>
      </c>
      <c r="D11917">
        <v>-0.3824839391490682</v>
      </c>
    </row>
    <row r="11918" spans="1:4" x14ac:dyDescent="0.2">
      <c r="A11918">
        <v>4213</v>
      </c>
      <c r="B11918">
        <v>67226.859455587342</v>
      </c>
      <c r="C11918">
        <v>-50507.659455587345</v>
      </c>
      <c r="D11918">
        <v>-0.38689394064341898</v>
      </c>
    </row>
    <row r="11919" spans="1:4" x14ac:dyDescent="0.2">
      <c r="A11919">
        <v>4214</v>
      </c>
      <c r="B11919">
        <v>55985.755756707396</v>
      </c>
      <c r="C11919">
        <v>-14105.655756707398</v>
      </c>
      <c r="D11919">
        <v>-0.10805079466948724</v>
      </c>
    </row>
    <row r="11920" spans="1:4" x14ac:dyDescent="0.2">
      <c r="A11920">
        <v>4215</v>
      </c>
      <c r="B11920">
        <v>57109.866126595531</v>
      </c>
      <c r="C11920">
        <v>-12668.466126595529</v>
      </c>
      <c r="D11920">
        <v>-9.7041772167963905E-2</v>
      </c>
    </row>
    <row r="11921" spans="1:4" x14ac:dyDescent="0.2">
      <c r="A11921">
        <v>4216</v>
      </c>
      <c r="B11921">
        <v>58233.976496483199</v>
      </c>
      <c r="C11921">
        <v>-12182.976496483199</v>
      </c>
      <c r="D11921">
        <v>-9.3322870952578116E-2</v>
      </c>
    </row>
    <row r="11922" spans="1:4" x14ac:dyDescent="0.2">
      <c r="A11922">
        <v>4217</v>
      </c>
      <c r="B11922">
        <v>59358.086866371334</v>
      </c>
      <c r="C11922">
        <v>-13807.386866371337</v>
      </c>
      <c r="D11922">
        <v>-0.10576602385259892</v>
      </c>
    </row>
    <row r="11923" spans="1:4" x14ac:dyDescent="0.2">
      <c r="A11923">
        <v>4218</v>
      </c>
      <c r="B11923">
        <v>60482.197236259468</v>
      </c>
      <c r="C11923">
        <v>-14607.897236259465</v>
      </c>
      <c r="D11923">
        <v>-0.11189801679921878</v>
      </c>
    </row>
    <row r="11924" spans="1:4" x14ac:dyDescent="0.2">
      <c r="A11924">
        <v>4219</v>
      </c>
      <c r="B11924">
        <v>61606.307606147602</v>
      </c>
      <c r="C11924">
        <v>-15070.907606147601</v>
      </c>
      <c r="D11924">
        <v>-0.11544472453613751</v>
      </c>
    </row>
    <row r="11925" spans="1:4" x14ac:dyDescent="0.2">
      <c r="A11925">
        <v>4220</v>
      </c>
      <c r="B11925">
        <v>62730.417976035271</v>
      </c>
      <c r="C11925">
        <v>-15588.017976035269</v>
      </c>
      <c r="D11925">
        <v>-0.11940584391703735</v>
      </c>
    </row>
    <row r="11926" spans="1:4" x14ac:dyDescent="0.2">
      <c r="A11926">
        <v>4221</v>
      </c>
      <c r="B11926">
        <v>63854.528345923405</v>
      </c>
      <c r="C11926">
        <v>-16175.828345923408</v>
      </c>
      <c r="D11926">
        <v>-0.12390853267372115</v>
      </c>
    </row>
    <row r="11927" spans="1:4" x14ac:dyDescent="0.2">
      <c r="A11927">
        <v>4222</v>
      </c>
      <c r="B11927">
        <v>64978.638715811539</v>
      </c>
      <c r="C11927">
        <v>-16821.438715811542</v>
      </c>
      <c r="D11927">
        <v>-0.12885397546039226</v>
      </c>
    </row>
    <row r="11928" spans="1:4" x14ac:dyDescent="0.2">
      <c r="A11928">
        <v>4223</v>
      </c>
      <c r="B11928">
        <v>66102.749085699208</v>
      </c>
      <c r="C11928">
        <v>-17453.949085699205</v>
      </c>
      <c r="D11928">
        <v>-0.13369907088040173</v>
      </c>
    </row>
    <row r="11929" spans="1:4" x14ac:dyDescent="0.2">
      <c r="A11929">
        <v>4224</v>
      </c>
      <c r="B11929">
        <v>67226.859455587342</v>
      </c>
      <c r="C11929">
        <v>-18136.659455587345</v>
      </c>
      <c r="D11929">
        <v>-0.13892870353753189</v>
      </c>
    </row>
    <row r="11930" spans="1:4" x14ac:dyDescent="0.2">
      <c r="A11930">
        <v>4225</v>
      </c>
      <c r="B11930">
        <v>55985.755756707396</v>
      </c>
      <c r="C11930">
        <v>-38669.255756707396</v>
      </c>
      <c r="D11930">
        <v>-0.29621053326805286</v>
      </c>
    </row>
    <row r="11931" spans="1:4" x14ac:dyDescent="0.2">
      <c r="A11931">
        <v>4226</v>
      </c>
      <c r="B11931">
        <v>57109.866126595531</v>
      </c>
      <c r="C11931">
        <v>-39583.066126595528</v>
      </c>
      <c r="D11931">
        <v>-0.30321041603469984</v>
      </c>
    </row>
    <row r="11932" spans="1:4" x14ac:dyDescent="0.2">
      <c r="A11932">
        <v>4227</v>
      </c>
      <c r="B11932">
        <v>58233.976496483199</v>
      </c>
      <c r="C11932">
        <v>-40735.776496483202</v>
      </c>
      <c r="D11932">
        <v>-0.31204029772459546</v>
      </c>
    </row>
    <row r="11933" spans="1:4" x14ac:dyDescent="0.2">
      <c r="A11933">
        <v>4228</v>
      </c>
      <c r="B11933">
        <v>59358.086866371334</v>
      </c>
      <c r="C11933">
        <v>-41645.486866371335</v>
      </c>
      <c r="D11933">
        <v>-0.3190087740635098</v>
      </c>
    </row>
    <row r="11934" spans="1:4" x14ac:dyDescent="0.2">
      <c r="A11934">
        <v>4229</v>
      </c>
      <c r="B11934">
        <v>60482.197236259468</v>
      </c>
      <c r="C11934">
        <v>-41520.197236259468</v>
      </c>
      <c r="D11934">
        <v>-0.31804904242600712</v>
      </c>
    </row>
    <row r="11935" spans="1:4" x14ac:dyDescent="0.2">
      <c r="A11935">
        <v>4230</v>
      </c>
      <c r="B11935">
        <v>61606.307606147602</v>
      </c>
      <c r="C11935">
        <v>-41666.107606147605</v>
      </c>
      <c r="D11935">
        <v>-0.31916673108145555</v>
      </c>
    </row>
    <row r="11936" spans="1:4" x14ac:dyDescent="0.2">
      <c r="A11936">
        <v>4231</v>
      </c>
      <c r="B11936">
        <v>62730.417976035271</v>
      </c>
      <c r="C11936">
        <v>-42476.217976035274</v>
      </c>
      <c r="D11936">
        <v>-0.32537226102959221</v>
      </c>
    </row>
    <row r="11937" spans="1:4" x14ac:dyDescent="0.2">
      <c r="A11937">
        <v>4232</v>
      </c>
      <c r="B11937">
        <v>63854.528345923405</v>
      </c>
      <c r="C11937">
        <v>-43180.728345923402</v>
      </c>
      <c r="D11937">
        <v>-0.33076888396100818</v>
      </c>
    </row>
    <row r="11938" spans="1:4" x14ac:dyDescent="0.2">
      <c r="A11938">
        <v>4233</v>
      </c>
      <c r="B11938">
        <v>64978.638715811539</v>
      </c>
      <c r="C11938">
        <v>-43921.238715811538</v>
      </c>
      <c r="D11938">
        <v>-0.33644127064812568</v>
      </c>
    </row>
    <row r="11939" spans="1:4" x14ac:dyDescent="0.2">
      <c r="A11939">
        <v>4234</v>
      </c>
      <c r="B11939">
        <v>66102.749085699208</v>
      </c>
      <c r="C11939">
        <v>-44860.249085699208</v>
      </c>
      <c r="D11939">
        <v>-0.34363418804376011</v>
      </c>
    </row>
    <row r="11940" spans="1:4" x14ac:dyDescent="0.2">
      <c r="A11940">
        <v>4235</v>
      </c>
      <c r="B11940">
        <v>67226.859455587342</v>
      </c>
      <c r="C11940">
        <v>-45795.059455587339</v>
      </c>
      <c r="D11940">
        <v>-0.35079493300123293</v>
      </c>
    </row>
    <row r="11941" spans="1:4" x14ac:dyDescent="0.2">
      <c r="A11941">
        <v>4236</v>
      </c>
      <c r="B11941">
        <v>55985.755756707396</v>
      </c>
      <c r="C11941">
        <v>-51203.555756707399</v>
      </c>
      <c r="D11941">
        <v>-0.39222457890940843</v>
      </c>
    </row>
    <row r="11942" spans="1:4" x14ac:dyDescent="0.2">
      <c r="A11942">
        <v>4237</v>
      </c>
      <c r="B11942">
        <v>57109.866126595531</v>
      </c>
      <c r="C11942">
        <v>-52566.066126595528</v>
      </c>
      <c r="D11942">
        <v>-0.40266155048670105</v>
      </c>
    </row>
    <row r="11943" spans="1:4" x14ac:dyDescent="0.2">
      <c r="A11943">
        <v>4238</v>
      </c>
      <c r="B11943">
        <v>58233.976496483199</v>
      </c>
      <c r="C11943">
        <v>-53498.976496483199</v>
      </c>
      <c r="D11943">
        <v>-0.40980774124595276</v>
      </c>
    </row>
    <row r="11944" spans="1:4" x14ac:dyDescent="0.2">
      <c r="A11944">
        <v>4239</v>
      </c>
      <c r="B11944">
        <v>59358.086866371334</v>
      </c>
      <c r="C11944">
        <v>-54706.686866371332</v>
      </c>
      <c r="D11944">
        <v>-0.41905892867372918</v>
      </c>
    </row>
    <row r="11945" spans="1:4" x14ac:dyDescent="0.2">
      <c r="A11945">
        <v>4240</v>
      </c>
      <c r="B11945">
        <v>60482.197236259468</v>
      </c>
      <c r="C11945">
        <v>-55728.597236259469</v>
      </c>
      <c r="D11945">
        <v>-0.42688686871791304</v>
      </c>
    </row>
    <row r="11946" spans="1:4" x14ac:dyDescent="0.2">
      <c r="A11946">
        <v>4241</v>
      </c>
      <c r="B11946">
        <v>61606.307606147602</v>
      </c>
      <c r="C11946">
        <v>-56570.307606147602</v>
      </c>
      <c r="D11946">
        <v>-0.43333445796272463</v>
      </c>
    </row>
    <row r="11947" spans="1:4" x14ac:dyDescent="0.2">
      <c r="A11947">
        <v>4242</v>
      </c>
      <c r="B11947">
        <v>62730.417976035271</v>
      </c>
      <c r="C11947">
        <v>-57584.217976035274</v>
      </c>
      <c r="D11947">
        <v>-0.4411011171723046</v>
      </c>
    </row>
    <row r="11948" spans="1:4" x14ac:dyDescent="0.2">
      <c r="A11948">
        <v>4243</v>
      </c>
      <c r="B11948">
        <v>63854.528345923405</v>
      </c>
      <c r="C11948">
        <v>-58620.428345923407</v>
      </c>
      <c r="D11948">
        <v>-0.44903859670833657</v>
      </c>
    </row>
    <row r="11949" spans="1:4" x14ac:dyDescent="0.2">
      <c r="A11949">
        <v>4244</v>
      </c>
      <c r="B11949">
        <v>64978.638715811539</v>
      </c>
      <c r="C11949">
        <v>-59660.938715811542</v>
      </c>
      <c r="D11949">
        <v>-0.45700901469296618</v>
      </c>
    </row>
    <row r="11950" spans="1:4" x14ac:dyDescent="0.2">
      <c r="A11950">
        <v>4245</v>
      </c>
      <c r="B11950">
        <v>66102.749085699208</v>
      </c>
      <c r="C11950">
        <v>-60697.349085699207</v>
      </c>
      <c r="D11950">
        <v>-0.46494802624985954</v>
      </c>
    </row>
    <row r="11951" spans="1:4" x14ac:dyDescent="0.2">
      <c r="A11951">
        <v>4246</v>
      </c>
      <c r="B11951">
        <v>67226.859455587342</v>
      </c>
      <c r="C11951">
        <v>-61740.959455587341</v>
      </c>
      <c r="D11951">
        <v>-0.47294219055789677</v>
      </c>
    </row>
    <row r="11952" spans="1:4" x14ac:dyDescent="0.2">
      <c r="A11952">
        <v>4247</v>
      </c>
      <c r="B11952">
        <v>55985.755756707396</v>
      </c>
      <c r="C11952">
        <v>-50467.655756707398</v>
      </c>
      <c r="D11952">
        <v>-0.38658750813661108</v>
      </c>
    </row>
    <row r="11953" spans="1:4" x14ac:dyDescent="0.2">
      <c r="A11953">
        <v>4248</v>
      </c>
      <c r="B11953">
        <v>57109.866126595531</v>
      </c>
      <c r="C11953">
        <v>-51569.966126595529</v>
      </c>
      <c r="D11953">
        <v>-0.39503132056852819</v>
      </c>
    </row>
    <row r="11954" spans="1:4" x14ac:dyDescent="0.2">
      <c r="A11954">
        <v>4249</v>
      </c>
      <c r="B11954">
        <v>58233.976496483199</v>
      </c>
      <c r="C11954">
        <v>-52744.576496483198</v>
      </c>
      <c r="D11954">
        <v>-0.40402895854314219</v>
      </c>
    </row>
    <row r="11955" spans="1:4" x14ac:dyDescent="0.2">
      <c r="A11955">
        <v>4250</v>
      </c>
      <c r="B11955">
        <v>59358.086866371334</v>
      </c>
      <c r="C11955">
        <v>-53826.286866371331</v>
      </c>
      <c r="D11955">
        <v>-0.41231497282596347</v>
      </c>
    </row>
    <row r="11956" spans="1:4" x14ac:dyDescent="0.2">
      <c r="A11956">
        <v>4251</v>
      </c>
      <c r="B11956">
        <v>60482.197236259468</v>
      </c>
      <c r="C11956">
        <v>-54919.297236259466</v>
      </c>
      <c r="D11956">
        <v>-0.42068754628765775</v>
      </c>
    </row>
    <row r="11957" spans="1:4" x14ac:dyDescent="0.2">
      <c r="A11957">
        <v>4252</v>
      </c>
      <c r="B11957">
        <v>61606.307606147602</v>
      </c>
      <c r="C11957">
        <v>-55985.207606147604</v>
      </c>
      <c r="D11957">
        <v>-0.42885253092214343</v>
      </c>
    </row>
    <row r="11958" spans="1:4" x14ac:dyDescent="0.2">
      <c r="A11958">
        <v>4253</v>
      </c>
      <c r="B11958">
        <v>62730.417976035271</v>
      </c>
      <c r="C11958">
        <v>-57058.617976035268</v>
      </c>
      <c r="D11958">
        <v>-0.43707496633906329</v>
      </c>
    </row>
    <row r="11959" spans="1:4" x14ac:dyDescent="0.2">
      <c r="A11959">
        <v>4254</v>
      </c>
      <c r="B11959">
        <v>63854.528345923405</v>
      </c>
      <c r="C11959">
        <v>-58120.828345923408</v>
      </c>
      <c r="D11959">
        <v>-0.44521160858754633</v>
      </c>
    </row>
    <row r="11960" spans="1:4" x14ac:dyDescent="0.2">
      <c r="A11960">
        <v>4255</v>
      </c>
      <c r="B11960">
        <v>64978.638715811539</v>
      </c>
      <c r="C11960">
        <v>-59187.338715811537</v>
      </c>
      <c r="D11960">
        <v>-0.45338118928462695</v>
      </c>
    </row>
    <row r="11961" spans="1:4" x14ac:dyDescent="0.2">
      <c r="A11961">
        <v>4256</v>
      </c>
      <c r="B11961">
        <v>66102.749085699208</v>
      </c>
      <c r="C11961">
        <v>-60248.549085699211</v>
      </c>
      <c r="D11961">
        <v>-0.46151017142878137</v>
      </c>
    </row>
    <row r="11962" spans="1:4" x14ac:dyDescent="0.2">
      <c r="A11962">
        <v>4257</v>
      </c>
      <c r="B11962">
        <v>67226.859455587342</v>
      </c>
      <c r="C11962">
        <v>-61320.659455587345</v>
      </c>
      <c r="D11962">
        <v>-0.46972264871008229</v>
      </c>
    </row>
    <row r="11963" spans="1:4" x14ac:dyDescent="0.2">
      <c r="A11963">
        <v>4258</v>
      </c>
      <c r="B11963">
        <v>55985.755756707396</v>
      </c>
      <c r="C11963">
        <v>-40075.055756707399</v>
      </c>
      <c r="D11963">
        <v>-0.30697910792819488</v>
      </c>
    </row>
    <row r="11964" spans="1:4" x14ac:dyDescent="0.2">
      <c r="A11964">
        <v>4259</v>
      </c>
      <c r="B11964">
        <v>57109.866126595531</v>
      </c>
      <c r="C11964">
        <v>-42961.866126595531</v>
      </c>
      <c r="D11964">
        <v>-0.32909237652814682</v>
      </c>
    </row>
    <row r="11965" spans="1:4" x14ac:dyDescent="0.2">
      <c r="A11965">
        <v>4260</v>
      </c>
      <c r="B11965">
        <v>58233.976496483199</v>
      </c>
      <c r="C11965">
        <v>-45123.576496483198</v>
      </c>
      <c r="D11965">
        <v>-0.34565130348200829</v>
      </c>
    </row>
    <row r="11966" spans="1:4" x14ac:dyDescent="0.2">
      <c r="A11966">
        <v>4261</v>
      </c>
      <c r="B11966">
        <v>59358.086866371334</v>
      </c>
      <c r="C11966">
        <v>-46675.986866371335</v>
      </c>
      <c r="D11966">
        <v>-0.35754292887062616</v>
      </c>
    </row>
    <row r="11967" spans="1:4" x14ac:dyDescent="0.2">
      <c r="A11967">
        <v>4262</v>
      </c>
      <c r="B11967">
        <v>60482.197236259468</v>
      </c>
      <c r="C11967">
        <v>-47475.297236259466</v>
      </c>
      <c r="D11967">
        <v>-0.36366572969205602</v>
      </c>
    </row>
    <row r="11968" spans="1:4" x14ac:dyDescent="0.2">
      <c r="A11968">
        <v>4263</v>
      </c>
      <c r="B11968">
        <v>61606.307606147602</v>
      </c>
      <c r="C11968">
        <v>-47993.907606147601</v>
      </c>
      <c r="D11968">
        <v>-0.367638339229447</v>
      </c>
    </row>
    <row r="11969" spans="1:4" x14ac:dyDescent="0.2">
      <c r="A11969">
        <v>4264</v>
      </c>
      <c r="B11969">
        <v>62730.417976035271</v>
      </c>
      <c r="C11969">
        <v>-49149.617976035268</v>
      </c>
      <c r="D11969">
        <v>-0.37649120123231766</v>
      </c>
    </row>
    <row r="11970" spans="1:4" x14ac:dyDescent="0.2">
      <c r="A11970">
        <v>4265</v>
      </c>
      <c r="B11970">
        <v>63854.528345923405</v>
      </c>
      <c r="C11970">
        <v>-50255.128345923404</v>
      </c>
      <c r="D11970">
        <v>-0.38495952599807498</v>
      </c>
    </row>
    <row r="11971" spans="1:4" x14ac:dyDescent="0.2">
      <c r="A11971">
        <v>4266</v>
      </c>
      <c r="B11971">
        <v>64978.638715811539</v>
      </c>
      <c r="C11971">
        <v>-51450.238715811538</v>
      </c>
      <c r="D11971">
        <v>-0.39411419611135584</v>
      </c>
    </row>
    <row r="11972" spans="1:4" x14ac:dyDescent="0.2">
      <c r="A11972">
        <v>4267</v>
      </c>
      <c r="B11972">
        <v>66102.749085699208</v>
      </c>
      <c r="C11972">
        <v>-52614.449085699205</v>
      </c>
      <c r="D11972">
        <v>-0.40303216900098943</v>
      </c>
    </row>
    <row r="11973" spans="1:4" x14ac:dyDescent="0.2">
      <c r="A11973">
        <v>4268</v>
      </c>
      <c r="B11973">
        <v>67226.859455587342</v>
      </c>
      <c r="C11973">
        <v>-53764.959455587341</v>
      </c>
      <c r="D11973">
        <v>-0.41184519846137352</v>
      </c>
    </row>
    <row r="11974" spans="1:4" x14ac:dyDescent="0.2">
      <c r="A11974">
        <v>4269</v>
      </c>
      <c r="B11974">
        <v>55985.755756707396</v>
      </c>
      <c r="C11974">
        <v>-53579.055756707399</v>
      </c>
      <c r="D11974">
        <v>-0.41042115673354224</v>
      </c>
    </row>
    <row r="11975" spans="1:4" x14ac:dyDescent="0.2">
      <c r="A11975">
        <v>4270</v>
      </c>
      <c r="B11975">
        <v>57109.866126595531</v>
      </c>
      <c r="C11975">
        <v>-55003.066126595528</v>
      </c>
      <c r="D11975">
        <v>-0.42132922472682482</v>
      </c>
    </row>
    <row r="11976" spans="1:4" x14ac:dyDescent="0.2">
      <c r="A11976">
        <v>4271</v>
      </c>
      <c r="B11976">
        <v>58233.976496483199</v>
      </c>
      <c r="C11976">
        <v>-56259.476496483199</v>
      </c>
      <c r="D11976">
        <v>-0.43095345923522715</v>
      </c>
    </row>
    <row r="11977" spans="1:4" x14ac:dyDescent="0.2">
      <c r="A11977">
        <v>4272</v>
      </c>
      <c r="B11977">
        <v>59358.086866371334</v>
      </c>
      <c r="C11977">
        <v>-57478.886866371337</v>
      </c>
      <c r="D11977">
        <v>-0.44029426988360659</v>
      </c>
    </row>
    <row r="11978" spans="1:4" x14ac:dyDescent="0.2">
      <c r="A11978">
        <v>4273</v>
      </c>
      <c r="B11978">
        <v>60482.197236259468</v>
      </c>
      <c r="C11978">
        <v>-58688.497236259471</v>
      </c>
      <c r="D11978">
        <v>-0.44956001150960057</v>
      </c>
    </row>
    <row r="11979" spans="1:4" x14ac:dyDescent="0.2">
      <c r="A11979">
        <v>4274</v>
      </c>
      <c r="B11979">
        <v>61606.307606147602</v>
      </c>
      <c r="C11979">
        <v>-59889.107606147605</v>
      </c>
      <c r="D11979">
        <v>-0.45875681219666914</v>
      </c>
    </row>
    <row r="11980" spans="1:4" x14ac:dyDescent="0.2">
      <c r="A11980">
        <v>4275</v>
      </c>
      <c r="B11980">
        <v>62730.417976035271</v>
      </c>
      <c r="C11980">
        <v>-61107.317976035272</v>
      </c>
      <c r="D11980">
        <v>-0.4680884307198549</v>
      </c>
    </row>
    <row r="11981" spans="1:4" x14ac:dyDescent="0.2">
      <c r="A11981">
        <v>4276</v>
      </c>
      <c r="B11981">
        <v>63854.528345923405</v>
      </c>
      <c r="C11981">
        <v>-62313.928345923407</v>
      </c>
      <c r="D11981">
        <v>-0.47733119203287377</v>
      </c>
    </row>
    <row r="11982" spans="1:4" x14ac:dyDescent="0.2">
      <c r="A11982">
        <v>4277</v>
      </c>
      <c r="B11982">
        <v>64978.638715811539</v>
      </c>
      <c r="C11982">
        <v>-63511.538715811541</v>
      </c>
      <c r="D11982">
        <v>-0.48650501240696725</v>
      </c>
    </row>
    <row r="11983" spans="1:4" x14ac:dyDescent="0.2">
      <c r="A11983">
        <v>4278</v>
      </c>
      <c r="B11983">
        <v>66102.749085699208</v>
      </c>
      <c r="C11983">
        <v>-64682.549085699211</v>
      </c>
      <c r="D11983">
        <v>-0.4954750740060111</v>
      </c>
    </row>
    <row r="11984" spans="1:4" x14ac:dyDescent="0.2">
      <c r="A11984">
        <v>4279</v>
      </c>
      <c r="B11984">
        <v>67226.859455587342</v>
      </c>
      <c r="C11984">
        <v>-65853.559455587339</v>
      </c>
      <c r="D11984">
        <v>-0.50444513560505844</v>
      </c>
    </row>
    <row r="11985" spans="1:4" x14ac:dyDescent="0.2">
      <c r="A11985">
        <v>4280</v>
      </c>
      <c r="B11985">
        <v>55985.755756707396</v>
      </c>
      <c r="C11985">
        <v>140936.54424329259</v>
      </c>
      <c r="D11985">
        <v>1.079588632114312</v>
      </c>
    </row>
    <row r="11986" spans="1:4" x14ac:dyDescent="0.2">
      <c r="A11986">
        <v>4281</v>
      </c>
      <c r="B11986">
        <v>57109.866126595531</v>
      </c>
      <c r="C11986">
        <v>129877.83387340448</v>
      </c>
      <c r="D11986">
        <v>0.99487775698056147</v>
      </c>
    </row>
    <row r="11987" spans="1:4" x14ac:dyDescent="0.2">
      <c r="A11987">
        <v>4282</v>
      </c>
      <c r="B11987">
        <v>58233.976496483199</v>
      </c>
      <c r="C11987">
        <v>118392.0235035168</v>
      </c>
      <c r="D11987">
        <v>0.90689525128958948</v>
      </c>
    </row>
    <row r="11988" spans="1:4" x14ac:dyDescent="0.2">
      <c r="A11988">
        <v>4283</v>
      </c>
      <c r="B11988">
        <v>59358.086866371334</v>
      </c>
      <c r="C11988">
        <v>112173.31313362866</v>
      </c>
      <c r="D11988">
        <v>0.85925928108903493</v>
      </c>
    </row>
    <row r="11989" spans="1:4" x14ac:dyDescent="0.2">
      <c r="A11989">
        <v>4284</v>
      </c>
      <c r="B11989">
        <v>60482.197236259468</v>
      </c>
      <c r="C11989">
        <v>107310.20276374053</v>
      </c>
      <c r="D11989">
        <v>0.82200734831150535</v>
      </c>
    </row>
    <row r="11990" spans="1:4" x14ac:dyDescent="0.2">
      <c r="A11990">
        <v>4285</v>
      </c>
      <c r="B11990">
        <v>61606.307606147602</v>
      </c>
      <c r="C11990">
        <v>103319.7923938524</v>
      </c>
      <c r="D11990">
        <v>0.79144038857843879</v>
      </c>
    </row>
    <row r="11991" spans="1:4" x14ac:dyDescent="0.2">
      <c r="A11991">
        <v>4286</v>
      </c>
      <c r="B11991">
        <v>62730.417976035271</v>
      </c>
      <c r="C11991">
        <v>102036.48202396472</v>
      </c>
      <c r="D11991">
        <v>0.78161009726369279</v>
      </c>
    </row>
    <row r="11992" spans="1:4" x14ac:dyDescent="0.2">
      <c r="A11992">
        <v>4287</v>
      </c>
      <c r="B11992">
        <v>63854.528345923405</v>
      </c>
      <c r="C11992">
        <v>99203.771654076583</v>
      </c>
      <c r="D11992">
        <v>0.7599112403077255</v>
      </c>
    </row>
    <row r="11993" spans="1:4" x14ac:dyDescent="0.2">
      <c r="A11993">
        <v>4288</v>
      </c>
      <c r="B11993">
        <v>64978.638715811539</v>
      </c>
      <c r="C11993">
        <v>95394.161284188449</v>
      </c>
      <c r="D11993">
        <v>0.73072922743662616</v>
      </c>
    </row>
    <row r="11994" spans="1:4" x14ac:dyDescent="0.2">
      <c r="A11994">
        <v>4289</v>
      </c>
      <c r="B11994">
        <v>66102.749085699208</v>
      </c>
      <c r="C11994">
        <v>91717.350914300798</v>
      </c>
      <c r="D11994">
        <v>0.70256447641989583</v>
      </c>
    </row>
    <row r="11995" spans="1:4" x14ac:dyDescent="0.2">
      <c r="A11995">
        <v>4290</v>
      </c>
      <c r="B11995">
        <v>67226.859455587342</v>
      </c>
      <c r="C11995">
        <v>87726.940544412646</v>
      </c>
      <c r="D11995">
        <v>0.67199751668682906</v>
      </c>
    </row>
    <row r="11996" spans="1:4" x14ac:dyDescent="0.2">
      <c r="A11996">
        <v>4291</v>
      </c>
      <c r="B11996">
        <v>55985.755756707396</v>
      </c>
      <c r="C11996">
        <v>358930.94424329262</v>
      </c>
      <c r="D11996">
        <v>2.7494484783889281</v>
      </c>
    </row>
    <row r="11997" spans="1:4" x14ac:dyDescent="0.2">
      <c r="A11997">
        <v>4292</v>
      </c>
      <c r="B11997">
        <v>57109.866126595531</v>
      </c>
      <c r="C11997">
        <v>371368.43387340446</v>
      </c>
      <c r="D11997">
        <v>2.8447209464971945</v>
      </c>
    </row>
    <row r="11998" spans="1:4" x14ac:dyDescent="0.2">
      <c r="A11998">
        <v>4293</v>
      </c>
      <c r="B11998">
        <v>58233.976496483199</v>
      </c>
      <c r="C11998">
        <v>376979.82350351679</v>
      </c>
      <c r="D11998">
        <v>2.8877047764723058</v>
      </c>
    </row>
    <row r="11999" spans="1:4" x14ac:dyDescent="0.2">
      <c r="A11999">
        <v>4294</v>
      </c>
      <c r="B11999">
        <v>59358.086866371334</v>
      </c>
      <c r="C11999">
        <v>382874.11313362868</v>
      </c>
      <c r="D11999">
        <v>2.9328556499609673</v>
      </c>
    </row>
    <row r="12000" spans="1:4" x14ac:dyDescent="0.2">
      <c r="A12000">
        <v>4295</v>
      </c>
      <c r="B12000">
        <v>60482.197236259468</v>
      </c>
      <c r="C12000">
        <v>388556.40276374051</v>
      </c>
      <c r="D12000">
        <v>2.9763825813327198</v>
      </c>
    </row>
    <row r="12001" spans="1:4" x14ac:dyDescent="0.2">
      <c r="A12001">
        <v>4296</v>
      </c>
      <c r="B12001">
        <v>61606.307606147602</v>
      </c>
      <c r="C12001">
        <v>398374.29239385237</v>
      </c>
      <c r="D12001">
        <v>3.0515886401511105</v>
      </c>
    </row>
    <row r="12002" spans="1:4" x14ac:dyDescent="0.2">
      <c r="A12002">
        <v>4297</v>
      </c>
      <c r="B12002">
        <v>62730.417976035271</v>
      </c>
      <c r="C12002">
        <v>413368.08202396473</v>
      </c>
      <c r="D12002">
        <v>3.1664426329454822</v>
      </c>
    </row>
    <row r="12003" spans="1:4" x14ac:dyDescent="0.2">
      <c r="A12003">
        <v>4298</v>
      </c>
      <c r="B12003">
        <v>63854.528345923405</v>
      </c>
      <c r="C12003">
        <v>429383.97165407659</v>
      </c>
      <c r="D12003">
        <v>3.2891260183704736</v>
      </c>
    </row>
    <row r="12004" spans="1:4" x14ac:dyDescent="0.2">
      <c r="A12004">
        <v>4299</v>
      </c>
      <c r="B12004">
        <v>64978.638715811539</v>
      </c>
      <c r="C12004">
        <v>444790.16128418845</v>
      </c>
      <c r="D12004">
        <v>3.4071390381884883</v>
      </c>
    </row>
    <row r="12005" spans="1:4" x14ac:dyDescent="0.2">
      <c r="A12005">
        <v>4300</v>
      </c>
      <c r="B12005">
        <v>66102.749085699208</v>
      </c>
      <c r="C12005">
        <v>458238.25091430079</v>
      </c>
      <c r="D12005">
        <v>3.5101528077276445</v>
      </c>
    </row>
    <row r="12006" spans="1:4" x14ac:dyDescent="0.2">
      <c r="A12006">
        <v>4301</v>
      </c>
      <c r="B12006">
        <v>67226.859455587342</v>
      </c>
      <c r="C12006">
        <v>474217.84054441261</v>
      </c>
      <c r="D12006">
        <v>3.632558131365637</v>
      </c>
    </row>
    <row r="12007" spans="1:4" x14ac:dyDescent="0.2">
      <c r="A12007">
        <v>4302</v>
      </c>
      <c r="B12007">
        <v>55985.755756707396</v>
      </c>
      <c r="C12007">
        <v>3313.1442432926051</v>
      </c>
      <c r="D12007">
        <v>2.5379030547528828E-2</v>
      </c>
    </row>
    <row r="12008" spans="1:4" x14ac:dyDescent="0.2">
      <c r="A12008">
        <v>4303</v>
      </c>
      <c r="B12008">
        <v>57109.866126595531</v>
      </c>
      <c r="C12008">
        <v>4945.9338734044723</v>
      </c>
      <c r="D12008">
        <v>3.7886369455030072E-2</v>
      </c>
    </row>
    <row r="12009" spans="1:4" x14ac:dyDescent="0.2">
      <c r="A12009">
        <v>4304</v>
      </c>
      <c r="B12009">
        <v>58233.976496483199</v>
      </c>
      <c r="C12009">
        <v>6598.2235035167978</v>
      </c>
      <c r="D12009">
        <v>5.0543080396873122E-2</v>
      </c>
    </row>
    <row r="12010" spans="1:4" x14ac:dyDescent="0.2">
      <c r="A12010">
        <v>4305</v>
      </c>
      <c r="B12010">
        <v>59358.086866371334</v>
      </c>
      <c r="C12010">
        <v>7668.5131336286722</v>
      </c>
      <c r="D12010">
        <v>5.8741610621539125E-2</v>
      </c>
    </row>
    <row r="12011" spans="1:4" x14ac:dyDescent="0.2">
      <c r="A12011">
        <v>4306</v>
      </c>
      <c r="B12011">
        <v>60482.197236259468</v>
      </c>
      <c r="C12011">
        <v>5750.7027637405263</v>
      </c>
      <c r="D12011">
        <v>4.4050983112551352E-2</v>
      </c>
    </row>
    <row r="12012" spans="1:4" x14ac:dyDescent="0.2">
      <c r="A12012">
        <v>4307</v>
      </c>
      <c r="B12012">
        <v>61606.307606147602</v>
      </c>
      <c r="C12012">
        <v>4134.092393852392</v>
      </c>
      <c r="D12012">
        <v>3.166757902626588E-2</v>
      </c>
    </row>
    <row r="12013" spans="1:4" x14ac:dyDescent="0.2">
      <c r="A12013">
        <v>4308</v>
      </c>
      <c r="B12013">
        <v>62730.417976035271</v>
      </c>
      <c r="C12013">
        <v>3247.8820239647321</v>
      </c>
      <c r="D12013">
        <v>2.4879115138993643E-2</v>
      </c>
    </row>
    <row r="12014" spans="1:4" x14ac:dyDescent="0.2">
      <c r="A12014">
        <v>4309</v>
      </c>
      <c r="B12014">
        <v>63854.528345923405</v>
      </c>
      <c r="C12014">
        <v>2426.7716540765978</v>
      </c>
      <c r="D12014">
        <v>1.8589324043277913E-2</v>
      </c>
    </row>
    <row r="12015" spans="1:4" x14ac:dyDescent="0.2">
      <c r="A12015">
        <v>4310</v>
      </c>
      <c r="B12015">
        <v>64978.638715811539</v>
      </c>
      <c r="C12015">
        <v>1689.9612841884664</v>
      </c>
      <c r="D12015">
        <v>1.2945279742163125E-2</v>
      </c>
    </row>
    <row r="12016" spans="1:4" x14ac:dyDescent="0.2">
      <c r="A12016">
        <v>4311</v>
      </c>
      <c r="B12016">
        <v>66102.749085699208</v>
      </c>
      <c r="C12016">
        <v>907.55091430079483</v>
      </c>
      <c r="D12016">
        <v>6.951934683830009E-3</v>
      </c>
    </row>
    <row r="12017" spans="1:4" x14ac:dyDescent="0.2">
      <c r="A12017">
        <v>4312</v>
      </c>
      <c r="B12017">
        <v>67226.859455587342</v>
      </c>
      <c r="C12017">
        <v>-33.659455587345292</v>
      </c>
      <c r="D12017">
        <v>-2.578349413231334E-4</v>
      </c>
    </row>
    <row r="12018" spans="1:4" x14ac:dyDescent="0.2">
      <c r="A12018">
        <v>4313</v>
      </c>
      <c r="B12018">
        <v>55985.755756707396</v>
      </c>
      <c r="C12018">
        <v>-49060.055756707399</v>
      </c>
      <c r="D12018">
        <v>-0.37580514528868403</v>
      </c>
    </row>
    <row r="12019" spans="1:4" x14ac:dyDescent="0.2">
      <c r="A12019">
        <v>4314</v>
      </c>
      <c r="B12019">
        <v>57109.866126595531</v>
      </c>
      <c r="C12019">
        <v>-50304.666126595534</v>
      </c>
      <c r="D12019">
        <v>-0.38533899056605447</v>
      </c>
    </row>
    <row r="12020" spans="1:4" x14ac:dyDescent="0.2">
      <c r="A12020">
        <v>4315</v>
      </c>
      <c r="B12020">
        <v>58233.976496483199</v>
      </c>
      <c r="C12020">
        <v>-51332.076496483198</v>
      </c>
      <c r="D12020">
        <v>-0.39320906118402243</v>
      </c>
    </row>
    <row r="12021" spans="1:4" x14ac:dyDescent="0.2">
      <c r="A12021">
        <v>4316</v>
      </c>
      <c r="B12021">
        <v>59358.086866371334</v>
      </c>
      <c r="C12021">
        <v>-52347.286866371331</v>
      </c>
      <c r="D12021">
        <v>-0.40098567852922851</v>
      </c>
    </row>
    <row r="12022" spans="1:4" x14ac:dyDescent="0.2">
      <c r="A12022">
        <v>4317</v>
      </c>
      <c r="B12022">
        <v>60482.197236259468</v>
      </c>
      <c r="C12022">
        <v>-53655.697236259468</v>
      </c>
      <c r="D12022">
        <v>-0.41100823846253653</v>
      </c>
    </row>
    <row r="12023" spans="1:4" x14ac:dyDescent="0.2">
      <c r="A12023">
        <v>4318</v>
      </c>
      <c r="B12023">
        <v>61606.307606147602</v>
      </c>
      <c r="C12023">
        <v>-54980.307606147602</v>
      </c>
      <c r="D12023">
        <v>-0.42115489208591017</v>
      </c>
    </row>
    <row r="12024" spans="1:4" x14ac:dyDescent="0.2">
      <c r="A12024">
        <v>4319</v>
      </c>
      <c r="B12024">
        <v>62730.417976035271</v>
      </c>
      <c r="C12024">
        <v>-56248.517976035269</v>
      </c>
      <c r="D12024">
        <v>-0.43086951582534794</v>
      </c>
    </row>
    <row r="12025" spans="1:4" x14ac:dyDescent="0.2">
      <c r="A12025">
        <v>4320</v>
      </c>
      <c r="B12025">
        <v>63854.528345923405</v>
      </c>
      <c r="C12025">
        <v>-57554.128345923404</v>
      </c>
      <c r="D12025">
        <v>-0.44087062746654582</v>
      </c>
    </row>
    <row r="12026" spans="1:4" x14ac:dyDescent="0.2">
      <c r="A12026">
        <v>4321</v>
      </c>
      <c r="B12026">
        <v>64978.638715811539</v>
      </c>
      <c r="C12026">
        <v>-58827.838715811537</v>
      </c>
      <c r="D12026">
        <v>-0.45062738177977485</v>
      </c>
    </row>
    <row r="12027" spans="1:4" x14ac:dyDescent="0.2">
      <c r="A12027">
        <v>4322</v>
      </c>
      <c r="B12027">
        <v>66102.749085699208</v>
      </c>
      <c r="C12027">
        <v>-60091.349085699207</v>
      </c>
      <c r="D12027">
        <v>-0.46030600302888497</v>
      </c>
    </row>
    <row r="12028" spans="1:4" x14ac:dyDescent="0.2">
      <c r="A12028">
        <v>4323</v>
      </c>
      <c r="B12028">
        <v>67226.859455587342</v>
      </c>
      <c r="C12028">
        <v>-61321.359455587342</v>
      </c>
      <c r="D12028">
        <v>-0.46972801078310977</v>
      </c>
    </row>
    <row r="12029" spans="1:4" x14ac:dyDescent="0.2">
      <c r="A12029">
        <v>4324</v>
      </c>
      <c r="B12029">
        <v>55985.755756707396</v>
      </c>
      <c r="C12029">
        <v>-36190.655756707398</v>
      </c>
      <c r="D12029">
        <v>-0.27722419868800741</v>
      </c>
    </row>
    <row r="12030" spans="1:4" x14ac:dyDescent="0.2">
      <c r="A12030">
        <v>4325</v>
      </c>
      <c r="B12030">
        <v>57109.866126595531</v>
      </c>
      <c r="C12030">
        <v>-38410.966126595529</v>
      </c>
      <c r="D12030">
        <v>-0.29423200775531982</v>
      </c>
    </row>
    <row r="12031" spans="1:4" x14ac:dyDescent="0.2">
      <c r="A12031">
        <v>4326</v>
      </c>
      <c r="B12031">
        <v>58233.976496483199</v>
      </c>
      <c r="C12031">
        <v>-40634.276496483202</v>
      </c>
      <c r="D12031">
        <v>-0.31126279713560384</v>
      </c>
    </row>
    <row r="12032" spans="1:4" x14ac:dyDescent="0.2">
      <c r="A12032">
        <v>4327</v>
      </c>
      <c r="B12032">
        <v>59358.086866371334</v>
      </c>
      <c r="C12032">
        <v>-42976.286866371331</v>
      </c>
      <c r="D12032">
        <v>-0.32920284089927371</v>
      </c>
    </row>
    <row r="12033" spans="1:4" x14ac:dyDescent="0.2">
      <c r="A12033">
        <v>4328</v>
      </c>
      <c r="B12033">
        <v>60482.197236259468</v>
      </c>
      <c r="C12033">
        <v>-44864.497236259471</v>
      </c>
      <c r="D12033">
        <v>-0.34366672932024023</v>
      </c>
    </row>
    <row r="12034" spans="1:4" x14ac:dyDescent="0.2">
      <c r="A12034">
        <v>4329</v>
      </c>
      <c r="B12034">
        <v>61606.307606147602</v>
      </c>
      <c r="C12034">
        <v>-46663.207606147604</v>
      </c>
      <c r="D12034">
        <v>-0.35744503840411557</v>
      </c>
    </row>
    <row r="12035" spans="1:4" x14ac:dyDescent="0.2">
      <c r="A12035">
        <v>4330</v>
      </c>
      <c r="B12035">
        <v>62730.417976035271</v>
      </c>
      <c r="C12035">
        <v>-48645.817976035272</v>
      </c>
      <c r="D12035">
        <v>-0.37263204067336231</v>
      </c>
    </row>
    <row r="12036" spans="1:4" x14ac:dyDescent="0.2">
      <c r="A12036">
        <v>4331</v>
      </c>
      <c r="B12036">
        <v>63854.528345923405</v>
      </c>
      <c r="C12036">
        <v>-50394.628345923404</v>
      </c>
      <c r="D12036">
        <v>-0.38602811055141811</v>
      </c>
    </row>
    <row r="12037" spans="1:4" x14ac:dyDescent="0.2">
      <c r="A12037">
        <v>4332</v>
      </c>
      <c r="B12037">
        <v>64978.638715811539</v>
      </c>
      <c r="C12037">
        <v>-52121.538715811541</v>
      </c>
      <c r="D12037">
        <v>-0.3992564241447556</v>
      </c>
    </row>
    <row r="12038" spans="1:4" x14ac:dyDescent="0.2">
      <c r="A12038">
        <v>4333</v>
      </c>
      <c r="B12038">
        <v>66102.749085699208</v>
      </c>
      <c r="C12038">
        <v>-53895.64908569921</v>
      </c>
      <c r="D12038">
        <v>-0.41284629466223138</v>
      </c>
    </row>
    <row r="12039" spans="1:4" x14ac:dyDescent="0.2">
      <c r="A12039">
        <v>4334</v>
      </c>
      <c r="B12039">
        <v>67226.859455587342</v>
      </c>
      <c r="C12039">
        <v>-55708.859455587342</v>
      </c>
      <c r="D12039">
        <v>-0.42673567525881978</v>
      </c>
    </row>
    <row r="12040" spans="1:4" x14ac:dyDescent="0.2">
      <c r="A12040">
        <v>4335</v>
      </c>
      <c r="B12040">
        <v>55985.755756707396</v>
      </c>
      <c r="C12040">
        <v>-37192.955756707393</v>
      </c>
      <c r="D12040">
        <v>-0.28490192125299552</v>
      </c>
    </row>
    <row r="12041" spans="1:4" x14ac:dyDescent="0.2">
      <c r="A12041">
        <v>4336</v>
      </c>
      <c r="B12041">
        <v>57109.866126595531</v>
      </c>
      <c r="C12041">
        <v>-38507.366126595531</v>
      </c>
      <c r="D12041">
        <v>-0.29497044181225374</v>
      </c>
    </row>
    <row r="12042" spans="1:4" x14ac:dyDescent="0.2">
      <c r="A12042">
        <v>4337</v>
      </c>
      <c r="B12042">
        <v>58233.976496483199</v>
      </c>
      <c r="C12042">
        <v>-39641.876496483201</v>
      </c>
      <c r="D12042">
        <v>-0.30366090960343362</v>
      </c>
    </row>
    <row r="12043" spans="1:4" x14ac:dyDescent="0.2">
      <c r="A12043">
        <v>4338</v>
      </c>
      <c r="B12043">
        <v>59358.086866371334</v>
      </c>
      <c r="C12043">
        <v>-40163.486866371335</v>
      </c>
      <c r="D12043">
        <v>-0.30765649945379969</v>
      </c>
    </row>
    <row r="12044" spans="1:4" x14ac:dyDescent="0.2">
      <c r="A12044">
        <v>4339</v>
      </c>
      <c r="B12044">
        <v>60482.197236259468</v>
      </c>
      <c r="C12044">
        <v>-40481.797236259466</v>
      </c>
      <c r="D12044">
        <v>-0.31009479009488505</v>
      </c>
    </row>
    <row r="12045" spans="1:4" x14ac:dyDescent="0.2">
      <c r="A12045">
        <v>4340</v>
      </c>
      <c r="B12045">
        <v>61606.307606147602</v>
      </c>
      <c r="C12045">
        <v>-41045.507606147599</v>
      </c>
      <c r="D12045">
        <v>-0.31441287033733534</v>
      </c>
    </row>
    <row r="12046" spans="1:4" x14ac:dyDescent="0.2">
      <c r="A12046">
        <v>4341</v>
      </c>
      <c r="B12046">
        <v>62730.417976035271</v>
      </c>
      <c r="C12046">
        <v>-41743.817976035272</v>
      </c>
      <c r="D12046">
        <v>-0.31976200062193255</v>
      </c>
    </row>
    <row r="12047" spans="1:4" x14ac:dyDescent="0.2">
      <c r="A12047">
        <v>4342</v>
      </c>
      <c r="B12047">
        <v>63854.528345923405</v>
      </c>
      <c r="C12047">
        <v>-42510.528345923405</v>
      </c>
      <c r="D12047">
        <v>-0.32563508204236608</v>
      </c>
    </row>
    <row r="12048" spans="1:4" x14ac:dyDescent="0.2">
      <c r="A12048">
        <v>4343</v>
      </c>
      <c r="B12048">
        <v>64978.638715811539</v>
      </c>
      <c r="C12048">
        <v>-43381.338715811537</v>
      </c>
      <c r="D12048">
        <v>-0.33230558032303625</v>
      </c>
    </row>
    <row r="12049" spans="1:4" x14ac:dyDescent="0.2">
      <c r="A12049">
        <v>4344</v>
      </c>
      <c r="B12049">
        <v>66102.749085699208</v>
      </c>
      <c r="C12049">
        <v>-44241.949085699205</v>
      </c>
      <c r="D12049">
        <v>-0.33889794553958752</v>
      </c>
    </row>
    <row r="12050" spans="1:4" x14ac:dyDescent="0.2">
      <c r="A12050">
        <v>4345</v>
      </c>
      <c r="B12050">
        <v>67226.859455587342</v>
      </c>
      <c r="C12050">
        <v>-45123.459455587341</v>
      </c>
      <c r="D12050">
        <v>-0.3456504069365357</v>
      </c>
    </row>
    <row r="12051" spans="1:4" x14ac:dyDescent="0.2">
      <c r="A12051">
        <v>4346</v>
      </c>
      <c r="B12051">
        <v>55985.755756707396</v>
      </c>
      <c r="C12051">
        <v>-41761.155756707398</v>
      </c>
      <c r="D12051">
        <v>-0.31989480983064567</v>
      </c>
    </row>
    <row r="12052" spans="1:4" x14ac:dyDescent="0.2">
      <c r="A12052">
        <v>4347</v>
      </c>
      <c r="B12052">
        <v>57109.866126595531</v>
      </c>
      <c r="C12052">
        <v>-41578.266126595532</v>
      </c>
      <c r="D12052">
        <v>-0.31849385618402071</v>
      </c>
    </row>
    <row r="12053" spans="1:4" x14ac:dyDescent="0.2">
      <c r="A12053">
        <v>4348</v>
      </c>
      <c r="B12053">
        <v>58233.976496483199</v>
      </c>
      <c r="C12053">
        <v>-42186.576496483198</v>
      </c>
      <c r="D12053">
        <v>-0.32315357707936426</v>
      </c>
    </row>
    <row r="12054" spans="1:4" x14ac:dyDescent="0.2">
      <c r="A12054">
        <v>4349</v>
      </c>
      <c r="B12054">
        <v>59358.086866371334</v>
      </c>
      <c r="C12054">
        <v>-42725.286866371331</v>
      </c>
      <c r="D12054">
        <v>-0.32728015471368849</v>
      </c>
    </row>
    <row r="12055" spans="1:4" x14ac:dyDescent="0.2">
      <c r="A12055">
        <v>4350</v>
      </c>
      <c r="B12055">
        <v>60482.197236259468</v>
      </c>
      <c r="C12055">
        <v>-43078.097236259469</v>
      </c>
      <c r="D12055">
        <v>-0.32998271895398779</v>
      </c>
    </row>
    <row r="12056" spans="1:4" x14ac:dyDescent="0.2">
      <c r="A12056">
        <v>4351</v>
      </c>
      <c r="B12056">
        <v>61606.307606147602</v>
      </c>
      <c r="C12056">
        <v>-43563.607606147605</v>
      </c>
      <c r="D12056">
        <v>-0.33370177903821996</v>
      </c>
    </row>
    <row r="12057" spans="1:4" x14ac:dyDescent="0.2">
      <c r="A12057">
        <v>4352</v>
      </c>
      <c r="B12057">
        <v>62730.417976035271</v>
      </c>
      <c r="C12057">
        <v>-44059.517976035269</v>
      </c>
      <c r="D12057">
        <v>-0.33750050420742889</v>
      </c>
    </row>
    <row r="12058" spans="1:4" x14ac:dyDescent="0.2">
      <c r="A12058">
        <v>4353</v>
      </c>
      <c r="B12058">
        <v>63854.528345923405</v>
      </c>
      <c r="C12058">
        <v>-44592.628345923404</v>
      </c>
      <c r="D12058">
        <v>-0.34158418525753292</v>
      </c>
    </row>
    <row r="12059" spans="1:4" x14ac:dyDescent="0.2">
      <c r="A12059">
        <v>4354</v>
      </c>
      <c r="B12059">
        <v>64978.638715811539</v>
      </c>
      <c r="C12059">
        <v>-45042.038715811541</v>
      </c>
      <c r="D12059">
        <v>-0.34502671557563114</v>
      </c>
    </row>
    <row r="12060" spans="1:4" x14ac:dyDescent="0.2">
      <c r="A12060">
        <v>4355</v>
      </c>
      <c r="B12060">
        <v>66102.749085699208</v>
      </c>
      <c r="C12060">
        <v>-45563.949085699205</v>
      </c>
      <c r="D12060">
        <v>-0.34902460345729114</v>
      </c>
    </row>
    <row r="12061" spans="1:4" x14ac:dyDescent="0.2">
      <c r="A12061">
        <v>4356</v>
      </c>
      <c r="B12061">
        <v>67226.859455587342</v>
      </c>
      <c r="C12061">
        <v>-46042.459455587341</v>
      </c>
      <c r="D12061">
        <v>-0.35269004281124799</v>
      </c>
    </row>
    <row r="12062" spans="1:4" x14ac:dyDescent="0.2">
      <c r="A12062">
        <v>4357</v>
      </c>
      <c r="B12062">
        <v>55985.755756707396</v>
      </c>
      <c r="C12062">
        <v>-40633.255756707396</v>
      </c>
      <c r="D12062">
        <v>-0.31125497816243247</v>
      </c>
    </row>
    <row r="12063" spans="1:4" x14ac:dyDescent="0.2">
      <c r="A12063">
        <v>4358</v>
      </c>
      <c r="B12063">
        <v>57109.866126595531</v>
      </c>
      <c r="C12063">
        <v>-41128.166126595534</v>
      </c>
      <c r="D12063">
        <v>-0.31504604322731999</v>
      </c>
    </row>
    <row r="12064" spans="1:4" x14ac:dyDescent="0.2">
      <c r="A12064">
        <v>4359</v>
      </c>
      <c r="B12064">
        <v>58233.976496483199</v>
      </c>
      <c r="C12064">
        <v>-41427.876496483201</v>
      </c>
      <c r="D12064">
        <v>-0.317341855927956</v>
      </c>
    </row>
    <row r="12065" spans="1:4" x14ac:dyDescent="0.2">
      <c r="A12065">
        <v>4360</v>
      </c>
      <c r="B12065">
        <v>59358.086866371334</v>
      </c>
      <c r="C12065">
        <v>-41695.186866371332</v>
      </c>
      <c r="D12065">
        <v>-0.31938948124846428</v>
      </c>
    </row>
    <row r="12066" spans="1:4" x14ac:dyDescent="0.2">
      <c r="A12066">
        <v>4361</v>
      </c>
      <c r="B12066">
        <v>60482.197236259468</v>
      </c>
      <c r="C12066">
        <v>-41810.097236259469</v>
      </c>
      <c r="D12066">
        <v>-0.3202697066698364</v>
      </c>
    </row>
    <row r="12067" spans="1:4" x14ac:dyDescent="0.2">
      <c r="A12067">
        <v>4362</v>
      </c>
      <c r="B12067">
        <v>61606.307606147602</v>
      </c>
      <c r="C12067">
        <v>-42504.907606147601</v>
      </c>
      <c r="D12067">
        <v>-0.32559202658929948</v>
      </c>
    </row>
    <row r="12068" spans="1:4" x14ac:dyDescent="0.2">
      <c r="A12068">
        <v>4363</v>
      </c>
      <c r="B12068">
        <v>62730.417976035271</v>
      </c>
      <c r="C12068">
        <v>-43063.617976035268</v>
      </c>
      <c r="D12068">
        <v>-0.32987180631012103</v>
      </c>
    </row>
    <row r="12069" spans="1:4" x14ac:dyDescent="0.2">
      <c r="A12069">
        <v>4364</v>
      </c>
      <c r="B12069">
        <v>63854.528345923405</v>
      </c>
      <c r="C12069">
        <v>-43740.128345923404</v>
      </c>
      <c r="D12069">
        <v>-0.33505394632043589</v>
      </c>
    </row>
    <row r="12070" spans="1:4" x14ac:dyDescent="0.2">
      <c r="A12070">
        <v>4365</v>
      </c>
      <c r="B12070">
        <v>64978.638715811539</v>
      </c>
      <c r="C12070">
        <v>-44438.438715811542</v>
      </c>
      <c r="D12070">
        <v>-0.34040307660503666</v>
      </c>
    </row>
    <row r="12071" spans="1:4" x14ac:dyDescent="0.2">
      <c r="A12071">
        <v>4366</v>
      </c>
      <c r="B12071">
        <v>66102.749085699208</v>
      </c>
      <c r="C12071">
        <v>-45097.14908569921</v>
      </c>
      <c r="D12071">
        <v>-0.34544886675836223</v>
      </c>
    </row>
    <row r="12072" spans="1:4" x14ac:dyDescent="0.2">
      <c r="A12072">
        <v>4367</v>
      </c>
      <c r="B12072">
        <v>67226.859455587342</v>
      </c>
      <c r="C12072">
        <v>-45742.159455587345</v>
      </c>
      <c r="D12072">
        <v>-0.35038971348243836</v>
      </c>
    </row>
    <row r="12073" spans="1:4" x14ac:dyDescent="0.2">
      <c r="A12073">
        <v>4368</v>
      </c>
      <c r="B12073">
        <v>55985.755756707396</v>
      </c>
      <c r="C12073">
        <v>-48259.855756707395</v>
      </c>
      <c r="D12073">
        <v>-0.36967552980778656</v>
      </c>
    </row>
    <row r="12074" spans="1:4" x14ac:dyDescent="0.2">
      <c r="A12074">
        <v>4369</v>
      </c>
      <c r="B12074">
        <v>57109.866126595531</v>
      </c>
      <c r="C12074">
        <v>-49272.166126595534</v>
      </c>
      <c r="D12074">
        <v>-0.37742993285045012</v>
      </c>
    </row>
    <row r="12075" spans="1:4" x14ac:dyDescent="0.2">
      <c r="A12075">
        <v>4370</v>
      </c>
      <c r="B12075">
        <v>58233.976496483199</v>
      </c>
      <c r="C12075">
        <v>-50254.176496483196</v>
      </c>
      <c r="D12075">
        <v>-0.38495223473206125</v>
      </c>
    </row>
    <row r="12076" spans="1:4" x14ac:dyDescent="0.2">
      <c r="A12076">
        <v>4371</v>
      </c>
      <c r="B12076">
        <v>59358.086866371334</v>
      </c>
      <c r="C12076">
        <v>-51171.186866371332</v>
      </c>
      <c r="D12076">
        <v>-0.39197662983254838</v>
      </c>
    </row>
    <row r="12077" spans="1:4" x14ac:dyDescent="0.2">
      <c r="A12077">
        <v>4372</v>
      </c>
      <c r="B12077">
        <v>60482.197236259468</v>
      </c>
      <c r="C12077">
        <v>-51897.197236259468</v>
      </c>
      <c r="D12077">
        <v>-0.39753794500695278</v>
      </c>
    </row>
    <row r="12078" spans="1:4" x14ac:dyDescent="0.2">
      <c r="A12078">
        <v>4373</v>
      </c>
      <c r="B12078">
        <v>61606.307606147602</v>
      </c>
      <c r="C12078">
        <v>-52724.707606147604</v>
      </c>
      <c r="D12078">
        <v>-0.40387676077034873</v>
      </c>
    </row>
    <row r="12079" spans="1:4" x14ac:dyDescent="0.2">
      <c r="A12079">
        <v>4374</v>
      </c>
      <c r="B12079">
        <v>62730.417976035271</v>
      </c>
      <c r="C12079">
        <v>-53560.017976035269</v>
      </c>
      <c r="D12079">
        <v>-0.41027532534747646</v>
      </c>
    </row>
    <row r="12080" spans="1:4" x14ac:dyDescent="0.2">
      <c r="A12080">
        <v>4375</v>
      </c>
      <c r="B12080">
        <v>63854.528345923405</v>
      </c>
      <c r="C12080">
        <v>-54469.828345923408</v>
      </c>
      <c r="D12080">
        <v>-0.41724456769682333</v>
      </c>
    </row>
    <row r="12081" spans="1:4" x14ac:dyDescent="0.2">
      <c r="A12081">
        <v>4376</v>
      </c>
      <c r="B12081">
        <v>64978.638715811539</v>
      </c>
      <c r="C12081">
        <v>-55422.138715811539</v>
      </c>
      <c r="D12081">
        <v>-0.42453936447998436</v>
      </c>
    </row>
    <row r="12082" spans="1:4" x14ac:dyDescent="0.2">
      <c r="A12082">
        <v>4377</v>
      </c>
      <c r="B12082">
        <v>66102.749085699208</v>
      </c>
      <c r="C12082">
        <v>-56346.849085699207</v>
      </c>
      <c r="D12082">
        <v>-0.43162274238377069</v>
      </c>
    </row>
    <row r="12083" spans="1:4" x14ac:dyDescent="0.2">
      <c r="A12083">
        <v>4378</v>
      </c>
      <c r="B12083">
        <v>67226.859455587342</v>
      </c>
      <c r="C12083">
        <v>-57286.659455587345</v>
      </c>
      <c r="D12083">
        <v>-0.4388217878628688</v>
      </c>
    </row>
    <row r="12084" spans="1:4" x14ac:dyDescent="0.2">
      <c r="A12084">
        <v>4379</v>
      </c>
      <c r="B12084">
        <v>55985.755756707396</v>
      </c>
      <c r="C12084">
        <v>-50378.755756707396</v>
      </c>
      <c r="D12084">
        <v>-0.38590652486211496</v>
      </c>
    </row>
    <row r="12085" spans="1:4" x14ac:dyDescent="0.2">
      <c r="A12085">
        <v>4380</v>
      </c>
      <c r="B12085">
        <v>57109.866126595531</v>
      </c>
      <c r="C12085">
        <v>-52274.766126595532</v>
      </c>
      <c r="D12085">
        <v>-0.40043016209681681</v>
      </c>
    </row>
    <row r="12086" spans="1:4" x14ac:dyDescent="0.2">
      <c r="A12086">
        <v>4381</v>
      </c>
      <c r="B12086">
        <v>58233.976496483199</v>
      </c>
      <c r="C12086">
        <v>-53838.876496483201</v>
      </c>
      <c r="D12086">
        <v>-0.41241141070603404</v>
      </c>
    </row>
    <row r="12087" spans="1:4" x14ac:dyDescent="0.2">
      <c r="A12087">
        <v>4382</v>
      </c>
      <c r="B12087">
        <v>59358.086866371334</v>
      </c>
      <c r="C12087">
        <v>-54774.086866371334</v>
      </c>
      <c r="D12087">
        <v>-0.41957521970523692</v>
      </c>
    </row>
    <row r="12088" spans="1:4" x14ac:dyDescent="0.2">
      <c r="A12088">
        <v>4383</v>
      </c>
      <c r="B12088">
        <v>60482.197236259468</v>
      </c>
      <c r="C12088">
        <v>-55719.297236259466</v>
      </c>
      <c r="D12088">
        <v>-0.42681562974769016</v>
      </c>
    </row>
    <row r="12089" spans="1:4" x14ac:dyDescent="0.2">
      <c r="A12089">
        <v>4384</v>
      </c>
      <c r="B12089">
        <v>61606.307606147602</v>
      </c>
      <c r="C12089">
        <v>-56738.707606147604</v>
      </c>
      <c r="D12089">
        <v>-0.43462441953106146</v>
      </c>
    </row>
    <row r="12090" spans="1:4" x14ac:dyDescent="0.2">
      <c r="A12090">
        <v>4385</v>
      </c>
      <c r="B12090">
        <v>62730.417976035271</v>
      </c>
      <c r="C12090">
        <v>-57741.117976035268</v>
      </c>
      <c r="D12090">
        <v>-0.44230298754090341</v>
      </c>
    </row>
    <row r="12091" spans="1:4" x14ac:dyDescent="0.2">
      <c r="A12091">
        <v>4386</v>
      </c>
      <c r="B12091">
        <v>63854.528345923405</v>
      </c>
      <c r="C12091">
        <v>-58723.028345923405</v>
      </c>
      <c r="D12091">
        <v>-0.44982452341208568</v>
      </c>
    </row>
    <row r="12092" spans="1:4" x14ac:dyDescent="0.2">
      <c r="A12092">
        <v>4387</v>
      </c>
      <c r="B12092">
        <v>64978.638715811539</v>
      </c>
      <c r="C12092">
        <v>-59744.138715811539</v>
      </c>
      <c r="D12092">
        <v>-0.45764633537280952</v>
      </c>
    </row>
    <row r="12093" spans="1:4" x14ac:dyDescent="0.2">
      <c r="A12093">
        <v>4388</v>
      </c>
      <c r="B12093">
        <v>66102.749085699208</v>
      </c>
      <c r="C12093">
        <v>-60795.849085699207</v>
      </c>
      <c r="D12093">
        <v>-0.465702546525876</v>
      </c>
    </row>
    <row r="12094" spans="1:4" x14ac:dyDescent="0.2">
      <c r="A12094">
        <v>4389</v>
      </c>
      <c r="B12094">
        <v>67226.859455587342</v>
      </c>
      <c r="C12094">
        <v>-61845.859455587342</v>
      </c>
      <c r="D12094">
        <v>-0.47374573550159355</v>
      </c>
    </row>
    <row r="12095" spans="1:4" x14ac:dyDescent="0.2">
      <c r="A12095">
        <v>4390</v>
      </c>
      <c r="B12095">
        <v>55985.755756707396</v>
      </c>
      <c r="C12095">
        <v>-24013.955756707397</v>
      </c>
      <c r="D12095">
        <v>-0.18394940635328633</v>
      </c>
    </row>
    <row r="12096" spans="1:4" x14ac:dyDescent="0.2">
      <c r="A12096">
        <v>4391</v>
      </c>
      <c r="B12096">
        <v>57109.866126595531</v>
      </c>
      <c r="C12096">
        <v>-25812.566126595531</v>
      </c>
      <c r="D12096">
        <v>-0.19772694942672919</v>
      </c>
    </row>
    <row r="12097" spans="1:4" x14ac:dyDescent="0.2">
      <c r="A12097">
        <v>4392</v>
      </c>
      <c r="B12097">
        <v>58233.976496483199</v>
      </c>
      <c r="C12097">
        <v>-27448.876496483201</v>
      </c>
      <c r="D12097">
        <v>-0.2102612575682144</v>
      </c>
    </row>
    <row r="12098" spans="1:4" x14ac:dyDescent="0.2">
      <c r="A12098">
        <v>4393</v>
      </c>
      <c r="B12098">
        <v>59358.086866371334</v>
      </c>
      <c r="C12098">
        <v>-29042.986866371335</v>
      </c>
      <c r="D12098">
        <v>-0.22247230930718645</v>
      </c>
    </row>
    <row r="12099" spans="1:4" x14ac:dyDescent="0.2">
      <c r="A12099">
        <v>4394</v>
      </c>
      <c r="B12099">
        <v>60482.197236259468</v>
      </c>
      <c r="C12099">
        <v>-29605.897236259469</v>
      </c>
      <c r="D12099">
        <v>-0.22678426146617672</v>
      </c>
    </row>
    <row r="12100" spans="1:4" x14ac:dyDescent="0.2">
      <c r="A12100">
        <v>4395</v>
      </c>
      <c r="B12100">
        <v>61606.307606147602</v>
      </c>
      <c r="C12100">
        <v>-30774.007606147603</v>
      </c>
      <c r="D12100">
        <v>-0.23573210876268152</v>
      </c>
    </row>
    <row r="12101" spans="1:4" x14ac:dyDescent="0.2">
      <c r="A12101">
        <v>4396</v>
      </c>
      <c r="B12101">
        <v>62730.417976035271</v>
      </c>
      <c r="C12101">
        <v>-31950.417976035271</v>
      </c>
      <c r="D12101">
        <v>-0.24474353492508058</v>
      </c>
    </row>
    <row r="12102" spans="1:4" x14ac:dyDescent="0.2">
      <c r="A12102">
        <v>4397</v>
      </c>
      <c r="B12102">
        <v>63854.528345923405</v>
      </c>
      <c r="C12102">
        <v>-33139.728345923402</v>
      </c>
      <c r="D12102">
        <v>-0.25385377643327622</v>
      </c>
    </row>
    <row r="12103" spans="1:4" x14ac:dyDescent="0.2">
      <c r="A12103">
        <v>4398</v>
      </c>
      <c r="B12103">
        <v>64978.638715811539</v>
      </c>
      <c r="C12103">
        <v>-34327.938715811542</v>
      </c>
      <c r="D12103">
        <v>-0.26295559182671435</v>
      </c>
    </row>
    <row r="12104" spans="1:4" x14ac:dyDescent="0.2">
      <c r="A12104">
        <v>4399</v>
      </c>
      <c r="B12104">
        <v>66102.749085699208</v>
      </c>
      <c r="C12104">
        <v>-35519.249085699208</v>
      </c>
      <c r="D12104">
        <v>-0.2720811535435565</v>
      </c>
    </row>
    <row r="12105" spans="1:4" x14ac:dyDescent="0.2">
      <c r="A12105">
        <v>4400</v>
      </c>
      <c r="B12105">
        <v>67226.859455587342</v>
      </c>
      <c r="C12105">
        <v>-36719.559455587339</v>
      </c>
      <c r="D12105">
        <v>-0.28127565619932759</v>
      </c>
    </row>
    <row r="12106" spans="1:4" x14ac:dyDescent="0.2">
      <c r="A12106">
        <v>4401</v>
      </c>
      <c r="B12106">
        <v>55985.755756707396</v>
      </c>
      <c r="C12106">
        <v>126224.34424329261</v>
      </c>
      <c r="D12106">
        <v>0.96689164526345084</v>
      </c>
    </row>
    <row r="12107" spans="1:4" x14ac:dyDescent="0.2">
      <c r="A12107">
        <v>4402</v>
      </c>
      <c r="B12107">
        <v>57109.866126595531</v>
      </c>
      <c r="C12107">
        <v>148615.33387340448</v>
      </c>
      <c r="D12107">
        <v>1.1384089617710085</v>
      </c>
    </row>
    <row r="12108" spans="1:4" x14ac:dyDescent="0.2">
      <c r="A12108">
        <v>4403</v>
      </c>
      <c r="B12108">
        <v>58233.976496483199</v>
      </c>
      <c r="C12108">
        <v>171159.62350351681</v>
      </c>
      <c r="D12108">
        <v>1.3111005722715983</v>
      </c>
    </row>
    <row r="12109" spans="1:4" x14ac:dyDescent="0.2">
      <c r="A12109">
        <v>4404</v>
      </c>
      <c r="B12109">
        <v>59358.086866371334</v>
      </c>
      <c r="C12109">
        <v>200602.81313362866</v>
      </c>
      <c r="D12109">
        <v>1.5366384765002068</v>
      </c>
    </row>
    <row r="12110" spans="1:4" x14ac:dyDescent="0.2">
      <c r="A12110">
        <v>4405</v>
      </c>
      <c r="B12110">
        <v>60482.197236259468</v>
      </c>
      <c r="C12110">
        <v>218700.10276374052</v>
      </c>
      <c r="D12110">
        <v>1.6752656030673378</v>
      </c>
    </row>
    <row r="12111" spans="1:4" x14ac:dyDescent="0.2">
      <c r="A12111">
        <v>4406</v>
      </c>
      <c r="B12111">
        <v>61606.307606147602</v>
      </c>
      <c r="C12111">
        <v>233021.39239385241</v>
      </c>
      <c r="D12111">
        <v>1.7849681757031159</v>
      </c>
    </row>
    <row r="12112" spans="1:4" x14ac:dyDescent="0.2">
      <c r="A12112">
        <v>4407</v>
      </c>
      <c r="B12112">
        <v>62730.417976035271</v>
      </c>
      <c r="C12112">
        <v>246355.78202396474</v>
      </c>
      <c r="D12112">
        <v>1.8871109913805151</v>
      </c>
    </row>
    <row r="12113" spans="1:4" x14ac:dyDescent="0.2">
      <c r="A12113">
        <v>4408</v>
      </c>
      <c r="B12113">
        <v>63854.528345923405</v>
      </c>
      <c r="C12113">
        <v>257358.67165407661</v>
      </c>
      <c r="D12113">
        <v>1.9713942738240786</v>
      </c>
    </row>
    <row r="12114" spans="1:4" x14ac:dyDescent="0.2">
      <c r="A12114">
        <v>4409</v>
      </c>
      <c r="B12114">
        <v>64978.638715811539</v>
      </c>
      <c r="C12114">
        <v>270404.76128418848</v>
      </c>
      <c r="D12114">
        <v>2.0713286814245651</v>
      </c>
    </row>
    <row r="12115" spans="1:4" x14ac:dyDescent="0.2">
      <c r="A12115">
        <v>4410</v>
      </c>
      <c r="B12115">
        <v>66102.749085699208</v>
      </c>
      <c r="C12115">
        <v>283491.35091430077</v>
      </c>
      <c r="D12115">
        <v>2.171573323250219</v>
      </c>
    </row>
    <row r="12116" spans="1:4" x14ac:dyDescent="0.2">
      <c r="A12116">
        <v>4411</v>
      </c>
      <c r="B12116">
        <v>67226.859455587342</v>
      </c>
      <c r="C12116">
        <v>298928.44054441265</v>
      </c>
      <c r="D12116">
        <v>2.2898230402918771</v>
      </c>
    </row>
    <row r="12117" spans="1:4" x14ac:dyDescent="0.2">
      <c r="A12117">
        <v>4412</v>
      </c>
      <c r="B12117">
        <v>55985.755756707396</v>
      </c>
      <c r="C12117">
        <v>81639.044243292592</v>
      </c>
      <c r="D12117">
        <v>0.62536359590022106</v>
      </c>
    </row>
    <row r="12118" spans="1:4" x14ac:dyDescent="0.2">
      <c r="A12118">
        <v>4413</v>
      </c>
      <c r="B12118">
        <v>57109.866126595531</v>
      </c>
      <c r="C12118">
        <v>86193.833873404481</v>
      </c>
      <c r="D12118">
        <v>0.66025375964549082</v>
      </c>
    </row>
    <row r="12119" spans="1:4" x14ac:dyDescent="0.2">
      <c r="A12119">
        <v>4414</v>
      </c>
      <c r="B12119">
        <v>58233.976496483199</v>
      </c>
      <c r="C12119">
        <v>78848.223503516812</v>
      </c>
      <c r="D12119">
        <v>0.60398561788105176</v>
      </c>
    </row>
    <row r="12120" spans="1:4" x14ac:dyDescent="0.2">
      <c r="A12120">
        <v>4415</v>
      </c>
      <c r="B12120">
        <v>59358.086866371334</v>
      </c>
      <c r="C12120">
        <v>77387.213133628655</v>
      </c>
      <c r="D12120">
        <v>0.5927941260277424</v>
      </c>
    </row>
    <row r="12121" spans="1:4" x14ac:dyDescent="0.2">
      <c r="A12121">
        <v>4416</v>
      </c>
      <c r="B12121">
        <v>60482.197236259468</v>
      </c>
      <c r="C12121">
        <v>71902.902763740538</v>
      </c>
      <c r="D12121">
        <v>0.55078373644349776</v>
      </c>
    </row>
    <row r="12122" spans="1:4" x14ac:dyDescent="0.2">
      <c r="A12122">
        <v>4417</v>
      </c>
      <c r="B12122">
        <v>61606.307606147602</v>
      </c>
      <c r="C12122">
        <v>67215.292393852404</v>
      </c>
      <c r="D12122">
        <v>0.5148761519750128</v>
      </c>
    </row>
    <row r="12123" spans="1:4" x14ac:dyDescent="0.2">
      <c r="A12123">
        <v>4418</v>
      </c>
      <c r="B12123">
        <v>62730.417976035271</v>
      </c>
      <c r="C12123">
        <v>64214.782023964726</v>
      </c>
      <c r="D12123">
        <v>0.49189192951330729</v>
      </c>
    </row>
    <row r="12124" spans="1:4" x14ac:dyDescent="0.2">
      <c r="A12124">
        <v>4419</v>
      </c>
      <c r="B12124">
        <v>63854.528345923405</v>
      </c>
      <c r="C12124">
        <v>60249.371654076589</v>
      </c>
      <c r="D12124">
        <v>0.46151647238836657</v>
      </c>
    </row>
    <row r="12125" spans="1:4" x14ac:dyDescent="0.2">
      <c r="A12125">
        <v>4420</v>
      </c>
      <c r="B12125">
        <v>64978.638715811539</v>
      </c>
      <c r="C12125">
        <v>56582.461284188466</v>
      </c>
      <c r="D12125">
        <v>0.43342755640445058</v>
      </c>
    </row>
    <row r="12126" spans="1:4" x14ac:dyDescent="0.2">
      <c r="A12126">
        <v>4421</v>
      </c>
      <c r="B12126">
        <v>66102.749085699208</v>
      </c>
      <c r="C12126">
        <v>53475.850914300798</v>
      </c>
      <c r="D12126">
        <v>0.40963059687385828</v>
      </c>
    </row>
    <row r="12127" spans="1:4" x14ac:dyDescent="0.2">
      <c r="A12127">
        <v>4422</v>
      </c>
      <c r="B12127">
        <v>67226.859455587342</v>
      </c>
      <c r="C12127">
        <v>51002.640544412658</v>
      </c>
      <c r="D12127">
        <v>0.39068554742274303</v>
      </c>
    </row>
    <row r="12128" spans="1:4" x14ac:dyDescent="0.2">
      <c r="A12128">
        <v>4423</v>
      </c>
      <c r="B12128">
        <v>55985.755756707396</v>
      </c>
      <c r="C12128">
        <v>-48405.055756707399</v>
      </c>
      <c r="D12128">
        <v>-0.37078777695578252</v>
      </c>
    </row>
    <row r="12129" spans="1:4" x14ac:dyDescent="0.2">
      <c r="A12129">
        <v>4424</v>
      </c>
      <c r="B12129">
        <v>57109.866126595531</v>
      </c>
      <c r="C12129">
        <v>-49308.166126595534</v>
      </c>
      <c r="D12129">
        <v>-0.37770569660615155</v>
      </c>
    </row>
    <row r="12130" spans="1:4" x14ac:dyDescent="0.2">
      <c r="A12130">
        <v>4425</v>
      </c>
      <c r="B12130">
        <v>58233.976496483199</v>
      </c>
      <c r="C12130">
        <v>-50796.176496483196</v>
      </c>
      <c r="D12130">
        <v>-0.38910401127623323</v>
      </c>
    </row>
    <row r="12131" spans="1:4" x14ac:dyDescent="0.2">
      <c r="A12131">
        <v>4426</v>
      </c>
      <c r="B12131">
        <v>59358.086866371334</v>
      </c>
      <c r="C12131">
        <v>-51960.286866371331</v>
      </c>
      <c r="D12131">
        <v>-0.39802121815543784</v>
      </c>
    </row>
    <row r="12132" spans="1:4" x14ac:dyDescent="0.2">
      <c r="A12132">
        <v>4427</v>
      </c>
      <c r="B12132">
        <v>60482.197236259468</v>
      </c>
      <c r="C12132">
        <v>-53131.897236259465</v>
      </c>
      <c r="D12132">
        <v>-0.4069958758170803</v>
      </c>
    </row>
    <row r="12133" spans="1:4" x14ac:dyDescent="0.2">
      <c r="A12133">
        <v>4428</v>
      </c>
      <c r="B12133">
        <v>61606.307606147602</v>
      </c>
      <c r="C12133">
        <v>-54337.107606147605</v>
      </c>
      <c r="D12133">
        <v>-0.4162279129840441</v>
      </c>
    </row>
    <row r="12134" spans="1:4" x14ac:dyDescent="0.2">
      <c r="A12134">
        <v>4429</v>
      </c>
      <c r="B12134">
        <v>62730.417976035271</v>
      </c>
      <c r="C12134">
        <v>-55479.417976035271</v>
      </c>
      <c r="D12134">
        <v>-0.42497812958895925</v>
      </c>
    </row>
    <row r="12135" spans="1:4" x14ac:dyDescent="0.2">
      <c r="A12135">
        <v>4430</v>
      </c>
      <c r="B12135">
        <v>63854.528345923405</v>
      </c>
      <c r="C12135">
        <v>-56632.828345923408</v>
      </c>
      <c r="D12135">
        <v>-0.43381337335188602</v>
      </c>
    </row>
    <row r="12136" spans="1:4" x14ac:dyDescent="0.2">
      <c r="A12136">
        <v>4431</v>
      </c>
      <c r="B12136">
        <v>64978.638715811539</v>
      </c>
      <c r="C12136">
        <v>-57773.938715811542</v>
      </c>
      <c r="D12136">
        <v>-0.44255439783161471</v>
      </c>
    </row>
    <row r="12137" spans="1:4" x14ac:dyDescent="0.2">
      <c r="A12137">
        <v>4432</v>
      </c>
      <c r="B12137">
        <v>66102.749085699208</v>
      </c>
      <c r="C12137">
        <v>-58926.749085699208</v>
      </c>
      <c r="D12137">
        <v>-0.45138504553194281</v>
      </c>
    </row>
    <row r="12138" spans="1:4" x14ac:dyDescent="0.2">
      <c r="A12138">
        <v>4433</v>
      </c>
      <c r="B12138">
        <v>67226.859455587342</v>
      </c>
      <c r="C12138">
        <v>-60164.959455587341</v>
      </c>
      <c r="D12138">
        <v>-0.46086986614163289</v>
      </c>
    </row>
    <row r="12139" spans="1:4" x14ac:dyDescent="0.2">
      <c r="A12139">
        <v>4434</v>
      </c>
      <c r="B12139">
        <v>55985.755756707396</v>
      </c>
      <c r="C12139">
        <v>-13020.755756707396</v>
      </c>
      <c r="D12139">
        <v>-9.9740347487250747E-2</v>
      </c>
    </row>
    <row r="12140" spans="1:4" x14ac:dyDescent="0.2">
      <c r="A12140">
        <v>4435</v>
      </c>
      <c r="B12140">
        <v>57109.866126595531</v>
      </c>
      <c r="C12140">
        <v>-18731.666126595534</v>
      </c>
      <c r="D12140">
        <v>-0.14348651671154969</v>
      </c>
    </row>
    <row r="12141" spans="1:4" x14ac:dyDescent="0.2">
      <c r="A12141">
        <v>4436</v>
      </c>
      <c r="B12141">
        <v>58233.976496483199</v>
      </c>
      <c r="C12141">
        <v>-18690.976496483199</v>
      </c>
      <c r="D12141">
        <v>-0.1431748298999419</v>
      </c>
    </row>
    <row r="12142" spans="1:4" x14ac:dyDescent="0.2">
      <c r="A12142">
        <v>4437</v>
      </c>
      <c r="B12142">
        <v>59358.086866371334</v>
      </c>
      <c r="C12142">
        <v>-18568.986866371335</v>
      </c>
      <c r="D12142">
        <v>-0.14224037660671193</v>
      </c>
    </row>
    <row r="12143" spans="1:4" x14ac:dyDescent="0.2">
      <c r="A12143">
        <v>4438</v>
      </c>
      <c r="B12143">
        <v>60482.197236259468</v>
      </c>
      <c r="C12143">
        <v>-21282.497236259471</v>
      </c>
      <c r="D12143">
        <v>-0.16302614912713437</v>
      </c>
    </row>
    <row r="12144" spans="1:4" x14ac:dyDescent="0.2">
      <c r="A12144">
        <v>4439</v>
      </c>
      <c r="B12144">
        <v>61606.307606147602</v>
      </c>
      <c r="C12144">
        <v>-22603.607606147605</v>
      </c>
      <c r="D12144">
        <v>-0.17314599238537037</v>
      </c>
    </row>
    <row r="12145" spans="1:4" x14ac:dyDescent="0.2">
      <c r="A12145">
        <v>4440</v>
      </c>
      <c r="B12145">
        <v>62730.417976035271</v>
      </c>
      <c r="C12145">
        <v>-23610.717976035274</v>
      </c>
      <c r="D12145">
        <v>-0.18086056288554006</v>
      </c>
    </row>
    <row r="12146" spans="1:4" x14ac:dyDescent="0.2">
      <c r="A12146">
        <v>4441</v>
      </c>
      <c r="B12146">
        <v>63854.528345923405</v>
      </c>
      <c r="C12146">
        <v>-24656.628345923404</v>
      </c>
      <c r="D12146">
        <v>-0.18887234543352488</v>
      </c>
    </row>
    <row r="12147" spans="1:4" x14ac:dyDescent="0.2">
      <c r="A12147">
        <v>4442</v>
      </c>
      <c r="B12147">
        <v>64978.638715811539</v>
      </c>
      <c r="C12147">
        <v>-25271.138715811539</v>
      </c>
      <c r="D12147">
        <v>-0.19357955897568724</v>
      </c>
    </row>
    <row r="12148" spans="1:4" x14ac:dyDescent="0.2">
      <c r="A12148">
        <v>4443</v>
      </c>
      <c r="B12148">
        <v>66102.749085699208</v>
      </c>
      <c r="C12148">
        <v>-25640.749085699208</v>
      </c>
      <c r="D12148">
        <v>-0.1964108129686436</v>
      </c>
    </row>
    <row r="12149" spans="1:4" x14ac:dyDescent="0.2">
      <c r="A12149">
        <v>4444</v>
      </c>
      <c r="B12149">
        <v>67226.859455587342</v>
      </c>
      <c r="C12149">
        <v>-26077.059455587339</v>
      </c>
      <c r="D12149">
        <v>-0.19975299592008372</v>
      </c>
    </row>
    <row r="12150" spans="1:4" x14ac:dyDescent="0.2">
      <c r="A12150">
        <v>4445</v>
      </c>
      <c r="B12150">
        <v>55985.755756707396</v>
      </c>
      <c r="C12150">
        <v>-17591.055756707399</v>
      </c>
      <c r="D12150">
        <v>-0.13474932228398351</v>
      </c>
    </row>
    <row r="12151" spans="1:4" x14ac:dyDescent="0.2">
      <c r="A12151">
        <v>4446</v>
      </c>
      <c r="B12151">
        <v>57109.866126595531</v>
      </c>
      <c r="C12151">
        <v>-18154.966126595529</v>
      </c>
      <c r="D12151">
        <v>-0.13906893454729879</v>
      </c>
    </row>
    <row r="12152" spans="1:4" x14ac:dyDescent="0.2">
      <c r="A12152">
        <v>4447</v>
      </c>
      <c r="B12152">
        <v>58233.976496483199</v>
      </c>
      <c r="C12152">
        <v>-19755.576496483198</v>
      </c>
      <c r="D12152">
        <v>-0.15132977696438005</v>
      </c>
    </row>
    <row r="12153" spans="1:4" x14ac:dyDescent="0.2">
      <c r="A12153">
        <v>4448</v>
      </c>
      <c r="B12153">
        <v>59358.086866371334</v>
      </c>
      <c r="C12153">
        <v>-20393.386866371337</v>
      </c>
      <c r="D12153">
        <v>-0.15621547093731589</v>
      </c>
    </row>
    <row r="12154" spans="1:4" x14ac:dyDescent="0.2">
      <c r="A12154">
        <v>4449</v>
      </c>
      <c r="B12154">
        <v>60482.197236259468</v>
      </c>
      <c r="C12154">
        <v>-21203.997236259471</v>
      </c>
      <c r="D12154">
        <v>-0.16242483093761867</v>
      </c>
    </row>
    <row r="12155" spans="1:4" x14ac:dyDescent="0.2">
      <c r="A12155">
        <v>4450</v>
      </c>
      <c r="B12155">
        <v>61606.307606147602</v>
      </c>
      <c r="C12155">
        <v>-21770.207606147604</v>
      </c>
      <c r="D12155">
        <v>-0.16676206144088157</v>
      </c>
    </row>
    <row r="12156" spans="1:4" x14ac:dyDescent="0.2">
      <c r="A12156">
        <v>4451</v>
      </c>
      <c r="B12156">
        <v>62730.417976035271</v>
      </c>
      <c r="C12156">
        <v>-22862.917976035271</v>
      </c>
      <c r="D12156">
        <v>-0.17513233687127472</v>
      </c>
    </row>
    <row r="12157" spans="1:4" x14ac:dyDescent="0.2">
      <c r="A12157">
        <v>4452</v>
      </c>
      <c r="B12157">
        <v>63854.528345923405</v>
      </c>
      <c r="C12157">
        <v>-24126.328345923408</v>
      </c>
      <c r="D12157">
        <v>-0.18481019210995592</v>
      </c>
    </row>
    <row r="12158" spans="1:4" x14ac:dyDescent="0.2">
      <c r="A12158">
        <v>4453</v>
      </c>
      <c r="B12158">
        <v>64978.638715811539</v>
      </c>
      <c r="C12158">
        <v>-25451.438715811542</v>
      </c>
      <c r="D12158">
        <v>-0.19496067578549206</v>
      </c>
    </row>
    <row r="12159" spans="1:4" x14ac:dyDescent="0.2">
      <c r="A12159">
        <v>4454</v>
      </c>
      <c r="B12159">
        <v>66102.749085699208</v>
      </c>
      <c r="C12159">
        <v>-26793.749085699208</v>
      </c>
      <c r="D12159">
        <v>-0.20524291325541533</v>
      </c>
    </row>
    <row r="12160" spans="1:4" x14ac:dyDescent="0.2">
      <c r="A12160">
        <v>4455</v>
      </c>
      <c r="B12160">
        <v>67226.859455587342</v>
      </c>
      <c r="C12160">
        <v>-28031.759455587344</v>
      </c>
      <c r="D12160">
        <v>-0.21472620184424046</v>
      </c>
    </row>
    <row r="12161" spans="1:4" x14ac:dyDescent="0.2">
      <c r="A12161">
        <v>4456</v>
      </c>
      <c r="B12161">
        <v>55985.755756707396</v>
      </c>
      <c r="C12161">
        <v>3730.5442432926066</v>
      </c>
      <c r="D12161">
        <v>2.857635809280076E-2</v>
      </c>
    </row>
    <row r="12162" spans="1:4" x14ac:dyDescent="0.2">
      <c r="A12162">
        <v>4457</v>
      </c>
      <c r="B12162">
        <v>57109.866126595531</v>
      </c>
      <c r="C12162">
        <v>6394.4338734044723</v>
      </c>
      <c r="D12162">
        <v>4.8982030569851287E-2</v>
      </c>
    </row>
    <row r="12163" spans="1:4" x14ac:dyDescent="0.2">
      <c r="A12163">
        <v>4458</v>
      </c>
      <c r="B12163">
        <v>58233.976496483199</v>
      </c>
      <c r="C12163">
        <v>4319.0235035168007</v>
      </c>
      <c r="D12163">
        <v>3.3084170619240759E-2</v>
      </c>
    </row>
    <row r="12164" spans="1:4" x14ac:dyDescent="0.2">
      <c r="A12164">
        <v>4459</v>
      </c>
      <c r="B12164">
        <v>59358.086866371334</v>
      </c>
      <c r="C12164">
        <v>3001.1131336286635</v>
      </c>
      <c r="D12164">
        <v>2.2988839694844873E-2</v>
      </c>
    </row>
    <row r="12165" spans="1:4" x14ac:dyDescent="0.2">
      <c r="A12165">
        <v>4460</v>
      </c>
      <c r="B12165">
        <v>60482.197236259468</v>
      </c>
      <c r="C12165">
        <v>2266.7027637405336</v>
      </c>
      <c r="D12165">
        <v>1.7363179644110192E-2</v>
      </c>
    </row>
    <row r="12166" spans="1:4" x14ac:dyDescent="0.2">
      <c r="A12166">
        <v>4461</v>
      </c>
      <c r="B12166">
        <v>61606.307606147602</v>
      </c>
      <c r="C12166">
        <v>3154.8923938523949</v>
      </c>
      <c r="D12166">
        <v>2.416680487118621E-2</v>
      </c>
    </row>
    <row r="12167" spans="1:4" x14ac:dyDescent="0.2">
      <c r="A12167">
        <v>4462</v>
      </c>
      <c r="B12167">
        <v>62730.417976035271</v>
      </c>
      <c r="C12167">
        <v>3940.3820239647321</v>
      </c>
      <c r="D12167">
        <v>3.0183737384084215E-2</v>
      </c>
    </row>
    <row r="12168" spans="1:4" x14ac:dyDescent="0.2">
      <c r="A12168">
        <v>4463</v>
      </c>
      <c r="B12168">
        <v>63854.528345923405</v>
      </c>
      <c r="C12168">
        <v>2889.871654076589</v>
      </c>
      <c r="D12168">
        <v>2.2136718356204118E-2</v>
      </c>
    </row>
    <row r="12169" spans="1:4" x14ac:dyDescent="0.2">
      <c r="A12169">
        <v>4464</v>
      </c>
      <c r="B12169">
        <v>64978.638715811539</v>
      </c>
      <c r="C12169">
        <v>1582.5612841884576</v>
      </c>
      <c r="D12169">
        <v>1.2122584537653705E-2</v>
      </c>
    </row>
    <row r="12170" spans="1:4" x14ac:dyDescent="0.2">
      <c r="A12170">
        <v>4465</v>
      </c>
      <c r="B12170">
        <v>66102.749085699208</v>
      </c>
      <c r="C12170">
        <v>-407.14908569920226</v>
      </c>
      <c r="D12170">
        <v>-3.1188044723007577E-3</v>
      </c>
    </row>
    <row r="12171" spans="1:4" x14ac:dyDescent="0.2">
      <c r="A12171">
        <v>4466</v>
      </c>
      <c r="B12171">
        <v>67226.859455587342</v>
      </c>
      <c r="C12171">
        <v>-1970.5594555873395</v>
      </c>
      <c r="D12171">
        <v>-1.5094691008494098E-2</v>
      </c>
    </row>
    <row r="12172" spans="1:4" x14ac:dyDescent="0.2">
      <c r="A12172">
        <v>4467</v>
      </c>
      <c r="B12172">
        <v>55985.755756707396</v>
      </c>
      <c r="C12172">
        <v>86659.744243292604</v>
      </c>
      <c r="D12172">
        <v>0.66382268168495207</v>
      </c>
    </row>
    <row r="12173" spans="1:4" x14ac:dyDescent="0.2">
      <c r="A12173">
        <v>4468</v>
      </c>
      <c r="B12173">
        <v>57109.866126595531</v>
      </c>
      <c r="C12173">
        <v>86131.633873404469</v>
      </c>
      <c r="D12173">
        <v>0.65977730115647326</v>
      </c>
    </row>
    <row r="12174" spans="1:4" x14ac:dyDescent="0.2">
      <c r="A12174">
        <v>4469</v>
      </c>
      <c r="B12174">
        <v>58233.976496483199</v>
      </c>
      <c r="C12174">
        <v>86169.423503516795</v>
      </c>
      <c r="D12174">
        <v>0.66006677366553834</v>
      </c>
    </row>
    <row r="12175" spans="1:4" x14ac:dyDescent="0.2">
      <c r="A12175">
        <v>4470</v>
      </c>
      <c r="B12175">
        <v>59358.086866371334</v>
      </c>
      <c r="C12175">
        <v>89492.413133628666</v>
      </c>
      <c r="D12175">
        <v>0.68552122090322321</v>
      </c>
    </row>
    <row r="12176" spans="1:4" x14ac:dyDescent="0.2">
      <c r="A12176">
        <v>4471</v>
      </c>
      <c r="B12176">
        <v>60482.197236259468</v>
      </c>
      <c r="C12176">
        <v>88359.302763740532</v>
      </c>
      <c r="D12176">
        <v>0.67684147725809474</v>
      </c>
    </row>
    <row r="12177" spans="1:4" x14ac:dyDescent="0.2">
      <c r="A12177">
        <v>4472</v>
      </c>
      <c r="B12177">
        <v>61606.307606147602</v>
      </c>
      <c r="C12177">
        <v>90706.792393852404</v>
      </c>
      <c r="D12177">
        <v>0.69482349272670252</v>
      </c>
    </row>
    <row r="12178" spans="1:4" x14ac:dyDescent="0.2">
      <c r="A12178">
        <v>4473</v>
      </c>
      <c r="B12178">
        <v>62730.417976035271</v>
      </c>
      <c r="C12178">
        <v>93383.282023964741</v>
      </c>
      <c r="D12178">
        <v>0.71532568251825213</v>
      </c>
    </row>
    <row r="12179" spans="1:4" x14ac:dyDescent="0.2">
      <c r="A12179">
        <v>4474</v>
      </c>
      <c r="B12179">
        <v>63854.528345923405</v>
      </c>
      <c r="C12179">
        <v>95844.371654076589</v>
      </c>
      <c r="D12179">
        <v>0.73417788583818433</v>
      </c>
    </row>
    <row r="12180" spans="1:4" x14ac:dyDescent="0.2">
      <c r="A12180">
        <v>4475</v>
      </c>
      <c r="B12180">
        <v>64978.638715811539</v>
      </c>
      <c r="C12180">
        <v>97721.261284188455</v>
      </c>
      <c r="D12180">
        <v>0.74855505621142793</v>
      </c>
    </row>
    <row r="12181" spans="1:4" x14ac:dyDescent="0.2">
      <c r="A12181">
        <v>4476</v>
      </c>
      <c r="B12181">
        <v>66102.749085699208</v>
      </c>
      <c r="C12181">
        <v>99050.750914300792</v>
      </c>
      <c r="D12181">
        <v>0.75873908547714808</v>
      </c>
    </row>
    <row r="12182" spans="1:4" x14ac:dyDescent="0.2">
      <c r="A12182">
        <v>4477</v>
      </c>
      <c r="B12182">
        <v>67226.859455587342</v>
      </c>
      <c r="C12182">
        <v>100508.54054441265</v>
      </c>
      <c r="D12182">
        <v>0.7699059061277671</v>
      </c>
    </row>
    <row r="12183" spans="1:4" x14ac:dyDescent="0.2">
      <c r="A12183">
        <v>4478</v>
      </c>
      <c r="B12183">
        <v>55985.755756707396</v>
      </c>
      <c r="C12183">
        <v>-37870.955756707393</v>
      </c>
      <c r="D12183">
        <v>-0.290095471985373</v>
      </c>
    </row>
    <row r="12184" spans="1:4" x14ac:dyDescent="0.2">
      <c r="A12184">
        <v>4479</v>
      </c>
      <c r="B12184">
        <v>57109.866126595531</v>
      </c>
      <c r="C12184">
        <v>-37389.866126595531</v>
      </c>
      <c r="D12184">
        <v>-0.28641027522902096</v>
      </c>
    </row>
    <row r="12185" spans="1:4" x14ac:dyDescent="0.2">
      <c r="A12185">
        <v>4480</v>
      </c>
      <c r="B12185">
        <v>58233.976496483199</v>
      </c>
      <c r="C12185">
        <v>-38760.976496483199</v>
      </c>
      <c r="D12185">
        <v>-0.29691312370350542</v>
      </c>
    </row>
    <row r="12186" spans="1:4" x14ac:dyDescent="0.2">
      <c r="A12186">
        <v>4481</v>
      </c>
      <c r="B12186">
        <v>59358.086866371334</v>
      </c>
      <c r="C12186">
        <v>-39347.886866371337</v>
      </c>
      <c r="D12186">
        <v>-0.30140891836629669</v>
      </c>
    </row>
    <row r="12187" spans="1:4" x14ac:dyDescent="0.2">
      <c r="A12187">
        <v>4482</v>
      </c>
      <c r="B12187">
        <v>60482.197236259468</v>
      </c>
      <c r="C12187">
        <v>-40398.397236259465</v>
      </c>
      <c r="D12187">
        <v>-0.30945593739417665</v>
      </c>
    </row>
    <row r="12188" spans="1:4" x14ac:dyDescent="0.2">
      <c r="A12188">
        <v>4483</v>
      </c>
      <c r="B12188">
        <v>61606.307606147602</v>
      </c>
      <c r="C12188">
        <v>-41822.407606147601</v>
      </c>
      <c r="D12188">
        <v>-0.32036400538745935</v>
      </c>
    </row>
    <row r="12189" spans="1:4" x14ac:dyDescent="0.2">
      <c r="A12189">
        <v>4484</v>
      </c>
      <c r="B12189">
        <v>62730.417976035271</v>
      </c>
      <c r="C12189">
        <v>-42683.217976035274</v>
      </c>
      <c r="D12189">
        <v>-0.32695790262487562</v>
      </c>
    </row>
    <row r="12190" spans="1:4" x14ac:dyDescent="0.2">
      <c r="A12190">
        <v>4485</v>
      </c>
      <c r="B12190">
        <v>63854.528345923405</v>
      </c>
      <c r="C12190">
        <v>-43468.328345923408</v>
      </c>
      <c r="D12190">
        <v>-0.33297192996488989</v>
      </c>
    </row>
    <row r="12191" spans="1:4" x14ac:dyDescent="0.2">
      <c r="A12191">
        <v>4486</v>
      </c>
      <c r="B12191">
        <v>64978.638715811539</v>
      </c>
      <c r="C12191">
        <v>-44279.538715811541</v>
      </c>
      <c r="D12191">
        <v>-0.33918588602778771</v>
      </c>
    </row>
    <row r="12192" spans="1:4" x14ac:dyDescent="0.2">
      <c r="A12192">
        <v>4487</v>
      </c>
      <c r="B12192">
        <v>66102.749085699208</v>
      </c>
      <c r="C12192">
        <v>-45188.849085699207</v>
      </c>
      <c r="D12192">
        <v>-0.34615129832496844</v>
      </c>
    </row>
    <row r="12193" spans="1:4" x14ac:dyDescent="0.2">
      <c r="A12193">
        <v>4488</v>
      </c>
      <c r="B12193">
        <v>67226.859455587342</v>
      </c>
      <c r="C12193">
        <v>-45933.259455587344</v>
      </c>
      <c r="D12193">
        <v>-0.35185355941895358</v>
      </c>
    </row>
    <row r="12194" spans="1:4" x14ac:dyDescent="0.2">
      <c r="A12194">
        <v>4489</v>
      </c>
      <c r="B12194">
        <v>55985.755756707396</v>
      </c>
      <c r="C12194">
        <v>18990.644243292598</v>
      </c>
      <c r="D12194">
        <v>0.14547031610335173</v>
      </c>
    </row>
    <row r="12195" spans="1:4" x14ac:dyDescent="0.2">
      <c r="A12195">
        <v>4490</v>
      </c>
      <c r="B12195">
        <v>57109.866126595531</v>
      </c>
      <c r="C12195">
        <v>19603.933873404472</v>
      </c>
      <c r="D12195">
        <v>0.15016817865147422</v>
      </c>
    </row>
    <row r="12196" spans="1:4" x14ac:dyDescent="0.2">
      <c r="A12196">
        <v>4491</v>
      </c>
      <c r="B12196">
        <v>58233.976496483199</v>
      </c>
      <c r="C12196">
        <v>20350.923503516795</v>
      </c>
      <c r="D12196">
        <v>0.15589019714785804</v>
      </c>
    </row>
    <row r="12197" spans="1:4" x14ac:dyDescent="0.2">
      <c r="A12197">
        <v>4492</v>
      </c>
      <c r="B12197">
        <v>59358.086866371334</v>
      </c>
      <c r="C12197">
        <v>23190.913133628666</v>
      </c>
      <c r="D12197">
        <v>0.17764481399654825</v>
      </c>
    </row>
    <row r="12198" spans="1:4" x14ac:dyDescent="0.2">
      <c r="A12198">
        <v>4493</v>
      </c>
      <c r="B12198">
        <v>60482.197236259468</v>
      </c>
      <c r="C12198">
        <v>15502.602763740535</v>
      </c>
      <c r="D12198">
        <v>0.11875155447991419</v>
      </c>
    </row>
    <row r="12199" spans="1:4" x14ac:dyDescent="0.2">
      <c r="A12199">
        <v>4494</v>
      </c>
      <c r="B12199">
        <v>61606.307606147602</v>
      </c>
      <c r="C12199">
        <v>4264.6923938523978</v>
      </c>
      <c r="D12199">
        <v>3.2667988651116218E-2</v>
      </c>
    </row>
    <row r="12200" spans="1:4" x14ac:dyDescent="0.2">
      <c r="A12200">
        <v>4495</v>
      </c>
      <c r="B12200">
        <v>62730.417976035271</v>
      </c>
      <c r="C12200">
        <v>5535.7820239647262</v>
      </c>
      <c r="D12200">
        <v>4.2404667824253839E-2</v>
      </c>
    </row>
    <row r="12201" spans="1:4" x14ac:dyDescent="0.2">
      <c r="A12201">
        <v>4496</v>
      </c>
      <c r="B12201">
        <v>63854.528345923405</v>
      </c>
      <c r="C12201">
        <v>6898.2716540765978</v>
      </c>
      <c r="D12201">
        <v>5.2841480532696661E-2</v>
      </c>
    </row>
    <row r="12202" spans="1:4" x14ac:dyDescent="0.2">
      <c r="A12202">
        <v>4497</v>
      </c>
      <c r="B12202">
        <v>64978.638715811539</v>
      </c>
      <c r="C12202">
        <v>8481.8612841884606</v>
      </c>
      <c r="D12202">
        <v>6.4971942307405883E-2</v>
      </c>
    </row>
    <row r="12203" spans="1:4" x14ac:dyDescent="0.2">
      <c r="A12203">
        <v>4498</v>
      </c>
      <c r="B12203">
        <v>66102.749085699208</v>
      </c>
      <c r="C12203">
        <v>9501.0509143007948</v>
      </c>
      <c r="D12203">
        <v>7.2779041201065833E-2</v>
      </c>
    </row>
    <row r="12204" spans="1:4" x14ac:dyDescent="0.2">
      <c r="A12204">
        <v>4499</v>
      </c>
      <c r="B12204">
        <v>67226.859455587342</v>
      </c>
      <c r="C12204">
        <v>10442.840544412655</v>
      </c>
      <c r="D12204">
        <v>7.9993248019964006E-2</v>
      </c>
    </row>
    <row r="12205" spans="1:4" x14ac:dyDescent="0.2">
      <c r="A12205">
        <v>4500</v>
      </c>
      <c r="B12205">
        <v>55985.755756707396</v>
      </c>
      <c r="C12205">
        <v>-22092.655756707398</v>
      </c>
      <c r="D12205">
        <v>-0.16923204791358598</v>
      </c>
    </row>
    <row r="12206" spans="1:4" x14ac:dyDescent="0.2">
      <c r="A12206">
        <v>4501</v>
      </c>
      <c r="B12206">
        <v>57109.866126595531</v>
      </c>
      <c r="C12206">
        <v>-21948.666126595534</v>
      </c>
      <c r="D12206">
        <v>-0.1681290723252051</v>
      </c>
    </row>
    <row r="12207" spans="1:4" x14ac:dyDescent="0.2">
      <c r="A12207">
        <v>4502</v>
      </c>
      <c r="B12207">
        <v>58233.976496483199</v>
      </c>
      <c r="C12207">
        <v>-22483.076496483198</v>
      </c>
      <c r="D12207">
        <v>-0.17222271151092811</v>
      </c>
    </row>
    <row r="12208" spans="1:4" x14ac:dyDescent="0.2">
      <c r="A12208">
        <v>4503</v>
      </c>
      <c r="B12208">
        <v>59358.086866371334</v>
      </c>
      <c r="C12208">
        <v>-23083.686866371332</v>
      </c>
      <c r="D12208">
        <v>-0.17682344960297239</v>
      </c>
    </row>
    <row r="12209" spans="1:4" x14ac:dyDescent="0.2">
      <c r="A12209">
        <v>4504</v>
      </c>
      <c r="B12209">
        <v>60482.197236259468</v>
      </c>
      <c r="C12209">
        <v>-24518.797236259466</v>
      </c>
      <c r="D12209">
        <v>-0.18781654475426302</v>
      </c>
    </row>
    <row r="12210" spans="1:4" x14ac:dyDescent="0.2">
      <c r="A12210">
        <v>4505</v>
      </c>
      <c r="B12210">
        <v>61606.307606147602</v>
      </c>
      <c r="C12210">
        <v>-26750.107606147605</v>
      </c>
      <c r="D12210">
        <v>-0.20490861496915094</v>
      </c>
    </row>
    <row r="12211" spans="1:4" x14ac:dyDescent="0.2">
      <c r="A12211">
        <v>4506</v>
      </c>
      <c r="B12211">
        <v>62730.417976035271</v>
      </c>
      <c r="C12211">
        <v>-27160.017976035269</v>
      </c>
      <c r="D12211">
        <v>-0.2080485711664064</v>
      </c>
    </row>
    <row r="12212" spans="1:4" x14ac:dyDescent="0.2">
      <c r="A12212">
        <v>4507</v>
      </c>
      <c r="B12212">
        <v>63854.528345923405</v>
      </c>
      <c r="C12212">
        <v>-27540.228345923402</v>
      </c>
      <c r="D12212">
        <v>-0.21096102226521174</v>
      </c>
    </row>
    <row r="12213" spans="1:4" x14ac:dyDescent="0.2">
      <c r="A12213">
        <v>4508</v>
      </c>
      <c r="B12213">
        <v>64978.638715811539</v>
      </c>
      <c r="C12213">
        <v>-28032.538715811541</v>
      </c>
      <c r="D12213">
        <v>-0.21473217105885417</v>
      </c>
    </row>
    <row r="12214" spans="1:4" x14ac:dyDescent="0.2">
      <c r="A12214">
        <v>4509</v>
      </c>
      <c r="B12214">
        <v>66102.749085699208</v>
      </c>
      <c r="C12214">
        <v>-28508.749085699208</v>
      </c>
      <c r="D12214">
        <v>-0.21837999217285983</v>
      </c>
    </row>
    <row r="12215" spans="1:4" x14ac:dyDescent="0.2">
      <c r="A12215">
        <v>4510</v>
      </c>
      <c r="B12215">
        <v>67226.859455587342</v>
      </c>
      <c r="C12215">
        <v>-29007.859455587342</v>
      </c>
      <c r="D12215">
        <v>-0.22220322967591252</v>
      </c>
    </row>
    <row r="12216" spans="1:4" x14ac:dyDescent="0.2">
      <c r="A12216">
        <v>4511</v>
      </c>
      <c r="B12216">
        <v>55985.755756707396</v>
      </c>
      <c r="C12216">
        <v>-48427.655756707398</v>
      </c>
      <c r="D12216">
        <v>-0.37096089531352838</v>
      </c>
    </row>
    <row r="12217" spans="1:4" x14ac:dyDescent="0.2">
      <c r="A12217">
        <v>4512</v>
      </c>
      <c r="B12217">
        <v>57109.866126595531</v>
      </c>
      <c r="C12217">
        <v>-49333.966126595529</v>
      </c>
      <c r="D12217">
        <v>-0.37790332729773757</v>
      </c>
    </row>
    <row r="12218" spans="1:4" x14ac:dyDescent="0.2">
      <c r="A12218">
        <v>4513</v>
      </c>
      <c r="B12218">
        <v>58233.976496483199</v>
      </c>
      <c r="C12218">
        <v>-50554.476496483199</v>
      </c>
      <c r="D12218">
        <v>-0.38725256406087094</v>
      </c>
    </row>
    <row r="12219" spans="1:4" x14ac:dyDescent="0.2">
      <c r="A12219">
        <v>4514</v>
      </c>
      <c r="B12219">
        <v>59358.086866371334</v>
      </c>
      <c r="C12219">
        <v>-50945.386866371337</v>
      </c>
      <c r="D12219">
        <v>-0.39024697827595423</v>
      </c>
    </row>
    <row r="12220" spans="1:4" x14ac:dyDescent="0.2">
      <c r="A12220">
        <v>4515</v>
      </c>
      <c r="B12220">
        <v>60482.197236259468</v>
      </c>
      <c r="C12220">
        <v>-52581.897236259465</v>
      </c>
      <c r="D12220">
        <v>-0.40278281843830799</v>
      </c>
    </row>
    <row r="12221" spans="1:4" x14ac:dyDescent="0.2">
      <c r="A12221">
        <v>4516</v>
      </c>
      <c r="B12221">
        <v>61606.307606147602</v>
      </c>
      <c r="C12221">
        <v>-53646.307606147602</v>
      </c>
      <c r="D12221">
        <v>-0.41093631291630611</v>
      </c>
    </row>
    <row r="12222" spans="1:4" x14ac:dyDescent="0.2">
      <c r="A12222">
        <v>4517</v>
      </c>
      <c r="B12222">
        <v>62730.417976035271</v>
      </c>
      <c r="C12222">
        <v>-54636.517976035269</v>
      </c>
      <c r="D12222">
        <v>-0.41852142765338257</v>
      </c>
    </row>
    <row r="12223" spans="1:4" x14ac:dyDescent="0.2">
      <c r="A12223">
        <v>4518</v>
      </c>
      <c r="B12223">
        <v>63854.528345923405</v>
      </c>
      <c r="C12223">
        <v>-55572.928345923407</v>
      </c>
      <c r="D12223">
        <v>-0.42569442877777552</v>
      </c>
    </row>
    <row r="12224" spans="1:4" x14ac:dyDescent="0.2">
      <c r="A12224">
        <v>4519</v>
      </c>
      <c r="B12224">
        <v>64978.638715811539</v>
      </c>
      <c r="C12224">
        <v>-56543.338715811537</v>
      </c>
      <c r="D12224">
        <v>-0.43312787344921977</v>
      </c>
    </row>
    <row r="12225" spans="1:4" x14ac:dyDescent="0.2">
      <c r="A12225">
        <v>4520</v>
      </c>
      <c r="B12225">
        <v>66102.749085699208</v>
      </c>
      <c r="C12225">
        <v>-57538.749085699208</v>
      </c>
      <c r="D12225">
        <v>-0.44075282072878652</v>
      </c>
    </row>
    <row r="12226" spans="1:4" x14ac:dyDescent="0.2">
      <c r="A12226">
        <v>4521</v>
      </c>
      <c r="B12226">
        <v>67226.859455587342</v>
      </c>
      <c r="C12226">
        <v>-58543.659455587345</v>
      </c>
      <c r="D12226">
        <v>-0.4484505389994447</v>
      </c>
    </row>
    <row r="12227" spans="1:4" x14ac:dyDescent="0.2">
      <c r="A12227">
        <v>4522</v>
      </c>
      <c r="B12227">
        <v>55985.755756707396</v>
      </c>
      <c r="C12227">
        <v>-18464.055756707399</v>
      </c>
      <c r="D12227">
        <v>-0.1414365933597439</v>
      </c>
    </row>
    <row r="12228" spans="1:4" x14ac:dyDescent="0.2">
      <c r="A12228">
        <v>4523</v>
      </c>
      <c r="B12228">
        <v>57109.866126595531</v>
      </c>
      <c r="C12228">
        <v>-18072.866126595531</v>
      </c>
      <c r="D12228">
        <v>-0.13844003998221296</v>
      </c>
    </row>
    <row r="12229" spans="1:4" x14ac:dyDescent="0.2">
      <c r="A12229">
        <v>4524</v>
      </c>
      <c r="B12229">
        <v>58233.976496483199</v>
      </c>
      <c r="C12229">
        <v>-18460.876496483201</v>
      </c>
      <c r="D12229">
        <v>-0.1414122398947501</v>
      </c>
    </row>
    <row r="12230" spans="1:4" x14ac:dyDescent="0.2">
      <c r="A12230">
        <v>4525</v>
      </c>
      <c r="B12230">
        <v>59358.086866371334</v>
      </c>
      <c r="C12230">
        <v>-17185.786866371331</v>
      </c>
      <c r="D12230">
        <v>-0.13164492030431582</v>
      </c>
    </row>
    <row r="12231" spans="1:4" x14ac:dyDescent="0.2">
      <c r="A12231">
        <v>4526</v>
      </c>
      <c r="B12231">
        <v>60482.197236259468</v>
      </c>
      <c r="C12231">
        <v>-19351.397236259465</v>
      </c>
      <c r="D12231">
        <v>-0.14823372166504856</v>
      </c>
    </row>
    <row r="12232" spans="1:4" x14ac:dyDescent="0.2">
      <c r="A12232">
        <v>4527</v>
      </c>
      <c r="B12232">
        <v>61606.307606147602</v>
      </c>
      <c r="C12232">
        <v>-21039.607606147605</v>
      </c>
      <c r="D12232">
        <v>-0.16116558922100696</v>
      </c>
    </row>
    <row r="12233" spans="1:4" x14ac:dyDescent="0.2">
      <c r="A12233">
        <v>4528</v>
      </c>
      <c r="B12233">
        <v>62730.417976035271</v>
      </c>
      <c r="C12233">
        <v>-21216.017976035269</v>
      </c>
      <c r="D12233">
        <v>-0.16251691105836547</v>
      </c>
    </row>
    <row r="12234" spans="1:4" x14ac:dyDescent="0.2">
      <c r="A12234">
        <v>4529</v>
      </c>
      <c r="B12234">
        <v>63854.528345923405</v>
      </c>
      <c r="C12234">
        <v>-21771.928345923407</v>
      </c>
      <c r="D12234">
        <v>-0.16677524248708048</v>
      </c>
    </row>
    <row r="12235" spans="1:4" x14ac:dyDescent="0.2">
      <c r="A12235">
        <v>4530</v>
      </c>
      <c r="B12235">
        <v>64978.638715811539</v>
      </c>
      <c r="C12235">
        <v>-22021.638715811539</v>
      </c>
      <c r="D12235">
        <v>-0.16868804997146802</v>
      </c>
    </row>
    <row r="12236" spans="1:4" x14ac:dyDescent="0.2">
      <c r="A12236">
        <v>4531</v>
      </c>
      <c r="B12236">
        <v>66102.749085699208</v>
      </c>
      <c r="C12236">
        <v>-22257.949085699205</v>
      </c>
      <c r="D12236">
        <v>-0.17049821205789645</v>
      </c>
    </row>
    <row r="12237" spans="1:4" x14ac:dyDescent="0.2">
      <c r="A12237">
        <v>4532</v>
      </c>
      <c r="B12237">
        <v>67226.859455587342</v>
      </c>
      <c r="C12237">
        <v>-22452.159455587345</v>
      </c>
      <c r="D12237">
        <v>-0.17198588375224433</v>
      </c>
    </row>
    <row r="12238" spans="1:4" x14ac:dyDescent="0.2">
      <c r="A12238">
        <v>4533</v>
      </c>
      <c r="B12238">
        <v>55985.755756707396</v>
      </c>
      <c r="C12238">
        <v>108523.34424329261</v>
      </c>
      <c r="D12238">
        <v>0.83130013860590835</v>
      </c>
    </row>
    <row r="12239" spans="1:4" x14ac:dyDescent="0.2">
      <c r="A12239">
        <v>4534</v>
      </c>
      <c r="B12239">
        <v>57109.866126595531</v>
      </c>
      <c r="C12239">
        <v>113776.23387340448</v>
      </c>
      <c r="D12239">
        <v>0.87153782118048884</v>
      </c>
    </row>
    <row r="12240" spans="1:4" x14ac:dyDescent="0.2">
      <c r="A12240">
        <v>4535</v>
      </c>
      <c r="B12240">
        <v>58233.976496483199</v>
      </c>
      <c r="C12240">
        <v>114520.72350351681</v>
      </c>
      <c r="D12240">
        <v>0.87724068941606015</v>
      </c>
    </row>
    <row r="12241" spans="1:4" x14ac:dyDescent="0.2">
      <c r="A12241">
        <v>4536</v>
      </c>
      <c r="B12241">
        <v>59358.086866371334</v>
      </c>
      <c r="C12241">
        <v>122981.41313362867</v>
      </c>
      <c r="D12241">
        <v>0.94205045464450554</v>
      </c>
    </row>
    <row r="12242" spans="1:4" x14ac:dyDescent="0.2">
      <c r="A12242">
        <v>4537</v>
      </c>
      <c r="B12242">
        <v>60482.197236259468</v>
      </c>
      <c r="C12242">
        <v>122117.50276374054</v>
      </c>
      <c r="D12242">
        <v>0.93543281108367815</v>
      </c>
    </row>
    <row r="12243" spans="1:4" x14ac:dyDescent="0.2">
      <c r="A12243">
        <v>4538</v>
      </c>
      <c r="B12243">
        <v>61606.307606147602</v>
      </c>
      <c r="C12243">
        <v>120684.59239385239</v>
      </c>
      <c r="D12243">
        <v>0.92445656816190258</v>
      </c>
    </row>
    <row r="12244" spans="1:4" x14ac:dyDescent="0.2">
      <c r="A12244">
        <v>4539</v>
      </c>
      <c r="B12244">
        <v>62730.417976035271</v>
      </c>
      <c r="C12244">
        <v>123911.88202396472</v>
      </c>
      <c r="D12244">
        <v>0.9491779434156844</v>
      </c>
    </row>
    <row r="12245" spans="1:4" x14ac:dyDescent="0.2">
      <c r="A12245">
        <v>4540</v>
      </c>
      <c r="B12245">
        <v>63854.528345923405</v>
      </c>
      <c r="C12245">
        <v>126627.5716540766</v>
      </c>
      <c r="D12245">
        <v>0.96998040929677221</v>
      </c>
    </row>
    <row r="12246" spans="1:4" x14ac:dyDescent="0.2">
      <c r="A12246">
        <v>4541</v>
      </c>
      <c r="B12246">
        <v>64978.638715811539</v>
      </c>
      <c r="C12246">
        <v>129466.26128418845</v>
      </c>
      <c r="D12246">
        <v>0.99172506800983973</v>
      </c>
    </row>
    <row r="12247" spans="1:4" x14ac:dyDescent="0.2">
      <c r="A12247">
        <v>4542</v>
      </c>
      <c r="B12247">
        <v>66102.749085699208</v>
      </c>
      <c r="C12247">
        <v>132017.4509143008</v>
      </c>
      <c r="D12247">
        <v>1.0112674467294618</v>
      </c>
    </row>
    <row r="12248" spans="1:4" x14ac:dyDescent="0.2">
      <c r="A12248">
        <v>4543</v>
      </c>
      <c r="B12248">
        <v>67226.859455587342</v>
      </c>
      <c r="C12248">
        <v>134773.34054441267</v>
      </c>
      <c r="D12248">
        <v>1.0323778488044162</v>
      </c>
    </row>
    <row r="12249" spans="1:4" x14ac:dyDescent="0.2">
      <c r="A12249">
        <v>4544</v>
      </c>
      <c r="B12249">
        <v>55985.755756707396</v>
      </c>
      <c r="C12249">
        <v>-41248.855756707395</v>
      </c>
      <c r="D12249">
        <v>-0.31597053838492739</v>
      </c>
    </row>
    <row r="12250" spans="1:4" x14ac:dyDescent="0.2">
      <c r="A12250">
        <v>4545</v>
      </c>
      <c r="B12250">
        <v>57109.866126595531</v>
      </c>
      <c r="C12250">
        <v>-42133.066126595528</v>
      </c>
      <c r="D12250">
        <v>-0.32274368206355319</v>
      </c>
    </row>
    <row r="12251" spans="1:4" x14ac:dyDescent="0.2">
      <c r="A12251">
        <v>4546</v>
      </c>
      <c r="B12251">
        <v>58233.976496483199</v>
      </c>
      <c r="C12251">
        <v>-42507.076496483198</v>
      </c>
      <c r="D12251">
        <v>-0.32560864051553973</v>
      </c>
    </row>
    <row r="12252" spans="1:4" x14ac:dyDescent="0.2">
      <c r="A12252">
        <v>4547</v>
      </c>
      <c r="B12252">
        <v>59358.086866371334</v>
      </c>
      <c r="C12252">
        <v>-42809.286866371331</v>
      </c>
      <c r="D12252">
        <v>-0.3279236034769919</v>
      </c>
    </row>
    <row r="12253" spans="1:4" x14ac:dyDescent="0.2">
      <c r="A12253">
        <v>4548</v>
      </c>
      <c r="B12253">
        <v>60482.197236259468</v>
      </c>
      <c r="C12253">
        <v>-43722.197236259468</v>
      </c>
      <c r="D12253">
        <v>-0.33491659214974639</v>
      </c>
    </row>
    <row r="12254" spans="1:4" x14ac:dyDescent="0.2">
      <c r="A12254">
        <v>4549</v>
      </c>
      <c r="B12254">
        <v>61606.307606147602</v>
      </c>
      <c r="C12254">
        <v>-44536.207606147604</v>
      </c>
      <c r="D12254">
        <v>-0.34115199650475436</v>
      </c>
    </row>
    <row r="12255" spans="1:4" x14ac:dyDescent="0.2">
      <c r="A12255">
        <v>4550</v>
      </c>
      <c r="B12255">
        <v>62730.417976035271</v>
      </c>
      <c r="C12255">
        <v>-45303.717976035274</v>
      </c>
      <c r="D12255">
        <v>-0.34703120600864434</v>
      </c>
    </row>
    <row r="12256" spans="1:4" x14ac:dyDescent="0.2">
      <c r="A12256">
        <v>4551</v>
      </c>
      <c r="B12256">
        <v>63854.528345923405</v>
      </c>
      <c r="C12256">
        <v>-46248.728345923402</v>
      </c>
      <c r="D12256">
        <v>-0.35427008403023258</v>
      </c>
    </row>
    <row r="12257" spans="1:4" x14ac:dyDescent="0.2">
      <c r="A12257">
        <v>4552</v>
      </c>
      <c r="B12257">
        <v>64978.638715811539</v>
      </c>
      <c r="C12257">
        <v>-47194.138715811539</v>
      </c>
      <c r="D12257">
        <v>-0.36151202609355082</v>
      </c>
    </row>
    <row r="12258" spans="1:4" x14ac:dyDescent="0.2">
      <c r="A12258">
        <v>4553</v>
      </c>
      <c r="B12258">
        <v>66102.749085699208</v>
      </c>
      <c r="C12258">
        <v>-48139.749085699208</v>
      </c>
      <c r="D12258">
        <v>-0.36875550017773057</v>
      </c>
    </row>
    <row r="12259" spans="1:4" x14ac:dyDescent="0.2">
      <c r="A12259">
        <v>4554</v>
      </c>
      <c r="B12259">
        <v>67226.859455587342</v>
      </c>
      <c r="C12259">
        <v>-49086.959455587341</v>
      </c>
      <c r="D12259">
        <v>-0.37601123042883389</v>
      </c>
    </row>
    <row r="12260" spans="1:4" x14ac:dyDescent="0.2">
      <c r="A12260">
        <v>4555</v>
      </c>
      <c r="B12260">
        <v>55985.755756707396</v>
      </c>
      <c r="C12260">
        <v>-21332.955756707393</v>
      </c>
      <c r="D12260">
        <v>-0.16341266665785265</v>
      </c>
    </row>
    <row r="12261" spans="1:4" x14ac:dyDescent="0.2">
      <c r="A12261">
        <v>4556</v>
      </c>
      <c r="B12261">
        <v>57109.866126595531</v>
      </c>
      <c r="C12261">
        <v>-19122.566126595528</v>
      </c>
      <c r="D12261">
        <v>-0.14648085149220799</v>
      </c>
    </row>
    <row r="12262" spans="1:4" x14ac:dyDescent="0.2">
      <c r="A12262">
        <v>4557</v>
      </c>
      <c r="B12262">
        <v>58233.976496483199</v>
      </c>
      <c r="C12262">
        <v>-19438.676496483196</v>
      </c>
      <c r="D12262">
        <v>-0.14890228990377469</v>
      </c>
    </row>
    <row r="12263" spans="1:4" x14ac:dyDescent="0.2">
      <c r="A12263">
        <v>4558</v>
      </c>
      <c r="B12263">
        <v>59358.086866371334</v>
      </c>
      <c r="C12263">
        <v>-17185.486866371335</v>
      </c>
      <c r="D12263">
        <v>-0.13164262227301834</v>
      </c>
    </row>
    <row r="12264" spans="1:4" x14ac:dyDescent="0.2">
      <c r="A12264">
        <v>4559</v>
      </c>
      <c r="B12264">
        <v>60482.197236259468</v>
      </c>
      <c r="C12264">
        <v>-19253.997236259471</v>
      </c>
      <c r="D12264">
        <v>-0.14748762750378963</v>
      </c>
    </row>
    <row r="12265" spans="1:4" x14ac:dyDescent="0.2">
      <c r="A12265">
        <v>4560</v>
      </c>
      <c r="B12265">
        <v>61606.307606147602</v>
      </c>
      <c r="C12265">
        <v>-20083.007606147599</v>
      </c>
      <c r="D12265">
        <v>-0.15383793342367313</v>
      </c>
    </row>
    <row r="12266" spans="1:4" x14ac:dyDescent="0.2">
      <c r="A12266">
        <v>4561</v>
      </c>
      <c r="B12266">
        <v>62730.417976035271</v>
      </c>
      <c r="C12266">
        <v>-20129.717976035274</v>
      </c>
      <c r="D12266">
        <v>-0.15419573973007397</v>
      </c>
    </row>
    <row r="12267" spans="1:4" x14ac:dyDescent="0.2">
      <c r="A12267">
        <v>4562</v>
      </c>
      <c r="B12267">
        <v>63854.528345923405</v>
      </c>
      <c r="C12267">
        <v>-20007.728345923402</v>
      </c>
      <c r="D12267">
        <v>-0.15326128643684392</v>
      </c>
    </row>
    <row r="12268" spans="1:4" x14ac:dyDescent="0.2">
      <c r="A12268">
        <v>4563</v>
      </c>
      <c r="B12268">
        <v>64978.638715811539</v>
      </c>
      <c r="C12268">
        <v>-20105.038715811541</v>
      </c>
      <c r="D12268">
        <v>-0.15400669402209535</v>
      </c>
    </row>
    <row r="12269" spans="1:4" x14ac:dyDescent="0.2">
      <c r="A12269">
        <v>4564</v>
      </c>
      <c r="B12269">
        <v>66102.749085699208</v>
      </c>
      <c r="C12269">
        <v>-20432.049085699211</v>
      </c>
      <c r="D12269">
        <v>-0.156511627570805</v>
      </c>
    </row>
    <row r="12270" spans="1:4" x14ac:dyDescent="0.2">
      <c r="A12270">
        <v>4565</v>
      </c>
      <c r="B12270">
        <v>67226.859455587342</v>
      </c>
      <c r="C12270">
        <v>-20742.159455587345</v>
      </c>
      <c r="D12270">
        <v>-0.158887105356425</v>
      </c>
    </row>
    <row r="12271" spans="1:4" x14ac:dyDescent="0.2">
      <c r="A12271">
        <v>4566</v>
      </c>
      <c r="B12271">
        <v>55985.755756707396</v>
      </c>
      <c r="C12271">
        <v>-20316.155756707398</v>
      </c>
      <c r="D12271">
        <v>-0.15562387258015145</v>
      </c>
    </row>
    <row r="12272" spans="1:4" x14ac:dyDescent="0.2">
      <c r="A12272">
        <v>4567</v>
      </c>
      <c r="B12272">
        <v>57109.866126595531</v>
      </c>
      <c r="C12272">
        <v>-18256.566126595528</v>
      </c>
      <c r="D12272">
        <v>-0.13984720114672289</v>
      </c>
    </row>
    <row r="12273" spans="1:4" x14ac:dyDescent="0.2">
      <c r="A12273">
        <v>4568</v>
      </c>
      <c r="B12273">
        <v>58233.976496483199</v>
      </c>
      <c r="C12273">
        <v>-18992.976496483199</v>
      </c>
      <c r="D12273">
        <v>-0.14548818140610414</v>
      </c>
    </row>
    <row r="12274" spans="1:4" x14ac:dyDescent="0.2">
      <c r="A12274">
        <v>4569</v>
      </c>
      <c r="B12274">
        <v>59358.086866371334</v>
      </c>
      <c r="C12274">
        <v>-17841.286866371331</v>
      </c>
      <c r="D12274">
        <v>-0.13666611868937989</v>
      </c>
    </row>
    <row r="12275" spans="1:4" x14ac:dyDescent="0.2">
      <c r="A12275">
        <v>4570</v>
      </c>
      <c r="B12275">
        <v>60482.197236259468</v>
      </c>
      <c r="C12275">
        <v>-21042.797236259466</v>
      </c>
      <c r="D12275">
        <v>-0.16119002212042211</v>
      </c>
    </row>
    <row r="12276" spans="1:4" x14ac:dyDescent="0.2">
      <c r="A12276">
        <v>4571</v>
      </c>
      <c r="B12276">
        <v>61606.307606147602</v>
      </c>
      <c r="C12276">
        <v>-23859.407606147601</v>
      </c>
      <c r="D12276">
        <v>-0.18276555139675624</v>
      </c>
    </row>
    <row r="12277" spans="1:4" x14ac:dyDescent="0.2">
      <c r="A12277">
        <v>4572</v>
      </c>
      <c r="B12277">
        <v>62730.417976035271</v>
      </c>
      <c r="C12277">
        <v>-23541.417976035271</v>
      </c>
      <c r="D12277">
        <v>-0.18032971765581474</v>
      </c>
    </row>
    <row r="12278" spans="1:4" x14ac:dyDescent="0.2">
      <c r="A12278">
        <v>4573</v>
      </c>
      <c r="B12278">
        <v>63854.528345923405</v>
      </c>
      <c r="C12278">
        <v>-23620.228345923402</v>
      </c>
      <c r="D12278">
        <v>-0.18093341331105284</v>
      </c>
    </row>
    <row r="12279" spans="1:4" x14ac:dyDescent="0.2">
      <c r="A12279">
        <v>4574</v>
      </c>
      <c r="B12279">
        <v>64978.638715811539</v>
      </c>
      <c r="C12279">
        <v>-23468.138715811539</v>
      </c>
      <c r="D12279">
        <v>-0.17976839087763916</v>
      </c>
    </row>
    <row r="12280" spans="1:4" x14ac:dyDescent="0.2">
      <c r="A12280">
        <v>4575</v>
      </c>
      <c r="B12280">
        <v>66102.749085699208</v>
      </c>
      <c r="C12280">
        <v>-23444.749085699208</v>
      </c>
      <c r="D12280">
        <v>-0.17958922387085458</v>
      </c>
    </row>
    <row r="12281" spans="1:4" x14ac:dyDescent="0.2">
      <c r="A12281">
        <v>4576</v>
      </c>
      <c r="B12281">
        <v>67226.859455587342</v>
      </c>
      <c r="C12281">
        <v>-23534.959455587341</v>
      </c>
      <c r="D12281">
        <v>-0.18028024471539819</v>
      </c>
    </row>
    <row r="12282" spans="1:4" x14ac:dyDescent="0.2">
      <c r="A12282">
        <v>4577</v>
      </c>
      <c r="B12282">
        <v>55985.755756707396</v>
      </c>
      <c r="C12282">
        <v>3525.3442432926022</v>
      </c>
      <c r="D12282">
        <v>2.7004504685302407E-2</v>
      </c>
    </row>
    <row r="12283" spans="1:4" x14ac:dyDescent="0.2">
      <c r="A12283">
        <v>4578</v>
      </c>
      <c r="B12283">
        <v>57109.866126595531</v>
      </c>
      <c r="C12283">
        <v>4546.9338734044723</v>
      </c>
      <c r="D12283">
        <v>3.4829987829338903E-2</v>
      </c>
    </row>
    <row r="12284" spans="1:4" x14ac:dyDescent="0.2">
      <c r="A12284">
        <v>4579</v>
      </c>
      <c r="B12284">
        <v>58233.976496483199</v>
      </c>
      <c r="C12284">
        <v>5343.3235035168036</v>
      </c>
      <c r="D12284">
        <v>4.0930415479379804E-2</v>
      </c>
    </row>
    <row r="12285" spans="1:4" x14ac:dyDescent="0.2">
      <c r="A12285">
        <v>4580</v>
      </c>
      <c r="B12285">
        <v>59358.086866371334</v>
      </c>
      <c r="C12285">
        <v>5698.5131336286649</v>
      </c>
      <c r="D12285">
        <v>4.365120510120922E-2</v>
      </c>
    </row>
    <row r="12286" spans="1:4" x14ac:dyDescent="0.2">
      <c r="A12286">
        <v>4581</v>
      </c>
      <c r="B12286">
        <v>60482.197236259468</v>
      </c>
      <c r="C12286">
        <v>4150.4027637405306</v>
      </c>
      <c r="D12286">
        <v>3.1792518161189019E-2</v>
      </c>
    </row>
    <row r="12287" spans="1:4" x14ac:dyDescent="0.2">
      <c r="A12287">
        <v>4582</v>
      </c>
      <c r="B12287">
        <v>61606.307606147602</v>
      </c>
      <c r="C12287">
        <v>4205.592393852392</v>
      </c>
      <c r="D12287">
        <v>3.2215276485506275E-2</v>
      </c>
    </row>
    <row r="12288" spans="1:4" x14ac:dyDescent="0.2">
      <c r="A12288">
        <v>4583</v>
      </c>
      <c r="B12288">
        <v>62730.417976035271</v>
      </c>
      <c r="C12288">
        <v>4334.2820239647262</v>
      </c>
      <c r="D12288">
        <v>3.3201052477717638E-2</v>
      </c>
    </row>
    <row r="12289" spans="1:4" x14ac:dyDescent="0.2">
      <c r="A12289">
        <v>4584</v>
      </c>
      <c r="B12289">
        <v>63854.528345923405</v>
      </c>
      <c r="C12289">
        <v>4604.871654076589</v>
      </c>
      <c r="D12289">
        <v>3.5273797273648634E-2</v>
      </c>
    </row>
    <row r="12290" spans="1:4" x14ac:dyDescent="0.2">
      <c r="A12290">
        <v>4585</v>
      </c>
      <c r="B12290">
        <v>64978.638715811539</v>
      </c>
      <c r="C12290">
        <v>4766.9612841884664</v>
      </c>
      <c r="D12290">
        <v>3.6515420750312846E-2</v>
      </c>
    </row>
    <row r="12291" spans="1:4" x14ac:dyDescent="0.2">
      <c r="A12291">
        <v>4586</v>
      </c>
      <c r="B12291">
        <v>66102.749085699208</v>
      </c>
      <c r="C12291">
        <v>4906.0509143007948</v>
      </c>
      <c r="D12291">
        <v>3.7580861827504579E-2</v>
      </c>
    </row>
    <row r="12292" spans="1:4" x14ac:dyDescent="0.2">
      <c r="A12292">
        <v>4587</v>
      </c>
      <c r="B12292">
        <v>67226.859455587342</v>
      </c>
      <c r="C12292">
        <v>5104.2405444126634</v>
      </c>
      <c r="D12292">
        <v>3.9099015070302688E-2</v>
      </c>
    </row>
    <row r="12293" spans="1:4" x14ac:dyDescent="0.2">
      <c r="A12293">
        <v>4588</v>
      </c>
      <c r="B12293">
        <v>55985.755756707396</v>
      </c>
      <c r="C12293">
        <v>-51371.055756707399</v>
      </c>
      <c r="D12293">
        <v>-0.39350764638385272</v>
      </c>
    </row>
    <row r="12294" spans="1:4" x14ac:dyDescent="0.2">
      <c r="A12294">
        <v>4589</v>
      </c>
      <c r="B12294">
        <v>57109.866126595531</v>
      </c>
      <c r="C12294">
        <v>-52376.866126595531</v>
      </c>
      <c r="D12294">
        <v>-0.40121225874840344</v>
      </c>
    </row>
    <row r="12295" spans="1:4" x14ac:dyDescent="0.2">
      <c r="A12295">
        <v>4590</v>
      </c>
      <c r="B12295">
        <v>58233.976496483199</v>
      </c>
      <c r="C12295">
        <v>-53465.276496483202</v>
      </c>
      <c r="D12295">
        <v>-0.40954959573019895</v>
      </c>
    </row>
    <row r="12296" spans="1:4" x14ac:dyDescent="0.2">
      <c r="A12296">
        <v>4591</v>
      </c>
      <c r="B12296">
        <v>59358.086866371334</v>
      </c>
      <c r="C12296">
        <v>-54563.086866371334</v>
      </c>
      <c r="D12296">
        <v>-0.41795893769265335</v>
      </c>
    </row>
    <row r="12297" spans="1:4" x14ac:dyDescent="0.2">
      <c r="A12297">
        <v>4592</v>
      </c>
      <c r="B12297">
        <v>60482.197236259468</v>
      </c>
      <c r="C12297">
        <v>-55578.997236259471</v>
      </c>
      <c r="D12297">
        <v>-0.42574091711088702</v>
      </c>
    </row>
    <row r="12298" spans="1:4" x14ac:dyDescent="0.2">
      <c r="A12298">
        <v>4593</v>
      </c>
      <c r="B12298">
        <v>61606.307606147602</v>
      </c>
      <c r="C12298">
        <v>-56599.707606147604</v>
      </c>
      <c r="D12298">
        <v>-0.4335596650298808</v>
      </c>
    </row>
    <row r="12299" spans="1:4" x14ac:dyDescent="0.2">
      <c r="A12299">
        <v>4594</v>
      </c>
      <c r="B12299">
        <v>62730.417976035271</v>
      </c>
      <c r="C12299">
        <v>-57630.017976035269</v>
      </c>
      <c r="D12299">
        <v>-0.44145194995039144</v>
      </c>
    </row>
    <row r="12300" spans="1:4" x14ac:dyDescent="0.2">
      <c r="A12300">
        <v>4595</v>
      </c>
      <c r="B12300">
        <v>63854.528345923405</v>
      </c>
      <c r="C12300">
        <v>-58642.128345923404</v>
      </c>
      <c r="D12300">
        <v>-0.44920482097218989</v>
      </c>
    </row>
    <row r="12301" spans="1:4" x14ac:dyDescent="0.2">
      <c r="A12301">
        <v>4596</v>
      </c>
      <c r="B12301">
        <v>64978.638715811539</v>
      </c>
      <c r="C12301">
        <v>-59660.138715811539</v>
      </c>
      <c r="D12301">
        <v>-0.45700288660950611</v>
      </c>
    </row>
    <row r="12302" spans="1:4" x14ac:dyDescent="0.2">
      <c r="A12302">
        <v>4597</v>
      </c>
      <c r="B12302">
        <v>66102.749085699208</v>
      </c>
      <c r="C12302">
        <v>-60675.049085699211</v>
      </c>
      <c r="D12302">
        <v>-0.46477720592341115</v>
      </c>
    </row>
    <row r="12303" spans="1:4" x14ac:dyDescent="0.2">
      <c r="A12303">
        <v>4598</v>
      </c>
      <c r="B12303">
        <v>67226.859455587342</v>
      </c>
      <c r="C12303">
        <v>-61689.759455587344</v>
      </c>
      <c r="D12303">
        <v>-0.47254999321645474</v>
      </c>
    </row>
    <row r="12304" spans="1:4" x14ac:dyDescent="0.2">
      <c r="A12304">
        <v>4599</v>
      </c>
      <c r="B12304">
        <v>55985.755756707396</v>
      </c>
      <c r="C12304">
        <v>-41820.655756707398</v>
      </c>
      <c r="D12304">
        <v>-0.32035058603798561</v>
      </c>
    </row>
    <row r="12305" spans="1:4" x14ac:dyDescent="0.2">
      <c r="A12305">
        <v>4600</v>
      </c>
      <c r="B12305">
        <v>57109.866126595531</v>
      </c>
      <c r="C12305">
        <v>-42263.566126595528</v>
      </c>
      <c r="D12305">
        <v>-0.32374332567797098</v>
      </c>
    </row>
    <row r="12306" spans="1:4" x14ac:dyDescent="0.2">
      <c r="A12306">
        <v>4601</v>
      </c>
      <c r="B12306">
        <v>58233.976496483199</v>
      </c>
      <c r="C12306">
        <v>-42348.776496483202</v>
      </c>
      <c r="D12306">
        <v>-0.32439604600088584</v>
      </c>
    </row>
    <row r="12307" spans="1:4" x14ac:dyDescent="0.2">
      <c r="A12307">
        <v>4602</v>
      </c>
      <c r="B12307">
        <v>59358.086866371334</v>
      </c>
      <c r="C12307">
        <v>-41630.686866371332</v>
      </c>
      <c r="D12307">
        <v>-0.31889540451949916</v>
      </c>
    </row>
    <row r="12308" spans="1:4" x14ac:dyDescent="0.2">
      <c r="A12308">
        <v>4603</v>
      </c>
      <c r="B12308">
        <v>60482.197236259468</v>
      </c>
      <c r="C12308">
        <v>-41903.197236259468</v>
      </c>
      <c r="D12308">
        <v>-0.32098286238249768</v>
      </c>
    </row>
    <row r="12309" spans="1:4" x14ac:dyDescent="0.2">
      <c r="A12309">
        <v>4604</v>
      </c>
      <c r="B12309">
        <v>61606.307606147602</v>
      </c>
      <c r="C12309">
        <v>-42024.607606147605</v>
      </c>
      <c r="D12309">
        <v>-0.32191287848198258</v>
      </c>
    </row>
    <row r="12310" spans="1:4" x14ac:dyDescent="0.2">
      <c r="A12310">
        <v>4605</v>
      </c>
      <c r="B12310">
        <v>62730.417976035271</v>
      </c>
      <c r="C12310">
        <v>-42032.517976035269</v>
      </c>
      <c r="D12310">
        <v>-0.3219734727405717</v>
      </c>
    </row>
    <row r="12311" spans="1:4" x14ac:dyDescent="0.2">
      <c r="A12311">
        <v>4606</v>
      </c>
      <c r="B12311">
        <v>63854.528345923405</v>
      </c>
      <c r="C12311">
        <v>-42370.128345923404</v>
      </c>
      <c r="D12311">
        <v>-0.32455960339513035</v>
      </c>
    </row>
    <row r="12312" spans="1:4" x14ac:dyDescent="0.2">
      <c r="A12312">
        <v>4607</v>
      </c>
      <c r="B12312">
        <v>64978.638715811539</v>
      </c>
      <c r="C12312">
        <v>-42849.638715811539</v>
      </c>
      <c r="D12312">
        <v>-0.32823270285341227</v>
      </c>
    </row>
    <row r="12313" spans="1:4" x14ac:dyDescent="0.2">
      <c r="A12313">
        <v>4608</v>
      </c>
      <c r="B12313">
        <v>66102.749085699208</v>
      </c>
      <c r="C12313">
        <v>-43265.64908569921</v>
      </c>
      <c r="D12313">
        <v>-0.33141938568705048</v>
      </c>
    </row>
    <row r="12314" spans="1:4" x14ac:dyDescent="0.2">
      <c r="A12314">
        <v>4609</v>
      </c>
      <c r="B12314">
        <v>67226.859455587342</v>
      </c>
      <c r="C12314">
        <v>-43590.459455587341</v>
      </c>
      <c r="D12314">
        <v>-0.33390746700624857</v>
      </c>
    </row>
    <row r="12315" spans="1:4" x14ac:dyDescent="0.2">
      <c r="A12315">
        <v>4610</v>
      </c>
      <c r="B12315">
        <v>55985.755756707396</v>
      </c>
      <c r="C12315">
        <v>-45195.955756707393</v>
      </c>
      <c r="D12315">
        <v>-0.34620573616629491</v>
      </c>
    </row>
    <row r="12316" spans="1:4" x14ac:dyDescent="0.2">
      <c r="A12316">
        <v>4611</v>
      </c>
      <c r="B12316">
        <v>57109.866126595531</v>
      </c>
      <c r="C12316">
        <v>-46943.766126595532</v>
      </c>
      <c r="D12316">
        <v>-0.3595941459400257</v>
      </c>
    </row>
    <row r="12317" spans="1:4" x14ac:dyDescent="0.2">
      <c r="A12317">
        <v>4612</v>
      </c>
      <c r="B12317">
        <v>58233.976496483199</v>
      </c>
      <c r="C12317">
        <v>-47755.676496483196</v>
      </c>
      <c r="D12317">
        <v>-0.36581346407594745</v>
      </c>
    </row>
    <row r="12318" spans="1:4" x14ac:dyDescent="0.2">
      <c r="A12318">
        <v>4613</v>
      </c>
      <c r="B12318">
        <v>59358.086866371334</v>
      </c>
      <c r="C12318">
        <v>-48516.986866371335</v>
      </c>
      <c r="D12318">
        <v>-0.37164518093302579</v>
      </c>
    </row>
    <row r="12319" spans="1:4" x14ac:dyDescent="0.2">
      <c r="A12319">
        <v>4614</v>
      </c>
      <c r="B12319">
        <v>60482.197236259468</v>
      </c>
      <c r="C12319">
        <v>-49335.997236259471</v>
      </c>
      <c r="D12319">
        <v>-0.37791888580965893</v>
      </c>
    </row>
    <row r="12320" spans="1:4" x14ac:dyDescent="0.2">
      <c r="A12320">
        <v>4615</v>
      </c>
      <c r="B12320">
        <v>61606.307606147602</v>
      </c>
      <c r="C12320">
        <v>-50137.707606147604</v>
      </c>
      <c r="D12320">
        <v>-0.38406007088146887</v>
      </c>
    </row>
    <row r="12321" spans="1:4" x14ac:dyDescent="0.2">
      <c r="A12321">
        <v>4616</v>
      </c>
      <c r="B12321">
        <v>62730.417976035271</v>
      </c>
      <c r="C12321">
        <v>-50781.617976035268</v>
      </c>
      <c r="D12321">
        <v>-0.38899249149078385</v>
      </c>
    </row>
    <row r="12322" spans="1:4" x14ac:dyDescent="0.2">
      <c r="A12322">
        <v>4617</v>
      </c>
      <c r="B12322">
        <v>63854.528345923405</v>
      </c>
      <c r="C12322">
        <v>-51488.128345923404</v>
      </c>
      <c r="D12322">
        <v>-0.39440443463084995</v>
      </c>
    </row>
    <row r="12323" spans="1:4" x14ac:dyDescent="0.2">
      <c r="A12323">
        <v>4618</v>
      </c>
      <c r="B12323">
        <v>64978.638715811539</v>
      </c>
      <c r="C12323">
        <v>-52183.238715811538</v>
      </c>
      <c r="D12323">
        <v>-0.39972905258161057</v>
      </c>
    </row>
    <row r="12324" spans="1:4" x14ac:dyDescent="0.2">
      <c r="A12324">
        <v>4619</v>
      </c>
      <c r="B12324">
        <v>66102.749085699208</v>
      </c>
      <c r="C12324">
        <v>-52853.14908569921</v>
      </c>
      <c r="D12324">
        <v>-0.40486063590337662</v>
      </c>
    </row>
    <row r="12325" spans="1:4" x14ac:dyDescent="0.2">
      <c r="A12325">
        <v>4620</v>
      </c>
      <c r="B12325">
        <v>67226.859455587342</v>
      </c>
      <c r="C12325">
        <v>-53518.359455587342</v>
      </c>
      <c r="D12325">
        <v>-0.40995621673481852</v>
      </c>
    </row>
    <row r="12326" spans="1:4" x14ac:dyDescent="0.2">
      <c r="A12326">
        <v>4621</v>
      </c>
      <c r="B12326">
        <v>55985.755756707396</v>
      </c>
      <c r="C12326">
        <v>-50110.155756707398</v>
      </c>
      <c r="D12326">
        <v>-0.38384902084040912</v>
      </c>
    </row>
    <row r="12327" spans="1:4" x14ac:dyDescent="0.2">
      <c r="A12327">
        <v>4622</v>
      </c>
      <c r="B12327">
        <v>57109.866126595531</v>
      </c>
      <c r="C12327">
        <v>-49937.766126595532</v>
      </c>
      <c r="D12327">
        <v>-0.38252849828919705</v>
      </c>
    </row>
    <row r="12328" spans="1:4" x14ac:dyDescent="0.2">
      <c r="A12328">
        <v>4623</v>
      </c>
      <c r="B12328">
        <v>58233.976496483199</v>
      </c>
      <c r="C12328">
        <v>-50073.776496483202</v>
      </c>
      <c r="D12328">
        <v>-0.38357035191182398</v>
      </c>
    </row>
    <row r="12329" spans="1:4" x14ac:dyDescent="0.2">
      <c r="A12329">
        <v>4624</v>
      </c>
      <c r="B12329">
        <v>59358.086866371334</v>
      </c>
      <c r="C12329">
        <v>-49956.286866371331</v>
      </c>
      <c r="D12329">
        <v>-0.38267036908805663</v>
      </c>
    </row>
    <row r="12330" spans="1:4" x14ac:dyDescent="0.2">
      <c r="A12330">
        <v>4625</v>
      </c>
      <c r="B12330">
        <v>60482.197236259468</v>
      </c>
      <c r="C12330">
        <v>-50309.397236259465</v>
      </c>
      <c r="D12330">
        <v>-0.38537523135965335</v>
      </c>
    </row>
    <row r="12331" spans="1:4" x14ac:dyDescent="0.2">
      <c r="A12331">
        <v>4626</v>
      </c>
      <c r="B12331">
        <v>61606.307606147602</v>
      </c>
      <c r="C12331">
        <v>-50976.207606147604</v>
      </c>
      <c r="D12331">
        <v>-0.39048306835801538</v>
      </c>
    </row>
    <row r="12332" spans="1:4" x14ac:dyDescent="0.2">
      <c r="A12332">
        <v>4627</v>
      </c>
      <c r="B12332">
        <v>62730.417976035271</v>
      </c>
      <c r="C12332">
        <v>-51732.717976035274</v>
      </c>
      <c r="D12332">
        <v>-0.39627801671432994</v>
      </c>
    </row>
    <row r="12333" spans="1:4" x14ac:dyDescent="0.2">
      <c r="A12333">
        <v>4628</v>
      </c>
      <c r="B12333">
        <v>63854.528345923405</v>
      </c>
      <c r="C12333">
        <v>-52327.528345923405</v>
      </c>
      <c r="D12333">
        <v>-0.40083432620128895</v>
      </c>
    </row>
    <row r="12334" spans="1:4" x14ac:dyDescent="0.2">
      <c r="A12334">
        <v>4629</v>
      </c>
      <c r="B12334">
        <v>64978.638715811539</v>
      </c>
      <c r="C12334">
        <v>-53011.238715811538</v>
      </c>
      <c r="D12334">
        <v>-0.40607161896274413</v>
      </c>
    </row>
    <row r="12335" spans="1:4" x14ac:dyDescent="0.2">
      <c r="A12335">
        <v>4630</v>
      </c>
      <c r="B12335">
        <v>66102.749085699208</v>
      </c>
      <c r="C12335">
        <v>-53883.749085699208</v>
      </c>
      <c r="D12335">
        <v>-0.41275513942076336</v>
      </c>
    </row>
    <row r="12336" spans="1:4" x14ac:dyDescent="0.2">
      <c r="A12336">
        <v>4631</v>
      </c>
      <c r="B12336">
        <v>67226.859455587342</v>
      </c>
      <c r="C12336">
        <v>-54933.959455587341</v>
      </c>
      <c r="D12336">
        <v>-0.42079986041734585</v>
      </c>
    </row>
    <row r="12337" spans="1:4" x14ac:dyDescent="0.2">
      <c r="A12337">
        <v>4632</v>
      </c>
      <c r="B12337">
        <v>55985.755756707396</v>
      </c>
      <c r="C12337">
        <v>-31313.655756707398</v>
      </c>
      <c r="D12337">
        <v>-0.23986586989478473</v>
      </c>
    </row>
    <row r="12338" spans="1:4" x14ac:dyDescent="0.2">
      <c r="A12338">
        <v>4633</v>
      </c>
      <c r="B12338">
        <v>57109.866126595531</v>
      </c>
      <c r="C12338">
        <v>-32868.666126595534</v>
      </c>
      <c r="D12338">
        <v>-0.25177741155464772</v>
      </c>
    </row>
    <row r="12339" spans="1:4" x14ac:dyDescent="0.2">
      <c r="A12339">
        <v>4634</v>
      </c>
      <c r="B12339">
        <v>58233.976496483199</v>
      </c>
      <c r="C12339">
        <v>-33553.176496483196</v>
      </c>
      <c r="D12339">
        <v>-0.25702083239955931</v>
      </c>
    </row>
    <row r="12340" spans="1:4" x14ac:dyDescent="0.2">
      <c r="A12340">
        <v>4635</v>
      </c>
      <c r="B12340">
        <v>59358.086866371334</v>
      </c>
      <c r="C12340">
        <v>-33743.886866371337</v>
      </c>
      <c r="D12340">
        <v>-0.2584816937287695</v>
      </c>
    </row>
    <row r="12341" spans="1:4" x14ac:dyDescent="0.2">
      <c r="A12341">
        <v>4636</v>
      </c>
      <c r="B12341">
        <v>60482.197236259468</v>
      </c>
      <c r="C12341">
        <v>-37121.197236259468</v>
      </c>
      <c r="D12341">
        <v>-0.28435224350015381</v>
      </c>
    </row>
    <row r="12342" spans="1:4" x14ac:dyDescent="0.2">
      <c r="A12342">
        <v>4637</v>
      </c>
      <c r="B12342">
        <v>61606.307606147602</v>
      </c>
      <c r="C12342">
        <v>-38759.907606147601</v>
      </c>
      <c r="D12342">
        <v>-0.29690493589202271</v>
      </c>
    </row>
    <row r="12343" spans="1:4" x14ac:dyDescent="0.2">
      <c r="A12343">
        <v>4638</v>
      </c>
      <c r="B12343">
        <v>62730.417976035271</v>
      </c>
      <c r="C12343">
        <v>-39472.717976035274</v>
      </c>
      <c r="D12343">
        <v>-0.30236513768933299</v>
      </c>
    </row>
    <row r="12344" spans="1:4" x14ac:dyDescent="0.2">
      <c r="A12344">
        <v>4639</v>
      </c>
      <c r="B12344">
        <v>63854.528345923405</v>
      </c>
      <c r="C12344">
        <v>-40061.928345923407</v>
      </c>
      <c r="D12344">
        <v>-0.30687855059207181</v>
      </c>
    </row>
    <row r="12345" spans="1:4" x14ac:dyDescent="0.2">
      <c r="A12345">
        <v>4640</v>
      </c>
      <c r="B12345">
        <v>64978.638715811539</v>
      </c>
      <c r="C12345">
        <v>-40377.138715811539</v>
      </c>
      <c r="D12345">
        <v>-0.30929309490974954</v>
      </c>
    </row>
    <row r="12346" spans="1:4" x14ac:dyDescent="0.2">
      <c r="A12346">
        <v>4641</v>
      </c>
      <c r="B12346">
        <v>66102.749085699208</v>
      </c>
      <c r="C12346">
        <v>-40615.549085699211</v>
      </c>
      <c r="D12346">
        <v>-0.31111934321526058</v>
      </c>
    </row>
    <row r="12347" spans="1:4" x14ac:dyDescent="0.2">
      <c r="A12347">
        <v>4642</v>
      </c>
      <c r="B12347">
        <v>67226.859455587342</v>
      </c>
      <c r="C12347">
        <v>-40949.559455587339</v>
      </c>
      <c r="D12347">
        <v>-0.31367789749424901</v>
      </c>
    </row>
    <row r="12348" spans="1:4" x14ac:dyDescent="0.2">
      <c r="A12348">
        <v>4643</v>
      </c>
      <c r="B12348">
        <v>55985.755756707396</v>
      </c>
      <c r="C12348">
        <v>-49259.555756707399</v>
      </c>
      <c r="D12348">
        <v>-0.37733333610152964</v>
      </c>
    </row>
    <row r="12349" spans="1:4" x14ac:dyDescent="0.2">
      <c r="A12349">
        <v>4644</v>
      </c>
      <c r="B12349">
        <v>57109.866126595531</v>
      </c>
      <c r="C12349">
        <v>-50342.766126595532</v>
      </c>
      <c r="D12349">
        <v>-0.38563084054083846</v>
      </c>
    </row>
    <row r="12350" spans="1:4" x14ac:dyDescent="0.2">
      <c r="A12350">
        <v>4645</v>
      </c>
      <c r="B12350">
        <v>58233.976496483199</v>
      </c>
      <c r="C12350">
        <v>-51105.376496483201</v>
      </c>
      <c r="D12350">
        <v>-0.39147251553353579</v>
      </c>
    </row>
    <row r="12351" spans="1:4" x14ac:dyDescent="0.2">
      <c r="A12351">
        <v>4646</v>
      </c>
      <c r="B12351">
        <v>59358.086866371334</v>
      </c>
      <c r="C12351">
        <v>-51716.786866371331</v>
      </c>
      <c r="D12351">
        <v>-0.39615598275229047</v>
      </c>
    </row>
    <row r="12352" spans="1:4" x14ac:dyDescent="0.2">
      <c r="A12352">
        <v>4647</v>
      </c>
      <c r="B12352">
        <v>60482.197236259468</v>
      </c>
      <c r="C12352">
        <v>-52389.797236259466</v>
      </c>
      <c r="D12352">
        <v>-0.4013113123974677</v>
      </c>
    </row>
    <row r="12353" spans="1:4" x14ac:dyDescent="0.2">
      <c r="A12353">
        <v>4648</v>
      </c>
      <c r="B12353">
        <v>61606.307606147602</v>
      </c>
      <c r="C12353">
        <v>-53060.907606147601</v>
      </c>
      <c r="D12353">
        <v>-0.40645208784442738</v>
      </c>
    </row>
    <row r="12354" spans="1:4" x14ac:dyDescent="0.2">
      <c r="A12354">
        <v>4649</v>
      </c>
      <c r="B12354">
        <v>62730.417976035271</v>
      </c>
      <c r="C12354">
        <v>-53937.217976035274</v>
      </c>
      <c r="D12354">
        <v>-0.41316471669888177</v>
      </c>
    </row>
    <row r="12355" spans="1:4" x14ac:dyDescent="0.2">
      <c r="A12355">
        <v>4650</v>
      </c>
      <c r="B12355">
        <v>63854.528345923405</v>
      </c>
      <c r="C12355">
        <v>-54806.328345923408</v>
      </c>
      <c r="D12355">
        <v>-0.41982219280219946</v>
      </c>
    </row>
    <row r="12356" spans="1:4" x14ac:dyDescent="0.2">
      <c r="A12356">
        <v>4651</v>
      </c>
      <c r="B12356">
        <v>64978.638715811539</v>
      </c>
      <c r="C12356">
        <v>-55704.238715811538</v>
      </c>
      <c r="D12356">
        <v>-0.42670027991007825</v>
      </c>
    </row>
    <row r="12357" spans="1:4" x14ac:dyDescent="0.2">
      <c r="A12357">
        <v>4652</v>
      </c>
      <c r="B12357">
        <v>66102.749085699208</v>
      </c>
      <c r="C12357">
        <v>-56587.249085699208</v>
      </c>
      <c r="D12357">
        <v>-0.43346423146351043</v>
      </c>
    </row>
    <row r="12358" spans="1:4" x14ac:dyDescent="0.2">
      <c r="A12358">
        <v>4653</v>
      </c>
      <c r="B12358">
        <v>67226.859455587342</v>
      </c>
      <c r="C12358">
        <v>-57454.459455587341</v>
      </c>
      <c r="D12358">
        <v>-0.44010715336861056</v>
      </c>
    </row>
    <row r="12359" spans="1:4" x14ac:dyDescent="0.2">
      <c r="A12359">
        <v>4654</v>
      </c>
      <c r="B12359">
        <v>55985.755756707396</v>
      </c>
      <c r="C12359">
        <v>-55700.055756707399</v>
      </c>
      <c r="D12359">
        <v>-0.42666823800695319</v>
      </c>
    </row>
    <row r="12360" spans="1:4" x14ac:dyDescent="0.2">
      <c r="A12360">
        <v>4655</v>
      </c>
      <c r="B12360">
        <v>57109.866126595531</v>
      </c>
      <c r="C12360">
        <v>-56815.666126595534</v>
      </c>
      <c r="D12360">
        <v>-0.43521392982639334</v>
      </c>
    </row>
    <row r="12361" spans="1:4" x14ac:dyDescent="0.2">
      <c r="A12361">
        <v>4656</v>
      </c>
      <c r="B12361">
        <v>58233.976496483199</v>
      </c>
      <c r="C12361">
        <v>-57923.676496483196</v>
      </c>
      <c r="D12361">
        <v>-0.44370140485295961</v>
      </c>
    </row>
    <row r="12362" spans="1:4" x14ac:dyDescent="0.2">
      <c r="A12362">
        <v>4657</v>
      </c>
      <c r="B12362">
        <v>59358.086866371334</v>
      </c>
      <c r="C12362">
        <v>-59077.386866371337</v>
      </c>
      <c r="D12362">
        <v>-0.45253894664718386</v>
      </c>
    </row>
    <row r="12363" spans="1:4" x14ac:dyDescent="0.2">
      <c r="A12363">
        <v>4658</v>
      </c>
      <c r="B12363">
        <v>60482.197236259468</v>
      </c>
      <c r="C12363">
        <v>-60208.397236259465</v>
      </c>
      <c r="D12363">
        <v>-0.46120260407322961</v>
      </c>
    </row>
    <row r="12364" spans="1:4" x14ac:dyDescent="0.2">
      <c r="A12364">
        <v>4659</v>
      </c>
      <c r="B12364">
        <v>61606.307606147602</v>
      </c>
      <c r="C12364">
        <v>-61338.107606147605</v>
      </c>
      <c r="D12364">
        <v>-0.46985630336365286</v>
      </c>
    </row>
    <row r="12365" spans="1:4" x14ac:dyDescent="0.2">
      <c r="A12365">
        <v>4660</v>
      </c>
      <c r="B12365">
        <v>62730.417976035271</v>
      </c>
      <c r="C12365">
        <v>-62458.717976035274</v>
      </c>
      <c r="D12365">
        <v>-0.47844029570471469</v>
      </c>
    </row>
    <row r="12366" spans="1:4" x14ac:dyDescent="0.2">
      <c r="A12366">
        <v>4661</v>
      </c>
      <c r="B12366">
        <v>63854.528345923405</v>
      </c>
      <c r="C12366">
        <v>-63581.028345923405</v>
      </c>
      <c r="D12366">
        <v>-0.48703731022313262</v>
      </c>
    </row>
    <row r="12367" spans="1:4" x14ac:dyDescent="0.2">
      <c r="A12367">
        <v>4662</v>
      </c>
      <c r="B12367">
        <v>64978.638715811539</v>
      </c>
      <c r="C12367">
        <v>-64703.238715811538</v>
      </c>
      <c r="D12367">
        <v>-0.49563355873111803</v>
      </c>
    </row>
    <row r="12368" spans="1:4" x14ac:dyDescent="0.2">
      <c r="A12368">
        <v>4663</v>
      </c>
      <c r="B12368">
        <v>66102.749085699208</v>
      </c>
      <c r="C12368">
        <v>-65825.949085699205</v>
      </c>
      <c r="D12368">
        <v>-0.50423363729126236</v>
      </c>
    </row>
    <row r="12369" spans="1:4" x14ac:dyDescent="0.2">
      <c r="A12369">
        <v>4664</v>
      </c>
      <c r="B12369">
        <v>67226.859455587342</v>
      </c>
      <c r="C12369">
        <v>-66948.659455587345</v>
      </c>
      <c r="D12369">
        <v>-0.51283371585141035</v>
      </c>
    </row>
    <row r="12370" spans="1:4" x14ac:dyDescent="0.2">
      <c r="A12370">
        <v>4665</v>
      </c>
      <c r="B12370">
        <v>55985.755756707396</v>
      </c>
      <c r="C12370">
        <v>-52841.955756707393</v>
      </c>
      <c r="D12370">
        <v>-0.40477489383555482</v>
      </c>
    </row>
    <row r="12371" spans="1:4" x14ac:dyDescent="0.2">
      <c r="A12371">
        <v>4666</v>
      </c>
      <c r="B12371">
        <v>57109.866126595531</v>
      </c>
      <c r="C12371">
        <v>-53658.666126595534</v>
      </c>
      <c r="D12371">
        <v>-0.4110309804722404</v>
      </c>
    </row>
    <row r="12372" spans="1:4" x14ac:dyDescent="0.2">
      <c r="A12372">
        <v>4667</v>
      </c>
      <c r="B12372">
        <v>58233.976496483199</v>
      </c>
      <c r="C12372">
        <v>-54645.576496483198</v>
      </c>
      <c r="D12372">
        <v>-0.41859081686504424</v>
      </c>
    </row>
    <row r="12373" spans="1:4" x14ac:dyDescent="0.2">
      <c r="A12373">
        <v>4668</v>
      </c>
      <c r="B12373">
        <v>59358.086866371334</v>
      </c>
      <c r="C12373">
        <v>-55933.986866371335</v>
      </c>
      <c r="D12373">
        <v>-0.42846017471185144</v>
      </c>
    </row>
    <row r="12374" spans="1:4" x14ac:dyDescent="0.2">
      <c r="A12374">
        <v>4669</v>
      </c>
      <c r="B12374">
        <v>60482.197236259468</v>
      </c>
      <c r="C12374">
        <v>-56942.497236259471</v>
      </c>
      <c r="D12374">
        <v>-0.43618546935807978</v>
      </c>
    </row>
    <row r="12375" spans="1:4" x14ac:dyDescent="0.2">
      <c r="A12375">
        <v>4670</v>
      </c>
      <c r="B12375">
        <v>61606.307606147602</v>
      </c>
      <c r="C12375">
        <v>-57962.407606147601</v>
      </c>
      <c r="D12375">
        <v>-0.44399808919361355</v>
      </c>
    </row>
    <row r="12376" spans="1:4" x14ac:dyDescent="0.2">
      <c r="A12376">
        <v>4671</v>
      </c>
      <c r="B12376">
        <v>62730.417976035271</v>
      </c>
      <c r="C12376">
        <v>-58955.817976035272</v>
      </c>
      <c r="D12376">
        <v>-0.45160771626453017</v>
      </c>
    </row>
    <row r="12377" spans="1:4" x14ac:dyDescent="0.2">
      <c r="A12377">
        <v>4672</v>
      </c>
      <c r="B12377">
        <v>63854.528345923405</v>
      </c>
      <c r="C12377">
        <v>-59963.028345923405</v>
      </c>
      <c r="D12377">
        <v>-0.45932305277513596</v>
      </c>
    </row>
    <row r="12378" spans="1:4" x14ac:dyDescent="0.2">
      <c r="A12378">
        <v>4673</v>
      </c>
      <c r="B12378">
        <v>64978.638715811539</v>
      </c>
      <c r="C12378">
        <v>-60981.638715811539</v>
      </c>
      <c r="D12378">
        <v>-0.46712571447504719</v>
      </c>
    </row>
    <row r="12379" spans="1:4" x14ac:dyDescent="0.2">
      <c r="A12379">
        <v>4674</v>
      </c>
      <c r="B12379">
        <v>66102.749085699208</v>
      </c>
      <c r="C12379">
        <v>-61992.249085699208</v>
      </c>
      <c r="D12379">
        <v>-0.47486709534035454</v>
      </c>
    </row>
    <row r="12380" spans="1:4" x14ac:dyDescent="0.2">
      <c r="A12380">
        <v>4675</v>
      </c>
      <c r="B12380">
        <v>67226.859455587342</v>
      </c>
      <c r="C12380">
        <v>-63008.059455587339</v>
      </c>
      <c r="D12380">
        <v>-0.48264830874815562</v>
      </c>
    </row>
    <row r="12381" spans="1:4" x14ac:dyDescent="0.2">
      <c r="A12381">
        <v>4676</v>
      </c>
      <c r="B12381">
        <v>55985.755756707396</v>
      </c>
      <c r="C12381">
        <v>-35139.355756707395</v>
      </c>
      <c r="D12381">
        <v>-0.26917113101109225</v>
      </c>
    </row>
    <row r="12382" spans="1:4" x14ac:dyDescent="0.2">
      <c r="A12382">
        <v>4677</v>
      </c>
      <c r="B12382">
        <v>57109.866126595531</v>
      </c>
      <c r="C12382">
        <v>-36012.766126595532</v>
      </c>
      <c r="D12382">
        <v>-0.27586154556300763</v>
      </c>
    </row>
    <row r="12383" spans="1:4" x14ac:dyDescent="0.2">
      <c r="A12383">
        <v>4678</v>
      </c>
      <c r="B12383">
        <v>58233.976496483199</v>
      </c>
      <c r="C12383">
        <v>-35532.476496483199</v>
      </c>
      <c r="D12383">
        <v>-0.27218247689011205</v>
      </c>
    </row>
    <row r="12384" spans="1:4" x14ac:dyDescent="0.2">
      <c r="A12384">
        <v>4679</v>
      </c>
      <c r="B12384">
        <v>59358.086866371334</v>
      </c>
      <c r="C12384">
        <v>-35973.786866371331</v>
      </c>
      <c r="D12384">
        <v>-0.27556296036317734</v>
      </c>
    </row>
    <row r="12385" spans="1:4" x14ac:dyDescent="0.2">
      <c r="A12385">
        <v>4680</v>
      </c>
      <c r="B12385">
        <v>60482.197236259468</v>
      </c>
      <c r="C12385">
        <v>-35538.397236259465</v>
      </c>
      <c r="D12385">
        <v>-0.27222783037447967</v>
      </c>
    </row>
    <row r="12386" spans="1:4" x14ac:dyDescent="0.2">
      <c r="A12386">
        <v>4681</v>
      </c>
      <c r="B12386">
        <v>61606.307606147602</v>
      </c>
      <c r="C12386">
        <v>-36244.407606147601</v>
      </c>
      <c r="D12386">
        <v>-0.27763594346238324</v>
      </c>
    </row>
    <row r="12387" spans="1:4" x14ac:dyDescent="0.2">
      <c r="A12387">
        <v>4682</v>
      </c>
      <c r="B12387">
        <v>62730.417976035271</v>
      </c>
      <c r="C12387">
        <v>-36722.717976035274</v>
      </c>
      <c r="D12387">
        <v>-0.28129985079547154</v>
      </c>
    </row>
    <row r="12388" spans="1:4" x14ac:dyDescent="0.2">
      <c r="A12388">
        <v>4683</v>
      </c>
      <c r="B12388">
        <v>63854.528345923405</v>
      </c>
      <c r="C12388">
        <v>-37285.228345923402</v>
      </c>
      <c r="D12388">
        <v>-0.28560873891273175</v>
      </c>
    </row>
    <row r="12389" spans="1:4" x14ac:dyDescent="0.2">
      <c r="A12389">
        <v>4684</v>
      </c>
      <c r="B12389">
        <v>64978.638715811539</v>
      </c>
      <c r="C12389">
        <v>-37822.238715811538</v>
      </c>
      <c r="D12389">
        <v>-0.28972229436970348</v>
      </c>
    </row>
    <row r="12390" spans="1:4" x14ac:dyDescent="0.2">
      <c r="A12390">
        <v>4685</v>
      </c>
      <c r="B12390">
        <v>66102.749085699208</v>
      </c>
      <c r="C12390">
        <v>-38299.64908569921</v>
      </c>
      <c r="D12390">
        <v>-0.29337930760889919</v>
      </c>
    </row>
    <row r="12391" spans="1:4" x14ac:dyDescent="0.2">
      <c r="A12391">
        <v>4686</v>
      </c>
      <c r="B12391">
        <v>67226.859455587342</v>
      </c>
      <c r="C12391">
        <v>-38791.259455587344</v>
      </c>
      <c r="D12391">
        <v>-0.29714509432951408</v>
      </c>
    </row>
    <row r="12392" spans="1:4" x14ac:dyDescent="0.2">
      <c r="A12392">
        <v>4687</v>
      </c>
      <c r="B12392">
        <v>55985.755756707396</v>
      </c>
      <c r="C12392">
        <v>-39586.355756707395</v>
      </c>
      <c r="D12392">
        <v>-0.30323561494454754</v>
      </c>
    </row>
    <row r="12393" spans="1:4" x14ac:dyDescent="0.2">
      <c r="A12393">
        <v>4688</v>
      </c>
      <c r="B12393">
        <v>57109.866126595531</v>
      </c>
      <c r="C12393">
        <v>-40715.666126595534</v>
      </c>
      <c r="D12393">
        <v>-0.31188625019324079</v>
      </c>
    </row>
    <row r="12394" spans="1:4" x14ac:dyDescent="0.2">
      <c r="A12394">
        <v>4689</v>
      </c>
      <c r="B12394">
        <v>58233.976496483199</v>
      </c>
      <c r="C12394">
        <v>-41499.576496483198</v>
      </c>
      <c r="D12394">
        <v>-0.31789108540806138</v>
      </c>
    </row>
    <row r="12395" spans="1:4" x14ac:dyDescent="0.2">
      <c r="A12395">
        <v>4690</v>
      </c>
      <c r="B12395">
        <v>59358.086866371334</v>
      </c>
      <c r="C12395">
        <v>-41718.886866371337</v>
      </c>
      <c r="D12395">
        <v>-0.31957102572096774</v>
      </c>
    </row>
    <row r="12396" spans="1:4" x14ac:dyDescent="0.2">
      <c r="A12396">
        <v>4691</v>
      </c>
      <c r="B12396">
        <v>60482.197236259468</v>
      </c>
      <c r="C12396">
        <v>-42516.297236259466</v>
      </c>
      <c r="D12396">
        <v>-0.32567927234417998</v>
      </c>
    </row>
    <row r="12397" spans="1:4" x14ac:dyDescent="0.2">
      <c r="A12397">
        <v>4692</v>
      </c>
      <c r="B12397">
        <v>61606.307606147602</v>
      </c>
      <c r="C12397">
        <v>-43059.007606147599</v>
      </c>
      <c r="D12397">
        <v>-0.32983649039580443</v>
      </c>
    </row>
    <row r="12398" spans="1:4" x14ac:dyDescent="0.2">
      <c r="A12398">
        <v>4693</v>
      </c>
      <c r="B12398">
        <v>62730.417976035271</v>
      </c>
      <c r="C12398">
        <v>-43680.717976035274</v>
      </c>
      <c r="D12398">
        <v>-0.33459885668910355</v>
      </c>
    </row>
    <row r="12399" spans="1:4" x14ac:dyDescent="0.2">
      <c r="A12399">
        <v>4694</v>
      </c>
      <c r="B12399">
        <v>63854.528345923405</v>
      </c>
      <c r="C12399">
        <v>-44349.728345923402</v>
      </c>
      <c r="D12399">
        <v>-0.33972354591698056</v>
      </c>
    </row>
    <row r="12400" spans="1:4" x14ac:dyDescent="0.2">
      <c r="A12400">
        <v>4695</v>
      </c>
      <c r="B12400">
        <v>64978.638715811539</v>
      </c>
      <c r="C12400">
        <v>-45064.538715811541</v>
      </c>
      <c r="D12400">
        <v>-0.34519906792294452</v>
      </c>
    </row>
    <row r="12401" spans="1:4" x14ac:dyDescent="0.2">
      <c r="A12401">
        <v>4696</v>
      </c>
      <c r="B12401">
        <v>66102.749085699208</v>
      </c>
      <c r="C12401">
        <v>-45848.549085699211</v>
      </c>
      <c r="D12401">
        <v>-0.3512046691481977</v>
      </c>
    </row>
    <row r="12402" spans="1:4" x14ac:dyDescent="0.2">
      <c r="A12402">
        <v>4697</v>
      </c>
      <c r="B12402">
        <v>67226.859455587342</v>
      </c>
      <c r="C12402">
        <v>-46620.659455587345</v>
      </c>
      <c r="D12402">
        <v>-0.35711911513198646</v>
      </c>
    </row>
    <row r="12403" spans="1:4" x14ac:dyDescent="0.2">
      <c r="A12403">
        <v>4698</v>
      </c>
      <c r="B12403">
        <v>55985.755756707396</v>
      </c>
      <c r="C12403">
        <v>-51011.655756707398</v>
      </c>
      <c r="D12403">
        <v>-0.39075460488943314</v>
      </c>
    </row>
    <row r="12404" spans="1:4" x14ac:dyDescent="0.2">
      <c r="A12404">
        <v>4699</v>
      </c>
      <c r="B12404">
        <v>57109.866126595531</v>
      </c>
      <c r="C12404">
        <v>-51842.266126595532</v>
      </c>
      <c r="D12404">
        <v>-0.39711716697623678</v>
      </c>
    </row>
    <row r="12405" spans="1:4" x14ac:dyDescent="0.2">
      <c r="A12405">
        <v>4700</v>
      </c>
      <c r="B12405">
        <v>58233.976496483199</v>
      </c>
      <c r="C12405">
        <v>-52649.376496483201</v>
      </c>
      <c r="D12405">
        <v>-0.40329971661139835</v>
      </c>
    </row>
    <row r="12406" spans="1:4" x14ac:dyDescent="0.2">
      <c r="A12406">
        <v>4701</v>
      </c>
      <c r="B12406">
        <v>59358.086866371334</v>
      </c>
      <c r="C12406">
        <v>-53812.186866371332</v>
      </c>
      <c r="D12406">
        <v>-0.41220696535498041</v>
      </c>
    </row>
    <row r="12407" spans="1:4" x14ac:dyDescent="0.2">
      <c r="A12407">
        <v>4702</v>
      </c>
      <c r="B12407">
        <v>60482.197236259468</v>
      </c>
      <c r="C12407">
        <v>-54424.297236259466</v>
      </c>
      <c r="D12407">
        <v>-0.41689579464676269</v>
      </c>
    </row>
    <row r="12408" spans="1:4" x14ac:dyDescent="0.2">
      <c r="A12408">
        <v>4703</v>
      </c>
      <c r="B12408">
        <v>61606.307606147602</v>
      </c>
      <c r="C12408">
        <v>-55268.007606147599</v>
      </c>
      <c r="D12408">
        <v>-0.4233587041002243</v>
      </c>
    </row>
    <row r="12409" spans="1:4" x14ac:dyDescent="0.2">
      <c r="A12409">
        <v>4704</v>
      </c>
      <c r="B12409">
        <v>62730.417976035271</v>
      </c>
      <c r="C12409">
        <v>-56062.017976035269</v>
      </c>
      <c r="D12409">
        <v>-0.42944090636872789</v>
      </c>
    </row>
    <row r="12410" spans="1:4" x14ac:dyDescent="0.2">
      <c r="A12410">
        <v>4705</v>
      </c>
      <c r="B12410">
        <v>63854.528345923405</v>
      </c>
      <c r="C12410">
        <v>-56955.928345923407</v>
      </c>
      <c r="D12410">
        <v>-0.43628835305930658</v>
      </c>
    </row>
    <row r="12411" spans="1:4" x14ac:dyDescent="0.2">
      <c r="A12411">
        <v>4706</v>
      </c>
      <c r="B12411">
        <v>64978.638715811539</v>
      </c>
      <c r="C12411">
        <v>-57909.338715811537</v>
      </c>
      <c r="D12411">
        <v>-0.44359157595722515</v>
      </c>
    </row>
    <row r="12412" spans="1:4" x14ac:dyDescent="0.2">
      <c r="A12412">
        <v>4707</v>
      </c>
      <c r="B12412">
        <v>66102.749085699208</v>
      </c>
      <c r="C12412">
        <v>-58849.249085699208</v>
      </c>
      <c r="D12412">
        <v>-0.45079138744675212</v>
      </c>
    </row>
    <row r="12413" spans="1:4" x14ac:dyDescent="0.2">
      <c r="A12413">
        <v>4708</v>
      </c>
      <c r="B12413">
        <v>67226.859455587342</v>
      </c>
      <c r="C12413">
        <v>-59763.159455587345</v>
      </c>
      <c r="D12413">
        <v>-0.45779203622383163</v>
      </c>
    </row>
    <row r="12414" spans="1:4" x14ac:dyDescent="0.2">
      <c r="A12414">
        <v>4709</v>
      </c>
      <c r="B12414">
        <v>55985.755756707396</v>
      </c>
      <c r="C12414">
        <v>-53827.055756707399</v>
      </c>
      <c r="D12414">
        <v>-0.41232086260615225</v>
      </c>
    </row>
    <row r="12415" spans="1:4" x14ac:dyDescent="0.2">
      <c r="A12415">
        <v>4710</v>
      </c>
      <c r="B12415">
        <v>57109.866126595531</v>
      </c>
      <c r="C12415">
        <v>-54622.166126595534</v>
      </c>
      <c r="D12415">
        <v>-0.41841149098941693</v>
      </c>
    </row>
    <row r="12416" spans="1:4" x14ac:dyDescent="0.2">
      <c r="A12416">
        <v>4711</v>
      </c>
      <c r="B12416">
        <v>58233.976496483199</v>
      </c>
      <c r="C12416">
        <v>-55572.076496483198</v>
      </c>
      <c r="D12416">
        <v>-0.42568790352219432</v>
      </c>
    </row>
    <row r="12417" spans="1:4" x14ac:dyDescent="0.2">
      <c r="A12417">
        <v>4712</v>
      </c>
      <c r="B12417">
        <v>59358.086866371334</v>
      </c>
      <c r="C12417">
        <v>-56678.986866371335</v>
      </c>
      <c r="D12417">
        <v>-0.43416695243400666</v>
      </c>
    </row>
    <row r="12418" spans="1:4" x14ac:dyDescent="0.2">
      <c r="A12418">
        <v>4713</v>
      </c>
      <c r="B12418">
        <v>60482.197236259468</v>
      </c>
      <c r="C12418">
        <v>-57722.597236259469</v>
      </c>
      <c r="D12418">
        <v>-0.44216111674204389</v>
      </c>
    </row>
    <row r="12419" spans="1:4" x14ac:dyDescent="0.2">
      <c r="A12419">
        <v>4714</v>
      </c>
      <c r="B12419">
        <v>61606.307606147602</v>
      </c>
      <c r="C12419">
        <v>-58775.107606147605</v>
      </c>
      <c r="D12419">
        <v>-0.45022345597857399</v>
      </c>
    </row>
    <row r="12420" spans="1:4" x14ac:dyDescent="0.2">
      <c r="A12420">
        <v>4715</v>
      </c>
      <c r="B12420">
        <v>62730.417976035271</v>
      </c>
      <c r="C12420">
        <v>-59797.217976035274</v>
      </c>
      <c r="D12420">
        <v>-0.4580529280436193</v>
      </c>
    </row>
    <row r="12421" spans="1:4" x14ac:dyDescent="0.2">
      <c r="A12421">
        <v>4716</v>
      </c>
      <c r="B12421">
        <v>63854.528345923405</v>
      </c>
      <c r="C12421">
        <v>-60821.628345923404</v>
      </c>
      <c r="D12421">
        <v>-0.46590001834861577</v>
      </c>
    </row>
    <row r="12422" spans="1:4" x14ac:dyDescent="0.2">
      <c r="A12422">
        <v>4717</v>
      </c>
      <c r="B12422">
        <v>64978.638715811539</v>
      </c>
      <c r="C12422">
        <v>-61845.638715811539</v>
      </c>
      <c r="D12422">
        <v>-0.47374404461188219</v>
      </c>
    </row>
    <row r="12423" spans="1:4" x14ac:dyDescent="0.2">
      <c r="A12423">
        <v>4718</v>
      </c>
      <c r="B12423">
        <v>66102.749085699208</v>
      </c>
      <c r="C12423">
        <v>-62863.249085699208</v>
      </c>
      <c r="D12423">
        <v>-0.48153904620746485</v>
      </c>
    </row>
    <row r="12424" spans="1:4" x14ac:dyDescent="0.2">
      <c r="A12424">
        <v>4719</v>
      </c>
      <c r="B12424">
        <v>67226.859455587342</v>
      </c>
      <c r="C12424">
        <v>-63870.759455587344</v>
      </c>
      <c r="D12424">
        <v>-0.48925668074936812</v>
      </c>
    </row>
    <row r="12425" spans="1:4" x14ac:dyDescent="0.2">
      <c r="A12425">
        <v>4720</v>
      </c>
      <c r="B12425">
        <v>55985.755756707396</v>
      </c>
      <c r="C12425">
        <v>-47159.955756707393</v>
      </c>
      <c r="D12425">
        <v>-0.36125018106067447</v>
      </c>
    </row>
    <row r="12426" spans="1:4" x14ac:dyDescent="0.2">
      <c r="A12426">
        <v>4721</v>
      </c>
      <c r="B12426">
        <v>57109.866126595531</v>
      </c>
      <c r="C12426">
        <v>-47720.066126595528</v>
      </c>
      <c r="D12426">
        <v>-0.36554068492755465</v>
      </c>
    </row>
    <row r="12427" spans="1:4" x14ac:dyDescent="0.2">
      <c r="A12427">
        <v>4722</v>
      </c>
      <c r="B12427">
        <v>58233.976496483199</v>
      </c>
      <c r="C12427">
        <v>-48846.076496483198</v>
      </c>
      <c r="D12427">
        <v>-0.37416604183197166</v>
      </c>
    </row>
    <row r="12428" spans="1:4" x14ac:dyDescent="0.2">
      <c r="A12428">
        <v>4723</v>
      </c>
      <c r="B12428">
        <v>59358.086866371334</v>
      </c>
      <c r="C12428">
        <v>-49117.286866371331</v>
      </c>
      <c r="D12428">
        <v>-0.37624354155934758</v>
      </c>
    </row>
    <row r="12429" spans="1:4" x14ac:dyDescent="0.2">
      <c r="A12429">
        <v>4724</v>
      </c>
      <c r="B12429">
        <v>60482.197236259468</v>
      </c>
      <c r="C12429">
        <v>-49986.097236259469</v>
      </c>
      <c r="D12429">
        <v>-0.38289871963136779</v>
      </c>
    </row>
    <row r="12430" spans="1:4" x14ac:dyDescent="0.2">
      <c r="A12430">
        <v>4725</v>
      </c>
      <c r="B12430">
        <v>61606.307606147602</v>
      </c>
      <c r="C12430">
        <v>-50834.207606147604</v>
      </c>
      <c r="D12430">
        <v>-0.38939533354385963</v>
      </c>
    </row>
    <row r="12431" spans="1:4" x14ac:dyDescent="0.2">
      <c r="A12431">
        <v>4726</v>
      </c>
      <c r="B12431">
        <v>62730.417976035271</v>
      </c>
      <c r="C12431">
        <v>-51542.617976035268</v>
      </c>
      <c r="D12431">
        <v>-0.39482183088213968</v>
      </c>
    </row>
    <row r="12432" spans="1:4" x14ac:dyDescent="0.2">
      <c r="A12432">
        <v>4727</v>
      </c>
      <c r="B12432">
        <v>63854.528345923405</v>
      </c>
      <c r="C12432">
        <v>-52274.428345923407</v>
      </c>
      <c r="D12432">
        <v>-0.40042757466162932</v>
      </c>
    </row>
    <row r="12433" spans="1:4" x14ac:dyDescent="0.2">
      <c r="A12433">
        <v>4728</v>
      </c>
      <c r="B12433">
        <v>64978.638715811539</v>
      </c>
      <c r="C12433">
        <v>-52995.538715811541</v>
      </c>
      <c r="D12433">
        <v>-0.405951355324841</v>
      </c>
    </row>
    <row r="12434" spans="1:4" x14ac:dyDescent="0.2">
      <c r="A12434">
        <v>4729</v>
      </c>
      <c r="B12434">
        <v>66102.749085699208</v>
      </c>
      <c r="C12434">
        <v>-53741.349085699207</v>
      </c>
      <c r="D12434">
        <v>-0.41166434056487761</v>
      </c>
    </row>
    <row r="12435" spans="1:4" x14ac:dyDescent="0.2">
      <c r="A12435">
        <v>4730</v>
      </c>
      <c r="B12435">
        <v>67226.859455587342</v>
      </c>
      <c r="C12435">
        <v>-54465.259455587344</v>
      </c>
      <c r="D12435">
        <v>-0.41720956952019939</v>
      </c>
    </row>
    <row r="12436" spans="1:4" x14ac:dyDescent="0.2">
      <c r="A12436">
        <v>4731</v>
      </c>
      <c r="B12436">
        <v>55985.755756707396</v>
      </c>
      <c r="C12436">
        <v>-52806.855756707395</v>
      </c>
      <c r="D12436">
        <v>-0.40450602417374587</v>
      </c>
    </row>
    <row r="12437" spans="1:4" x14ac:dyDescent="0.2">
      <c r="A12437">
        <v>4732</v>
      </c>
      <c r="B12437">
        <v>57109.866126595531</v>
      </c>
      <c r="C12437">
        <v>-53768.966126595529</v>
      </c>
      <c r="D12437">
        <v>-0.41187588997929231</v>
      </c>
    </row>
    <row r="12438" spans="1:4" x14ac:dyDescent="0.2">
      <c r="A12438">
        <v>4733</v>
      </c>
      <c r="B12438">
        <v>58233.976496483199</v>
      </c>
      <c r="C12438">
        <v>-54758.376496483201</v>
      </c>
      <c r="D12438">
        <v>-0.41945487663290881</v>
      </c>
    </row>
    <row r="12439" spans="1:4" x14ac:dyDescent="0.2">
      <c r="A12439">
        <v>4734</v>
      </c>
      <c r="B12439">
        <v>59358.086866371334</v>
      </c>
      <c r="C12439">
        <v>-55861.486866371335</v>
      </c>
      <c r="D12439">
        <v>-0.42790481714828599</v>
      </c>
    </row>
    <row r="12440" spans="1:4" x14ac:dyDescent="0.2">
      <c r="A12440">
        <v>4735</v>
      </c>
      <c r="B12440">
        <v>60482.197236259468</v>
      </c>
      <c r="C12440">
        <v>-56936.397236259465</v>
      </c>
      <c r="D12440">
        <v>-0.436138742721697</v>
      </c>
    </row>
    <row r="12441" spans="1:4" x14ac:dyDescent="0.2">
      <c r="A12441">
        <v>4736</v>
      </c>
      <c r="B12441">
        <v>61606.307606147602</v>
      </c>
      <c r="C12441">
        <v>-57999.407606147601</v>
      </c>
      <c r="D12441">
        <v>-0.44428151305364005</v>
      </c>
    </row>
    <row r="12442" spans="1:4" x14ac:dyDescent="0.2">
      <c r="A12442">
        <v>4737</v>
      </c>
      <c r="B12442">
        <v>62730.417976035271</v>
      </c>
      <c r="C12442">
        <v>-58996.417976035271</v>
      </c>
      <c r="D12442">
        <v>-0.45191871650012683</v>
      </c>
    </row>
    <row r="12443" spans="1:4" x14ac:dyDescent="0.2">
      <c r="A12443">
        <v>4738</v>
      </c>
      <c r="B12443">
        <v>63854.528345923405</v>
      </c>
      <c r="C12443">
        <v>-59993.328345923408</v>
      </c>
      <c r="D12443">
        <v>-0.45955515393618473</v>
      </c>
    </row>
    <row r="12444" spans="1:4" x14ac:dyDescent="0.2">
      <c r="A12444">
        <v>4739</v>
      </c>
      <c r="B12444">
        <v>64978.638715811539</v>
      </c>
      <c r="C12444">
        <v>-60991.338715811537</v>
      </c>
      <c r="D12444">
        <v>-0.46720001748700007</v>
      </c>
    </row>
    <row r="12445" spans="1:4" x14ac:dyDescent="0.2">
      <c r="A12445">
        <v>4740</v>
      </c>
      <c r="B12445">
        <v>66102.749085699208</v>
      </c>
      <c r="C12445">
        <v>-61989.14908569921</v>
      </c>
      <c r="D12445">
        <v>-0.47484334901694691</v>
      </c>
    </row>
    <row r="12446" spans="1:4" x14ac:dyDescent="0.2">
      <c r="A12446">
        <v>4741</v>
      </c>
      <c r="B12446">
        <v>67226.859455587342</v>
      </c>
      <c r="C12446">
        <v>-62988.359455587342</v>
      </c>
      <c r="D12446">
        <v>-0.48249740469295238</v>
      </c>
    </row>
    <row r="12447" spans="1:4" x14ac:dyDescent="0.2">
      <c r="A12447">
        <v>4742</v>
      </c>
      <c r="B12447">
        <v>55985.755756707396</v>
      </c>
      <c r="C12447">
        <v>-54572.655756707398</v>
      </c>
      <c r="D12447">
        <v>-0.41803223639090248</v>
      </c>
    </row>
    <row r="12448" spans="1:4" x14ac:dyDescent="0.2">
      <c r="A12448">
        <v>4743</v>
      </c>
      <c r="B12448">
        <v>57109.866126595531</v>
      </c>
      <c r="C12448">
        <v>-55759.666126595534</v>
      </c>
      <c r="D12448">
        <v>-0.42712485965915054</v>
      </c>
    </row>
    <row r="12449" spans="1:4" x14ac:dyDescent="0.2">
      <c r="A12449">
        <v>4744</v>
      </c>
      <c r="B12449">
        <v>58233.976496483199</v>
      </c>
      <c r="C12449">
        <v>-56851.176496483196</v>
      </c>
      <c r="D12449">
        <v>-0.43548594296435361</v>
      </c>
    </row>
    <row r="12450" spans="1:4" x14ac:dyDescent="0.2">
      <c r="A12450">
        <v>4745</v>
      </c>
      <c r="B12450">
        <v>59358.086866371334</v>
      </c>
      <c r="C12450">
        <v>-57928.686866371332</v>
      </c>
      <c r="D12450">
        <v>-0.44373978480900977</v>
      </c>
    </row>
    <row r="12451" spans="1:4" x14ac:dyDescent="0.2">
      <c r="A12451">
        <v>4746</v>
      </c>
      <c r="B12451">
        <v>60482.197236259468</v>
      </c>
      <c r="C12451">
        <v>-59011.397236259465</v>
      </c>
      <c r="D12451">
        <v>-0.45203345919615606</v>
      </c>
    </row>
    <row r="12452" spans="1:4" x14ac:dyDescent="0.2">
      <c r="A12452">
        <v>4747</v>
      </c>
      <c r="B12452">
        <v>61606.307606147602</v>
      </c>
      <c r="C12452">
        <v>-60111.207606147604</v>
      </c>
      <c r="D12452">
        <v>-0.46045812136726066</v>
      </c>
    </row>
    <row r="12453" spans="1:4" x14ac:dyDescent="0.2">
      <c r="A12453">
        <v>4748</v>
      </c>
      <c r="B12453">
        <v>62730.417976035271</v>
      </c>
      <c r="C12453">
        <v>-61213.617976035268</v>
      </c>
      <c r="D12453">
        <v>-0.46890269980960669</v>
      </c>
    </row>
    <row r="12454" spans="1:4" x14ac:dyDescent="0.2">
      <c r="A12454">
        <v>4749</v>
      </c>
      <c r="B12454">
        <v>63854.528345923405</v>
      </c>
      <c r="C12454">
        <v>-62309.628345923404</v>
      </c>
      <c r="D12454">
        <v>-0.47729825358427608</v>
      </c>
    </row>
    <row r="12455" spans="1:4" x14ac:dyDescent="0.2">
      <c r="A12455">
        <v>4750</v>
      </c>
      <c r="B12455">
        <v>64978.638715811539</v>
      </c>
      <c r="C12455">
        <v>-63404.638715811539</v>
      </c>
      <c r="D12455">
        <v>-0.48568614725462039</v>
      </c>
    </row>
    <row r="12456" spans="1:4" x14ac:dyDescent="0.2">
      <c r="A12456">
        <v>4751</v>
      </c>
      <c r="B12456">
        <v>66102.749085699208</v>
      </c>
      <c r="C12456">
        <v>-64497.349085699207</v>
      </c>
      <c r="D12456">
        <v>-0.49405642268501354</v>
      </c>
    </row>
    <row r="12457" spans="1:4" x14ac:dyDescent="0.2">
      <c r="A12457">
        <v>4752</v>
      </c>
      <c r="B12457">
        <v>67226.859455587342</v>
      </c>
      <c r="C12457">
        <v>-65587.559455587339</v>
      </c>
      <c r="D12457">
        <v>-0.50240754785459774</v>
      </c>
    </row>
    <row r="12458" spans="1:4" x14ac:dyDescent="0.2">
      <c r="A12458">
        <v>4753</v>
      </c>
      <c r="B12458">
        <v>55985.755756707396</v>
      </c>
      <c r="C12458">
        <v>-50263.255756707396</v>
      </c>
      <c r="D12458">
        <v>-0.38502178281257282</v>
      </c>
    </row>
    <row r="12459" spans="1:4" x14ac:dyDescent="0.2">
      <c r="A12459">
        <v>4754</v>
      </c>
      <c r="B12459">
        <v>57109.866126595531</v>
      </c>
      <c r="C12459">
        <v>-51452.566126595528</v>
      </c>
      <c r="D12459">
        <v>-0.39413202432076844</v>
      </c>
    </row>
    <row r="12460" spans="1:4" x14ac:dyDescent="0.2">
      <c r="A12460">
        <v>4755</v>
      </c>
      <c r="B12460">
        <v>58233.976496483199</v>
      </c>
      <c r="C12460">
        <v>-52372.076496483198</v>
      </c>
      <c r="D12460">
        <v>-0.40117556968206458</v>
      </c>
    </row>
    <row r="12461" spans="1:4" x14ac:dyDescent="0.2">
      <c r="A12461">
        <v>4756</v>
      </c>
      <c r="B12461">
        <v>59358.086866371334</v>
      </c>
      <c r="C12461">
        <v>-53391.486866371335</v>
      </c>
      <c r="D12461">
        <v>-0.40898435946543588</v>
      </c>
    </row>
    <row r="12462" spans="1:4" x14ac:dyDescent="0.2">
      <c r="A12462">
        <v>4757</v>
      </c>
      <c r="B12462">
        <v>60482.197236259468</v>
      </c>
      <c r="C12462">
        <v>-54447.397236259465</v>
      </c>
      <c r="D12462">
        <v>-0.41707274305667108</v>
      </c>
    </row>
    <row r="12463" spans="1:4" x14ac:dyDescent="0.2">
      <c r="A12463">
        <v>4758</v>
      </c>
      <c r="B12463">
        <v>61606.307606147602</v>
      </c>
      <c r="C12463">
        <v>-55491.207606147604</v>
      </c>
      <c r="D12463">
        <v>-0.42506843938557337</v>
      </c>
    </row>
    <row r="12464" spans="1:4" x14ac:dyDescent="0.2">
      <c r="A12464">
        <v>4759</v>
      </c>
      <c r="B12464">
        <v>62730.417976035271</v>
      </c>
      <c r="C12464">
        <v>-56587.317976035272</v>
      </c>
      <c r="D12464">
        <v>-0.43346475917067168</v>
      </c>
    </row>
    <row r="12465" spans="1:4" x14ac:dyDescent="0.2">
      <c r="A12465">
        <v>4760</v>
      </c>
      <c r="B12465">
        <v>63854.528345923405</v>
      </c>
      <c r="C12465">
        <v>-57650.828345923408</v>
      </c>
      <c r="D12465">
        <v>-0.44161135955477726</v>
      </c>
    </row>
    <row r="12466" spans="1:4" x14ac:dyDescent="0.2">
      <c r="A12466">
        <v>4761</v>
      </c>
      <c r="B12466">
        <v>64978.638715811539</v>
      </c>
      <c r="C12466">
        <v>-58702.938715811542</v>
      </c>
      <c r="D12466">
        <v>-0.44967063474957736</v>
      </c>
    </row>
    <row r="12467" spans="1:4" x14ac:dyDescent="0.2">
      <c r="A12467">
        <v>4762</v>
      </c>
      <c r="B12467">
        <v>66102.749085699208</v>
      </c>
      <c r="C12467">
        <v>-59752.549085699211</v>
      </c>
      <c r="D12467">
        <v>-0.45771075968356129</v>
      </c>
    </row>
    <row r="12468" spans="1:4" x14ac:dyDescent="0.2">
      <c r="A12468">
        <v>4763</v>
      </c>
      <c r="B12468">
        <v>67226.859455587342</v>
      </c>
      <c r="C12468">
        <v>-60830.059455587339</v>
      </c>
      <c r="D12468">
        <v>-0.46596460152821734</v>
      </c>
    </row>
    <row r="12469" spans="1:4" x14ac:dyDescent="0.2">
      <c r="A12469">
        <v>4764</v>
      </c>
      <c r="B12469">
        <v>55985.755756707396</v>
      </c>
      <c r="C12469">
        <v>-53619.855756707395</v>
      </c>
      <c r="D12469">
        <v>-0.41073368899000384</v>
      </c>
    </row>
    <row r="12470" spans="1:4" x14ac:dyDescent="0.2">
      <c r="A12470">
        <v>4765</v>
      </c>
      <c r="B12470">
        <v>57109.866126595531</v>
      </c>
      <c r="C12470">
        <v>-54576.766126595532</v>
      </c>
      <c r="D12470">
        <v>-0.4180637222530601</v>
      </c>
    </row>
    <row r="12471" spans="1:4" x14ac:dyDescent="0.2">
      <c r="A12471">
        <v>4766</v>
      </c>
      <c r="B12471">
        <v>58233.976496483199</v>
      </c>
      <c r="C12471">
        <v>-55559.576496483198</v>
      </c>
      <c r="D12471">
        <v>-0.42559215221813129</v>
      </c>
    </row>
    <row r="12472" spans="1:4" x14ac:dyDescent="0.2">
      <c r="A12472">
        <v>4767</v>
      </c>
      <c r="B12472">
        <v>59358.086866371334</v>
      </c>
      <c r="C12472">
        <v>-56335.086866371334</v>
      </c>
      <c r="D12472">
        <v>-0.43153264255662516</v>
      </c>
    </row>
    <row r="12473" spans="1:4" x14ac:dyDescent="0.2">
      <c r="A12473">
        <v>4768</v>
      </c>
      <c r="B12473">
        <v>60482.197236259468</v>
      </c>
      <c r="C12473">
        <v>-57494.697236259468</v>
      </c>
      <c r="D12473">
        <v>-0.44041537896636712</v>
      </c>
    </row>
    <row r="12474" spans="1:4" x14ac:dyDescent="0.2">
      <c r="A12474">
        <v>4769</v>
      </c>
      <c r="B12474">
        <v>61606.307606147602</v>
      </c>
      <c r="C12474">
        <v>-58595.207606147604</v>
      </c>
      <c r="D12474">
        <v>-0.44884540321049921</v>
      </c>
    </row>
    <row r="12475" spans="1:4" x14ac:dyDescent="0.2">
      <c r="A12475">
        <v>4770</v>
      </c>
      <c r="B12475">
        <v>62730.417976035271</v>
      </c>
      <c r="C12475">
        <v>-59623.817976035272</v>
      </c>
      <c r="D12475">
        <v>-0.45672466595365729</v>
      </c>
    </row>
    <row r="12476" spans="1:4" x14ac:dyDescent="0.2">
      <c r="A12476">
        <v>4771</v>
      </c>
      <c r="B12476">
        <v>63854.528345923405</v>
      </c>
      <c r="C12476">
        <v>-60682.628345923404</v>
      </c>
      <c r="D12476">
        <v>-0.46483526384743512</v>
      </c>
    </row>
    <row r="12477" spans="1:4" x14ac:dyDescent="0.2">
      <c r="A12477">
        <v>4772</v>
      </c>
      <c r="B12477">
        <v>64978.638715811539</v>
      </c>
      <c r="C12477">
        <v>-61755.938715811542</v>
      </c>
      <c r="D12477">
        <v>-0.47305693325392612</v>
      </c>
    </row>
    <row r="12478" spans="1:4" x14ac:dyDescent="0.2">
      <c r="A12478">
        <v>4773</v>
      </c>
      <c r="B12478">
        <v>66102.749085699208</v>
      </c>
      <c r="C12478">
        <v>-62828.249085699208</v>
      </c>
      <c r="D12478">
        <v>-0.48127094255608843</v>
      </c>
    </row>
    <row r="12479" spans="1:4" x14ac:dyDescent="0.2">
      <c r="A12479">
        <v>4774</v>
      </c>
      <c r="B12479">
        <v>67226.859455587342</v>
      </c>
      <c r="C12479">
        <v>-63899.059455587339</v>
      </c>
      <c r="D12479">
        <v>-0.48947346170176675</v>
      </c>
    </row>
    <row r="12480" spans="1:4" x14ac:dyDescent="0.2">
      <c r="A12480">
        <v>4775</v>
      </c>
      <c r="B12480">
        <v>55985.755756707396</v>
      </c>
      <c r="C12480">
        <v>39079.944243292601</v>
      </c>
      <c r="D12480">
        <v>0.29935644992038851</v>
      </c>
    </row>
    <row r="12481" spans="1:4" x14ac:dyDescent="0.2">
      <c r="A12481">
        <v>4776</v>
      </c>
      <c r="B12481">
        <v>57109.866126595531</v>
      </c>
      <c r="C12481">
        <v>41191.333873404466</v>
      </c>
      <c r="D12481">
        <v>0.31552991475785419</v>
      </c>
    </row>
    <row r="12482" spans="1:4" x14ac:dyDescent="0.2">
      <c r="A12482">
        <v>4777</v>
      </c>
      <c r="B12482">
        <v>58233.976496483199</v>
      </c>
      <c r="C12482">
        <v>45145.223503516798</v>
      </c>
      <c r="D12482">
        <v>0.34581712181421054</v>
      </c>
    </row>
    <row r="12483" spans="1:4" x14ac:dyDescent="0.2">
      <c r="A12483">
        <v>4778</v>
      </c>
      <c r="B12483">
        <v>59358.086866371334</v>
      </c>
      <c r="C12483">
        <v>52877.113133628663</v>
      </c>
      <c r="D12483">
        <v>0.40504420301056648</v>
      </c>
    </row>
    <row r="12484" spans="1:4" x14ac:dyDescent="0.2">
      <c r="A12484">
        <v>4779</v>
      </c>
      <c r="B12484">
        <v>60482.197236259468</v>
      </c>
      <c r="C12484">
        <v>59114.002763740529</v>
      </c>
      <c r="D12484">
        <v>0.45281942824098687</v>
      </c>
    </row>
    <row r="12485" spans="1:4" x14ac:dyDescent="0.2">
      <c r="A12485">
        <v>4780</v>
      </c>
      <c r="B12485">
        <v>61606.307606147602</v>
      </c>
      <c r="C12485">
        <v>61752.492393852401</v>
      </c>
      <c r="D12485">
        <v>0.47303053406818141</v>
      </c>
    </row>
    <row r="12486" spans="1:4" x14ac:dyDescent="0.2">
      <c r="A12486">
        <v>4781</v>
      </c>
      <c r="B12486">
        <v>62730.417976035271</v>
      </c>
      <c r="C12486">
        <v>65091.782023964726</v>
      </c>
      <c r="D12486">
        <v>0.49860984100636785</v>
      </c>
    </row>
    <row r="12487" spans="1:4" x14ac:dyDescent="0.2">
      <c r="A12487">
        <v>4782</v>
      </c>
      <c r="B12487">
        <v>63854.528345923405</v>
      </c>
      <c r="C12487">
        <v>68502.971654076595</v>
      </c>
      <c r="D12487">
        <v>0.52473990944552118</v>
      </c>
    </row>
    <row r="12488" spans="1:4" x14ac:dyDescent="0.2">
      <c r="A12488">
        <v>4783</v>
      </c>
      <c r="B12488">
        <v>64978.638715811539</v>
      </c>
      <c r="C12488">
        <v>71882.761284188455</v>
      </c>
      <c r="D12488">
        <v>0.55062945060886814</v>
      </c>
    </row>
    <row r="12489" spans="1:4" x14ac:dyDescent="0.2">
      <c r="A12489">
        <v>4784</v>
      </c>
      <c r="B12489">
        <v>66102.749085699208</v>
      </c>
      <c r="C12489">
        <v>75543.250914300792</v>
      </c>
      <c r="D12489">
        <v>0.5786691830562577</v>
      </c>
    </row>
    <row r="12490" spans="1:4" x14ac:dyDescent="0.2">
      <c r="A12490">
        <v>4785</v>
      </c>
      <c r="B12490">
        <v>67226.859455587342</v>
      </c>
      <c r="C12490">
        <v>79542.440544412646</v>
      </c>
      <c r="D12490">
        <v>0.60930339283853474</v>
      </c>
    </row>
    <row r="12491" spans="1:4" x14ac:dyDescent="0.2">
      <c r="A12491">
        <v>4786</v>
      </c>
      <c r="B12491">
        <v>55985.755756707396</v>
      </c>
      <c r="C12491">
        <v>-53825.755756707396</v>
      </c>
      <c r="D12491">
        <v>-0.4123109044705297</v>
      </c>
    </row>
    <row r="12492" spans="1:4" x14ac:dyDescent="0.2">
      <c r="A12492">
        <v>4787</v>
      </c>
      <c r="B12492">
        <v>57109.866126595531</v>
      </c>
      <c r="C12492">
        <v>-54942.466126595529</v>
      </c>
      <c r="D12492">
        <v>-0.4208650224047274</v>
      </c>
    </row>
    <row r="12493" spans="1:4" x14ac:dyDescent="0.2">
      <c r="A12493">
        <v>4788</v>
      </c>
      <c r="B12493">
        <v>58233.976496483199</v>
      </c>
      <c r="C12493">
        <v>-55991.676496483196</v>
      </c>
      <c r="D12493">
        <v>-0.42890208329698132</v>
      </c>
    </row>
    <row r="12494" spans="1:4" x14ac:dyDescent="0.2">
      <c r="A12494">
        <v>4789</v>
      </c>
      <c r="B12494">
        <v>59358.086866371334</v>
      </c>
      <c r="C12494">
        <v>-57085.886866371337</v>
      </c>
      <c r="D12494">
        <v>-0.43728384888386562</v>
      </c>
    </row>
    <row r="12495" spans="1:4" x14ac:dyDescent="0.2">
      <c r="A12495">
        <v>4790</v>
      </c>
      <c r="B12495">
        <v>60482.197236259468</v>
      </c>
      <c r="C12495">
        <v>-58161.597236259469</v>
      </c>
      <c r="D12495">
        <v>-0.44552390254073665</v>
      </c>
    </row>
    <row r="12496" spans="1:4" x14ac:dyDescent="0.2">
      <c r="A12496">
        <v>4791</v>
      </c>
      <c r="B12496">
        <v>61606.307606147602</v>
      </c>
      <c r="C12496">
        <v>-59266.607606147605</v>
      </c>
      <c r="D12496">
        <v>-0.45398839725433143</v>
      </c>
    </row>
    <row r="12497" spans="1:4" x14ac:dyDescent="0.2">
      <c r="A12497">
        <v>4792</v>
      </c>
      <c r="B12497">
        <v>62730.417976035271</v>
      </c>
      <c r="C12497">
        <v>-60356.117976035268</v>
      </c>
      <c r="D12497">
        <v>-0.46233416035088443</v>
      </c>
    </row>
    <row r="12498" spans="1:4" x14ac:dyDescent="0.2">
      <c r="A12498">
        <v>4793</v>
      </c>
      <c r="B12498">
        <v>63854.528345923405</v>
      </c>
      <c r="C12498">
        <v>-61442.428345923407</v>
      </c>
      <c r="D12498">
        <v>-0.47065541111360093</v>
      </c>
    </row>
    <row r="12499" spans="1:4" x14ac:dyDescent="0.2">
      <c r="A12499">
        <v>4794</v>
      </c>
      <c r="B12499">
        <v>64978.638715811539</v>
      </c>
      <c r="C12499">
        <v>-62529.238715811538</v>
      </c>
      <c r="D12499">
        <v>-0.47898049192847991</v>
      </c>
    </row>
    <row r="12500" spans="1:4" x14ac:dyDescent="0.2">
      <c r="A12500">
        <v>4795</v>
      </c>
      <c r="B12500">
        <v>66102.749085699208</v>
      </c>
      <c r="C12500">
        <v>-63609.549085699211</v>
      </c>
      <c r="D12500">
        <v>-0.48725578206524262</v>
      </c>
    </row>
    <row r="12501" spans="1:4" x14ac:dyDescent="0.2">
      <c r="A12501">
        <v>4796</v>
      </c>
      <c r="B12501">
        <v>67226.859455587342</v>
      </c>
      <c r="C12501">
        <v>-64686.359455587342</v>
      </c>
      <c r="D12501">
        <v>-0.49550426183687118</v>
      </c>
    </row>
    <row r="12502" spans="1:4" x14ac:dyDescent="0.2">
      <c r="A12502">
        <v>4797</v>
      </c>
      <c r="B12502">
        <v>55985.755756707396</v>
      </c>
      <c r="C12502">
        <v>14585.144243292598</v>
      </c>
      <c r="D12502">
        <v>0.11172372649938567</v>
      </c>
    </row>
    <row r="12503" spans="1:4" x14ac:dyDescent="0.2">
      <c r="A12503">
        <v>4798</v>
      </c>
      <c r="B12503">
        <v>57109.866126595531</v>
      </c>
      <c r="C12503">
        <v>11671.833873404466</v>
      </c>
      <c r="D12503">
        <v>8.9407465134820147E-2</v>
      </c>
    </row>
    <row r="12504" spans="1:4" x14ac:dyDescent="0.2">
      <c r="A12504">
        <v>4799</v>
      </c>
      <c r="B12504">
        <v>58233.976496483199</v>
      </c>
      <c r="C12504">
        <v>11628.123503516807</v>
      </c>
      <c r="D12504">
        <v>8.9072639141394572E-2</v>
      </c>
    </row>
    <row r="12505" spans="1:4" x14ac:dyDescent="0.2">
      <c r="A12505">
        <v>4800</v>
      </c>
      <c r="B12505">
        <v>59358.086866371334</v>
      </c>
      <c r="C12505">
        <v>9869.7131336286693</v>
      </c>
      <c r="D12505">
        <v>7.5603032261818318E-2</v>
      </c>
    </row>
    <row r="12506" spans="1:4" x14ac:dyDescent="0.2">
      <c r="A12506">
        <v>4801</v>
      </c>
      <c r="B12506">
        <v>60482.197236259468</v>
      </c>
      <c r="C12506">
        <v>9426.3027637405321</v>
      </c>
      <c r="D12506">
        <v>7.2206462569670379E-2</v>
      </c>
    </row>
    <row r="12507" spans="1:4" x14ac:dyDescent="0.2">
      <c r="A12507">
        <v>4802</v>
      </c>
      <c r="B12507">
        <v>61606.307606147602</v>
      </c>
      <c r="C12507">
        <v>7880.9923938524007</v>
      </c>
      <c r="D12507">
        <v>6.036922392176032E-2</v>
      </c>
    </row>
    <row r="12508" spans="1:4" x14ac:dyDescent="0.2">
      <c r="A12508">
        <v>4803</v>
      </c>
      <c r="B12508">
        <v>62730.417976035271</v>
      </c>
      <c r="C12508">
        <v>6409.3820239647321</v>
      </c>
      <c r="D12508">
        <v>4.9096534962609288E-2</v>
      </c>
    </row>
    <row r="12509" spans="1:4" x14ac:dyDescent="0.2">
      <c r="A12509">
        <v>4804</v>
      </c>
      <c r="B12509">
        <v>63854.528345923405</v>
      </c>
      <c r="C12509">
        <v>5077.871654076589</v>
      </c>
      <c r="D12509">
        <v>3.8897026619392802E-2</v>
      </c>
    </row>
    <row r="12510" spans="1:4" x14ac:dyDescent="0.2">
      <c r="A12510">
        <v>4805</v>
      </c>
      <c r="B12510">
        <v>64978.638715811539</v>
      </c>
      <c r="C12510">
        <v>3540.1612841884635</v>
      </c>
      <c r="D12510">
        <v>2.7118004764353096E-2</v>
      </c>
    </row>
    <row r="12511" spans="1:4" x14ac:dyDescent="0.2">
      <c r="A12511">
        <v>4806</v>
      </c>
      <c r="B12511">
        <v>66102.749085699208</v>
      </c>
      <c r="C12511">
        <v>2621.6509143007861</v>
      </c>
      <c r="D12511">
        <v>2.008211950738192E-2</v>
      </c>
    </row>
    <row r="12512" spans="1:4" x14ac:dyDescent="0.2">
      <c r="A12512">
        <v>4807</v>
      </c>
      <c r="B12512">
        <v>67226.859455587342</v>
      </c>
      <c r="C12512">
        <v>1222.6405444126576</v>
      </c>
      <c r="D12512">
        <v>9.3655541222253114E-3</v>
      </c>
    </row>
    <row r="12513" spans="1:4" x14ac:dyDescent="0.2">
      <c r="A12513">
        <v>4808</v>
      </c>
      <c r="B12513">
        <v>55985.755756707396</v>
      </c>
      <c r="C12513">
        <v>21014.744243292604</v>
      </c>
      <c r="D12513">
        <v>0.16097513326766633</v>
      </c>
    </row>
    <row r="12514" spans="1:4" x14ac:dyDescent="0.2">
      <c r="A12514">
        <v>4809</v>
      </c>
      <c r="B12514">
        <v>57109.866126595531</v>
      </c>
      <c r="C12514">
        <v>20019.933873404472</v>
      </c>
      <c r="D12514">
        <v>0.15335478205069106</v>
      </c>
    </row>
    <row r="12515" spans="1:4" x14ac:dyDescent="0.2">
      <c r="A12515">
        <v>4810</v>
      </c>
      <c r="B12515">
        <v>58233.976496483199</v>
      </c>
      <c r="C12515">
        <v>20025.223503516798</v>
      </c>
      <c r="D12515">
        <v>0.15339530116919237</v>
      </c>
    </row>
    <row r="12516" spans="1:4" x14ac:dyDescent="0.2">
      <c r="A12516">
        <v>4811</v>
      </c>
      <c r="B12516">
        <v>59358.086866371334</v>
      </c>
      <c r="C12516">
        <v>21183.013133628672</v>
      </c>
      <c r="D12516">
        <v>0.1622640905222994</v>
      </c>
    </row>
    <row r="12517" spans="1:4" x14ac:dyDescent="0.2">
      <c r="A12517">
        <v>4812</v>
      </c>
      <c r="B12517">
        <v>60482.197236259468</v>
      </c>
      <c r="C12517">
        <v>20738.602763740535</v>
      </c>
      <c r="D12517">
        <v>0.15885986072582642</v>
      </c>
    </row>
    <row r="12518" spans="1:4" x14ac:dyDescent="0.2">
      <c r="A12518">
        <v>4813</v>
      </c>
      <c r="B12518">
        <v>61606.307606147602</v>
      </c>
      <c r="C12518">
        <v>20557.692393852398</v>
      </c>
      <c r="D12518">
        <v>0.15747406841900163</v>
      </c>
    </row>
    <row r="12519" spans="1:4" x14ac:dyDescent="0.2">
      <c r="A12519">
        <v>4814</v>
      </c>
      <c r="B12519">
        <v>62730.417976035271</v>
      </c>
      <c r="C12519">
        <v>21058.682023964735</v>
      </c>
      <c r="D12519">
        <v>0.1613117012514256</v>
      </c>
    </row>
    <row r="12520" spans="1:4" x14ac:dyDescent="0.2">
      <c r="A12520">
        <v>4815</v>
      </c>
      <c r="B12520">
        <v>63854.528345923405</v>
      </c>
      <c r="C12520">
        <v>21403.771654076598</v>
      </c>
      <c r="D12520">
        <v>0.16395512381957211</v>
      </c>
    </row>
    <row r="12521" spans="1:4" x14ac:dyDescent="0.2">
      <c r="A12521">
        <v>4816</v>
      </c>
      <c r="B12521">
        <v>64978.638715811539</v>
      </c>
      <c r="C12521">
        <v>21484.861284188461</v>
      </c>
      <c r="D12521">
        <v>0.16457627884590792</v>
      </c>
    </row>
    <row r="12522" spans="1:4" x14ac:dyDescent="0.2">
      <c r="A12522">
        <v>4817</v>
      </c>
      <c r="B12522">
        <v>66102.749085699208</v>
      </c>
      <c r="C12522">
        <v>21858.650914300786</v>
      </c>
      <c r="D12522">
        <v>0.16743954640818665</v>
      </c>
    </row>
    <row r="12523" spans="1:4" x14ac:dyDescent="0.2">
      <c r="A12523">
        <v>4818</v>
      </c>
      <c r="B12523">
        <v>67226.859455587342</v>
      </c>
      <c r="C12523">
        <v>22602.940544412661</v>
      </c>
      <c r="D12523">
        <v>0.17314088262288943</v>
      </c>
    </row>
    <row r="12524" spans="1:4" x14ac:dyDescent="0.2">
      <c r="A12524">
        <v>4819</v>
      </c>
      <c r="B12524">
        <v>55985.755756707396</v>
      </c>
      <c r="C12524">
        <v>-37882.055756707399</v>
      </c>
      <c r="D12524">
        <v>-0.29018049914338095</v>
      </c>
    </row>
    <row r="12525" spans="1:4" x14ac:dyDescent="0.2">
      <c r="A12525">
        <v>4820</v>
      </c>
      <c r="B12525">
        <v>57109.866126595531</v>
      </c>
      <c r="C12525">
        <v>-38531.666126595534</v>
      </c>
      <c r="D12525">
        <v>-0.29515658234735226</v>
      </c>
    </row>
    <row r="12526" spans="1:4" x14ac:dyDescent="0.2">
      <c r="A12526">
        <v>4821</v>
      </c>
      <c r="B12526">
        <v>58233.976496483199</v>
      </c>
      <c r="C12526">
        <v>-39271.476496483199</v>
      </c>
      <c r="D12526">
        <v>-0.30082360696143862</v>
      </c>
    </row>
    <row r="12527" spans="1:4" x14ac:dyDescent="0.2">
      <c r="A12527">
        <v>4822</v>
      </c>
      <c r="B12527">
        <v>59358.086866371334</v>
      </c>
      <c r="C12527">
        <v>-40105.386866371337</v>
      </c>
      <c r="D12527">
        <v>-0.30721144739251488</v>
      </c>
    </row>
    <row r="12528" spans="1:4" x14ac:dyDescent="0.2">
      <c r="A12528">
        <v>4823</v>
      </c>
      <c r="B12528">
        <v>60482.197236259468</v>
      </c>
      <c r="C12528">
        <v>-40507.597236259469</v>
      </c>
      <c r="D12528">
        <v>-0.31029242078647112</v>
      </c>
    </row>
    <row r="12529" spans="1:4" x14ac:dyDescent="0.2">
      <c r="A12529">
        <v>4824</v>
      </c>
      <c r="B12529">
        <v>61606.307606147602</v>
      </c>
      <c r="C12529">
        <v>-41171.807606147602</v>
      </c>
      <c r="D12529">
        <v>-0.31538034151358796</v>
      </c>
    </row>
    <row r="12530" spans="1:4" x14ac:dyDescent="0.2">
      <c r="A12530">
        <v>4825</v>
      </c>
      <c r="B12530">
        <v>62730.417976035271</v>
      </c>
      <c r="C12530">
        <v>-41649.817976035272</v>
      </c>
      <c r="D12530">
        <v>-0.31904195081537873</v>
      </c>
    </row>
    <row r="12531" spans="1:4" x14ac:dyDescent="0.2">
      <c r="A12531">
        <v>4826</v>
      </c>
      <c r="B12531">
        <v>63854.528345923405</v>
      </c>
      <c r="C12531">
        <v>-42056.528345923405</v>
      </c>
      <c r="D12531">
        <v>-0.32215739467879767</v>
      </c>
    </row>
    <row r="12532" spans="1:4" x14ac:dyDescent="0.2">
      <c r="A12532">
        <v>4827</v>
      </c>
      <c r="B12532">
        <v>64978.638715811539</v>
      </c>
      <c r="C12532">
        <v>-42468.238715811538</v>
      </c>
      <c r="D12532">
        <v>-0.32531113906384179</v>
      </c>
    </row>
    <row r="12533" spans="1:4" x14ac:dyDescent="0.2">
      <c r="A12533">
        <v>4828</v>
      </c>
      <c r="B12533">
        <v>66102.749085699208</v>
      </c>
      <c r="C12533">
        <v>-42823.749085699208</v>
      </c>
      <c r="D12533">
        <v>-0.3280343855858151</v>
      </c>
    </row>
    <row r="12534" spans="1:4" x14ac:dyDescent="0.2">
      <c r="A12534">
        <v>4829</v>
      </c>
      <c r="B12534">
        <v>67226.859455587342</v>
      </c>
      <c r="C12534">
        <v>-43172.159455587345</v>
      </c>
      <c r="D12534">
        <v>-0.33070324536708418</v>
      </c>
    </row>
    <row r="12535" spans="1:4" x14ac:dyDescent="0.2">
      <c r="A12535">
        <v>4830</v>
      </c>
      <c r="B12535">
        <v>55985.755756707396</v>
      </c>
      <c r="C12535">
        <v>-51756.955756707393</v>
      </c>
      <c r="D12535">
        <v>-0.39646368064288584</v>
      </c>
    </row>
    <row r="12536" spans="1:4" x14ac:dyDescent="0.2">
      <c r="A12536">
        <v>4831</v>
      </c>
      <c r="B12536">
        <v>57109.866126595531</v>
      </c>
      <c r="C12536">
        <v>-52846.866126595531</v>
      </c>
      <c r="D12536">
        <v>-0.40481250778117245</v>
      </c>
    </row>
    <row r="12537" spans="1:4" x14ac:dyDescent="0.2">
      <c r="A12537">
        <v>4832</v>
      </c>
      <c r="B12537">
        <v>58233.976496483199</v>
      </c>
      <c r="C12537">
        <v>-54040.176496483196</v>
      </c>
      <c r="D12537">
        <v>-0.41395338970666468</v>
      </c>
    </row>
    <row r="12538" spans="1:4" x14ac:dyDescent="0.2">
      <c r="A12538">
        <v>4833</v>
      </c>
      <c r="B12538">
        <v>59358.086866371334</v>
      </c>
      <c r="C12538">
        <v>-54914.186866371332</v>
      </c>
      <c r="D12538">
        <v>-0.42064840032117506</v>
      </c>
    </row>
    <row r="12539" spans="1:4" x14ac:dyDescent="0.2">
      <c r="A12539">
        <v>4834</v>
      </c>
      <c r="B12539">
        <v>60482.197236259468</v>
      </c>
      <c r="C12539">
        <v>-55971.497236259471</v>
      </c>
      <c r="D12539">
        <v>-0.4287475080584654</v>
      </c>
    </row>
    <row r="12540" spans="1:4" x14ac:dyDescent="0.2">
      <c r="A12540">
        <v>4835</v>
      </c>
      <c r="B12540">
        <v>61606.307606147602</v>
      </c>
      <c r="C12540">
        <v>-57037.107606147605</v>
      </c>
      <c r="D12540">
        <v>-0.43691019466165354</v>
      </c>
    </row>
    <row r="12541" spans="1:4" x14ac:dyDescent="0.2">
      <c r="A12541">
        <v>4836</v>
      </c>
      <c r="B12541">
        <v>62730.417976035271</v>
      </c>
      <c r="C12541">
        <v>-58092.617976035268</v>
      </c>
      <c r="D12541">
        <v>-0.44499551421115519</v>
      </c>
    </row>
    <row r="12542" spans="1:4" x14ac:dyDescent="0.2">
      <c r="A12542">
        <v>4837</v>
      </c>
      <c r="B12542">
        <v>63854.528345923405</v>
      </c>
      <c r="C12542">
        <v>-59133.228345923402</v>
      </c>
      <c r="D12542">
        <v>-0.45296669820621732</v>
      </c>
    </row>
    <row r="12543" spans="1:4" x14ac:dyDescent="0.2">
      <c r="A12543">
        <v>4838</v>
      </c>
      <c r="B12543">
        <v>64978.638715811539</v>
      </c>
      <c r="C12543">
        <v>-60148.838715811537</v>
      </c>
      <c r="D12543">
        <v>-0.4607463795931534</v>
      </c>
    </row>
    <row r="12544" spans="1:4" x14ac:dyDescent="0.2">
      <c r="A12544">
        <v>4839</v>
      </c>
      <c r="B12544">
        <v>66102.749085699208</v>
      </c>
      <c r="C12544">
        <v>-61156.949085699205</v>
      </c>
      <c r="D12544">
        <v>-0.46846861019764818</v>
      </c>
    </row>
    <row r="12545" spans="1:4" x14ac:dyDescent="0.2">
      <c r="A12545">
        <v>4840</v>
      </c>
      <c r="B12545">
        <v>67226.859455587342</v>
      </c>
      <c r="C12545">
        <v>-62187.159455587345</v>
      </c>
      <c r="D12545">
        <v>-0.4763601291077299</v>
      </c>
    </row>
    <row r="12546" spans="1:4" x14ac:dyDescent="0.2">
      <c r="A12546">
        <v>4841</v>
      </c>
      <c r="B12546">
        <v>55985.755756707396</v>
      </c>
      <c r="C12546">
        <v>-55144.655756707398</v>
      </c>
      <c r="D12546">
        <v>-0.42241381606482564</v>
      </c>
    </row>
    <row r="12547" spans="1:4" x14ac:dyDescent="0.2">
      <c r="A12547">
        <v>4842</v>
      </c>
      <c r="B12547">
        <v>57109.866126595531</v>
      </c>
      <c r="C12547">
        <v>-56319.266126595532</v>
      </c>
      <c r="D12547">
        <v>-0.4314114540394432</v>
      </c>
    </row>
    <row r="12548" spans="1:4" x14ac:dyDescent="0.2">
      <c r="A12548">
        <v>4843</v>
      </c>
      <c r="B12548">
        <v>58233.976496483199</v>
      </c>
      <c r="C12548">
        <v>-57439.076496483198</v>
      </c>
      <c r="D12548">
        <v>-0.43998931829704496</v>
      </c>
    </row>
    <row r="12549" spans="1:4" x14ac:dyDescent="0.2">
      <c r="A12549">
        <v>4844</v>
      </c>
      <c r="B12549">
        <v>59358.086866371334</v>
      </c>
      <c r="C12549">
        <v>-58591.886866371337</v>
      </c>
      <c r="D12549">
        <v>-0.44881996599737667</v>
      </c>
    </row>
    <row r="12550" spans="1:4" x14ac:dyDescent="0.2">
      <c r="A12550">
        <v>4845</v>
      </c>
      <c r="B12550">
        <v>60482.197236259468</v>
      </c>
      <c r="C12550">
        <v>-59735.597236259469</v>
      </c>
      <c r="D12550">
        <v>-0.4575809067483505</v>
      </c>
    </row>
    <row r="12551" spans="1:4" x14ac:dyDescent="0.2">
      <c r="A12551">
        <v>4846</v>
      </c>
      <c r="B12551">
        <v>61606.307606147602</v>
      </c>
      <c r="C12551">
        <v>-60867.407606147601</v>
      </c>
      <c r="D12551">
        <v>-0.46625069225785626</v>
      </c>
    </row>
    <row r="12552" spans="1:4" x14ac:dyDescent="0.2">
      <c r="A12552">
        <v>4847</v>
      </c>
      <c r="B12552">
        <v>62730.417976035271</v>
      </c>
      <c r="C12552">
        <v>-61994.117976035268</v>
      </c>
      <c r="D12552">
        <v>-0.47488141123530081</v>
      </c>
    </row>
    <row r="12553" spans="1:4" x14ac:dyDescent="0.2">
      <c r="A12553">
        <v>4848</v>
      </c>
      <c r="B12553">
        <v>63854.528345923405</v>
      </c>
      <c r="C12553">
        <v>-63119.728345923402</v>
      </c>
      <c r="D12553">
        <v>-0.48350370409799137</v>
      </c>
    </row>
    <row r="12554" spans="1:4" x14ac:dyDescent="0.2">
      <c r="A12554">
        <v>4849</v>
      </c>
      <c r="B12554">
        <v>64978.638715811539</v>
      </c>
      <c r="C12554">
        <v>-64243.438715811542</v>
      </c>
      <c r="D12554">
        <v>-0.49211144276246443</v>
      </c>
    </row>
    <row r="12555" spans="1:4" x14ac:dyDescent="0.2">
      <c r="A12555">
        <v>4850</v>
      </c>
      <c r="B12555">
        <v>66102.749085699208</v>
      </c>
      <c r="C12555">
        <v>-65366.849085699207</v>
      </c>
      <c r="D12555">
        <v>-0.50071688339563636</v>
      </c>
    </row>
    <row r="12556" spans="1:4" x14ac:dyDescent="0.2">
      <c r="A12556">
        <v>4851</v>
      </c>
      <c r="B12556">
        <v>67226.859455587342</v>
      </c>
      <c r="C12556">
        <v>-66490.859455587342</v>
      </c>
      <c r="D12556">
        <v>-0.50932692009140679</v>
      </c>
    </row>
    <row r="12557" spans="1:4" x14ac:dyDescent="0.2">
      <c r="A12557">
        <v>4852</v>
      </c>
      <c r="B12557">
        <v>55985.755756707396</v>
      </c>
      <c r="C12557">
        <v>-50571.955756707393</v>
      </c>
      <c r="D12557">
        <v>-0.38738645701771279</v>
      </c>
    </row>
    <row r="12558" spans="1:4" x14ac:dyDescent="0.2">
      <c r="A12558">
        <v>4853</v>
      </c>
      <c r="B12558">
        <v>57109.866126595531</v>
      </c>
      <c r="C12558">
        <v>-50739.266126595532</v>
      </c>
      <c r="D12558">
        <v>-0.38866807190571706</v>
      </c>
    </row>
    <row r="12559" spans="1:4" x14ac:dyDescent="0.2">
      <c r="A12559">
        <v>4854</v>
      </c>
      <c r="B12559">
        <v>58233.976496483199</v>
      </c>
      <c r="C12559">
        <v>-51555.776496483202</v>
      </c>
      <c r="D12559">
        <v>-0.39492262652153404</v>
      </c>
    </row>
    <row r="12560" spans="1:4" x14ac:dyDescent="0.2">
      <c r="A12560">
        <v>4855</v>
      </c>
      <c r="B12560">
        <v>59358.086866371334</v>
      </c>
      <c r="C12560">
        <v>-52729.286866371331</v>
      </c>
      <c r="D12560">
        <v>-0.40391183838139399</v>
      </c>
    </row>
    <row r="12561" spans="1:4" x14ac:dyDescent="0.2">
      <c r="A12561">
        <v>4856</v>
      </c>
      <c r="B12561">
        <v>60482.197236259468</v>
      </c>
      <c r="C12561">
        <v>-53046.997236259471</v>
      </c>
      <c r="D12561">
        <v>-0.4063455329598844</v>
      </c>
    </row>
    <row r="12562" spans="1:4" x14ac:dyDescent="0.2">
      <c r="A12562">
        <v>4857</v>
      </c>
      <c r="B12562">
        <v>61606.307606147602</v>
      </c>
      <c r="C12562">
        <v>-53903.307606147602</v>
      </c>
      <c r="D12562">
        <v>-0.41290495972784153</v>
      </c>
    </row>
    <row r="12563" spans="1:4" x14ac:dyDescent="0.2">
      <c r="A12563">
        <v>4858</v>
      </c>
      <c r="B12563">
        <v>62730.417976035271</v>
      </c>
      <c r="C12563">
        <v>-54796.117976035268</v>
      </c>
      <c r="D12563">
        <v>-0.41974398030365906</v>
      </c>
    </row>
    <row r="12564" spans="1:4" x14ac:dyDescent="0.2">
      <c r="A12564">
        <v>4859</v>
      </c>
      <c r="B12564">
        <v>63854.528345923405</v>
      </c>
      <c r="C12564">
        <v>-55586.528345923405</v>
      </c>
      <c r="D12564">
        <v>-0.42579860619659604</v>
      </c>
    </row>
    <row r="12565" spans="1:4" x14ac:dyDescent="0.2">
      <c r="A12565">
        <v>4860</v>
      </c>
      <c r="B12565">
        <v>64978.638715811539</v>
      </c>
      <c r="C12565">
        <v>-56436.338715811537</v>
      </c>
      <c r="D12565">
        <v>-0.43230824228644044</v>
      </c>
    </row>
    <row r="12566" spans="1:4" x14ac:dyDescent="0.2">
      <c r="A12566">
        <v>4861</v>
      </c>
      <c r="B12566">
        <v>66102.749085699208</v>
      </c>
      <c r="C12566">
        <v>-57403.549085699211</v>
      </c>
      <c r="D12566">
        <v>-0.43971717462404109</v>
      </c>
    </row>
    <row r="12567" spans="1:4" x14ac:dyDescent="0.2">
      <c r="A12567">
        <v>4862</v>
      </c>
      <c r="B12567">
        <v>67226.859455587342</v>
      </c>
      <c r="C12567">
        <v>-58487.059455587339</v>
      </c>
      <c r="D12567">
        <v>-0.44801697709464738</v>
      </c>
    </row>
    <row r="12568" spans="1:4" x14ac:dyDescent="0.2">
      <c r="A12568">
        <v>4863</v>
      </c>
      <c r="B12568">
        <v>55985.755756707396</v>
      </c>
      <c r="C12568">
        <v>-22127.055756707399</v>
      </c>
      <c r="D12568">
        <v>-0.16949555550236736</v>
      </c>
    </row>
    <row r="12569" spans="1:4" x14ac:dyDescent="0.2">
      <c r="A12569">
        <v>4864</v>
      </c>
      <c r="B12569">
        <v>57109.866126595531</v>
      </c>
      <c r="C12569">
        <v>-25694.466126595529</v>
      </c>
      <c r="D12569">
        <v>-0.19682229110594188</v>
      </c>
    </row>
    <row r="12570" spans="1:4" x14ac:dyDescent="0.2">
      <c r="A12570">
        <v>4865</v>
      </c>
      <c r="B12570">
        <v>58233.976496483199</v>
      </c>
      <c r="C12570">
        <v>-28644.476496483199</v>
      </c>
      <c r="D12570">
        <v>-0.21941967829923284</v>
      </c>
    </row>
    <row r="12571" spans="1:4" x14ac:dyDescent="0.2">
      <c r="A12571">
        <v>4866</v>
      </c>
      <c r="B12571">
        <v>59358.086866371334</v>
      </c>
      <c r="C12571">
        <v>-30666.786866371334</v>
      </c>
      <c r="D12571">
        <v>-0.23491078671018728</v>
      </c>
    </row>
    <row r="12572" spans="1:4" x14ac:dyDescent="0.2">
      <c r="A12572">
        <v>4867</v>
      </c>
      <c r="B12572">
        <v>60482.197236259468</v>
      </c>
      <c r="C12572">
        <v>-32990.597236259469</v>
      </c>
      <c r="D12572">
        <v>-0.2527114165751414</v>
      </c>
    </row>
    <row r="12573" spans="1:4" x14ac:dyDescent="0.2">
      <c r="A12573">
        <v>4868</v>
      </c>
      <c r="B12573">
        <v>61606.307606147602</v>
      </c>
      <c r="C12573">
        <v>-35691.307606147602</v>
      </c>
      <c r="D12573">
        <v>-0.2733991397602033</v>
      </c>
    </row>
    <row r="12574" spans="1:4" x14ac:dyDescent="0.2">
      <c r="A12574">
        <v>4869</v>
      </c>
      <c r="B12574">
        <v>62730.417976035271</v>
      </c>
      <c r="C12574">
        <v>-37401.717976035274</v>
      </c>
      <c r="D12574">
        <v>-0.28650106163217404</v>
      </c>
    </row>
    <row r="12575" spans="1:4" x14ac:dyDescent="0.2">
      <c r="A12575">
        <v>4870</v>
      </c>
      <c r="B12575">
        <v>63854.528345923405</v>
      </c>
      <c r="C12575">
        <v>-39245.528345923405</v>
      </c>
      <c r="D12575">
        <v>-0.30062484142110873</v>
      </c>
    </row>
    <row r="12576" spans="1:4" x14ac:dyDescent="0.2">
      <c r="A12576">
        <v>4871</v>
      </c>
      <c r="B12576">
        <v>64978.638715811539</v>
      </c>
      <c r="C12576">
        <v>-41498.038715811541</v>
      </c>
      <c r="D12576">
        <v>-0.31787930584768748</v>
      </c>
    </row>
    <row r="12577" spans="1:4" x14ac:dyDescent="0.2">
      <c r="A12577">
        <v>4872</v>
      </c>
      <c r="B12577">
        <v>66102.749085699208</v>
      </c>
      <c r="C12577">
        <v>-43441.349085699207</v>
      </c>
      <c r="D12577">
        <v>-0.3327652660169601</v>
      </c>
    </row>
    <row r="12578" spans="1:4" x14ac:dyDescent="0.2">
      <c r="A12578">
        <v>4873</v>
      </c>
      <c r="B12578">
        <v>67226.859455587342</v>
      </c>
      <c r="C12578">
        <v>-45541.459455587341</v>
      </c>
      <c r="D12578">
        <v>-0.34885233054440268</v>
      </c>
    </row>
    <row r="12579" spans="1:4" x14ac:dyDescent="0.2">
      <c r="A12579">
        <v>4874</v>
      </c>
      <c r="B12579">
        <v>55985.755756707396</v>
      </c>
      <c r="C12579">
        <v>-22805.455756707393</v>
      </c>
      <c r="D12579">
        <v>-0.17469217027647482</v>
      </c>
    </row>
    <row r="12580" spans="1:4" x14ac:dyDescent="0.2">
      <c r="A12580">
        <v>4875</v>
      </c>
      <c r="B12580">
        <v>57109.866126595531</v>
      </c>
      <c r="C12580">
        <v>-25910.16612659553</v>
      </c>
      <c r="D12580">
        <v>-0.19847457560885312</v>
      </c>
    </row>
    <row r="12581" spans="1:4" x14ac:dyDescent="0.2">
      <c r="A12581">
        <v>4876</v>
      </c>
      <c r="B12581">
        <v>58233.976496483199</v>
      </c>
      <c r="C12581">
        <v>-27697.276496483199</v>
      </c>
      <c r="D12581">
        <v>-0.21216402748255445</v>
      </c>
    </row>
    <row r="12582" spans="1:4" x14ac:dyDescent="0.2">
      <c r="A12582">
        <v>4877</v>
      </c>
      <c r="B12582">
        <v>59358.086866371334</v>
      </c>
      <c r="C12582">
        <v>-29131.986866371335</v>
      </c>
      <c r="D12582">
        <v>-0.22315405859211507</v>
      </c>
    </row>
    <row r="12583" spans="1:4" x14ac:dyDescent="0.2">
      <c r="A12583">
        <v>4878</v>
      </c>
      <c r="B12583">
        <v>60482.197236259468</v>
      </c>
      <c r="C12583">
        <v>-30285.297236259466</v>
      </c>
      <c r="D12583">
        <v>-0.23198853634460925</v>
      </c>
    </row>
    <row r="12584" spans="1:4" x14ac:dyDescent="0.2">
      <c r="A12584">
        <v>4879</v>
      </c>
      <c r="B12584">
        <v>61606.307606147602</v>
      </c>
      <c r="C12584">
        <v>-31692.907606147601</v>
      </c>
      <c r="D12584">
        <v>-0.24277097862696123</v>
      </c>
    </row>
    <row r="12585" spans="1:4" x14ac:dyDescent="0.2">
      <c r="A12585">
        <v>4880</v>
      </c>
      <c r="B12585">
        <v>62730.417976035271</v>
      </c>
      <c r="C12585">
        <v>-33151.617976035268</v>
      </c>
      <c r="D12585">
        <v>-0.25394485224031926</v>
      </c>
    </row>
    <row r="12586" spans="1:4" x14ac:dyDescent="0.2">
      <c r="A12586">
        <v>4881</v>
      </c>
      <c r="B12586">
        <v>63854.528345923405</v>
      </c>
      <c r="C12586">
        <v>-34882.828345923408</v>
      </c>
      <c r="D12586">
        <v>-0.26720610428225439</v>
      </c>
    </row>
    <row r="12587" spans="1:4" x14ac:dyDescent="0.2">
      <c r="A12587">
        <v>4882</v>
      </c>
      <c r="B12587">
        <v>64978.638715811539</v>
      </c>
      <c r="C12587">
        <v>-36164.638715811539</v>
      </c>
      <c r="D12587">
        <v>-0.27702490544051628</v>
      </c>
    </row>
    <row r="12588" spans="1:4" x14ac:dyDescent="0.2">
      <c r="A12588">
        <v>4883</v>
      </c>
      <c r="B12588">
        <v>66102.749085699208</v>
      </c>
      <c r="C12588">
        <v>-37357.949085699205</v>
      </c>
      <c r="D12588">
        <v>-0.28616578736600851</v>
      </c>
    </row>
    <row r="12589" spans="1:4" x14ac:dyDescent="0.2">
      <c r="A12589">
        <v>4884</v>
      </c>
      <c r="B12589">
        <v>67226.859455587342</v>
      </c>
      <c r="C12589">
        <v>-38442.359455587342</v>
      </c>
      <c r="D12589">
        <v>-0.29447248393050746</v>
      </c>
    </row>
    <row r="12590" spans="1:4" x14ac:dyDescent="0.2">
      <c r="A12590">
        <v>4885</v>
      </c>
      <c r="B12590">
        <v>55985.755756707396</v>
      </c>
      <c r="C12590">
        <v>-25703.255756707396</v>
      </c>
      <c r="D12590">
        <v>-0.19688962058957732</v>
      </c>
    </row>
    <row r="12591" spans="1:4" x14ac:dyDescent="0.2">
      <c r="A12591">
        <v>4886</v>
      </c>
      <c r="B12591">
        <v>57109.866126595531</v>
      </c>
      <c r="C12591">
        <v>-28096.366126595531</v>
      </c>
      <c r="D12591">
        <v>-0.21522109568425676</v>
      </c>
    </row>
    <row r="12592" spans="1:4" x14ac:dyDescent="0.2">
      <c r="A12592">
        <v>4887</v>
      </c>
      <c r="B12592">
        <v>58233.976496483199</v>
      </c>
      <c r="C12592">
        <v>-29738.576496483198</v>
      </c>
      <c r="D12592">
        <v>-0.22780059844125969</v>
      </c>
    </row>
    <row r="12593" spans="1:4" x14ac:dyDescent="0.2">
      <c r="A12593">
        <v>4888</v>
      </c>
      <c r="B12593">
        <v>59358.086866371334</v>
      </c>
      <c r="C12593">
        <v>-30505.486866371335</v>
      </c>
      <c r="D12593">
        <v>-0.23367521188255824</v>
      </c>
    </row>
    <row r="12594" spans="1:4" x14ac:dyDescent="0.2">
      <c r="A12594">
        <v>4889</v>
      </c>
      <c r="B12594">
        <v>60482.197236259468</v>
      </c>
      <c r="C12594">
        <v>-31759.497236259467</v>
      </c>
      <c r="D12594">
        <v>-0.24328106214058401</v>
      </c>
    </row>
    <row r="12595" spans="1:4" x14ac:dyDescent="0.2">
      <c r="A12595">
        <v>4890</v>
      </c>
      <c r="B12595">
        <v>61606.307606147602</v>
      </c>
      <c r="C12595">
        <v>-32578.507606147603</v>
      </c>
      <c r="D12595">
        <v>-0.24955476701721716</v>
      </c>
    </row>
    <row r="12596" spans="1:4" x14ac:dyDescent="0.2">
      <c r="A12596">
        <v>4891</v>
      </c>
      <c r="B12596">
        <v>62730.417976035271</v>
      </c>
      <c r="C12596">
        <v>-32889.817976035272</v>
      </c>
      <c r="D12596">
        <v>-0.25193943692802367</v>
      </c>
    </row>
    <row r="12597" spans="1:4" x14ac:dyDescent="0.2">
      <c r="A12597">
        <v>4892</v>
      </c>
      <c r="B12597">
        <v>63854.528345923405</v>
      </c>
      <c r="C12597">
        <v>-33400.528345923405</v>
      </c>
      <c r="D12597">
        <v>-0.2558515316412468</v>
      </c>
    </row>
    <row r="12598" spans="1:4" x14ac:dyDescent="0.2">
      <c r="A12598">
        <v>4893</v>
      </c>
      <c r="B12598">
        <v>64978.638715811539</v>
      </c>
      <c r="C12598">
        <v>-34112.138715811539</v>
      </c>
      <c r="D12598">
        <v>-0.26130254131337061</v>
      </c>
    </row>
    <row r="12599" spans="1:4" x14ac:dyDescent="0.2">
      <c r="A12599">
        <v>4894</v>
      </c>
      <c r="B12599">
        <v>66102.749085699208</v>
      </c>
      <c r="C12599">
        <v>-34880.549085699211</v>
      </c>
      <c r="D12599">
        <v>-0.26718864491115313</v>
      </c>
    </row>
    <row r="12600" spans="1:4" x14ac:dyDescent="0.2">
      <c r="A12600">
        <v>4895</v>
      </c>
      <c r="B12600">
        <v>67226.859455587342</v>
      </c>
      <c r="C12600">
        <v>-35650.959455587341</v>
      </c>
      <c r="D12600">
        <v>-0.27309006871758928</v>
      </c>
    </row>
    <row r="12601" spans="1:4" x14ac:dyDescent="0.2">
      <c r="A12601">
        <v>4896</v>
      </c>
      <c r="B12601">
        <v>55985.755756707396</v>
      </c>
      <c r="C12601">
        <v>-43931.655756707398</v>
      </c>
      <c r="D12601">
        <v>-0.33652106626814615</v>
      </c>
    </row>
    <row r="12602" spans="1:4" x14ac:dyDescent="0.2">
      <c r="A12602">
        <v>4897</v>
      </c>
      <c r="B12602">
        <v>57109.866126595531</v>
      </c>
      <c r="C12602">
        <v>-46439.766126595532</v>
      </c>
      <c r="D12602">
        <v>-0.35573345336020529</v>
      </c>
    </row>
    <row r="12603" spans="1:4" x14ac:dyDescent="0.2">
      <c r="A12603">
        <v>4898</v>
      </c>
      <c r="B12603">
        <v>58233.976496483199</v>
      </c>
      <c r="C12603">
        <v>-49656.576496483198</v>
      </c>
      <c r="D12603">
        <v>-0.38037455638741702</v>
      </c>
    </row>
    <row r="12604" spans="1:4" x14ac:dyDescent="0.2">
      <c r="A12604">
        <v>4899</v>
      </c>
      <c r="B12604">
        <v>59358.086866371334</v>
      </c>
      <c r="C12604">
        <v>-50578.786866371331</v>
      </c>
      <c r="D12604">
        <v>-0.38743878403039433</v>
      </c>
    </row>
    <row r="12605" spans="1:4" x14ac:dyDescent="0.2">
      <c r="A12605">
        <v>4900</v>
      </c>
      <c r="B12605">
        <v>60482.197236259468</v>
      </c>
      <c r="C12605">
        <v>-51746.197236259468</v>
      </c>
      <c r="D12605">
        <v>-0.39638126925387163</v>
      </c>
    </row>
    <row r="12606" spans="1:4" x14ac:dyDescent="0.2">
      <c r="A12606">
        <v>4901</v>
      </c>
      <c r="B12606">
        <v>61606.307606147602</v>
      </c>
      <c r="C12606">
        <v>-52982.707606147604</v>
      </c>
      <c r="D12606">
        <v>-0.40585306768620921</v>
      </c>
    </row>
    <row r="12607" spans="1:4" x14ac:dyDescent="0.2">
      <c r="A12607">
        <v>4902</v>
      </c>
      <c r="B12607">
        <v>62730.417976035271</v>
      </c>
      <c r="C12607">
        <v>-54143.717976035274</v>
      </c>
      <c r="D12607">
        <v>-0.41474652824200264</v>
      </c>
    </row>
    <row r="12608" spans="1:4" x14ac:dyDescent="0.2">
      <c r="A12608">
        <v>4903</v>
      </c>
      <c r="B12608">
        <v>63854.528345923405</v>
      </c>
      <c r="C12608">
        <v>-55523.028345923405</v>
      </c>
      <c r="D12608">
        <v>-0.42531218957195599</v>
      </c>
    </row>
    <row r="12609" spans="1:4" x14ac:dyDescent="0.2">
      <c r="A12609">
        <v>4904</v>
      </c>
      <c r="B12609">
        <v>64978.638715811539</v>
      </c>
      <c r="C12609">
        <v>-57069.038715811541</v>
      </c>
      <c r="D12609">
        <v>-0.43715479029289361</v>
      </c>
    </row>
    <row r="12610" spans="1:4" x14ac:dyDescent="0.2">
      <c r="A12610">
        <v>4905</v>
      </c>
      <c r="B12610">
        <v>66102.749085699208</v>
      </c>
      <c r="C12610">
        <v>-58404.049085699211</v>
      </c>
      <c r="D12610">
        <v>-0.44738110900124411</v>
      </c>
    </row>
    <row r="12611" spans="1:4" x14ac:dyDescent="0.2">
      <c r="A12611">
        <v>4906</v>
      </c>
      <c r="B12611">
        <v>67226.859455587342</v>
      </c>
      <c r="C12611">
        <v>-59814.759455587344</v>
      </c>
      <c r="D12611">
        <v>-0.45818729760700372</v>
      </c>
    </row>
    <row r="12612" spans="1:4" x14ac:dyDescent="0.2">
      <c r="A12612">
        <v>4907</v>
      </c>
      <c r="B12612">
        <v>55985.755756707396</v>
      </c>
      <c r="C12612">
        <v>-50323.155756707398</v>
      </c>
      <c r="D12612">
        <v>-0.38548062306164271</v>
      </c>
    </row>
    <row r="12613" spans="1:4" x14ac:dyDescent="0.2">
      <c r="A12613">
        <v>4908</v>
      </c>
      <c r="B12613">
        <v>57109.866126595531</v>
      </c>
      <c r="C12613">
        <v>-51688.266126595532</v>
      </c>
      <c r="D12613">
        <v>-0.39593751091018053</v>
      </c>
    </row>
    <row r="12614" spans="1:4" x14ac:dyDescent="0.2">
      <c r="A12614">
        <v>4909</v>
      </c>
      <c r="B12614">
        <v>58233.976496483199</v>
      </c>
      <c r="C12614">
        <v>-53173.876496483201</v>
      </c>
      <c r="D12614">
        <v>-0.40731744132988212</v>
      </c>
    </row>
    <row r="12615" spans="1:4" x14ac:dyDescent="0.2">
      <c r="A12615">
        <v>4910</v>
      </c>
      <c r="B12615">
        <v>59358.086866371334</v>
      </c>
      <c r="C12615">
        <v>-54450.386866371337</v>
      </c>
      <c r="D12615">
        <v>-0.41709564393522131</v>
      </c>
    </row>
    <row r="12616" spans="1:4" x14ac:dyDescent="0.2">
      <c r="A12616">
        <v>4911</v>
      </c>
      <c r="B12616">
        <v>60482.197236259468</v>
      </c>
      <c r="C12616">
        <v>-55573.097236259469</v>
      </c>
      <c r="D12616">
        <v>-0.42569572249536924</v>
      </c>
    </row>
    <row r="12617" spans="1:4" x14ac:dyDescent="0.2">
      <c r="A12617">
        <v>4912</v>
      </c>
      <c r="B12617">
        <v>61606.307606147602</v>
      </c>
      <c r="C12617">
        <v>-56794.107606147605</v>
      </c>
      <c r="D12617">
        <v>-0.4350487893106687</v>
      </c>
    </row>
    <row r="12618" spans="1:4" x14ac:dyDescent="0.2">
      <c r="A12618">
        <v>4913</v>
      </c>
      <c r="B12618">
        <v>62730.417976035271</v>
      </c>
      <c r="C12618">
        <v>-57953.017976035269</v>
      </c>
      <c r="D12618">
        <v>-0.44392616364737952</v>
      </c>
    </row>
    <row r="12619" spans="1:4" x14ac:dyDescent="0.2">
      <c r="A12619">
        <v>4914</v>
      </c>
      <c r="B12619">
        <v>63854.528345923405</v>
      </c>
      <c r="C12619">
        <v>-59263.328345923408</v>
      </c>
      <c r="D12619">
        <v>-0.45396327777890511</v>
      </c>
    </row>
    <row r="12620" spans="1:4" x14ac:dyDescent="0.2">
      <c r="A12620">
        <v>4915</v>
      </c>
      <c r="B12620">
        <v>64978.638715811539</v>
      </c>
      <c r="C12620">
        <v>-60668.938715811542</v>
      </c>
      <c r="D12620">
        <v>-0.46473039985260706</v>
      </c>
    </row>
    <row r="12621" spans="1:4" x14ac:dyDescent="0.2">
      <c r="A12621">
        <v>4916</v>
      </c>
      <c r="B12621">
        <v>66102.749085699208</v>
      </c>
      <c r="C12621">
        <v>-61917.949085699205</v>
      </c>
      <c r="D12621">
        <v>-0.47429794958900401</v>
      </c>
    </row>
    <row r="12622" spans="1:4" x14ac:dyDescent="0.2">
      <c r="A12622">
        <v>4917</v>
      </c>
      <c r="B12622">
        <v>67226.859455587342</v>
      </c>
      <c r="C12622">
        <v>-63257.559455587339</v>
      </c>
      <c r="D12622">
        <v>-0.48455950477725324</v>
      </c>
    </row>
    <row r="12623" spans="1:4" x14ac:dyDescent="0.2">
      <c r="A12623">
        <v>4918</v>
      </c>
      <c r="B12623">
        <v>55985.755756707396</v>
      </c>
      <c r="C12623">
        <v>121206.44424329262</v>
      </c>
      <c r="D12623">
        <v>0.92845400777082998</v>
      </c>
    </row>
    <row r="12624" spans="1:4" x14ac:dyDescent="0.2">
      <c r="A12624">
        <v>4919</v>
      </c>
      <c r="B12624">
        <v>57109.866126595531</v>
      </c>
      <c r="C12624">
        <v>123536.03387340446</v>
      </c>
      <c r="D12624">
        <v>0.94629890737201938</v>
      </c>
    </row>
    <row r="12625" spans="1:4" x14ac:dyDescent="0.2">
      <c r="A12625">
        <v>4920</v>
      </c>
      <c r="B12625">
        <v>58233.976496483199</v>
      </c>
      <c r="C12625">
        <v>132246.62350351681</v>
      </c>
      <c r="D12625">
        <v>1.0130229326712961</v>
      </c>
    </row>
    <row r="12626" spans="1:4" x14ac:dyDescent="0.2">
      <c r="A12626">
        <v>4921</v>
      </c>
      <c r="B12626">
        <v>59358.086866371334</v>
      </c>
      <c r="C12626">
        <v>140217.41313362867</v>
      </c>
      <c r="D12626">
        <v>1.0740800127909043</v>
      </c>
    </row>
    <row r="12627" spans="1:4" x14ac:dyDescent="0.2">
      <c r="A12627">
        <v>4922</v>
      </c>
      <c r="B12627">
        <v>60482.197236259468</v>
      </c>
      <c r="C12627">
        <v>142073.90276374054</v>
      </c>
      <c r="D12627">
        <v>1.088300917035917</v>
      </c>
    </row>
    <row r="12628" spans="1:4" x14ac:dyDescent="0.2">
      <c r="A12628">
        <v>4923</v>
      </c>
      <c r="B12628">
        <v>61606.307606147602</v>
      </c>
      <c r="C12628">
        <v>141374.39239385241</v>
      </c>
      <c r="D12628">
        <v>1.0829425946261262</v>
      </c>
    </row>
    <row r="12629" spans="1:4" x14ac:dyDescent="0.2">
      <c r="A12629">
        <v>4924</v>
      </c>
      <c r="B12629">
        <v>62730.417976035271</v>
      </c>
      <c r="C12629">
        <v>147138.78202396474</v>
      </c>
      <c r="D12629">
        <v>1.1270984205629686</v>
      </c>
    </row>
    <row r="12630" spans="1:4" x14ac:dyDescent="0.2">
      <c r="A12630">
        <v>4925</v>
      </c>
      <c r="B12630">
        <v>63854.528345923405</v>
      </c>
      <c r="C12630">
        <v>151428.37165407659</v>
      </c>
      <c r="D12630">
        <v>1.1599571246412372</v>
      </c>
    </row>
    <row r="12631" spans="1:4" x14ac:dyDescent="0.2">
      <c r="A12631">
        <v>4926</v>
      </c>
      <c r="B12631">
        <v>64978.638715811539</v>
      </c>
      <c r="C12631">
        <v>155939.26128418845</v>
      </c>
      <c r="D12631">
        <v>1.1945110098066378</v>
      </c>
    </row>
    <row r="12632" spans="1:4" x14ac:dyDescent="0.2">
      <c r="A12632">
        <v>4927</v>
      </c>
      <c r="B12632">
        <v>66102.749085699208</v>
      </c>
      <c r="C12632">
        <v>159367.65091430079</v>
      </c>
      <c r="D12632">
        <v>1.2207728320401854</v>
      </c>
    </row>
    <row r="12633" spans="1:4" x14ac:dyDescent="0.2">
      <c r="A12633">
        <v>4928</v>
      </c>
      <c r="B12633">
        <v>67226.859455587342</v>
      </c>
      <c r="C12633">
        <v>164458.34054441267</v>
      </c>
      <c r="D12633">
        <v>1.2597680456932443</v>
      </c>
    </row>
    <row r="12634" spans="1:4" x14ac:dyDescent="0.2">
      <c r="A12634">
        <v>4929</v>
      </c>
      <c r="B12634">
        <v>55985.755756707396</v>
      </c>
      <c r="C12634">
        <v>-4962.0557567073993</v>
      </c>
      <c r="D12634">
        <v>-3.8009864763046623E-2</v>
      </c>
    </row>
    <row r="12635" spans="1:4" x14ac:dyDescent="0.2">
      <c r="A12635">
        <v>4930</v>
      </c>
      <c r="B12635">
        <v>57109.866126595531</v>
      </c>
      <c r="C12635">
        <v>-4796.2661265955321</v>
      </c>
      <c r="D12635">
        <v>-3.673989890037984E-2</v>
      </c>
    </row>
    <row r="12636" spans="1:4" x14ac:dyDescent="0.2">
      <c r="A12636">
        <v>4931</v>
      </c>
      <c r="B12636">
        <v>58233.976496483199</v>
      </c>
      <c r="C12636">
        <v>-2729.2764964832022</v>
      </c>
      <c r="D12636">
        <v>-2.0906542694942451E-2</v>
      </c>
    </row>
    <row r="12637" spans="1:4" x14ac:dyDescent="0.2">
      <c r="A12637">
        <v>4932</v>
      </c>
      <c r="B12637">
        <v>59358.086866371334</v>
      </c>
      <c r="C12637">
        <v>-1027.0868663713336</v>
      </c>
      <c r="D12637">
        <v>-7.8675925472833797E-3</v>
      </c>
    </row>
    <row r="12638" spans="1:4" x14ac:dyDescent="0.2">
      <c r="A12638">
        <v>4933</v>
      </c>
      <c r="B12638">
        <v>60482.197236259468</v>
      </c>
      <c r="C12638">
        <v>2495.8027637405321</v>
      </c>
      <c r="D12638">
        <v>1.9118109544976964E-2</v>
      </c>
    </row>
    <row r="12639" spans="1:4" x14ac:dyDescent="0.2">
      <c r="A12639">
        <v>4934</v>
      </c>
      <c r="B12639">
        <v>61606.307606147602</v>
      </c>
      <c r="C12639">
        <v>3767.9923938524007</v>
      </c>
      <c r="D12639">
        <v>2.8863214832868606E-2</v>
      </c>
    </row>
    <row r="12640" spans="1:4" x14ac:dyDescent="0.2">
      <c r="A12640">
        <v>4935</v>
      </c>
      <c r="B12640">
        <v>62730.417976035271</v>
      </c>
      <c r="C12640">
        <v>5613.9820239647233</v>
      </c>
      <c r="D12640">
        <v>4.3003687982471984E-2</v>
      </c>
    </row>
    <row r="12641" spans="1:4" x14ac:dyDescent="0.2">
      <c r="A12641">
        <v>4936</v>
      </c>
      <c r="B12641">
        <v>63854.528345923405</v>
      </c>
      <c r="C12641">
        <v>6693.371654076589</v>
      </c>
      <c r="D12641">
        <v>5.1271925156495785E-2</v>
      </c>
    </row>
    <row r="12642" spans="1:4" x14ac:dyDescent="0.2">
      <c r="A12642">
        <v>4937</v>
      </c>
      <c r="B12642">
        <v>64978.638715811539</v>
      </c>
      <c r="C12642">
        <v>8027.9612841884664</v>
      </c>
      <c r="D12642">
        <v>6.1495020954270022E-2</v>
      </c>
    </row>
    <row r="12643" spans="1:4" x14ac:dyDescent="0.2">
      <c r="A12643">
        <v>4938</v>
      </c>
      <c r="B12643">
        <v>66102.749085699208</v>
      </c>
      <c r="C12643">
        <v>9391.5509143007948</v>
      </c>
      <c r="D12643">
        <v>7.1940259777473897E-2</v>
      </c>
    </row>
    <row r="12644" spans="1:4" x14ac:dyDescent="0.2">
      <c r="A12644">
        <v>4939</v>
      </c>
      <c r="B12644">
        <v>67226.859455587342</v>
      </c>
      <c r="C12644">
        <v>10986.940544412661</v>
      </c>
      <c r="D12644">
        <v>8.4161110783218612E-2</v>
      </c>
    </row>
    <row r="12645" spans="1:4" x14ac:dyDescent="0.2">
      <c r="A12645">
        <v>4940</v>
      </c>
      <c r="B12645">
        <v>55985.755756707396</v>
      </c>
      <c r="C12645">
        <v>-21713.855756707395</v>
      </c>
      <c r="D12645">
        <v>-0.16633040039526059</v>
      </c>
    </row>
    <row r="12646" spans="1:4" x14ac:dyDescent="0.2">
      <c r="A12646">
        <v>4941</v>
      </c>
      <c r="B12646">
        <v>57109.866126595531</v>
      </c>
      <c r="C12646">
        <v>-21992.766126595532</v>
      </c>
      <c r="D12646">
        <v>-0.16846688292593937</v>
      </c>
    </row>
    <row r="12647" spans="1:4" x14ac:dyDescent="0.2">
      <c r="A12647">
        <v>4942</v>
      </c>
      <c r="B12647">
        <v>58233.976496483199</v>
      </c>
      <c r="C12647">
        <v>-21579.676496483196</v>
      </c>
      <c r="D12647">
        <v>-0.16530257326368647</v>
      </c>
    </row>
    <row r="12648" spans="1:4" x14ac:dyDescent="0.2">
      <c r="A12648">
        <v>4943</v>
      </c>
      <c r="B12648">
        <v>59358.086866371334</v>
      </c>
      <c r="C12648">
        <v>-20764.086866371334</v>
      </c>
      <c r="D12648">
        <v>-0.15905507161060839</v>
      </c>
    </row>
    <row r="12649" spans="1:4" x14ac:dyDescent="0.2">
      <c r="A12649">
        <v>4944</v>
      </c>
      <c r="B12649">
        <v>60482.197236259468</v>
      </c>
      <c r="C12649">
        <v>-21311.797236259466</v>
      </c>
      <c r="D12649">
        <v>-0.16325059018385801</v>
      </c>
    </row>
    <row r="12650" spans="1:4" x14ac:dyDescent="0.2">
      <c r="A12650">
        <v>4945</v>
      </c>
      <c r="B12650">
        <v>61606.307606147602</v>
      </c>
      <c r="C12650">
        <v>-22353.807606147602</v>
      </c>
      <c r="D12650">
        <v>-0.17123249832497522</v>
      </c>
    </row>
    <row r="12651" spans="1:4" x14ac:dyDescent="0.2">
      <c r="A12651">
        <v>4946</v>
      </c>
      <c r="B12651">
        <v>62730.417976035271</v>
      </c>
      <c r="C12651">
        <v>-23170.017976035269</v>
      </c>
      <c r="D12651">
        <v>-0.17748475490949467</v>
      </c>
    </row>
    <row r="12652" spans="1:4" x14ac:dyDescent="0.2">
      <c r="A12652">
        <v>4947</v>
      </c>
      <c r="B12652">
        <v>63854.528345923405</v>
      </c>
      <c r="C12652">
        <v>-23479.328345923408</v>
      </c>
      <c r="D12652">
        <v>-0.17985410461165469</v>
      </c>
    </row>
    <row r="12653" spans="1:4" x14ac:dyDescent="0.2">
      <c r="A12653">
        <v>4948</v>
      </c>
      <c r="B12653">
        <v>64978.638715811539</v>
      </c>
      <c r="C12653">
        <v>-23964.438715811542</v>
      </c>
      <c r="D12653">
        <v>-0.1835701006541568</v>
      </c>
    </row>
    <row r="12654" spans="1:4" x14ac:dyDescent="0.2">
      <c r="A12654">
        <v>4949</v>
      </c>
      <c r="B12654">
        <v>66102.749085699208</v>
      </c>
      <c r="C12654">
        <v>-24629.14908569921</v>
      </c>
      <c r="D12654">
        <v>-0.18866185143343261</v>
      </c>
    </row>
    <row r="12655" spans="1:4" x14ac:dyDescent="0.2">
      <c r="A12655">
        <v>4950</v>
      </c>
      <c r="B12655">
        <v>67226.859455587342</v>
      </c>
      <c r="C12655">
        <v>-25005.459455587341</v>
      </c>
      <c r="D12655">
        <v>-0.19154442812537029</v>
      </c>
    </row>
    <row r="12656" spans="1:4" x14ac:dyDescent="0.2">
      <c r="A12656">
        <v>4951</v>
      </c>
      <c r="B12656">
        <v>55985.755756707396</v>
      </c>
      <c r="C12656">
        <v>-26491.355756707395</v>
      </c>
      <c r="D12656">
        <v>-0.20292654880814173</v>
      </c>
    </row>
    <row r="12657" spans="1:4" x14ac:dyDescent="0.2">
      <c r="A12657">
        <v>4952</v>
      </c>
      <c r="B12657">
        <v>57109.866126595531</v>
      </c>
      <c r="C12657">
        <v>-26296.466126595529</v>
      </c>
      <c r="D12657">
        <v>-0.20143367390961628</v>
      </c>
    </row>
    <row r="12658" spans="1:4" x14ac:dyDescent="0.2">
      <c r="A12658">
        <v>4953</v>
      </c>
      <c r="B12658">
        <v>58233.976496483199</v>
      </c>
      <c r="C12658">
        <v>-25344.776496483202</v>
      </c>
      <c r="D12658">
        <v>-0.19414363205789661</v>
      </c>
    </row>
    <row r="12659" spans="1:4" x14ac:dyDescent="0.2">
      <c r="A12659">
        <v>4954</v>
      </c>
      <c r="B12659">
        <v>59358.086866371334</v>
      </c>
      <c r="C12659">
        <v>-24361.486866371335</v>
      </c>
      <c r="D12659">
        <v>-0.18661153090950922</v>
      </c>
    </row>
    <row r="12660" spans="1:4" x14ac:dyDescent="0.2">
      <c r="A12660">
        <v>4955</v>
      </c>
      <c r="B12660">
        <v>60482.197236259468</v>
      </c>
      <c r="C12660">
        <v>-23885.097236259469</v>
      </c>
      <c r="D12660">
        <v>-0.18296233664348485</v>
      </c>
    </row>
    <row r="12661" spans="1:4" x14ac:dyDescent="0.2">
      <c r="A12661">
        <v>4956</v>
      </c>
      <c r="B12661">
        <v>61606.307606147602</v>
      </c>
      <c r="C12661">
        <v>-23755.207606147604</v>
      </c>
      <c r="D12661">
        <v>-0.18196736852608703</v>
      </c>
    </row>
    <row r="12662" spans="1:4" x14ac:dyDescent="0.2">
      <c r="A12662">
        <v>4957</v>
      </c>
      <c r="B12662">
        <v>62730.417976035271</v>
      </c>
      <c r="C12662">
        <v>-23183.117976035268</v>
      </c>
      <c r="D12662">
        <v>-0.17758510227615268</v>
      </c>
    </row>
    <row r="12663" spans="1:4" x14ac:dyDescent="0.2">
      <c r="A12663">
        <v>4958</v>
      </c>
      <c r="B12663">
        <v>63854.528345923405</v>
      </c>
      <c r="C12663">
        <v>-22449.528345923405</v>
      </c>
      <c r="D12663">
        <v>-0.17196572917772793</v>
      </c>
    </row>
    <row r="12664" spans="1:4" x14ac:dyDescent="0.2">
      <c r="A12664">
        <v>4959</v>
      </c>
      <c r="B12664">
        <v>64978.638715811539</v>
      </c>
      <c r="C12664">
        <v>-21778.538715811541</v>
      </c>
      <c r="D12664">
        <v>-0.16682587861005069</v>
      </c>
    </row>
    <row r="12665" spans="1:4" x14ac:dyDescent="0.2">
      <c r="A12665">
        <v>4960</v>
      </c>
      <c r="B12665">
        <v>66102.749085699208</v>
      </c>
      <c r="C12665">
        <v>-21014.249085699208</v>
      </c>
      <c r="D12665">
        <v>-0.16097134030884358</v>
      </c>
    </row>
    <row r="12666" spans="1:4" x14ac:dyDescent="0.2">
      <c r="A12666">
        <v>4961</v>
      </c>
      <c r="B12666">
        <v>67226.859455587342</v>
      </c>
      <c r="C12666">
        <v>-20095.959455587341</v>
      </c>
      <c r="D12666">
        <v>-0.15393714594158378</v>
      </c>
    </row>
    <row r="12667" spans="1:4" x14ac:dyDescent="0.2">
      <c r="A12667">
        <v>4962</v>
      </c>
      <c r="B12667">
        <v>55985.755756707396</v>
      </c>
      <c r="C12667">
        <v>-47332.655756707398</v>
      </c>
      <c r="D12667">
        <v>-0.36257308107760905</v>
      </c>
    </row>
    <row r="12668" spans="1:4" x14ac:dyDescent="0.2">
      <c r="A12668">
        <v>4963</v>
      </c>
      <c r="B12668">
        <v>57109.866126595531</v>
      </c>
      <c r="C12668">
        <v>-48485.266126595532</v>
      </c>
      <c r="D12668">
        <v>-0.3714021967570757</v>
      </c>
    </row>
    <row r="12669" spans="1:4" x14ac:dyDescent="0.2">
      <c r="A12669">
        <v>4964</v>
      </c>
      <c r="B12669">
        <v>58233.976496483199</v>
      </c>
      <c r="C12669">
        <v>-49345.776496483202</v>
      </c>
      <c r="D12669">
        <v>-0.37799379596319443</v>
      </c>
    </row>
    <row r="12670" spans="1:4" x14ac:dyDescent="0.2">
      <c r="A12670">
        <v>4965</v>
      </c>
      <c r="B12670">
        <v>59358.086866371334</v>
      </c>
      <c r="C12670">
        <v>-50255.586866371334</v>
      </c>
      <c r="D12670">
        <v>-0.38496303831254125</v>
      </c>
    </row>
    <row r="12671" spans="1:4" x14ac:dyDescent="0.2">
      <c r="A12671">
        <v>4966</v>
      </c>
      <c r="B12671">
        <v>60482.197236259468</v>
      </c>
      <c r="C12671">
        <v>-51140.797236259466</v>
      </c>
      <c r="D12671">
        <v>-0.39174384209549207</v>
      </c>
    </row>
    <row r="12672" spans="1:4" x14ac:dyDescent="0.2">
      <c r="A12672">
        <v>4967</v>
      </c>
      <c r="B12672">
        <v>61606.307606147602</v>
      </c>
      <c r="C12672">
        <v>-52362.907606147601</v>
      </c>
      <c r="D12672">
        <v>-0.40110533502554907</v>
      </c>
    </row>
    <row r="12673" spans="1:4" x14ac:dyDescent="0.2">
      <c r="A12673">
        <v>4968</v>
      </c>
      <c r="B12673">
        <v>62730.417976035271</v>
      </c>
      <c r="C12673">
        <v>-53228.417976035271</v>
      </c>
      <c r="D12673">
        <v>-0.40773523475329304</v>
      </c>
    </row>
    <row r="12674" spans="1:4" x14ac:dyDescent="0.2">
      <c r="A12674">
        <v>4969</v>
      </c>
      <c r="B12674">
        <v>63854.528345923405</v>
      </c>
      <c r="C12674">
        <v>-54062.528345923405</v>
      </c>
      <c r="D12674">
        <v>-0.41412460720523431</v>
      </c>
    </row>
    <row r="12675" spans="1:4" x14ac:dyDescent="0.2">
      <c r="A12675">
        <v>4970</v>
      </c>
      <c r="B12675">
        <v>64978.638715811539</v>
      </c>
      <c r="C12675">
        <v>-54869.838715811537</v>
      </c>
      <c r="D12675">
        <v>-0.42030868886126443</v>
      </c>
    </row>
    <row r="12676" spans="1:4" x14ac:dyDescent="0.2">
      <c r="A12676">
        <v>4971</v>
      </c>
      <c r="B12676">
        <v>66102.749085699208</v>
      </c>
      <c r="C12676">
        <v>-55767.249085699208</v>
      </c>
      <c r="D12676">
        <v>-0.4271829459169772</v>
      </c>
    </row>
    <row r="12677" spans="1:4" x14ac:dyDescent="0.2">
      <c r="A12677">
        <v>4972</v>
      </c>
      <c r="B12677">
        <v>67226.859455587342</v>
      </c>
      <c r="C12677">
        <v>-56570.959455587341</v>
      </c>
      <c r="D12677">
        <v>-0.43333945119743722</v>
      </c>
    </row>
    <row r="12678" spans="1:4" x14ac:dyDescent="0.2">
      <c r="A12678">
        <v>4973</v>
      </c>
      <c r="B12678">
        <v>55985.755756707396</v>
      </c>
      <c r="C12678">
        <v>-42024.155756707398</v>
      </c>
      <c r="D12678">
        <v>-0.32190941726813133</v>
      </c>
    </row>
    <row r="12679" spans="1:4" x14ac:dyDescent="0.2">
      <c r="A12679">
        <v>4974</v>
      </c>
      <c r="B12679">
        <v>57109.866126595531</v>
      </c>
      <c r="C12679">
        <v>-41446.366126595531</v>
      </c>
      <c r="D12679">
        <v>-0.31748348842354784</v>
      </c>
    </row>
    <row r="12680" spans="1:4" x14ac:dyDescent="0.2">
      <c r="A12680">
        <v>4975</v>
      </c>
      <c r="B12680">
        <v>58233.976496483199</v>
      </c>
      <c r="C12680">
        <v>-41177.676496483196</v>
      </c>
      <c r="D12680">
        <v>-0.31542529782583084</v>
      </c>
    </row>
    <row r="12681" spans="1:4" x14ac:dyDescent="0.2">
      <c r="A12681">
        <v>4976</v>
      </c>
      <c r="B12681">
        <v>59358.086866371334</v>
      </c>
      <c r="C12681">
        <v>-40894.386866371337</v>
      </c>
      <c r="D12681">
        <v>-0.31325526970497186</v>
      </c>
    </row>
    <row r="12682" spans="1:4" x14ac:dyDescent="0.2">
      <c r="A12682">
        <v>4977</v>
      </c>
      <c r="B12682">
        <v>60482.197236259468</v>
      </c>
      <c r="C12682">
        <v>-40586.597236259469</v>
      </c>
      <c r="D12682">
        <v>-0.3108975690281493</v>
      </c>
    </row>
    <row r="12683" spans="1:4" x14ac:dyDescent="0.2">
      <c r="A12683">
        <v>4978</v>
      </c>
      <c r="B12683">
        <v>61606.307606147602</v>
      </c>
      <c r="C12683">
        <v>-39990.107606147605</v>
      </c>
      <c r="D12683">
        <v>-0.30632839623268759</v>
      </c>
    </row>
    <row r="12684" spans="1:4" x14ac:dyDescent="0.2">
      <c r="A12684">
        <v>4979</v>
      </c>
      <c r="B12684">
        <v>62730.417976035271</v>
      </c>
      <c r="C12684">
        <v>-39695.717976035274</v>
      </c>
      <c r="D12684">
        <v>-0.30407334095381705</v>
      </c>
    </row>
    <row r="12685" spans="1:4" x14ac:dyDescent="0.2">
      <c r="A12685">
        <v>4980</v>
      </c>
      <c r="B12685">
        <v>63854.528345923405</v>
      </c>
      <c r="C12685">
        <v>-39463.928345923407</v>
      </c>
      <c r="D12685">
        <v>-0.30229780820569757</v>
      </c>
    </row>
    <row r="12686" spans="1:4" x14ac:dyDescent="0.2">
      <c r="A12686">
        <v>4981</v>
      </c>
      <c r="B12686">
        <v>64978.638715811539</v>
      </c>
      <c r="C12686">
        <v>-38875.038715811541</v>
      </c>
      <c r="D12686">
        <v>-0.29778685220310613</v>
      </c>
    </row>
    <row r="12687" spans="1:4" x14ac:dyDescent="0.2">
      <c r="A12687">
        <v>4982</v>
      </c>
      <c r="B12687">
        <v>66102.749085699208</v>
      </c>
      <c r="C12687">
        <v>-38271.64908569921</v>
      </c>
      <c r="D12687">
        <v>-0.29316482468779809</v>
      </c>
    </row>
    <row r="12688" spans="1:4" x14ac:dyDescent="0.2">
      <c r="A12688">
        <v>4983</v>
      </c>
      <c r="B12688">
        <v>67226.859455587342</v>
      </c>
      <c r="C12688">
        <v>-38056.359455587342</v>
      </c>
      <c r="D12688">
        <v>-0.2915156836610418</v>
      </c>
    </row>
    <row r="12689" spans="1:4" x14ac:dyDescent="0.2">
      <c r="A12689">
        <v>4984</v>
      </c>
      <c r="B12689">
        <v>55985.755756707396</v>
      </c>
      <c r="C12689">
        <v>-46506.555756707399</v>
      </c>
      <c r="D12689">
        <v>-0.35624506889469304</v>
      </c>
    </row>
    <row r="12690" spans="1:4" x14ac:dyDescent="0.2">
      <c r="A12690">
        <v>4985</v>
      </c>
      <c r="B12690">
        <v>57109.866126595531</v>
      </c>
      <c r="C12690">
        <v>-47165.066126595528</v>
      </c>
      <c r="D12690">
        <v>-0.36128932702715716</v>
      </c>
    </row>
    <row r="12691" spans="1:4" x14ac:dyDescent="0.2">
      <c r="A12691">
        <v>4986</v>
      </c>
      <c r="B12691">
        <v>58233.976496483199</v>
      </c>
      <c r="C12691">
        <v>-47756.676496483196</v>
      </c>
      <c r="D12691">
        <v>-0.36582112418027252</v>
      </c>
    </row>
    <row r="12692" spans="1:4" x14ac:dyDescent="0.2">
      <c r="A12692">
        <v>4987</v>
      </c>
      <c r="B12692">
        <v>59358.086866371334</v>
      </c>
      <c r="C12692">
        <v>-48278.386866371337</v>
      </c>
      <c r="D12692">
        <v>-0.36981748004107112</v>
      </c>
    </row>
    <row r="12693" spans="1:4" x14ac:dyDescent="0.2">
      <c r="A12693">
        <v>4988</v>
      </c>
      <c r="B12693">
        <v>60482.197236259468</v>
      </c>
      <c r="C12693">
        <v>-48802.897236259465</v>
      </c>
      <c r="D12693">
        <v>-0.37383528419397982</v>
      </c>
    </row>
    <row r="12694" spans="1:4" x14ac:dyDescent="0.2">
      <c r="A12694">
        <v>4989</v>
      </c>
      <c r="B12694">
        <v>61606.307606147602</v>
      </c>
      <c r="C12694">
        <v>-48981.607606147605</v>
      </c>
      <c r="D12694">
        <v>-0.37520422427128952</v>
      </c>
    </row>
    <row r="12695" spans="1:4" x14ac:dyDescent="0.2">
      <c r="A12695">
        <v>4990</v>
      </c>
      <c r="B12695">
        <v>62730.417976035271</v>
      </c>
      <c r="C12695">
        <v>-49427.517976035269</v>
      </c>
      <c r="D12695">
        <v>-0.37861994422424644</v>
      </c>
    </row>
    <row r="12696" spans="1:4" x14ac:dyDescent="0.2">
      <c r="A12696">
        <v>4991</v>
      </c>
      <c r="B12696">
        <v>63854.528345923405</v>
      </c>
      <c r="C12696">
        <v>-49915.828345923408</v>
      </c>
      <c r="D12696">
        <v>-0.38236045260058876</v>
      </c>
    </row>
    <row r="12697" spans="1:4" x14ac:dyDescent="0.2">
      <c r="A12697">
        <v>4992</v>
      </c>
      <c r="B12697">
        <v>64978.638715811539</v>
      </c>
      <c r="C12697">
        <v>-50322.038715811541</v>
      </c>
      <c r="D12697">
        <v>-0.38547206641184512</v>
      </c>
    </row>
    <row r="12698" spans="1:4" x14ac:dyDescent="0.2">
      <c r="A12698">
        <v>4993</v>
      </c>
      <c r="B12698">
        <v>66102.749085699208</v>
      </c>
      <c r="C12698">
        <v>-50760.749085699208</v>
      </c>
      <c r="D12698">
        <v>-0.38883263361366177</v>
      </c>
    </row>
    <row r="12699" spans="1:4" x14ac:dyDescent="0.2">
      <c r="A12699">
        <v>4994</v>
      </c>
      <c r="B12699">
        <v>67226.859455587342</v>
      </c>
      <c r="C12699">
        <v>-51141.559455587339</v>
      </c>
      <c r="D12699">
        <v>-0.39174968077506217</v>
      </c>
    </row>
    <row r="12700" spans="1:4" x14ac:dyDescent="0.2">
      <c r="A12700">
        <v>4995</v>
      </c>
      <c r="B12700">
        <v>55985.755756707396</v>
      </c>
      <c r="C12700">
        <v>-18462.055756707399</v>
      </c>
      <c r="D12700">
        <v>-0.14142127315109382</v>
      </c>
    </row>
    <row r="12701" spans="1:4" x14ac:dyDescent="0.2">
      <c r="A12701">
        <v>4996</v>
      </c>
      <c r="B12701">
        <v>57109.866126595531</v>
      </c>
      <c r="C12701">
        <v>-19371.066126595528</v>
      </c>
      <c r="D12701">
        <v>-0.14838438741698057</v>
      </c>
    </row>
    <row r="12702" spans="1:4" x14ac:dyDescent="0.2">
      <c r="A12702">
        <v>4997</v>
      </c>
      <c r="B12702">
        <v>58233.976496483199</v>
      </c>
      <c r="C12702">
        <v>-18459.176496483196</v>
      </c>
      <c r="D12702">
        <v>-0.1413992177173975</v>
      </c>
    </row>
    <row r="12703" spans="1:4" x14ac:dyDescent="0.2">
      <c r="A12703">
        <v>4998</v>
      </c>
      <c r="B12703">
        <v>59358.086866371334</v>
      </c>
      <c r="C12703">
        <v>-19410.186866371332</v>
      </c>
      <c r="D12703">
        <v>-0.14868405636493598</v>
      </c>
    </row>
    <row r="12704" spans="1:4" x14ac:dyDescent="0.2">
      <c r="A12704">
        <v>4999</v>
      </c>
      <c r="B12704">
        <v>60482.197236259468</v>
      </c>
      <c r="C12704">
        <v>-18572.097236259469</v>
      </c>
      <c r="D12704">
        <v>-0.14226420236454448</v>
      </c>
    </row>
    <row r="12705" spans="1:4" x14ac:dyDescent="0.2">
      <c r="A12705">
        <v>5000</v>
      </c>
      <c r="B12705">
        <v>61606.307606147602</v>
      </c>
      <c r="C12705">
        <v>-18666.107606147605</v>
      </c>
      <c r="D12705">
        <v>-0.14298433160552326</v>
      </c>
    </row>
    <row r="12706" spans="1:4" x14ac:dyDescent="0.2">
      <c r="A12706">
        <v>5001</v>
      </c>
      <c r="B12706">
        <v>62730.417976035271</v>
      </c>
      <c r="C12706">
        <v>-18813.017976035269</v>
      </c>
      <c r="D12706">
        <v>-0.14410968036529306</v>
      </c>
    </row>
    <row r="12707" spans="1:4" x14ac:dyDescent="0.2">
      <c r="A12707">
        <v>5002</v>
      </c>
      <c r="B12707">
        <v>63854.528345923405</v>
      </c>
      <c r="C12707">
        <v>-18938.428345923407</v>
      </c>
      <c r="D12707">
        <v>-0.14507033688207813</v>
      </c>
    </row>
    <row r="12708" spans="1:4" x14ac:dyDescent="0.2">
      <c r="A12708">
        <v>5003</v>
      </c>
      <c r="B12708">
        <v>64978.638715811539</v>
      </c>
      <c r="C12708">
        <v>-19146.638715811539</v>
      </c>
      <c r="D12708">
        <v>-0.1466652500369765</v>
      </c>
    </row>
    <row r="12709" spans="1:4" x14ac:dyDescent="0.2">
      <c r="A12709">
        <v>5004</v>
      </c>
      <c r="B12709">
        <v>66102.749085699208</v>
      </c>
      <c r="C12709">
        <v>-19409.449085699205</v>
      </c>
      <c r="D12709">
        <v>-0.14867840488801851</v>
      </c>
    </row>
    <row r="12710" spans="1:4" x14ac:dyDescent="0.2">
      <c r="A12710">
        <v>5005</v>
      </c>
      <c r="B12710">
        <v>67226.859455587342</v>
      </c>
      <c r="C12710">
        <v>-19636.859455587342</v>
      </c>
      <c r="D12710">
        <v>-0.1504203920459577</v>
      </c>
    </row>
    <row r="12711" spans="1:4" x14ac:dyDescent="0.2">
      <c r="A12711">
        <v>5006</v>
      </c>
      <c r="B12711">
        <v>55985.755756707396</v>
      </c>
      <c r="C12711">
        <v>-32782.455756707393</v>
      </c>
      <c r="D12711">
        <v>-0.25111703112740424</v>
      </c>
    </row>
    <row r="12712" spans="1:4" x14ac:dyDescent="0.2">
      <c r="A12712">
        <v>5007</v>
      </c>
      <c r="B12712">
        <v>57109.866126595531</v>
      </c>
      <c r="C12712">
        <v>-31339.16612659553</v>
      </c>
      <c r="D12712">
        <v>-0.24006128198949819</v>
      </c>
    </row>
    <row r="12713" spans="1:4" x14ac:dyDescent="0.2">
      <c r="A12713">
        <v>5008</v>
      </c>
      <c r="B12713">
        <v>58233.976496483199</v>
      </c>
      <c r="C12713">
        <v>-32186.376496483201</v>
      </c>
      <c r="D12713">
        <v>-0.24655100180809392</v>
      </c>
    </row>
    <row r="12714" spans="1:4" x14ac:dyDescent="0.2">
      <c r="A12714">
        <v>5009</v>
      </c>
      <c r="B12714">
        <v>59358.086866371334</v>
      </c>
      <c r="C12714">
        <v>-32870.486866371335</v>
      </c>
      <c r="D12714">
        <v>-0.2517913586112791</v>
      </c>
    </row>
    <row r="12715" spans="1:4" x14ac:dyDescent="0.2">
      <c r="A12715">
        <v>5010</v>
      </c>
      <c r="B12715">
        <v>60482.197236259468</v>
      </c>
      <c r="C12715">
        <v>-31264.897236259469</v>
      </c>
      <c r="D12715">
        <v>-0.23949237454141897</v>
      </c>
    </row>
    <row r="12716" spans="1:4" x14ac:dyDescent="0.2">
      <c r="A12716">
        <v>5011</v>
      </c>
      <c r="B12716">
        <v>61606.307606147602</v>
      </c>
      <c r="C12716">
        <v>-31764.807606147602</v>
      </c>
      <c r="D12716">
        <v>-0.24332174012793167</v>
      </c>
    </row>
    <row r="12717" spans="1:4" x14ac:dyDescent="0.2">
      <c r="A12717">
        <v>5012</v>
      </c>
      <c r="B12717">
        <v>62730.417976035271</v>
      </c>
      <c r="C12717">
        <v>-31664.117976035272</v>
      </c>
      <c r="D12717">
        <v>-0.24255044705682147</v>
      </c>
    </row>
    <row r="12718" spans="1:4" x14ac:dyDescent="0.2">
      <c r="A12718">
        <v>5013</v>
      </c>
      <c r="B12718">
        <v>63854.528345923405</v>
      </c>
      <c r="C12718">
        <v>-31638.228345923406</v>
      </c>
      <c r="D12718">
        <v>-0.24235212978922788</v>
      </c>
    </row>
    <row r="12719" spans="1:4" x14ac:dyDescent="0.2">
      <c r="A12719">
        <v>5014</v>
      </c>
      <c r="B12719">
        <v>64978.638715811539</v>
      </c>
      <c r="C12719">
        <v>-31575.038715811541</v>
      </c>
      <c r="D12719">
        <v>-0.24186809063031026</v>
      </c>
    </row>
    <row r="12720" spans="1:4" x14ac:dyDescent="0.2">
      <c r="A12720">
        <v>5015</v>
      </c>
      <c r="B12720">
        <v>66102.749085699208</v>
      </c>
      <c r="C12720">
        <v>-31573.249085699208</v>
      </c>
      <c r="D12720">
        <v>-0.24185438187694655</v>
      </c>
    </row>
    <row r="12721" spans="1:4" x14ac:dyDescent="0.2">
      <c r="A12721">
        <v>5016</v>
      </c>
      <c r="B12721">
        <v>67226.859455587342</v>
      </c>
      <c r="C12721">
        <v>-31453.059455587339</v>
      </c>
      <c r="D12721">
        <v>-0.2409337167715016</v>
      </c>
    </row>
    <row r="12722" spans="1:4" x14ac:dyDescent="0.2">
      <c r="A12722">
        <v>5017</v>
      </c>
      <c r="B12722">
        <v>55985.755756707396</v>
      </c>
      <c r="C12722">
        <v>-54029.455756707393</v>
      </c>
      <c r="D12722">
        <v>-0.41387126772154043</v>
      </c>
    </row>
    <row r="12723" spans="1:4" x14ac:dyDescent="0.2">
      <c r="A12723">
        <v>5018</v>
      </c>
      <c r="B12723">
        <v>57109.866126595531</v>
      </c>
      <c r="C12723">
        <v>-55356.766126595532</v>
      </c>
      <c r="D12723">
        <v>-0.42403860362659174</v>
      </c>
    </row>
    <row r="12724" spans="1:4" x14ac:dyDescent="0.2">
      <c r="A12724">
        <v>5019</v>
      </c>
      <c r="B12724">
        <v>58233.976496483199</v>
      </c>
      <c r="C12724">
        <v>-56693.076496483198</v>
      </c>
      <c r="D12724">
        <v>-0.43427488047056473</v>
      </c>
    </row>
    <row r="12725" spans="1:4" x14ac:dyDescent="0.2">
      <c r="A12725">
        <v>5020</v>
      </c>
      <c r="B12725">
        <v>59358.086866371334</v>
      </c>
      <c r="C12725">
        <v>-57941.986866371335</v>
      </c>
      <c r="D12725">
        <v>-0.44384166419653281</v>
      </c>
    </row>
    <row r="12726" spans="1:4" x14ac:dyDescent="0.2">
      <c r="A12726">
        <v>5021</v>
      </c>
      <c r="B12726">
        <v>60482.197236259468</v>
      </c>
      <c r="C12726">
        <v>-59124.097236259469</v>
      </c>
      <c r="D12726">
        <v>-0.45289675295358817</v>
      </c>
    </row>
    <row r="12727" spans="1:4" x14ac:dyDescent="0.2">
      <c r="A12727">
        <v>5022</v>
      </c>
      <c r="B12727">
        <v>61606.307606147602</v>
      </c>
      <c r="C12727">
        <v>-60299.907606147601</v>
      </c>
      <c r="D12727">
        <v>-0.46190358305339579</v>
      </c>
    </row>
    <row r="12728" spans="1:4" x14ac:dyDescent="0.2">
      <c r="A12728">
        <v>5023</v>
      </c>
      <c r="B12728">
        <v>62730.417976035271</v>
      </c>
      <c r="C12728">
        <v>-61457.917976035271</v>
      </c>
      <c r="D12728">
        <v>-0.47077406329621413</v>
      </c>
    </row>
    <row r="12729" spans="1:4" x14ac:dyDescent="0.2">
      <c r="A12729">
        <v>5024</v>
      </c>
      <c r="B12729">
        <v>63854.528345923405</v>
      </c>
      <c r="C12729">
        <v>-62603.728345923402</v>
      </c>
      <c r="D12729">
        <v>-0.47955109026627046</v>
      </c>
    </row>
    <row r="12730" spans="1:4" x14ac:dyDescent="0.2">
      <c r="A12730">
        <v>5025</v>
      </c>
      <c r="B12730">
        <v>64978.638715811539</v>
      </c>
      <c r="C12730">
        <v>-63724.038715811541</v>
      </c>
      <c r="D12730">
        <v>-0.48813278457603837</v>
      </c>
    </row>
    <row r="12731" spans="1:4" x14ac:dyDescent="0.2">
      <c r="A12731">
        <v>5026</v>
      </c>
      <c r="B12731">
        <v>66102.749085699208</v>
      </c>
      <c r="C12731">
        <v>-64840.64908569921</v>
      </c>
      <c r="D12731">
        <v>-0.49668613649979998</v>
      </c>
    </row>
    <row r="12732" spans="1:4" x14ac:dyDescent="0.2">
      <c r="A12732">
        <v>5027</v>
      </c>
      <c r="B12732">
        <v>67226.859455587342</v>
      </c>
      <c r="C12732">
        <v>-65955.859455587342</v>
      </c>
      <c r="D12732">
        <v>-0.50522876427751018</v>
      </c>
    </row>
    <row r="12733" spans="1:4" x14ac:dyDescent="0.2">
      <c r="A12733">
        <v>5028</v>
      </c>
      <c r="B12733">
        <v>55985.755756707396</v>
      </c>
      <c r="C12733">
        <v>-42590.255756707396</v>
      </c>
      <c r="D12733">
        <v>-0.32624580232653677</v>
      </c>
    </row>
    <row r="12734" spans="1:4" x14ac:dyDescent="0.2">
      <c r="A12734">
        <v>5029</v>
      </c>
      <c r="B12734">
        <v>57109.866126595531</v>
      </c>
      <c r="C12734">
        <v>-42826.866126595531</v>
      </c>
      <c r="D12734">
        <v>-0.32805826244426634</v>
      </c>
    </row>
    <row r="12735" spans="1:4" x14ac:dyDescent="0.2">
      <c r="A12735">
        <v>5030</v>
      </c>
      <c r="B12735">
        <v>58233.976496483199</v>
      </c>
      <c r="C12735">
        <v>-43556.476496483199</v>
      </c>
      <c r="D12735">
        <v>-0.33364715399423728</v>
      </c>
    </row>
    <row r="12736" spans="1:4" x14ac:dyDescent="0.2">
      <c r="A12736">
        <v>5031</v>
      </c>
      <c r="B12736">
        <v>59358.086866371334</v>
      </c>
      <c r="C12736">
        <v>-44564.386866371337</v>
      </c>
      <c r="D12736">
        <v>-0.34136785257787061</v>
      </c>
    </row>
    <row r="12737" spans="1:4" x14ac:dyDescent="0.2">
      <c r="A12737">
        <v>5032</v>
      </c>
      <c r="B12737">
        <v>60482.197236259468</v>
      </c>
      <c r="C12737">
        <v>-45258.897236259465</v>
      </c>
      <c r="D12737">
        <v>-0.34668787446603616</v>
      </c>
    </row>
    <row r="12738" spans="1:4" x14ac:dyDescent="0.2">
      <c r="A12738">
        <v>5033</v>
      </c>
      <c r="B12738">
        <v>61606.307606147602</v>
      </c>
      <c r="C12738">
        <v>-46185.507606147599</v>
      </c>
      <c r="D12738">
        <v>-0.35378580656804365</v>
      </c>
    </row>
    <row r="12739" spans="1:4" x14ac:dyDescent="0.2">
      <c r="A12739">
        <v>5034</v>
      </c>
      <c r="B12739">
        <v>62730.417976035271</v>
      </c>
      <c r="C12739">
        <v>-47047.517976035269</v>
      </c>
      <c r="D12739">
        <v>-0.36038889593064999</v>
      </c>
    </row>
    <row r="12740" spans="1:4" x14ac:dyDescent="0.2">
      <c r="A12740">
        <v>5035</v>
      </c>
      <c r="B12740">
        <v>63854.528345923405</v>
      </c>
      <c r="C12740">
        <v>-47983.428345923407</v>
      </c>
      <c r="D12740">
        <v>-0.36755806700288041</v>
      </c>
    </row>
    <row r="12741" spans="1:4" x14ac:dyDescent="0.2">
      <c r="A12741">
        <v>5036</v>
      </c>
      <c r="B12741">
        <v>64978.638715811539</v>
      </c>
      <c r="C12741">
        <v>-48901.238715811538</v>
      </c>
      <c r="D12741">
        <v>-0.37458859018682755</v>
      </c>
    </row>
    <row r="12742" spans="1:4" x14ac:dyDescent="0.2">
      <c r="A12742">
        <v>5037</v>
      </c>
      <c r="B12742">
        <v>66102.749085699208</v>
      </c>
      <c r="C12742">
        <v>-49784.14908569921</v>
      </c>
      <c r="D12742">
        <v>-0.3813517757298272</v>
      </c>
    </row>
    <row r="12743" spans="1:4" x14ac:dyDescent="0.2">
      <c r="A12743">
        <v>5038</v>
      </c>
      <c r="B12743">
        <v>67226.859455587342</v>
      </c>
      <c r="C12743">
        <v>-50663.459455587341</v>
      </c>
      <c r="D12743">
        <v>-0.3880873848972603</v>
      </c>
    </row>
    <row r="12744" spans="1:4" x14ac:dyDescent="0.2">
      <c r="A12744">
        <v>5039</v>
      </c>
      <c r="B12744">
        <v>55985.755756707396</v>
      </c>
      <c r="C12744">
        <v>-50759.755756707396</v>
      </c>
      <c r="D12744">
        <v>-0.38882502460995544</v>
      </c>
    </row>
    <row r="12745" spans="1:4" x14ac:dyDescent="0.2">
      <c r="A12745">
        <v>5040</v>
      </c>
      <c r="B12745">
        <v>57109.866126595531</v>
      </c>
      <c r="C12745">
        <v>-51819.466126595529</v>
      </c>
      <c r="D12745">
        <v>-0.39694251659762581</v>
      </c>
    </row>
    <row r="12746" spans="1:4" x14ac:dyDescent="0.2">
      <c r="A12746">
        <v>5041</v>
      </c>
      <c r="B12746">
        <v>58233.976496483199</v>
      </c>
      <c r="C12746">
        <v>-52851.276496483202</v>
      </c>
      <c r="D12746">
        <v>-0.40484629167462405</v>
      </c>
    </row>
    <row r="12747" spans="1:4" x14ac:dyDescent="0.2">
      <c r="A12747">
        <v>5042</v>
      </c>
      <c r="B12747">
        <v>59358.086866371334</v>
      </c>
      <c r="C12747">
        <v>-53986.786866371331</v>
      </c>
      <c r="D12747">
        <v>-0.41354441957013249</v>
      </c>
    </row>
    <row r="12748" spans="1:4" x14ac:dyDescent="0.2">
      <c r="A12748">
        <v>5043</v>
      </c>
      <c r="B12748">
        <v>60482.197236259468</v>
      </c>
      <c r="C12748">
        <v>-55006.997236259471</v>
      </c>
      <c r="D12748">
        <v>-0.4213593374369638</v>
      </c>
    </row>
    <row r="12749" spans="1:4" x14ac:dyDescent="0.2">
      <c r="A12749">
        <v>5044</v>
      </c>
      <c r="B12749">
        <v>61606.307606147602</v>
      </c>
      <c r="C12749">
        <v>-56018.307606147602</v>
      </c>
      <c r="D12749">
        <v>-0.42910608037530223</v>
      </c>
    </row>
    <row r="12750" spans="1:4" x14ac:dyDescent="0.2">
      <c r="A12750">
        <v>5045</v>
      </c>
      <c r="B12750">
        <v>62730.417976035271</v>
      </c>
      <c r="C12750">
        <v>-57019.517976035269</v>
      </c>
      <c r="D12750">
        <v>-0.43677545625995418</v>
      </c>
    </row>
    <row r="12751" spans="1:4" x14ac:dyDescent="0.2">
      <c r="A12751">
        <v>5046</v>
      </c>
      <c r="B12751">
        <v>63854.528345923405</v>
      </c>
      <c r="C12751">
        <v>-58024.328345923408</v>
      </c>
      <c r="D12751">
        <v>-0.44447240852017988</v>
      </c>
    </row>
    <row r="12752" spans="1:4" x14ac:dyDescent="0.2">
      <c r="A12752">
        <v>5047</v>
      </c>
      <c r="B12752">
        <v>64978.638715811539</v>
      </c>
      <c r="C12752">
        <v>-59046.138715811539</v>
      </c>
      <c r="D12752">
        <v>-0.45229958255393127</v>
      </c>
    </row>
    <row r="12753" spans="1:4" x14ac:dyDescent="0.2">
      <c r="A12753">
        <v>5048</v>
      </c>
      <c r="B12753">
        <v>66102.749085699208</v>
      </c>
      <c r="C12753">
        <v>-60070.549085699211</v>
      </c>
      <c r="D12753">
        <v>-0.46014667285892419</v>
      </c>
    </row>
    <row r="12754" spans="1:4" x14ac:dyDescent="0.2">
      <c r="A12754">
        <v>5049</v>
      </c>
      <c r="B12754">
        <v>67226.859455587342</v>
      </c>
      <c r="C12754">
        <v>-61090.659455587345</v>
      </c>
      <c r="D12754">
        <v>-0.46796082471532296</v>
      </c>
    </row>
    <row r="12755" spans="1:4" x14ac:dyDescent="0.2">
      <c r="A12755">
        <v>5050</v>
      </c>
      <c r="B12755">
        <v>55985.755756707396</v>
      </c>
      <c r="C12755">
        <v>-55690.755756707396</v>
      </c>
      <c r="D12755">
        <v>-0.42659699903673032</v>
      </c>
    </row>
    <row r="12756" spans="1:4" x14ac:dyDescent="0.2">
      <c r="A12756">
        <v>5051</v>
      </c>
      <c r="B12756">
        <v>57109.866126595531</v>
      </c>
      <c r="C12756">
        <v>-56805.066126595528</v>
      </c>
      <c r="D12756">
        <v>-0.43513273272054787</v>
      </c>
    </row>
    <row r="12757" spans="1:4" x14ac:dyDescent="0.2">
      <c r="A12757">
        <v>5052</v>
      </c>
      <c r="B12757">
        <v>58233.976496483199</v>
      </c>
      <c r="C12757">
        <v>-57919.076496483198</v>
      </c>
      <c r="D12757">
        <v>-0.44366616837306444</v>
      </c>
    </row>
    <row r="12758" spans="1:4" x14ac:dyDescent="0.2">
      <c r="A12758">
        <v>5053</v>
      </c>
      <c r="B12758">
        <v>59358.086866371334</v>
      </c>
      <c r="C12758">
        <v>-59043.886866371337</v>
      </c>
      <c r="D12758">
        <v>-0.45228233315229499</v>
      </c>
    </row>
    <row r="12759" spans="1:4" x14ac:dyDescent="0.2">
      <c r="A12759">
        <v>5054</v>
      </c>
      <c r="B12759">
        <v>60482.197236259468</v>
      </c>
      <c r="C12759">
        <v>-60170.297236259466</v>
      </c>
      <c r="D12759">
        <v>-0.46091075409844556</v>
      </c>
    </row>
    <row r="12760" spans="1:4" x14ac:dyDescent="0.2">
      <c r="A12760">
        <v>5055</v>
      </c>
      <c r="B12760">
        <v>61606.307606147602</v>
      </c>
      <c r="C12760">
        <v>-61298.407606147601</v>
      </c>
      <c r="D12760">
        <v>-0.46955219722194874</v>
      </c>
    </row>
    <row r="12761" spans="1:4" x14ac:dyDescent="0.2">
      <c r="A12761">
        <v>5056</v>
      </c>
      <c r="B12761">
        <v>62730.417976035271</v>
      </c>
      <c r="C12761">
        <v>-62425.717976035274</v>
      </c>
      <c r="D12761">
        <v>-0.47818751226198836</v>
      </c>
    </row>
    <row r="12762" spans="1:4" x14ac:dyDescent="0.2">
      <c r="A12762">
        <v>5057</v>
      </c>
      <c r="B12762">
        <v>63854.528345923405</v>
      </c>
      <c r="C12762">
        <v>-63551.228345923402</v>
      </c>
      <c r="D12762">
        <v>-0.48680903911424639</v>
      </c>
    </row>
    <row r="12763" spans="1:4" x14ac:dyDescent="0.2">
      <c r="A12763">
        <v>5058</v>
      </c>
      <c r="B12763">
        <v>64978.638715811539</v>
      </c>
      <c r="C12763">
        <v>-64680.138715811539</v>
      </c>
      <c r="D12763">
        <v>-0.49545661032120958</v>
      </c>
    </row>
    <row r="12764" spans="1:4" x14ac:dyDescent="0.2">
      <c r="A12764">
        <v>5059</v>
      </c>
      <c r="B12764">
        <v>66102.749085699208</v>
      </c>
      <c r="C12764">
        <v>-65808.249085699208</v>
      </c>
      <c r="D12764">
        <v>-0.50409805344470926</v>
      </c>
    </row>
    <row r="12765" spans="1:4" x14ac:dyDescent="0.2">
      <c r="A12765">
        <v>5060</v>
      </c>
      <c r="B12765">
        <v>67226.859455587342</v>
      </c>
      <c r="C12765">
        <v>-66935.159455587345</v>
      </c>
      <c r="D12765">
        <v>-0.51273030444302237</v>
      </c>
    </row>
    <row r="12766" spans="1:4" x14ac:dyDescent="0.2">
      <c r="A12766">
        <v>5061</v>
      </c>
      <c r="B12766">
        <v>55985.755756707396</v>
      </c>
      <c r="C12766">
        <v>-49763.255756707396</v>
      </c>
      <c r="D12766">
        <v>-0.38119173065005252</v>
      </c>
    </row>
    <row r="12767" spans="1:4" x14ac:dyDescent="0.2">
      <c r="A12767">
        <v>5062</v>
      </c>
      <c r="B12767">
        <v>57109.866126595531</v>
      </c>
      <c r="C12767">
        <v>-51406.766126595532</v>
      </c>
      <c r="D12767">
        <v>-0.3937811915426816</v>
      </c>
    </row>
    <row r="12768" spans="1:4" x14ac:dyDescent="0.2">
      <c r="A12768">
        <v>5063</v>
      </c>
      <c r="B12768">
        <v>58233.976496483199</v>
      </c>
      <c r="C12768">
        <v>-53011.776496483202</v>
      </c>
      <c r="D12768">
        <v>-0.40607573841879308</v>
      </c>
    </row>
    <row r="12769" spans="1:4" x14ac:dyDescent="0.2">
      <c r="A12769">
        <v>5064</v>
      </c>
      <c r="B12769">
        <v>59358.086866371334</v>
      </c>
      <c r="C12769">
        <v>-54176.486866371335</v>
      </c>
      <c r="D12769">
        <v>-0.41499754136059269</v>
      </c>
    </row>
    <row r="12770" spans="1:4" x14ac:dyDescent="0.2">
      <c r="A12770">
        <v>5065</v>
      </c>
      <c r="B12770">
        <v>60482.197236259468</v>
      </c>
      <c r="C12770">
        <v>-55248.097236259469</v>
      </c>
      <c r="D12770">
        <v>-0.42320618858973108</v>
      </c>
    </row>
    <row r="12771" spans="1:4" x14ac:dyDescent="0.2">
      <c r="A12771">
        <v>5066</v>
      </c>
      <c r="B12771">
        <v>61606.307606147602</v>
      </c>
      <c r="C12771">
        <v>-56355.207606147604</v>
      </c>
      <c r="D12771">
        <v>-0.43168676952240842</v>
      </c>
    </row>
    <row r="12772" spans="1:4" x14ac:dyDescent="0.2">
      <c r="A12772">
        <v>5067</v>
      </c>
      <c r="B12772">
        <v>62730.417976035271</v>
      </c>
      <c r="C12772">
        <v>-57517.817976035272</v>
      </c>
      <c r="D12772">
        <v>-0.44059248624512193</v>
      </c>
    </row>
    <row r="12773" spans="1:4" x14ac:dyDescent="0.2">
      <c r="A12773">
        <v>5068</v>
      </c>
      <c r="B12773">
        <v>63854.528345923405</v>
      </c>
      <c r="C12773">
        <v>-58630.828345923408</v>
      </c>
      <c r="D12773">
        <v>-0.44911826179331699</v>
      </c>
    </row>
    <row r="12774" spans="1:4" x14ac:dyDescent="0.2">
      <c r="A12774">
        <v>5069</v>
      </c>
      <c r="B12774">
        <v>64978.638715811539</v>
      </c>
      <c r="C12774">
        <v>-59833.438715811542</v>
      </c>
      <c r="D12774">
        <v>-0.4583303826890357</v>
      </c>
    </row>
    <row r="12775" spans="1:4" x14ac:dyDescent="0.2">
      <c r="A12775">
        <v>5070</v>
      </c>
      <c r="B12775">
        <v>66102.749085699208</v>
      </c>
      <c r="C12775">
        <v>-61030.349085699207</v>
      </c>
      <c r="D12775">
        <v>-0.46749884099009803</v>
      </c>
    </row>
    <row r="12776" spans="1:4" x14ac:dyDescent="0.2">
      <c r="A12776">
        <v>5071</v>
      </c>
      <c r="B12776">
        <v>67226.859455587342</v>
      </c>
      <c r="C12776">
        <v>-62199.159455587345</v>
      </c>
      <c r="D12776">
        <v>-0.4764520503596304</v>
      </c>
    </row>
    <row r="12777" spans="1:4" x14ac:dyDescent="0.2">
      <c r="A12777">
        <v>5072</v>
      </c>
      <c r="B12777">
        <v>55985.755756707396</v>
      </c>
      <c r="C12777">
        <v>-51588.955756707393</v>
      </c>
      <c r="D12777">
        <v>-0.39517678311627902</v>
      </c>
    </row>
    <row r="12778" spans="1:4" x14ac:dyDescent="0.2">
      <c r="A12778">
        <v>5073</v>
      </c>
      <c r="B12778">
        <v>57109.866126595531</v>
      </c>
      <c r="C12778">
        <v>-52705.966126595529</v>
      </c>
      <c r="D12778">
        <v>-0.40373319908177424</v>
      </c>
    </row>
    <row r="12779" spans="1:4" x14ac:dyDescent="0.2">
      <c r="A12779">
        <v>5074</v>
      </c>
      <c r="B12779">
        <v>58233.976496483199</v>
      </c>
      <c r="C12779">
        <v>-53756.976496483199</v>
      </c>
      <c r="D12779">
        <v>-0.41178404816181324</v>
      </c>
    </row>
    <row r="12780" spans="1:4" x14ac:dyDescent="0.2">
      <c r="A12780">
        <v>5075</v>
      </c>
      <c r="B12780">
        <v>59358.086866371334</v>
      </c>
      <c r="C12780">
        <v>-54533.686866371332</v>
      </c>
      <c r="D12780">
        <v>-0.41773373062549718</v>
      </c>
    </row>
    <row r="12781" spans="1:4" x14ac:dyDescent="0.2">
      <c r="A12781">
        <v>5076</v>
      </c>
      <c r="B12781">
        <v>60482.197236259468</v>
      </c>
      <c r="C12781">
        <v>-55634.597236259469</v>
      </c>
      <c r="D12781">
        <v>-0.42616681891135927</v>
      </c>
    </row>
    <row r="12782" spans="1:4" x14ac:dyDescent="0.2">
      <c r="A12782">
        <v>5077</v>
      </c>
      <c r="B12782">
        <v>61606.307606147602</v>
      </c>
      <c r="C12782">
        <v>-56750.007606147599</v>
      </c>
      <c r="D12782">
        <v>-0.43471097870993436</v>
      </c>
    </row>
    <row r="12783" spans="1:4" x14ac:dyDescent="0.2">
      <c r="A12783">
        <v>5078</v>
      </c>
      <c r="B12783">
        <v>62730.417976035271</v>
      </c>
      <c r="C12783">
        <v>-57908.517976035269</v>
      </c>
      <c r="D12783">
        <v>-0.44358528900491523</v>
      </c>
    </row>
    <row r="12784" spans="1:4" x14ac:dyDescent="0.2">
      <c r="A12784">
        <v>5079</v>
      </c>
      <c r="B12784">
        <v>63854.528345923405</v>
      </c>
      <c r="C12784">
        <v>-59016.428345923407</v>
      </c>
      <c r="D12784">
        <v>-0.45207199802105258</v>
      </c>
    </row>
    <row r="12785" spans="1:4" x14ac:dyDescent="0.2">
      <c r="A12785">
        <v>5080</v>
      </c>
      <c r="B12785">
        <v>64978.638715811539</v>
      </c>
      <c r="C12785">
        <v>-60214.538715811541</v>
      </c>
      <c r="D12785">
        <v>-0.46124964844730859</v>
      </c>
    </row>
    <row r="12786" spans="1:4" x14ac:dyDescent="0.2">
      <c r="A12786">
        <v>5081</v>
      </c>
      <c r="B12786">
        <v>66102.749085699208</v>
      </c>
      <c r="C12786">
        <v>-61402.749085699208</v>
      </c>
      <c r="D12786">
        <v>-0.47035146384074317</v>
      </c>
    </row>
    <row r="12787" spans="1:4" x14ac:dyDescent="0.2">
      <c r="A12787">
        <v>5082</v>
      </c>
      <c r="B12787">
        <v>67226.859455587342</v>
      </c>
      <c r="C12787">
        <v>-62565.559455587339</v>
      </c>
      <c r="D12787">
        <v>-0.47925871258432517</v>
      </c>
    </row>
    <row r="12788" spans="1:4" x14ac:dyDescent="0.2">
      <c r="A12788">
        <v>5083</v>
      </c>
      <c r="B12788">
        <v>55985.755756707396</v>
      </c>
      <c r="C12788">
        <v>-55005.055756707399</v>
      </c>
      <c r="D12788">
        <v>-0.42134446550105004</v>
      </c>
    </row>
    <row r="12789" spans="1:4" x14ac:dyDescent="0.2">
      <c r="A12789">
        <v>5084</v>
      </c>
      <c r="B12789">
        <v>57109.866126595531</v>
      </c>
      <c r="C12789">
        <v>-56115.866126595531</v>
      </c>
      <c r="D12789">
        <v>-0.42985338881972995</v>
      </c>
    </row>
    <row r="12790" spans="1:4" x14ac:dyDescent="0.2">
      <c r="A12790">
        <v>5085</v>
      </c>
      <c r="B12790">
        <v>58233.976496483199</v>
      </c>
      <c r="C12790">
        <v>-57214.576496483198</v>
      </c>
      <c r="D12790">
        <v>-0.43826962487607335</v>
      </c>
    </row>
    <row r="12791" spans="1:4" x14ac:dyDescent="0.2">
      <c r="A12791">
        <v>5086</v>
      </c>
      <c r="B12791">
        <v>59358.086866371334</v>
      </c>
      <c r="C12791">
        <v>-58307.686866371332</v>
      </c>
      <c r="D12791">
        <v>-0.44664296434820011</v>
      </c>
    </row>
    <row r="12792" spans="1:4" x14ac:dyDescent="0.2">
      <c r="A12792">
        <v>5087</v>
      </c>
      <c r="B12792">
        <v>60482.197236259468</v>
      </c>
      <c r="C12792">
        <v>-59410.997236259471</v>
      </c>
      <c r="D12792">
        <v>-0.45509443688444234</v>
      </c>
    </row>
    <row r="12793" spans="1:4" x14ac:dyDescent="0.2">
      <c r="A12793">
        <v>5088</v>
      </c>
      <c r="B12793">
        <v>61606.307606147602</v>
      </c>
      <c r="C12793">
        <v>-60515.807606147602</v>
      </c>
      <c r="D12793">
        <v>-0.46355739957717201</v>
      </c>
    </row>
    <row r="12794" spans="1:4" x14ac:dyDescent="0.2">
      <c r="A12794">
        <v>5089</v>
      </c>
      <c r="B12794">
        <v>62730.417976035271</v>
      </c>
      <c r="C12794">
        <v>-61614.517976035269</v>
      </c>
      <c r="D12794">
        <v>-0.47197363563351546</v>
      </c>
    </row>
    <row r="12795" spans="1:4" x14ac:dyDescent="0.2">
      <c r="A12795">
        <v>5090</v>
      </c>
      <c r="B12795">
        <v>63854.528345923405</v>
      </c>
      <c r="C12795">
        <v>-62708.128345923404</v>
      </c>
      <c r="D12795">
        <v>-0.48035080515780471</v>
      </c>
    </row>
    <row r="12796" spans="1:4" x14ac:dyDescent="0.2">
      <c r="A12796">
        <v>5091</v>
      </c>
      <c r="B12796">
        <v>64978.638715811539</v>
      </c>
      <c r="C12796">
        <v>-63809.238715811538</v>
      </c>
      <c r="D12796">
        <v>-0.4887854254645318</v>
      </c>
    </row>
    <row r="12797" spans="1:4" x14ac:dyDescent="0.2">
      <c r="A12797">
        <v>5092</v>
      </c>
      <c r="B12797">
        <v>66102.749085699208</v>
      </c>
      <c r="C12797">
        <v>-64914.849085699207</v>
      </c>
      <c r="D12797">
        <v>-0.49725451624071798</v>
      </c>
    </row>
    <row r="12798" spans="1:4" x14ac:dyDescent="0.2">
      <c r="A12798">
        <v>5093</v>
      </c>
      <c r="B12798">
        <v>67226.859455587342</v>
      </c>
      <c r="C12798">
        <v>-66018.759455587337</v>
      </c>
      <c r="D12798">
        <v>-0.50571058483955511</v>
      </c>
    </row>
    <row r="12799" spans="1:4" x14ac:dyDescent="0.2">
      <c r="A12799">
        <v>5094</v>
      </c>
      <c r="B12799">
        <v>55985.755756707396</v>
      </c>
      <c r="C12799">
        <v>-37437.355756707395</v>
      </c>
      <c r="D12799">
        <v>-0.28677405075003543</v>
      </c>
    </row>
    <row r="12800" spans="1:4" x14ac:dyDescent="0.2">
      <c r="A12800">
        <v>5095</v>
      </c>
      <c r="B12800">
        <v>57109.866126595531</v>
      </c>
      <c r="C12800">
        <v>-38127.766126595532</v>
      </c>
      <c r="D12800">
        <v>-0.29206266621046839</v>
      </c>
    </row>
    <row r="12801" spans="1:4" x14ac:dyDescent="0.2">
      <c r="A12801">
        <v>5096</v>
      </c>
      <c r="B12801">
        <v>58233.976496483199</v>
      </c>
      <c r="C12801">
        <v>-39320.176496483196</v>
      </c>
      <c r="D12801">
        <v>-0.30119665404206802</v>
      </c>
    </row>
    <row r="12802" spans="1:4" x14ac:dyDescent="0.2">
      <c r="A12802">
        <v>5097</v>
      </c>
      <c r="B12802">
        <v>59358.086866371334</v>
      </c>
      <c r="C12802">
        <v>-40853.486866371335</v>
      </c>
      <c r="D12802">
        <v>-0.31294197143807767</v>
      </c>
    </row>
    <row r="12803" spans="1:4" x14ac:dyDescent="0.2">
      <c r="A12803">
        <v>5098</v>
      </c>
      <c r="B12803">
        <v>60482.197236259468</v>
      </c>
      <c r="C12803">
        <v>-41954.597236259469</v>
      </c>
      <c r="D12803">
        <v>-0.32137659174480476</v>
      </c>
    </row>
    <row r="12804" spans="1:4" x14ac:dyDescent="0.2">
      <c r="A12804">
        <v>5099</v>
      </c>
      <c r="B12804">
        <v>61606.307606147602</v>
      </c>
      <c r="C12804">
        <v>-43298.607606147605</v>
      </c>
      <c r="D12804">
        <v>-0.33167185139208422</v>
      </c>
    </row>
    <row r="12805" spans="1:4" x14ac:dyDescent="0.2">
      <c r="A12805">
        <v>5100</v>
      </c>
      <c r="B12805">
        <v>62730.417976035271</v>
      </c>
      <c r="C12805">
        <v>-44313.917976035271</v>
      </c>
      <c r="D12805">
        <v>-0.33944923474771921</v>
      </c>
    </row>
    <row r="12806" spans="1:4" x14ac:dyDescent="0.2">
      <c r="A12806">
        <v>5101</v>
      </c>
      <c r="B12806">
        <v>63854.528345923405</v>
      </c>
      <c r="C12806">
        <v>-45298.328345923408</v>
      </c>
      <c r="D12806">
        <v>-0.34698992087971409</v>
      </c>
    </row>
    <row r="12807" spans="1:4" x14ac:dyDescent="0.2">
      <c r="A12807">
        <v>5102</v>
      </c>
      <c r="B12807">
        <v>64978.638715811539</v>
      </c>
      <c r="C12807">
        <v>-46384.038715811541</v>
      </c>
      <c r="D12807">
        <v>-0.35530657557983553</v>
      </c>
    </row>
    <row r="12808" spans="1:4" x14ac:dyDescent="0.2">
      <c r="A12808">
        <v>5103</v>
      </c>
      <c r="B12808">
        <v>66102.749085699208</v>
      </c>
      <c r="C12808">
        <v>-47457.749085699208</v>
      </c>
      <c r="D12808">
        <v>-0.36353130902805292</v>
      </c>
    </row>
    <row r="12809" spans="1:4" x14ac:dyDescent="0.2">
      <c r="A12809">
        <v>5104</v>
      </c>
      <c r="B12809">
        <v>67226.859455587342</v>
      </c>
      <c r="C12809">
        <v>-48474.359455587342</v>
      </c>
      <c r="D12809">
        <v>-0.37131865051931406</v>
      </c>
    </row>
    <row r="12810" spans="1:4" x14ac:dyDescent="0.2">
      <c r="A12810">
        <v>5105</v>
      </c>
      <c r="B12810">
        <v>55985.755756707396</v>
      </c>
      <c r="C12810">
        <v>-12893.155756707398</v>
      </c>
      <c r="D12810">
        <v>-9.876291817537558E-2</v>
      </c>
    </row>
    <row r="12811" spans="1:4" x14ac:dyDescent="0.2">
      <c r="A12811">
        <v>5106</v>
      </c>
      <c r="B12811">
        <v>57109.866126595531</v>
      </c>
      <c r="C12811">
        <v>-9521.6661265955336</v>
      </c>
      <c r="D12811">
        <v>-7.2936955877926382E-2</v>
      </c>
    </row>
    <row r="12812" spans="1:4" x14ac:dyDescent="0.2">
      <c r="A12812">
        <v>5107</v>
      </c>
      <c r="B12812">
        <v>58233.976496483199</v>
      </c>
      <c r="C12812">
        <v>-11759.576496483198</v>
      </c>
      <c r="D12812">
        <v>-9.0079582781355944E-2</v>
      </c>
    </row>
    <row r="12813" spans="1:4" x14ac:dyDescent="0.2">
      <c r="A12813">
        <v>5108</v>
      </c>
      <c r="B12813">
        <v>59358.086866371334</v>
      </c>
      <c r="C12813">
        <v>-7934.7868663713307</v>
      </c>
      <c r="D12813">
        <v>-6.078129519336585E-2</v>
      </c>
    </row>
    <row r="12814" spans="1:4" x14ac:dyDescent="0.2">
      <c r="A12814">
        <v>5109</v>
      </c>
      <c r="B12814">
        <v>60482.197236259468</v>
      </c>
      <c r="C12814">
        <v>-9475.397236259465</v>
      </c>
      <c r="D12814">
        <v>-7.2582531350948248E-2</v>
      </c>
    </row>
    <row r="12815" spans="1:4" x14ac:dyDescent="0.2">
      <c r="A12815">
        <v>5110</v>
      </c>
      <c r="B12815">
        <v>61606.307606147602</v>
      </c>
      <c r="C12815">
        <v>-10868.907606147601</v>
      </c>
      <c r="D12815">
        <v>-8.3256966162317189E-2</v>
      </c>
    </row>
    <row r="12816" spans="1:4" x14ac:dyDescent="0.2">
      <c r="A12816">
        <v>5111</v>
      </c>
      <c r="B12816">
        <v>62730.417976035271</v>
      </c>
      <c r="C12816">
        <v>-12067.817976035272</v>
      </c>
      <c r="D12816">
        <v>-9.2440744672029687E-2</v>
      </c>
    </row>
    <row r="12817" spans="1:4" x14ac:dyDescent="0.2">
      <c r="A12817">
        <v>5112</v>
      </c>
      <c r="B12817">
        <v>63854.528345923405</v>
      </c>
      <c r="C12817">
        <v>-13412.028345923405</v>
      </c>
      <c r="D12817">
        <v>-0.1027375363401741</v>
      </c>
    </row>
    <row r="12818" spans="1:4" x14ac:dyDescent="0.2">
      <c r="A12818">
        <v>5113</v>
      </c>
      <c r="B12818">
        <v>64978.638715811539</v>
      </c>
      <c r="C12818">
        <v>-14824.638715811539</v>
      </c>
      <c r="D12818">
        <v>-0.11355827914415131</v>
      </c>
    </row>
    <row r="12819" spans="1:4" x14ac:dyDescent="0.2">
      <c r="A12819">
        <v>5114</v>
      </c>
      <c r="B12819">
        <v>66102.749085699208</v>
      </c>
      <c r="C12819">
        <v>-15780.049085699211</v>
      </c>
      <c r="D12819">
        <v>-0.12087682225071643</v>
      </c>
    </row>
    <row r="12820" spans="1:4" x14ac:dyDescent="0.2">
      <c r="A12820">
        <v>5115</v>
      </c>
      <c r="B12820">
        <v>67226.859455587342</v>
      </c>
      <c r="C12820">
        <v>-16635.759455587344</v>
      </c>
      <c r="D12820">
        <v>-0.12743165295607856</v>
      </c>
    </row>
    <row r="12821" spans="1:4" x14ac:dyDescent="0.2">
      <c r="A12821">
        <v>5116</v>
      </c>
      <c r="B12821">
        <v>55985.755756707396</v>
      </c>
      <c r="C12821">
        <v>8793.3442432926022</v>
      </c>
      <c r="D12821">
        <v>6.7357934269615935E-2</v>
      </c>
    </row>
    <row r="12822" spans="1:4" x14ac:dyDescent="0.2">
      <c r="A12822">
        <v>5117</v>
      </c>
      <c r="B12822">
        <v>57109.866126595531</v>
      </c>
      <c r="C12822">
        <v>10559.333873404466</v>
      </c>
      <c r="D12822">
        <v>8.0885599073212563E-2</v>
      </c>
    </row>
    <row r="12823" spans="1:4" x14ac:dyDescent="0.2">
      <c r="A12823">
        <v>5118</v>
      </c>
      <c r="B12823">
        <v>58233.976496483199</v>
      </c>
      <c r="C12823">
        <v>12707.423503516795</v>
      </c>
      <c r="D12823">
        <v>9.7340189739410721E-2</v>
      </c>
    </row>
    <row r="12824" spans="1:4" x14ac:dyDescent="0.2">
      <c r="A12824">
        <v>5119</v>
      </c>
      <c r="B12824">
        <v>59358.086866371334</v>
      </c>
      <c r="C12824">
        <v>14175.913133628666</v>
      </c>
      <c r="D12824">
        <v>0.10858897350630785</v>
      </c>
    </row>
    <row r="12825" spans="1:4" x14ac:dyDescent="0.2">
      <c r="A12825">
        <v>5120</v>
      </c>
      <c r="B12825">
        <v>60482.197236259468</v>
      </c>
      <c r="C12825">
        <v>13676.302763740532</v>
      </c>
      <c r="D12825">
        <v>0.10476190595109265</v>
      </c>
    </row>
    <row r="12826" spans="1:4" x14ac:dyDescent="0.2">
      <c r="A12826">
        <v>5121</v>
      </c>
      <c r="B12826">
        <v>61606.307606147602</v>
      </c>
      <c r="C12826">
        <v>13278.492393852401</v>
      </c>
      <c r="D12826">
        <v>0.10171463701616659</v>
      </c>
    </row>
    <row r="12827" spans="1:4" x14ac:dyDescent="0.2">
      <c r="A12827">
        <v>5122</v>
      </c>
      <c r="B12827">
        <v>62730.417976035271</v>
      </c>
      <c r="C12827">
        <v>13053.782023964726</v>
      </c>
      <c r="D12827">
        <v>9.9993332139908561E-2</v>
      </c>
    </row>
    <row r="12828" spans="1:4" x14ac:dyDescent="0.2">
      <c r="A12828">
        <v>5123</v>
      </c>
      <c r="B12828">
        <v>63854.528345923405</v>
      </c>
      <c r="C12828">
        <v>13059.371654076589</v>
      </c>
      <c r="D12828">
        <v>0.10003614928970382</v>
      </c>
    </row>
    <row r="12829" spans="1:4" x14ac:dyDescent="0.2">
      <c r="A12829">
        <v>5124</v>
      </c>
      <c r="B12829">
        <v>64978.638715811539</v>
      </c>
      <c r="C12829">
        <v>12990.261284188455</v>
      </c>
      <c r="D12829">
        <v>9.9506756646418573E-2</v>
      </c>
    </row>
    <row r="12830" spans="1:4" x14ac:dyDescent="0.2">
      <c r="A12830">
        <v>5125</v>
      </c>
      <c r="B12830">
        <v>66102.749085699208</v>
      </c>
      <c r="C12830">
        <v>12844.450914300789</v>
      </c>
      <c r="D12830">
        <v>9.8389834001406301E-2</v>
      </c>
    </row>
    <row r="12831" spans="1:4" x14ac:dyDescent="0.2">
      <c r="A12831">
        <v>5126</v>
      </c>
      <c r="B12831">
        <v>67226.859455587342</v>
      </c>
      <c r="C12831">
        <v>12657.440544412661</v>
      </c>
      <c r="D12831">
        <v>9.6957315058198823E-2</v>
      </c>
    </row>
    <row r="12832" spans="1:4" x14ac:dyDescent="0.2">
      <c r="A12832">
        <v>5127</v>
      </c>
      <c r="B12832">
        <v>55985.755756707396</v>
      </c>
      <c r="C12832">
        <v>37138.244243292604</v>
      </c>
      <c r="D12832">
        <v>0.28448282535245734</v>
      </c>
    </row>
    <row r="12833" spans="1:4" x14ac:dyDescent="0.2">
      <c r="A12833">
        <v>5128</v>
      </c>
      <c r="B12833">
        <v>57109.866126595531</v>
      </c>
      <c r="C12833">
        <v>40788.433873404472</v>
      </c>
      <c r="D12833">
        <v>0.31244365872529539</v>
      </c>
    </row>
    <row r="12834" spans="1:4" x14ac:dyDescent="0.2">
      <c r="A12834">
        <v>5129</v>
      </c>
      <c r="B12834">
        <v>58233.976496483199</v>
      </c>
      <c r="C12834">
        <v>44434.723503516798</v>
      </c>
      <c r="D12834">
        <v>0.34037461769126925</v>
      </c>
    </row>
    <row r="12835" spans="1:4" x14ac:dyDescent="0.2">
      <c r="A12835">
        <v>5130</v>
      </c>
      <c r="B12835">
        <v>59358.086866371334</v>
      </c>
      <c r="C12835">
        <v>42680.713133628669</v>
      </c>
      <c r="D12835">
        <v>0.32693871527072327</v>
      </c>
    </row>
    <row r="12836" spans="1:4" x14ac:dyDescent="0.2">
      <c r="A12836">
        <v>5131</v>
      </c>
      <c r="B12836">
        <v>60482.197236259468</v>
      </c>
      <c r="C12836">
        <v>45025.402763740538</v>
      </c>
      <c r="D12836">
        <v>0.34489928244722085</v>
      </c>
    </row>
    <row r="12837" spans="1:4" x14ac:dyDescent="0.2">
      <c r="A12837">
        <v>5132</v>
      </c>
      <c r="B12837">
        <v>61606.307606147602</v>
      </c>
      <c r="C12837">
        <v>45977.692393852398</v>
      </c>
      <c r="D12837">
        <v>0.35219392036153196</v>
      </c>
    </row>
    <row r="12838" spans="1:4" x14ac:dyDescent="0.2">
      <c r="A12838">
        <v>5133</v>
      </c>
      <c r="B12838">
        <v>62730.417976035271</v>
      </c>
      <c r="C12838">
        <v>46576.882023964732</v>
      </c>
      <c r="D12838">
        <v>0.3567837754386749</v>
      </c>
    </row>
    <row r="12839" spans="1:4" x14ac:dyDescent="0.2">
      <c r="A12839">
        <v>5134</v>
      </c>
      <c r="B12839">
        <v>63854.528345923405</v>
      </c>
      <c r="C12839">
        <v>46632.671654076592</v>
      </c>
      <c r="D12839">
        <v>0.35721112982558717</v>
      </c>
    </row>
    <row r="12840" spans="1:4" x14ac:dyDescent="0.2">
      <c r="A12840">
        <v>5135</v>
      </c>
      <c r="B12840">
        <v>64978.638715811539</v>
      </c>
      <c r="C12840">
        <v>46854.561284188458</v>
      </c>
      <c r="D12840">
        <v>0.35891082754088871</v>
      </c>
    </row>
    <row r="12841" spans="1:4" x14ac:dyDescent="0.2">
      <c r="A12841">
        <v>5136</v>
      </c>
      <c r="B12841">
        <v>66102.749085699208</v>
      </c>
      <c r="C12841">
        <v>46893.250914300792</v>
      </c>
      <c r="D12841">
        <v>0.35920719414384644</v>
      </c>
    </row>
    <row r="12842" spans="1:4" x14ac:dyDescent="0.2">
      <c r="A12842">
        <v>5137</v>
      </c>
      <c r="B12842">
        <v>67226.859455587342</v>
      </c>
      <c r="C12842">
        <v>47159.940544412661</v>
      </c>
      <c r="D12842">
        <v>0.36125006453290981</v>
      </c>
    </row>
    <row r="12843" spans="1:4" x14ac:dyDescent="0.2">
      <c r="A12843">
        <v>5138</v>
      </c>
      <c r="B12843">
        <v>55985.755756707396</v>
      </c>
      <c r="C12843">
        <v>-16287.455756707393</v>
      </c>
      <c r="D12843">
        <v>-0.12476361028586064</v>
      </c>
    </row>
    <row r="12844" spans="1:4" x14ac:dyDescent="0.2">
      <c r="A12844">
        <v>5139</v>
      </c>
      <c r="B12844">
        <v>57109.866126595531</v>
      </c>
      <c r="C12844">
        <v>-13313.866126595531</v>
      </c>
      <c r="D12844">
        <v>-0.10198560349934507</v>
      </c>
    </row>
    <row r="12845" spans="1:4" x14ac:dyDescent="0.2">
      <c r="A12845">
        <v>5140</v>
      </c>
      <c r="B12845">
        <v>58233.976496483199</v>
      </c>
      <c r="C12845">
        <v>-9869.6764964831964</v>
      </c>
      <c r="D12845">
        <v>-7.5602751617461827E-2</v>
      </c>
    </row>
    <row r="12846" spans="1:4" x14ac:dyDescent="0.2">
      <c r="A12846">
        <v>5141</v>
      </c>
      <c r="B12846">
        <v>59358.086866371334</v>
      </c>
      <c r="C12846">
        <v>-8689.0868663713336</v>
      </c>
      <c r="D12846">
        <v>-6.6559311885743946E-2</v>
      </c>
    </row>
    <row r="12847" spans="1:4" x14ac:dyDescent="0.2">
      <c r="A12847">
        <v>5142</v>
      </c>
      <c r="B12847">
        <v>60482.197236259468</v>
      </c>
      <c r="C12847">
        <v>-7679.4972362594708</v>
      </c>
      <c r="D12847">
        <v>-5.8825749993607991E-2</v>
      </c>
    </row>
    <row r="12848" spans="1:4" x14ac:dyDescent="0.2">
      <c r="A12848">
        <v>5143</v>
      </c>
      <c r="B12848">
        <v>61606.307606147602</v>
      </c>
      <c r="C12848">
        <v>-6376.2076061476037</v>
      </c>
      <c r="D12848">
        <v>-4.88424154612076E-2</v>
      </c>
    </row>
    <row r="12849" spans="1:4" x14ac:dyDescent="0.2">
      <c r="A12849">
        <v>5144</v>
      </c>
      <c r="B12849">
        <v>62730.417976035271</v>
      </c>
      <c r="C12849">
        <v>-5298.4179760352708</v>
      </c>
      <c r="D12849">
        <v>-4.0586434454100283E-2</v>
      </c>
    </row>
    <row r="12850" spans="1:4" x14ac:dyDescent="0.2">
      <c r="A12850">
        <v>5145</v>
      </c>
      <c r="B12850">
        <v>63854.528345923405</v>
      </c>
      <c r="C12850">
        <v>-4252.2283459234022</v>
      </c>
      <c r="D12850">
        <v>-3.2572512743667806E-2</v>
      </c>
    </row>
    <row r="12851" spans="1:4" x14ac:dyDescent="0.2">
      <c r="A12851">
        <v>5146</v>
      </c>
      <c r="B12851">
        <v>64978.638715811539</v>
      </c>
      <c r="C12851">
        <v>-3091.1387158115394</v>
      </c>
      <c r="D12851">
        <v>-2.3678445046288212E-2</v>
      </c>
    </row>
    <row r="12852" spans="1:4" x14ac:dyDescent="0.2">
      <c r="A12852">
        <v>5147</v>
      </c>
      <c r="B12852">
        <v>66102.749085699208</v>
      </c>
      <c r="C12852">
        <v>-1910.049085699211</v>
      </c>
      <c r="D12852">
        <v>-1.4631175262404242E-2</v>
      </c>
    </row>
    <row r="12853" spans="1:4" x14ac:dyDescent="0.2">
      <c r="A12853">
        <v>5148</v>
      </c>
      <c r="B12853">
        <v>67226.859455587342</v>
      </c>
      <c r="C12853">
        <v>-613.55945558733947</v>
      </c>
      <c r="D12853">
        <v>-4.6999294394140939E-3</v>
      </c>
    </row>
    <row r="12854" spans="1:4" x14ac:dyDescent="0.2">
      <c r="A12854">
        <v>5149</v>
      </c>
      <c r="B12854">
        <v>55985.755756707396</v>
      </c>
      <c r="C12854">
        <v>126007.34424329261</v>
      </c>
      <c r="D12854">
        <v>0.96522940262491708</v>
      </c>
    </row>
    <row r="12855" spans="1:4" x14ac:dyDescent="0.2">
      <c r="A12855">
        <v>5150</v>
      </c>
      <c r="B12855">
        <v>57109.866126595531</v>
      </c>
      <c r="C12855">
        <v>120644.73387340448</v>
      </c>
      <c r="D12855">
        <v>0.92415124773702972</v>
      </c>
    </row>
    <row r="12856" spans="1:4" x14ac:dyDescent="0.2">
      <c r="A12856">
        <v>5151</v>
      </c>
      <c r="B12856">
        <v>58233.976496483199</v>
      </c>
      <c r="C12856">
        <v>115609.0235035168</v>
      </c>
      <c r="D12856">
        <v>0.88557718095300164</v>
      </c>
    </row>
    <row r="12857" spans="1:4" x14ac:dyDescent="0.2">
      <c r="A12857">
        <v>5152</v>
      </c>
      <c r="B12857">
        <v>59358.086866371334</v>
      </c>
      <c r="C12857">
        <v>115480.01313362867</v>
      </c>
      <c r="D12857">
        <v>0.88458894806064658</v>
      </c>
    </row>
    <row r="12858" spans="1:4" x14ac:dyDescent="0.2">
      <c r="A12858">
        <v>5153</v>
      </c>
      <c r="B12858">
        <v>60482.197236259468</v>
      </c>
      <c r="C12858">
        <v>111561.50276374054</v>
      </c>
      <c r="D12858">
        <v>0.85457274982855036</v>
      </c>
    </row>
    <row r="12859" spans="1:4" x14ac:dyDescent="0.2">
      <c r="A12859">
        <v>5154</v>
      </c>
      <c r="B12859">
        <v>61606.307606147602</v>
      </c>
      <c r="C12859">
        <v>104257.2923938524</v>
      </c>
      <c r="D12859">
        <v>0.79862173638316425</v>
      </c>
    </row>
    <row r="12860" spans="1:4" x14ac:dyDescent="0.2">
      <c r="A12860">
        <v>5155</v>
      </c>
      <c r="B12860">
        <v>62730.417976035271</v>
      </c>
      <c r="C12860">
        <v>100089.68202396473</v>
      </c>
      <c r="D12860">
        <v>0.76669740616370397</v>
      </c>
    </row>
    <row r="12861" spans="1:4" x14ac:dyDescent="0.2">
      <c r="A12861">
        <v>5156</v>
      </c>
      <c r="B12861">
        <v>63854.528345923405</v>
      </c>
      <c r="C12861">
        <v>96371.871654076589</v>
      </c>
      <c r="D12861">
        <v>0.73821859086964325</v>
      </c>
    </row>
    <row r="12862" spans="1:4" x14ac:dyDescent="0.2">
      <c r="A12862">
        <v>5157</v>
      </c>
      <c r="B12862">
        <v>64978.638715811539</v>
      </c>
      <c r="C12862">
        <v>92486.461284188466</v>
      </c>
      <c r="D12862">
        <v>0.70845594209070584</v>
      </c>
    </row>
    <row r="12863" spans="1:4" x14ac:dyDescent="0.2">
      <c r="A12863">
        <v>5158</v>
      </c>
      <c r="B12863">
        <v>66102.749085699208</v>
      </c>
      <c r="C12863">
        <v>89140.150914300786</v>
      </c>
      <c r="D12863">
        <v>0.68282285555340128</v>
      </c>
    </row>
    <row r="12864" spans="1:4" x14ac:dyDescent="0.2">
      <c r="A12864">
        <v>5159</v>
      </c>
      <c r="B12864">
        <v>67226.859455587342</v>
      </c>
      <c r="C12864">
        <v>85751.240544412663</v>
      </c>
      <c r="D12864">
        <v>0.65686344857184653</v>
      </c>
    </row>
    <row r="12865" spans="1:4" x14ac:dyDescent="0.2">
      <c r="A12865">
        <v>5160</v>
      </c>
      <c r="B12865">
        <v>55985.755756707396</v>
      </c>
      <c r="C12865">
        <v>22576.244243292604</v>
      </c>
      <c r="D12865">
        <v>0.17293638617121712</v>
      </c>
    </row>
    <row r="12866" spans="1:4" x14ac:dyDescent="0.2">
      <c r="A12866">
        <v>5161</v>
      </c>
      <c r="B12866">
        <v>57109.866126595531</v>
      </c>
      <c r="C12866">
        <v>23117.333873404466</v>
      </c>
      <c r="D12866">
        <v>0.17708118918707158</v>
      </c>
    </row>
    <row r="12867" spans="1:4" x14ac:dyDescent="0.2">
      <c r="A12867">
        <v>5162</v>
      </c>
      <c r="B12867">
        <v>58233.976496483199</v>
      </c>
      <c r="C12867">
        <v>24379.123503516807</v>
      </c>
      <c r="D12867">
        <v>0.1867466293899864</v>
      </c>
    </row>
    <row r="12868" spans="1:4" x14ac:dyDescent="0.2">
      <c r="A12868">
        <v>5163</v>
      </c>
      <c r="B12868">
        <v>59358.086866371334</v>
      </c>
      <c r="C12868">
        <v>27048.313133628661</v>
      </c>
      <c r="D12868">
        <v>0.20719290041995955</v>
      </c>
    </row>
    <row r="12869" spans="1:4" x14ac:dyDescent="0.2">
      <c r="A12869">
        <v>5164</v>
      </c>
      <c r="B12869">
        <v>60482.197236259468</v>
      </c>
      <c r="C12869">
        <v>31268.902763740538</v>
      </c>
      <c r="D12869">
        <v>0.23952305729980078</v>
      </c>
    </row>
    <row r="12870" spans="1:4" x14ac:dyDescent="0.2">
      <c r="A12870">
        <v>5165</v>
      </c>
      <c r="B12870">
        <v>61606.307606147602</v>
      </c>
      <c r="C12870">
        <v>35389.292393852404</v>
      </c>
      <c r="D12870">
        <v>0.27108567172627285</v>
      </c>
    </row>
    <row r="12871" spans="1:4" x14ac:dyDescent="0.2">
      <c r="A12871">
        <v>5166</v>
      </c>
      <c r="B12871">
        <v>62730.417976035271</v>
      </c>
      <c r="C12871">
        <v>38137.582023964729</v>
      </c>
      <c r="D12871">
        <v>0.29213785700836031</v>
      </c>
    </row>
    <row r="12872" spans="1:4" x14ac:dyDescent="0.2">
      <c r="A12872">
        <v>5167</v>
      </c>
      <c r="B12872">
        <v>63854.528345923405</v>
      </c>
      <c r="C12872">
        <v>41296.171654076592</v>
      </c>
      <c r="D12872">
        <v>0.31633298309500835</v>
      </c>
    </row>
    <row r="12873" spans="1:4" x14ac:dyDescent="0.2">
      <c r="A12873">
        <v>5168</v>
      </c>
      <c r="B12873">
        <v>64978.638715811539</v>
      </c>
      <c r="C12873">
        <v>44581.561284188458</v>
      </c>
      <c r="D12873">
        <v>0.34149941041007159</v>
      </c>
    </row>
    <row r="12874" spans="1:4" x14ac:dyDescent="0.2">
      <c r="A12874">
        <v>5169</v>
      </c>
      <c r="B12874">
        <v>66102.749085699208</v>
      </c>
      <c r="C12874">
        <v>47555.450914300789</v>
      </c>
      <c r="D12874">
        <v>0.36427971522788827</v>
      </c>
    </row>
    <row r="12875" spans="1:4" x14ac:dyDescent="0.2">
      <c r="A12875">
        <v>5170</v>
      </c>
      <c r="B12875">
        <v>67226.859455587342</v>
      </c>
      <c r="C12875">
        <v>51025.540544412652</v>
      </c>
      <c r="D12875">
        <v>0.39086096381178642</v>
      </c>
    </row>
    <row r="12876" spans="1:4" x14ac:dyDescent="0.2">
      <c r="A12876">
        <v>5171</v>
      </c>
      <c r="B12876">
        <v>55985.755756707396</v>
      </c>
      <c r="C12876">
        <v>-53131.255756707396</v>
      </c>
      <c r="D12876">
        <v>-0.40699096201678903</v>
      </c>
    </row>
    <row r="12877" spans="1:4" x14ac:dyDescent="0.2">
      <c r="A12877">
        <v>5172</v>
      </c>
      <c r="B12877">
        <v>57109.866126595531</v>
      </c>
      <c r="C12877">
        <v>-53590.366126595531</v>
      </c>
      <c r="D12877">
        <v>-0.41050779534684012</v>
      </c>
    </row>
    <row r="12878" spans="1:4" x14ac:dyDescent="0.2">
      <c r="A12878">
        <v>5173</v>
      </c>
      <c r="B12878">
        <v>58233.976496483199</v>
      </c>
      <c r="C12878">
        <v>-54048.176496483196</v>
      </c>
      <c r="D12878">
        <v>-0.41401467054126501</v>
      </c>
    </row>
    <row r="12879" spans="1:4" x14ac:dyDescent="0.2">
      <c r="A12879">
        <v>5174</v>
      </c>
      <c r="B12879">
        <v>59358.086866371334</v>
      </c>
      <c r="C12879">
        <v>-54785.586866371334</v>
      </c>
      <c r="D12879">
        <v>-0.41966331090497488</v>
      </c>
    </row>
    <row r="12880" spans="1:4" x14ac:dyDescent="0.2">
      <c r="A12880">
        <v>5175</v>
      </c>
      <c r="B12880">
        <v>60482.197236259468</v>
      </c>
      <c r="C12880">
        <v>-55634.597236259469</v>
      </c>
      <c r="D12880">
        <v>-0.42616681891135927</v>
      </c>
    </row>
    <row r="12881" spans="1:4" x14ac:dyDescent="0.2">
      <c r="A12881">
        <v>5176</v>
      </c>
      <c r="B12881">
        <v>61606.307606147602</v>
      </c>
      <c r="C12881">
        <v>-56584.507606147599</v>
      </c>
      <c r="D12881">
        <v>-0.43344323144414015</v>
      </c>
    </row>
    <row r="12882" spans="1:4" x14ac:dyDescent="0.2">
      <c r="A12882">
        <v>5177</v>
      </c>
      <c r="B12882">
        <v>62730.417976035271</v>
      </c>
      <c r="C12882">
        <v>-57517.717976035274</v>
      </c>
      <c r="D12882">
        <v>-0.4405917202346894</v>
      </c>
    </row>
    <row r="12883" spans="1:4" x14ac:dyDescent="0.2">
      <c r="A12883">
        <v>5178</v>
      </c>
      <c r="B12883">
        <v>63854.528345923405</v>
      </c>
      <c r="C12883">
        <v>-58483.228345923402</v>
      </c>
      <c r="D12883">
        <v>-0.44798763039494094</v>
      </c>
    </row>
    <row r="12884" spans="1:4" x14ac:dyDescent="0.2">
      <c r="A12884">
        <v>5179</v>
      </c>
      <c r="B12884">
        <v>64978.638715811539</v>
      </c>
      <c r="C12884">
        <v>-59407.838715811537</v>
      </c>
      <c r="D12884">
        <v>-0.4550702422882984</v>
      </c>
    </row>
    <row r="12885" spans="1:4" x14ac:dyDescent="0.2">
      <c r="A12885">
        <v>5180</v>
      </c>
      <c r="B12885">
        <v>66102.749085699208</v>
      </c>
      <c r="C12885">
        <v>-60346.749085699208</v>
      </c>
      <c r="D12885">
        <v>-0.46226239367350036</v>
      </c>
    </row>
    <row r="12886" spans="1:4" x14ac:dyDescent="0.2">
      <c r="A12886">
        <v>5181</v>
      </c>
      <c r="B12886">
        <v>67226.859455587342</v>
      </c>
      <c r="C12886">
        <v>-61255.059455587339</v>
      </c>
      <c r="D12886">
        <v>-0.46922014586635957</v>
      </c>
    </row>
    <row r="12887" spans="1:4" x14ac:dyDescent="0.2">
      <c r="A12887">
        <v>5182</v>
      </c>
      <c r="B12887">
        <v>55985.755756707396</v>
      </c>
      <c r="C12887">
        <v>168596.34424329261</v>
      </c>
      <c r="D12887">
        <v>1.2914655857240682</v>
      </c>
    </row>
    <row r="12888" spans="1:4" x14ac:dyDescent="0.2">
      <c r="A12888">
        <v>5183</v>
      </c>
      <c r="B12888">
        <v>57109.866126595531</v>
      </c>
      <c r="C12888">
        <v>173325.83387340448</v>
      </c>
      <c r="D12888">
        <v>1.3276939696949226</v>
      </c>
    </row>
    <row r="12889" spans="1:4" x14ac:dyDescent="0.2">
      <c r="A12889">
        <v>5184</v>
      </c>
      <c r="B12889">
        <v>58233.976496483199</v>
      </c>
      <c r="C12889">
        <v>176310.22350351681</v>
      </c>
      <c r="D12889">
        <v>1.3505547056081522</v>
      </c>
    </row>
    <row r="12890" spans="1:4" x14ac:dyDescent="0.2">
      <c r="A12890">
        <v>5185</v>
      </c>
      <c r="B12890">
        <v>59358.086866371334</v>
      </c>
      <c r="C12890">
        <v>185925.41313362867</v>
      </c>
      <c r="D12890">
        <v>1.4242080612798569</v>
      </c>
    </row>
    <row r="12891" spans="1:4" x14ac:dyDescent="0.2">
      <c r="A12891">
        <v>5186</v>
      </c>
      <c r="B12891">
        <v>60482.197236259468</v>
      </c>
      <c r="C12891">
        <v>191758.00276374054</v>
      </c>
      <c r="D12891">
        <v>1.4688863063316635</v>
      </c>
    </row>
    <row r="12892" spans="1:4" x14ac:dyDescent="0.2">
      <c r="A12892">
        <v>5187</v>
      </c>
      <c r="B12892">
        <v>61606.307606147602</v>
      </c>
      <c r="C12892">
        <v>194306.6923938524</v>
      </c>
      <c r="D12892">
        <v>1.4884095347904691</v>
      </c>
    </row>
    <row r="12893" spans="1:4" x14ac:dyDescent="0.2">
      <c r="A12893">
        <v>5188</v>
      </c>
      <c r="B12893">
        <v>62730.417976035271</v>
      </c>
      <c r="C12893">
        <v>201840.88202396472</v>
      </c>
      <c r="D12893">
        <v>1.546122213361768</v>
      </c>
    </row>
    <row r="12894" spans="1:4" x14ac:dyDescent="0.2">
      <c r="A12894">
        <v>5189</v>
      </c>
      <c r="B12894">
        <v>63854.528345923405</v>
      </c>
      <c r="C12894">
        <v>208017.57165407657</v>
      </c>
      <c r="D12894">
        <v>1.593436300311821</v>
      </c>
    </row>
    <row r="12895" spans="1:4" x14ac:dyDescent="0.2">
      <c r="A12895">
        <v>5190</v>
      </c>
      <c r="B12895">
        <v>64978.638715811539</v>
      </c>
      <c r="C12895">
        <v>215373.86128418846</v>
      </c>
      <c r="D12895">
        <v>1.6497862463236919</v>
      </c>
    </row>
    <row r="12896" spans="1:4" x14ac:dyDescent="0.2">
      <c r="A12896">
        <v>5191</v>
      </c>
      <c r="B12896">
        <v>66102.749085699208</v>
      </c>
      <c r="C12896">
        <v>223779.15091430082</v>
      </c>
      <c r="D12896">
        <v>1.7141716417725339</v>
      </c>
    </row>
    <row r="12897" spans="1:4" x14ac:dyDescent="0.2">
      <c r="A12897">
        <v>5192</v>
      </c>
      <c r="B12897">
        <v>67226.859455587342</v>
      </c>
      <c r="C12897">
        <v>232887.24054441263</v>
      </c>
      <c r="D12897">
        <v>1.7839405585410102</v>
      </c>
    </row>
    <row r="12898" spans="1:4" x14ac:dyDescent="0.2">
      <c r="A12898">
        <v>5193</v>
      </c>
      <c r="B12898">
        <v>55985.755756707396</v>
      </c>
      <c r="C12898">
        <v>-49236.955756707393</v>
      </c>
      <c r="D12898">
        <v>-0.37716021774378367</v>
      </c>
    </row>
    <row r="12899" spans="1:4" x14ac:dyDescent="0.2">
      <c r="A12899">
        <v>5194</v>
      </c>
      <c r="B12899">
        <v>57109.866126595531</v>
      </c>
      <c r="C12899">
        <v>-49936.766126595532</v>
      </c>
      <c r="D12899">
        <v>-0.38252083818487204</v>
      </c>
    </row>
    <row r="12900" spans="1:4" x14ac:dyDescent="0.2">
      <c r="A12900">
        <v>5195</v>
      </c>
      <c r="B12900">
        <v>58233.976496483199</v>
      </c>
      <c r="C12900">
        <v>-51052.476496483199</v>
      </c>
      <c r="D12900">
        <v>-0.39106729601474111</v>
      </c>
    </row>
    <row r="12901" spans="1:4" x14ac:dyDescent="0.2">
      <c r="A12901">
        <v>5196</v>
      </c>
      <c r="B12901">
        <v>59358.086866371334</v>
      </c>
      <c r="C12901">
        <v>-52490.386866371337</v>
      </c>
      <c r="D12901">
        <v>-0.40208183945814185</v>
      </c>
    </row>
    <row r="12902" spans="1:4" x14ac:dyDescent="0.2">
      <c r="A12902">
        <v>5197</v>
      </c>
      <c r="B12902">
        <v>60482.197236259468</v>
      </c>
      <c r="C12902">
        <v>-53389.297236259466</v>
      </c>
      <c r="D12902">
        <v>-0.40896758667034572</v>
      </c>
    </row>
    <row r="12903" spans="1:4" x14ac:dyDescent="0.2">
      <c r="A12903">
        <v>5198</v>
      </c>
      <c r="B12903">
        <v>61606.307606147602</v>
      </c>
      <c r="C12903">
        <v>-54337.807606147602</v>
      </c>
      <c r="D12903">
        <v>-0.41623327505707164</v>
      </c>
    </row>
    <row r="12904" spans="1:4" x14ac:dyDescent="0.2">
      <c r="A12904">
        <v>5199</v>
      </c>
      <c r="B12904">
        <v>62730.417976035271</v>
      </c>
      <c r="C12904">
        <v>-54902.417976035271</v>
      </c>
      <c r="D12904">
        <v>-0.42055824939341091</v>
      </c>
    </row>
    <row r="12905" spans="1:4" x14ac:dyDescent="0.2">
      <c r="A12905">
        <v>5200</v>
      </c>
      <c r="B12905">
        <v>63854.528345923405</v>
      </c>
      <c r="C12905">
        <v>-56103.928345923407</v>
      </c>
      <c r="D12905">
        <v>-0.42976194417437202</v>
      </c>
    </row>
    <row r="12906" spans="1:4" x14ac:dyDescent="0.2">
      <c r="A12906">
        <v>5201</v>
      </c>
      <c r="B12906">
        <v>64978.638715811539</v>
      </c>
      <c r="C12906">
        <v>-56972.938715811542</v>
      </c>
      <c r="D12906">
        <v>-0.43641865426725723</v>
      </c>
    </row>
    <row r="12907" spans="1:4" x14ac:dyDescent="0.2">
      <c r="A12907">
        <v>5202</v>
      </c>
      <c r="B12907">
        <v>66102.749085699208</v>
      </c>
      <c r="C12907">
        <v>-57854.449085699205</v>
      </c>
      <c r="D12907">
        <v>-0.44317111566420181</v>
      </c>
    </row>
    <row r="12908" spans="1:4" x14ac:dyDescent="0.2">
      <c r="A12908">
        <v>5203</v>
      </c>
      <c r="B12908">
        <v>67226.859455587342</v>
      </c>
      <c r="C12908">
        <v>-58727.659455587345</v>
      </c>
      <c r="D12908">
        <v>-0.44985999819525219</v>
      </c>
    </row>
    <row r="12909" spans="1:4" x14ac:dyDescent="0.2">
      <c r="A12909">
        <v>5204</v>
      </c>
      <c r="B12909">
        <v>55985.755756707396</v>
      </c>
      <c r="C12909">
        <v>-42074.255756707396</v>
      </c>
      <c r="D12909">
        <v>-0.32229318849481586</v>
      </c>
    </row>
    <row r="12910" spans="1:4" x14ac:dyDescent="0.2">
      <c r="A12910">
        <v>5205</v>
      </c>
      <c r="B12910">
        <v>57109.866126595531</v>
      </c>
      <c r="C12910">
        <v>-41623.166126595534</v>
      </c>
      <c r="D12910">
        <v>-0.31883779486821506</v>
      </c>
    </row>
    <row r="12911" spans="1:4" x14ac:dyDescent="0.2">
      <c r="A12911">
        <v>5206</v>
      </c>
      <c r="B12911">
        <v>58233.976496483199</v>
      </c>
      <c r="C12911">
        <v>-41320.076496483198</v>
      </c>
      <c r="D12911">
        <v>-0.3165160966817166</v>
      </c>
    </row>
    <row r="12912" spans="1:4" x14ac:dyDescent="0.2">
      <c r="A12912">
        <v>5207</v>
      </c>
      <c r="B12912">
        <v>59358.086866371334</v>
      </c>
      <c r="C12912">
        <v>-41418.486866371335</v>
      </c>
      <c r="D12912">
        <v>-0.31726993038172557</v>
      </c>
    </row>
    <row r="12913" spans="1:4" x14ac:dyDescent="0.2">
      <c r="A12913">
        <v>5208</v>
      </c>
      <c r="B12913">
        <v>60482.197236259468</v>
      </c>
      <c r="C12913">
        <v>-41815.297236259466</v>
      </c>
      <c r="D12913">
        <v>-0.32030953921232658</v>
      </c>
    </row>
    <row r="12914" spans="1:4" x14ac:dyDescent="0.2">
      <c r="A12914">
        <v>5209</v>
      </c>
      <c r="B12914">
        <v>61606.307606147602</v>
      </c>
      <c r="C12914">
        <v>-42284.307606147602</v>
      </c>
      <c r="D12914">
        <v>-0.32390220757519556</v>
      </c>
    </row>
    <row r="12915" spans="1:4" x14ac:dyDescent="0.2">
      <c r="A12915">
        <v>5210</v>
      </c>
      <c r="B12915">
        <v>62730.417976035271</v>
      </c>
      <c r="C12915">
        <v>-42934.717976035274</v>
      </c>
      <c r="D12915">
        <v>-0.32888441886262332</v>
      </c>
    </row>
    <row r="12916" spans="1:4" x14ac:dyDescent="0.2">
      <c r="A12916">
        <v>5211</v>
      </c>
      <c r="B12916">
        <v>63854.528345923405</v>
      </c>
      <c r="C12916">
        <v>-43681.728345923402</v>
      </c>
      <c r="D12916">
        <v>-0.33460659622785349</v>
      </c>
    </row>
    <row r="12917" spans="1:4" x14ac:dyDescent="0.2">
      <c r="A12917">
        <v>5212</v>
      </c>
      <c r="B12917">
        <v>64978.638715811539</v>
      </c>
      <c r="C12917">
        <v>-44408.338715811537</v>
      </c>
      <c r="D12917">
        <v>-0.34017250746485289</v>
      </c>
    </row>
    <row r="12918" spans="1:4" x14ac:dyDescent="0.2">
      <c r="A12918">
        <v>5213</v>
      </c>
      <c r="B12918">
        <v>66102.749085699208</v>
      </c>
      <c r="C12918">
        <v>-45198.549085699211</v>
      </c>
      <c r="D12918">
        <v>-0.34622560133692137</v>
      </c>
    </row>
    <row r="12919" spans="1:4" x14ac:dyDescent="0.2">
      <c r="A12919">
        <v>5214</v>
      </c>
      <c r="B12919">
        <v>67226.859455587342</v>
      </c>
      <c r="C12919">
        <v>-45914.059455587339</v>
      </c>
      <c r="D12919">
        <v>-0.35170648541591276</v>
      </c>
    </row>
    <row r="12920" spans="1:4" x14ac:dyDescent="0.2">
      <c r="A12920">
        <v>5215</v>
      </c>
      <c r="B12920">
        <v>55985.755756707396</v>
      </c>
      <c r="C12920">
        <v>-53827.755756707396</v>
      </c>
      <c r="D12920">
        <v>-0.41232622467917979</v>
      </c>
    </row>
    <row r="12921" spans="1:4" x14ac:dyDescent="0.2">
      <c r="A12921">
        <v>5216</v>
      </c>
      <c r="B12921">
        <v>57109.866126595531</v>
      </c>
      <c r="C12921">
        <v>-54785.166126595534</v>
      </c>
      <c r="D12921">
        <v>-0.41966008799439858</v>
      </c>
    </row>
    <row r="12922" spans="1:4" x14ac:dyDescent="0.2">
      <c r="A12922">
        <v>5217</v>
      </c>
      <c r="B12922">
        <v>58233.976496483199</v>
      </c>
      <c r="C12922">
        <v>-55789.876496483201</v>
      </c>
      <c r="D12922">
        <v>-0.42735627424418815</v>
      </c>
    </row>
    <row r="12923" spans="1:4" x14ac:dyDescent="0.2">
      <c r="A12923">
        <v>5218</v>
      </c>
      <c r="B12923">
        <v>59358.086866371334</v>
      </c>
      <c r="C12923">
        <v>-56729.586866371334</v>
      </c>
      <c r="D12923">
        <v>-0.43455455371285368</v>
      </c>
    </row>
    <row r="12924" spans="1:4" x14ac:dyDescent="0.2">
      <c r="A12924">
        <v>5219</v>
      </c>
      <c r="B12924">
        <v>60482.197236259468</v>
      </c>
      <c r="C12924">
        <v>-57757.597236259469</v>
      </c>
      <c r="D12924">
        <v>-0.44242922039342031</v>
      </c>
    </row>
    <row r="12925" spans="1:4" x14ac:dyDescent="0.2">
      <c r="A12925">
        <v>5220</v>
      </c>
      <c r="B12925">
        <v>61606.307606147602</v>
      </c>
      <c r="C12925">
        <v>-58783.907606147601</v>
      </c>
      <c r="D12925">
        <v>-0.45029086489663434</v>
      </c>
    </row>
    <row r="12926" spans="1:4" x14ac:dyDescent="0.2">
      <c r="A12926">
        <v>5221</v>
      </c>
      <c r="B12926">
        <v>62730.417976035271</v>
      </c>
      <c r="C12926">
        <v>-59789.917976035271</v>
      </c>
      <c r="D12926">
        <v>-0.45799700928204651</v>
      </c>
    </row>
    <row r="12927" spans="1:4" x14ac:dyDescent="0.2">
      <c r="A12927">
        <v>5222</v>
      </c>
      <c r="B12927">
        <v>63854.528345923405</v>
      </c>
      <c r="C12927">
        <v>-60857.628345923404</v>
      </c>
      <c r="D12927">
        <v>-0.4661757821043172</v>
      </c>
    </row>
    <row r="12928" spans="1:4" x14ac:dyDescent="0.2">
      <c r="A12928">
        <v>5223</v>
      </c>
      <c r="B12928">
        <v>64978.638715811539</v>
      </c>
      <c r="C12928">
        <v>-61880.538715811541</v>
      </c>
      <c r="D12928">
        <v>-0.47401138225282613</v>
      </c>
    </row>
    <row r="12929" spans="1:4" x14ac:dyDescent="0.2">
      <c r="A12929">
        <v>5224</v>
      </c>
      <c r="B12929">
        <v>66102.749085699208</v>
      </c>
      <c r="C12929">
        <v>-62912.249085699208</v>
      </c>
      <c r="D12929">
        <v>-0.48191439131939184</v>
      </c>
    </row>
    <row r="12930" spans="1:4" x14ac:dyDescent="0.2">
      <c r="A12930">
        <v>5225</v>
      </c>
      <c r="B12930">
        <v>67226.859455587342</v>
      </c>
      <c r="C12930">
        <v>-63939.959455587341</v>
      </c>
      <c r="D12930">
        <v>-0.48978675996866095</v>
      </c>
    </row>
    <row r="12931" spans="1:4" x14ac:dyDescent="0.2">
      <c r="A12931">
        <v>5226</v>
      </c>
      <c r="B12931">
        <v>55985.755756707396</v>
      </c>
      <c r="C12931">
        <v>47877.644243292598</v>
      </c>
      <c r="D12931">
        <v>0.3667477497407976</v>
      </c>
    </row>
    <row r="12932" spans="1:4" x14ac:dyDescent="0.2">
      <c r="A12932">
        <v>5227</v>
      </c>
      <c r="B12932">
        <v>57109.866126595531</v>
      </c>
      <c r="C12932">
        <v>58279.733873404475</v>
      </c>
      <c r="D12932">
        <v>0.44642884150587686</v>
      </c>
    </row>
    <row r="12933" spans="1:4" x14ac:dyDescent="0.2">
      <c r="A12933">
        <v>5228</v>
      </c>
      <c r="B12933">
        <v>58233.976496483199</v>
      </c>
      <c r="C12933">
        <v>62473.723503516798</v>
      </c>
      <c r="D12933">
        <v>0.47855523961067542</v>
      </c>
    </row>
    <row r="12934" spans="1:4" x14ac:dyDescent="0.2">
      <c r="A12934">
        <v>5229</v>
      </c>
      <c r="B12934">
        <v>59358.086866371334</v>
      </c>
      <c r="C12934">
        <v>62775.613133628663</v>
      </c>
      <c r="D12934">
        <v>0.48086774567198021</v>
      </c>
    </row>
    <row r="12935" spans="1:4" x14ac:dyDescent="0.2">
      <c r="A12935">
        <v>5230</v>
      </c>
      <c r="B12935">
        <v>60482.197236259468</v>
      </c>
      <c r="C12935">
        <v>69623.502763740529</v>
      </c>
      <c r="D12935">
        <v>0.53332329464500039</v>
      </c>
    </row>
    <row r="12936" spans="1:4" x14ac:dyDescent="0.2">
      <c r="A12936">
        <v>5231</v>
      </c>
      <c r="B12936">
        <v>61606.307606147602</v>
      </c>
      <c r="C12936">
        <v>82837.692393852398</v>
      </c>
      <c r="D12936">
        <v>0.63454536578252607</v>
      </c>
    </row>
    <row r="12937" spans="1:4" x14ac:dyDescent="0.2">
      <c r="A12937">
        <v>5232</v>
      </c>
      <c r="B12937">
        <v>62730.417976035271</v>
      </c>
      <c r="C12937">
        <v>87999.782023964741</v>
      </c>
      <c r="D12937">
        <v>0.67408751088439645</v>
      </c>
    </row>
    <row r="12938" spans="1:4" x14ac:dyDescent="0.2">
      <c r="A12938">
        <v>5233</v>
      </c>
      <c r="B12938">
        <v>63854.528345923405</v>
      </c>
      <c r="C12938">
        <v>93902.071654076601</v>
      </c>
      <c r="D12938">
        <v>0.7192996652076582</v>
      </c>
    </row>
    <row r="12939" spans="1:4" x14ac:dyDescent="0.2">
      <c r="A12939">
        <v>5234</v>
      </c>
      <c r="B12939">
        <v>64978.638715811539</v>
      </c>
      <c r="C12939">
        <v>100649.46128418847</v>
      </c>
      <c r="D12939">
        <v>0.77098537369601172</v>
      </c>
    </row>
    <row r="12940" spans="1:4" x14ac:dyDescent="0.2">
      <c r="A12940">
        <v>5235</v>
      </c>
      <c r="B12940">
        <v>66102.749085699208</v>
      </c>
      <c r="C12940">
        <v>107549.65091430079</v>
      </c>
      <c r="D12940">
        <v>0.82384154612523497</v>
      </c>
    </row>
    <row r="12941" spans="1:4" x14ac:dyDescent="0.2">
      <c r="A12941">
        <v>5236</v>
      </c>
      <c r="B12941">
        <v>67226.859455587342</v>
      </c>
      <c r="C12941">
        <v>115043.34054441267</v>
      </c>
      <c r="D12941">
        <v>0.88124399047136637</v>
      </c>
    </row>
    <row r="12942" spans="1:4" x14ac:dyDescent="0.2">
      <c r="A12942">
        <v>5237</v>
      </c>
      <c r="B12942">
        <v>55985.755756707396</v>
      </c>
      <c r="C12942">
        <v>-53647.755756707396</v>
      </c>
      <c r="D12942">
        <v>-0.41094740590067247</v>
      </c>
    </row>
    <row r="12943" spans="1:4" x14ac:dyDescent="0.2">
      <c r="A12943">
        <v>5238</v>
      </c>
      <c r="B12943">
        <v>57109.866126595531</v>
      </c>
      <c r="C12943">
        <v>-54661.166126595534</v>
      </c>
      <c r="D12943">
        <v>-0.41871023505809352</v>
      </c>
    </row>
    <row r="12944" spans="1:4" x14ac:dyDescent="0.2">
      <c r="A12944">
        <v>5239</v>
      </c>
      <c r="B12944">
        <v>58233.976496483199</v>
      </c>
      <c r="C12944">
        <v>-55853.276496483202</v>
      </c>
      <c r="D12944">
        <v>-0.42784192485839573</v>
      </c>
    </row>
    <row r="12945" spans="1:4" x14ac:dyDescent="0.2">
      <c r="A12945">
        <v>5240</v>
      </c>
      <c r="B12945">
        <v>59358.086866371334</v>
      </c>
      <c r="C12945">
        <v>-57087.086866371334</v>
      </c>
      <c r="D12945">
        <v>-0.43729304100905564</v>
      </c>
    </row>
    <row r="12946" spans="1:4" x14ac:dyDescent="0.2">
      <c r="A12946">
        <v>5241</v>
      </c>
      <c r="B12946">
        <v>60482.197236259468</v>
      </c>
      <c r="C12946">
        <v>-58183.097236259469</v>
      </c>
      <c r="D12946">
        <v>-0.44568859478372502</v>
      </c>
    </row>
    <row r="12947" spans="1:4" x14ac:dyDescent="0.2">
      <c r="A12947">
        <v>5242</v>
      </c>
      <c r="B12947">
        <v>61606.307606147602</v>
      </c>
      <c r="C12947">
        <v>-59298.307606147602</v>
      </c>
      <c r="D12947">
        <v>-0.45423122256143517</v>
      </c>
    </row>
    <row r="12948" spans="1:4" x14ac:dyDescent="0.2">
      <c r="A12948">
        <v>5243</v>
      </c>
      <c r="B12948">
        <v>62730.417976035271</v>
      </c>
      <c r="C12948">
        <v>-60377.617976035268</v>
      </c>
      <c r="D12948">
        <v>-0.4624988525938728</v>
      </c>
    </row>
    <row r="12949" spans="1:4" x14ac:dyDescent="0.2">
      <c r="A12949">
        <v>5244</v>
      </c>
      <c r="B12949">
        <v>63854.528345923405</v>
      </c>
      <c r="C12949">
        <v>-61466.428345923407</v>
      </c>
      <c r="D12949">
        <v>-0.47083925361740192</v>
      </c>
    </row>
    <row r="12950" spans="1:4" x14ac:dyDescent="0.2">
      <c r="A12950">
        <v>5245</v>
      </c>
      <c r="B12950">
        <v>64978.638715811539</v>
      </c>
      <c r="C12950">
        <v>-62549.638715811539</v>
      </c>
      <c r="D12950">
        <v>-0.47913675805671074</v>
      </c>
    </row>
    <row r="12951" spans="1:4" x14ac:dyDescent="0.2">
      <c r="A12951">
        <v>5246</v>
      </c>
      <c r="B12951">
        <v>66102.749085699208</v>
      </c>
      <c r="C12951">
        <v>-63624.14908569921</v>
      </c>
      <c r="D12951">
        <v>-0.4873676195883882</v>
      </c>
    </row>
    <row r="12952" spans="1:4" x14ac:dyDescent="0.2">
      <c r="A12952">
        <v>5247</v>
      </c>
      <c r="B12952">
        <v>67226.859455587342</v>
      </c>
      <c r="C12952">
        <v>-64694.059455587339</v>
      </c>
      <c r="D12952">
        <v>-0.49556324464017398</v>
      </c>
    </row>
    <row r="12953" spans="1:4" x14ac:dyDescent="0.2">
      <c r="A12953">
        <v>5248</v>
      </c>
      <c r="B12953">
        <v>55985.755756707396</v>
      </c>
      <c r="C12953">
        <v>-25642.855756707395</v>
      </c>
      <c r="D12953">
        <v>-0.19642695028834484</v>
      </c>
    </row>
    <row r="12954" spans="1:4" x14ac:dyDescent="0.2">
      <c r="A12954">
        <v>5249</v>
      </c>
      <c r="B12954">
        <v>57109.866126595531</v>
      </c>
      <c r="C12954">
        <v>-20951.566126595528</v>
      </c>
      <c r="D12954">
        <v>-0.16049118230270712</v>
      </c>
    </row>
    <row r="12955" spans="1:4" x14ac:dyDescent="0.2">
      <c r="A12955">
        <v>5250</v>
      </c>
      <c r="B12955">
        <v>58233.976496483199</v>
      </c>
      <c r="C12955">
        <v>-17868.376496483201</v>
      </c>
      <c r="D12955">
        <v>-0.13687362808216358</v>
      </c>
    </row>
    <row r="12956" spans="1:4" x14ac:dyDescent="0.2">
      <c r="A12956">
        <v>5251</v>
      </c>
      <c r="B12956">
        <v>59358.086866371334</v>
      </c>
      <c r="C12956">
        <v>-15483.286866371331</v>
      </c>
      <c r="D12956">
        <v>-0.11860359269093432</v>
      </c>
    </row>
    <row r="12957" spans="1:4" x14ac:dyDescent="0.2">
      <c r="A12957">
        <v>5252</v>
      </c>
      <c r="B12957">
        <v>60482.197236259468</v>
      </c>
      <c r="C12957">
        <v>-11001.397236259465</v>
      </c>
      <c r="D12957">
        <v>-8.4271850550960092E-2</v>
      </c>
    </row>
    <row r="12958" spans="1:4" x14ac:dyDescent="0.2">
      <c r="A12958">
        <v>5253</v>
      </c>
      <c r="B12958">
        <v>61606.307606147602</v>
      </c>
      <c r="C12958">
        <v>-7920.2076061476037</v>
      </c>
      <c r="D12958">
        <v>-6.0669616539070187E-2</v>
      </c>
    </row>
    <row r="12959" spans="1:4" x14ac:dyDescent="0.2">
      <c r="A12959">
        <v>5254</v>
      </c>
      <c r="B12959">
        <v>62730.417976035271</v>
      </c>
      <c r="C12959">
        <v>-4289.3179760352723</v>
      </c>
      <c r="D12959">
        <v>-3.2856623179701894E-2</v>
      </c>
    </row>
    <row r="12960" spans="1:4" x14ac:dyDescent="0.2">
      <c r="A12960">
        <v>5255</v>
      </c>
      <c r="B12960">
        <v>63854.528345923405</v>
      </c>
      <c r="C12960">
        <v>-626.02834592340514</v>
      </c>
      <c r="D12960">
        <v>-4.7954424402058471E-3</v>
      </c>
    </row>
    <row r="12961" spans="1:4" x14ac:dyDescent="0.2">
      <c r="A12961">
        <v>5256</v>
      </c>
      <c r="B12961">
        <v>64978.638715811539</v>
      </c>
      <c r="C12961">
        <v>2892.8612841884606</v>
      </c>
      <c r="D12961">
        <v>2.2159619234754336E-2</v>
      </c>
    </row>
    <row r="12962" spans="1:4" x14ac:dyDescent="0.2">
      <c r="A12962">
        <v>5257</v>
      </c>
      <c r="B12962">
        <v>66102.749085699208</v>
      </c>
      <c r="C12962">
        <v>6743.2509143007919</v>
      </c>
      <c r="D12962">
        <v>5.1654005493469025E-2</v>
      </c>
    </row>
    <row r="12963" spans="1:4" x14ac:dyDescent="0.2">
      <c r="A12963">
        <v>5258</v>
      </c>
      <c r="B12963">
        <v>67226.859455587342</v>
      </c>
      <c r="C12963">
        <v>11768.140544412658</v>
      </c>
      <c r="D12963">
        <v>9.0145184281940252E-2</v>
      </c>
    </row>
    <row r="12964" spans="1:4" x14ac:dyDescent="0.2">
      <c r="A12964">
        <v>5259</v>
      </c>
      <c r="B12964">
        <v>55985.755756707396</v>
      </c>
      <c r="C12964">
        <v>-11765.855756707395</v>
      </c>
      <c r="D12964">
        <v>-9.0127682569757367E-2</v>
      </c>
    </row>
    <row r="12965" spans="1:4" x14ac:dyDescent="0.2">
      <c r="A12965">
        <v>5260</v>
      </c>
      <c r="B12965">
        <v>57109.866126595531</v>
      </c>
      <c r="C12965">
        <v>1088.8338734044664</v>
      </c>
      <c r="D12965">
        <v>8.3405810629161893E-3</v>
      </c>
    </row>
    <row r="12966" spans="1:4" x14ac:dyDescent="0.2">
      <c r="A12966">
        <v>5261</v>
      </c>
      <c r="B12966">
        <v>58233.976496483199</v>
      </c>
      <c r="C12966">
        <v>6435.4235035168022</v>
      </c>
      <c r="D12966">
        <v>4.9296015412756557E-2</v>
      </c>
    </row>
    <row r="12967" spans="1:4" x14ac:dyDescent="0.2">
      <c r="A12967">
        <v>5262</v>
      </c>
      <c r="B12967">
        <v>59358.086866371334</v>
      </c>
      <c r="C12967">
        <v>14324.113133628663</v>
      </c>
      <c r="D12967">
        <v>0.10972420096727883</v>
      </c>
    </row>
    <row r="12968" spans="1:4" x14ac:dyDescent="0.2">
      <c r="A12968">
        <v>5263</v>
      </c>
      <c r="B12968">
        <v>60482.197236259468</v>
      </c>
      <c r="C12968">
        <v>19147.202763740526</v>
      </c>
      <c r="D12968">
        <v>0.14666957070295686</v>
      </c>
    </row>
    <row r="12969" spans="1:4" x14ac:dyDescent="0.2">
      <c r="A12969">
        <v>5264</v>
      </c>
      <c r="B12969">
        <v>61606.307606147602</v>
      </c>
      <c r="C12969">
        <v>28763.592393852392</v>
      </c>
      <c r="D12969">
        <v>0.22033211849985168</v>
      </c>
    </row>
    <row r="12970" spans="1:4" x14ac:dyDescent="0.2">
      <c r="A12970">
        <v>5265</v>
      </c>
      <c r="B12970">
        <v>62730.417976035271</v>
      </c>
      <c r="C12970">
        <v>35846.882023964732</v>
      </c>
      <c r="D12970">
        <v>0.27459085603098998</v>
      </c>
    </row>
    <row r="12971" spans="1:4" x14ac:dyDescent="0.2">
      <c r="A12971">
        <v>5266</v>
      </c>
      <c r="B12971">
        <v>63854.528345923405</v>
      </c>
      <c r="C12971">
        <v>45127.471654076595</v>
      </c>
      <c r="D12971">
        <v>0.34568114079553619</v>
      </c>
    </row>
    <row r="12972" spans="1:4" x14ac:dyDescent="0.2">
      <c r="A12972">
        <v>5267</v>
      </c>
      <c r="B12972">
        <v>64978.638715811539</v>
      </c>
      <c r="C12972">
        <v>54361.561284188458</v>
      </c>
      <c r="D12972">
        <v>0.41641523070896802</v>
      </c>
    </row>
    <row r="12973" spans="1:4" x14ac:dyDescent="0.2">
      <c r="A12973">
        <v>5268</v>
      </c>
      <c r="B12973">
        <v>66102.749085699208</v>
      </c>
      <c r="C12973">
        <v>63641.250914300792</v>
      </c>
      <c r="D12973">
        <v>0.4874986213796253</v>
      </c>
    </row>
    <row r="12974" spans="1:4" x14ac:dyDescent="0.2">
      <c r="A12974">
        <v>5269</v>
      </c>
      <c r="B12974">
        <v>67226.859455587342</v>
      </c>
      <c r="C12974">
        <v>73754.640544412658</v>
      </c>
      <c r="D12974">
        <v>0.56496824102606524</v>
      </c>
    </row>
    <row r="12975" spans="1:4" x14ac:dyDescent="0.2">
      <c r="A12975">
        <v>5270</v>
      </c>
      <c r="B12975">
        <v>55985.755756707396</v>
      </c>
      <c r="C12975">
        <v>527184.7442432926</v>
      </c>
      <c r="D12975">
        <v>4.0382901394734327</v>
      </c>
    </row>
    <row r="12976" spans="1:4" x14ac:dyDescent="0.2">
      <c r="A12976">
        <v>5271</v>
      </c>
      <c r="B12976">
        <v>57109.866126595531</v>
      </c>
      <c r="C12976">
        <v>408846.93387340446</v>
      </c>
      <c r="D12976">
        <v>3.1318101664432265</v>
      </c>
    </row>
    <row r="12977" spans="1:4" x14ac:dyDescent="0.2">
      <c r="A12977">
        <v>5272</v>
      </c>
      <c r="B12977">
        <v>58233.976496483199</v>
      </c>
      <c r="C12977">
        <v>387716.72350351681</v>
      </c>
      <c r="D12977">
        <v>2.9699505505998336</v>
      </c>
    </row>
    <row r="12978" spans="1:4" x14ac:dyDescent="0.2">
      <c r="A12978">
        <v>5273</v>
      </c>
      <c r="B12978">
        <v>59358.086866371334</v>
      </c>
      <c r="C12978">
        <v>399686.11313362868</v>
      </c>
      <c r="D12978">
        <v>3.061637323873549</v>
      </c>
    </row>
    <row r="12979" spans="1:4" x14ac:dyDescent="0.2">
      <c r="A12979">
        <v>5274</v>
      </c>
      <c r="B12979">
        <v>60482.197236259468</v>
      </c>
      <c r="C12979">
        <v>447641.00276374054</v>
      </c>
      <c r="D12979">
        <v>3.4289767813360101</v>
      </c>
    </row>
    <row r="12980" spans="1:4" x14ac:dyDescent="0.2">
      <c r="A12980">
        <v>5275</v>
      </c>
      <c r="B12980">
        <v>61606.307606147602</v>
      </c>
      <c r="C12980">
        <v>445574.39239385241</v>
      </c>
      <c r="D12980">
        <v>3.4131463303034564</v>
      </c>
    </row>
    <row r="12981" spans="1:4" x14ac:dyDescent="0.2">
      <c r="A12981">
        <v>5276</v>
      </c>
      <c r="B12981">
        <v>62730.417976035271</v>
      </c>
      <c r="C12981">
        <v>452828.38202396472</v>
      </c>
      <c r="D12981">
        <v>3.4687126476428789</v>
      </c>
    </row>
    <row r="12982" spans="1:4" x14ac:dyDescent="0.2">
      <c r="A12982">
        <v>5277</v>
      </c>
      <c r="B12982">
        <v>63854.528345923405</v>
      </c>
      <c r="C12982">
        <v>458364.37165407662</v>
      </c>
      <c r="D12982">
        <v>3.5111189057518786</v>
      </c>
    </row>
    <row r="12983" spans="1:4" x14ac:dyDescent="0.2">
      <c r="A12983">
        <v>5278</v>
      </c>
      <c r="B12983">
        <v>64978.638715811539</v>
      </c>
      <c r="C12983">
        <v>462252.56128418841</v>
      </c>
      <c r="D12983">
        <v>3.540902843954076</v>
      </c>
    </row>
    <row r="12984" spans="1:4" x14ac:dyDescent="0.2">
      <c r="A12984">
        <v>5279</v>
      </c>
      <c r="B12984">
        <v>66102.749085699208</v>
      </c>
      <c r="C12984">
        <v>466353.45091430075</v>
      </c>
      <c r="D12984">
        <v>3.5723160863462131</v>
      </c>
    </row>
    <row r="12985" spans="1:4" x14ac:dyDescent="0.2">
      <c r="A12985">
        <v>5280</v>
      </c>
      <c r="B12985">
        <v>67226.859455587342</v>
      </c>
      <c r="C12985">
        <v>471026.84054441261</v>
      </c>
      <c r="D12985">
        <v>3.6081147384644328</v>
      </c>
    </row>
    <row r="12986" spans="1:4" x14ac:dyDescent="0.2">
      <c r="A12986">
        <v>5281</v>
      </c>
      <c r="B12986">
        <v>55985.755756707396</v>
      </c>
      <c r="C12986">
        <v>-8698.2557567073964</v>
      </c>
      <c r="D12986">
        <v>-6.6629546542263038E-2</v>
      </c>
    </row>
    <row r="12987" spans="1:4" x14ac:dyDescent="0.2">
      <c r="A12987">
        <v>5282</v>
      </c>
      <c r="B12987">
        <v>57109.866126595531</v>
      </c>
      <c r="C12987">
        <v>-16605.166126595534</v>
      </c>
      <c r="D12987">
        <v>-0.12719730486435099</v>
      </c>
    </row>
    <row r="12988" spans="1:4" x14ac:dyDescent="0.2">
      <c r="A12988">
        <v>5283</v>
      </c>
      <c r="B12988">
        <v>58233.976496483199</v>
      </c>
      <c r="C12988">
        <v>-20624.376496483201</v>
      </c>
      <c r="D12988">
        <v>-0.15798487560197527</v>
      </c>
    </row>
    <row r="12989" spans="1:4" x14ac:dyDescent="0.2">
      <c r="A12989">
        <v>5284</v>
      </c>
      <c r="B12989">
        <v>59358.086866371334</v>
      </c>
      <c r="C12989">
        <v>-16928.286866371331</v>
      </c>
      <c r="D12989">
        <v>-0.12967244344061787</v>
      </c>
    </row>
    <row r="12990" spans="1:4" x14ac:dyDescent="0.2">
      <c r="A12990">
        <v>5285</v>
      </c>
      <c r="B12990">
        <v>60482.197236259468</v>
      </c>
      <c r="C12990">
        <v>-14779.097236259469</v>
      </c>
      <c r="D12990">
        <v>-0.11320942665966575</v>
      </c>
    </row>
    <row r="12991" spans="1:4" x14ac:dyDescent="0.2">
      <c r="A12991">
        <v>5286</v>
      </c>
      <c r="B12991">
        <v>61606.307606147602</v>
      </c>
      <c r="C12991">
        <v>-15675.107606147605</v>
      </c>
      <c r="D12991">
        <v>-0.12007295956932702</v>
      </c>
    </row>
    <row r="12992" spans="1:4" x14ac:dyDescent="0.2">
      <c r="A12992">
        <v>5287</v>
      </c>
      <c r="B12992">
        <v>62730.417976035271</v>
      </c>
      <c r="C12992">
        <v>-13736.517976035269</v>
      </c>
      <c r="D12992">
        <v>-0.10522316075922479</v>
      </c>
    </row>
    <row r="12993" spans="1:4" x14ac:dyDescent="0.2">
      <c r="A12993">
        <v>5288</v>
      </c>
      <c r="B12993">
        <v>63854.528345923405</v>
      </c>
      <c r="C12993">
        <v>-13814.928345923407</v>
      </c>
      <c r="D12993">
        <v>-0.10582379237273294</v>
      </c>
    </row>
    <row r="12994" spans="1:4" x14ac:dyDescent="0.2">
      <c r="A12994">
        <v>5289</v>
      </c>
      <c r="B12994">
        <v>64978.638715811539</v>
      </c>
      <c r="C12994">
        <v>-15086.638715811539</v>
      </c>
      <c r="D12994">
        <v>-0.11556522647731193</v>
      </c>
    </row>
    <row r="12995" spans="1:4" x14ac:dyDescent="0.2">
      <c r="A12995">
        <v>5290</v>
      </c>
      <c r="B12995">
        <v>66102.749085699208</v>
      </c>
      <c r="C12995">
        <v>-16807.949085699205</v>
      </c>
      <c r="D12995">
        <v>-0.12875064348642556</v>
      </c>
    </row>
    <row r="12996" spans="1:4" x14ac:dyDescent="0.2">
      <c r="A12996">
        <v>5291</v>
      </c>
      <c r="B12996">
        <v>67226.859455587342</v>
      </c>
      <c r="C12996">
        <v>-17907.359455587342</v>
      </c>
      <c r="D12996">
        <v>-0.13717224161580008</v>
      </c>
    </row>
    <row r="12997" spans="1:4" x14ac:dyDescent="0.2">
      <c r="A12997">
        <v>5292</v>
      </c>
      <c r="B12997">
        <v>55985.755756707396</v>
      </c>
      <c r="C12997">
        <v>-2049.0557567073993</v>
      </c>
      <c r="D12997">
        <v>-1.5695980864203551E-2</v>
      </c>
    </row>
    <row r="12998" spans="1:4" x14ac:dyDescent="0.2">
      <c r="A12998">
        <v>5293</v>
      </c>
      <c r="B12998">
        <v>57109.866126595531</v>
      </c>
      <c r="C12998">
        <v>-3492.8661265955307</v>
      </c>
      <c r="D12998">
        <v>-2.6755718923121997E-2</v>
      </c>
    </row>
    <row r="12999" spans="1:4" x14ac:dyDescent="0.2">
      <c r="A12999">
        <v>5294</v>
      </c>
      <c r="B12999">
        <v>58233.976496483199</v>
      </c>
      <c r="C12999">
        <v>-6368.0764964831978</v>
      </c>
      <c r="D12999">
        <v>-4.8780130312899905E-2</v>
      </c>
    </row>
    <row r="13000" spans="1:4" x14ac:dyDescent="0.2">
      <c r="A13000">
        <v>5295</v>
      </c>
      <c r="B13000">
        <v>59358.086866371334</v>
      </c>
      <c r="C13000">
        <v>-6624.9868663713351</v>
      </c>
      <c r="D13000">
        <v>-5.0748090548427792E-2</v>
      </c>
    </row>
    <row r="13001" spans="1:4" x14ac:dyDescent="0.2">
      <c r="A13001">
        <v>5296</v>
      </c>
      <c r="B13001">
        <v>60482.197236259468</v>
      </c>
      <c r="C13001">
        <v>-4674.7972362594664</v>
      </c>
      <c r="D13001">
        <v>-3.5809434528158671E-2</v>
      </c>
    </row>
    <row r="13002" spans="1:4" x14ac:dyDescent="0.2">
      <c r="A13002">
        <v>5297</v>
      </c>
      <c r="B13002">
        <v>61606.307606147602</v>
      </c>
      <c r="C13002">
        <v>-5383.0076061475993</v>
      </c>
      <c r="D13002">
        <v>-4.1234399845577314E-2</v>
      </c>
    </row>
    <row r="13003" spans="1:4" x14ac:dyDescent="0.2">
      <c r="A13003">
        <v>5298</v>
      </c>
      <c r="B13003">
        <v>62730.417976035271</v>
      </c>
      <c r="C13003">
        <v>-4760.4179760352708</v>
      </c>
      <c r="D13003">
        <v>-3.6465298327228481E-2</v>
      </c>
    </row>
    <row r="13004" spans="1:4" x14ac:dyDescent="0.2">
      <c r="A13004">
        <v>5299</v>
      </c>
      <c r="B13004">
        <v>63854.528345923405</v>
      </c>
      <c r="C13004">
        <v>-4468.4283459234066</v>
      </c>
      <c r="D13004">
        <v>-3.4228627298741605E-2</v>
      </c>
    </row>
    <row r="13005" spans="1:4" x14ac:dyDescent="0.2">
      <c r="A13005">
        <v>5300</v>
      </c>
      <c r="B13005">
        <v>64978.638715811539</v>
      </c>
      <c r="C13005">
        <v>-4503.4387158115424</v>
      </c>
      <c r="D13005">
        <v>-3.4496810384542977E-2</v>
      </c>
    </row>
    <row r="13006" spans="1:4" x14ac:dyDescent="0.2">
      <c r="A13006">
        <v>5301</v>
      </c>
      <c r="B13006">
        <v>66102.749085699208</v>
      </c>
      <c r="C13006">
        <v>-4482.1490856992095</v>
      </c>
      <c r="D13006">
        <v>-3.4333729596840987E-2</v>
      </c>
    </row>
    <row r="13007" spans="1:4" x14ac:dyDescent="0.2">
      <c r="A13007">
        <v>5302</v>
      </c>
      <c r="B13007">
        <v>67226.859455587342</v>
      </c>
      <c r="C13007">
        <v>-4323.7594555873438</v>
      </c>
      <c r="D13007">
        <v>-3.3120448506179512E-2</v>
      </c>
    </row>
    <row r="13008" spans="1:4" x14ac:dyDescent="0.2">
      <c r="A13008">
        <v>5303</v>
      </c>
      <c r="B13008">
        <v>55985.755756707396</v>
      </c>
      <c r="C13008">
        <v>-42890.955756707393</v>
      </c>
      <c r="D13008">
        <v>-0.32854919569707647</v>
      </c>
    </row>
    <row r="13009" spans="1:4" x14ac:dyDescent="0.2">
      <c r="A13009">
        <v>5304</v>
      </c>
      <c r="B13009">
        <v>57109.866126595531</v>
      </c>
      <c r="C13009">
        <v>-43287.166126595534</v>
      </c>
      <c r="D13009">
        <v>-0.33158420846508252</v>
      </c>
    </row>
    <row r="13010" spans="1:4" x14ac:dyDescent="0.2">
      <c r="A13010">
        <v>5305</v>
      </c>
      <c r="B13010">
        <v>58233.976496483199</v>
      </c>
      <c r="C13010">
        <v>-44168.576496483198</v>
      </c>
      <c r="D13010">
        <v>-0.33833590385159457</v>
      </c>
    </row>
    <row r="13011" spans="1:4" x14ac:dyDescent="0.2">
      <c r="A13011">
        <v>5306</v>
      </c>
      <c r="B13011">
        <v>59358.086866371334</v>
      </c>
      <c r="C13011">
        <v>-44907.286866371331</v>
      </c>
      <c r="D13011">
        <v>-0.34399450235092693</v>
      </c>
    </row>
    <row r="13012" spans="1:4" x14ac:dyDescent="0.2">
      <c r="A13012">
        <v>5307</v>
      </c>
      <c r="B13012">
        <v>60482.197236259468</v>
      </c>
      <c r="C13012">
        <v>-45474.097236259469</v>
      </c>
      <c r="D13012">
        <v>-0.3483363289167849</v>
      </c>
    </row>
    <row r="13013" spans="1:4" x14ac:dyDescent="0.2">
      <c r="A13013">
        <v>5308</v>
      </c>
      <c r="B13013">
        <v>61606.307606147602</v>
      </c>
      <c r="C13013">
        <v>-45920.407606147601</v>
      </c>
      <c r="D13013">
        <v>-0.35175511291147543</v>
      </c>
    </row>
    <row r="13014" spans="1:4" x14ac:dyDescent="0.2">
      <c r="A13014">
        <v>5309</v>
      </c>
      <c r="B13014">
        <v>62730.417976035271</v>
      </c>
      <c r="C13014">
        <v>-46834.917976035271</v>
      </c>
      <c r="D13014">
        <v>-0.3587603577511464</v>
      </c>
    </row>
    <row r="13015" spans="1:4" x14ac:dyDescent="0.2">
      <c r="A13015">
        <v>5310</v>
      </c>
      <c r="B13015">
        <v>63854.528345923405</v>
      </c>
      <c r="C13015">
        <v>-47110.928345923407</v>
      </c>
      <c r="D13015">
        <v>-0.36087462597928255</v>
      </c>
    </row>
    <row r="13016" spans="1:4" x14ac:dyDescent="0.2">
      <c r="A13016">
        <v>5311</v>
      </c>
      <c r="B13016">
        <v>64978.638715811539</v>
      </c>
      <c r="C13016">
        <v>-47469.438715811542</v>
      </c>
      <c r="D13016">
        <v>-0.36362085281423451</v>
      </c>
    </row>
    <row r="13017" spans="1:4" x14ac:dyDescent="0.2">
      <c r="A13017">
        <v>5312</v>
      </c>
      <c r="B13017">
        <v>66102.749085699208</v>
      </c>
      <c r="C13017">
        <v>-48182.949085699205</v>
      </c>
      <c r="D13017">
        <v>-0.36908641668457226</v>
      </c>
    </row>
    <row r="13018" spans="1:4" x14ac:dyDescent="0.2">
      <c r="A13018">
        <v>5313</v>
      </c>
      <c r="B13018">
        <v>67226.859455587342</v>
      </c>
      <c r="C13018">
        <v>-48949.059455587339</v>
      </c>
      <c r="D13018">
        <v>-0.37495490204241078</v>
      </c>
    </row>
    <row r="13019" spans="1:4" x14ac:dyDescent="0.2">
      <c r="A13019">
        <v>5314</v>
      </c>
      <c r="B13019">
        <v>55985.755756707396</v>
      </c>
      <c r="C13019">
        <v>32282.944243292601</v>
      </c>
      <c r="D13019">
        <v>0.24729072082308803</v>
      </c>
    </row>
    <row r="13020" spans="1:4" x14ac:dyDescent="0.2">
      <c r="A13020">
        <v>5315</v>
      </c>
      <c r="B13020">
        <v>57109.866126595531</v>
      </c>
      <c r="C13020">
        <v>29114.333873404466</v>
      </c>
      <c r="D13020">
        <v>0.22301883482433965</v>
      </c>
    </row>
    <row r="13021" spans="1:4" x14ac:dyDescent="0.2">
      <c r="A13021">
        <v>5316</v>
      </c>
      <c r="B13021">
        <v>58233.976496483199</v>
      </c>
      <c r="C13021">
        <v>32304.023503516801</v>
      </c>
      <c r="D13021">
        <v>0.24745219015550007</v>
      </c>
    </row>
    <row r="13022" spans="1:4" x14ac:dyDescent="0.2">
      <c r="A13022">
        <v>5317</v>
      </c>
      <c r="B13022">
        <v>59358.086866371334</v>
      </c>
      <c r="C13022">
        <v>25977.913133628666</v>
      </c>
      <c r="D13022">
        <v>0.19899352475043622</v>
      </c>
    </row>
    <row r="13023" spans="1:4" x14ac:dyDescent="0.2">
      <c r="A13023">
        <v>5318</v>
      </c>
      <c r="B13023">
        <v>60482.197236259468</v>
      </c>
      <c r="C13023">
        <v>28715.902763740538</v>
      </c>
      <c r="D13023">
        <v>0.2199668109579723</v>
      </c>
    </row>
    <row r="13024" spans="1:4" x14ac:dyDescent="0.2">
      <c r="A13024">
        <v>5319</v>
      </c>
      <c r="B13024">
        <v>61606.307606147602</v>
      </c>
      <c r="C13024">
        <v>31752.392393852395</v>
      </c>
      <c r="D13024">
        <v>0.24322663830653285</v>
      </c>
    </row>
    <row r="13025" spans="1:4" x14ac:dyDescent="0.2">
      <c r="A13025">
        <v>5320</v>
      </c>
      <c r="B13025">
        <v>62730.417976035271</v>
      </c>
      <c r="C13025">
        <v>36752.482023964723</v>
      </c>
      <c r="D13025">
        <v>0.28152784650774665</v>
      </c>
    </row>
    <row r="13026" spans="1:4" x14ac:dyDescent="0.2">
      <c r="A13026">
        <v>5321</v>
      </c>
      <c r="B13026">
        <v>63854.528345923405</v>
      </c>
      <c r="C13026">
        <v>41217.271654076598</v>
      </c>
      <c r="D13026">
        <v>0.3157286008637627</v>
      </c>
    </row>
    <row r="13027" spans="1:4" x14ac:dyDescent="0.2">
      <c r="A13027">
        <v>5322</v>
      </c>
      <c r="B13027">
        <v>64978.638715811539</v>
      </c>
      <c r="C13027">
        <v>44002.161284188463</v>
      </c>
      <c r="D13027">
        <v>0.33706114596414316</v>
      </c>
    </row>
    <row r="13028" spans="1:4" x14ac:dyDescent="0.2">
      <c r="A13028">
        <v>5323</v>
      </c>
      <c r="B13028">
        <v>66102.749085699208</v>
      </c>
      <c r="C13028">
        <v>46720.750914300792</v>
      </c>
      <c r="D13028">
        <v>0.35788582614777692</v>
      </c>
    </row>
    <row r="13029" spans="1:4" x14ac:dyDescent="0.2">
      <c r="A13029">
        <v>5324</v>
      </c>
      <c r="B13029">
        <v>67226.859455587342</v>
      </c>
      <c r="C13029">
        <v>49293.940544412661</v>
      </c>
      <c r="D13029">
        <v>0.37759672716254633</v>
      </c>
    </row>
    <row r="13030" spans="1:4" x14ac:dyDescent="0.2">
      <c r="A13030">
        <v>5325</v>
      </c>
      <c r="B13030">
        <v>55985.755756707396</v>
      </c>
      <c r="C13030">
        <v>32095.044243292607</v>
      </c>
      <c r="D13030">
        <v>0.24585138722041297</v>
      </c>
    </row>
    <row r="13031" spans="1:4" x14ac:dyDescent="0.2">
      <c r="A13031">
        <v>5326</v>
      </c>
      <c r="B13031">
        <v>57109.866126595531</v>
      </c>
      <c r="C13031">
        <v>30829.033873404464</v>
      </c>
      <c r="D13031">
        <v>0.23615361571048663</v>
      </c>
    </row>
    <row r="13032" spans="1:4" x14ac:dyDescent="0.2">
      <c r="A13032">
        <v>5327</v>
      </c>
      <c r="B13032">
        <v>58233.976496483199</v>
      </c>
      <c r="C13032">
        <v>35084.323503516804</v>
      </c>
      <c r="D13032">
        <v>0.26874957821041029</v>
      </c>
    </row>
    <row r="13033" spans="1:4" x14ac:dyDescent="0.2">
      <c r="A13033">
        <v>5328</v>
      </c>
      <c r="B13033">
        <v>59358.086866371334</v>
      </c>
      <c r="C13033">
        <v>39976.613133628663</v>
      </c>
      <c r="D13033">
        <v>0.30622502716538108</v>
      </c>
    </row>
    <row r="13034" spans="1:4" x14ac:dyDescent="0.2">
      <c r="A13034">
        <v>5329</v>
      </c>
      <c r="B13034">
        <v>60482.197236259468</v>
      </c>
      <c r="C13034">
        <v>42035.802763740532</v>
      </c>
      <c r="D13034">
        <v>0.32199863455707967</v>
      </c>
    </row>
    <row r="13035" spans="1:4" x14ac:dyDescent="0.2">
      <c r="A13035">
        <v>5330</v>
      </c>
      <c r="B13035">
        <v>61606.307606147602</v>
      </c>
      <c r="C13035">
        <v>45031.792393852404</v>
      </c>
      <c r="D13035">
        <v>0.34494822768047617</v>
      </c>
    </row>
    <row r="13036" spans="1:4" x14ac:dyDescent="0.2">
      <c r="A13036">
        <v>5331</v>
      </c>
      <c r="B13036">
        <v>62730.417976035271</v>
      </c>
      <c r="C13036">
        <v>49394.482023964723</v>
      </c>
      <c r="D13036">
        <v>0.37836688538490904</v>
      </c>
    </row>
    <row r="13037" spans="1:4" x14ac:dyDescent="0.2">
      <c r="A13037">
        <v>5332</v>
      </c>
      <c r="B13037">
        <v>63854.528345923405</v>
      </c>
      <c r="C13037">
        <v>55530.271654076598</v>
      </c>
      <c r="D13037">
        <v>0.42536767406806786</v>
      </c>
    </row>
    <row r="13038" spans="1:4" x14ac:dyDescent="0.2">
      <c r="A13038">
        <v>5333</v>
      </c>
      <c r="B13038">
        <v>64978.638715811539</v>
      </c>
      <c r="C13038">
        <v>57550.261284188455</v>
      </c>
      <c r="D13038">
        <v>0.44084100537022475</v>
      </c>
    </row>
    <row r="13039" spans="1:4" x14ac:dyDescent="0.2">
      <c r="A13039">
        <v>5334</v>
      </c>
      <c r="B13039">
        <v>66102.749085699208</v>
      </c>
      <c r="C13039">
        <v>57897.550914300795</v>
      </c>
      <c r="D13039">
        <v>0.44350128016788998</v>
      </c>
    </row>
    <row r="13040" spans="1:4" x14ac:dyDescent="0.2">
      <c r="A13040">
        <v>5335</v>
      </c>
      <c r="B13040">
        <v>67226.859455587342</v>
      </c>
      <c r="C13040">
        <v>58206.840544412655</v>
      </c>
      <c r="D13040">
        <v>0.44587047100120003</v>
      </c>
    </row>
    <row r="13041" spans="1:4" x14ac:dyDescent="0.2">
      <c r="A13041">
        <v>5336</v>
      </c>
      <c r="B13041">
        <v>55985.755756707396</v>
      </c>
      <c r="C13041">
        <v>366180.14424329263</v>
      </c>
      <c r="D13041">
        <v>2.8049781066620123</v>
      </c>
    </row>
    <row r="13042" spans="1:4" x14ac:dyDescent="0.2">
      <c r="A13042">
        <v>5337</v>
      </c>
      <c r="B13042">
        <v>57109.866126595531</v>
      </c>
      <c r="C13042">
        <v>335213.03387340449</v>
      </c>
      <c r="D13042">
        <v>2.5677668105836244</v>
      </c>
    </row>
    <row r="13043" spans="1:4" x14ac:dyDescent="0.2">
      <c r="A13043">
        <v>5338</v>
      </c>
      <c r="B13043">
        <v>58233.976496483199</v>
      </c>
      <c r="C13043">
        <v>310611.92350351682</v>
      </c>
      <c r="D13043">
        <v>2.3793197386384484</v>
      </c>
    </row>
    <row r="13044" spans="1:4" x14ac:dyDescent="0.2">
      <c r="A13044">
        <v>5339</v>
      </c>
      <c r="B13044">
        <v>59358.086866371334</v>
      </c>
      <c r="C13044">
        <v>287147.21313362865</v>
      </c>
      <c r="D13044">
        <v>2.1995776092482444</v>
      </c>
    </row>
    <row r="13045" spans="1:4" x14ac:dyDescent="0.2">
      <c r="A13045">
        <v>5340</v>
      </c>
      <c r="B13045">
        <v>60482.197236259468</v>
      </c>
      <c r="C13045">
        <v>283360.50276374054</v>
      </c>
      <c r="D13045">
        <v>2.1705710127661888</v>
      </c>
    </row>
    <row r="13046" spans="1:4" x14ac:dyDescent="0.2">
      <c r="A13046">
        <v>5341</v>
      </c>
      <c r="B13046">
        <v>61606.307606147602</v>
      </c>
      <c r="C13046">
        <v>282807.99239385239</v>
      </c>
      <c r="D13046">
        <v>2.1663387256921789</v>
      </c>
    </row>
    <row r="13047" spans="1:4" x14ac:dyDescent="0.2">
      <c r="A13047">
        <v>5342</v>
      </c>
      <c r="B13047">
        <v>62730.417976035271</v>
      </c>
      <c r="C13047">
        <v>285096.38202396472</v>
      </c>
      <c r="D13047">
        <v>2.1838680289951804</v>
      </c>
    </row>
    <row r="13048" spans="1:4" x14ac:dyDescent="0.2">
      <c r="A13048">
        <v>5343</v>
      </c>
      <c r="B13048">
        <v>63854.528345923405</v>
      </c>
      <c r="C13048">
        <v>288143.57165407657</v>
      </c>
      <c r="D13048">
        <v>2.2072098194600187</v>
      </c>
    </row>
    <row r="13049" spans="1:4" x14ac:dyDescent="0.2">
      <c r="A13049">
        <v>5344</v>
      </c>
      <c r="B13049">
        <v>64978.638715811539</v>
      </c>
      <c r="C13049">
        <v>290188.96128418844</v>
      </c>
      <c r="D13049">
        <v>2.2228777174120316</v>
      </c>
    </row>
    <row r="13050" spans="1:4" x14ac:dyDescent="0.2">
      <c r="A13050">
        <v>5345</v>
      </c>
      <c r="B13050">
        <v>66102.749085699208</v>
      </c>
      <c r="C13050">
        <v>292412.65091430082</v>
      </c>
      <c r="D13050">
        <v>2.239911411965203</v>
      </c>
    </row>
    <row r="13051" spans="1:4" x14ac:dyDescent="0.2">
      <c r="A13051">
        <v>5346</v>
      </c>
      <c r="B13051">
        <v>67226.859455587342</v>
      </c>
      <c r="C13051">
        <v>294788.44054441265</v>
      </c>
      <c r="D13051">
        <v>2.2581102083862095</v>
      </c>
    </row>
    <row r="13052" spans="1:4" x14ac:dyDescent="0.2">
      <c r="A13052">
        <v>5347</v>
      </c>
      <c r="B13052">
        <v>55985.755756707396</v>
      </c>
      <c r="C13052">
        <v>-50089.955756707393</v>
      </c>
      <c r="D13052">
        <v>-0.38369428673304323</v>
      </c>
    </row>
    <row r="13053" spans="1:4" x14ac:dyDescent="0.2">
      <c r="A13053">
        <v>5348</v>
      </c>
      <c r="B13053">
        <v>57109.866126595531</v>
      </c>
      <c r="C13053">
        <v>-48580.166126595534</v>
      </c>
      <c r="D13053">
        <v>-0.37212914065752206</v>
      </c>
    </row>
    <row r="13054" spans="1:4" x14ac:dyDescent="0.2">
      <c r="A13054">
        <v>5349</v>
      </c>
      <c r="B13054">
        <v>58233.976496483199</v>
      </c>
      <c r="C13054">
        <v>-49733.776496483202</v>
      </c>
      <c r="D13054">
        <v>-0.38096591644131017</v>
      </c>
    </row>
    <row r="13055" spans="1:4" x14ac:dyDescent="0.2">
      <c r="A13055">
        <v>5350</v>
      </c>
      <c r="B13055">
        <v>59358.086866371334</v>
      </c>
      <c r="C13055">
        <v>-51980.786866371331</v>
      </c>
      <c r="D13055">
        <v>-0.39817825029410114</v>
      </c>
    </row>
    <row r="13056" spans="1:4" x14ac:dyDescent="0.2">
      <c r="A13056">
        <v>5351</v>
      </c>
      <c r="B13056">
        <v>60482.197236259468</v>
      </c>
      <c r="C13056">
        <v>-52600.697236259468</v>
      </c>
      <c r="D13056">
        <v>-0.40292682839961874</v>
      </c>
    </row>
    <row r="13057" spans="1:4" x14ac:dyDescent="0.2">
      <c r="A13057">
        <v>5352</v>
      </c>
      <c r="B13057">
        <v>61606.307606147602</v>
      </c>
      <c r="C13057">
        <v>-53416.507606147599</v>
      </c>
      <c r="D13057">
        <v>-0.40917602094241173</v>
      </c>
    </row>
    <row r="13058" spans="1:4" x14ac:dyDescent="0.2">
      <c r="A13058">
        <v>5353</v>
      </c>
      <c r="B13058">
        <v>62730.417976035271</v>
      </c>
      <c r="C13058">
        <v>-54338.917976035271</v>
      </c>
      <c r="D13058">
        <v>-0.41624178060625056</v>
      </c>
    </row>
    <row r="13059" spans="1:4" x14ac:dyDescent="0.2">
      <c r="A13059">
        <v>5354</v>
      </c>
      <c r="B13059">
        <v>63854.528345923405</v>
      </c>
      <c r="C13059">
        <v>-55359.528345923405</v>
      </c>
      <c r="D13059">
        <v>-0.42405976251481187</v>
      </c>
    </row>
    <row r="13060" spans="1:4" x14ac:dyDescent="0.2">
      <c r="A13060">
        <v>5355</v>
      </c>
      <c r="B13060">
        <v>64978.638715811539</v>
      </c>
      <c r="C13060">
        <v>-56429.138715811539</v>
      </c>
      <c r="D13060">
        <v>-0.43225308953530017</v>
      </c>
    </row>
    <row r="13061" spans="1:4" x14ac:dyDescent="0.2">
      <c r="A13061">
        <v>5356</v>
      </c>
      <c r="B13061">
        <v>66102.749085699208</v>
      </c>
      <c r="C13061">
        <v>-57514.549085699211</v>
      </c>
      <c r="D13061">
        <v>-0.44056744620412058</v>
      </c>
    </row>
    <row r="13062" spans="1:4" x14ac:dyDescent="0.2">
      <c r="A13062">
        <v>5357</v>
      </c>
      <c r="B13062">
        <v>67226.859455587342</v>
      </c>
      <c r="C13062">
        <v>-58543.059455587339</v>
      </c>
      <c r="D13062">
        <v>-0.44844594293684964</v>
      </c>
    </row>
    <row r="13063" spans="1:4" x14ac:dyDescent="0.2">
      <c r="A13063">
        <v>5358</v>
      </c>
      <c r="B13063">
        <v>55985.755756707396</v>
      </c>
      <c r="C13063">
        <v>127.54424329260655</v>
      </c>
      <c r="D13063">
        <v>9.7700220967971742E-4</v>
      </c>
    </row>
    <row r="13064" spans="1:4" x14ac:dyDescent="0.2">
      <c r="A13064">
        <v>5359</v>
      </c>
      <c r="B13064">
        <v>57109.866126595531</v>
      </c>
      <c r="C13064">
        <v>2734.4338734044723</v>
      </c>
      <c r="D13064">
        <v>2.0946048740202936E-2</v>
      </c>
    </row>
    <row r="13065" spans="1:4" x14ac:dyDescent="0.2">
      <c r="A13065">
        <v>5360</v>
      </c>
      <c r="B13065">
        <v>58233.976496483199</v>
      </c>
      <c r="C13065">
        <v>8071.6235035168065</v>
      </c>
      <c r="D13065">
        <v>6.1829478109387909E-2</v>
      </c>
    </row>
    <row r="13066" spans="1:4" x14ac:dyDescent="0.2">
      <c r="A13066">
        <v>5361</v>
      </c>
      <c r="B13066">
        <v>59358.086866371334</v>
      </c>
      <c r="C13066">
        <v>7856.0131336286722</v>
      </c>
      <c r="D13066">
        <v>6.0177880182484225E-2</v>
      </c>
    </row>
    <row r="13067" spans="1:4" x14ac:dyDescent="0.2">
      <c r="A13067">
        <v>5362</v>
      </c>
      <c r="B13067">
        <v>60482.197236259468</v>
      </c>
      <c r="C13067">
        <v>12341.702763740526</v>
      </c>
      <c r="D13067">
        <v>9.4538730718893502E-2</v>
      </c>
    </row>
    <row r="13068" spans="1:4" x14ac:dyDescent="0.2">
      <c r="A13068">
        <v>5363</v>
      </c>
      <c r="B13068">
        <v>61606.307606147602</v>
      </c>
      <c r="C13068">
        <v>16258.692393852398</v>
      </c>
      <c r="D13068">
        <v>0.12454327992565237</v>
      </c>
    </row>
    <row r="13069" spans="1:4" x14ac:dyDescent="0.2">
      <c r="A13069">
        <v>5364</v>
      </c>
      <c r="B13069">
        <v>62730.417976035271</v>
      </c>
      <c r="C13069">
        <v>18231.182023964735</v>
      </c>
      <c r="D13069">
        <v>0.13965275627237347</v>
      </c>
    </row>
    <row r="13070" spans="1:4" x14ac:dyDescent="0.2">
      <c r="A13070">
        <v>5365</v>
      </c>
      <c r="B13070">
        <v>63854.528345923405</v>
      </c>
      <c r="C13070">
        <v>20190.871654076589</v>
      </c>
      <c r="D13070">
        <v>0.15466418328373038</v>
      </c>
    </row>
    <row r="13071" spans="1:4" x14ac:dyDescent="0.2">
      <c r="A13071">
        <v>5366</v>
      </c>
      <c r="B13071">
        <v>64978.638715811539</v>
      </c>
      <c r="C13071">
        <v>22849.261284188455</v>
      </c>
      <c r="D13071">
        <v>0.17502772518699319</v>
      </c>
    </row>
    <row r="13072" spans="1:4" x14ac:dyDescent="0.2">
      <c r="A13072">
        <v>5367</v>
      </c>
      <c r="B13072">
        <v>66102.749085699208</v>
      </c>
      <c r="C13072">
        <v>24579.950914300789</v>
      </c>
      <c r="D13072">
        <v>0.18828498830791948</v>
      </c>
    </row>
    <row r="13073" spans="1:4" x14ac:dyDescent="0.2">
      <c r="A13073">
        <v>5368</v>
      </c>
      <c r="B13073">
        <v>67226.859455587342</v>
      </c>
      <c r="C13073">
        <v>26286.240544412663</v>
      </c>
      <c r="D13073">
        <v>0.20135534488331125</v>
      </c>
    </row>
    <row r="13074" spans="1:4" x14ac:dyDescent="0.2">
      <c r="A13074">
        <v>5369</v>
      </c>
      <c r="B13074">
        <v>55985.755756707396</v>
      </c>
      <c r="C13074">
        <v>-1488.1557567073978</v>
      </c>
      <c r="D13074">
        <v>-1.1399428348288306E-2</v>
      </c>
    </row>
    <row r="13075" spans="1:4" x14ac:dyDescent="0.2">
      <c r="A13075">
        <v>5370</v>
      </c>
      <c r="B13075">
        <v>57109.866126595531</v>
      </c>
      <c r="C13075">
        <v>15366.933873404472</v>
      </c>
      <c r="D13075">
        <v>0.11771231662627747</v>
      </c>
    </row>
    <row r="13076" spans="1:4" x14ac:dyDescent="0.2">
      <c r="A13076">
        <v>5371</v>
      </c>
      <c r="B13076">
        <v>58233.976496483199</v>
      </c>
      <c r="C13076">
        <v>35870.023503516801</v>
      </c>
      <c r="D13076">
        <v>0.27476812217859464</v>
      </c>
    </row>
    <row r="13077" spans="1:4" x14ac:dyDescent="0.2">
      <c r="A13077">
        <v>5372</v>
      </c>
      <c r="B13077">
        <v>59358.086866371334</v>
      </c>
      <c r="C13077">
        <v>35316.213133628669</v>
      </c>
      <c r="D13077">
        <v>0.27052587696896224</v>
      </c>
    </row>
    <row r="13078" spans="1:4" x14ac:dyDescent="0.2">
      <c r="A13078">
        <v>5373</v>
      </c>
      <c r="B13078">
        <v>60482.197236259468</v>
      </c>
      <c r="C13078">
        <v>46388.502763740529</v>
      </c>
      <c r="D13078">
        <v>0.35534077065268355</v>
      </c>
    </row>
    <row r="13079" spans="1:4" x14ac:dyDescent="0.2">
      <c r="A13079">
        <v>5374</v>
      </c>
      <c r="B13079">
        <v>61606.307606147602</v>
      </c>
      <c r="C13079">
        <v>50000.492393852401</v>
      </c>
      <c r="D13079">
        <v>0.38300898804030503</v>
      </c>
    </row>
    <row r="13080" spans="1:4" x14ac:dyDescent="0.2">
      <c r="A13080">
        <v>5375</v>
      </c>
      <c r="B13080">
        <v>62730.417976035271</v>
      </c>
      <c r="C13080">
        <v>49716.182023964735</v>
      </c>
      <c r="D13080">
        <v>0.38083114094627468</v>
      </c>
    </row>
    <row r="13081" spans="1:4" x14ac:dyDescent="0.2">
      <c r="A13081">
        <v>5376</v>
      </c>
      <c r="B13081">
        <v>63854.528345923405</v>
      </c>
      <c r="C13081">
        <v>48215.371654076589</v>
      </c>
      <c r="D13081">
        <v>0.36933477694082878</v>
      </c>
    </row>
    <row r="13082" spans="1:4" x14ac:dyDescent="0.2">
      <c r="A13082">
        <v>5377</v>
      </c>
      <c r="B13082">
        <v>64978.638715811539</v>
      </c>
      <c r="C13082">
        <v>53699.861284188461</v>
      </c>
      <c r="D13082">
        <v>0.41134653967708867</v>
      </c>
    </row>
    <row r="13083" spans="1:4" x14ac:dyDescent="0.2">
      <c r="A13083">
        <v>5378</v>
      </c>
      <c r="B13083">
        <v>66102.749085699208</v>
      </c>
      <c r="C13083">
        <v>60993.350914300798</v>
      </c>
      <c r="D13083">
        <v>0.46721543113735048</v>
      </c>
    </row>
    <row r="13084" spans="1:4" x14ac:dyDescent="0.2">
      <c r="A13084">
        <v>5379</v>
      </c>
      <c r="B13084">
        <v>67226.859455587342</v>
      </c>
      <c r="C13084">
        <v>67243.240544412663</v>
      </c>
      <c r="D13084">
        <v>0.51509023772399642</v>
      </c>
    </row>
    <row r="13085" spans="1:4" x14ac:dyDescent="0.2">
      <c r="A13085">
        <v>5380</v>
      </c>
      <c r="B13085">
        <v>55985.755756707396</v>
      </c>
      <c r="C13085">
        <v>65083.844243292609</v>
      </c>
      <c r="D13085">
        <v>0.49854903677831014</v>
      </c>
    </row>
    <row r="13086" spans="1:4" x14ac:dyDescent="0.2">
      <c r="A13086">
        <v>5381</v>
      </c>
      <c r="B13086">
        <v>57109.866126595531</v>
      </c>
      <c r="C13086">
        <v>54201.233873404475</v>
      </c>
      <c r="D13086">
        <v>0.41518710601619907</v>
      </c>
    </row>
    <row r="13087" spans="1:4" x14ac:dyDescent="0.2">
      <c r="A13087">
        <v>5382</v>
      </c>
      <c r="B13087">
        <v>58233.976496483199</v>
      </c>
      <c r="C13087">
        <v>51172.223503516798</v>
      </c>
      <c r="D13087">
        <v>0.39198457058122982</v>
      </c>
    </row>
    <row r="13088" spans="1:4" x14ac:dyDescent="0.2">
      <c r="A13088">
        <v>5383</v>
      </c>
      <c r="B13088">
        <v>59358.086866371334</v>
      </c>
      <c r="C13088">
        <v>51581.713133628669</v>
      </c>
      <c r="D13088">
        <v>0.39512130386790906</v>
      </c>
    </row>
    <row r="13089" spans="1:4" x14ac:dyDescent="0.2">
      <c r="A13089">
        <v>5384</v>
      </c>
      <c r="B13089">
        <v>60482.197236259468</v>
      </c>
      <c r="C13089">
        <v>48979.002763740529</v>
      </c>
      <c r="D13089">
        <v>0.37518427090670103</v>
      </c>
    </row>
    <row r="13090" spans="1:4" x14ac:dyDescent="0.2">
      <c r="A13090">
        <v>5385</v>
      </c>
      <c r="B13090">
        <v>61606.307606147602</v>
      </c>
      <c r="C13090">
        <v>39968.992393852401</v>
      </c>
      <c r="D13090">
        <v>0.30616665150366096</v>
      </c>
    </row>
    <row r="13091" spans="1:4" x14ac:dyDescent="0.2">
      <c r="A13091">
        <v>5386</v>
      </c>
      <c r="B13091">
        <v>62730.417976035271</v>
      </c>
      <c r="C13091">
        <v>42252.182023964735</v>
      </c>
      <c r="D13091">
        <v>0.32365612226417212</v>
      </c>
    </row>
    <row r="13092" spans="1:4" x14ac:dyDescent="0.2">
      <c r="A13092">
        <v>5387</v>
      </c>
      <c r="B13092">
        <v>63854.528345923405</v>
      </c>
      <c r="C13092">
        <v>44418.771654076598</v>
      </c>
      <c r="D13092">
        <v>0.34025242486037999</v>
      </c>
    </row>
    <row r="13093" spans="1:4" x14ac:dyDescent="0.2">
      <c r="A13093">
        <v>5388</v>
      </c>
      <c r="B13093">
        <v>64978.638715811539</v>
      </c>
      <c r="C13093">
        <v>45767.161284188463</v>
      </c>
      <c r="D13093">
        <v>0.3505812300978397</v>
      </c>
    </row>
    <row r="13094" spans="1:4" x14ac:dyDescent="0.2">
      <c r="A13094">
        <v>5389</v>
      </c>
      <c r="B13094">
        <v>66102.749085699208</v>
      </c>
      <c r="C13094">
        <v>47724.650914300786</v>
      </c>
      <c r="D13094">
        <v>0.36557580487968511</v>
      </c>
    </row>
    <row r="13095" spans="1:4" x14ac:dyDescent="0.2">
      <c r="A13095">
        <v>5390</v>
      </c>
      <c r="B13095">
        <v>67226.859455587342</v>
      </c>
      <c r="C13095">
        <v>50037.440544412661</v>
      </c>
      <c r="D13095">
        <v>0.38329201472821395</v>
      </c>
    </row>
    <row r="13096" spans="1:4" x14ac:dyDescent="0.2">
      <c r="A13096">
        <v>5391</v>
      </c>
      <c r="B13096">
        <v>55985.755756707396</v>
      </c>
      <c r="C13096">
        <v>75127.344243292609</v>
      </c>
      <c r="D13096">
        <v>0.57548329456685476</v>
      </c>
    </row>
    <row r="13097" spans="1:4" x14ac:dyDescent="0.2">
      <c r="A13097">
        <v>5392</v>
      </c>
      <c r="B13097">
        <v>57109.866126595531</v>
      </c>
      <c r="C13097">
        <v>72436.433873404472</v>
      </c>
      <c r="D13097">
        <v>0.55487064040417822</v>
      </c>
    </row>
    <row r="13098" spans="1:4" x14ac:dyDescent="0.2">
      <c r="A13098">
        <v>5393</v>
      </c>
      <c r="B13098">
        <v>58233.976496483199</v>
      </c>
      <c r="C13098">
        <v>77030.423503516795</v>
      </c>
      <c r="D13098">
        <v>0.59006108023899295</v>
      </c>
    </row>
    <row r="13099" spans="1:4" x14ac:dyDescent="0.2">
      <c r="A13099">
        <v>5394</v>
      </c>
      <c r="B13099">
        <v>59358.086866371334</v>
      </c>
      <c r="C13099">
        <v>82371.713133628655</v>
      </c>
      <c r="D13099">
        <v>0.63097591603590697</v>
      </c>
    </row>
    <row r="13100" spans="1:4" x14ac:dyDescent="0.2">
      <c r="A13100">
        <v>5395</v>
      </c>
      <c r="B13100">
        <v>60482.197236259468</v>
      </c>
      <c r="C13100">
        <v>82523.302763740532</v>
      </c>
      <c r="D13100">
        <v>0.6321371084171582</v>
      </c>
    </row>
    <row r="13101" spans="1:4" x14ac:dyDescent="0.2">
      <c r="A13101">
        <v>5396</v>
      </c>
      <c r="B13101">
        <v>61606.307606147602</v>
      </c>
      <c r="C13101">
        <v>81824.492393852386</v>
      </c>
      <c r="D13101">
        <v>0.62678414808039484</v>
      </c>
    </row>
    <row r="13102" spans="1:4" x14ac:dyDescent="0.2">
      <c r="A13102">
        <v>5397</v>
      </c>
      <c r="B13102">
        <v>62730.417976035271</v>
      </c>
      <c r="C13102">
        <v>82867.982023964723</v>
      </c>
      <c r="D13102">
        <v>0.63477738750915336</v>
      </c>
    </row>
    <row r="13103" spans="1:4" x14ac:dyDescent="0.2">
      <c r="A13103">
        <v>5398</v>
      </c>
      <c r="B13103">
        <v>63854.528345923405</v>
      </c>
      <c r="C13103">
        <v>82162.071654076601</v>
      </c>
      <c r="D13103">
        <v>0.62937004043168232</v>
      </c>
    </row>
    <row r="13104" spans="1:4" x14ac:dyDescent="0.2">
      <c r="A13104">
        <v>5399</v>
      </c>
      <c r="B13104">
        <v>64978.638715811539</v>
      </c>
      <c r="C13104">
        <v>84765.661284188449</v>
      </c>
      <c r="D13104">
        <v>0.64931380861793275</v>
      </c>
    </row>
    <row r="13105" spans="1:4" x14ac:dyDescent="0.2">
      <c r="A13105">
        <v>5400</v>
      </c>
      <c r="B13105">
        <v>66102.749085699208</v>
      </c>
      <c r="C13105">
        <v>86422.650914300786</v>
      </c>
      <c r="D13105">
        <v>0.66200652205010369</v>
      </c>
    </row>
    <row r="13106" spans="1:4" x14ac:dyDescent="0.2">
      <c r="A13106">
        <v>5401</v>
      </c>
      <c r="B13106">
        <v>67226.859455587342</v>
      </c>
      <c r="C13106">
        <v>88057.540544412652</v>
      </c>
      <c r="D13106">
        <v>0.67452994717668746</v>
      </c>
    </row>
    <row r="13107" spans="1:4" x14ac:dyDescent="0.2">
      <c r="A13107">
        <v>5402</v>
      </c>
      <c r="B13107">
        <v>55985.755756707396</v>
      </c>
      <c r="C13107">
        <v>-40791.555756707399</v>
      </c>
      <c r="D13107">
        <v>-0.31246757267708641</v>
      </c>
    </row>
    <row r="13108" spans="1:4" x14ac:dyDescent="0.2">
      <c r="A13108">
        <v>5403</v>
      </c>
      <c r="B13108">
        <v>57109.866126595531</v>
      </c>
      <c r="C13108">
        <v>-43751.266126595532</v>
      </c>
      <c r="D13108">
        <v>-0.33513926288233381</v>
      </c>
    </row>
    <row r="13109" spans="1:4" x14ac:dyDescent="0.2">
      <c r="A13109">
        <v>5404</v>
      </c>
      <c r="B13109">
        <v>58233.976496483199</v>
      </c>
      <c r="C13109">
        <v>-45094.476496483199</v>
      </c>
      <c r="D13109">
        <v>-0.34542839444614964</v>
      </c>
    </row>
    <row r="13110" spans="1:4" x14ac:dyDescent="0.2">
      <c r="A13110">
        <v>5405</v>
      </c>
      <c r="B13110">
        <v>59358.086866371334</v>
      </c>
      <c r="C13110">
        <v>-45717.286866371331</v>
      </c>
      <c r="D13110">
        <v>-0.35019918685420981</v>
      </c>
    </row>
    <row r="13111" spans="1:4" x14ac:dyDescent="0.2">
      <c r="A13111">
        <v>5406</v>
      </c>
      <c r="B13111">
        <v>60482.197236259468</v>
      </c>
      <c r="C13111">
        <v>-46682.197236259468</v>
      </c>
      <c r="D13111">
        <v>-0.3575905009518664</v>
      </c>
    </row>
    <row r="13112" spans="1:4" x14ac:dyDescent="0.2">
      <c r="A13112">
        <v>5407</v>
      </c>
      <c r="B13112">
        <v>61606.307606147602</v>
      </c>
      <c r="C13112">
        <v>-48097.107606147605</v>
      </c>
      <c r="D13112">
        <v>-0.36842886199579117</v>
      </c>
    </row>
    <row r="13113" spans="1:4" x14ac:dyDescent="0.2">
      <c r="A13113">
        <v>5408</v>
      </c>
      <c r="B13113">
        <v>62730.417976035271</v>
      </c>
      <c r="C13113">
        <v>-48923.817976035272</v>
      </c>
      <c r="D13113">
        <v>-0.37476154967572356</v>
      </c>
    </row>
    <row r="13114" spans="1:4" x14ac:dyDescent="0.2">
      <c r="A13114">
        <v>5409</v>
      </c>
      <c r="B13114">
        <v>63854.528345923405</v>
      </c>
      <c r="C13114">
        <v>-49759.028345923405</v>
      </c>
      <c r="D13114">
        <v>-0.38115934824242237</v>
      </c>
    </row>
    <row r="13115" spans="1:4" x14ac:dyDescent="0.2">
      <c r="A13115">
        <v>5410</v>
      </c>
      <c r="B13115">
        <v>64978.638715811539</v>
      </c>
      <c r="C13115">
        <v>-50751.638715811539</v>
      </c>
      <c r="D13115">
        <v>-0.38876284722988252</v>
      </c>
    </row>
    <row r="13116" spans="1:4" x14ac:dyDescent="0.2">
      <c r="A13116">
        <v>5411</v>
      </c>
      <c r="B13116">
        <v>66102.749085699208</v>
      </c>
      <c r="C13116">
        <v>-51743.849085699207</v>
      </c>
      <c r="D13116">
        <v>-0.39636328217560912</v>
      </c>
    </row>
    <row r="13117" spans="1:4" x14ac:dyDescent="0.2">
      <c r="A13117">
        <v>5412</v>
      </c>
      <c r="B13117">
        <v>67226.859455587342</v>
      </c>
      <c r="C13117">
        <v>-52678.459455587341</v>
      </c>
      <c r="D13117">
        <v>-0.40352249511221694</v>
      </c>
    </row>
    <row r="13118" spans="1:4" x14ac:dyDescent="0.2">
      <c r="A13118">
        <v>5413</v>
      </c>
      <c r="B13118">
        <v>55985.755756707396</v>
      </c>
      <c r="C13118">
        <v>-45549.755756707396</v>
      </c>
      <c r="D13118">
        <v>-0.34891588107649424</v>
      </c>
    </row>
    <row r="13119" spans="1:4" x14ac:dyDescent="0.2">
      <c r="A13119">
        <v>5414</v>
      </c>
      <c r="B13119">
        <v>57109.866126595531</v>
      </c>
      <c r="C13119">
        <v>-46887.166126595534</v>
      </c>
      <c r="D13119">
        <v>-0.35916058403522844</v>
      </c>
    </row>
    <row r="13120" spans="1:4" x14ac:dyDescent="0.2">
      <c r="A13120">
        <v>5415</v>
      </c>
      <c r="B13120">
        <v>58233.976496483199</v>
      </c>
      <c r="C13120">
        <v>-48518.376496483201</v>
      </c>
      <c r="D13120">
        <v>-0.37165582564465593</v>
      </c>
    </row>
    <row r="13121" spans="1:4" x14ac:dyDescent="0.2">
      <c r="A13121">
        <v>5416</v>
      </c>
      <c r="B13121">
        <v>59358.086866371334</v>
      </c>
      <c r="C13121">
        <v>-48892.286866371331</v>
      </c>
      <c r="D13121">
        <v>-0.37452001808621349</v>
      </c>
    </row>
    <row r="13122" spans="1:4" x14ac:dyDescent="0.2">
      <c r="A13122">
        <v>5417</v>
      </c>
      <c r="B13122">
        <v>60482.197236259468</v>
      </c>
      <c r="C13122">
        <v>-49347.297236259466</v>
      </c>
      <c r="D13122">
        <v>-0.37800544498853189</v>
      </c>
    </row>
    <row r="13123" spans="1:4" x14ac:dyDescent="0.2">
      <c r="A13123">
        <v>5418</v>
      </c>
      <c r="B13123">
        <v>61606.307606147602</v>
      </c>
      <c r="C13123">
        <v>-50034.707606147604</v>
      </c>
      <c r="D13123">
        <v>-0.38327108013598971</v>
      </c>
    </row>
    <row r="13124" spans="1:4" x14ac:dyDescent="0.2">
      <c r="A13124">
        <v>5419</v>
      </c>
      <c r="B13124">
        <v>62730.417976035271</v>
      </c>
      <c r="C13124">
        <v>-50552.917976035271</v>
      </c>
      <c r="D13124">
        <v>-0.38724062563164707</v>
      </c>
    </row>
    <row r="13125" spans="1:4" x14ac:dyDescent="0.2">
      <c r="A13125">
        <v>5420</v>
      </c>
      <c r="B13125">
        <v>63854.528345923405</v>
      </c>
      <c r="C13125">
        <v>-51021.728345923402</v>
      </c>
      <c r="D13125">
        <v>-0.39083176197365099</v>
      </c>
    </row>
    <row r="13126" spans="1:4" x14ac:dyDescent="0.2">
      <c r="A13126">
        <v>5421</v>
      </c>
      <c r="B13126">
        <v>64978.638715811539</v>
      </c>
      <c r="C13126">
        <v>-51503.538715811541</v>
      </c>
      <c r="D13126">
        <v>-0.39452247967188053</v>
      </c>
    </row>
    <row r="13127" spans="1:4" x14ac:dyDescent="0.2">
      <c r="A13127">
        <v>5422</v>
      </c>
      <c r="B13127">
        <v>66102.749085699208</v>
      </c>
      <c r="C13127">
        <v>-51922.749085699208</v>
      </c>
      <c r="D13127">
        <v>-0.3977336748393589</v>
      </c>
    </row>
    <row r="13128" spans="1:4" x14ac:dyDescent="0.2">
      <c r="A13128">
        <v>5423</v>
      </c>
      <c r="B13128">
        <v>67226.859455587342</v>
      </c>
      <c r="C13128">
        <v>-52572.259455587344</v>
      </c>
      <c r="D13128">
        <v>-0.40270899203289767</v>
      </c>
    </row>
    <row r="13129" spans="1:4" x14ac:dyDescent="0.2">
      <c r="A13129">
        <v>5424</v>
      </c>
      <c r="B13129">
        <v>55985.755756707396</v>
      </c>
      <c r="C13129">
        <v>-34336.955756707393</v>
      </c>
      <c r="D13129">
        <v>-0.26302466330067975</v>
      </c>
    </row>
    <row r="13130" spans="1:4" x14ac:dyDescent="0.2">
      <c r="A13130">
        <v>5425</v>
      </c>
      <c r="B13130">
        <v>57109.866126595531</v>
      </c>
      <c r="C13130">
        <v>-35402.766126595532</v>
      </c>
      <c r="D13130">
        <v>-0.27118888192473289</v>
      </c>
    </row>
    <row r="13131" spans="1:4" x14ac:dyDescent="0.2">
      <c r="A13131">
        <v>5426</v>
      </c>
      <c r="B13131">
        <v>58233.976496483199</v>
      </c>
      <c r="C13131">
        <v>-36608.476496483199</v>
      </c>
      <c r="D13131">
        <v>-0.28042474914385568</v>
      </c>
    </row>
    <row r="13132" spans="1:4" x14ac:dyDescent="0.2">
      <c r="A13132">
        <v>5427</v>
      </c>
      <c r="B13132">
        <v>59358.086866371334</v>
      </c>
      <c r="C13132">
        <v>-36598.286866371331</v>
      </c>
      <c r="D13132">
        <v>-0.28034669551416519</v>
      </c>
    </row>
    <row r="13133" spans="1:4" x14ac:dyDescent="0.2">
      <c r="A13133">
        <v>5428</v>
      </c>
      <c r="B13133">
        <v>60482.197236259468</v>
      </c>
      <c r="C13133">
        <v>-31323.097236259469</v>
      </c>
      <c r="D13133">
        <v>-0.23993819261313634</v>
      </c>
    </row>
    <row r="13134" spans="1:4" x14ac:dyDescent="0.2">
      <c r="A13134">
        <v>5429</v>
      </c>
      <c r="B13134">
        <v>61606.307606147602</v>
      </c>
      <c r="C13134">
        <v>-32337.907606147601</v>
      </c>
      <c r="D13134">
        <v>-0.24771174591661238</v>
      </c>
    </row>
    <row r="13135" spans="1:4" x14ac:dyDescent="0.2">
      <c r="A13135">
        <v>5430</v>
      </c>
      <c r="B13135">
        <v>62730.417976035271</v>
      </c>
      <c r="C13135">
        <v>-31618.417976035271</v>
      </c>
      <c r="D13135">
        <v>-0.24220038028916713</v>
      </c>
    </row>
    <row r="13136" spans="1:4" x14ac:dyDescent="0.2">
      <c r="A13136">
        <v>5431</v>
      </c>
      <c r="B13136">
        <v>63854.528345923405</v>
      </c>
      <c r="C13136">
        <v>-30076.828345923408</v>
      </c>
      <c r="D13136">
        <v>-0.23039164289610961</v>
      </c>
    </row>
    <row r="13137" spans="1:4" x14ac:dyDescent="0.2">
      <c r="A13137">
        <v>5432</v>
      </c>
      <c r="B13137">
        <v>64978.638715811539</v>
      </c>
      <c r="C13137">
        <v>-30221.938715811542</v>
      </c>
      <c r="D13137">
        <v>-0.23150320346809794</v>
      </c>
    </row>
    <row r="13138" spans="1:4" x14ac:dyDescent="0.2">
      <c r="A13138">
        <v>5433</v>
      </c>
      <c r="B13138">
        <v>66102.749085699208</v>
      </c>
      <c r="C13138">
        <v>-30318.949085699205</v>
      </c>
      <c r="D13138">
        <v>-0.23224631302204821</v>
      </c>
    </row>
    <row r="13139" spans="1:4" x14ac:dyDescent="0.2">
      <c r="A13139">
        <v>5434</v>
      </c>
      <c r="B13139">
        <v>67226.859455587342</v>
      </c>
      <c r="C13139">
        <v>-30328.659455587345</v>
      </c>
      <c r="D13139">
        <v>-0.23232069546842607</v>
      </c>
    </row>
    <row r="13140" spans="1:4" x14ac:dyDescent="0.2">
      <c r="A13140">
        <v>5435</v>
      </c>
      <c r="B13140">
        <v>55985.755756707396</v>
      </c>
      <c r="C13140">
        <v>141189.94424329262</v>
      </c>
      <c r="D13140">
        <v>1.0815297025502775</v>
      </c>
    </row>
    <row r="13141" spans="1:4" x14ac:dyDescent="0.2">
      <c r="A13141">
        <v>5436</v>
      </c>
      <c r="B13141">
        <v>57109.866126595531</v>
      </c>
      <c r="C13141">
        <v>146680.13387340447</v>
      </c>
      <c r="D13141">
        <v>1.1235851278811899</v>
      </c>
    </row>
    <row r="13142" spans="1:4" x14ac:dyDescent="0.2">
      <c r="A13142">
        <v>5437</v>
      </c>
      <c r="B13142">
        <v>58233.976496483199</v>
      </c>
      <c r="C13142">
        <v>164139.0235035168</v>
      </c>
      <c r="D13142">
        <v>1.2573220438472188</v>
      </c>
    </row>
    <row r="13143" spans="1:4" x14ac:dyDescent="0.2">
      <c r="A13143">
        <v>5438</v>
      </c>
      <c r="B13143">
        <v>59358.086866371334</v>
      </c>
      <c r="C13143">
        <v>176101.11313362868</v>
      </c>
      <c r="D13143">
        <v>1.3489528983593613</v>
      </c>
    </row>
    <row r="13144" spans="1:4" x14ac:dyDescent="0.2">
      <c r="A13144">
        <v>5439</v>
      </c>
      <c r="B13144">
        <v>60482.197236259468</v>
      </c>
      <c r="C13144">
        <v>181848.60276374052</v>
      </c>
      <c r="D13144">
        <v>1.3929792685331066</v>
      </c>
    </row>
    <row r="13145" spans="1:4" x14ac:dyDescent="0.2">
      <c r="A13145">
        <v>5440</v>
      </c>
      <c r="B13145">
        <v>61606.307606147602</v>
      </c>
      <c r="C13145">
        <v>187321.99239385239</v>
      </c>
      <c r="D13145">
        <v>1.4349060041113586</v>
      </c>
    </row>
    <row r="13146" spans="1:4" x14ac:dyDescent="0.2">
      <c r="A13146">
        <v>5441</v>
      </c>
      <c r="B13146">
        <v>62730.417976035271</v>
      </c>
      <c r="C13146">
        <v>194987.18202396473</v>
      </c>
      <c r="D13146">
        <v>1.493622156349238</v>
      </c>
    </row>
    <row r="13147" spans="1:4" x14ac:dyDescent="0.2">
      <c r="A13147">
        <v>5442</v>
      </c>
      <c r="B13147">
        <v>63854.528345923405</v>
      </c>
      <c r="C13147">
        <v>200557.07165407657</v>
      </c>
      <c r="D13147">
        <v>1.5362880919948561</v>
      </c>
    </row>
    <row r="13148" spans="1:4" x14ac:dyDescent="0.2">
      <c r="A13148">
        <v>5443</v>
      </c>
      <c r="B13148">
        <v>64978.638715811539</v>
      </c>
      <c r="C13148">
        <v>204421.96128418844</v>
      </c>
      <c r="D13148">
        <v>1.5658935497662803</v>
      </c>
    </row>
    <row r="13149" spans="1:4" x14ac:dyDescent="0.2">
      <c r="A13149">
        <v>5444</v>
      </c>
      <c r="B13149">
        <v>66102.749085699208</v>
      </c>
      <c r="C13149">
        <v>208547.35091430077</v>
      </c>
      <c r="D13149">
        <v>1.5974944647143812</v>
      </c>
    </row>
    <row r="13150" spans="1:4" x14ac:dyDescent="0.2">
      <c r="A13150">
        <v>5445</v>
      </c>
      <c r="B13150">
        <v>67226.859455587342</v>
      </c>
      <c r="C13150">
        <v>213260.24054441263</v>
      </c>
      <c r="D13150">
        <v>1.6335956909534397</v>
      </c>
    </row>
    <row r="13151" spans="1:4" x14ac:dyDescent="0.2">
      <c r="A13151">
        <v>5446</v>
      </c>
      <c r="B13151">
        <v>55985.755756707396</v>
      </c>
      <c r="C13151">
        <v>-22509.855756707395</v>
      </c>
      <c r="D13151">
        <v>-0.17242784343799286</v>
      </c>
    </row>
    <row r="13152" spans="1:4" x14ac:dyDescent="0.2">
      <c r="A13152">
        <v>5447</v>
      </c>
      <c r="B13152">
        <v>57109.866126595531</v>
      </c>
      <c r="C13152">
        <v>-20086.566126595528</v>
      </c>
      <c r="D13152">
        <v>-0.15386519206154706</v>
      </c>
    </row>
    <row r="13153" spans="1:4" x14ac:dyDescent="0.2">
      <c r="A13153">
        <v>5448</v>
      </c>
      <c r="B13153">
        <v>58233.976496483199</v>
      </c>
      <c r="C13153">
        <v>-17656.376496483201</v>
      </c>
      <c r="D13153">
        <v>-0.13524968596525497</v>
      </c>
    </row>
    <row r="13154" spans="1:4" x14ac:dyDescent="0.2">
      <c r="A13154">
        <v>5449</v>
      </c>
      <c r="B13154">
        <v>59358.086866371334</v>
      </c>
      <c r="C13154">
        <v>-14284.486866371335</v>
      </c>
      <c r="D13154">
        <v>-0.10942065962607575</v>
      </c>
    </row>
    <row r="13155" spans="1:4" x14ac:dyDescent="0.2">
      <c r="A13155">
        <v>5450</v>
      </c>
      <c r="B13155">
        <v>60482.197236259468</v>
      </c>
      <c r="C13155">
        <v>-13385.897236259465</v>
      </c>
      <c r="D13155">
        <v>-0.10253736931401924</v>
      </c>
    </row>
    <row r="13156" spans="1:4" x14ac:dyDescent="0.2">
      <c r="A13156">
        <v>5451</v>
      </c>
      <c r="B13156">
        <v>61606.307606147602</v>
      </c>
      <c r="C13156">
        <v>-13095.607606147605</v>
      </c>
      <c r="D13156">
        <v>-0.10031372046288498</v>
      </c>
    </row>
    <row r="13157" spans="1:4" x14ac:dyDescent="0.2">
      <c r="A13157">
        <v>5452</v>
      </c>
      <c r="B13157">
        <v>62730.417976035271</v>
      </c>
      <c r="C13157">
        <v>-12349.917976035271</v>
      </c>
      <c r="D13157">
        <v>-9.4601660102123605E-2</v>
      </c>
    </row>
    <row r="13158" spans="1:4" x14ac:dyDescent="0.2">
      <c r="A13158">
        <v>5453</v>
      </c>
      <c r="B13158">
        <v>63854.528345923405</v>
      </c>
      <c r="C13158">
        <v>-12383.628345923404</v>
      </c>
      <c r="D13158">
        <v>-9.4859885052302403E-2</v>
      </c>
    </row>
    <row r="13159" spans="1:4" x14ac:dyDescent="0.2">
      <c r="A13159">
        <v>5454</v>
      </c>
      <c r="B13159">
        <v>64978.638715811539</v>
      </c>
      <c r="C13159">
        <v>-11632.838715811537</v>
      </c>
      <c r="D13159">
        <v>-8.9108758159486906E-2</v>
      </c>
    </row>
    <row r="13160" spans="1:4" x14ac:dyDescent="0.2">
      <c r="A13160">
        <v>5455</v>
      </c>
      <c r="B13160">
        <v>66102.749085699208</v>
      </c>
      <c r="C13160">
        <v>-11362.349085699207</v>
      </c>
      <c r="D13160">
        <v>-8.7036779373984838E-2</v>
      </c>
    </row>
    <row r="13161" spans="1:4" x14ac:dyDescent="0.2">
      <c r="A13161">
        <v>5456</v>
      </c>
      <c r="B13161">
        <v>67226.859455587342</v>
      </c>
      <c r="C13161">
        <v>-11020.659455587345</v>
      </c>
      <c r="D13161">
        <v>-8.4419401160543472E-2</v>
      </c>
    </row>
    <row r="13162" spans="1:4" x14ac:dyDescent="0.2">
      <c r="A13162">
        <v>5457</v>
      </c>
      <c r="B13162">
        <v>55985.755756707396</v>
      </c>
      <c r="C13162">
        <v>-27938.255756707396</v>
      </c>
      <c r="D13162">
        <v>-0.2140099537560429</v>
      </c>
    </row>
    <row r="13163" spans="1:4" x14ac:dyDescent="0.2">
      <c r="A13163">
        <v>5458</v>
      </c>
      <c r="B13163">
        <v>57109.866126595531</v>
      </c>
      <c r="C13163">
        <v>-30872.366126595531</v>
      </c>
      <c r="D13163">
        <v>-0.23648554529056928</v>
      </c>
    </row>
    <row r="13164" spans="1:4" x14ac:dyDescent="0.2">
      <c r="A13164">
        <v>5459</v>
      </c>
      <c r="B13164">
        <v>58233.976496483199</v>
      </c>
      <c r="C13164">
        <v>-31141.376496483201</v>
      </c>
      <c r="D13164">
        <v>-0.23854619278842656</v>
      </c>
    </row>
    <row r="13165" spans="1:4" x14ac:dyDescent="0.2">
      <c r="A13165">
        <v>5460</v>
      </c>
      <c r="B13165">
        <v>59358.086866371334</v>
      </c>
      <c r="C13165">
        <v>-30826.986866371335</v>
      </c>
      <c r="D13165">
        <v>-0.23613793542305878</v>
      </c>
    </row>
    <row r="13166" spans="1:4" x14ac:dyDescent="0.2">
      <c r="A13166">
        <v>5461</v>
      </c>
      <c r="B13166">
        <v>60482.197236259468</v>
      </c>
      <c r="C13166">
        <v>-33128.597236259469</v>
      </c>
      <c r="D13166">
        <v>-0.25376851097199699</v>
      </c>
    </row>
    <row r="13167" spans="1:4" x14ac:dyDescent="0.2">
      <c r="A13167">
        <v>5462</v>
      </c>
      <c r="B13167">
        <v>61606.307606147602</v>
      </c>
      <c r="C13167">
        <v>-33293.607606147605</v>
      </c>
      <c r="D13167">
        <v>-0.25503250762005364</v>
      </c>
    </row>
    <row r="13168" spans="1:4" x14ac:dyDescent="0.2">
      <c r="A13168">
        <v>5463</v>
      </c>
      <c r="B13168">
        <v>62730.417976035271</v>
      </c>
      <c r="C13168">
        <v>-32742.917976035271</v>
      </c>
      <c r="D13168">
        <v>-0.25081416760267522</v>
      </c>
    </row>
    <row r="13169" spans="1:4" x14ac:dyDescent="0.2">
      <c r="A13169">
        <v>5464</v>
      </c>
      <c r="B13169">
        <v>63854.528345923405</v>
      </c>
      <c r="C13169">
        <v>-31744.528345923405</v>
      </c>
      <c r="D13169">
        <v>-0.24316639887897967</v>
      </c>
    </row>
    <row r="13170" spans="1:4" x14ac:dyDescent="0.2">
      <c r="A13170">
        <v>5465</v>
      </c>
      <c r="B13170">
        <v>64978.638715811539</v>
      </c>
      <c r="C13170">
        <v>-31602.838715811537</v>
      </c>
      <c r="D13170">
        <v>-0.24208104153054635</v>
      </c>
    </row>
    <row r="13171" spans="1:4" x14ac:dyDescent="0.2">
      <c r="A13171">
        <v>5466</v>
      </c>
      <c r="B13171">
        <v>66102.749085699208</v>
      </c>
      <c r="C13171">
        <v>-31195.349085699207</v>
      </c>
      <c r="D13171">
        <v>-0.23895962845251373</v>
      </c>
    </row>
    <row r="13172" spans="1:4" x14ac:dyDescent="0.2">
      <c r="A13172">
        <v>5467</v>
      </c>
      <c r="B13172">
        <v>67226.859455587342</v>
      </c>
      <c r="C13172">
        <v>-30640.859455587342</v>
      </c>
      <c r="D13172">
        <v>-0.23471218003870373</v>
      </c>
    </row>
    <row r="13173" spans="1:4" x14ac:dyDescent="0.2">
      <c r="A13173">
        <v>5468</v>
      </c>
      <c r="B13173">
        <v>55985.755756707396</v>
      </c>
      <c r="C13173">
        <v>742714.2442432926</v>
      </c>
      <c r="D13173">
        <v>5.6892685945972561</v>
      </c>
    </row>
    <row r="13174" spans="1:4" x14ac:dyDescent="0.2">
      <c r="A13174">
        <v>5469</v>
      </c>
      <c r="B13174">
        <v>57109.866126595531</v>
      </c>
      <c r="C13174">
        <v>765490.13387340447</v>
      </c>
      <c r="D13174">
        <v>5.8637342852595227</v>
      </c>
    </row>
    <row r="13175" spans="1:4" x14ac:dyDescent="0.2">
      <c r="A13175">
        <v>5470</v>
      </c>
      <c r="B13175">
        <v>58233.976496483199</v>
      </c>
      <c r="C13175">
        <v>701066.0235035168</v>
      </c>
      <c r="D13175">
        <v>5.3702388787782569</v>
      </c>
    </row>
    <row r="13176" spans="1:4" x14ac:dyDescent="0.2">
      <c r="A13176">
        <v>5471</v>
      </c>
      <c r="B13176">
        <v>59358.086866371334</v>
      </c>
      <c r="C13176">
        <v>798941.91313362867</v>
      </c>
      <c r="D13176">
        <v>6.119978404251067</v>
      </c>
    </row>
    <row r="13177" spans="1:4" x14ac:dyDescent="0.2">
      <c r="A13177">
        <v>5472</v>
      </c>
      <c r="B13177">
        <v>60482.197236259468</v>
      </c>
      <c r="C13177">
        <v>817617.80276374053</v>
      </c>
      <c r="D13177">
        <v>6.263037667180666</v>
      </c>
    </row>
    <row r="13178" spans="1:4" x14ac:dyDescent="0.2">
      <c r="A13178">
        <v>5473</v>
      </c>
      <c r="B13178">
        <v>61606.307606147602</v>
      </c>
      <c r="C13178">
        <v>819993.6923938524</v>
      </c>
      <c r="D13178">
        <v>6.2812372296121053</v>
      </c>
    </row>
    <row r="13179" spans="1:4" x14ac:dyDescent="0.2">
      <c r="A13179">
        <v>5474</v>
      </c>
      <c r="B13179">
        <v>62730.417976035271</v>
      </c>
      <c r="C13179">
        <v>843869.58202396473</v>
      </c>
      <c r="D13179">
        <v>6.4641290350319194</v>
      </c>
    </row>
    <row r="13180" spans="1:4" x14ac:dyDescent="0.2">
      <c r="A13180">
        <v>5475</v>
      </c>
      <c r="B13180">
        <v>63854.528345923405</v>
      </c>
      <c r="C13180">
        <v>867245.47165407659</v>
      </c>
      <c r="D13180">
        <v>6.6431907882892087</v>
      </c>
    </row>
    <row r="13181" spans="1:4" x14ac:dyDescent="0.2">
      <c r="A13181">
        <v>5476</v>
      </c>
      <c r="B13181">
        <v>64978.638715811539</v>
      </c>
      <c r="C13181">
        <v>885921.36128418846</v>
      </c>
      <c r="D13181">
        <v>6.7862500512188086</v>
      </c>
    </row>
    <row r="13182" spans="1:4" x14ac:dyDescent="0.2">
      <c r="A13182">
        <v>5477</v>
      </c>
      <c r="B13182">
        <v>66102.749085699208</v>
      </c>
      <c r="C13182">
        <v>903197.25091430079</v>
      </c>
      <c r="D13182">
        <v>6.9185851680933554</v>
      </c>
    </row>
    <row r="13183" spans="1:4" x14ac:dyDescent="0.2">
      <c r="A13183">
        <v>5478</v>
      </c>
      <c r="B13183">
        <v>67226.859455587342</v>
      </c>
      <c r="C13183">
        <v>922273.14054441266</v>
      </c>
      <c r="D13183">
        <v>7.0647084727529705</v>
      </c>
    </row>
    <row r="13184" spans="1:4" x14ac:dyDescent="0.2">
      <c r="A13184">
        <v>5479</v>
      </c>
      <c r="B13184">
        <v>55985.755756707396</v>
      </c>
      <c r="C13184">
        <v>583921.44424329256</v>
      </c>
      <c r="D13184">
        <v>4.47289918053196</v>
      </c>
    </row>
    <row r="13185" spans="1:4" x14ac:dyDescent="0.2">
      <c r="A13185">
        <v>5480</v>
      </c>
      <c r="B13185">
        <v>57109.866126595531</v>
      </c>
      <c r="C13185">
        <v>629242.53387340449</v>
      </c>
      <c r="D13185">
        <v>4.8200634552231296</v>
      </c>
    </row>
    <row r="13186" spans="1:4" x14ac:dyDescent="0.2">
      <c r="A13186">
        <v>5481</v>
      </c>
      <c r="B13186">
        <v>58233.976496483199</v>
      </c>
      <c r="C13186">
        <v>643164.22350351675</v>
      </c>
      <c r="D13186">
        <v>4.9267050501706251</v>
      </c>
    </row>
    <row r="13187" spans="1:4" x14ac:dyDescent="0.2">
      <c r="A13187">
        <v>5482</v>
      </c>
      <c r="B13187">
        <v>59358.086866371334</v>
      </c>
      <c r="C13187">
        <v>688514.01313362864</v>
      </c>
      <c r="D13187">
        <v>5.2740891698559231</v>
      </c>
    </row>
    <row r="13188" spans="1:4" x14ac:dyDescent="0.2">
      <c r="A13188">
        <v>5483</v>
      </c>
      <c r="B13188">
        <v>60482.197236259468</v>
      </c>
      <c r="C13188">
        <v>703627.00276374049</v>
      </c>
      <c r="D13188">
        <v>5.3898562470858353</v>
      </c>
    </row>
    <row r="13189" spans="1:4" x14ac:dyDescent="0.2">
      <c r="A13189">
        <v>5484</v>
      </c>
      <c r="B13189">
        <v>61606.307606147602</v>
      </c>
      <c r="C13189">
        <v>717580.39239385235</v>
      </c>
      <c r="D13189">
        <v>5.4967406673404309</v>
      </c>
    </row>
    <row r="13190" spans="1:4" x14ac:dyDescent="0.2">
      <c r="A13190">
        <v>5485</v>
      </c>
      <c r="B13190">
        <v>62730.417976035271</v>
      </c>
      <c r="C13190">
        <v>732838.38202396478</v>
      </c>
      <c r="D13190">
        <v>5.613618459697479</v>
      </c>
    </row>
    <row r="13191" spans="1:4" x14ac:dyDescent="0.2">
      <c r="A13191">
        <v>5486</v>
      </c>
      <c r="B13191">
        <v>63854.528345923405</v>
      </c>
      <c r="C13191">
        <v>746506.07165407657</v>
      </c>
      <c r="D13191">
        <v>5.7183143881464105</v>
      </c>
    </row>
    <row r="13192" spans="1:4" x14ac:dyDescent="0.2">
      <c r="A13192">
        <v>5487</v>
      </c>
      <c r="B13192">
        <v>64978.638715811539</v>
      </c>
      <c r="C13192">
        <v>762275.36128418846</v>
      </c>
      <c r="D13192">
        <v>5.839108791844847</v>
      </c>
    </row>
    <row r="13193" spans="1:4" x14ac:dyDescent="0.2">
      <c r="A13193">
        <v>5488</v>
      </c>
      <c r="B13193">
        <v>66102.749085699208</v>
      </c>
      <c r="C13193">
        <v>778548.35091430077</v>
      </c>
      <c r="D13193">
        <v>5.9637615900918099</v>
      </c>
    </row>
    <row r="13194" spans="1:4" x14ac:dyDescent="0.2">
      <c r="A13194">
        <v>5489</v>
      </c>
      <c r="B13194">
        <v>67226.859455587342</v>
      </c>
      <c r="C13194">
        <v>795456.74054441263</v>
      </c>
      <c r="D13194">
        <v>6.0932816186269001</v>
      </c>
    </row>
    <row r="13195" spans="1:4" x14ac:dyDescent="0.2">
      <c r="A13195">
        <v>5490</v>
      </c>
      <c r="B13195">
        <v>55985.755756707396</v>
      </c>
      <c r="C13195">
        <v>477067.44424329256</v>
      </c>
      <c r="D13195">
        <v>3.6543863929840787</v>
      </c>
    </row>
    <row r="13196" spans="1:4" x14ac:dyDescent="0.2">
      <c r="A13196">
        <v>5491</v>
      </c>
      <c r="B13196">
        <v>57109.866126595531</v>
      </c>
      <c r="C13196">
        <v>485254.93387340452</v>
      </c>
      <c r="D13196">
        <v>3.7171034177109239</v>
      </c>
    </row>
    <row r="13197" spans="1:4" x14ac:dyDescent="0.2">
      <c r="A13197">
        <v>5492</v>
      </c>
      <c r="B13197">
        <v>58233.976496483199</v>
      </c>
      <c r="C13197">
        <v>497611.22350351675</v>
      </c>
      <c r="D13197">
        <v>3.8117538853480002</v>
      </c>
    </row>
    <row r="13198" spans="1:4" x14ac:dyDescent="0.2">
      <c r="A13198">
        <v>5493</v>
      </c>
      <c r="B13198">
        <v>59358.086866371334</v>
      </c>
      <c r="C13198">
        <v>522025.11313362862</v>
      </c>
      <c r="D13198">
        <v>3.9987668268946823</v>
      </c>
    </row>
    <row r="13199" spans="1:4" x14ac:dyDescent="0.2">
      <c r="A13199">
        <v>5494</v>
      </c>
      <c r="B13199">
        <v>60482.197236259468</v>
      </c>
      <c r="C13199">
        <v>543142.60276374058</v>
      </c>
      <c r="D13199">
        <v>4.160529000544301</v>
      </c>
    </row>
    <row r="13200" spans="1:4" x14ac:dyDescent="0.2">
      <c r="A13200">
        <v>5495</v>
      </c>
      <c r="B13200">
        <v>61606.307606147602</v>
      </c>
      <c r="C13200">
        <v>564382.39239385235</v>
      </c>
      <c r="D13200">
        <v>4.3232280049528713</v>
      </c>
    </row>
    <row r="13201" spans="1:4" x14ac:dyDescent="0.2">
      <c r="A13201">
        <v>5496</v>
      </c>
      <c r="B13201">
        <v>62730.417976035271</v>
      </c>
      <c r="C13201">
        <v>585015.38202396478</v>
      </c>
      <c r="D13201">
        <v>4.4812788580570126</v>
      </c>
    </row>
    <row r="13202" spans="1:4" x14ac:dyDescent="0.2">
      <c r="A13202">
        <v>5497</v>
      </c>
      <c r="B13202">
        <v>63854.528345923405</v>
      </c>
      <c r="C13202">
        <v>602132.37165407662</v>
      </c>
      <c r="D13202">
        <v>4.6123967843543063</v>
      </c>
    </row>
    <row r="13203" spans="1:4" x14ac:dyDescent="0.2">
      <c r="A13203">
        <v>5498</v>
      </c>
      <c r="B13203">
        <v>64978.638715811539</v>
      </c>
      <c r="C13203">
        <v>622376.66128418851</v>
      </c>
      <c r="D13203">
        <v>4.7674701549072989</v>
      </c>
    </row>
    <row r="13204" spans="1:4" x14ac:dyDescent="0.2">
      <c r="A13204">
        <v>5499</v>
      </c>
      <c r="B13204">
        <v>66102.749085699208</v>
      </c>
      <c r="C13204">
        <v>643885.25091430079</v>
      </c>
      <c r="D13204">
        <v>4.9322281953584444</v>
      </c>
    </row>
    <row r="13205" spans="1:4" x14ac:dyDescent="0.2">
      <c r="A13205">
        <v>5500</v>
      </c>
      <c r="B13205">
        <v>67226.859455587342</v>
      </c>
      <c r="C13205">
        <v>665451.54054441268</v>
      </c>
      <c r="D13205">
        <v>5.0974282238291408</v>
      </c>
    </row>
    <row r="13206" spans="1:4" x14ac:dyDescent="0.2">
      <c r="A13206">
        <v>5501</v>
      </c>
      <c r="B13206">
        <v>55985.755756707396</v>
      </c>
      <c r="C13206">
        <v>-9336.2557567073964</v>
      </c>
      <c r="D13206">
        <v>-7.1516693101638898E-2</v>
      </c>
    </row>
    <row r="13207" spans="1:4" x14ac:dyDescent="0.2">
      <c r="A13207">
        <v>5502</v>
      </c>
      <c r="B13207">
        <v>57109.866126595531</v>
      </c>
      <c r="C13207">
        <v>-14573.266126595532</v>
      </c>
      <c r="D13207">
        <v>-0.11163273888630114</v>
      </c>
    </row>
    <row r="13208" spans="1:4" x14ac:dyDescent="0.2">
      <c r="A13208">
        <v>5503</v>
      </c>
      <c r="B13208">
        <v>58233.976496483199</v>
      </c>
      <c r="C13208">
        <v>-9389.8764964832008</v>
      </c>
      <c r="D13208">
        <v>-7.1927433562307408E-2</v>
      </c>
    </row>
    <row r="13209" spans="1:4" x14ac:dyDescent="0.2">
      <c r="A13209">
        <v>5504</v>
      </c>
      <c r="B13209">
        <v>59358.086866371334</v>
      </c>
      <c r="C13209">
        <v>-11832.986866371335</v>
      </c>
      <c r="D13209">
        <v>-9.0641913873238888E-2</v>
      </c>
    </row>
    <row r="13210" spans="1:4" x14ac:dyDescent="0.2">
      <c r="A13210">
        <v>5505</v>
      </c>
      <c r="B13210">
        <v>60482.197236259468</v>
      </c>
      <c r="C13210">
        <v>-12517.697236259468</v>
      </c>
      <c r="D13210">
        <v>-9.5886866739019083E-2</v>
      </c>
    </row>
    <row r="13211" spans="1:4" x14ac:dyDescent="0.2">
      <c r="A13211">
        <v>5506</v>
      </c>
      <c r="B13211">
        <v>61606.307606147602</v>
      </c>
      <c r="C13211">
        <v>-13698.307606147602</v>
      </c>
      <c r="D13211">
        <v>-0.10493046533958687</v>
      </c>
    </row>
    <row r="13212" spans="1:4" x14ac:dyDescent="0.2">
      <c r="A13212">
        <v>5507</v>
      </c>
      <c r="B13212">
        <v>62730.417976035271</v>
      </c>
      <c r="C13212">
        <v>-12964.817976035272</v>
      </c>
      <c r="D13212">
        <v>-9.9311858251591043E-2</v>
      </c>
    </row>
    <row r="13213" spans="1:4" x14ac:dyDescent="0.2">
      <c r="A13213">
        <v>5508</v>
      </c>
      <c r="B13213">
        <v>63854.528345923405</v>
      </c>
      <c r="C13213">
        <v>-12104.928345923407</v>
      </c>
      <c r="D13213">
        <v>-9.2725013976913628E-2</v>
      </c>
    </row>
    <row r="13214" spans="1:4" x14ac:dyDescent="0.2">
      <c r="A13214">
        <v>5509</v>
      </c>
      <c r="B13214">
        <v>64978.638715811539</v>
      </c>
      <c r="C13214">
        <v>-11677.738715811538</v>
      </c>
      <c r="D13214">
        <v>-8.9452696843681248E-2</v>
      </c>
    </row>
    <row r="13215" spans="1:4" x14ac:dyDescent="0.2">
      <c r="A13215">
        <v>5510</v>
      </c>
      <c r="B13215">
        <v>66102.749085699208</v>
      </c>
      <c r="C13215">
        <v>-11159.049085699211</v>
      </c>
      <c r="D13215">
        <v>-8.5479480164704136E-2</v>
      </c>
    </row>
    <row r="13216" spans="1:4" x14ac:dyDescent="0.2">
      <c r="A13216">
        <v>5511</v>
      </c>
      <c r="B13216">
        <v>67226.859455587342</v>
      </c>
      <c r="C13216">
        <v>-10599.259455587344</v>
      </c>
      <c r="D13216">
        <v>-8.1191433197971383E-2</v>
      </c>
    </row>
    <row r="13217" spans="1:4" x14ac:dyDescent="0.2">
      <c r="A13217">
        <v>5512</v>
      </c>
      <c r="B13217">
        <v>55985.755756707396</v>
      </c>
      <c r="C13217">
        <v>70078.644243292598</v>
      </c>
      <c r="D13217">
        <v>0.53680972586102249</v>
      </c>
    </row>
    <row r="13218" spans="1:4" x14ac:dyDescent="0.2">
      <c r="A13218">
        <v>5513</v>
      </c>
      <c r="B13218">
        <v>57109.866126595531</v>
      </c>
      <c r="C13218">
        <v>71067.333873404466</v>
      </c>
      <c r="D13218">
        <v>0.54438319157276516</v>
      </c>
    </row>
    <row r="13219" spans="1:4" x14ac:dyDescent="0.2">
      <c r="A13219">
        <v>5514</v>
      </c>
      <c r="B13219">
        <v>58233.976496483199</v>
      </c>
      <c r="C13219">
        <v>76014.723503516812</v>
      </c>
      <c r="D13219">
        <v>0.58228071227604938</v>
      </c>
    </row>
    <row r="13220" spans="1:4" x14ac:dyDescent="0.2">
      <c r="A13220">
        <v>5515</v>
      </c>
      <c r="B13220">
        <v>59358.086866371334</v>
      </c>
      <c r="C13220">
        <v>78011.313133628661</v>
      </c>
      <c r="D13220">
        <v>0.59757479713700024</v>
      </c>
    </row>
    <row r="13221" spans="1:4" x14ac:dyDescent="0.2">
      <c r="A13221">
        <v>5516</v>
      </c>
      <c r="B13221">
        <v>60482.197236259468</v>
      </c>
      <c r="C13221">
        <v>79740.302763740532</v>
      </c>
      <c r="D13221">
        <v>0.61081903808057048</v>
      </c>
    </row>
    <row r="13222" spans="1:4" x14ac:dyDescent="0.2">
      <c r="A13222">
        <v>5517</v>
      </c>
      <c r="B13222">
        <v>61606.307606147602</v>
      </c>
      <c r="C13222">
        <v>80696.892393852409</v>
      </c>
      <c r="D13222">
        <v>0.61814661444347929</v>
      </c>
    </row>
    <row r="13223" spans="1:4" x14ac:dyDescent="0.2">
      <c r="A13223">
        <v>5518</v>
      </c>
      <c r="B13223">
        <v>62730.417976035271</v>
      </c>
      <c r="C13223">
        <v>82736.882023964718</v>
      </c>
      <c r="D13223">
        <v>0.63377314783214045</v>
      </c>
    </row>
    <row r="13224" spans="1:4" x14ac:dyDescent="0.2">
      <c r="A13224">
        <v>5519</v>
      </c>
      <c r="B13224">
        <v>63854.528345923405</v>
      </c>
      <c r="C13224">
        <v>84235.671654076607</v>
      </c>
      <c r="D13224">
        <v>0.64525403276008642</v>
      </c>
    </row>
    <row r="13225" spans="1:4" x14ac:dyDescent="0.2">
      <c r="A13225">
        <v>5520</v>
      </c>
      <c r="B13225">
        <v>64978.638715811539</v>
      </c>
      <c r="C13225">
        <v>85572.961284188466</v>
      </c>
      <c r="D13225">
        <v>0.65549781083953818</v>
      </c>
    </row>
    <row r="13226" spans="1:4" x14ac:dyDescent="0.2">
      <c r="A13226">
        <v>5521</v>
      </c>
      <c r="B13226">
        <v>66102.749085699208</v>
      </c>
      <c r="C13226">
        <v>86803.55091430078</v>
      </c>
      <c r="D13226">
        <v>0.66492425578751158</v>
      </c>
    </row>
    <row r="13227" spans="1:4" x14ac:dyDescent="0.2">
      <c r="A13227">
        <v>5522</v>
      </c>
      <c r="B13227">
        <v>67226.859455587342</v>
      </c>
      <c r="C13227">
        <v>87622.840544412669</v>
      </c>
      <c r="D13227">
        <v>0.67120009982659246</v>
      </c>
    </row>
    <row r="13228" spans="1:4" x14ac:dyDescent="0.2">
      <c r="A13228">
        <v>5523</v>
      </c>
      <c r="B13228">
        <v>55985.755756707396</v>
      </c>
      <c r="C13228">
        <v>73002.644243292598</v>
      </c>
      <c r="D13228">
        <v>0.55920787090744095</v>
      </c>
    </row>
    <row r="13229" spans="1:4" x14ac:dyDescent="0.2">
      <c r="A13229">
        <v>5524</v>
      </c>
      <c r="B13229">
        <v>57109.866126595531</v>
      </c>
      <c r="C13229">
        <v>113761.23387340448</v>
      </c>
      <c r="D13229">
        <v>0.87142291961561325</v>
      </c>
    </row>
    <row r="13230" spans="1:4" x14ac:dyDescent="0.2">
      <c r="A13230">
        <v>5525</v>
      </c>
      <c r="B13230">
        <v>58233.976496483199</v>
      </c>
      <c r="C13230">
        <v>122780.22350351681</v>
      </c>
      <c r="D13230">
        <v>0.94050932108873242</v>
      </c>
    </row>
    <row r="13231" spans="1:4" x14ac:dyDescent="0.2">
      <c r="A13231">
        <v>5526</v>
      </c>
      <c r="B13231">
        <v>59358.086866371334</v>
      </c>
      <c r="C13231">
        <v>125135.31313362866</v>
      </c>
      <c r="D13231">
        <v>0.9585495533502103</v>
      </c>
    </row>
    <row r="13232" spans="1:4" x14ac:dyDescent="0.2">
      <c r="A13232">
        <v>5527</v>
      </c>
      <c r="B13232">
        <v>60482.197236259468</v>
      </c>
      <c r="C13232">
        <v>137646.30276374053</v>
      </c>
      <c r="D13232">
        <v>1.0543850391263676</v>
      </c>
    </row>
    <row r="13233" spans="1:4" x14ac:dyDescent="0.2">
      <c r="A13233">
        <v>5528</v>
      </c>
      <c r="B13233">
        <v>61606.307606147602</v>
      </c>
      <c r="C13233">
        <v>145737.89239385241</v>
      </c>
      <c r="D13233">
        <v>1.1163674598484405</v>
      </c>
    </row>
    <row r="13234" spans="1:4" x14ac:dyDescent="0.2">
      <c r="A13234">
        <v>5529</v>
      </c>
      <c r="B13234">
        <v>62730.417976035271</v>
      </c>
      <c r="C13234">
        <v>151259.98202396472</v>
      </c>
      <c r="D13234">
        <v>1.1586672425073254</v>
      </c>
    </row>
    <row r="13235" spans="1:4" x14ac:dyDescent="0.2">
      <c r="A13235">
        <v>5530</v>
      </c>
      <c r="B13235">
        <v>63854.528345923405</v>
      </c>
      <c r="C13235">
        <v>155664.97165407659</v>
      </c>
      <c r="D13235">
        <v>1.192409922624704</v>
      </c>
    </row>
    <row r="13236" spans="1:4" x14ac:dyDescent="0.2">
      <c r="A13236">
        <v>5531</v>
      </c>
      <c r="B13236">
        <v>64978.638715811539</v>
      </c>
      <c r="C13236">
        <v>160347.06128418847</v>
      </c>
      <c r="D13236">
        <v>1.2282752176505516</v>
      </c>
    </row>
    <row r="13237" spans="1:4" x14ac:dyDescent="0.2">
      <c r="A13237">
        <v>5532</v>
      </c>
      <c r="B13237">
        <v>66102.749085699208</v>
      </c>
      <c r="C13237">
        <v>164348.05091430078</v>
      </c>
      <c r="D13237">
        <v>1.2589232156206172</v>
      </c>
    </row>
    <row r="13238" spans="1:4" x14ac:dyDescent="0.2">
      <c r="A13238">
        <v>5533</v>
      </c>
      <c r="B13238">
        <v>67226.859455587342</v>
      </c>
      <c r="C13238">
        <v>166997.84054441267</v>
      </c>
      <c r="D13238">
        <v>1.2792208806266847</v>
      </c>
    </row>
    <row r="13239" spans="1:4" x14ac:dyDescent="0.2">
      <c r="A13239">
        <v>5534</v>
      </c>
      <c r="B13239">
        <v>55985.755756707396</v>
      </c>
      <c r="C13239">
        <v>1033314.2442432926</v>
      </c>
      <c r="D13239">
        <v>7.9152949114540352</v>
      </c>
    </row>
    <row r="13240" spans="1:4" x14ac:dyDescent="0.2">
      <c r="A13240">
        <v>5535</v>
      </c>
      <c r="B13240">
        <v>57109.866126595531</v>
      </c>
      <c r="C13240">
        <v>1281690.1338734045</v>
      </c>
      <c r="D13240">
        <v>9.8178801378454459</v>
      </c>
    </row>
    <row r="13241" spans="1:4" x14ac:dyDescent="0.2">
      <c r="A13241">
        <v>5536</v>
      </c>
      <c r="B13241">
        <v>58233.976496483199</v>
      </c>
      <c r="C13241">
        <v>1206166.0235035168</v>
      </c>
      <c r="D13241">
        <v>9.2393575733562301</v>
      </c>
    </row>
    <row r="13242" spans="1:4" x14ac:dyDescent="0.2">
      <c r="A13242">
        <v>5537</v>
      </c>
      <c r="B13242">
        <v>59358.086866371334</v>
      </c>
      <c r="C13242">
        <v>1158041.9131336287</v>
      </c>
      <c r="D13242">
        <v>8.8707218673731223</v>
      </c>
    </row>
    <row r="13243" spans="1:4" x14ac:dyDescent="0.2">
      <c r="A13243">
        <v>5538</v>
      </c>
      <c r="B13243">
        <v>60482.197236259468</v>
      </c>
      <c r="C13243">
        <v>1170917.8027637405</v>
      </c>
      <c r="D13243">
        <v>8.9693525252174862</v>
      </c>
    </row>
    <row r="13244" spans="1:4" x14ac:dyDescent="0.2">
      <c r="A13244">
        <v>5539</v>
      </c>
      <c r="B13244">
        <v>61606.307606147602</v>
      </c>
      <c r="C13244">
        <v>1189693.6923938524</v>
      </c>
      <c r="D13244">
        <v>9.1131777985795903</v>
      </c>
    </row>
    <row r="13245" spans="1:4" x14ac:dyDescent="0.2">
      <c r="A13245">
        <v>5540</v>
      </c>
      <c r="B13245">
        <v>62730.417976035271</v>
      </c>
      <c r="C13245">
        <v>1286469.5820239647</v>
      </c>
      <c r="D13245">
        <v>9.8544912092948582</v>
      </c>
    </row>
    <row r="13246" spans="1:4" x14ac:dyDescent="0.2">
      <c r="A13246">
        <v>5541</v>
      </c>
      <c r="B13246">
        <v>63854.528345923405</v>
      </c>
      <c r="C13246">
        <v>1400945.4716540766</v>
      </c>
      <c r="D13246">
        <v>10.731388466563342</v>
      </c>
    </row>
    <row r="13247" spans="1:4" x14ac:dyDescent="0.2">
      <c r="A13247">
        <v>5542</v>
      </c>
      <c r="B13247">
        <v>64978.638715811539</v>
      </c>
      <c r="C13247">
        <v>1446121.3612841885</v>
      </c>
      <c r="D13247">
        <v>11.077440494106515</v>
      </c>
    </row>
    <row r="13248" spans="1:4" x14ac:dyDescent="0.2">
      <c r="A13248">
        <v>5543</v>
      </c>
      <c r="B13248">
        <v>66102.749085699208</v>
      </c>
      <c r="C13248">
        <v>1498597.2509143008</v>
      </c>
      <c r="D13248">
        <v>11.479411283222488</v>
      </c>
    </row>
    <row r="13249" spans="1:4" x14ac:dyDescent="0.2">
      <c r="A13249">
        <v>5544</v>
      </c>
      <c r="B13249">
        <v>67226.859455587342</v>
      </c>
      <c r="C13249">
        <v>1557373.1405444127</v>
      </c>
      <c r="D13249">
        <v>11.929640729586213</v>
      </c>
    </row>
    <row r="13250" spans="1:4" x14ac:dyDescent="0.2">
      <c r="A13250">
        <v>5545</v>
      </c>
      <c r="B13250">
        <v>55985.755756707396</v>
      </c>
      <c r="C13250">
        <v>71872.944243292601</v>
      </c>
      <c r="D13250">
        <v>0.55055425105144273</v>
      </c>
    </row>
    <row r="13251" spans="1:4" x14ac:dyDescent="0.2">
      <c r="A13251">
        <v>5546</v>
      </c>
      <c r="B13251">
        <v>57109.866126595531</v>
      </c>
      <c r="C13251">
        <v>70475.433873404472</v>
      </c>
      <c r="D13251">
        <v>0.5398491758227737</v>
      </c>
    </row>
    <row r="13252" spans="1:4" x14ac:dyDescent="0.2">
      <c r="A13252">
        <v>5547</v>
      </c>
      <c r="B13252">
        <v>58233.976496483199</v>
      </c>
      <c r="C13252">
        <v>73596.223503516812</v>
      </c>
      <c r="D13252">
        <v>0.56375474996593888</v>
      </c>
    </row>
    <row r="13253" spans="1:4" x14ac:dyDescent="0.2">
      <c r="A13253">
        <v>5548</v>
      </c>
      <c r="B13253">
        <v>59358.086866371334</v>
      </c>
      <c r="C13253">
        <v>75688.513133628672</v>
      </c>
      <c r="D13253">
        <v>0.57978190681079622</v>
      </c>
    </row>
    <row r="13254" spans="1:4" x14ac:dyDescent="0.2">
      <c r="A13254">
        <v>5549</v>
      </c>
      <c r="B13254">
        <v>60482.197236259468</v>
      </c>
      <c r="C13254">
        <v>69374.502763740529</v>
      </c>
      <c r="D13254">
        <v>0.5314159286680652</v>
      </c>
    </row>
    <row r="13255" spans="1:4" x14ac:dyDescent="0.2">
      <c r="A13255">
        <v>5550</v>
      </c>
      <c r="B13255">
        <v>61606.307606147602</v>
      </c>
      <c r="C13255">
        <v>74314.392393852409</v>
      </c>
      <c r="D13255">
        <v>0.56925599858890819</v>
      </c>
    </row>
    <row r="13256" spans="1:4" x14ac:dyDescent="0.2">
      <c r="A13256">
        <v>5551</v>
      </c>
      <c r="B13256">
        <v>62730.417976035271</v>
      </c>
      <c r="C13256">
        <v>79441.582023964729</v>
      </c>
      <c r="D13256">
        <v>0.60853080604983445</v>
      </c>
    </row>
    <row r="13257" spans="1:4" x14ac:dyDescent="0.2">
      <c r="A13257">
        <v>5552</v>
      </c>
      <c r="B13257">
        <v>63854.528345923405</v>
      </c>
      <c r="C13257">
        <v>83447.771654076583</v>
      </c>
      <c r="D13257">
        <v>0.63921863656238687</v>
      </c>
    </row>
    <row r="13258" spans="1:4" x14ac:dyDescent="0.2">
      <c r="A13258">
        <v>5553</v>
      </c>
      <c r="B13258">
        <v>64978.638715811539</v>
      </c>
      <c r="C13258">
        <v>86847.961284188466</v>
      </c>
      <c r="D13258">
        <v>0.66526444385396488</v>
      </c>
    </row>
    <row r="13259" spans="1:4" x14ac:dyDescent="0.2">
      <c r="A13259">
        <v>5554</v>
      </c>
      <c r="B13259">
        <v>66102.749085699208</v>
      </c>
      <c r="C13259">
        <v>90274.250914300792</v>
      </c>
      <c r="D13259">
        <v>0.69151017986842978</v>
      </c>
    </row>
    <row r="13260" spans="1:4" x14ac:dyDescent="0.2">
      <c r="A13260">
        <v>5555</v>
      </c>
      <c r="B13260">
        <v>67226.859455587342</v>
      </c>
      <c r="C13260">
        <v>91770.240544412663</v>
      </c>
      <c r="D13260">
        <v>0.70296961650426548</v>
      </c>
    </row>
    <row r="13261" spans="1:4" x14ac:dyDescent="0.2">
      <c r="A13261">
        <v>5556</v>
      </c>
      <c r="B13261">
        <v>55985.755756707396</v>
      </c>
      <c r="C13261">
        <v>-15453.855756707395</v>
      </c>
      <c r="D13261">
        <v>-0.11837814732050686</v>
      </c>
    </row>
    <row r="13262" spans="1:4" x14ac:dyDescent="0.2">
      <c r="A13262">
        <v>5557</v>
      </c>
      <c r="B13262">
        <v>57109.866126595531</v>
      </c>
      <c r="C13262">
        <v>-16336.866126595531</v>
      </c>
      <c r="D13262">
        <v>-0.12514209887394259</v>
      </c>
    </row>
    <row r="13263" spans="1:4" x14ac:dyDescent="0.2">
      <c r="A13263">
        <v>5558</v>
      </c>
      <c r="B13263">
        <v>58233.976496483199</v>
      </c>
      <c r="C13263">
        <v>-20419.576496483198</v>
      </c>
      <c r="D13263">
        <v>-0.15641608623620695</v>
      </c>
    </row>
    <row r="13264" spans="1:4" x14ac:dyDescent="0.2">
      <c r="A13264">
        <v>5559</v>
      </c>
      <c r="B13264">
        <v>59358.086866371334</v>
      </c>
      <c r="C13264">
        <v>-21622.086866371334</v>
      </c>
      <c r="D13264">
        <v>-0.16562744112149316</v>
      </c>
    </row>
    <row r="13265" spans="1:4" x14ac:dyDescent="0.2">
      <c r="A13265">
        <v>5560</v>
      </c>
      <c r="B13265">
        <v>60482.197236259468</v>
      </c>
      <c r="C13265">
        <v>-23902.097236259469</v>
      </c>
      <c r="D13265">
        <v>-0.18309255841701053</v>
      </c>
    </row>
    <row r="13266" spans="1:4" x14ac:dyDescent="0.2">
      <c r="A13266">
        <v>5561</v>
      </c>
      <c r="B13266">
        <v>61606.307606147602</v>
      </c>
      <c r="C13266">
        <v>-24211.007606147599</v>
      </c>
      <c r="D13266">
        <v>-0.18545884407744045</v>
      </c>
    </row>
    <row r="13267" spans="1:4" x14ac:dyDescent="0.2">
      <c r="A13267">
        <v>5562</v>
      </c>
      <c r="B13267">
        <v>62730.417976035271</v>
      </c>
      <c r="C13267">
        <v>-24851.817976035272</v>
      </c>
      <c r="D13267">
        <v>-0.19036751836334787</v>
      </c>
    </row>
    <row r="13268" spans="1:4" x14ac:dyDescent="0.2">
      <c r="A13268">
        <v>5563</v>
      </c>
      <c r="B13268">
        <v>63854.528345923405</v>
      </c>
      <c r="C13268">
        <v>-25551.928345923407</v>
      </c>
      <c r="D13268">
        <v>-0.19573043683573368</v>
      </c>
    </row>
    <row r="13269" spans="1:4" x14ac:dyDescent="0.2">
      <c r="A13269">
        <v>5564</v>
      </c>
      <c r="B13269">
        <v>64978.638715811539</v>
      </c>
      <c r="C13269">
        <v>-26076.138715811539</v>
      </c>
      <c r="D13269">
        <v>-0.19974594295734485</v>
      </c>
    </row>
    <row r="13270" spans="1:4" x14ac:dyDescent="0.2">
      <c r="A13270">
        <v>5565</v>
      </c>
      <c r="B13270">
        <v>66102.749085699208</v>
      </c>
      <c r="C13270">
        <v>-27270.749085699208</v>
      </c>
      <c r="D13270">
        <v>-0.20889678301845965</v>
      </c>
    </row>
    <row r="13271" spans="1:4" x14ac:dyDescent="0.2">
      <c r="A13271">
        <v>5566</v>
      </c>
      <c r="B13271">
        <v>67226.859455587342</v>
      </c>
      <c r="C13271">
        <v>-28876.259455587344</v>
      </c>
      <c r="D13271">
        <v>-0.22119515994673719</v>
      </c>
    </row>
    <row r="13272" spans="1:4" x14ac:dyDescent="0.2">
      <c r="A13272">
        <v>5567</v>
      </c>
      <c r="B13272">
        <v>55985.755756707396</v>
      </c>
      <c r="C13272">
        <v>63200.444243292601</v>
      </c>
      <c r="D13272">
        <v>0.48412199629252872</v>
      </c>
    </row>
    <row r="13273" spans="1:4" x14ac:dyDescent="0.2">
      <c r="A13273">
        <v>5568</v>
      </c>
      <c r="B13273">
        <v>57109.866126595531</v>
      </c>
      <c r="C13273">
        <v>70107.733873404475</v>
      </c>
      <c r="D13273">
        <v>0.53703255546245632</v>
      </c>
    </row>
    <row r="13274" spans="1:4" x14ac:dyDescent="0.2">
      <c r="A13274">
        <v>5569</v>
      </c>
      <c r="B13274">
        <v>58233.976496483199</v>
      </c>
      <c r="C13274">
        <v>80595.023503516801</v>
      </c>
      <c r="D13274">
        <v>0.61736628811603245</v>
      </c>
    </row>
    <row r="13275" spans="1:4" x14ac:dyDescent="0.2">
      <c r="A13275">
        <v>5570</v>
      </c>
      <c r="B13275">
        <v>59358.086866371334</v>
      </c>
      <c r="C13275">
        <v>76706.413133628666</v>
      </c>
      <c r="D13275">
        <v>0.58757912700325488</v>
      </c>
    </row>
    <row r="13276" spans="1:4" x14ac:dyDescent="0.2">
      <c r="A13276">
        <v>5571</v>
      </c>
      <c r="B13276">
        <v>60482.197236259468</v>
      </c>
      <c r="C13276">
        <v>69300.202763740526</v>
      </c>
      <c r="D13276">
        <v>0.53084678291671472</v>
      </c>
    </row>
    <row r="13277" spans="1:4" x14ac:dyDescent="0.2">
      <c r="A13277">
        <v>5572</v>
      </c>
      <c r="B13277">
        <v>61606.307606147602</v>
      </c>
      <c r="C13277">
        <v>66405.992393852401</v>
      </c>
      <c r="D13277">
        <v>0.50867682954475757</v>
      </c>
    </row>
    <row r="13278" spans="1:4" x14ac:dyDescent="0.2">
      <c r="A13278">
        <v>5573</v>
      </c>
      <c r="B13278">
        <v>62730.417976035271</v>
      </c>
      <c r="C13278">
        <v>65475.282023964726</v>
      </c>
      <c r="D13278">
        <v>0.50154749101502083</v>
      </c>
    </row>
    <row r="13279" spans="1:4" x14ac:dyDescent="0.2">
      <c r="A13279">
        <v>5574</v>
      </c>
      <c r="B13279">
        <v>63854.528345923405</v>
      </c>
      <c r="C13279">
        <v>66394.371654076589</v>
      </c>
      <c r="D13279">
        <v>0.50858781346574067</v>
      </c>
    </row>
    <row r="13280" spans="1:4" x14ac:dyDescent="0.2">
      <c r="A13280">
        <v>5575</v>
      </c>
      <c r="B13280">
        <v>64978.638715811539</v>
      </c>
      <c r="C13280">
        <v>66249.261284188455</v>
      </c>
      <c r="D13280">
        <v>0.50747625289375231</v>
      </c>
    </row>
    <row r="13281" spans="1:4" x14ac:dyDescent="0.2">
      <c r="A13281">
        <v>5576</v>
      </c>
      <c r="B13281">
        <v>66102.749085699208</v>
      </c>
      <c r="C13281">
        <v>66455.750914300792</v>
      </c>
      <c r="D13281">
        <v>0.50905798500245181</v>
      </c>
    </row>
    <row r="13282" spans="1:4" x14ac:dyDescent="0.2">
      <c r="A13282">
        <v>5577</v>
      </c>
      <c r="B13282">
        <v>67226.859455587342</v>
      </c>
      <c r="C13282">
        <v>67714.740544412663</v>
      </c>
      <c r="D13282">
        <v>0.51870197691325304</v>
      </c>
    </row>
    <row r="13283" spans="1:4" x14ac:dyDescent="0.2">
      <c r="A13283">
        <v>5578</v>
      </c>
      <c r="B13283">
        <v>55985.755756707396</v>
      </c>
      <c r="C13283">
        <v>53124.144243292598</v>
      </c>
      <c r="D13283">
        <v>0.40693648708212277</v>
      </c>
    </row>
    <row r="13284" spans="1:4" x14ac:dyDescent="0.2">
      <c r="A13284">
        <v>5579</v>
      </c>
      <c r="B13284">
        <v>57109.866126595531</v>
      </c>
      <c r="C13284">
        <v>63573.533873404464</v>
      </c>
      <c r="D13284">
        <v>0.48697990178177636</v>
      </c>
    </row>
    <row r="13285" spans="1:4" x14ac:dyDescent="0.2">
      <c r="A13285">
        <v>5580</v>
      </c>
      <c r="B13285">
        <v>58233.976496483199</v>
      </c>
      <c r="C13285">
        <v>108651.82350351679</v>
      </c>
      <c r="D13285">
        <v>0.83228430314282964</v>
      </c>
    </row>
    <row r="13286" spans="1:4" x14ac:dyDescent="0.2">
      <c r="A13286">
        <v>5581</v>
      </c>
      <c r="B13286">
        <v>59358.086866371334</v>
      </c>
      <c r="C13286">
        <v>85156.613133628678</v>
      </c>
      <c r="D13286">
        <v>0.65230854057071253</v>
      </c>
    </row>
    <row r="13287" spans="1:4" x14ac:dyDescent="0.2">
      <c r="A13287">
        <v>5582</v>
      </c>
      <c r="B13287">
        <v>60482.197236259468</v>
      </c>
      <c r="C13287">
        <v>85194.302763740532</v>
      </c>
      <c r="D13287">
        <v>0.65259724706934152</v>
      </c>
    </row>
    <row r="13288" spans="1:4" x14ac:dyDescent="0.2">
      <c r="A13288">
        <v>5583</v>
      </c>
      <c r="B13288">
        <v>61606.307606147602</v>
      </c>
      <c r="C13288">
        <v>79329.292393852404</v>
      </c>
      <c r="D13288">
        <v>0.60767065576855384</v>
      </c>
    </row>
    <row r="13289" spans="1:4" x14ac:dyDescent="0.2">
      <c r="A13289">
        <v>5584</v>
      </c>
      <c r="B13289">
        <v>62730.417976035271</v>
      </c>
      <c r="C13289">
        <v>98113.482023964723</v>
      </c>
      <c r="D13289">
        <v>0.7515595079965588</v>
      </c>
    </row>
    <row r="13290" spans="1:4" x14ac:dyDescent="0.2">
      <c r="A13290">
        <v>5585</v>
      </c>
      <c r="B13290">
        <v>63854.528345923405</v>
      </c>
      <c r="C13290">
        <v>105053.87165407659</v>
      </c>
      <c r="D13290">
        <v>0.80472361661964509</v>
      </c>
    </row>
    <row r="13291" spans="1:4" x14ac:dyDescent="0.2">
      <c r="A13291">
        <v>5586</v>
      </c>
      <c r="B13291">
        <v>64978.638715811539</v>
      </c>
      <c r="C13291">
        <v>109732.16128418845</v>
      </c>
      <c r="D13291">
        <v>0.84055980324905732</v>
      </c>
    </row>
    <row r="13292" spans="1:4" x14ac:dyDescent="0.2">
      <c r="A13292">
        <v>5587</v>
      </c>
      <c r="B13292">
        <v>66102.749085699208</v>
      </c>
      <c r="C13292">
        <v>115185.75091430079</v>
      </c>
      <c r="D13292">
        <v>0.88233486876167699</v>
      </c>
    </row>
    <row r="13293" spans="1:4" x14ac:dyDescent="0.2">
      <c r="A13293">
        <v>5588</v>
      </c>
      <c r="B13293">
        <v>67226.859455587342</v>
      </c>
      <c r="C13293">
        <v>114988.44054441265</v>
      </c>
      <c r="D13293">
        <v>0.88082345074392154</v>
      </c>
    </row>
    <row r="13294" spans="1:4" x14ac:dyDescent="0.2">
      <c r="A13294">
        <v>5589</v>
      </c>
      <c r="B13294">
        <v>55985.755756707396</v>
      </c>
      <c r="C13294">
        <v>6042.3442432926022</v>
      </c>
      <c r="D13294">
        <v>4.6284987271429427E-2</v>
      </c>
    </row>
    <row r="13295" spans="1:4" x14ac:dyDescent="0.2">
      <c r="A13295">
        <v>5590</v>
      </c>
      <c r="B13295">
        <v>57109.866126595531</v>
      </c>
      <c r="C13295">
        <v>12817.533873404464</v>
      </c>
      <c r="D13295">
        <v>9.8183646660019067E-2</v>
      </c>
    </row>
    <row r="13296" spans="1:4" x14ac:dyDescent="0.2">
      <c r="A13296">
        <v>5591</v>
      </c>
      <c r="B13296">
        <v>58233.976496483199</v>
      </c>
      <c r="C13296">
        <v>14994.223503516798</v>
      </c>
      <c r="D13296">
        <v>0.11485731630991344</v>
      </c>
    </row>
    <row r="13297" spans="1:4" x14ac:dyDescent="0.2">
      <c r="A13297">
        <v>5592</v>
      </c>
      <c r="B13297">
        <v>59358.086866371334</v>
      </c>
      <c r="C13297">
        <v>20685.113133628663</v>
      </c>
      <c r="D13297">
        <v>0.15845012457886165</v>
      </c>
    </row>
    <row r="13298" spans="1:4" x14ac:dyDescent="0.2">
      <c r="A13298">
        <v>5593</v>
      </c>
      <c r="B13298">
        <v>60482.197236259468</v>
      </c>
      <c r="C13298">
        <v>22119.002763740529</v>
      </c>
      <c r="D13298">
        <v>0.16943386873611233</v>
      </c>
    </row>
    <row r="13299" spans="1:4" x14ac:dyDescent="0.2">
      <c r="A13299">
        <v>5594</v>
      </c>
      <c r="B13299">
        <v>61606.307606147602</v>
      </c>
      <c r="C13299">
        <v>23013.192393852398</v>
      </c>
      <c r="D13299">
        <v>0.17628345458913866</v>
      </c>
    </row>
    <row r="13300" spans="1:4" x14ac:dyDescent="0.2">
      <c r="A13300">
        <v>5595</v>
      </c>
      <c r="B13300">
        <v>62730.417976035271</v>
      </c>
      <c r="C13300">
        <v>23661.382023964732</v>
      </c>
      <c r="D13300">
        <v>0.18124865477820856</v>
      </c>
    </row>
    <row r="13301" spans="1:4" x14ac:dyDescent="0.2">
      <c r="A13301">
        <v>5596</v>
      </c>
      <c r="B13301">
        <v>63854.528345923405</v>
      </c>
      <c r="C13301">
        <v>23255.871654076589</v>
      </c>
      <c r="D13301">
        <v>0.17814240303997961</v>
      </c>
    </row>
    <row r="13302" spans="1:4" x14ac:dyDescent="0.2">
      <c r="A13302">
        <v>5597</v>
      </c>
      <c r="B13302">
        <v>64978.638715811539</v>
      </c>
      <c r="C13302">
        <v>24669.361284188461</v>
      </c>
      <c r="D13302">
        <v>0.18896988106899951</v>
      </c>
    </row>
    <row r="13303" spans="1:4" x14ac:dyDescent="0.2">
      <c r="A13303">
        <v>5598</v>
      </c>
      <c r="B13303">
        <v>66102.749085699208</v>
      </c>
      <c r="C13303">
        <v>25237.950914300789</v>
      </c>
      <c r="D13303">
        <v>0.19332533695379614</v>
      </c>
    </row>
    <row r="13304" spans="1:4" x14ac:dyDescent="0.2">
      <c r="A13304">
        <v>5599</v>
      </c>
      <c r="B13304">
        <v>67226.859455587342</v>
      </c>
      <c r="C13304">
        <v>26780.140544412658</v>
      </c>
      <c r="D13304">
        <v>0.20513867040944875</v>
      </c>
    </row>
    <row r="13305" spans="1:4" x14ac:dyDescent="0.2">
      <c r="A13305">
        <v>5600</v>
      </c>
      <c r="B13305">
        <v>55985.755756707396</v>
      </c>
      <c r="C13305">
        <v>73714.344243292609</v>
      </c>
      <c r="D13305">
        <v>0.56465956715557242</v>
      </c>
    </row>
    <row r="13306" spans="1:4" x14ac:dyDescent="0.2">
      <c r="A13306">
        <v>5601</v>
      </c>
      <c r="B13306">
        <v>57109.866126595531</v>
      </c>
      <c r="C13306">
        <v>79149.433873404458</v>
      </c>
      <c r="D13306">
        <v>0.6062929207381752</v>
      </c>
    </row>
    <row r="13307" spans="1:4" x14ac:dyDescent="0.2">
      <c r="A13307">
        <v>5602</v>
      </c>
      <c r="B13307">
        <v>58233.976496483199</v>
      </c>
      <c r="C13307">
        <v>94591.523503516801</v>
      </c>
      <c r="D13307">
        <v>0.72458093830146231</v>
      </c>
    </row>
    <row r="13308" spans="1:4" x14ac:dyDescent="0.2">
      <c r="A13308">
        <v>5603</v>
      </c>
      <c r="B13308">
        <v>59358.086866371334</v>
      </c>
      <c r="C13308">
        <v>109776.91313362867</v>
      </c>
      <c r="D13308">
        <v>0.84090260708450781</v>
      </c>
    </row>
    <row r="13309" spans="1:4" x14ac:dyDescent="0.2">
      <c r="A13309">
        <v>5604</v>
      </c>
      <c r="B13309">
        <v>60482.197236259468</v>
      </c>
      <c r="C13309">
        <v>117309.40276374054</v>
      </c>
      <c r="D13309">
        <v>0.89860226347845074</v>
      </c>
    </row>
    <row r="13310" spans="1:4" x14ac:dyDescent="0.2">
      <c r="A13310">
        <v>5605</v>
      </c>
      <c r="B13310">
        <v>61606.307606147602</v>
      </c>
      <c r="C13310">
        <v>122825.09239385239</v>
      </c>
      <c r="D13310">
        <v>0.94085302146965177</v>
      </c>
    </row>
    <row r="13311" spans="1:4" x14ac:dyDescent="0.2">
      <c r="A13311">
        <v>5606</v>
      </c>
      <c r="B13311">
        <v>62730.417976035271</v>
      </c>
      <c r="C13311">
        <v>127992.78202396474</v>
      </c>
      <c r="D13311">
        <v>0.98043806315574256</v>
      </c>
    </row>
    <row r="13312" spans="1:4" x14ac:dyDescent="0.2">
      <c r="A13312">
        <v>5607</v>
      </c>
      <c r="B13312">
        <v>63854.528345923405</v>
      </c>
      <c r="C13312">
        <v>127997.0716540766</v>
      </c>
      <c r="D13312">
        <v>0.98047092216991516</v>
      </c>
    </row>
    <row r="13313" spans="1:4" x14ac:dyDescent="0.2">
      <c r="A13313">
        <v>5608</v>
      </c>
      <c r="B13313">
        <v>64978.638715811539</v>
      </c>
      <c r="C13313">
        <v>142205.76128418845</v>
      </c>
      <c r="D13313">
        <v>1.0893109670586936</v>
      </c>
    </row>
    <row r="13314" spans="1:4" x14ac:dyDescent="0.2">
      <c r="A13314">
        <v>5609</v>
      </c>
      <c r="B13314">
        <v>66102.749085699208</v>
      </c>
      <c r="C13314">
        <v>152840.15091430079</v>
      </c>
      <c r="D13314">
        <v>1.1707715010584832</v>
      </c>
    </row>
    <row r="13315" spans="1:4" x14ac:dyDescent="0.2">
      <c r="A13315">
        <v>5610</v>
      </c>
      <c r="B13315">
        <v>67226.859455587342</v>
      </c>
      <c r="C13315">
        <v>167709.64054441266</v>
      </c>
      <c r="D13315">
        <v>1.2846733428852486</v>
      </c>
    </row>
    <row r="13316" spans="1:4" x14ac:dyDescent="0.2">
      <c r="A13316">
        <v>5611</v>
      </c>
      <c r="B13316">
        <v>55985.755756707396</v>
      </c>
      <c r="C13316">
        <v>81842.744243292604</v>
      </c>
      <c r="D13316">
        <v>0.62692395915123189</v>
      </c>
    </row>
    <row r="13317" spans="1:4" x14ac:dyDescent="0.2">
      <c r="A13317">
        <v>5612</v>
      </c>
      <c r="B13317">
        <v>57109.866126595531</v>
      </c>
      <c r="C13317">
        <v>88968.633873404469</v>
      </c>
      <c r="D13317">
        <v>0.68150901712661327</v>
      </c>
    </row>
    <row r="13318" spans="1:4" x14ac:dyDescent="0.2">
      <c r="A13318">
        <v>5613</v>
      </c>
      <c r="B13318">
        <v>58233.976496483199</v>
      </c>
      <c r="C13318">
        <v>94702.223503516812</v>
      </c>
      <c r="D13318">
        <v>0.72542891185024438</v>
      </c>
    </row>
    <row r="13319" spans="1:4" x14ac:dyDescent="0.2">
      <c r="A13319">
        <v>5614</v>
      </c>
      <c r="B13319">
        <v>59358.086866371334</v>
      </c>
      <c r="C13319">
        <v>101845.21313362865</v>
      </c>
      <c r="D13319">
        <v>0.7801449576095838</v>
      </c>
    </row>
    <row r="13320" spans="1:4" x14ac:dyDescent="0.2">
      <c r="A13320">
        <v>5615</v>
      </c>
      <c r="B13320">
        <v>60482.197236259468</v>
      </c>
      <c r="C13320">
        <v>108144.30276374053</v>
      </c>
      <c r="D13320">
        <v>0.82839664132902169</v>
      </c>
    </row>
    <row r="13321" spans="1:4" x14ac:dyDescent="0.2">
      <c r="A13321">
        <v>5616</v>
      </c>
      <c r="B13321">
        <v>61606.307606147602</v>
      </c>
      <c r="C13321">
        <v>113555.59239385239</v>
      </c>
      <c r="D13321">
        <v>0.86984768442868854</v>
      </c>
    </row>
    <row r="13322" spans="1:4" x14ac:dyDescent="0.2">
      <c r="A13322">
        <v>5617</v>
      </c>
      <c r="B13322">
        <v>62730.417976035271</v>
      </c>
      <c r="C13322">
        <v>116941.78202396474</v>
      </c>
      <c r="D13322">
        <v>0.89578625025971959</v>
      </c>
    </row>
    <row r="13323" spans="1:4" x14ac:dyDescent="0.2">
      <c r="A13323">
        <v>5618</v>
      </c>
      <c r="B13323">
        <v>63854.528345923405</v>
      </c>
      <c r="C13323">
        <v>119433.0716540766</v>
      </c>
      <c r="D13323">
        <v>0.91486978873026803</v>
      </c>
    </row>
    <row r="13324" spans="1:4" x14ac:dyDescent="0.2">
      <c r="A13324">
        <v>5619</v>
      </c>
      <c r="B13324">
        <v>64978.638715811539</v>
      </c>
      <c r="C13324">
        <v>121067.26128418845</v>
      </c>
      <c r="D13324">
        <v>0.92738785178382421</v>
      </c>
    </row>
    <row r="13325" spans="1:4" x14ac:dyDescent="0.2">
      <c r="A13325">
        <v>5620</v>
      </c>
      <c r="B13325">
        <v>66102.749085699208</v>
      </c>
      <c r="C13325">
        <v>122299.3509143008</v>
      </c>
      <c r="D13325">
        <v>0.93682578688828544</v>
      </c>
    </row>
    <row r="13326" spans="1:4" x14ac:dyDescent="0.2">
      <c r="A13326">
        <v>5621</v>
      </c>
      <c r="B13326">
        <v>67226.859455587342</v>
      </c>
      <c r="C13326">
        <v>122768.84054441267</v>
      </c>
      <c r="D13326">
        <v>0.94042212643446699</v>
      </c>
    </row>
    <row r="13327" spans="1:4" x14ac:dyDescent="0.2">
      <c r="A13327">
        <v>5622</v>
      </c>
      <c r="B13327">
        <v>55985.755756707396</v>
      </c>
      <c r="C13327">
        <v>112115.44424329262</v>
      </c>
      <c r="D13327">
        <v>0.85881599935188646</v>
      </c>
    </row>
    <row r="13328" spans="1:4" x14ac:dyDescent="0.2">
      <c r="A13328">
        <v>5623</v>
      </c>
      <c r="B13328">
        <v>57109.866126595531</v>
      </c>
      <c r="C13328">
        <v>119865.43387340446</v>
      </c>
      <c r="D13328">
        <v>0.91818172843652546</v>
      </c>
    </row>
    <row r="13329" spans="1:4" x14ac:dyDescent="0.2">
      <c r="A13329">
        <v>5624</v>
      </c>
      <c r="B13329">
        <v>58233.976496483199</v>
      </c>
      <c r="C13329">
        <v>124733.5235035168</v>
      </c>
      <c r="D13329">
        <v>0.95547180286683397</v>
      </c>
    </row>
    <row r="13330" spans="1:4" x14ac:dyDescent="0.2">
      <c r="A13330">
        <v>5625</v>
      </c>
      <c r="B13330">
        <v>59358.086866371334</v>
      </c>
      <c r="C13330">
        <v>132016.21313362865</v>
      </c>
      <c r="D13330">
        <v>1.0112579652003817</v>
      </c>
    </row>
    <row r="13331" spans="1:4" x14ac:dyDescent="0.2">
      <c r="A13331">
        <v>5626</v>
      </c>
      <c r="B13331">
        <v>60482.197236259468</v>
      </c>
      <c r="C13331">
        <v>135381.40276374054</v>
      </c>
      <c r="D13331">
        <v>1.0370356688405833</v>
      </c>
    </row>
    <row r="13332" spans="1:4" x14ac:dyDescent="0.2">
      <c r="A13332">
        <v>5627</v>
      </c>
      <c r="B13332">
        <v>61606.307606147602</v>
      </c>
      <c r="C13332">
        <v>134839.7923938524</v>
      </c>
      <c r="D13332">
        <v>1.0328868769037163</v>
      </c>
    </row>
    <row r="13333" spans="1:4" x14ac:dyDescent="0.2">
      <c r="A13333">
        <v>5628</v>
      </c>
      <c r="B13333">
        <v>62730.417976035271</v>
      </c>
      <c r="C13333">
        <v>136241.18202396473</v>
      </c>
      <c r="D13333">
        <v>1.0436216676704069</v>
      </c>
    </row>
    <row r="13334" spans="1:4" x14ac:dyDescent="0.2">
      <c r="A13334">
        <v>5629</v>
      </c>
      <c r="B13334">
        <v>63854.528345923405</v>
      </c>
      <c r="C13334">
        <v>137816.27165407658</v>
      </c>
      <c r="D13334">
        <v>1.0556870185583531</v>
      </c>
    </row>
    <row r="13335" spans="1:4" x14ac:dyDescent="0.2">
      <c r="A13335">
        <v>5630</v>
      </c>
      <c r="B13335">
        <v>64978.638715811539</v>
      </c>
      <c r="C13335">
        <v>139153.76128418845</v>
      </c>
      <c r="D13335">
        <v>1.0659323286586699</v>
      </c>
    </row>
    <row r="13336" spans="1:4" x14ac:dyDescent="0.2">
      <c r="A13336">
        <v>5631</v>
      </c>
      <c r="B13336">
        <v>66102.749085699208</v>
      </c>
      <c r="C13336">
        <v>140344.8509143008</v>
      </c>
      <c r="D13336">
        <v>1.0750561994858043</v>
      </c>
    </row>
    <row r="13337" spans="1:4" x14ac:dyDescent="0.2">
      <c r="A13337">
        <v>5632</v>
      </c>
      <c r="B13337">
        <v>67226.859455587342</v>
      </c>
      <c r="C13337">
        <v>142041.54054441265</v>
      </c>
      <c r="D13337">
        <v>1.0880530190596756</v>
      </c>
    </row>
    <row r="13338" spans="1:4" x14ac:dyDescent="0.2">
      <c r="A13338">
        <v>5633</v>
      </c>
      <c r="B13338">
        <v>55985.755756707396</v>
      </c>
      <c r="C13338">
        <v>-32160.855756707395</v>
      </c>
      <c r="D13338">
        <v>-0.24635551027895905</v>
      </c>
    </row>
    <row r="13339" spans="1:4" x14ac:dyDescent="0.2">
      <c r="A13339">
        <v>5634</v>
      </c>
      <c r="B13339">
        <v>57109.866126595531</v>
      </c>
      <c r="C13339">
        <v>-32623.966126595529</v>
      </c>
      <c r="D13339">
        <v>-0.24990298402631025</v>
      </c>
    </row>
    <row r="13340" spans="1:4" x14ac:dyDescent="0.2">
      <c r="A13340">
        <v>5635</v>
      </c>
      <c r="B13340">
        <v>58233.976496483199</v>
      </c>
      <c r="C13340">
        <v>-31935.6764964832</v>
      </c>
      <c r="D13340">
        <v>-0.24463061365380626</v>
      </c>
    </row>
    <row r="13341" spans="1:4" x14ac:dyDescent="0.2">
      <c r="A13341">
        <v>5636</v>
      </c>
      <c r="B13341">
        <v>59358.086866371334</v>
      </c>
      <c r="C13341">
        <v>-30273.686866371332</v>
      </c>
      <c r="D13341">
        <v>-0.23189959970001384</v>
      </c>
    </row>
    <row r="13342" spans="1:4" x14ac:dyDescent="0.2">
      <c r="A13342">
        <v>5637</v>
      </c>
      <c r="B13342">
        <v>60482.197236259468</v>
      </c>
      <c r="C13342">
        <v>-29079.697236259468</v>
      </c>
      <c r="D13342">
        <v>-0.2227535145703404</v>
      </c>
    </row>
    <row r="13343" spans="1:4" x14ac:dyDescent="0.2">
      <c r="A13343">
        <v>5638</v>
      </c>
      <c r="B13343">
        <v>61606.307606147602</v>
      </c>
      <c r="C13343">
        <v>-28868.807606147602</v>
      </c>
      <c r="D13343">
        <v>-0.22113807800261429</v>
      </c>
    </row>
    <row r="13344" spans="1:4" x14ac:dyDescent="0.2">
      <c r="A13344">
        <v>5639</v>
      </c>
      <c r="B13344">
        <v>62730.417976035271</v>
      </c>
      <c r="C13344">
        <v>-28675.317976035272</v>
      </c>
      <c r="D13344">
        <v>-0.21965592725014033</v>
      </c>
    </row>
    <row r="13345" spans="1:4" x14ac:dyDescent="0.2">
      <c r="A13345">
        <v>5640</v>
      </c>
      <c r="B13345">
        <v>63854.528345923405</v>
      </c>
      <c r="C13345">
        <v>-28530.928345923407</v>
      </c>
      <c r="D13345">
        <v>-0.21854988762002944</v>
      </c>
    </row>
    <row r="13346" spans="1:4" x14ac:dyDescent="0.2">
      <c r="A13346">
        <v>5641</v>
      </c>
      <c r="B13346">
        <v>64978.638715811539</v>
      </c>
      <c r="C13346">
        <v>-28486.438715811542</v>
      </c>
      <c r="D13346">
        <v>-0.21820909241199007</v>
      </c>
    </row>
    <row r="13347" spans="1:4" x14ac:dyDescent="0.2">
      <c r="A13347">
        <v>5642</v>
      </c>
      <c r="B13347">
        <v>66102.749085699208</v>
      </c>
      <c r="C13347">
        <v>-28576.349085699207</v>
      </c>
      <c r="D13347">
        <v>-0.21889781522523258</v>
      </c>
    </row>
    <row r="13348" spans="1:4" x14ac:dyDescent="0.2">
      <c r="A13348">
        <v>5643</v>
      </c>
      <c r="B13348">
        <v>67226.859455587342</v>
      </c>
      <c r="C13348">
        <v>-28806.859455587342</v>
      </c>
      <c r="D13348">
        <v>-0.22066354870657937</v>
      </c>
    </row>
    <row r="13349" spans="1:4" x14ac:dyDescent="0.2">
      <c r="A13349">
        <v>5644</v>
      </c>
      <c r="B13349">
        <v>55985.755756707396</v>
      </c>
      <c r="C13349">
        <v>-44654.055756707399</v>
      </c>
      <c r="D13349">
        <v>-0.34205472563255546</v>
      </c>
    </row>
    <row r="13350" spans="1:4" x14ac:dyDescent="0.2">
      <c r="A13350">
        <v>5645</v>
      </c>
      <c r="B13350">
        <v>57109.866126595531</v>
      </c>
      <c r="C13350">
        <v>-45495.166126595534</v>
      </c>
      <c r="D13350">
        <v>-0.34849771881477198</v>
      </c>
    </row>
    <row r="13351" spans="1:4" x14ac:dyDescent="0.2">
      <c r="A13351">
        <v>5646</v>
      </c>
      <c r="B13351">
        <v>58233.976496483199</v>
      </c>
      <c r="C13351">
        <v>-45938.776496483202</v>
      </c>
      <c r="D13351">
        <v>-0.35189582052778134</v>
      </c>
    </row>
    <row r="13352" spans="1:4" x14ac:dyDescent="0.2">
      <c r="A13352">
        <v>5647</v>
      </c>
      <c r="B13352">
        <v>59358.086866371334</v>
      </c>
      <c r="C13352">
        <v>-46548.186866371332</v>
      </c>
      <c r="D13352">
        <v>-0.356563967537886</v>
      </c>
    </row>
    <row r="13353" spans="1:4" x14ac:dyDescent="0.2">
      <c r="A13353">
        <v>5648</v>
      </c>
      <c r="B13353">
        <v>60482.197236259468</v>
      </c>
      <c r="C13353">
        <v>-47640.497236259471</v>
      </c>
      <c r="D13353">
        <v>-0.36493117892655275</v>
      </c>
    </row>
    <row r="13354" spans="1:4" x14ac:dyDescent="0.2">
      <c r="A13354">
        <v>5649</v>
      </c>
      <c r="B13354">
        <v>61606.307606147602</v>
      </c>
      <c r="C13354">
        <v>-48612.007606147599</v>
      </c>
      <c r="D13354">
        <v>-0.37237304971275453</v>
      </c>
    </row>
    <row r="13355" spans="1:4" x14ac:dyDescent="0.2">
      <c r="A13355">
        <v>5650</v>
      </c>
      <c r="B13355">
        <v>62730.417976035271</v>
      </c>
      <c r="C13355">
        <v>-49379.617976035268</v>
      </c>
      <c r="D13355">
        <v>-0.37825302522707699</v>
      </c>
    </row>
    <row r="13356" spans="1:4" x14ac:dyDescent="0.2">
      <c r="A13356">
        <v>5651</v>
      </c>
      <c r="B13356">
        <v>63854.528345923405</v>
      </c>
      <c r="C13356">
        <v>-50212.728345923402</v>
      </c>
      <c r="D13356">
        <v>-0.38463473757469324</v>
      </c>
    </row>
    <row r="13357" spans="1:4" x14ac:dyDescent="0.2">
      <c r="A13357">
        <v>5652</v>
      </c>
      <c r="B13357">
        <v>64978.638715811539</v>
      </c>
      <c r="C13357">
        <v>-51145.638715811539</v>
      </c>
      <c r="D13357">
        <v>-0.39178092833394851</v>
      </c>
    </row>
    <row r="13358" spans="1:4" x14ac:dyDescent="0.2">
      <c r="A13358">
        <v>5653</v>
      </c>
      <c r="B13358">
        <v>66102.749085699208</v>
      </c>
      <c r="C13358">
        <v>-52053.749085699208</v>
      </c>
      <c r="D13358">
        <v>-0.39873714850593922</v>
      </c>
    </row>
    <row r="13359" spans="1:4" x14ac:dyDescent="0.2">
      <c r="A13359">
        <v>5654</v>
      </c>
      <c r="B13359">
        <v>67226.859455587342</v>
      </c>
      <c r="C13359">
        <v>-52968.759455587344</v>
      </c>
      <c r="D13359">
        <v>-0.40574622339777622</v>
      </c>
    </row>
    <row r="13360" spans="1:4" x14ac:dyDescent="0.2">
      <c r="A13360">
        <v>5655</v>
      </c>
      <c r="B13360">
        <v>55985.755756707396</v>
      </c>
      <c r="C13360">
        <v>36889.844243292609</v>
      </c>
      <c r="D13360">
        <v>0.28258005543811732</v>
      </c>
    </row>
    <row r="13361" spans="1:4" x14ac:dyDescent="0.2">
      <c r="A13361">
        <v>5656</v>
      </c>
      <c r="B13361">
        <v>57109.866126595531</v>
      </c>
      <c r="C13361">
        <v>43069.533873404464</v>
      </c>
      <c r="D13361">
        <v>0.32991712270114526</v>
      </c>
    </row>
    <row r="13362" spans="1:4" x14ac:dyDescent="0.2">
      <c r="A13362">
        <v>5657</v>
      </c>
      <c r="B13362">
        <v>58233.976496483199</v>
      </c>
      <c r="C13362">
        <v>51636.823503516804</v>
      </c>
      <c r="D13362">
        <v>0.3955434550506437</v>
      </c>
    </row>
    <row r="13363" spans="1:4" x14ac:dyDescent="0.2">
      <c r="A13363">
        <v>5658</v>
      </c>
      <c r="B13363">
        <v>59358.086866371334</v>
      </c>
      <c r="C13363">
        <v>57468.213133628669</v>
      </c>
      <c r="D13363">
        <v>0.44021250797726014</v>
      </c>
    </row>
    <row r="13364" spans="1:4" x14ac:dyDescent="0.2">
      <c r="A13364">
        <v>5659</v>
      </c>
      <c r="B13364">
        <v>60482.197236259468</v>
      </c>
      <c r="C13364">
        <v>60717.602763740535</v>
      </c>
      <c r="D13364">
        <v>0.4651031715366219</v>
      </c>
    </row>
    <row r="13365" spans="1:4" x14ac:dyDescent="0.2">
      <c r="A13365">
        <v>5660</v>
      </c>
      <c r="B13365">
        <v>61606.307606147602</v>
      </c>
      <c r="C13365">
        <v>65268.192393852398</v>
      </c>
      <c r="D13365">
        <v>0.49996116284372638</v>
      </c>
    </row>
    <row r="13366" spans="1:4" x14ac:dyDescent="0.2">
      <c r="A13366">
        <v>5661</v>
      </c>
      <c r="B13366">
        <v>62730.417976035271</v>
      </c>
      <c r="C13366">
        <v>69547.982023964723</v>
      </c>
      <c r="D13366">
        <v>0.53274479789961338</v>
      </c>
    </row>
    <row r="13367" spans="1:4" x14ac:dyDescent="0.2">
      <c r="A13367">
        <v>5662</v>
      </c>
      <c r="B13367">
        <v>63854.528345923405</v>
      </c>
      <c r="C13367">
        <v>72653.771654076583</v>
      </c>
      <c r="D13367">
        <v>0.55653547047789931</v>
      </c>
    </row>
    <row r="13368" spans="1:4" x14ac:dyDescent="0.2">
      <c r="A13368">
        <v>5663</v>
      </c>
      <c r="B13368">
        <v>64978.638715811539</v>
      </c>
      <c r="C13368">
        <v>74568.361284188461</v>
      </c>
      <c r="D13368">
        <v>0.57120142678419705</v>
      </c>
    </row>
    <row r="13369" spans="1:4" x14ac:dyDescent="0.2">
      <c r="A13369">
        <v>5664</v>
      </c>
      <c r="B13369">
        <v>66102.749085699208</v>
      </c>
      <c r="C13369">
        <v>75465.05091430078</v>
      </c>
      <c r="D13369">
        <v>0.57807016289803947</v>
      </c>
    </row>
    <row r="13370" spans="1:4" x14ac:dyDescent="0.2">
      <c r="A13370">
        <v>5665</v>
      </c>
      <c r="B13370">
        <v>67226.859455587342</v>
      </c>
      <c r="C13370">
        <v>76915.940544412646</v>
      </c>
      <c r="D13370">
        <v>0.58918412882881577</v>
      </c>
    </row>
    <row r="13371" spans="1:4" x14ac:dyDescent="0.2">
      <c r="A13371">
        <v>5666</v>
      </c>
      <c r="B13371">
        <v>55985.755756707396</v>
      </c>
      <c r="C13371">
        <v>3276.4442432926007</v>
      </c>
      <c r="D13371">
        <v>2.5097904718799809E-2</v>
      </c>
    </row>
    <row r="13372" spans="1:4" x14ac:dyDescent="0.2">
      <c r="A13372">
        <v>5667</v>
      </c>
      <c r="B13372">
        <v>57109.866126595531</v>
      </c>
      <c r="C13372">
        <v>3292.0338734044708</v>
      </c>
      <c r="D13372">
        <v>2.5217322911845527E-2</v>
      </c>
    </row>
    <row r="13373" spans="1:4" x14ac:dyDescent="0.2">
      <c r="A13373">
        <v>5668</v>
      </c>
      <c r="B13373">
        <v>58233.976496483199</v>
      </c>
      <c r="C13373">
        <v>5293.4235035168022</v>
      </c>
      <c r="D13373">
        <v>4.054817627356027E-2</v>
      </c>
    </row>
    <row r="13374" spans="1:4" x14ac:dyDescent="0.2">
      <c r="A13374">
        <v>5669</v>
      </c>
      <c r="B13374">
        <v>59358.086866371334</v>
      </c>
      <c r="C13374">
        <v>8878.3131336286606</v>
      </c>
      <c r="D13374">
        <v>6.8008804833973077E-2</v>
      </c>
    </row>
    <row r="13375" spans="1:4" x14ac:dyDescent="0.2">
      <c r="A13375">
        <v>5670</v>
      </c>
      <c r="B13375">
        <v>60482.197236259468</v>
      </c>
      <c r="C13375">
        <v>12939.402763740538</v>
      </c>
      <c r="D13375">
        <v>9.9117175073970318E-2</v>
      </c>
    </row>
    <row r="13376" spans="1:4" x14ac:dyDescent="0.2">
      <c r="A13376">
        <v>5671</v>
      </c>
      <c r="B13376">
        <v>61606.307606147602</v>
      </c>
      <c r="C13376">
        <v>12667.392393852395</v>
      </c>
      <c r="D13376">
        <v>9.7033547263134276E-2</v>
      </c>
    </row>
    <row r="13377" spans="1:4" x14ac:dyDescent="0.2">
      <c r="A13377">
        <v>5672</v>
      </c>
      <c r="B13377">
        <v>62730.417976035271</v>
      </c>
      <c r="C13377">
        <v>13771.482023964723</v>
      </c>
      <c r="D13377">
        <v>0.10549098901399014</v>
      </c>
    </row>
    <row r="13378" spans="1:4" x14ac:dyDescent="0.2">
      <c r="A13378">
        <v>5673</v>
      </c>
      <c r="B13378">
        <v>63854.528345923405</v>
      </c>
      <c r="C13378">
        <v>12876.871654076589</v>
      </c>
      <c r="D13378">
        <v>9.8638180250383928E-2</v>
      </c>
    </row>
    <row r="13379" spans="1:4" x14ac:dyDescent="0.2">
      <c r="A13379">
        <v>5674</v>
      </c>
      <c r="B13379">
        <v>64978.638715811539</v>
      </c>
      <c r="C13379">
        <v>12161.661284188463</v>
      </c>
      <c r="D13379">
        <v>9.3159594202690058E-2</v>
      </c>
    </row>
    <row r="13380" spans="1:4" x14ac:dyDescent="0.2">
      <c r="A13380">
        <v>5675</v>
      </c>
      <c r="B13380">
        <v>66102.749085699208</v>
      </c>
      <c r="C13380">
        <v>11475.850914300798</v>
      </c>
      <c r="D13380">
        <v>8.7906215222155901E-2</v>
      </c>
    </row>
    <row r="13381" spans="1:4" x14ac:dyDescent="0.2">
      <c r="A13381">
        <v>5676</v>
      </c>
      <c r="B13381">
        <v>67226.859455587342</v>
      </c>
      <c r="C13381">
        <v>11019.140544412658</v>
      </c>
      <c r="D13381">
        <v>8.4407766142484894E-2</v>
      </c>
    </row>
    <row r="13382" spans="1:4" x14ac:dyDescent="0.2">
      <c r="A13382">
        <v>5677</v>
      </c>
      <c r="B13382">
        <v>55985.755756707396</v>
      </c>
      <c r="C13382">
        <v>-48374.455756707393</v>
      </c>
      <c r="D13382">
        <v>-0.37055337776343622</v>
      </c>
    </row>
    <row r="13383" spans="1:4" x14ac:dyDescent="0.2">
      <c r="A13383">
        <v>5678</v>
      </c>
      <c r="B13383">
        <v>57109.866126595531</v>
      </c>
      <c r="C13383">
        <v>-48704.266126595532</v>
      </c>
      <c r="D13383">
        <v>-0.37307975960425954</v>
      </c>
    </row>
    <row r="13384" spans="1:4" x14ac:dyDescent="0.2">
      <c r="A13384">
        <v>5679</v>
      </c>
      <c r="B13384">
        <v>58233.976496483199</v>
      </c>
      <c r="C13384">
        <v>-50242.576496483198</v>
      </c>
      <c r="D13384">
        <v>-0.38486337752189076</v>
      </c>
    </row>
    <row r="13385" spans="1:4" x14ac:dyDescent="0.2">
      <c r="A13385">
        <v>5680</v>
      </c>
      <c r="B13385">
        <v>59358.086866371334</v>
      </c>
      <c r="C13385">
        <v>-51980.286866371331</v>
      </c>
      <c r="D13385">
        <v>-0.39817442024193866</v>
      </c>
    </row>
    <row r="13386" spans="1:4" x14ac:dyDescent="0.2">
      <c r="A13386">
        <v>5681</v>
      </c>
      <c r="B13386">
        <v>60482.197236259468</v>
      </c>
      <c r="C13386">
        <v>-53061.797236259466</v>
      </c>
      <c r="D13386">
        <v>-0.40645890250389494</v>
      </c>
    </row>
    <row r="13387" spans="1:4" x14ac:dyDescent="0.2">
      <c r="A13387">
        <v>5682</v>
      </c>
      <c r="B13387">
        <v>61606.307606147602</v>
      </c>
      <c r="C13387">
        <v>-54163.407606147601</v>
      </c>
      <c r="D13387">
        <v>-0.41489735286278456</v>
      </c>
    </row>
    <row r="13388" spans="1:4" x14ac:dyDescent="0.2">
      <c r="A13388">
        <v>5683</v>
      </c>
      <c r="B13388">
        <v>62730.417976035271</v>
      </c>
      <c r="C13388">
        <v>-55103.617976035268</v>
      </c>
      <c r="D13388">
        <v>-0.42209946238360901</v>
      </c>
    </row>
    <row r="13389" spans="1:4" x14ac:dyDescent="0.2">
      <c r="A13389">
        <v>5684</v>
      </c>
      <c r="B13389">
        <v>63854.528345923405</v>
      </c>
      <c r="C13389">
        <v>-56168.428345923407</v>
      </c>
      <c r="D13389">
        <v>-0.43025602090333714</v>
      </c>
    </row>
    <row r="13390" spans="1:4" x14ac:dyDescent="0.2">
      <c r="A13390">
        <v>5685</v>
      </c>
      <c r="B13390">
        <v>64978.638715811539</v>
      </c>
      <c r="C13390">
        <v>-57289.838715811537</v>
      </c>
      <c r="D13390">
        <v>-0.43884614132786254</v>
      </c>
    </row>
    <row r="13391" spans="1:4" x14ac:dyDescent="0.2">
      <c r="A13391">
        <v>5686</v>
      </c>
      <c r="B13391">
        <v>66102.749085699208</v>
      </c>
      <c r="C13391">
        <v>-58457.14908569921</v>
      </c>
      <c r="D13391">
        <v>-0.44778786054090375</v>
      </c>
    </row>
    <row r="13392" spans="1:4" x14ac:dyDescent="0.2">
      <c r="A13392">
        <v>5687</v>
      </c>
      <c r="B13392">
        <v>67226.859455587342</v>
      </c>
      <c r="C13392">
        <v>-59556.359455587342</v>
      </c>
      <c r="D13392">
        <v>-0.45620792664941323</v>
      </c>
    </row>
    <row r="13393" spans="1:4" x14ac:dyDescent="0.2">
      <c r="A13393">
        <v>5688</v>
      </c>
      <c r="B13393">
        <v>55985.755756707396</v>
      </c>
      <c r="C13393">
        <v>-10410.255756707396</v>
      </c>
      <c r="D13393">
        <v>-7.9743645146732434E-2</v>
      </c>
    </row>
    <row r="13394" spans="1:4" x14ac:dyDescent="0.2">
      <c r="A13394">
        <v>5689</v>
      </c>
      <c r="B13394">
        <v>57109.866126595531</v>
      </c>
      <c r="C13394">
        <v>-9227.3661265955307</v>
      </c>
      <c r="D13394">
        <v>-7.0682587175066938E-2</v>
      </c>
    </row>
    <row r="13395" spans="1:4" x14ac:dyDescent="0.2">
      <c r="A13395">
        <v>5690</v>
      </c>
      <c r="B13395">
        <v>58233.976496483199</v>
      </c>
      <c r="C13395">
        <v>-8295.5764964831978</v>
      </c>
      <c r="D13395">
        <v>-6.3544981399415543E-2</v>
      </c>
    </row>
    <row r="13396" spans="1:4" x14ac:dyDescent="0.2">
      <c r="A13396">
        <v>5691</v>
      </c>
      <c r="B13396">
        <v>59358.086866371334</v>
      </c>
      <c r="C13396">
        <v>-7126.9868663713351</v>
      </c>
      <c r="D13396">
        <v>-5.4593462919598136E-2</v>
      </c>
    </row>
    <row r="13397" spans="1:4" x14ac:dyDescent="0.2">
      <c r="A13397">
        <v>5692</v>
      </c>
      <c r="B13397">
        <v>60482.197236259468</v>
      </c>
      <c r="C13397">
        <v>-5301.2972362594664</v>
      </c>
      <c r="D13397">
        <v>-4.0608489887796563E-2</v>
      </c>
    </row>
    <row r="13398" spans="1:4" x14ac:dyDescent="0.2">
      <c r="A13398">
        <v>5693</v>
      </c>
      <c r="B13398">
        <v>61606.307606147602</v>
      </c>
      <c r="C13398">
        <v>-6021.6076061476051</v>
      </c>
      <c r="D13398">
        <v>-4.6126142467548238E-2</v>
      </c>
    </row>
    <row r="13399" spans="1:4" x14ac:dyDescent="0.2">
      <c r="A13399">
        <v>5694</v>
      </c>
      <c r="B13399">
        <v>62730.417976035271</v>
      </c>
      <c r="C13399">
        <v>-6072.6179760352679</v>
      </c>
      <c r="D13399">
        <v>-4.6516887222546641E-2</v>
      </c>
    </row>
    <row r="13400" spans="1:4" x14ac:dyDescent="0.2">
      <c r="A13400">
        <v>5695</v>
      </c>
      <c r="B13400">
        <v>63854.528345923405</v>
      </c>
      <c r="C13400">
        <v>-6167.7283459234022</v>
      </c>
      <c r="D13400">
        <v>-4.7245442578282948E-2</v>
      </c>
    </row>
    <row r="13401" spans="1:4" x14ac:dyDescent="0.2">
      <c r="A13401">
        <v>5696</v>
      </c>
      <c r="B13401">
        <v>64978.638715811539</v>
      </c>
      <c r="C13401">
        <v>-5820.0387158115409</v>
      </c>
      <c r="D13401">
        <v>-4.4582103738891335E-2</v>
      </c>
    </row>
    <row r="13402" spans="1:4" x14ac:dyDescent="0.2">
      <c r="A13402">
        <v>5697</v>
      </c>
      <c r="B13402">
        <v>66102.749085699208</v>
      </c>
      <c r="C13402">
        <v>-5446.549085699211</v>
      </c>
      <c r="D13402">
        <v>-4.1721134207910085E-2</v>
      </c>
    </row>
    <row r="13403" spans="1:4" x14ac:dyDescent="0.2">
      <c r="A13403">
        <v>5698</v>
      </c>
      <c r="B13403">
        <v>67226.859455587342</v>
      </c>
      <c r="C13403">
        <v>-4849.5594555873395</v>
      </c>
      <c r="D13403">
        <v>-3.7148131360285795E-2</v>
      </c>
    </row>
    <row r="13404" spans="1:4" x14ac:dyDescent="0.2">
      <c r="A13404">
        <v>5699</v>
      </c>
      <c r="B13404">
        <v>55985.755756707396</v>
      </c>
      <c r="C13404">
        <v>-22839.055756707399</v>
      </c>
      <c r="D13404">
        <v>-0.17494954978179622</v>
      </c>
    </row>
    <row r="13405" spans="1:4" x14ac:dyDescent="0.2">
      <c r="A13405">
        <v>5700</v>
      </c>
      <c r="B13405">
        <v>57109.866126595531</v>
      </c>
      <c r="C13405">
        <v>-22576.066126595528</v>
      </c>
      <c r="D13405">
        <v>-0.17293502177873549</v>
      </c>
    </row>
    <row r="13406" spans="1:4" x14ac:dyDescent="0.2">
      <c r="A13406">
        <v>5701</v>
      </c>
      <c r="B13406">
        <v>58233.976496483199</v>
      </c>
      <c r="C13406">
        <v>-22852.476496483199</v>
      </c>
      <c r="D13406">
        <v>-0.17505235404859809</v>
      </c>
    </row>
    <row r="13407" spans="1:4" x14ac:dyDescent="0.2">
      <c r="A13407">
        <v>5702</v>
      </c>
      <c r="B13407">
        <v>59358.086866371334</v>
      </c>
      <c r="C13407">
        <v>-22392.686866371332</v>
      </c>
      <c r="D13407">
        <v>-0.1715303175143694</v>
      </c>
    </row>
    <row r="13408" spans="1:4" x14ac:dyDescent="0.2">
      <c r="A13408">
        <v>5703</v>
      </c>
      <c r="B13408">
        <v>60482.197236259468</v>
      </c>
      <c r="C13408">
        <v>-22941.697236259468</v>
      </c>
      <c r="D13408">
        <v>-0.17573579422324159</v>
      </c>
    </row>
    <row r="13409" spans="1:4" x14ac:dyDescent="0.2">
      <c r="A13409">
        <v>5704</v>
      </c>
      <c r="B13409">
        <v>61606.307606147602</v>
      </c>
      <c r="C13409">
        <v>-23719.707606147604</v>
      </c>
      <c r="D13409">
        <v>-0.18169543482254807</v>
      </c>
    </row>
    <row r="13410" spans="1:4" x14ac:dyDescent="0.2">
      <c r="A13410">
        <v>5705</v>
      </c>
      <c r="B13410">
        <v>62730.417976035271</v>
      </c>
      <c r="C13410">
        <v>-24144.817976035272</v>
      </c>
      <c r="D13410">
        <v>-0.18495182460554421</v>
      </c>
    </row>
    <row r="13411" spans="1:4" x14ac:dyDescent="0.2">
      <c r="A13411">
        <v>5706</v>
      </c>
      <c r="B13411">
        <v>63854.528345923405</v>
      </c>
      <c r="C13411">
        <v>-24489.128345923404</v>
      </c>
      <c r="D13411">
        <v>-0.18758927795908059</v>
      </c>
    </row>
    <row r="13412" spans="1:4" x14ac:dyDescent="0.2">
      <c r="A13412">
        <v>5707</v>
      </c>
      <c r="B13412">
        <v>64978.638715811539</v>
      </c>
      <c r="C13412">
        <v>-24920.238715811538</v>
      </c>
      <c r="D13412">
        <v>-0.1908916283680305</v>
      </c>
    </row>
    <row r="13413" spans="1:4" x14ac:dyDescent="0.2">
      <c r="A13413">
        <v>5708</v>
      </c>
      <c r="B13413">
        <v>66102.749085699208</v>
      </c>
      <c r="C13413">
        <v>-25504.549085699211</v>
      </c>
      <c r="D13413">
        <v>-0.1953675067595731</v>
      </c>
    </row>
    <row r="13414" spans="1:4" x14ac:dyDescent="0.2">
      <c r="A13414">
        <v>5709</v>
      </c>
      <c r="B13414">
        <v>67226.859455587342</v>
      </c>
      <c r="C13414">
        <v>-25935.859455587342</v>
      </c>
      <c r="D13414">
        <v>-0.19867138918938801</v>
      </c>
    </row>
    <row r="13415" spans="1:4" x14ac:dyDescent="0.2">
      <c r="A13415">
        <v>5710</v>
      </c>
      <c r="B13415">
        <v>55985.755756707396</v>
      </c>
      <c r="C13415">
        <v>-39635.755756707396</v>
      </c>
      <c r="D13415">
        <v>-0.30361402409820454</v>
      </c>
    </row>
    <row r="13416" spans="1:4" x14ac:dyDescent="0.2">
      <c r="A13416">
        <v>5711</v>
      </c>
      <c r="B13416">
        <v>57109.866126595531</v>
      </c>
      <c r="C13416">
        <v>-40236.266126595532</v>
      </c>
      <c r="D13416">
        <v>-0.30821399617981632</v>
      </c>
    </row>
    <row r="13417" spans="1:4" x14ac:dyDescent="0.2">
      <c r="A13417">
        <v>5712</v>
      </c>
      <c r="B13417">
        <v>58233.976496483199</v>
      </c>
      <c r="C13417">
        <v>-41338.176496483196</v>
      </c>
      <c r="D13417">
        <v>-0.31665474456999987</v>
      </c>
    </row>
    <row r="13418" spans="1:4" x14ac:dyDescent="0.2">
      <c r="A13418">
        <v>5713</v>
      </c>
      <c r="B13418">
        <v>59358.086866371334</v>
      </c>
      <c r="C13418">
        <v>-41637.386866371337</v>
      </c>
      <c r="D13418">
        <v>-0.31894672721847694</v>
      </c>
    </row>
    <row r="13419" spans="1:4" x14ac:dyDescent="0.2">
      <c r="A13419">
        <v>5714</v>
      </c>
      <c r="B13419">
        <v>60482.197236259468</v>
      </c>
      <c r="C13419">
        <v>-41548.497236259471</v>
      </c>
      <c r="D13419">
        <v>-0.31826582337840581</v>
      </c>
    </row>
    <row r="13420" spans="1:4" x14ac:dyDescent="0.2">
      <c r="A13420">
        <v>5715</v>
      </c>
      <c r="B13420">
        <v>61606.307606147602</v>
      </c>
      <c r="C13420">
        <v>-42223.607606147605</v>
      </c>
      <c r="D13420">
        <v>-0.3234372392426656</v>
      </c>
    </row>
    <row r="13421" spans="1:4" x14ac:dyDescent="0.2">
      <c r="A13421">
        <v>5716</v>
      </c>
      <c r="B13421">
        <v>62730.417976035271</v>
      </c>
      <c r="C13421">
        <v>-42704.417976035271</v>
      </c>
      <c r="D13421">
        <v>-0.32712029683656646</v>
      </c>
    </row>
    <row r="13422" spans="1:4" x14ac:dyDescent="0.2">
      <c r="A13422">
        <v>5717</v>
      </c>
      <c r="B13422">
        <v>63854.528345923405</v>
      </c>
      <c r="C13422">
        <v>-43343.528345923405</v>
      </c>
      <c r="D13422">
        <v>-0.33201594894512482</v>
      </c>
    </row>
    <row r="13423" spans="1:4" x14ac:dyDescent="0.2">
      <c r="A13423">
        <v>5718</v>
      </c>
      <c r="B13423">
        <v>64978.638715811539</v>
      </c>
      <c r="C13423">
        <v>-43649.638715811539</v>
      </c>
      <c r="D13423">
        <v>-0.33436078631344468</v>
      </c>
    </row>
    <row r="13424" spans="1:4" x14ac:dyDescent="0.2">
      <c r="A13424">
        <v>5719</v>
      </c>
      <c r="B13424">
        <v>66102.749085699208</v>
      </c>
      <c r="C13424">
        <v>-44101.349085699207</v>
      </c>
      <c r="D13424">
        <v>-0.33782093487148684</v>
      </c>
    </row>
    <row r="13425" spans="1:4" x14ac:dyDescent="0.2">
      <c r="A13425">
        <v>5720</v>
      </c>
      <c r="B13425">
        <v>67226.859455587342</v>
      </c>
      <c r="C13425">
        <v>-44629.159455587345</v>
      </c>
      <c r="D13425">
        <v>-0.34186401736866823</v>
      </c>
    </row>
    <row r="13426" spans="1:4" x14ac:dyDescent="0.2">
      <c r="A13426">
        <v>5721</v>
      </c>
      <c r="B13426">
        <v>55985.755756707396</v>
      </c>
      <c r="C13426">
        <v>-49557.355756707395</v>
      </c>
      <c r="D13426">
        <v>-0.37961451516952666</v>
      </c>
    </row>
    <row r="13427" spans="1:4" x14ac:dyDescent="0.2">
      <c r="A13427">
        <v>5722</v>
      </c>
      <c r="B13427">
        <v>57109.866126595531</v>
      </c>
      <c r="C13427">
        <v>-49957.266126595532</v>
      </c>
      <c r="D13427">
        <v>-0.38267787032353534</v>
      </c>
    </row>
    <row r="13428" spans="1:4" x14ac:dyDescent="0.2">
      <c r="A13428">
        <v>5723</v>
      </c>
      <c r="B13428">
        <v>58233.976496483199</v>
      </c>
      <c r="C13428">
        <v>-51044.476496483199</v>
      </c>
      <c r="D13428">
        <v>-0.39100601518014078</v>
      </c>
    </row>
    <row r="13429" spans="1:4" x14ac:dyDescent="0.2">
      <c r="A13429">
        <v>5724</v>
      </c>
      <c r="B13429">
        <v>59358.086866371334</v>
      </c>
      <c r="C13429">
        <v>-51622.486866371335</v>
      </c>
      <c r="D13429">
        <v>-0.39543363491443917</v>
      </c>
    </row>
    <row r="13430" spans="1:4" x14ac:dyDescent="0.2">
      <c r="A13430">
        <v>5725</v>
      </c>
      <c r="B13430">
        <v>60482.197236259468</v>
      </c>
      <c r="C13430">
        <v>-52604.897236259465</v>
      </c>
      <c r="D13430">
        <v>-0.40295900083778391</v>
      </c>
    </row>
    <row r="13431" spans="1:4" x14ac:dyDescent="0.2">
      <c r="A13431">
        <v>5726</v>
      </c>
      <c r="B13431">
        <v>61606.307606147602</v>
      </c>
      <c r="C13431">
        <v>-53848.507606147599</v>
      </c>
      <c r="D13431">
        <v>-0.41248518601082929</v>
      </c>
    </row>
    <row r="13432" spans="1:4" x14ac:dyDescent="0.2">
      <c r="A13432">
        <v>5727</v>
      </c>
      <c r="B13432">
        <v>62730.417976035271</v>
      </c>
      <c r="C13432">
        <v>-54861.017976035269</v>
      </c>
      <c r="D13432">
        <v>-0.42024112107435418</v>
      </c>
    </row>
    <row r="13433" spans="1:4" x14ac:dyDescent="0.2">
      <c r="A13433">
        <v>5728</v>
      </c>
      <c r="B13433">
        <v>63854.528345923405</v>
      </c>
      <c r="C13433">
        <v>-55832.128345923404</v>
      </c>
      <c r="D13433">
        <v>-0.42767992781882602</v>
      </c>
    </row>
    <row r="13434" spans="1:4" x14ac:dyDescent="0.2">
      <c r="A13434">
        <v>5729</v>
      </c>
      <c r="B13434">
        <v>64978.638715811539</v>
      </c>
      <c r="C13434">
        <v>-56894.538715811541</v>
      </c>
      <c r="D13434">
        <v>-0.43581810208817406</v>
      </c>
    </row>
    <row r="13435" spans="1:4" x14ac:dyDescent="0.2">
      <c r="A13435">
        <v>5730</v>
      </c>
      <c r="B13435">
        <v>66102.749085699208</v>
      </c>
      <c r="C13435">
        <v>-57865.549085699211</v>
      </c>
      <c r="D13435">
        <v>-0.44325614282220976</v>
      </c>
    </row>
    <row r="13436" spans="1:4" x14ac:dyDescent="0.2">
      <c r="A13436">
        <v>5731</v>
      </c>
      <c r="B13436">
        <v>67226.859455587342</v>
      </c>
      <c r="C13436">
        <v>-58799.259455587344</v>
      </c>
      <c r="D13436">
        <v>-0.4504084616649251</v>
      </c>
    </row>
    <row r="13437" spans="1:4" x14ac:dyDescent="0.2">
      <c r="A13437">
        <v>5732</v>
      </c>
      <c r="B13437">
        <v>55985.755756707396</v>
      </c>
      <c r="C13437">
        <v>-55387.455756707393</v>
      </c>
      <c r="D13437">
        <v>-0.42427368939494547</v>
      </c>
    </row>
    <row r="13438" spans="1:4" x14ac:dyDescent="0.2">
      <c r="A13438">
        <v>5733</v>
      </c>
      <c r="B13438">
        <v>57109.866126595531</v>
      </c>
      <c r="C13438">
        <v>-56560.066126595528</v>
      </c>
      <c r="D13438">
        <v>-0.43325600716091295</v>
      </c>
    </row>
    <row r="13439" spans="1:4" x14ac:dyDescent="0.2">
      <c r="A13439">
        <v>5734</v>
      </c>
      <c r="B13439">
        <v>58233.976496483199</v>
      </c>
      <c r="C13439">
        <v>-57733.276496483202</v>
      </c>
      <c r="D13439">
        <v>-0.44224292098947193</v>
      </c>
    </row>
    <row r="13440" spans="1:4" x14ac:dyDescent="0.2">
      <c r="A13440">
        <v>5735</v>
      </c>
      <c r="B13440">
        <v>59358.086866371334</v>
      </c>
      <c r="C13440">
        <v>-58877.386866371337</v>
      </c>
      <c r="D13440">
        <v>-0.45100692578217577</v>
      </c>
    </row>
    <row r="13441" spans="1:4" x14ac:dyDescent="0.2">
      <c r="A13441">
        <v>5736</v>
      </c>
      <c r="B13441">
        <v>60482.197236259468</v>
      </c>
      <c r="C13441">
        <v>-59978.397236259465</v>
      </c>
      <c r="D13441">
        <v>-0.45944078007847028</v>
      </c>
    </row>
    <row r="13442" spans="1:4" x14ac:dyDescent="0.2">
      <c r="A13442">
        <v>5737</v>
      </c>
      <c r="B13442">
        <v>61606.307606147602</v>
      </c>
      <c r="C13442">
        <v>-61105.207606147604</v>
      </c>
      <c r="D13442">
        <v>-0.46807226506635091</v>
      </c>
    </row>
    <row r="13443" spans="1:4" x14ac:dyDescent="0.2">
      <c r="A13443">
        <v>5738</v>
      </c>
      <c r="B13443">
        <v>62730.417976035271</v>
      </c>
      <c r="C13443">
        <v>-62228.617976035268</v>
      </c>
      <c r="D13443">
        <v>-0.47667770569952284</v>
      </c>
    </row>
    <row r="13444" spans="1:4" x14ac:dyDescent="0.2">
      <c r="A13444">
        <v>5739</v>
      </c>
      <c r="B13444">
        <v>63854.528345923405</v>
      </c>
      <c r="C13444">
        <v>-63354.828345923408</v>
      </c>
      <c r="D13444">
        <v>-0.48530459462480846</v>
      </c>
    </row>
    <row r="13445" spans="1:4" x14ac:dyDescent="0.2">
      <c r="A13445">
        <v>5740</v>
      </c>
      <c r="B13445">
        <v>64978.638715811539</v>
      </c>
      <c r="C13445">
        <v>-64481.338715811537</v>
      </c>
      <c r="D13445">
        <v>-0.49393378158139151</v>
      </c>
    </row>
    <row r="13446" spans="1:4" x14ac:dyDescent="0.2">
      <c r="A13446">
        <v>5741</v>
      </c>
      <c r="B13446">
        <v>66102.749085699208</v>
      </c>
      <c r="C13446">
        <v>-65605.249085699208</v>
      </c>
      <c r="D13446">
        <v>-0.50254305226672602</v>
      </c>
    </row>
    <row r="13447" spans="1:4" x14ac:dyDescent="0.2">
      <c r="A13447">
        <v>5742</v>
      </c>
      <c r="B13447">
        <v>67226.859455587342</v>
      </c>
      <c r="C13447">
        <v>-66729.559455587339</v>
      </c>
      <c r="D13447">
        <v>-0.51115538699379393</v>
      </c>
    </row>
    <row r="13448" spans="1:4" x14ac:dyDescent="0.2">
      <c r="A13448">
        <v>5743</v>
      </c>
      <c r="B13448">
        <v>55985.755756707396</v>
      </c>
      <c r="C13448">
        <v>-50712.655756707398</v>
      </c>
      <c r="D13448">
        <v>-0.388464233696246</v>
      </c>
    </row>
    <row r="13449" spans="1:4" x14ac:dyDescent="0.2">
      <c r="A13449">
        <v>5744</v>
      </c>
      <c r="B13449">
        <v>57109.866126595531</v>
      </c>
      <c r="C13449">
        <v>-52379.066126595528</v>
      </c>
      <c r="D13449">
        <v>-0.40122911097791847</v>
      </c>
    </row>
    <row r="13450" spans="1:4" x14ac:dyDescent="0.2">
      <c r="A13450">
        <v>5745</v>
      </c>
      <c r="B13450">
        <v>58233.976496483199</v>
      </c>
      <c r="C13450">
        <v>-54092.176496483196</v>
      </c>
      <c r="D13450">
        <v>-0.41435171513156682</v>
      </c>
    </row>
    <row r="13451" spans="1:4" x14ac:dyDescent="0.2">
      <c r="A13451">
        <v>5746</v>
      </c>
      <c r="B13451">
        <v>59358.086866371334</v>
      </c>
      <c r="C13451">
        <v>-55885.986866371335</v>
      </c>
      <c r="D13451">
        <v>-0.42809248970424951</v>
      </c>
    </row>
    <row r="13452" spans="1:4" x14ac:dyDescent="0.2">
      <c r="A13452">
        <v>5747</v>
      </c>
      <c r="B13452">
        <v>60482.197236259468</v>
      </c>
      <c r="C13452">
        <v>-57077.997236259471</v>
      </c>
      <c r="D13452">
        <v>-0.43722341349412275</v>
      </c>
    </row>
    <row r="13453" spans="1:4" x14ac:dyDescent="0.2">
      <c r="A13453">
        <v>5748</v>
      </c>
      <c r="B13453">
        <v>61606.307606147602</v>
      </c>
      <c r="C13453">
        <v>-58221.707606147604</v>
      </c>
      <c r="D13453">
        <v>-0.44598435424509658</v>
      </c>
    </row>
    <row r="13454" spans="1:4" x14ac:dyDescent="0.2">
      <c r="A13454">
        <v>5749</v>
      </c>
      <c r="B13454">
        <v>62730.417976035271</v>
      </c>
      <c r="C13454">
        <v>-59421.917976035271</v>
      </c>
      <c r="D13454">
        <v>-0.4551780908904316</v>
      </c>
    </row>
    <row r="13455" spans="1:4" x14ac:dyDescent="0.2">
      <c r="A13455">
        <v>5750</v>
      </c>
      <c r="B13455">
        <v>63854.528345923405</v>
      </c>
      <c r="C13455">
        <v>-60591.728345923402</v>
      </c>
      <c r="D13455">
        <v>-0.46413896036428892</v>
      </c>
    </row>
    <row r="13456" spans="1:4" x14ac:dyDescent="0.2">
      <c r="A13456">
        <v>5751</v>
      </c>
      <c r="B13456">
        <v>64978.638715811539</v>
      </c>
      <c r="C13456">
        <v>-61775.638715811539</v>
      </c>
      <c r="D13456">
        <v>-0.47320783730912935</v>
      </c>
    </row>
    <row r="13457" spans="1:4" x14ac:dyDescent="0.2">
      <c r="A13457">
        <v>5752</v>
      </c>
      <c r="B13457">
        <v>66102.749085699208</v>
      </c>
      <c r="C13457">
        <v>-62972.049085699211</v>
      </c>
      <c r="D13457">
        <v>-0.48237246555802926</v>
      </c>
    </row>
    <row r="13458" spans="1:4" x14ac:dyDescent="0.2">
      <c r="A13458">
        <v>5753</v>
      </c>
      <c r="B13458">
        <v>67226.859455587342</v>
      </c>
      <c r="C13458">
        <v>-64166.059455587339</v>
      </c>
      <c r="D13458">
        <v>-0.49151870955655258</v>
      </c>
    </row>
    <row r="13459" spans="1:4" x14ac:dyDescent="0.2">
      <c r="A13459">
        <v>5754</v>
      </c>
      <c r="B13459">
        <v>55985.755756707396</v>
      </c>
      <c r="C13459">
        <v>-52846.355756707395</v>
      </c>
      <c r="D13459">
        <v>-0.40480859829458499</v>
      </c>
    </row>
    <row r="13460" spans="1:4" x14ac:dyDescent="0.2">
      <c r="A13460">
        <v>5755</v>
      </c>
      <c r="B13460">
        <v>57109.866126595531</v>
      </c>
      <c r="C13460">
        <v>-54180.866126595531</v>
      </c>
      <c r="D13460">
        <v>-0.41503108695077656</v>
      </c>
    </row>
    <row r="13461" spans="1:4" x14ac:dyDescent="0.2">
      <c r="A13461">
        <v>5756</v>
      </c>
      <c r="B13461">
        <v>58233.976496483199</v>
      </c>
      <c r="C13461">
        <v>-55375.576496483198</v>
      </c>
      <c r="D13461">
        <v>-0.42418269302232381</v>
      </c>
    </row>
    <row r="13462" spans="1:4" x14ac:dyDescent="0.2">
      <c r="A13462">
        <v>5757</v>
      </c>
      <c r="B13462">
        <v>59358.086866371334</v>
      </c>
      <c r="C13462">
        <v>-56359.086866371334</v>
      </c>
      <c r="D13462">
        <v>-0.43171648506042615</v>
      </c>
    </row>
    <row r="13463" spans="1:4" x14ac:dyDescent="0.2">
      <c r="A13463">
        <v>5758</v>
      </c>
      <c r="B13463">
        <v>60482.197236259468</v>
      </c>
      <c r="C13463">
        <v>-57396.397236259465</v>
      </c>
      <c r="D13463">
        <v>-0.4396623907112156</v>
      </c>
    </row>
    <row r="13464" spans="1:4" x14ac:dyDescent="0.2">
      <c r="A13464">
        <v>5759</v>
      </c>
      <c r="B13464">
        <v>61606.307606147602</v>
      </c>
      <c r="C13464">
        <v>-58426.107606147605</v>
      </c>
      <c r="D13464">
        <v>-0.44755007956913484</v>
      </c>
    </row>
    <row r="13465" spans="1:4" x14ac:dyDescent="0.2">
      <c r="A13465">
        <v>5760</v>
      </c>
      <c r="B13465">
        <v>62730.417976035271</v>
      </c>
      <c r="C13465">
        <v>-59448.317976035272</v>
      </c>
      <c r="D13465">
        <v>-0.45538031764461268</v>
      </c>
    </row>
    <row r="13466" spans="1:4" x14ac:dyDescent="0.2">
      <c r="A13466">
        <v>5761</v>
      </c>
      <c r="B13466">
        <v>63854.528345923405</v>
      </c>
      <c r="C13466">
        <v>-60487.028345923405</v>
      </c>
      <c r="D13466">
        <v>-0.4633369474414572</v>
      </c>
    </row>
    <row r="13467" spans="1:4" x14ac:dyDescent="0.2">
      <c r="A13467">
        <v>5762</v>
      </c>
      <c r="B13467">
        <v>64978.638715811539</v>
      </c>
      <c r="C13467">
        <v>-61526.838715811537</v>
      </c>
      <c r="D13467">
        <v>-0.47130200335305927</v>
      </c>
    </row>
    <row r="13468" spans="1:4" x14ac:dyDescent="0.2">
      <c r="A13468">
        <v>5763</v>
      </c>
      <c r="B13468">
        <v>66102.749085699208</v>
      </c>
      <c r="C13468">
        <v>-62584.14908569921</v>
      </c>
      <c r="D13468">
        <v>-0.47940111109034605</v>
      </c>
    </row>
    <row r="13469" spans="1:4" x14ac:dyDescent="0.2">
      <c r="A13469">
        <v>5764</v>
      </c>
      <c r="B13469">
        <v>67226.859455587342</v>
      </c>
      <c r="C13469">
        <v>-63642.659455587345</v>
      </c>
      <c r="D13469">
        <v>-0.48750941095282641</v>
      </c>
    </row>
    <row r="13470" spans="1:4" x14ac:dyDescent="0.2">
      <c r="A13470">
        <v>5765</v>
      </c>
      <c r="B13470">
        <v>55985.755756707396</v>
      </c>
      <c r="C13470">
        <v>-25648.055756707396</v>
      </c>
      <c r="D13470">
        <v>-0.19646678283083507</v>
      </c>
    </row>
    <row r="13471" spans="1:4" x14ac:dyDescent="0.2">
      <c r="A13471">
        <v>5766</v>
      </c>
      <c r="B13471">
        <v>57109.866126595531</v>
      </c>
      <c r="C13471">
        <v>-22545.266126595532</v>
      </c>
      <c r="D13471">
        <v>-0.17269909056552427</v>
      </c>
    </row>
    <row r="13472" spans="1:4" x14ac:dyDescent="0.2">
      <c r="A13472">
        <v>5767</v>
      </c>
      <c r="B13472">
        <v>58233.976496483199</v>
      </c>
      <c r="C13472">
        <v>-21789.176496483196</v>
      </c>
      <c r="D13472">
        <v>-0.16690736511978246</v>
      </c>
    </row>
    <row r="13473" spans="1:4" x14ac:dyDescent="0.2">
      <c r="A13473">
        <v>5768</v>
      </c>
      <c r="B13473">
        <v>59358.086866371334</v>
      </c>
      <c r="C13473">
        <v>-20138.186866371332</v>
      </c>
      <c r="D13473">
        <v>-0.1542606123135655</v>
      </c>
    </row>
    <row r="13474" spans="1:4" x14ac:dyDescent="0.2">
      <c r="A13474">
        <v>5769</v>
      </c>
      <c r="B13474">
        <v>60482.197236259468</v>
      </c>
      <c r="C13474">
        <v>-22418.497236259471</v>
      </c>
      <c r="D13474">
        <v>-0.17172802764038042</v>
      </c>
    </row>
    <row r="13475" spans="1:4" x14ac:dyDescent="0.2">
      <c r="A13475">
        <v>5770</v>
      </c>
      <c r="B13475">
        <v>61606.307606147602</v>
      </c>
      <c r="C13475">
        <v>-23242.807606147602</v>
      </c>
      <c r="D13475">
        <v>-0.17804233106993625</v>
      </c>
    </row>
    <row r="13476" spans="1:4" x14ac:dyDescent="0.2">
      <c r="A13476">
        <v>5771</v>
      </c>
      <c r="B13476">
        <v>62730.417976035271</v>
      </c>
      <c r="C13476">
        <v>-23127.317976035272</v>
      </c>
      <c r="D13476">
        <v>-0.17715766845481545</v>
      </c>
    </row>
    <row r="13477" spans="1:4" x14ac:dyDescent="0.2">
      <c r="A13477">
        <v>5772</v>
      </c>
      <c r="B13477">
        <v>63854.528345923405</v>
      </c>
      <c r="C13477">
        <v>-23097.628345923404</v>
      </c>
      <c r="D13477">
        <v>-0.17693024279078667</v>
      </c>
    </row>
    <row r="13478" spans="1:4" x14ac:dyDescent="0.2">
      <c r="A13478">
        <v>5773</v>
      </c>
      <c r="B13478">
        <v>64978.638715811539</v>
      </c>
      <c r="C13478">
        <v>-23071.438715811542</v>
      </c>
      <c r="D13478">
        <v>-0.17672962749189561</v>
      </c>
    </row>
    <row r="13479" spans="1:4" x14ac:dyDescent="0.2">
      <c r="A13479">
        <v>5774</v>
      </c>
      <c r="B13479">
        <v>66102.749085699208</v>
      </c>
      <c r="C13479">
        <v>-23042.14908569921</v>
      </c>
      <c r="D13479">
        <v>-0.17650526586959328</v>
      </c>
    </row>
    <row r="13480" spans="1:4" x14ac:dyDescent="0.2">
      <c r="A13480">
        <v>5775</v>
      </c>
      <c r="B13480">
        <v>67226.859455587342</v>
      </c>
      <c r="C13480">
        <v>-22941.259455587344</v>
      </c>
      <c r="D13480">
        <v>-0.17573244077762165</v>
      </c>
    </row>
    <row r="13481" spans="1:4" x14ac:dyDescent="0.2">
      <c r="A13481">
        <v>5776</v>
      </c>
      <c r="B13481">
        <v>55985.755756707396</v>
      </c>
      <c r="C13481">
        <v>-53620.155756707398</v>
      </c>
      <c r="D13481">
        <v>-0.41073598702130137</v>
      </c>
    </row>
    <row r="13482" spans="1:4" x14ac:dyDescent="0.2">
      <c r="A13482">
        <v>5777</v>
      </c>
      <c r="B13482">
        <v>57109.866126595531</v>
      </c>
      <c r="C13482">
        <v>-54738.666126595534</v>
      </c>
      <c r="D13482">
        <v>-0.41930389314328415</v>
      </c>
    </row>
    <row r="13483" spans="1:4" x14ac:dyDescent="0.2">
      <c r="A13483">
        <v>5778</v>
      </c>
      <c r="B13483">
        <v>58233.976496483199</v>
      </c>
      <c r="C13483">
        <v>-55898.276496483202</v>
      </c>
      <c r="D13483">
        <v>-0.42818662955302256</v>
      </c>
    </row>
    <row r="13484" spans="1:4" x14ac:dyDescent="0.2">
      <c r="A13484">
        <v>5779</v>
      </c>
      <c r="B13484">
        <v>59358.086866371334</v>
      </c>
      <c r="C13484">
        <v>-56906.986866371335</v>
      </c>
      <c r="D13484">
        <v>-0.4359134562201159</v>
      </c>
    </row>
    <row r="13485" spans="1:4" x14ac:dyDescent="0.2">
      <c r="A13485">
        <v>5780</v>
      </c>
      <c r="B13485">
        <v>60482.197236259468</v>
      </c>
      <c r="C13485">
        <v>-57955.997236259471</v>
      </c>
      <c r="D13485">
        <v>-0.44394898509150837</v>
      </c>
    </row>
    <row r="13486" spans="1:4" x14ac:dyDescent="0.2">
      <c r="A13486">
        <v>5781</v>
      </c>
      <c r="B13486">
        <v>61606.307606147602</v>
      </c>
      <c r="C13486">
        <v>-59087.807606147602</v>
      </c>
      <c r="D13486">
        <v>-0.45261877060101413</v>
      </c>
    </row>
    <row r="13487" spans="1:4" x14ac:dyDescent="0.2">
      <c r="A13487">
        <v>5782</v>
      </c>
      <c r="B13487">
        <v>62730.417976035271</v>
      </c>
      <c r="C13487">
        <v>-60354.917976035271</v>
      </c>
      <c r="D13487">
        <v>-0.46232496822569441</v>
      </c>
    </row>
    <row r="13488" spans="1:4" x14ac:dyDescent="0.2">
      <c r="A13488">
        <v>5783</v>
      </c>
      <c r="B13488">
        <v>63854.528345923405</v>
      </c>
      <c r="C13488">
        <v>-61600.528345923405</v>
      </c>
      <c r="D13488">
        <v>-0.47186647360738981</v>
      </c>
    </row>
    <row r="13489" spans="1:4" x14ac:dyDescent="0.2">
      <c r="A13489">
        <v>5784</v>
      </c>
      <c r="B13489">
        <v>64978.638715811539</v>
      </c>
      <c r="C13489">
        <v>-62822.538715811541</v>
      </c>
      <c r="D13489">
        <v>-0.48122720052701434</v>
      </c>
    </row>
    <row r="13490" spans="1:4" x14ac:dyDescent="0.2">
      <c r="A13490">
        <v>5785</v>
      </c>
      <c r="B13490">
        <v>66102.749085699208</v>
      </c>
      <c r="C13490">
        <v>-64048.949085699205</v>
      </c>
      <c r="D13490">
        <v>-0.49062163190566538</v>
      </c>
    </row>
    <row r="13491" spans="1:4" x14ac:dyDescent="0.2">
      <c r="A13491">
        <v>5786</v>
      </c>
      <c r="B13491">
        <v>67226.859455587342</v>
      </c>
      <c r="C13491">
        <v>-65279.559455587339</v>
      </c>
      <c r="D13491">
        <v>-0.50004823572248525</v>
      </c>
    </row>
    <row r="13492" spans="1:4" x14ac:dyDescent="0.2">
      <c r="A13492">
        <v>5787</v>
      </c>
      <c r="B13492">
        <v>55985.755756707396</v>
      </c>
      <c r="C13492">
        <v>-30264.155756707398</v>
      </c>
      <c r="D13492">
        <v>-0.23182659040565468</v>
      </c>
    </row>
    <row r="13493" spans="1:4" x14ac:dyDescent="0.2">
      <c r="A13493">
        <v>5788</v>
      </c>
      <c r="B13493">
        <v>57109.866126595531</v>
      </c>
      <c r="C13493">
        <v>-29511.16612659553</v>
      </c>
      <c r="D13493">
        <v>-0.22605861128332411</v>
      </c>
    </row>
    <row r="13494" spans="1:4" x14ac:dyDescent="0.2">
      <c r="A13494">
        <v>5789</v>
      </c>
      <c r="B13494">
        <v>58233.976496483199</v>
      </c>
      <c r="C13494">
        <v>-27345.276496483199</v>
      </c>
      <c r="D13494">
        <v>-0.2094676707601402</v>
      </c>
    </row>
    <row r="13495" spans="1:4" x14ac:dyDescent="0.2">
      <c r="A13495">
        <v>5790</v>
      </c>
      <c r="B13495">
        <v>59358.086866371334</v>
      </c>
      <c r="C13495">
        <v>-25933.086866371334</v>
      </c>
      <c r="D13495">
        <v>-0.1986501508667429</v>
      </c>
    </row>
    <row r="13496" spans="1:4" x14ac:dyDescent="0.2">
      <c r="A13496">
        <v>5791</v>
      </c>
      <c r="B13496">
        <v>60482.197236259468</v>
      </c>
      <c r="C13496">
        <v>-28606.397236259469</v>
      </c>
      <c r="D13496">
        <v>-0.21912798719329871</v>
      </c>
    </row>
    <row r="13497" spans="1:4" x14ac:dyDescent="0.2">
      <c r="A13497">
        <v>5792</v>
      </c>
      <c r="B13497">
        <v>61606.307606147602</v>
      </c>
      <c r="C13497">
        <v>-28579.707606147604</v>
      </c>
      <c r="D13497">
        <v>-0.21892354184224508</v>
      </c>
    </row>
    <row r="13498" spans="1:4" x14ac:dyDescent="0.2">
      <c r="A13498">
        <v>5793</v>
      </c>
      <c r="B13498">
        <v>62730.417976035271</v>
      </c>
      <c r="C13498">
        <v>-28606.617976035268</v>
      </c>
      <c r="D13498">
        <v>-0.21912967808301001</v>
      </c>
    </row>
    <row r="13499" spans="1:4" x14ac:dyDescent="0.2">
      <c r="A13499">
        <v>5794</v>
      </c>
      <c r="B13499">
        <v>63854.528345923405</v>
      </c>
      <c r="C13499">
        <v>-28685.328345923408</v>
      </c>
      <c r="D13499">
        <v>-0.21973260772781569</v>
      </c>
    </row>
    <row r="13500" spans="1:4" x14ac:dyDescent="0.2">
      <c r="A13500">
        <v>5795</v>
      </c>
      <c r="B13500">
        <v>64978.638715811539</v>
      </c>
      <c r="C13500">
        <v>-28275.838715811537</v>
      </c>
      <c r="D13500">
        <v>-0.21659587444113651</v>
      </c>
    </row>
    <row r="13501" spans="1:4" x14ac:dyDescent="0.2">
      <c r="A13501">
        <v>5796</v>
      </c>
      <c r="B13501">
        <v>66102.749085699208</v>
      </c>
      <c r="C13501">
        <v>-28090.64908569921</v>
      </c>
      <c r="D13501">
        <v>-0.21517730255456041</v>
      </c>
    </row>
    <row r="13502" spans="1:4" x14ac:dyDescent="0.2">
      <c r="A13502">
        <v>5797</v>
      </c>
      <c r="B13502">
        <v>67226.859455587342</v>
      </c>
      <c r="C13502">
        <v>-27792.959455587341</v>
      </c>
      <c r="D13502">
        <v>-0.21289696893142077</v>
      </c>
    </row>
    <row r="13503" spans="1:4" x14ac:dyDescent="0.2">
      <c r="A13503">
        <v>5798</v>
      </c>
      <c r="B13503">
        <v>55985.755756707396</v>
      </c>
      <c r="C13503">
        <v>-21126.555756707399</v>
      </c>
      <c r="D13503">
        <v>-0.16183162112516433</v>
      </c>
    </row>
    <row r="13504" spans="1:4" x14ac:dyDescent="0.2">
      <c r="A13504">
        <v>5799</v>
      </c>
      <c r="B13504">
        <v>57109.866126595531</v>
      </c>
      <c r="C13504">
        <v>-22087.466126595529</v>
      </c>
      <c r="D13504">
        <v>-0.16919229480552067</v>
      </c>
    </row>
    <row r="13505" spans="1:4" x14ac:dyDescent="0.2">
      <c r="A13505">
        <v>5800</v>
      </c>
      <c r="B13505">
        <v>58233.976496483199</v>
      </c>
      <c r="C13505">
        <v>-21134.976496483199</v>
      </c>
      <c r="D13505">
        <v>-0.16189612487034097</v>
      </c>
    </row>
    <row r="13506" spans="1:4" x14ac:dyDescent="0.2">
      <c r="A13506">
        <v>5801</v>
      </c>
      <c r="B13506">
        <v>59358.086866371334</v>
      </c>
      <c r="C13506">
        <v>-20384.386866371337</v>
      </c>
      <c r="D13506">
        <v>-0.15614652999839052</v>
      </c>
    </row>
    <row r="13507" spans="1:4" x14ac:dyDescent="0.2">
      <c r="A13507">
        <v>5802</v>
      </c>
      <c r="B13507">
        <v>60482.197236259468</v>
      </c>
      <c r="C13507">
        <v>-20724.697236259468</v>
      </c>
      <c r="D13507">
        <v>-0.15875334293462673</v>
      </c>
    </row>
    <row r="13508" spans="1:4" x14ac:dyDescent="0.2">
      <c r="A13508">
        <v>5803</v>
      </c>
      <c r="B13508">
        <v>61606.307606147602</v>
      </c>
      <c r="C13508">
        <v>-21143.207606147604</v>
      </c>
      <c r="D13508">
        <v>-0.16195917602908116</v>
      </c>
    </row>
    <row r="13509" spans="1:4" x14ac:dyDescent="0.2">
      <c r="A13509">
        <v>5804</v>
      </c>
      <c r="B13509">
        <v>62730.417976035271</v>
      </c>
      <c r="C13509">
        <v>-20925.217976035274</v>
      </c>
      <c r="D13509">
        <v>-0.16028935272064371</v>
      </c>
    </row>
    <row r="13510" spans="1:4" x14ac:dyDescent="0.2">
      <c r="A13510">
        <v>5805</v>
      </c>
      <c r="B13510">
        <v>63854.528345923405</v>
      </c>
      <c r="C13510">
        <v>-20882.128345923404</v>
      </c>
      <c r="D13510">
        <v>-0.15995928165865939</v>
      </c>
    </row>
    <row r="13511" spans="1:4" x14ac:dyDescent="0.2">
      <c r="A13511">
        <v>5806</v>
      </c>
      <c r="B13511">
        <v>64978.638715811539</v>
      </c>
      <c r="C13511">
        <v>-21101.938715811542</v>
      </c>
      <c r="D13511">
        <v>-0.16164305202372828</v>
      </c>
    </row>
    <row r="13512" spans="1:4" x14ac:dyDescent="0.2">
      <c r="A13512">
        <v>5807</v>
      </c>
      <c r="B13512">
        <v>66102.749085699208</v>
      </c>
      <c r="C13512">
        <v>-21324.64908569921</v>
      </c>
      <c r="D13512">
        <v>-0.16334903669133616</v>
      </c>
    </row>
    <row r="13513" spans="1:4" x14ac:dyDescent="0.2">
      <c r="A13513">
        <v>5808</v>
      </c>
      <c r="B13513">
        <v>67226.859455587342</v>
      </c>
      <c r="C13513">
        <v>-21273.059455587339</v>
      </c>
      <c r="D13513">
        <v>-0.162953854742589</v>
      </c>
    </row>
    <row r="13514" spans="1:4" x14ac:dyDescent="0.2">
      <c r="A13514">
        <v>5809</v>
      </c>
      <c r="B13514">
        <v>55985.755756707396</v>
      </c>
      <c r="C13514">
        <v>225038.04424329259</v>
      </c>
      <c r="D13514">
        <v>1.7238148960067083</v>
      </c>
    </row>
    <row r="13515" spans="1:4" x14ac:dyDescent="0.2">
      <c r="A13515">
        <v>5810</v>
      </c>
      <c r="B13515">
        <v>57109.866126595531</v>
      </c>
      <c r="C13515">
        <v>223726.43387340446</v>
      </c>
      <c r="D13515">
        <v>1.7137678237395604</v>
      </c>
    </row>
    <row r="13516" spans="1:4" x14ac:dyDescent="0.2">
      <c r="A13516">
        <v>5811</v>
      </c>
      <c r="B13516">
        <v>58233.976496483199</v>
      </c>
      <c r="C13516">
        <v>216853.92350351682</v>
      </c>
      <c r="D13516">
        <v>1.6611236773312981</v>
      </c>
    </row>
    <row r="13517" spans="1:4" x14ac:dyDescent="0.2">
      <c r="A13517">
        <v>5812</v>
      </c>
      <c r="B13517">
        <v>59358.086866371334</v>
      </c>
      <c r="C13517">
        <v>218717.61313362868</v>
      </c>
      <c r="D13517">
        <v>1.6753997343274512</v>
      </c>
    </row>
    <row r="13518" spans="1:4" x14ac:dyDescent="0.2">
      <c r="A13518">
        <v>5813</v>
      </c>
      <c r="B13518">
        <v>60482.197236259468</v>
      </c>
      <c r="C13518">
        <v>227200.00276374054</v>
      </c>
      <c r="D13518">
        <v>1.7403757238197499</v>
      </c>
    </row>
    <row r="13519" spans="1:4" x14ac:dyDescent="0.2">
      <c r="A13519">
        <v>5814</v>
      </c>
      <c r="B13519">
        <v>61606.307606147602</v>
      </c>
      <c r="C13519">
        <v>230555.6923938524</v>
      </c>
      <c r="D13519">
        <v>1.7660806564688636</v>
      </c>
    </row>
    <row r="13520" spans="1:4" x14ac:dyDescent="0.2">
      <c r="A13520">
        <v>5815</v>
      </c>
      <c r="B13520">
        <v>62730.417976035271</v>
      </c>
      <c r="C13520">
        <v>232987.78202396474</v>
      </c>
      <c r="D13520">
        <v>1.7847107167633733</v>
      </c>
    </row>
    <row r="13521" spans="1:4" x14ac:dyDescent="0.2">
      <c r="A13521">
        <v>5816</v>
      </c>
      <c r="B13521">
        <v>63854.528345923405</v>
      </c>
      <c r="C13521">
        <v>233700.77165407658</v>
      </c>
      <c r="D13521">
        <v>1.7901722917127021</v>
      </c>
    </row>
    <row r="13522" spans="1:4" x14ac:dyDescent="0.2">
      <c r="A13522">
        <v>5817</v>
      </c>
      <c r="B13522">
        <v>64978.638715811539</v>
      </c>
      <c r="C13522">
        <v>234313.66128418845</v>
      </c>
      <c r="D13522">
        <v>1.7948670902190944</v>
      </c>
    </row>
    <row r="13523" spans="1:4" x14ac:dyDescent="0.2">
      <c r="A13523">
        <v>5818</v>
      </c>
      <c r="B13523">
        <v>66102.749085699208</v>
      </c>
      <c r="C13523">
        <v>235162.25091430079</v>
      </c>
      <c r="D13523">
        <v>1.8013673753149027</v>
      </c>
    </row>
    <row r="13524" spans="1:4" x14ac:dyDescent="0.2">
      <c r="A13524">
        <v>5819</v>
      </c>
      <c r="B13524">
        <v>67226.859455587342</v>
      </c>
      <c r="C13524">
        <v>236959.34054441267</v>
      </c>
      <c r="D13524">
        <v>1.815133269363008</v>
      </c>
    </row>
    <row r="13525" spans="1:4" x14ac:dyDescent="0.2">
      <c r="A13525">
        <v>5820</v>
      </c>
      <c r="B13525">
        <v>55985.755756707396</v>
      </c>
      <c r="C13525">
        <v>-43210.755756707396</v>
      </c>
      <c r="D13525">
        <v>-0.33099889706022445</v>
      </c>
    </row>
    <row r="13526" spans="1:4" x14ac:dyDescent="0.2">
      <c r="A13526">
        <v>5821</v>
      </c>
      <c r="B13526">
        <v>57109.866126595531</v>
      </c>
      <c r="C13526">
        <v>-42632.466126595529</v>
      </c>
      <c r="D13526">
        <v>-0.32656913816347843</v>
      </c>
    </row>
    <row r="13527" spans="1:4" x14ac:dyDescent="0.2">
      <c r="A13527">
        <v>5822</v>
      </c>
      <c r="B13527">
        <v>58233.976496483199</v>
      </c>
      <c r="C13527">
        <v>-42289.076496483198</v>
      </c>
      <c r="D13527">
        <v>-0.3239387377726809</v>
      </c>
    </row>
    <row r="13528" spans="1:4" x14ac:dyDescent="0.2">
      <c r="A13528">
        <v>5823</v>
      </c>
      <c r="B13528">
        <v>59358.086866371334</v>
      </c>
      <c r="C13528">
        <v>-43148.986866371335</v>
      </c>
      <c r="D13528">
        <v>-0.33052574091620823</v>
      </c>
    </row>
    <row r="13529" spans="1:4" x14ac:dyDescent="0.2">
      <c r="A13529">
        <v>5824</v>
      </c>
      <c r="B13529">
        <v>60482.197236259468</v>
      </c>
      <c r="C13529">
        <v>-43214.497236259471</v>
      </c>
      <c r="D13529">
        <v>-0.33102755718392335</v>
      </c>
    </row>
    <row r="13530" spans="1:4" x14ac:dyDescent="0.2">
      <c r="A13530">
        <v>5825</v>
      </c>
      <c r="B13530">
        <v>61606.307606147602</v>
      </c>
      <c r="C13530">
        <v>-43844.507606147599</v>
      </c>
      <c r="D13530">
        <v>-0.33585350234312378</v>
      </c>
    </row>
    <row r="13531" spans="1:4" x14ac:dyDescent="0.2">
      <c r="A13531">
        <v>5826</v>
      </c>
      <c r="B13531">
        <v>62730.417976035271</v>
      </c>
      <c r="C13531">
        <v>-44709.817976035272</v>
      </c>
      <c r="D13531">
        <v>-0.34248187005000275</v>
      </c>
    </row>
    <row r="13532" spans="1:4" x14ac:dyDescent="0.2">
      <c r="A13532">
        <v>5827</v>
      </c>
      <c r="B13532">
        <v>63854.528345923405</v>
      </c>
      <c r="C13532">
        <v>-45820.828345923408</v>
      </c>
      <c r="D13532">
        <v>-0.35099232538954778</v>
      </c>
    </row>
    <row r="13533" spans="1:4" x14ac:dyDescent="0.2">
      <c r="A13533">
        <v>5828</v>
      </c>
      <c r="B13533">
        <v>64978.638715811539</v>
      </c>
      <c r="C13533">
        <v>-46618.138715811539</v>
      </c>
      <c r="D13533">
        <v>-0.35709980600232749</v>
      </c>
    </row>
    <row r="13534" spans="1:4" x14ac:dyDescent="0.2">
      <c r="A13534">
        <v>5829</v>
      </c>
      <c r="B13534">
        <v>66102.749085699208</v>
      </c>
      <c r="C13534">
        <v>-47306.449085699205</v>
      </c>
      <c r="D13534">
        <v>-0.36237233524367424</v>
      </c>
    </row>
    <row r="13535" spans="1:4" x14ac:dyDescent="0.2">
      <c r="A13535">
        <v>5830</v>
      </c>
      <c r="B13535">
        <v>67226.859455587342</v>
      </c>
      <c r="C13535">
        <v>-48268.759455587344</v>
      </c>
      <c r="D13535">
        <v>-0.36974373307008573</v>
      </c>
    </row>
    <row r="13536" spans="1:4" x14ac:dyDescent="0.2">
      <c r="A13536">
        <v>5831</v>
      </c>
      <c r="B13536">
        <v>55985.755756707396</v>
      </c>
      <c r="C13536">
        <v>-3252.0557567073993</v>
      </c>
      <c r="D13536">
        <v>-2.4911086367227313E-2</v>
      </c>
    </row>
    <row r="13537" spans="1:4" x14ac:dyDescent="0.2">
      <c r="A13537">
        <v>5832</v>
      </c>
      <c r="B13537">
        <v>57109.866126595531</v>
      </c>
      <c r="C13537">
        <v>-1569.6661265955336</v>
      </c>
      <c r="D13537">
        <v>-1.2023806285204068E-2</v>
      </c>
    </row>
    <row r="13538" spans="1:4" x14ac:dyDescent="0.2">
      <c r="A13538">
        <v>5833</v>
      </c>
      <c r="B13538">
        <v>58233.976496483199</v>
      </c>
      <c r="C13538">
        <v>-944.57649648319784</v>
      </c>
      <c r="D13538">
        <v>-7.2355545060425776E-3</v>
      </c>
    </row>
    <row r="13539" spans="1:4" x14ac:dyDescent="0.2">
      <c r="A13539">
        <v>5834</v>
      </c>
      <c r="B13539">
        <v>59358.086866371334</v>
      </c>
      <c r="C13539">
        <v>1338.0131336286649</v>
      </c>
      <c r="D13539">
        <v>1.0249320191869972E-2</v>
      </c>
    </row>
    <row r="13540" spans="1:4" x14ac:dyDescent="0.2">
      <c r="A13540">
        <v>5835</v>
      </c>
      <c r="B13540">
        <v>60482.197236259468</v>
      </c>
      <c r="C13540">
        <v>4485.102763740535</v>
      </c>
      <c r="D13540">
        <v>3.4356355078780119E-2</v>
      </c>
    </row>
    <row r="13541" spans="1:4" x14ac:dyDescent="0.2">
      <c r="A13541">
        <v>5836</v>
      </c>
      <c r="B13541">
        <v>61606.307606147602</v>
      </c>
      <c r="C13541">
        <v>11043.392393852395</v>
      </c>
      <c r="D13541">
        <v>8.4593537839268457E-2</v>
      </c>
    </row>
    <row r="13542" spans="1:4" x14ac:dyDescent="0.2">
      <c r="A13542">
        <v>5837</v>
      </c>
      <c r="B13542">
        <v>62730.417976035271</v>
      </c>
      <c r="C13542">
        <v>11891.082023964729</v>
      </c>
      <c r="D13542">
        <v>9.1086928841183953E-2</v>
      </c>
    </row>
    <row r="13543" spans="1:4" x14ac:dyDescent="0.2">
      <c r="A13543">
        <v>5838</v>
      </c>
      <c r="B13543">
        <v>63854.528345923405</v>
      </c>
      <c r="C13543">
        <v>12505.371654076589</v>
      </c>
      <c r="D13543">
        <v>9.5792451493631359E-2</v>
      </c>
    </row>
    <row r="13544" spans="1:4" x14ac:dyDescent="0.2">
      <c r="A13544">
        <v>5839</v>
      </c>
      <c r="B13544">
        <v>64978.638715811539</v>
      </c>
      <c r="C13544">
        <v>14769.261284188455</v>
      </c>
      <c r="D13544">
        <v>0.11313408224066568</v>
      </c>
    </row>
    <row r="13545" spans="1:4" x14ac:dyDescent="0.2">
      <c r="A13545">
        <v>5840</v>
      </c>
      <c r="B13545">
        <v>66102.749085699208</v>
      </c>
      <c r="C13545">
        <v>16976.950914300789</v>
      </c>
      <c r="D13545">
        <v>0.13004521512463629</v>
      </c>
    </row>
    <row r="13546" spans="1:4" x14ac:dyDescent="0.2">
      <c r="A13546">
        <v>5841</v>
      </c>
      <c r="B13546">
        <v>67226.859455587342</v>
      </c>
      <c r="C13546">
        <v>18979.840544412655</v>
      </c>
      <c r="D13546">
        <v>0.14538755864283504</v>
      </c>
    </row>
    <row r="13547" spans="1:4" x14ac:dyDescent="0.2">
      <c r="A13547">
        <v>5842</v>
      </c>
      <c r="B13547">
        <v>55985.755756707396</v>
      </c>
      <c r="C13547">
        <v>22301.744243292604</v>
      </c>
      <c r="D13547">
        <v>0.17083368753399347</v>
      </c>
    </row>
    <row r="13548" spans="1:4" x14ac:dyDescent="0.2">
      <c r="A13548">
        <v>5843</v>
      </c>
      <c r="B13548">
        <v>57109.866126595531</v>
      </c>
      <c r="C13548">
        <v>26250.733873404475</v>
      </c>
      <c r="D13548">
        <v>0.20108336007915364</v>
      </c>
    </row>
    <row r="13549" spans="1:4" x14ac:dyDescent="0.2">
      <c r="A13549">
        <v>5844</v>
      </c>
      <c r="B13549">
        <v>58233.976496483199</v>
      </c>
      <c r="C13549">
        <v>26627.623503516807</v>
      </c>
      <c r="D13549">
        <v>0.20397037396484005</v>
      </c>
    </row>
    <row r="13550" spans="1:4" x14ac:dyDescent="0.2">
      <c r="A13550">
        <v>5845</v>
      </c>
      <c r="B13550">
        <v>59358.086866371334</v>
      </c>
      <c r="C13550">
        <v>29217.413133628666</v>
      </c>
      <c r="D13550">
        <v>0.22380843271140502</v>
      </c>
    </row>
    <row r="13551" spans="1:4" x14ac:dyDescent="0.2">
      <c r="A13551">
        <v>5846</v>
      </c>
      <c r="B13551">
        <v>60482.197236259468</v>
      </c>
      <c r="C13551">
        <v>34360.302763740532</v>
      </c>
      <c r="D13551">
        <v>0.26320350381023105</v>
      </c>
    </row>
    <row r="13552" spans="1:4" x14ac:dyDescent="0.2">
      <c r="A13552">
        <v>5847</v>
      </c>
      <c r="B13552">
        <v>61606.307606147602</v>
      </c>
      <c r="C13552">
        <v>35651.292393852404</v>
      </c>
      <c r="D13552">
        <v>0.27309261905943344</v>
      </c>
    </row>
    <row r="13553" spans="1:4" x14ac:dyDescent="0.2">
      <c r="A13553">
        <v>5848</v>
      </c>
      <c r="B13553">
        <v>62730.417976035271</v>
      </c>
      <c r="C13553">
        <v>37992.682023964735</v>
      </c>
      <c r="D13553">
        <v>0.291027907891662</v>
      </c>
    </row>
    <row r="13554" spans="1:4" x14ac:dyDescent="0.2">
      <c r="A13554">
        <v>5849</v>
      </c>
      <c r="B13554">
        <v>63854.528345923405</v>
      </c>
      <c r="C13554">
        <v>39919.371654076589</v>
      </c>
      <c r="D13554">
        <v>0.30578655146029254</v>
      </c>
    </row>
    <row r="13555" spans="1:4" x14ac:dyDescent="0.2">
      <c r="A13555">
        <v>5850</v>
      </c>
      <c r="B13555">
        <v>64978.638715811539</v>
      </c>
      <c r="C13555">
        <v>41819.461284188466</v>
      </c>
      <c r="D13555">
        <v>0.32034143625387718</v>
      </c>
    </row>
    <row r="13556" spans="1:4" x14ac:dyDescent="0.2">
      <c r="A13556">
        <v>5851</v>
      </c>
      <c r="B13556">
        <v>66102.749085699208</v>
      </c>
      <c r="C13556">
        <v>43926.650914300786</v>
      </c>
      <c r="D13556">
        <v>0.33648272865318113</v>
      </c>
    </row>
    <row r="13557" spans="1:4" x14ac:dyDescent="0.2">
      <c r="A13557">
        <v>5852</v>
      </c>
      <c r="B13557">
        <v>67226.859455587342</v>
      </c>
      <c r="C13557">
        <v>46476.440544412661</v>
      </c>
      <c r="D13557">
        <v>0.35601438322674461</v>
      </c>
    </row>
    <row r="13558" spans="1:4" x14ac:dyDescent="0.2">
      <c r="A13558">
        <v>5853</v>
      </c>
      <c r="B13558">
        <v>55985.755756707396</v>
      </c>
      <c r="C13558">
        <v>-47646.155756707398</v>
      </c>
      <c r="D13558">
        <v>-0.36497452378350925</v>
      </c>
    </row>
    <row r="13559" spans="1:4" x14ac:dyDescent="0.2">
      <c r="A13559">
        <v>5854</v>
      </c>
      <c r="B13559">
        <v>57109.866126595531</v>
      </c>
      <c r="C13559">
        <v>-48851.766126595532</v>
      </c>
      <c r="D13559">
        <v>-0.37420962499220306</v>
      </c>
    </row>
    <row r="13560" spans="1:4" x14ac:dyDescent="0.2">
      <c r="A13560">
        <v>5855</v>
      </c>
      <c r="B13560">
        <v>58233.976496483199</v>
      </c>
      <c r="C13560">
        <v>-49702.176496483196</v>
      </c>
      <c r="D13560">
        <v>-0.38072385714463886</v>
      </c>
    </row>
    <row r="13561" spans="1:4" x14ac:dyDescent="0.2">
      <c r="A13561">
        <v>5856</v>
      </c>
      <c r="B13561">
        <v>59358.086866371334</v>
      </c>
      <c r="C13561">
        <v>-50481.986866371335</v>
      </c>
      <c r="D13561">
        <v>-0.38669728593173047</v>
      </c>
    </row>
    <row r="13562" spans="1:4" x14ac:dyDescent="0.2">
      <c r="A13562">
        <v>5857</v>
      </c>
      <c r="B13562">
        <v>60482.197236259468</v>
      </c>
      <c r="C13562">
        <v>-51221.997236259471</v>
      </c>
      <c r="D13562">
        <v>-0.39236584256668539</v>
      </c>
    </row>
    <row r="13563" spans="1:4" x14ac:dyDescent="0.2">
      <c r="A13563">
        <v>5858</v>
      </c>
      <c r="B13563">
        <v>61606.307606147602</v>
      </c>
      <c r="C13563">
        <v>-51780.307606147602</v>
      </c>
      <c r="D13563">
        <v>-0.39664255824578049</v>
      </c>
    </row>
    <row r="13564" spans="1:4" x14ac:dyDescent="0.2">
      <c r="A13564">
        <v>5859</v>
      </c>
      <c r="B13564">
        <v>62730.417976035271</v>
      </c>
      <c r="C13564">
        <v>-52724.117976035268</v>
      </c>
      <c r="D13564">
        <v>-0.4038722441421751</v>
      </c>
    </row>
    <row r="13565" spans="1:4" x14ac:dyDescent="0.2">
      <c r="A13565">
        <v>5860</v>
      </c>
      <c r="B13565">
        <v>63854.528345923405</v>
      </c>
      <c r="C13565">
        <v>-53617.828345923408</v>
      </c>
      <c r="D13565">
        <v>-0.41071815881188878</v>
      </c>
    </row>
    <row r="13566" spans="1:4" x14ac:dyDescent="0.2">
      <c r="A13566">
        <v>5861</v>
      </c>
      <c r="B13566">
        <v>64978.638715811539</v>
      </c>
      <c r="C13566">
        <v>-54506.038715811541</v>
      </c>
      <c r="D13566">
        <v>-0.41752194290781475</v>
      </c>
    </row>
    <row r="13567" spans="1:4" x14ac:dyDescent="0.2">
      <c r="A13567">
        <v>5862</v>
      </c>
      <c r="B13567">
        <v>66102.749085699208</v>
      </c>
      <c r="C13567">
        <v>-55350.949085699205</v>
      </c>
      <c r="D13567">
        <v>-0.42399404448646283</v>
      </c>
    </row>
    <row r="13568" spans="1:4" x14ac:dyDescent="0.2">
      <c r="A13568">
        <v>5863</v>
      </c>
      <c r="B13568">
        <v>67226.859455587342</v>
      </c>
      <c r="C13568">
        <v>-56215.059455587339</v>
      </c>
      <c r="D13568">
        <v>-0.43061322006815528</v>
      </c>
    </row>
    <row r="13569" spans="1:4" x14ac:dyDescent="0.2">
      <c r="A13569">
        <v>5864</v>
      </c>
      <c r="B13569">
        <v>55985.755756707396</v>
      </c>
      <c r="C13569">
        <v>-23282.355756707395</v>
      </c>
      <c r="D13569">
        <v>-0.17834527402908668</v>
      </c>
    </row>
    <row r="13570" spans="1:4" x14ac:dyDescent="0.2">
      <c r="A13570">
        <v>5865</v>
      </c>
      <c r="B13570">
        <v>57109.866126595531</v>
      </c>
      <c r="C13570">
        <v>-24735.266126595532</v>
      </c>
      <c r="D13570">
        <v>-0.18947471903736304</v>
      </c>
    </row>
    <row r="13571" spans="1:4" x14ac:dyDescent="0.2">
      <c r="A13571">
        <v>5866</v>
      </c>
      <c r="B13571">
        <v>58233.976496483199</v>
      </c>
      <c r="C13571">
        <v>-25651.976496483199</v>
      </c>
      <c r="D13571">
        <v>-0.19649681610654907</v>
      </c>
    </row>
    <row r="13572" spans="1:4" x14ac:dyDescent="0.2">
      <c r="A13572">
        <v>5867</v>
      </c>
      <c r="B13572">
        <v>59358.086866371334</v>
      </c>
      <c r="C13572">
        <v>-23724.886866371337</v>
      </c>
      <c r="D13572">
        <v>-0.1817351084961884</v>
      </c>
    </row>
    <row r="13573" spans="1:4" x14ac:dyDescent="0.2">
      <c r="A13573">
        <v>5868</v>
      </c>
      <c r="B13573">
        <v>60482.197236259468</v>
      </c>
      <c r="C13573">
        <v>-24451.497236259471</v>
      </c>
      <c r="D13573">
        <v>-0.1873010197331878</v>
      </c>
    </row>
    <row r="13574" spans="1:4" x14ac:dyDescent="0.2">
      <c r="A13574">
        <v>5869</v>
      </c>
      <c r="B13574">
        <v>61606.307606147602</v>
      </c>
      <c r="C13574">
        <v>-23869.007606147599</v>
      </c>
      <c r="D13574">
        <v>-0.18283908839827662</v>
      </c>
    </row>
    <row r="13575" spans="1:4" x14ac:dyDescent="0.2">
      <c r="A13575">
        <v>5870</v>
      </c>
      <c r="B13575">
        <v>62730.417976035271</v>
      </c>
      <c r="C13575">
        <v>-22977.517976035269</v>
      </c>
      <c r="D13575">
        <v>-0.17601018482692438</v>
      </c>
    </row>
    <row r="13576" spans="1:4" x14ac:dyDescent="0.2">
      <c r="A13576">
        <v>5871</v>
      </c>
      <c r="B13576">
        <v>63854.528345923405</v>
      </c>
      <c r="C13576">
        <v>-22734.128345923404</v>
      </c>
      <c r="D13576">
        <v>-0.17414579486863443</v>
      </c>
    </row>
    <row r="13577" spans="1:4" x14ac:dyDescent="0.2">
      <c r="A13577">
        <v>5872</v>
      </c>
      <c r="B13577">
        <v>64978.638715811539</v>
      </c>
      <c r="C13577">
        <v>-22288.538715811541</v>
      </c>
      <c r="D13577">
        <v>-0.17073253181582135</v>
      </c>
    </row>
    <row r="13578" spans="1:4" x14ac:dyDescent="0.2">
      <c r="A13578">
        <v>5873</v>
      </c>
      <c r="B13578">
        <v>66102.749085699208</v>
      </c>
      <c r="C13578">
        <v>-21940.349085699207</v>
      </c>
      <c r="D13578">
        <v>-0.16806536292426361</v>
      </c>
    </row>
    <row r="13579" spans="1:4" x14ac:dyDescent="0.2">
      <c r="A13579">
        <v>5874</v>
      </c>
      <c r="B13579">
        <v>67226.859455587342</v>
      </c>
      <c r="C13579">
        <v>-22064.059455587339</v>
      </c>
      <c r="D13579">
        <v>-0.16901299726369604</v>
      </c>
    </row>
    <row r="13580" spans="1:4" x14ac:dyDescent="0.2">
      <c r="A13580">
        <v>5875</v>
      </c>
      <c r="B13580">
        <v>55985.755756707396</v>
      </c>
      <c r="C13580">
        <v>-51553.455756707393</v>
      </c>
      <c r="D13580">
        <v>-0.39490484941274007</v>
      </c>
    </row>
    <row r="13581" spans="1:4" x14ac:dyDescent="0.2">
      <c r="A13581">
        <v>5876</v>
      </c>
      <c r="B13581">
        <v>57109.866126595531</v>
      </c>
      <c r="C13581">
        <v>-52862.066126595528</v>
      </c>
      <c r="D13581">
        <v>-0.40492894136691304</v>
      </c>
    </row>
    <row r="13582" spans="1:4" x14ac:dyDescent="0.2">
      <c r="A13582">
        <v>5877</v>
      </c>
      <c r="B13582">
        <v>58233.976496483199</v>
      </c>
      <c r="C13582">
        <v>-53746.076496483198</v>
      </c>
      <c r="D13582">
        <v>-0.41170055302467029</v>
      </c>
    </row>
    <row r="13583" spans="1:4" x14ac:dyDescent="0.2">
      <c r="A13583">
        <v>5878</v>
      </c>
      <c r="B13583">
        <v>59358.086866371334</v>
      </c>
      <c r="C13583">
        <v>-54595.786866371331</v>
      </c>
      <c r="D13583">
        <v>-0.41820942310408216</v>
      </c>
    </row>
    <row r="13584" spans="1:4" x14ac:dyDescent="0.2">
      <c r="A13584">
        <v>5879</v>
      </c>
      <c r="B13584">
        <v>60482.197236259468</v>
      </c>
      <c r="C13584">
        <v>-55589.097236259469</v>
      </c>
      <c r="D13584">
        <v>-0.4258182841645699</v>
      </c>
    </row>
    <row r="13585" spans="1:4" x14ac:dyDescent="0.2">
      <c r="A13585">
        <v>5880</v>
      </c>
      <c r="B13585">
        <v>61606.307606147602</v>
      </c>
      <c r="C13585">
        <v>-56494.907606147601</v>
      </c>
      <c r="D13585">
        <v>-0.43275688609661656</v>
      </c>
    </row>
    <row r="13586" spans="1:4" x14ac:dyDescent="0.2">
      <c r="A13586">
        <v>5881</v>
      </c>
      <c r="B13586">
        <v>62730.417976035271</v>
      </c>
      <c r="C13586">
        <v>-57402.517976035269</v>
      </c>
      <c r="D13586">
        <v>-0.43970927621644473</v>
      </c>
    </row>
    <row r="13587" spans="1:4" x14ac:dyDescent="0.2">
      <c r="A13587">
        <v>5882</v>
      </c>
      <c r="B13587">
        <v>63854.528345923405</v>
      </c>
      <c r="C13587">
        <v>-58383.528345923405</v>
      </c>
      <c r="D13587">
        <v>-0.44722391799373445</v>
      </c>
    </row>
    <row r="13588" spans="1:4" x14ac:dyDescent="0.2">
      <c r="A13588">
        <v>5883</v>
      </c>
      <c r="B13588">
        <v>64978.638715811539</v>
      </c>
      <c r="C13588">
        <v>-59306.538715811541</v>
      </c>
      <c r="D13588">
        <v>-0.45429427372017178</v>
      </c>
    </row>
    <row r="13589" spans="1:4" x14ac:dyDescent="0.2">
      <c r="A13589">
        <v>5884</v>
      </c>
      <c r="B13589">
        <v>66102.749085699208</v>
      </c>
      <c r="C13589">
        <v>-60192.849085699207</v>
      </c>
      <c r="D13589">
        <v>-0.46108350361787659</v>
      </c>
    </row>
    <row r="13590" spans="1:4" x14ac:dyDescent="0.2">
      <c r="A13590">
        <v>5885</v>
      </c>
      <c r="B13590">
        <v>67226.859455587342</v>
      </c>
      <c r="C13590">
        <v>-61108.759455587344</v>
      </c>
      <c r="D13590">
        <v>-0.46809947260360618</v>
      </c>
    </row>
    <row r="13591" spans="1:4" x14ac:dyDescent="0.2">
      <c r="A13591">
        <v>5886</v>
      </c>
      <c r="B13591">
        <v>55985.755756707396</v>
      </c>
      <c r="C13591">
        <v>172509.44424329262</v>
      </c>
      <c r="D13591">
        <v>1.3214403399583845</v>
      </c>
    </row>
    <row r="13592" spans="1:4" x14ac:dyDescent="0.2">
      <c r="A13592">
        <v>5887</v>
      </c>
      <c r="B13592">
        <v>57109.866126595531</v>
      </c>
      <c r="C13592">
        <v>167916.73387340448</v>
      </c>
      <c r="D13592">
        <v>1.2862596993903459</v>
      </c>
    </row>
    <row r="13593" spans="1:4" x14ac:dyDescent="0.2">
      <c r="A13593">
        <v>5888</v>
      </c>
      <c r="B13593">
        <v>58233.976496483199</v>
      </c>
      <c r="C13593">
        <v>156863.22350351681</v>
      </c>
      <c r="D13593">
        <v>1.201588656799089</v>
      </c>
    </row>
    <row r="13594" spans="1:4" x14ac:dyDescent="0.2">
      <c r="A13594">
        <v>5889</v>
      </c>
      <c r="B13594">
        <v>59358.086866371334</v>
      </c>
      <c r="C13594">
        <v>162820.51313362867</v>
      </c>
      <c r="D13594">
        <v>1.247222116860228</v>
      </c>
    </row>
    <row r="13595" spans="1:4" x14ac:dyDescent="0.2">
      <c r="A13595">
        <v>5890</v>
      </c>
      <c r="B13595">
        <v>60482.197236259468</v>
      </c>
      <c r="C13595">
        <v>153134.90276374054</v>
      </c>
      <c r="D13595">
        <v>1.1730293309751905</v>
      </c>
    </row>
    <row r="13596" spans="1:4" x14ac:dyDescent="0.2">
      <c r="A13596">
        <v>5891</v>
      </c>
      <c r="B13596">
        <v>61606.307606147602</v>
      </c>
      <c r="C13596">
        <v>143991.2923938524</v>
      </c>
      <c r="D13596">
        <v>1.1029883216343248</v>
      </c>
    </row>
    <row r="13597" spans="1:4" x14ac:dyDescent="0.2">
      <c r="A13597">
        <v>5892</v>
      </c>
      <c r="B13597">
        <v>62730.417976035271</v>
      </c>
      <c r="C13597">
        <v>147454.18202396473</v>
      </c>
      <c r="D13597">
        <v>1.1295144174670864</v>
      </c>
    </row>
    <row r="13598" spans="1:4" x14ac:dyDescent="0.2">
      <c r="A13598">
        <v>5893</v>
      </c>
      <c r="B13598">
        <v>63854.528345923405</v>
      </c>
      <c r="C13598">
        <v>149198.5716540766</v>
      </c>
      <c r="D13598">
        <v>1.1428766240172621</v>
      </c>
    </row>
    <row r="13599" spans="1:4" x14ac:dyDescent="0.2">
      <c r="A13599">
        <v>5894</v>
      </c>
      <c r="B13599">
        <v>64978.638715811539</v>
      </c>
      <c r="C13599">
        <v>153655.66128418845</v>
      </c>
      <c r="D13599">
        <v>1.1770183955699751</v>
      </c>
    </row>
    <row r="13600" spans="1:4" x14ac:dyDescent="0.2">
      <c r="A13600">
        <v>5895</v>
      </c>
      <c r="B13600">
        <v>66102.749085699208</v>
      </c>
      <c r="C13600">
        <v>160423.8509143008</v>
      </c>
      <c r="D13600">
        <v>1.2288634342282931</v>
      </c>
    </row>
    <row r="13601" spans="1:4" x14ac:dyDescent="0.2">
      <c r="A13601">
        <v>5896</v>
      </c>
      <c r="B13601">
        <v>67226.859455587342</v>
      </c>
      <c r="C13601">
        <v>165527.24054441266</v>
      </c>
      <c r="D13601">
        <v>1.26795593120628</v>
      </c>
    </row>
    <row r="13602" spans="1:4" x14ac:dyDescent="0.2">
      <c r="A13602">
        <v>5897</v>
      </c>
      <c r="B13602">
        <v>55985.755756707396</v>
      </c>
      <c r="C13602">
        <v>-53371.355756707395</v>
      </c>
      <c r="D13602">
        <v>-0.40883015306523129</v>
      </c>
    </row>
    <row r="13603" spans="1:4" x14ac:dyDescent="0.2">
      <c r="A13603">
        <v>5898</v>
      </c>
      <c r="B13603">
        <v>57109.866126595531</v>
      </c>
      <c r="C13603">
        <v>-54404.666126595534</v>
      </c>
      <c r="D13603">
        <v>-0.41674541829872064</v>
      </c>
    </row>
    <row r="13604" spans="1:4" x14ac:dyDescent="0.2">
      <c r="A13604">
        <v>5899</v>
      </c>
      <c r="B13604">
        <v>58233.976496483199</v>
      </c>
      <c r="C13604">
        <v>-55431.876496483201</v>
      </c>
      <c r="D13604">
        <v>-0.42461395689582365</v>
      </c>
    </row>
    <row r="13605" spans="1:4" x14ac:dyDescent="0.2">
      <c r="A13605">
        <v>5900</v>
      </c>
      <c r="B13605">
        <v>59358.086866371334</v>
      </c>
      <c r="C13605">
        <v>-56313.286866371331</v>
      </c>
      <c r="D13605">
        <v>-0.43136565228233925</v>
      </c>
    </row>
    <row r="13606" spans="1:4" x14ac:dyDescent="0.2">
      <c r="A13606">
        <v>5901</v>
      </c>
      <c r="B13606">
        <v>60482.197236259468</v>
      </c>
      <c r="C13606">
        <v>-57328.297236259466</v>
      </c>
      <c r="D13606">
        <v>-0.43914073760668038</v>
      </c>
    </row>
    <row r="13607" spans="1:4" x14ac:dyDescent="0.2">
      <c r="A13607">
        <v>5902</v>
      </c>
      <c r="B13607">
        <v>61606.307606147602</v>
      </c>
      <c r="C13607">
        <v>-58368.907606147601</v>
      </c>
      <c r="D13607">
        <v>-0.44711192160174251</v>
      </c>
    </row>
    <row r="13608" spans="1:4" x14ac:dyDescent="0.2">
      <c r="A13608">
        <v>5903</v>
      </c>
      <c r="B13608">
        <v>62730.417976035271</v>
      </c>
      <c r="C13608">
        <v>-59355.717976035274</v>
      </c>
      <c r="D13608">
        <v>-0.45467099198411393</v>
      </c>
    </row>
    <row r="13609" spans="1:4" x14ac:dyDescent="0.2">
      <c r="A13609">
        <v>5904</v>
      </c>
      <c r="B13609">
        <v>63854.528345923405</v>
      </c>
      <c r="C13609">
        <v>-60395.028345923405</v>
      </c>
      <c r="D13609">
        <v>-0.46263221784355346</v>
      </c>
    </row>
    <row r="13610" spans="1:4" x14ac:dyDescent="0.2">
      <c r="A13610">
        <v>5905</v>
      </c>
      <c r="B13610">
        <v>64978.638715811539</v>
      </c>
      <c r="C13610">
        <v>-61450.938715811542</v>
      </c>
      <c r="D13610">
        <v>-0.47072060143478872</v>
      </c>
    </row>
    <row r="13611" spans="1:4" x14ac:dyDescent="0.2">
      <c r="A13611">
        <v>5906</v>
      </c>
      <c r="B13611">
        <v>66102.749085699208</v>
      </c>
      <c r="C13611">
        <v>-62510.949085699205</v>
      </c>
      <c r="D13611">
        <v>-0.47884039145375301</v>
      </c>
    </row>
    <row r="13612" spans="1:4" x14ac:dyDescent="0.2">
      <c r="A13612">
        <v>5907</v>
      </c>
      <c r="B13612">
        <v>67226.859455587342</v>
      </c>
      <c r="C13612">
        <v>-63577.859455587342</v>
      </c>
      <c r="D13612">
        <v>-0.48701303619256375</v>
      </c>
    </row>
    <row r="13613" spans="1:4" x14ac:dyDescent="0.2">
      <c r="A13613">
        <v>5908</v>
      </c>
      <c r="B13613">
        <v>55985.755756707396</v>
      </c>
      <c r="C13613">
        <v>-51659.855756707395</v>
      </c>
      <c r="D13613">
        <v>-0.39571988451292439</v>
      </c>
    </row>
    <row r="13614" spans="1:4" x14ac:dyDescent="0.2">
      <c r="A13614">
        <v>5909</v>
      </c>
      <c r="B13614">
        <v>57109.866126595531</v>
      </c>
      <c r="C13614">
        <v>-52631.266126595532</v>
      </c>
      <c r="D13614">
        <v>-0.40316098928869376</v>
      </c>
    </row>
    <row r="13615" spans="1:4" x14ac:dyDescent="0.2">
      <c r="A13615">
        <v>5910</v>
      </c>
      <c r="B13615">
        <v>58233.976496483199</v>
      </c>
      <c r="C13615">
        <v>-53957.976496483199</v>
      </c>
      <c r="D13615">
        <v>-0.4133237291311464</v>
      </c>
    </row>
    <row r="13616" spans="1:4" x14ac:dyDescent="0.2">
      <c r="A13616">
        <v>5911</v>
      </c>
      <c r="B13616">
        <v>59358.086866371334</v>
      </c>
      <c r="C13616">
        <v>-55152.586866371334</v>
      </c>
      <c r="D13616">
        <v>-0.42247456919226473</v>
      </c>
    </row>
    <row r="13617" spans="1:4" x14ac:dyDescent="0.2">
      <c r="A13617">
        <v>5912</v>
      </c>
      <c r="B13617">
        <v>60482.197236259468</v>
      </c>
      <c r="C13617">
        <v>-57642.797236259466</v>
      </c>
      <c r="D13617">
        <v>-0.44154984041690565</v>
      </c>
    </row>
    <row r="13618" spans="1:4" x14ac:dyDescent="0.2">
      <c r="A13618">
        <v>5913</v>
      </c>
      <c r="B13618">
        <v>61606.307606147602</v>
      </c>
      <c r="C13618">
        <v>-58625.607606147605</v>
      </c>
      <c r="D13618">
        <v>-0.44907827038198045</v>
      </c>
    </row>
    <row r="13619" spans="1:4" x14ac:dyDescent="0.2">
      <c r="A13619">
        <v>5914</v>
      </c>
      <c r="B13619">
        <v>62730.417976035271</v>
      </c>
      <c r="C13619">
        <v>-59570.817976035272</v>
      </c>
      <c r="D13619">
        <v>-0.45631868042443013</v>
      </c>
    </row>
    <row r="13620" spans="1:4" x14ac:dyDescent="0.2">
      <c r="A13620">
        <v>5915</v>
      </c>
      <c r="B13620">
        <v>63854.528345923405</v>
      </c>
      <c r="C13620">
        <v>-60544.128345923404</v>
      </c>
      <c r="D13620">
        <v>-0.463774339398417</v>
      </c>
    </row>
    <row r="13621" spans="1:4" x14ac:dyDescent="0.2">
      <c r="A13621">
        <v>5916</v>
      </c>
      <c r="B13621">
        <v>64978.638715811539</v>
      </c>
      <c r="C13621">
        <v>-61559.738715811538</v>
      </c>
      <c r="D13621">
        <v>-0.47155402078535313</v>
      </c>
    </row>
    <row r="13622" spans="1:4" x14ac:dyDescent="0.2">
      <c r="A13622">
        <v>5917</v>
      </c>
      <c r="B13622">
        <v>66102.749085699208</v>
      </c>
      <c r="C13622">
        <v>-62620.549085699211</v>
      </c>
      <c r="D13622">
        <v>-0.47967993888777755</v>
      </c>
    </row>
    <row r="13623" spans="1:4" x14ac:dyDescent="0.2">
      <c r="A13623">
        <v>5918</v>
      </c>
      <c r="B13623">
        <v>67226.859455587342</v>
      </c>
      <c r="C13623">
        <v>-63686.059455587339</v>
      </c>
      <c r="D13623">
        <v>-0.4878418594805331</v>
      </c>
    </row>
    <row r="13624" spans="1:4" x14ac:dyDescent="0.2">
      <c r="A13624">
        <v>5919</v>
      </c>
      <c r="B13624">
        <v>55985.755756707396</v>
      </c>
      <c r="C13624">
        <v>-49422.655756707398</v>
      </c>
      <c r="D13624">
        <v>-0.37858269911694375</v>
      </c>
    </row>
    <row r="13625" spans="1:4" x14ac:dyDescent="0.2">
      <c r="A13625">
        <v>5920</v>
      </c>
      <c r="B13625">
        <v>57109.866126595531</v>
      </c>
      <c r="C13625">
        <v>-50489.966126595529</v>
      </c>
      <c r="D13625">
        <v>-0.38675840789748445</v>
      </c>
    </row>
    <row r="13626" spans="1:4" x14ac:dyDescent="0.2">
      <c r="A13626">
        <v>5921</v>
      </c>
      <c r="B13626">
        <v>58233.976496483199</v>
      </c>
      <c r="C13626">
        <v>-51170.176496483196</v>
      </c>
      <c r="D13626">
        <v>-0.39196889029379839</v>
      </c>
    </row>
    <row r="13627" spans="1:4" x14ac:dyDescent="0.2">
      <c r="A13627">
        <v>5922</v>
      </c>
      <c r="B13627">
        <v>59358.086866371334</v>
      </c>
      <c r="C13627">
        <v>-52034.086866371334</v>
      </c>
      <c r="D13627">
        <v>-0.39858653385462584</v>
      </c>
    </row>
    <row r="13628" spans="1:4" x14ac:dyDescent="0.2">
      <c r="A13628">
        <v>5923</v>
      </c>
      <c r="B13628">
        <v>60482.197236259468</v>
      </c>
      <c r="C13628">
        <v>-52847.097236259469</v>
      </c>
      <c r="D13628">
        <v>-0.40481427810530879</v>
      </c>
    </row>
    <row r="13629" spans="1:4" x14ac:dyDescent="0.2">
      <c r="A13629">
        <v>5924</v>
      </c>
      <c r="B13629">
        <v>61606.307606147602</v>
      </c>
      <c r="C13629">
        <v>-53606.007606147599</v>
      </c>
      <c r="D13629">
        <v>-0.41062761071200693</v>
      </c>
    </row>
    <row r="13630" spans="1:4" x14ac:dyDescent="0.2">
      <c r="A13630">
        <v>5925</v>
      </c>
      <c r="B13630">
        <v>62730.417976035271</v>
      </c>
      <c r="C13630">
        <v>-54478.917976035271</v>
      </c>
      <c r="D13630">
        <v>-0.41731419521175622</v>
      </c>
    </row>
    <row r="13631" spans="1:4" x14ac:dyDescent="0.2">
      <c r="A13631">
        <v>5926</v>
      </c>
      <c r="B13631">
        <v>63854.528345923405</v>
      </c>
      <c r="C13631">
        <v>-55417.128345923404</v>
      </c>
      <c r="D13631">
        <v>-0.4245009845239342</v>
      </c>
    </row>
    <row r="13632" spans="1:4" x14ac:dyDescent="0.2">
      <c r="A13632">
        <v>5927</v>
      </c>
      <c r="B13632">
        <v>64978.638715811539</v>
      </c>
      <c r="C13632">
        <v>-56290.538715811541</v>
      </c>
      <c r="D13632">
        <v>-0.43119139907584958</v>
      </c>
    </row>
    <row r="13633" spans="1:4" x14ac:dyDescent="0.2">
      <c r="A13633">
        <v>5928</v>
      </c>
      <c r="B13633">
        <v>66102.749085699208</v>
      </c>
      <c r="C13633">
        <v>-57158.049085699211</v>
      </c>
      <c r="D13633">
        <v>-0.43783661901224363</v>
      </c>
    </row>
    <row r="13634" spans="1:4" x14ac:dyDescent="0.2">
      <c r="A13634">
        <v>5929</v>
      </c>
      <c r="B13634">
        <v>67226.859455587342</v>
      </c>
      <c r="C13634">
        <v>-58054.159455587345</v>
      </c>
      <c r="D13634">
        <v>-0.4447009179323374</v>
      </c>
    </row>
    <row r="13635" spans="1:4" x14ac:dyDescent="0.2">
      <c r="A13635">
        <v>5930</v>
      </c>
      <c r="B13635">
        <v>55985.755756707396</v>
      </c>
      <c r="C13635">
        <v>-39300.955756707393</v>
      </c>
      <c r="D13635">
        <v>-0.30104942117018096</v>
      </c>
    </row>
    <row r="13636" spans="1:4" x14ac:dyDescent="0.2">
      <c r="A13636">
        <v>5931</v>
      </c>
      <c r="B13636">
        <v>57109.866126595531</v>
      </c>
      <c r="C13636">
        <v>-40785.366126595531</v>
      </c>
      <c r="D13636">
        <v>-0.31242015946469609</v>
      </c>
    </row>
    <row r="13637" spans="1:4" x14ac:dyDescent="0.2">
      <c r="A13637">
        <v>5932</v>
      </c>
      <c r="B13637">
        <v>58233.976496483199</v>
      </c>
      <c r="C13637">
        <v>-41296.376496483201</v>
      </c>
      <c r="D13637">
        <v>-0.31633455220921319</v>
      </c>
    </row>
    <row r="13638" spans="1:4" x14ac:dyDescent="0.2">
      <c r="A13638">
        <v>5933</v>
      </c>
      <c r="B13638">
        <v>59358.086866371334</v>
      </c>
      <c r="C13638">
        <v>-42524.486866371335</v>
      </c>
      <c r="D13638">
        <v>-0.32574200576522039</v>
      </c>
    </row>
    <row r="13639" spans="1:4" x14ac:dyDescent="0.2">
      <c r="A13639">
        <v>5934</v>
      </c>
      <c r="B13639">
        <v>60482.197236259468</v>
      </c>
      <c r="C13639">
        <v>-43055.797236259466</v>
      </c>
      <c r="D13639">
        <v>-0.32981189862753935</v>
      </c>
    </row>
    <row r="13640" spans="1:4" x14ac:dyDescent="0.2">
      <c r="A13640">
        <v>5935</v>
      </c>
      <c r="B13640">
        <v>61606.307606147602</v>
      </c>
      <c r="C13640">
        <v>-43544.007606147599</v>
      </c>
      <c r="D13640">
        <v>-0.33355164099344908</v>
      </c>
    </row>
    <row r="13641" spans="1:4" x14ac:dyDescent="0.2">
      <c r="A13641">
        <v>5936</v>
      </c>
      <c r="B13641">
        <v>62730.417976035271</v>
      </c>
      <c r="C13641">
        <v>-44178.517976035269</v>
      </c>
      <c r="D13641">
        <v>-0.33841205662210871</v>
      </c>
    </row>
    <row r="13642" spans="1:4" x14ac:dyDescent="0.2">
      <c r="A13642">
        <v>5937</v>
      </c>
      <c r="B13642">
        <v>63854.528345923405</v>
      </c>
      <c r="C13642">
        <v>-44695.328345923408</v>
      </c>
      <c r="D13642">
        <v>-0.34237087797171462</v>
      </c>
    </row>
    <row r="13643" spans="1:4" x14ac:dyDescent="0.2">
      <c r="A13643">
        <v>5938</v>
      </c>
      <c r="B13643">
        <v>64978.638715811539</v>
      </c>
      <c r="C13643">
        <v>-45156.438715811542</v>
      </c>
      <c r="D13643">
        <v>-0.34590303151041579</v>
      </c>
    </row>
    <row r="13644" spans="1:4" x14ac:dyDescent="0.2">
      <c r="A13644">
        <v>5939</v>
      </c>
      <c r="B13644">
        <v>66102.749085699208</v>
      </c>
      <c r="C13644">
        <v>-45575.249085699208</v>
      </c>
      <c r="D13644">
        <v>-0.3491111626361641</v>
      </c>
    </row>
    <row r="13645" spans="1:4" x14ac:dyDescent="0.2">
      <c r="A13645">
        <v>5940</v>
      </c>
      <c r="B13645">
        <v>67226.859455587342</v>
      </c>
      <c r="C13645">
        <v>-45911.759455587344</v>
      </c>
      <c r="D13645">
        <v>-0.3516888671759652</v>
      </c>
    </row>
    <row r="13646" spans="1:4" x14ac:dyDescent="0.2">
      <c r="A13646">
        <v>5941</v>
      </c>
      <c r="B13646">
        <v>55985.755756707396</v>
      </c>
      <c r="C13646">
        <v>-45073.055756707399</v>
      </c>
      <c r="D13646">
        <v>-0.34526430934474744</v>
      </c>
    </row>
    <row r="13647" spans="1:4" x14ac:dyDescent="0.2">
      <c r="A13647">
        <v>5942</v>
      </c>
      <c r="B13647">
        <v>57109.866126595531</v>
      </c>
      <c r="C13647">
        <v>-45666.066126595528</v>
      </c>
      <c r="D13647">
        <v>-0.34980683064392137</v>
      </c>
    </row>
    <row r="13648" spans="1:4" x14ac:dyDescent="0.2">
      <c r="A13648">
        <v>5943</v>
      </c>
      <c r="B13648">
        <v>58233.976496483199</v>
      </c>
      <c r="C13648">
        <v>-46427.776496483202</v>
      </c>
      <c r="D13648">
        <v>-0.35564161154272617</v>
      </c>
    </row>
    <row r="13649" spans="1:4" x14ac:dyDescent="0.2">
      <c r="A13649">
        <v>5944</v>
      </c>
      <c r="B13649">
        <v>59358.086866371334</v>
      </c>
      <c r="C13649">
        <v>-45980.486866371335</v>
      </c>
      <c r="D13649">
        <v>-0.35221532631256047</v>
      </c>
    </row>
    <row r="13650" spans="1:4" x14ac:dyDescent="0.2">
      <c r="A13650">
        <v>5945</v>
      </c>
      <c r="B13650">
        <v>60482.197236259468</v>
      </c>
      <c r="C13650">
        <v>-47060.297236259466</v>
      </c>
      <c r="D13650">
        <v>-0.36048678639716419</v>
      </c>
    </row>
    <row r="13651" spans="1:4" x14ac:dyDescent="0.2">
      <c r="A13651">
        <v>5946</v>
      </c>
      <c r="B13651">
        <v>61606.307606147602</v>
      </c>
      <c r="C13651">
        <v>-48023.907606147601</v>
      </c>
      <c r="D13651">
        <v>-0.36786814235919818</v>
      </c>
    </row>
    <row r="13652" spans="1:4" x14ac:dyDescent="0.2">
      <c r="A13652">
        <v>5947</v>
      </c>
      <c r="B13652">
        <v>62730.417976035271</v>
      </c>
      <c r="C13652">
        <v>-48896.617976035268</v>
      </c>
      <c r="D13652">
        <v>-0.37455319483808241</v>
      </c>
    </row>
    <row r="13653" spans="1:4" x14ac:dyDescent="0.2">
      <c r="A13653">
        <v>5948</v>
      </c>
      <c r="B13653">
        <v>63854.528345923405</v>
      </c>
      <c r="C13653">
        <v>-49801.228345923402</v>
      </c>
      <c r="D13653">
        <v>-0.38148260464493905</v>
      </c>
    </row>
    <row r="13654" spans="1:4" x14ac:dyDescent="0.2">
      <c r="A13654">
        <v>5949</v>
      </c>
      <c r="B13654">
        <v>64978.638715811539</v>
      </c>
      <c r="C13654">
        <v>-50617.238715811538</v>
      </c>
      <c r="D13654">
        <v>-0.3877333292085971</v>
      </c>
    </row>
    <row r="13655" spans="1:4" x14ac:dyDescent="0.2">
      <c r="A13655">
        <v>5950</v>
      </c>
      <c r="B13655">
        <v>66102.749085699208</v>
      </c>
      <c r="C13655">
        <v>-51357.349085699207</v>
      </c>
      <c r="D13655">
        <v>-0.39340265185398093</v>
      </c>
    </row>
    <row r="13656" spans="1:4" x14ac:dyDescent="0.2">
      <c r="A13656">
        <v>5951</v>
      </c>
      <c r="B13656">
        <v>67226.859455587342</v>
      </c>
      <c r="C13656">
        <v>-52200.459455587341</v>
      </c>
      <c r="D13656">
        <v>-0.3998609652448476</v>
      </c>
    </row>
    <row r="13657" spans="1:4" x14ac:dyDescent="0.2">
      <c r="A13657">
        <v>5952</v>
      </c>
      <c r="B13657">
        <v>55985.755756707396</v>
      </c>
      <c r="C13657">
        <v>-53623.855756707395</v>
      </c>
      <c r="D13657">
        <v>-0.41076432940730401</v>
      </c>
    </row>
    <row r="13658" spans="1:4" x14ac:dyDescent="0.2">
      <c r="A13658">
        <v>5953</v>
      </c>
      <c r="B13658">
        <v>57109.866126595531</v>
      </c>
      <c r="C13658">
        <v>-54679.666126595534</v>
      </c>
      <c r="D13658">
        <v>-0.41885194698810679</v>
      </c>
    </row>
    <row r="13659" spans="1:4" x14ac:dyDescent="0.2">
      <c r="A13659">
        <v>5954</v>
      </c>
      <c r="B13659">
        <v>58233.976496483199</v>
      </c>
      <c r="C13659">
        <v>-55729.176496483196</v>
      </c>
      <c r="D13659">
        <v>-0.42689130591165814</v>
      </c>
    </row>
    <row r="13660" spans="1:4" x14ac:dyDescent="0.2">
      <c r="A13660">
        <v>5955</v>
      </c>
      <c r="B13660">
        <v>59358.086866371334</v>
      </c>
      <c r="C13660">
        <v>-56772.186866371332</v>
      </c>
      <c r="D13660">
        <v>-0.43488087415710042</v>
      </c>
    </row>
    <row r="13661" spans="1:4" x14ac:dyDescent="0.2">
      <c r="A13661">
        <v>5956</v>
      </c>
      <c r="B13661">
        <v>60482.197236259468</v>
      </c>
      <c r="C13661">
        <v>-57889.097236259469</v>
      </c>
      <c r="D13661">
        <v>-0.44343652411216311</v>
      </c>
    </row>
    <row r="13662" spans="1:4" x14ac:dyDescent="0.2">
      <c r="A13662">
        <v>5957</v>
      </c>
      <c r="B13662">
        <v>61606.307606147602</v>
      </c>
      <c r="C13662">
        <v>-59005.207606147604</v>
      </c>
      <c r="D13662">
        <v>-0.45198604598376579</v>
      </c>
    </row>
    <row r="13663" spans="1:4" x14ac:dyDescent="0.2">
      <c r="A13663">
        <v>5958</v>
      </c>
      <c r="B13663">
        <v>62730.417976035271</v>
      </c>
      <c r="C13663">
        <v>-60090.217976035274</v>
      </c>
      <c r="D13663">
        <v>-0.4602973386108562</v>
      </c>
    </row>
    <row r="13664" spans="1:4" x14ac:dyDescent="0.2">
      <c r="A13664">
        <v>5959</v>
      </c>
      <c r="B13664">
        <v>63854.528345923405</v>
      </c>
      <c r="C13664">
        <v>-61148.228345923402</v>
      </c>
      <c r="D13664">
        <v>-0.46840180842117396</v>
      </c>
    </row>
    <row r="13665" spans="1:4" x14ac:dyDescent="0.2">
      <c r="A13665">
        <v>5960</v>
      </c>
      <c r="B13665">
        <v>64978.638715811539</v>
      </c>
      <c r="C13665">
        <v>-62195.638715811539</v>
      </c>
      <c r="D13665">
        <v>-0.47642508112564641</v>
      </c>
    </row>
    <row r="13666" spans="1:4" x14ac:dyDescent="0.2">
      <c r="A13666">
        <v>5961</v>
      </c>
      <c r="B13666">
        <v>66102.749085699208</v>
      </c>
      <c r="C13666">
        <v>-63251.249085699208</v>
      </c>
      <c r="D13666">
        <v>-0.48451116668558059</v>
      </c>
    </row>
    <row r="13667" spans="1:4" x14ac:dyDescent="0.2">
      <c r="A13667">
        <v>5962</v>
      </c>
      <c r="B13667">
        <v>67226.859455587342</v>
      </c>
      <c r="C13667">
        <v>-64308.759455587344</v>
      </c>
      <c r="D13667">
        <v>-0.49261180644373587</v>
      </c>
    </row>
    <row r="13668" spans="1:4" x14ac:dyDescent="0.2">
      <c r="A13668">
        <v>5963</v>
      </c>
      <c r="B13668">
        <v>55985.755756707396</v>
      </c>
      <c r="C13668">
        <v>-44541.955756707393</v>
      </c>
      <c r="D13668">
        <v>-0.34119602793771836</v>
      </c>
    </row>
    <row r="13669" spans="1:4" x14ac:dyDescent="0.2">
      <c r="A13669">
        <v>5964</v>
      </c>
      <c r="B13669">
        <v>57109.866126595531</v>
      </c>
      <c r="C13669">
        <v>-45843.566126595528</v>
      </c>
      <c r="D13669">
        <v>-0.35116649916161607</v>
      </c>
    </row>
    <row r="13670" spans="1:4" x14ac:dyDescent="0.2">
      <c r="A13670">
        <v>5965</v>
      </c>
      <c r="B13670">
        <v>58233.976496483199</v>
      </c>
      <c r="C13670">
        <v>-47076.776496483202</v>
      </c>
      <c r="D13670">
        <v>-0.36061301924967748</v>
      </c>
    </row>
    <row r="13671" spans="1:4" x14ac:dyDescent="0.2">
      <c r="A13671">
        <v>5966</v>
      </c>
      <c r="B13671">
        <v>59358.086866371334</v>
      </c>
      <c r="C13671">
        <v>-47227.686866371332</v>
      </c>
      <c r="D13671">
        <v>-0.36176900842675103</v>
      </c>
    </row>
    <row r="13672" spans="1:4" x14ac:dyDescent="0.2">
      <c r="A13672">
        <v>5967</v>
      </c>
      <c r="B13672">
        <v>60482.197236259468</v>
      </c>
      <c r="C13672">
        <v>-49098.797236259466</v>
      </c>
      <c r="D13672">
        <v>-0.37610190906375929</v>
      </c>
    </row>
    <row r="13673" spans="1:4" x14ac:dyDescent="0.2">
      <c r="A13673">
        <v>5968</v>
      </c>
      <c r="B13673">
        <v>61606.307606147602</v>
      </c>
      <c r="C13673">
        <v>-50420.907606147601</v>
      </c>
      <c r="D13673">
        <v>-0.38622941242632036</v>
      </c>
    </row>
    <row r="13674" spans="1:4" x14ac:dyDescent="0.2">
      <c r="A13674">
        <v>5969</v>
      </c>
      <c r="B13674">
        <v>62730.417976035271</v>
      </c>
      <c r="C13674">
        <v>-51410.017976035269</v>
      </c>
      <c r="D13674">
        <v>-0.39380610104863933</v>
      </c>
    </row>
    <row r="13675" spans="1:4" x14ac:dyDescent="0.2">
      <c r="A13675">
        <v>5970</v>
      </c>
      <c r="B13675">
        <v>63854.528345923405</v>
      </c>
      <c r="C13675">
        <v>-52420.228345923402</v>
      </c>
      <c r="D13675">
        <v>-0.40154441787222023</v>
      </c>
    </row>
    <row r="13676" spans="1:4" x14ac:dyDescent="0.2">
      <c r="A13676">
        <v>5971</v>
      </c>
      <c r="B13676">
        <v>64978.638715811539</v>
      </c>
      <c r="C13676">
        <v>-53424.638715811539</v>
      </c>
      <c r="D13676">
        <v>-0.40923830609071588</v>
      </c>
    </row>
    <row r="13677" spans="1:4" x14ac:dyDescent="0.2">
      <c r="A13677">
        <v>5972</v>
      </c>
      <c r="B13677">
        <v>66102.749085699208</v>
      </c>
      <c r="C13677">
        <v>-54432.549085699211</v>
      </c>
      <c r="D13677">
        <v>-0.41695900467434566</v>
      </c>
    </row>
    <row r="13678" spans="1:4" x14ac:dyDescent="0.2">
      <c r="A13678">
        <v>5973</v>
      </c>
      <c r="B13678">
        <v>67226.859455587342</v>
      </c>
      <c r="C13678">
        <v>-55444.959455587341</v>
      </c>
      <c r="D13678">
        <v>-0.42471417372744158</v>
      </c>
    </row>
    <row r="13679" spans="1:4" x14ac:dyDescent="0.2">
      <c r="A13679">
        <v>5974</v>
      </c>
      <c r="B13679">
        <v>55985.755756707396</v>
      </c>
      <c r="C13679">
        <v>-54246.355756707395</v>
      </c>
      <c r="D13679">
        <v>-0.41553274434964171</v>
      </c>
    </row>
    <row r="13680" spans="1:4" x14ac:dyDescent="0.2">
      <c r="A13680">
        <v>5975</v>
      </c>
      <c r="B13680">
        <v>57109.866126595531</v>
      </c>
      <c r="C13680">
        <v>-55088.466126595529</v>
      </c>
      <c r="D13680">
        <v>-0.42198339763618331</v>
      </c>
    </row>
    <row r="13681" spans="1:4" x14ac:dyDescent="0.2">
      <c r="A13681">
        <v>5976</v>
      </c>
      <c r="B13681">
        <v>58233.976496483199</v>
      </c>
      <c r="C13681">
        <v>-56305.276496483202</v>
      </c>
      <c r="D13681">
        <v>-0.43130429201331405</v>
      </c>
    </row>
    <row r="13682" spans="1:4" x14ac:dyDescent="0.2">
      <c r="A13682">
        <v>5977</v>
      </c>
      <c r="B13682">
        <v>59358.086866371334</v>
      </c>
      <c r="C13682">
        <v>-57204.986866371335</v>
      </c>
      <c r="D13682">
        <v>-0.43819616730897798</v>
      </c>
    </row>
    <row r="13683" spans="1:4" x14ac:dyDescent="0.2">
      <c r="A13683">
        <v>5978</v>
      </c>
      <c r="B13683">
        <v>60482.197236259468</v>
      </c>
      <c r="C13683">
        <v>-58242.297236259466</v>
      </c>
      <c r="D13683">
        <v>-0.44614207295976743</v>
      </c>
    </row>
    <row r="13684" spans="1:4" x14ac:dyDescent="0.2">
      <c r="A13684">
        <v>5979</v>
      </c>
      <c r="B13684">
        <v>61606.307606147602</v>
      </c>
      <c r="C13684">
        <v>-59148.507606147599</v>
      </c>
      <c r="D13684">
        <v>-0.45308373893354409</v>
      </c>
    </row>
    <row r="13685" spans="1:4" x14ac:dyDescent="0.2">
      <c r="A13685">
        <v>5980</v>
      </c>
      <c r="B13685">
        <v>62730.417976035271</v>
      </c>
      <c r="C13685">
        <v>-60052.817976035272</v>
      </c>
      <c r="D13685">
        <v>-0.46001085070909964</v>
      </c>
    </row>
    <row r="13686" spans="1:4" x14ac:dyDescent="0.2">
      <c r="A13686">
        <v>5981</v>
      </c>
      <c r="B13686">
        <v>63854.528345923405</v>
      </c>
      <c r="C13686">
        <v>-60974.728345923402</v>
      </c>
      <c r="D13686">
        <v>-0.46707278032077942</v>
      </c>
    </row>
    <row r="13687" spans="1:4" x14ac:dyDescent="0.2">
      <c r="A13687">
        <v>5982</v>
      </c>
      <c r="B13687">
        <v>64978.638715811539</v>
      </c>
      <c r="C13687">
        <v>-61936.138715811539</v>
      </c>
      <c r="D13687">
        <v>-0.47443728405329838</v>
      </c>
    </row>
    <row r="13688" spans="1:4" x14ac:dyDescent="0.2">
      <c r="A13688">
        <v>5983</v>
      </c>
      <c r="B13688">
        <v>66102.749085699208</v>
      </c>
      <c r="C13688">
        <v>-62889.14908569921</v>
      </c>
      <c r="D13688">
        <v>-0.48173744290948339</v>
      </c>
    </row>
    <row r="13689" spans="1:4" x14ac:dyDescent="0.2">
      <c r="A13689">
        <v>5984</v>
      </c>
      <c r="B13689">
        <v>67226.859455587342</v>
      </c>
      <c r="C13689">
        <v>-63823.759455587344</v>
      </c>
      <c r="D13689">
        <v>-0.48889665584609121</v>
      </c>
    </row>
    <row r="13690" spans="1:4" x14ac:dyDescent="0.2">
      <c r="A13690">
        <v>5985</v>
      </c>
      <c r="B13690">
        <v>55985.755756707396</v>
      </c>
      <c r="C13690">
        <v>286813.14424329263</v>
      </c>
      <c r="D13690">
        <v>2.19701860669652</v>
      </c>
    </row>
    <row r="13691" spans="1:4" x14ac:dyDescent="0.2">
      <c r="A13691">
        <v>5986</v>
      </c>
      <c r="B13691">
        <v>57109.866126595531</v>
      </c>
      <c r="C13691">
        <v>301489.43387340446</v>
      </c>
      <c r="D13691">
        <v>2.3094405163676872</v>
      </c>
    </row>
    <row r="13692" spans="1:4" x14ac:dyDescent="0.2">
      <c r="A13692">
        <v>5987</v>
      </c>
      <c r="B13692">
        <v>58233.976496483199</v>
      </c>
      <c r="C13692">
        <v>299361.62350351678</v>
      </c>
      <c r="D13692">
        <v>2.2931412669504447</v>
      </c>
    </row>
    <row r="13693" spans="1:4" x14ac:dyDescent="0.2">
      <c r="A13693">
        <v>5988</v>
      </c>
      <c r="B13693">
        <v>59358.086866371334</v>
      </c>
      <c r="C13693">
        <v>306262.81313362869</v>
      </c>
      <c r="D13693">
        <v>2.3460050994839898</v>
      </c>
    </row>
    <row r="13694" spans="1:4" x14ac:dyDescent="0.2">
      <c r="A13694">
        <v>5989</v>
      </c>
      <c r="B13694">
        <v>60482.197236259468</v>
      </c>
      <c r="C13694">
        <v>317663.40276374051</v>
      </c>
      <c r="D13694">
        <v>2.4333348054176214</v>
      </c>
    </row>
    <row r="13695" spans="1:4" x14ac:dyDescent="0.2">
      <c r="A13695">
        <v>5990</v>
      </c>
      <c r="B13695">
        <v>61606.307606147602</v>
      </c>
      <c r="C13695">
        <v>325329.29239385237</v>
      </c>
      <c r="D13695">
        <v>2.4920563197285248</v>
      </c>
    </row>
    <row r="13696" spans="1:4" x14ac:dyDescent="0.2">
      <c r="A13696">
        <v>5991</v>
      </c>
      <c r="B13696">
        <v>62730.417976035271</v>
      </c>
      <c r="C13696">
        <v>333944.78202396474</v>
      </c>
      <c r="D13696">
        <v>2.5580518691064902</v>
      </c>
    </row>
    <row r="13697" spans="1:4" x14ac:dyDescent="0.2">
      <c r="A13697">
        <v>5992</v>
      </c>
      <c r="B13697">
        <v>63854.528345923405</v>
      </c>
      <c r="C13697">
        <v>346631.97165407659</v>
      </c>
      <c r="D13697">
        <v>2.6552370652647195</v>
      </c>
    </row>
    <row r="13698" spans="1:4" x14ac:dyDescent="0.2">
      <c r="A13698">
        <v>5993</v>
      </c>
      <c r="B13698">
        <v>64978.638715811539</v>
      </c>
      <c r="C13698">
        <v>354298.66128418845</v>
      </c>
      <c r="D13698">
        <v>2.7139647076590827</v>
      </c>
    </row>
    <row r="13699" spans="1:4" x14ac:dyDescent="0.2">
      <c r="A13699">
        <v>5994</v>
      </c>
      <c r="B13699">
        <v>66102.749085699208</v>
      </c>
      <c r="C13699">
        <v>362535.35091430077</v>
      </c>
      <c r="D13699">
        <v>2.7770586095187229</v>
      </c>
    </row>
    <row r="13700" spans="1:4" x14ac:dyDescent="0.2">
      <c r="A13700">
        <v>5995</v>
      </c>
      <c r="B13700">
        <v>67226.859455587342</v>
      </c>
      <c r="C13700">
        <v>375127.74054441263</v>
      </c>
      <c r="D13700">
        <v>2.8735176277869381</v>
      </c>
    </row>
    <row r="13701" spans="1:4" x14ac:dyDescent="0.2">
      <c r="A13701">
        <v>5996</v>
      </c>
      <c r="B13701">
        <v>55985.755756707396</v>
      </c>
      <c r="C13701">
        <v>117720.34424329261</v>
      </c>
      <c r="D13701">
        <v>0.90175011808330618</v>
      </c>
    </row>
    <row r="13702" spans="1:4" x14ac:dyDescent="0.2">
      <c r="A13702">
        <v>5997</v>
      </c>
      <c r="B13702">
        <v>57109.866126595531</v>
      </c>
      <c r="C13702">
        <v>129875.93387340446</v>
      </c>
      <c r="D13702">
        <v>0.99486320278234375</v>
      </c>
    </row>
    <row r="13703" spans="1:4" x14ac:dyDescent="0.2">
      <c r="A13703">
        <v>5998</v>
      </c>
      <c r="B13703">
        <v>58233.976496483199</v>
      </c>
      <c r="C13703">
        <v>134538.12350351681</v>
      </c>
      <c r="D13703">
        <v>1.0305760617321265</v>
      </c>
    </row>
    <row r="13704" spans="1:4" x14ac:dyDescent="0.2">
      <c r="A13704">
        <v>5999</v>
      </c>
      <c r="B13704">
        <v>59358.086866371334</v>
      </c>
      <c r="C13704">
        <v>142350.01313362867</v>
      </c>
      <c r="D13704">
        <v>1.0904159512744858</v>
      </c>
    </row>
    <row r="13705" spans="1:4" x14ac:dyDescent="0.2">
      <c r="A13705">
        <v>6000</v>
      </c>
      <c r="B13705">
        <v>60482.197236259468</v>
      </c>
      <c r="C13705">
        <v>160096.70276374053</v>
      </c>
      <c r="D13705">
        <v>1.2263574452652575</v>
      </c>
    </row>
    <row r="13706" spans="1:4" x14ac:dyDescent="0.2">
      <c r="A13706">
        <v>6001</v>
      </c>
      <c r="B13706">
        <v>61606.307606147602</v>
      </c>
      <c r="C13706">
        <v>168330.99239385239</v>
      </c>
      <c r="D13706">
        <v>1.2894329628745138</v>
      </c>
    </row>
    <row r="13707" spans="1:4" x14ac:dyDescent="0.2">
      <c r="A13707">
        <v>6002</v>
      </c>
      <c r="B13707">
        <v>62730.417976035271</v>
      </c>
      <c r="C13707">
        <v>171611.88202396472</v>
      </c>
      <c r="D13707">
        <v>1.3145649197201179</v>
      </c>
    </row>
    <row r="13708" spans="1:4" x14ac:dyDescent="0.2">
      <c r="A13708">
        <v>6003</v>
      </c>
      <c r="B13708">
        <v>63854.528345923405</v>
      </c>
      <c r="C13708">
        <v>177844.0716540766</v>
      </c>
      <c r="D13708">
        <v>1.3623041424602107</v>
      </c>
    </row>
    <row r="13709" spans="1:4" x14ac:dyDescent="0.2">
      <c r="A13709">
        <v>6004</v>
      </c>
      <c r="B13709">
        <v>64978.638715811539</v>
      </c>
      <c r="C13709">
        <v>183193.26128418845</v>
      </c>
      <c r="D13709">
        <v>1.4032794930812924</v>
      </c>
    </row>
    <row r="13710" spans="1:4" x14ac:dyDescent="0.2">
      <c r="A13710">
        <v>6005</v>
      </c>
      <c r="B13710">
        <v>66102.749085699208</v>
      </c>
      <c r="C13710">
        <v>186808.3509143008</v>
      </c>
      <c r="D13710">
        <v>1.4309714567923251</v>
      </c>
    </row>
    <row r="13711" spans="1:4" x14ac:dyDescent="0.2">
      <c r="A13711">
        <v>6006</v>
      </c>
      <c r="B13711">
        <v>67226.859455587342</v>
      </c>
      <c r="C13711">
        <v>191299.74054441266</v>
      </c>
      <c r="D13711">
        <v>1.4653759699233873</v>
      </c>
    </row>
    <row r="13712" spans="1:4" x14ac:dyDescent="0.2">
      <c r="A13712">
        <v>6007</v>
      </c>
      <c r="B13712">
        <v>55985.755756707396</v>
      </c>
      <c r="C13712">
        <v>-40409.355756707395</v>
      </c>
      <c r="D13712">
        <v>-0.30953988080405587</v>
      </c>
    </row>
    <row r="13713" spans="1:4" x14ac:dyDescent="0.2">
      <c r="A13713">
        <v>6008</v>
      </c>
      <c r="B13713">
        <v>57109.866126595531</v>
      </c>
      <c r="C13713">
        <v>-39297.866126595531</v>
      </c>
      <c r="D13713">
        <v>-0.30102575428119827</v>
      </c>
    </row>
    <row r="13714" spans="1:4" x14ac:dyDescent="0.2">
      <c r="A13714">
        <v>6009</v>
      </c>
      <c r="B13714">
        <v>58233.976496483199</v>
      </c>
      <c r="C13714">
        <v>-39938.476496483199</v>
      </c>
      <c r="D13714">
        <v>-0.30593289654624062</v>
      </c>
    </row>
    <row r="13715" spans="1:4" x14ac:dyDescent="0.2">
      <c r="A13715">
        <v>6010</v>
      </c>
      <c r="B13715">
        <v>59358.086866371334</v>
      </c>
      <c r="C13715">
        <v>-39518.586866371334</v>
      </c>
      <c r="D13715">
        <v>-0.30271649817458107</v>
      </c>
    </row>
    <row r="13716" spans="1:4" x14ac:dyDescent="0.2">
      <c r="A13716">
        <v>6011</v>
      </c>
      <c r="B13716">
        <v>60482.197236259468</v>
      </c>
      <c r="C13716">
        <v>-38934.897236259465</v>
      </c>
      <c r="D13716">
        <v>-0.29824537471447982</v>
      </c>
    </row>
    <row r="13717" spans="1:4" x14ac:dyDescent="0.2">
      <c r="A13717">
        <v>6012</v>
      </c>
      <c r="B13717">
        <v>61606.307606147602</v>
      </c>
      <c r="C13717">
        <v>-38865.707606147604</v>
      </c>
      <c r="D13717">
        <v>-0.29771537492961198</v>
      </c>
    </row>
    <row r="13718" spans="1:4" x14ac:dyDescent="0.2">
      <c r="A13718">
        <v>6013</v>
      </c>
      <c r="B13718">
        <v>62730.417976035271</v>
      </c>
      <c r="C13718">
        <v>-39100.617976035268</v>
      </c>
      <c r="D13718">
        <v>-0.29951481286998538</v>
      </c>
    </row>
    <row r="13719" spans="1:4" x14ac:dyDescent="0.2">
      <c r="A13719">
        <v>6014</v>
      </c>
      <c r="B13719">
        <v>63854.528345923405</v>
      </c>
      <c r="C13719">
        <v>-39763.128345923404</v>
      </c>
      <c r="D13719">
        <v>-0.30458971141974966</v>
      </c>
    </row>
    <row r="13720" spans="1:4" x14ac:dyDescent="0.2">
      <c r="A13720">
        <v>6015</v>
      </c>
      <c r="B13720">
        <v>64978.638715811539</v>
      </c>
      <c r="C13720">
        <v>-40426.338715811537</v>
      </c>
      <c r="D13720">
        <v>-0.30966997204254149</v>
      </c>
    </row>
    <row r="13721" spans="1:4" x14ac:dyDescent="0.2">
      <c r="A13721">
        <v>6016</v>
      </c>
      <c r="B13721">
        <v>66102.749085699208</v>
      </c>
      <c r="C13721">
        <v>-41086.249085699208</v>
      </c>
      <c r="D13721">
        <v>-0.31472495432105713</v>
      </c>
    </row>
    <row r="13722" spans="1:4" x14ac:dyDescent="0.2">
      <c r="A13722">
        <v>6017</v>
      </c>
      <c r="B13722">
        <v>67226.859455587342</v>
      </c>
      <c r="C13722">
        <v>-41670.259455587344</v>
      </c>
      <c r="D13722">
        <v>-0.31919853468130577</v>
      </c>
    </row>
    <row r="13723" spans="1:4" x14ac:dyDescent="0.2">
      <c r="A13723">
        <v>6018</v>
      </c>
      <c r="B13723">
        <v>55985.755756707396</v>
      </c>
      <c r="C13723">
        <v>-39401.355756707395</v>
      </c>
      <c r="D13723">
        <v>-0.30181849564441504</v>
      </c>
    </row>
    <row r="13724" spans="1:4" x14ac:dyDescent="0.2">
      <c r="A13724">
        <v>6019</v>
      </c>
      <c r="B13724">
        <v>57109.866126595531</v>
      </c>
      <c r="C13724">
        <v>-40673.866126595531</v>
      </c>
      <c r="D13724">
        <v>-0.31156605783245406</v>
      </c>
    </row>
    <row r="13725" spans="1:4" x14ac:dyDescent="0.2">
      <c r="A13725">
        <v>6020</v>
      </c>
      <c r="B13725">
        <v>58233.976496483199</v>
      </c>
      <c r="C13725">
        <v>-42264.576496483198</v>
      </c>
      <c r="D13725">
        <v>-0.32375106521671743</v>
      </c>
    </row>
    <row r="13726" spans="1:4" x14ac:dyDescent="0.2">
      <c r="A13726">
        <v>6021</v>
      </c>
      <c r="B13726">
        <v>59358.086866371334</v>
      </c>
      <c r="C13726">
        <v>-44050.186866371332</v>
      </c>
      <c r="D13726">
        <v>-0.33742902693393473</v>
      </c>
    </row>
    <row r="13727" spans="1:4" x14ac:dyDescent="0.2">
      <c r="A13727">
        <v>6022</v>
      </c>
      <c r="B13727">
        <v>60482.197236259468</v>
      </c>
      <c r="C13727">
        <v>-44302.697236259468</v>
      </c>
      <c r="D13727">
        <v>-0.33936328271043242</v>
      </c>
    </row>
    <row r="13728" spans="1:4" x14ac:dyDescent="0.2">
      <c r="A13728">
        <v>6023</v>
      </c>
      <c r="B13728">
        <v>61606.307606147602</v>
      </c>
      <c r="C13728">
        <v>-44641.007606147599</v>
      </c>
      <c r="D13728">
        <v>-0.34195477543801855</v>
      </c>
    </row>
    <row r="13729" spans="1:4" x14ac:dyDescent="0.2">
      <c r="A13729">
        <v>6024</v>
      </c>
      <c r="B13729">
        <v>62730.417976035271</v>
      </c>
      <c r="C13729">
        <v>-44944.817976035272</v>
      </c>
      <c r="D13729">
        <v>-0.34428199456638731</v>
      </c>
    </row>
    <row r="13730" spans="1:4" x14ac:dyDescent="0.2">
      <c r="A13730">
        <v>6025</v>
      </c>
      <c r="B13730">
        <v>63854.528345923405</v>
      </c>
      <c r="C13730">
        <v>-45212.828345923408</v>
      </c>
      <c r="D13730">
        <v>-0.34633498195992313</v>
      </c>
    </row>
    <row r="13731" spans="1:4" x14ac:dyDescent="0.2">
      <c r="A13731">
        <v>6026</v>
      </c>
      <c r="B13731">
        <v>64978.638715811539</v>
      </c>
      <c r="C13731">
        <v>-45410.038715811541</v>
      </c>
      <c r="D13731">
        <v>-0.34784563396724605</v>
      </c>
    </row>
    <row r="13732" spans="1:4" x14ac:dyDescent="0.2">
      <c r="A13732">
        <v>6027</v>
      </c>
      <c r="B13732">
        <v>66102.749085699208</v>
      </c>
      <c r="C13732">
        <v>-45581.949085699205</v>
      </c>
      <c r="D13732">
        <v>-0.34916248533514183</v>
      </c>
    </row>
    <row r="13733" spans="1:4" x14ac:dyDescent="0.2">
      <c r="A13733">
        <v>6028</v>
      </c>
      <c r="B13733">
        <v>67226.859455587342</v>
      </c>
      <c r="C13733">
        <v>-45663.159455587345</v>
      </c>
      <c r="D13733">
        <v>-0.34978456524076013</v>
      </c>
    </row>
    <row r="13734" spans="1:4" x14ac:dyDescent="0.2">
      <c r="A13734">
        <v>6029</v>
      </c>
      <c r="B13734">
        <v>55985.755756707396</v>
      </c>
      <c r="C13734">
        <v>-29422.155756707398</v>
      </c>
      <c r="D13734">
        <v>-0.22537678256397056</v>
      </c>
    </row>
    <row r="13735" spans="1:4" x14ac:dyDescent="0.2">
      <c r="A13735">
        <v>6030</v>
      </c>
      <c r="B13735">
        <v>57109.866126595531</v>
      </c>
      <c r="C13735">
        <v>-27685.566126595531</v>
      </c>
      <c r="D13735">
        <v>-0.21207432482753011</v>
      </c>
    </row>
    <row r="13736" spans="1:4" x14ac:dyDescent="0.2">
      <c r="A13736">
        <v>6031</v>
      </c>
      <c r="B13736">
        <v>58233.976496483199</v>
      </c>
      <c r="C13736">
        <v>-26605.576496483198</v>
      </c>
      <c r="D13736">
        <v>-0.20380149159090769</v>
      </c>
    </row>
    <row r="13737" spans="1:4" x14ac:dyDescent="0.2">
      <c r="A13737">
        <v>6032</v>
      </c>
      <c r="B13737">
        <v>59358.086866371334</v>
      </c>
      <c r="C13737">
        <v>-25588.086866371334</v>
      </c>
      <c r="D13737">
        <v>-0.19600741487460391</v>
      </c>
    </row>
    <row r="13738" spans="1:4" x14ac:dyDescent="0.2">
      <c r="A13738">
        <v>6033</v>
      </c>
      <c r="B13738">
        <v>60482.197236259468</v>
      </c>
      <c r="C13738">
        <v>-27588.597236259469</v>
      </c>
      <c r="D13738">
        <v>-0.21133153301127247</v>
      </c>
    </row>
    <row r="13739" spans="1:4" x14ac:dyDescent="0.2">
      <c r="A13739">
        <v>6034</v>
      </c>
      <c r="B13739">
        <v>61606.307606147602</v>
      </c>
      <c r="C13739">
        <v>-26738.007606147599</v>
      </c>
      <c r="D13739">
        <v>-0.20481592770681789</v>
      </c>
    </row>
    <row r="13740" spans="1:4" x14ac:dyDescent="0.2">
      <c r="A13740">
        <v>6035</v>
      </c>
      <c r="B13740">
        <v>62730.417976035271</v>
      </c>
      <c r="C13740">
        <v>-27247.317976035272</v>
      </c>
      <c r="D13740">
        <v>-0.20871729827398244</v>
      </c>
    </row>
    <row r="13741" spans="1:4" x14ac:dyDescent="0.2">
      <c r="A13741">
        <v>6036</v>
      </c>
      <c r="B13741">
        <v>63854.528345923405</v>
      </c>
      <c r="C13741">
        <v>-27164.728345923402</v>
      </c>
      <c r="D13741">
        <v>-0.20808465309115901</v>
      </c>
    </row>
    <row r="13742" spans="1:4" x14ac:dyDescent="0.2">
      <c r="A13742">
        <v>6037</v>
      </c>
      <c r="B13742">
        <v>64978.638715811539</v>
      </c>
      <c r="C13742">
        <v>-26556.638715811539</v>
      </c>
      <c r="D13742">
        <v>-0.20342662308552684</v>
      </c>
    </row>
    <row r="13743" spans="1:4" x14ac:dyDescent="0.2">
      <c r="A13743">
        <v>6038</v>
      </c>
      <c r="B13743">
        <v>66102.749085699208</v>
      </c>
      <c r="C13743">
        <v>-25838.64908569921</v>
      </c>
      <c r="D13743">
        <v>-0.19792674761456913</v>
      </c>
    </row>
    <row r="13744" spans="1:4" x14ac:dyDescent="0.2">
      <c r="A13744">
        <v>6039</v>
      </c>
      <c r="B13744">
        <v>67226.859455587342</v>
      </c>
      <c r="C13744">
        <v>-24421.859455587342</v>
      </c>
      <c r="D13744">
        <v>-0.18707399124127663</v>
      </c>
    </row>
    <row r="13745" spans="1:4" x14ac:dyDescent="0.2">
      <c r="A13745">
        <v>6040</v>
      </c>
      <c r="B13745">
        <v>55985.755756707396</v>
      </c>
      <c r="C13745">
        <v>62209.644243292598</v>
      </c>
      <c r="D13745">
        <v>0.47653236492727852</v>
      </c>
    </row>
    <row r="13746" spans="1:4" x14ac:dyDescent="0.2">
      <c r="A13746">
        <v>6041</v>
      </c>
      <c r="B13746">
        <v>57109.866126595531</v>
      </c>
      <c r="C13746">
        <v>60953.433873404472</v>
      </c>
      <c r="D13746">
        <v>0.46690966243973775</v>
      </c>
    </row>
    <row r="13747" spans="1:4" x14ac:dyDescent="0.2">
      <c r="A13747">
        <v>6042</v>
      </c>
      <c r="B13747">
        <v>58233.976496483199</v>
      </c>
      <c r="C13747">
        <v>62211.223503516798</v>
      </c>
      <c r="D13747">
        <v>0.47654446222535229</v>
      </c>
    </row>
    <row r="13748" spans="1:4" x14ac:dyDescent="0.2">
      <c r="A13748">
        <v>6043</v>
      </c>
      <c r="B13748">
        <v>59358.086866371334</v>
      </c>
      <c r="C13748">
        <v>65051.113133628663</v>
      </c>
      <c r="D13748">
        <v>0.49829831306360994</v>
      </c>
    </row>
    <row r="13749" spans="1:4" x14ac:dyDescent="0.2">
      <c r="A13749">
        <v>6044</v>
      </c>
      <c r="B13749">
        <v>60482.197236259468</v>
      </c>
      <c r="C13749">
        <v>66781.702763740526</v>
      </c>
      <c r="D13749">
        <v>0.51155481017410009</v>
      </c>
    </row>
    <row r="13750" spans="1:4" x14ac:dyDescent="0.2">
      <c r="A13750">
        <v>6045</v>
      </c>
      <c r="B13750">
        <v>61606.307606147602</v>
      </c>
      <c r="C13750">
        <v>71726.692393852398</v>
      </c>
      <c r="D13750">
        <v>0.54943394662700062</v>
      </c>
    </row>
    <row r="13751" spans="1:4" x14ac:dyDescent="0.2">
      <c r="A13751">
        <v>6046</v>
      </c>
      <c r="B13751">
        <v>62730.417976035271</v>
      </c>
      <c r="C13751">
        <v>71429.282023964741</v>
      </c>
      <c r="D13751">
        <v>0.54715575216631229</v>
      </c>
    </row>
    <row r="13752" spans="1:4" x14ac:dyDescent="0.2">
      <c r="A13752">
        <v>6047</v>
      </c>
      <c r="B13752">
        <v>63854.528345923405</v>
      </c>
      <c r="C13752">
        <v>72967.671654076607</v>
      </c>
      <c r="D13752">
        <v>0.55893997722552968</v>
      </c>
    </row>
    <row r="13753" spans="1:4" x14ac:dyDescent="0.2">
      <c r="A13753">
        <v>6048</v>
      </c>
      <c r="B13753">
        <v>64978.638715811539</v>
      </c>
      <c r="C13753">
        <v>76439.761284188455</v>
      </c>
      <c r="D13753">
        <v>0.58553654601807792</v>
      </c>
    </row>
    <row r="13754" spans="1:4" x14ac:dyDescent="0.2">
      <c r="A13754">
        <v>6049</v>
      </c>
      <c r="B13754">
        <v>66102.749085699208</v>
      </c>
      <c r="C13754">
        <v>80047.250914300792</v>
      </c>
      <c r="D13754">
        <v>0.61317029293624026</v>
      </c>
    </row>
    <row r="13755" spans="1:4" x14ac:dyDescent="0.2">
      <c r="A13755">
        <v>6050</v>
      </c>
      <c r="B13755">
        <v>67226.859455587342</v>
      </c>
      <c r="C13755">
        <v>84998.240544412663</v>
      </c>
      <c r="D13755">
        <v>0.65109539001509109</v>
      </c>
    </row>
    <row r="13756" spans="1:4" x14ac:dyDescent="0.2">
      <c r="A13756">
        <v>6051</v>
      </c>
      <c r="B13756">
        <v>55985.755756707396</v>
      </c>
      <c r="C13756">
        <v>-19638.255756707396</v>
      </c>
      <c r="D13756">
        <v>-0.15043108785820647</v>
      </c>
    </row>
    <row r="13757" spans="1:4" x14ac:dyDescent="0.2">
      <c r="A13757">
        <v>6052</v>
      </c>
      <c r="B13757">
        <v>57109.866126595531</v>
      </c>
      <c r="C13757">
        <v>-17251.566126595528</v>
      </c>
      <c r="D13757">
        <v>-0.13214879630005716</v>
      </c>
    </row>
    <row r="13758" spans="1:4" x14ac:dyDescent="0.2">
      <c r="A13758">
        <v>6053</v>
      </c>
      <c r="B13758">
        <v>58233.976496483199</v>
      </c>
      <c r="C13758">
        <v>-18057.176496483196</v>
      </c>
      <c r="D13758">
        <v>-0.13831985577873118</v>
      </c>
    </row>
    <row r="13759" spans="1:4" x14ac:dyDescent="0.2">
      <c r="A13759">
        <v>6054</v>
      </c>
      <c r="B13759">
        <v>59358.086866371334</v>
      </c>
      <c r="C13759">
        <v>-17573.886866371337</v>
      </c>
      <c r="D13759">
        <v>-0.13461780679286409</v>
      </c>
    </row>
    <row r="13760" spans="1:4" x14ac:dyDescent="0.2">
      <c r="A13760">
        <v>6055</v>
      </c>
      <c r="B13760">
        <v>60482.197236259468</v>
      </c>
      <c r="C13760">
        <v>-18580.697236259468</v>
      </c>
      <c r="D13760">
        <v>-0.14233007926173982</v>
      </c>
    </row>
    <row r="13761" spans="1:4" x14ac:dyDescent="0.2">
      <c r="A13761">
        <v>6056</v>
      </c>
      <c r="B13761">
        <v>61606.307606147602</v>
      </c>
      <c r="C13761">
        <v>-18900.807606147602</v>
      </c>
      <c r="D13761">
        <v>-0.14478215809061026</v>
      </c>
    </row>
    <row r="13762" spans="1:4" x14ac:dyDescent="0.2">
      <c r="A13762">
        <v>6057</v>
      </c>
      <c r="B13762">
        <v>62730.417976035271</v>
      </c>
      <c r="C13762">
        <v>-19114.417976035271</v>
      </c>
      <c r="D13762">
        <v>-0.1464184358088603</v>
      </c>
    </row>
    <row r="13763" spans="1:4" x14ac:dyDescent="0.2">
      <c r="A13763">
        <v>6058</v>
      </c>
      <c r="B13763">
        <v>63854.528345923405</v>
      </c>
      <c r="C13763">
        <v>-19136.028345923405</v>
      </c>
      <c r="D13763">
        <v>-0.14658397349670613</v>
      </c>
    </row>
    <row r="13764" spans="1:4" x14ac:dyDescent="0.2">
      <c r="A13764">
        <v>6059</v>
      </c>
      <c r="B13764">
        <v>64978.638715811539</v>
      </c>
      <c r="C13764">
        <v>-19351.438715811542</v>
      </c>
      <c r="D13764">
        <v>-0.14823403940274482</v>
      </c>
    </row>
    <row r="13765" spans="1:4" x14ac:dyDescent="0.2">
      <c r="A13765">
        <v>6060</v>
      </c>
      <c r="B13765">
        <v>66102.749085699208</v>
      </c>
      <c r="C13765">
        <v>-19378.249085699208</v>
      </c>
      <c r="D13765">
        <v>-0.14843940963307725</v>
      </c>
    </row>
    <row r="13766" spans="1:4" x14ac:dyDescent="0.2">
      <c r="A13766">
        <v>6061</v>
      </c>
      <c r="B13766">
        <v>67226.859455587342</v>
      </c>
      <c r="C13766">
        <v>-19110.859455587342</v>
      </c>
      <c r="D13766">
        <v>-0.14639117717098638</v>
      </c>
    </row>
    <row r="13767" spans="1:4" x14ac:dyDescent="0.2">
      <c r="A13767">
        <v>6062</v>
      </c>
      <c r="B13767">
        <v>55985.755756707396</v>
      </c>
      <c r="C13767">
        <v>-44791.455756707393</v>
      </c>
      <c r="D13767">
        <v>-0.34310722396681598</v>
      </c>
    </row>
    <row r="13768" spans="1:4" x14ac:dyDescent="0.2">
      <c r="A13768">
        <v>6063</v>
      </c>
      <c r="B13768">
        <v>57109.866126595531</v>
      </c>
      <c r="C13768">
        <v>-45512.466126595529</v>
      </c>
      <c r="D13768">
        <v>-0.34863023861959519</v>
      </c>
    </row>
    <row r="13769" spans="1:4" x14ac:dyDescent="0.2">
      <c r="A13769">
        <v>6064</v>
      </c>
      <c r="B13769">
        <v>58233.976496483199</v>
      </c>
      <c r="C13769">
        <v>-46286.276496483202</v>
      </c>
      <c r="D13769">
        <v>-0.35455770678073295</v>
      </c>
    </row>
    <row r="13770" spans="1:4" x14ac:dyDescent="0.2">
      <c r="A13770">
        <v>6065</v>
      </c>
      <c r="B13770">
        <v>59358.086866371334</v>
      </c>
      <c r="C13770">
        <v>-46625.086866371334</v>
      </c>
      <c r="D13770">
        <v>-0.35715302956048162</v>
      </c>
    </row>
    <row r="13771" spans="1:4" x14ac:dyDescent="0.2">
      <c r="A13771">
        <v>6066</v>
      </c>
      <c r="B13771">
        <v>60482.197236259468</v>
      </c>
      <c r="C13771">
        <v>-47556.997236259471</v>
      </c>
      <c r="D13771">
        <v>-0.36429156021541187</v>
      </c>
    </row>
    <row r="13772" spans="1:4" x14ac:dyDescent="0.2">
      <c r="A13772">
        <v>6067</v>
      </c>
      <c r="B13772">
        <v>61606.307606147602</v>
      </c>
      <c r="C13772">
        <v>-48655.607606147605</v>
      </c>
      <c r="D13772">
        <v>-0.37270703026132634</v>
      </c>
    </row>
    <row r="13773" spans="1:4" x14ac:dyDescent="0.2">
      <c r="A13773">
        <v>6068</v>
      </c>
      <c r="B13773">
        <v>62730.417976035271</v>
      </c>
      <c r="C13773">
        <v>-49558.817976035272</v>
      </c>
      <c r="D13773">
        <v>-0.3796257159221243</v>
      </c>
    </row>
    <row r="13774" spans="1:4" x14ac:dyDescent="0.2">
      <c r="A13774">
        <v>6069</v>
      </c>
      <c r="B13774">
        <v>63854.528345923405</v>
      </c>
      <c r="C13774">
        <v>-50464.228345923402</v>
      </c>
      <c r="D13774">
        <v>-0.38656125381244094</v>
      </c>
    </row>
    <row r="13775" spans="1:4" x14ac:dyDescent="0.2">
      <c r="A13775">
        <v>6070</v>
      </c>
      <c r="B13775">
        <v>64978.638715811539</v>
      </c>
      <c r="C13775">
        <v>-51379.038715811541</v>
      </c>
      <c r="D13775">
        <v>-0.39356879668341299</v>
      </c>
    </row>
    <row r="13776" spans="1:4" x14ac:dyDescent="0.2">
      <c r="A13776">
        <v>6071</v>
      </c>
      <c r="B13776">
        <v>66102.749085699208</v>
      </c>
      <c r="C13776">
        <v>-52319.349085699207</v>
      </c>
      <c r="D13776">
        <v>-0.40077167221466997</v>
      </c>
    </row>
    <row r="13777" spans="1:4" x14ac:dyDescent="0.2">
      <c r="A13777">
        <v>6072</v>
      </c>
      <c r="B13777">
        <v>67226.859455587342</v>
      </c>
      <c r="C13777">
        <v>-53176.959455587341</v>
      </c>
      <c r="D13777">
        <v>-0.40734105711824964</v>
      </c>
    </row>
    <row r="13778" spans="1:4" x14ac:dyDescent="0.2">
      <c r="A13778">
        <v>6073</v>
      </c>
      <c r="B13778">
        <v>55985.755756707396</v>
      </c>
      <c r="C13778">
        <v>-50393.755756707396</v>
      </c>
      <c r="D13778">
        <v>-0.38602142642699061</v>
      </c>
    </row>
    <row r="13779" spans="1:4" x14ac:dyDescent="0.2">
      <c r="A13779">
        <v>6074</v>
      </c>
      <c r="B13779">
        <v>57109.866126595531</v>
      </c>
      <c r="C13779">
        <v>-50794.466126595529</v>
      </c>
      <c r="D13779">
        <v>-0.38909090966445925</v>
      </c>
    </row>
    <row r="13780" spans="1:4" x14ac:dyDescent="0.2">
      <c r="A13780">
        <v>6075</v>
      </c>
      <c r="B13780">
        <v>58233.976496483199</v>
      </c>
      <c r="C13780">
        <v>-51867.876496483201</v>
      </c>
      <c r="D13780">
        <v>-0.39731334508137917</v>
      </c>
    </row>
    <row r="13781" spans="1:4" x14ac:dyDescent="0.2">
      <c r="A13781">
        <v>6076</v>
      </c>
      <c r="B13781">
        <v>59358.086866371334</v>
      </c>
      <c r="C13781">
        <v>-52720.586866371334</v>
      </c>
      <c r="D13781">
        <v>-0.40384519547376618</v>
      </c>
    </row>
    <row r="13782" spans="1:4" x14ac:dyDescent="0.2">
      <c r="A13782">
        <v>6077</v>
      </c>
      <c r="B13782">
        <v>60482.197236259468</v>
      </c>
      <c r="C13782">
        <v>-53570.097236259469</v>
      </c>
      <c r="D13782">
        <v>-0.41035253353231305</v>
      </c>
    </row>
    <row r="13783" spans="1:4" x14ac:dyDescent="0.2">
      <c r="A13783">
        <v>6078</v>
      </c>
      <c r="B13783">
        <v>61606.307606147602</v>
      </c>
      <c r="C13783">
        <v>-54284.207606147604</v>
      </c>
      <c r="D13783">
        <v>-0.41582269346524947</v>
      </c>
    </row>
    <row r="13784" spans="1:4" x14ac:dyDescent="0.2">
      <c r="A13784">
        <v>6079</v>
      </c>
      <c r="B13784">
        <v>62730.417976035271</v>
      </c>
      <c r="C13784">
        <v>-55219.017976035269</v>
      </c>
      <c r="D13784">
        <v>-0.42298343842271868</v>
      </c>
    </row>
    <row r="13785" spans="1:4" x14ac:dyDescent="0.2">
      <c r="A13785">
        <v>6080</v>
      </c>
      <c r="B13785">
        <v>63854.528345923405</v>
      </c>
      <c r="C13785">
        <v>-55816.728345923402</v>
      </c>
      <c r="D13785">
        <v>-0.42756196221222037</v>
      </c>
    </row>
    <row r="13786" spans="1:4" x14ac:dyDescent="0.2">
      <c r="A13786">
        <v>6081</v>
      </c>
      <c r="B13786">
        <v>64978.638715811539</v>
      </c>
      <c r="C13786">
        <v>-56662.438715811542</v>
      </c>
      <c r="D13786">
        <v>-0.43404019187433213</v>
      </c>
    </row>
    <row r="13787" spans="1:4" x14ac:dyDescent="0.2">
      <c r="A13787">
        <v>6082</v>
      </c>
      <c r="B13787">
        <v>66102.749085699208</v>
      </c>
      <c r="C13787">
        <v>-57475.14908569921</v>
      </c>
      <c r="D13787">
        <v>-0.44026563809371394</v>
      </c>
    </row>
    <row r="13788" spans="1:4" x14ac:dyDescent="0.2">
      <c r="A13788">
        <v>6083</v>
      </c>
      <c r="B13788">
        <v>67226.859455587342</v>
      </c>
      <c r="C13788">
        <v>-58206.259455587344</v>
      </c>
      <c r="D13788">
        <v>-0.44586601980017604</v>
      </c>
    </row>
    <row r="13789" spans="1:4" x14ac:dyDescent="0.2">
      <c r="A13789">
        <v>6084</v>
      </c>
      <c r="B13789">
        <v>55985.755756707396</v>
      </c>
      <c r="C13789">
        <v>-52397.355756707395</v>
      </c>
      <c r="D13789">
        <v>-0.40136921145264182</v>
      </c>
    </row>
    <row r="13790" spans="1:4" x14ac:dyDescent="0.2">
      <c r="A13790">
        <v>6085</v>
      </c>
      <c r="B13790">
        <v>57109.866126595531</v>
      </c>
      <c r="C13790">
        <v>-53536.166126595534</v>
      </c>
      <c r="D13790">
        <v>-0.41009261769242294</v>
      </c>
    </row>
    <row r="13791" spans="1:4" x14ac:dyDescent="0.2">
      <c r="A13791">
        <v>6086</v>
      </c>
      <c r="B13791">
        <v>58233.976496483199</v>
      </c>
      <c r="C13791">
        <v>-54650.876496483201</v>
      </c>
      <c r="D13791">
        <v>-0.418631415417967</v>
      </c>
    </row>
    <row r="13792" spans="1:4" x14ac:dyDescent="0.2">
      <c r="A13792">
        <v>6087</v>
      </c>
      <c r="B13792">
        <v>59358.086866371334</v>
      </c>
      <c r="C13792">
        <v>-55668.786866371331</v>
      </c>
      <c r="D13792">
        <v>-0.42642871504485064</v>
      </c>
    </row>
    <row r="13793" spans="1:4" x14ac:dyDescent="0.2">
      <c r="A13793">
        <v>6088</v>
      </c>
      <c r="B13793">
        <v>60482.197236259468</v>
      </c>
      <c r="C13793">
        <v>-56734.797236259466</v>
      </c>
      <c r="D13793">
        <v>-0.43459446568976884</v>
      </c>
    </row>
    <row r="13794" spans="1:4" x14ac:dyDescent="0.2">
      <c r="A13794">
        <v>6089</v>
      </c>
      <c r="B13794">
        <v>61606.307606147602</v>
      </c>
      <c r="C13794">
        <v>-57810.707606147604</v>
      </c>
      <c r="D13794">
        <v>-0.44283605136750492</v>
      </c>
    </row>
    <row r="13795" spans="1:4" x14ac:dyDescent="0.2">
      <c r="A13795">
        <v>6090</v>
      </c>
      <c r="B13795">
        <v>62730.417976035271</v>
      </c>
      <c r="C13795">
        <v>-58868.917976035271</v>
      </c>
      <c r="D13795">
        <v>-0.45094205319868419</v>
      </c>
    </row>
    <row r="13796" spans="1:4" x14ac:dyDescent="0.2">
      <c r="A13796">
        <v>6091</v>
      </c>
      <c r="B13796">
        <v>63854.528345923405</v>
      </c>
      <c r="C13796">
        <v>-59941.528345923405</v>
      </c>
      <c r="D13796">
        <v>-0.45915836053214759</v>
      </c>
    </row>
    <row r="13797" spans="1:4" x14ac:dyDescent="0.2">
      <c r="A13797">
        <v>6092</v>
      </c>
      <c r="B13797">
        <v>64978.638715811539</v>
      </c>
      <c r="C13797">
        <v>-61041.638715811539</v>
      </c>
      <c r="D13797">
        <v>-0.46758532073454961</v>
      </c>
    </row>
    <row r="13798" spans="1:4" x14ac:dyDescent="0.2">
      <c r="A13798">
        <v>6093</v>
      </c>
      <c r="B13798">
        <v>66102.749085699208</v>
      </c>
      <c r="C13798">
        <v>-62124.249085699208</v>
      </c>
      <c r="D13798">
        <v>-0.47587822911125988</v>
      </c>
    </row>
    <row r="13799" spans="1:4" x14ac:dyDescent="0.2">
      <c r="A13799">
        <v>6094</v>
      </c>
      <c r="B13799">
        <v>67226.859455587342</v>
      </c>
      <c r="C13799">
        <v>-63208.759455587344</v>
      </c>
      <c r="D13799">
        <v>-0.4841856916861913</v>
      </c>
    </row>
    <row r="13800" spans="1:4" x14ac:dyDescent="0.2">
      <c r="A13800">
        <v>6095</v>
      </c>
      <c r="B13800">
        <v>55985.755756707396</v>
      </c>
      <c r="C13800">
        <v>-47820.355756707395</v>
      </c>
      <c r="D13800">
        <v>-0.36630891395693127</v>
      </c>
    </row>
    <row r="13801" spans="1:4" x14ac:dyDescent="0.2">
      <c r="A13801">
        <v>6096</v>
      </c>
      <c r="B13801">
        <v>57109.866126595531</v>
      </c>
      <c r="C13801">
        <v>-48920.166126595534</v>
      </c>
      <c r="D13801">
        <v>-0.37473357612803582</v>
      </c>
    </row>
    <row r="13802" spans="1:4" x14ac:dyDescent="0.2">
      <c r="A13802">
        <v>6097</v>
      </c>
      <c r="B13802">
        <v>58233.976496483199</v>
      </c>
      <c r="C13802">
        <v>-50257.976496483199</v>
      </c>
      <c r="D13802">
        <v>-0.38498134312849641</v>
      </c>
    </row>
    <row r="13803" spans="1:4" x14ac:dyDescent="0.2">
      <c r="A13803">
        <v>6098</v>
      </c>
      <c r="B13803">
        <v>59358.086866371334</v>
      </c>
      <c r="C13803">
        <v>-51439.886866371337</v>
      </c>
      <c r="D13803">
        <v>-0.39403489986468676</v>
      </c>
    </row>
    <row r="13804" spans="1:4" x14ac:dyDescent="0.2">
      <c r="A13804">
        <v>6099</v>
      </c>
      <c r="B13804">
        <v>60482.197236259468</v>
      </c>
      <c r="C13804">
        <v>-52460.397236259465</v>
      </c>
      <c r="D13804">
        <v>-0.40185211576281554</v>
      </c>
    </row>
    <row r="13805" spans="1:4" x14ac:dyDescent="0.2">
      <c r="A13805">
        <v>6100</v>
      </c>
      <c r="B13805">
        <v>61606.307606147602</v>
      </c>
      <c r="C13805">
        <v>-53439.207606147604</v>
      </c>
      <c r="D13805">
        <v>-0.40934990531059023</v>
      </c>
    </row>
    <row r="13806" spans="1:4" x14ac:dyDescent="0.2">
      <c r="A13806">
        <v>6101</v>
      </c>
      <c r="B13806">
        <v>62730.417976035271</v>
      </c>
      <c r="C13806">
        <v>-54359.717976035274</v>
      </c>
      <c r="D13806">
        <v>-0.41640111077621139</v>
      </c>
    </row>
    <row r="13807" spans="1:4" x14ac:dyDescent="0.2">
      <c r="A13807">
        <v>6102</v>
      </c>
      <c r="B13807">
        <v>63854.528345923405</v>
      </c>
      <c r="C13807">
        <v>-55242.928345923407</v>
      </c>
      <c r="D13807">
        <v>-0.42316659435051213</v>
      </c>
    </row>
    <row r="13808" spans="1:4" x14ac:dyDescent="0.2">
      <c r="A13808">
        <v>6103</v>
      </c>
      <c r="B13808">
        <v>64978.638715811539</v>
      </c>
      <c r="C13808">
        <v>-56160.738715811538</v>
      </c>
      <c r="D13808">
        <v>-0.43019711753445927</v>
      </c>
    </row>
    <row r="13809" spans="1:4" x14ac:dyDescent="0.2">
      <c r="A13809">
        <v>6104</v>
      </c>
      <c r="B13809">
        <v>66102.749085699208</v>
      </c>
      <c r="C13809">
        <v>-57099.849085699207</v>
      </c>
      <c r="D13809">
        <v>-0.43739080094052624</v>
      </c>
    </row>
    <row r="13810" spans="1:4" x14ac:dyDescent="0.2">
      <c r="A13810">
        <v>6105</v>
      </c>
      <c r="B13810">
        <v>67226.859455587342</v>
      </c>
      <c r="C13810">
        <v>-58013.459455587341</v>
      </c>
      <c r="D13810">
        <v>-0.44438915168630821</v>
      </c>
    </row>
    <row r="13811" spans="1:4" x14ac:dyDescent="0.2">
      <c r="A13811">
        <v>6106</v>
      </c>
      <c r="B13811">
        <v>55985.755756707396</v>
      </c>
      <c r="C13811">
        <v>-44108.855756707395</v>
      </c>
      <c r="D13811">
        <v>-0.33787843675454332</v>
      </c>
    </row>
    <row r="13812" spans="1:4" x14ac:dyDescent="0.2">
      <c r="A13812">
        <v>6107</v>
      </c>
      <c r="B13812">
        <v>57109.866126595531</v>
      </c>
      <c r="C13812">
        <v>-45291.366126595531</v>
      </c>
      <c r="D13812">
        <v>-0.34693658955332873</v>
      </c>
    </row>
    <row r="13813" spans="1:4" x14ac:dyDescent="0.2">
      <c r="A13813">
        <v>6108</v>
      </c>
      <c r="B13813">
        <v>58233.976496483199</v>
      </c>
      <c r="C13813">
        <v>-46695.776496483202</v>
      </c>
      <c r="D13813">
        <v>-0.35769451950183706</v>
      </c>
    </row>
    <row r="13814" spans="1:4" x14ac:dyDescent="0.2">
      <c r="A13814">
        <v>6109</v>
      </c>
      <c r="B13814">
        <v>59358.086866371334</v>
      </c>
      <c r="C13814">
        <v>-47661.286866371331</v>
      </c>
      <c r="D13814">
        <v>-0.3650904296620886</v>
      </c>
    </row>
    <row r="13815" spans="1:4" x14ac:dyDescent="0.2">
      <c r="A13815">
        <v>6110</v>
      </c>
      <c r="B13815">
        <v>60482.197236259468</v>
      </c>
      <c r="C13815">
        <v>-48684.697236259468</v>
      </c>
      <c r="D13815">
        <v>-0.37292985986276006</v>
      </c>
    </row>
    <row r="13816" spans="1:4" x14ac:dyDescent="0.2">
      <c r="A13816">
        <v>6111</v>
      </c>
      <c r="B13816">
        <v>61606.307606147602</v>
      </c>
      <c r="C13816">
        <v>-49673.907606147601</v>
      </c>
      <c r="D13816">
        <v>-0.38050731449551506</v>
      </c>
    </row>
    <row r="13817" spans="1:4" x14ac:dyDescent="0.2">
      <c r="A13817">
        <v>6112</v>
      </c>
      <c r="B13817">
        <v>62730.417976035271</v>
      </c>
      <c r="C13817">
        <v>-50766.517976035269</v>
      </c>
      <c r="D13817">
        <v>-0.38887682391547573</v>
      </c>
    </row>
    <row r="13818" spans="1:4" x14ac:dyDescent="0.2">
      <c r="A13818">
        <v>6113</v>
      </c>
      <c r="B13818">
        <v>63854.528345923405</v>
      </c>
      <c r="C13818">
        <v>-51771.028345923405</v>
      </c>
      <c r="D13818">
        <v>-0.39657147814440391</v>
      </c>
    </row>
    <row r="13819" spans="1:4" x14ac:dyDescent="0.2">
      <c r="A13819">
        <v>6114</v>
      </c>
      <c r="B13819">
        <v>64978.638715811539</v>
      </c>
      <c r="C13819">
        <v>-52912.138715811539</v>
      </c>
      <c r="D13819">
        <v>-0.4053125026241326</v>
      </c>
    </row>
    <row r="13820" spans="1:4" x14ac:dyDescent="0.2">
      <c r="A13820">
        <v>6115</v>
      </c>
      <c r="B13820">
        <v>66102.749085699208</v>
      </c>
      <c r="C13820">
        <v>-54039.549085699211</v>
      </c>
      <c r="D13820">
        <v>-0.41394858367460469</v>
      </c>
    </row>
    <row r="13821" spans="1:4" x14ac:dyDescent="0.2">
      <c r="A13821">
        <v>6116</v>
      </c>
      <c r="B13821">
        <v>67226.859455587342</v>
      </c>
      <c r="C13821">
        <v>-55199.459455587341</v>
      </c>
      <c r="D13821">
        <v>-0.42283361811564413</v>
      </c>
    </row>
    <row r="13822" spans="1:4" x14ac:dyDescent="0.2">
      <c r="A13822">
        <v>6117</v>
      </c>
      <c r="B13822">
        <v>55985.755756707396</v>
      </c>
      <c r="C13822">
        <v>-52426.155756707398</v>
      </c>
      <c r="D13822">
        <v>-0.40158982245720298</v>
      </c>
    </row>
    <row r="13823" spans="1:4" x14ac:dyDescent="0.2">
      <c r="A13823">
        <v>6118</v>
      </c>
      <c r="B13823">
        <v>57109.866126595531</v>
      </c>
      <c r="C13823">
        <v>-54016.866126595531</v>
      </c>
      <c r="D13823">
        <v>-0.4137748298414699</v>
      </c>
    </row>
    <row r="13824" spans="1:4" x14ac:dyDescent="0.2">
      <c r="A13824">
        <v>6119</v>
      </c>
      <c r="B13824">
        <v>58233.976496483199</v>
      </c>
      <c r="C13824">
        <v>-54590.676496483196</v>
      </c>
      <c r="D13824">
        <v>-0.41817027713759952</v>
      </c>
    </row>
    <row r="13825" spans="1:4" x14ac:dyDescent="0.2">
      <c r="A13825">
        <v>6120</v>
      </c>
      <c r="B13825">
        <v>59358.086866371334</v>
      </c>
      <c r="C13825">
        <v>-55342.586866371334</v>
      </c>
      <c r="D13825">
        <v>-0.42392998901402246</v>
      </c>
    </row>
    <row r="13826" spans="1:4" x14ac:dyDescent="0.2">
      <c r="A13826">
        <v>6121</v>
      </c>
      <c r="B13826">
        <v>60482.197236259468</v>
      </c>
      <c r="C13826">
        <v>-56276.997236259471</v>
      </c>
      <c r="D13826">
        <v>-0.43108766992976527</v>
      </c>
    </row>
    <row r="13827" spans="1:4" x14ac:dyDescent="0.2">
      <c r="A13827">
        <v>6122</v>
      </c>
      <c r="B13827">
        <v>61606.307606147602</v>
      </c>
      <c r="C13827">
        <v>-57203.007606147599</v>
      </c>
      <c r="D13827">
        <v>-0.43818100596917775</v>
      </c>
    </row>
    <row r="13828" spans="1:4" x14ac:dyDescent="0.2">
      <c r="A13828">
        <v>6123</v>
      </c>
      <c r="B13828">
        <v>62730.417976035271</v>
      </c>
      <c r="C13828">
        <v>-58114.517976035269</v>
      </c>
      <c r="D13828">
        <v>-0.44516327049587356</v>
      </c>
    </row>
    <row r="13829" spans="1:4" x14ac:dyDescent="0.2">
      <c r="A13829">
        <v>6124</v>
      </c>
      <c r="B13829">
        <v>63854.528345923405</v>
      </c>
      <c r="C13829">
        <v>-59017.028345923405</v>
      </c>
      <c r="D13829">
        <v>-0.45207659408364759</v>
      </c>
    </row>
    <row r="13830" spans="1:4" x14ac:dyDescent="0.2">
      <c r="A13830">
        <v>6125</v>
      </c>
      <c r="B13830">
        <v>64978.638715811539</v>
      </c>
      <c r="C13830">
        <v>-59917.438715811542</v>
      </c>
      <c r="D13830">
        <v>-0.45897383145233905</v>
      </c>
    </row>
    <row r="13831" spans="1:4" x14ac:dyDescent="0.2">
      <c r="A13831">
        <v>6126</v>
      </c>
      <c r="B13831">
        <v>66102.749085699208</v>
      </c>
      <c r="C13831">
        <v>-60818.349085699207</v>
      </c>
      <c r="D13831">
        <v>-0.46587489887318945</v>
      </c>
    </row>
    <row r="13832" spans="1:4" x14ac:dyDescent="0.2">
      <c r="A13832">
        <v>6127</v>
      </c>
      <c r="B13832">
        <v>67226.859455587342</v>
      </c>
      <c r="C13832">
        <v>-61728.059455587339</v>
      </c>
      <c r="D13832">
        <v>-0.47284337521210373</v>
      </c>
    </row>
    <row r="13833" spans="1:4" x14ac:dyDescent="0.2">
      <c r="A13833">
        <v>6128</v>
      </c>
      <c r="B13833">
        <v>55985.755756707396</v>
      </c>
      <c r="C13833">
        <v>-36955.155756707398</v>
      </c>
      <c r="D13833">
        <v>-0.28308034844450092</v>
      </c>
    </row>
    <row r="13834" spans="1:4" x14ac:dyDescent="0.2">
      <c r="A13834">
        <v>6129</v>
      </c>
      <c r="B13834">
        <v>57109.866126595531</v>
      </c>
      <c r="C13834">
        <v>-37705.866126595531</v>
      </c>
      <c r="D13834">
        <v>-0.28883086819573378</v>
      </c>
    </row>
    <row r="13835" spans="1:4" x14ac:dyDescent="0.2">
      <c r="A13835">
        <v>6130</v>
      </c>
      <c r="B13835">
        <v>58233.976496483199</v>
      </c>
      <c r="C13835">
        <v>-37654.576496483198</v>
      </c>
      <c r="D13835">
        <v>-0.28843798427828055</v>
      </c>
    </row>
    <row r="13836" spans="1:4" x14ac:dyDescent="0.2">
      <c r="A13836">
        <v>6131</v>
      </c>
      <c r="B13836">
        <v>59358.086866371334</v>
      </c>
      <c r="C13836">
        <v>-38905.086866371334</v>
      </c>
      <c r="D13836">
        <v>-0.29801702417116871</v>
      </c>
    </row>
    <row r="13837" spans="1:4" x14ac:dyDescent="0.2">
      <c r="A13837">
        <v>6132</v>
      </c>
      <c r="B13837">
        <v>60482.197236259468</v>
      </c>
      <c r="C13837">
        <v>-39386.297236259466</v>
      </c>
      <c r="D13837">
        <v>-0.30170314580680313</v>
      </c>
    </row>
    <row r="13838" spans="1:4" x14ac:dyDescent="0.2">
      <c r="A13838">
        <v>6133</v>
      </c>
      <c r="B13838">
        <v>61606.307606147602</v>
      </c>
      <c r="C13838">
        <v>-40214.707606147604</v>
      </c>
      <c r="D13838">
        <v>-0.30804885566409168</v>
      </c>
    </row>
    <row r="13839" spans="1:4" x14ac:dyDescent="0.2">
      <c r="A13839">
        <v>6134</v>
      </c>
      <c r="B13839">
        <v>62730.417976035271</v>
      </c>
      <c r="C13839">
        <v>-40866.717976035274</v>
      </c>
      <c r="D13839">
        <v>-0.31304332311843952</v>
      </c>
    </row>
    <row r="13840" spans="1:4" x14ac:dyDescent="0.2">
      <c r="A13840">
        <v>6135</v>
      </c>
      <c r="B13840">
        <v>63854.528345923405</v>
      </c>
      <c r="C13840">
        <v>-41500.228345923402</v>
      </c>
      <c r="D13840">
        <v>-0.31789607864277758</v>
      </c>
    </row>
    <row r="13841" spans="1:4" x14ac:dyDescent="0.2">
      <c r="A13841">
        <v>6136</v>
      </c>
      <c r="B13841">
        <v>64978.638715811539</v>
      </c>
      <c r="C13841">
        <v>-42138.738715811538</v>
      </c>
      <c r="D13841">
        <v>-0.32278713468874093</v>
      </c>
    </row>
    <row r="13842" spans="1:4" x14ac:dyDescent="0.2">
      <c r="A13842">
        <v>6137</v>
      </c>
      <c r="B13842">
        <v>66102.749085699208</v>
      </c>
      <c r="C13842">
        <v>-42816.349085699207</v>
      </c>
      <c r="D13842">
        <v>-0.32797770081380978</v>
      </c>
    </row>
    <row r="13843" spans="1:4" x14ac:dyDescent="0.2">
      <c r="A13843">
        <v>6138</v>
      </c>
      <c r="B13843">
        <v>67226.859455587342</v>
      </c>
      <c r="C13843">
        <v>-43460.959455587341</v>
      </c>
      <c r="D13843">
        <v>-0.33291548349615585</v>
      </c>
    </row>
    <row r="13844" spans="1:4" x14ac:dyDescent="0.2">
      <c r="A13844">
        <v>6139</v>
      </c>
      <c r="B13844">
        <v>55985.755756707396</v>
      </c>
      <c r="C13844">
        <v>-36487.855756707395</v>
      </c>
      <c r="D13844">
        <v>-0.27950078169340942</v>
      </c>
    </row>
    <row r="13845" spans="1:4" x14ac:dyDescent="0.2">
      <c r="A13845">
        <v>6140</v>
      </c>
      <c r="B13845">
        <v>57109.866126595531</v>
      </c>
      <c r="C13845">
        <v>-38692.166126595534</v>
      </c>
      <c r="D13845">
        <v>-0.29638602909152123</v>
      </c>
    </row>
    <row r="13846" spans="1:4" x14ac:dyDescent="0.2">
      <c r="A13846">
        <v>6141</v>
      </c>
      <c r="B13846">
        <v>58233.976496483199</v>
      </c>
      <c r="C13846">
        <v>-39979.776496483202</v>
      </c>
      <c r="D13846">
        <v>-0.30624925885486481</v>
      </c>
    </row>
    <row r="13847" spans="1:4" x14ac:dyDescent="0.2">
      <c r="A13847">
        <v>6142</v>
      </c>
      <c r="B13847">
        <v>59358.086866371334</v>
      </c>
      <c r="C13847">
        <v>-40477.586866371334</v>
      </c>
      <c r="D13847">
        <v>-0.3100625382222949</v>
      </c>
    </row>
    <row r="13848" spans="1:4" x14ac:dyDescent="0.2">
      <c r="A13848">
        <v>6143</v>
      </c>
      <c r="B13848">
        <v>60482.197236259468</v>
      </c>
      <c r="C13848">
        <v>-41147.997236259471</v>
      </c>
      <c r="D13848">
        <v>-0.3151979515962271</v>
      </c>
    </row>
    <row r="13849" spans="1:4" x14ac:dyDescent="0.2">
      <c r="A13849">
        <v>6144</v>
      </c>
      <c r="B13849">
        <v>61606.307606147602</v>
      </c>
      <c r="C13849">
        <v>-41814.507606147599</v>
      </c>
      <c r="D13849">
        <v>-0.32030349056329149</v>
      </c>
    </row>
    <row r="13850" spans="1:4" x14ac:dyDescent="0.2">
      <c r="A13850">
        <v>6145</v>
      </c>
      <c r="B13850">
        <v>62730.417976035271</v>
      </c>
      <c r="C13850">
        <v>-42688.217976035274</v>
      </c>
      <c r="D13850">
        <v>-0.32699620314650085</v>
      </c>
    </row>
    <row r="13851" spans="1:4" x14ac:dyDescent="0.2">
      <c r="A13851">
        <v>6146</v>
      </c>
      <c r="B13851">
        <v>63854.528345923405</v>
      </c>
      <c r="C13851">
        <v>-43473.128345923404</v>
      </c>
      <c r="D13851">
        <v>-0.33300869846565007</v>
      </c>
    </row>
    <row r="13852" spans="1:4" x14ac:dyDescent="0.2">
      <c r="A13852">
        <v>6147</v>
      </c>
      <c r="B13852">
        <v>64978.638715811539</v>
      </c>
      <c r="C13852">
        <v>-44155.938715811542</v>
      </c>
      <c r="D13852">
        <v>-0.33823909713321271</v>
      </c>
    </row>
    <row r="13853" spans="1:4" x14ac:dyDescent="0.2">
      <c r="A13853">
        <v>6148</v>
      </c>
      <c r="B13853">
        <v>66102.749085699208</v>
      </c>
      <c r="C13853">
        <v>-44898.849085699207</v>
      </c>
      <c r="D13853">
        <v>-0.34392986807070669</v>
      </c>
    </row>
    <row r="13854" spans="1:4" x14ac:dyDescent="0.2">
      <c r="A13854">
        <v>6149</v>
      </c>
      <c r="B13854">
        <v>67226.859455587342</v>
      </c>
      <c r="C13854">
        <v>-45559.059455587339</v>
      </c>
      <c r="D13854">
        <v>-0.34898714838052336</v>
      </c>
    </row>
    <row r="13855" spans="1:4" x14ac:dyDescent="0.2">
      <c r="A13855">
        <v>6150</v>
      </c>
      <c r="B13855">
        <v>55985.755756707396</v>
      </c>
      <c r="C13855">
        <v>-46936.855756707395</v>
      </c>
      <c r="D13855">
        <v>-0.35954121178575793</v>
      </c>
    </row>
    <row r="13856" spans="1:4" x14ac:dyDescent="0.2">
      <c r="A13856">
        <v>6151</v>
      </c>
      <c r="B13856">
        <v>57109.866126595531</v>
      </c>
      <c r="C13856">
        <v>-47995.566126595528</v>
      </c>
      <c r="D13856">
        <v>-0.36765104366910328</v>
      </c>
    </row>
    <row r="13857" spans="1:4" x14ac:dyDescent="0.2">
      <c r="A13857">
        <v>6152</v>
      </c>
      <c r="B13857">
        <v>58233.976496483199</v>
      </c>
      <c r="C13857">
        <v>-48955.976496483199</v>
      </c>
      <c r="D13857">
        <v>-0.37500788729729362</v>
      </c>
    </row>
    <row r="13858" spans="1:4" x14ac:dyDescent="0.2">
      <c r="A13858">
        <v>6153</v>
      </c>
      <c r="B13858">
        <v>59358.086866371334</v>
      </c>
      <c r="C13858">
        <v>-49645.186866371332</v>
      </c>
      <c r="D13858">
        <v>-0.38028731063253651</v>
      </c>
    </row>
    <row r="13859" spans="1:4" x14ac:dyDescent="0.2">
      <c r="A13859">
        <v>6154</v>
      </c>
      <c r="B13859">
        <v>60482.197236259468</v>
      </c>
      <c r="C13859">
        <v>-50626.497236259471</v>
      </c>
      <c r="D13859">
        <v>-0.38780425044112377</v>
      </c>
    </row>
    <row r="13860" spans="1:4" x14ac:dyDescent="0.2">
      <c r="A13860">
        <v>6155</v>
      </c>
      <c r="B13860">
        <v>61606.307606147602</v>
      </c>
      <c r="C13860">
        <v>-51689.507606147599</v>
      </c>
      <c r="D13860">
        <v>-0.39594702077306676</v>
      </c>
    </row>
    <row r="13861" spans="1:4" x14ac:dyDescent="0.2">
      <c r="A13861">
        <v>6156</v>
      </c>
      <c r="B13861">
        <v>62730.417976035271</v>
      </c>
      <c r="C13861">
        <v>-52621.917976035271</v>
      </c>
      <c r="D13861">
        <v>-0.40308938148015594</v>
      </c>
    </row>
    <row r="13862" spans="1:4" x14ac:dyDescent="0.2">
      <c r="A13862">
        <v>6157</v>
      </c>
      <c r="B13862">
        <v>63854.528345923405</v>
      </c>
      <c r="C13862">
        <v>-53603.228345923402</v>
      </c>
      <c r="D13862">
        <v>-0.41060632128874314</v>
      </c>
    </row>
    <row r="13863" spans="1:4" x14ac:dyDescent="0.2">
      <c r="A13863">
        <v>6158</v>
      </c>
      <c r="B13863">
        <v>64978.638715811539</v>
      </c>
      <c r="C13863">
        <v>-54630.738715811538</v>
      </c>
      <c r="D13863">
        <v>-0.41847715791714724</v>
      </c>
    </row>
    <row r="13864" spans="1:4" x14ac:dyDescent="0.2">
      <c r="A13864">
        <v>6159</v>
      </c>
      <c r="B13864">
        <v>66102.749085699208</v>
      </c>
      <c r="C13864">
        <v>-55649.849085699207</v>
      </c>
      <c r="D13864">
        <v>-0.42628364966921745</v>
      </c>
    </row>
    <row r="13865" spans="1:4" x14ac:dyDescent="0.2">
      <c r="A13865">
        <v>6160</v>
      </c>
      <c r="B13865">
        <v>67226.859455587342</v>
      </c>
      <c r="C13865">
        <v>-56645.459455587341</v>
      </c>
      <c r="D13865">
        <v>-0.43391012896965275</v>
      </c>
    </row>
    <row r="13866" spans="1:4" x14ac:dyDescent="0.2">
      <c r="A13866">
        <v>6161</v>
      </c>
      <c r="B13866">
        <v>55985.755756707396</v>
      </c>
      <c r="C13866">
        <v>-50778.455756707393</v>
      </c>
      <c r="D13866">
        <v>-0.38896826856083366</v>
      </c>
    </row>
    <row r="13867" spans="1:4" x14ac:dyDescent="0.2">
      <c r="A13867">
        <v>6162</v>
      </c>
      <c r="B13867">
        <v>57109.866126595531</v>
      </c>
      <c r="C13867">
        <v>-52011.766126595532</v>
      </c>
      <c r="D13867">
        <v>-0.39841555465933115</v>
      </c>
    </row>
    <row r="13868" spans="1:4" x14ac:dyDescent="0.2">
      <c r="A13868">
        <v>6163</v>
      </c>
      <c r="B13868">
        <v>58233.976496483199</v>
      </c>
      <c r="C13868">
        <v>-53335.676496483196</v>
      </c>
      <c r="D13868">
        <v>-0.40855684620967364</v>
      </c>
    </row>
    <row r="13869" spans="1:4" x14ac:dyDescent="0.2">
      <c r="A13869">
        <v>6164</v>
      </c>
      <c r="B13869">
        <v>59358.086866371334</v>
      </c>
      <c r="C13869">
        <v>-54708.486866371335</v>
      </c>
      <c r="D13869">
        <v>-0.41907271686151426</v>
      </c>
    </row>
    <row r="13870" spans="1:4" x14ac:dyDescent="0.2">
      <c r="A13870">
        <v>6165</v>
      </c>
      <c r="B13870">
        <v>60482.197236259468</v>
      </c>
      <c r="C13870">
        <v>-55410.697236259468</v>
      </c>
      <c r="D13870">
        <v>-0.42445172155298266</v>
      </c>
    </row>
    <row r="13871" spans="1:4" x14ac:dyDescent="0.2">
      <c r="A13871">
        <v>6166</v>
      </c>
      <c r="B13871">
        <v>61606.307606147602</v>
      </c>
      <c r="C13871">
        <v>-56241.507606147599</v>
      </c>
      <c r="D13871">
        <v>-0.43081581566065125</v>
      </c>
    </row>
    <row r="13872" spans="1:4" x14ac:dyDescent="0.2">
      <c r="A13872">
        <v>6167</v>
      </c>
      <c r="B13872">
        <v>62730.417976035271</v>
      </c>
      <c r="C13872">
        <v>-57074.017976035269</v>
      </c>
      <c r="D13872">
        <v>-0.43719293194566888</v>
      </c>
    </row>
    <row r="13873" spans="1:4" x14ac:dyDescent="0.2">
      <c r="A13873">
        <v>6168</v>
      </c>
      <c r="B13873">
        <v>63854.528345923405</v>
      </c>
      <c r="C13873">
        <v>-57916.228345923402</v>
      </c>
      <c r="D13873">
        <v>-0.44364435124264295</v>
      </c>
    </row>
    <row r="13874" spans="1:4" x14ac:dyDescent="0.2">
      <c r="A13874">
        <v>6169</v>
      </c>
      <c r="B13874">
        <v>64978.638715811539</v>
      </c>
      <c r="C13874">
        <v>-58734.738715811538</v>
      </c>
      <c r="D13874">
        <v>-0.44991422606711362</v>
      </c>
    </row>
    <row r="13875" spans="1:4" x14ac:dyDescent="0.2">
      <c r="A13875">
        <v>6170</v>
      </c>
      <c r="B13875">
        <v>66102.749085699208</v>
      </c>
      <c r="C13875">
        <v>-59533.549085699211</v>
      </c>
      <c r="D13875">
        <v>-0.45603319683637739</v>
      </c>
    </row>
    <row r="13876" spans="1:4" x14ac:dyDescent="0.2">
      <c r="A13876">
        <v>6171</v>
      </c>
      <c r="B13876">
        <v>67226.859455587342</v>
      </c>
      <c r="C13876">
        <v>-60304.359455587342</v>
      </c>
      <c r="D13876">
        <v>-0.46193768468454355</v>
      </c>
    </row>
    <row r="13877" spans="1:4" x14ac:dyDescent="0.2">
      <c r="A13877">
        <v>6172</v>
      </c>
      <c r="B13877">
        <v>55985.755756707396</v>
      </c>
      <c r="C13877">
        <v>-25357.255756707396</v>
      </c>
      <c r="D13877">
        <v>-0.19423922449311329</v>
      </c>
    </row>
    <row r="13878" spans="1:4" x14ac:dyDescent="0.2">
      <c r="A13878">
        <v>6173</v>
      </c>
      <c r="B13878">
        <v>57109.866126595531</v>
      </c>
      <c r="C13878">
        <v>-25066.366126595531</v>
      </c>
      <c r="D13878">
        <v>-0.19201097957938393</v>
      </c>
    </row>
    <row r="13879" spans="1:4" x14ac:dyDescent="0.2">
      <c r="A13879">
        <v>6174</v>
      </c>
      <c r="B13879">
        <v>58233.976496483199</v>
      </c>
      <c r="C13879">
        <v>-25339.276496483202</v>
      </c>
      <c r="D13879">
        <v>-0.1941015014841089</v>
      </c>
    </row>
    <row r="13880" spans="1:4" x14ac:dyDescent="0.2">
      <c r="A13880">
        <v>6175</v>
      </c>
      <c r="B13880">
        <v>59358.086866371334</v>
      </c>
      <c r="C13880">
        <v>-24338.986866371335</v>
      </c>
      <c r="D13880">
        <v>-0.1864391785621958</v>
      </c>
    </row>
    <row r="13881" spans="1:4" x14ac:dyDescent="0.2">
      <c r="A13881">
        <v>6176</v>
      </c>
      <c r="B13881">
        <v>60482.197236259468</v>
      </c>
      <c r="C13881">
        <v>-25829.597236259469</v>
      </c>
      <c r="D13881">
        <v>-0.19785740950352615</v>
      </c>
    </row>
    <row r="13882" spans="1:4" x14ac:dyDescent="0.2">
      <c r="A13882">
        <v>6177</v>
      </c>
      <c r="B13882">
        <v>61606.307606147602</v>
      </c>
      <c r="C13882">
        <v>-26233.807606147602</v>
      </c>
      <c r="D13882">
        <v>-0.20095370310613248</v>
      </c>
    </row>
    <row r="13883" spans="1:4" x14ac:dyDescent="0.2">
      <c r="A13883">
        <v>6178</v>
      </c>
      <c r="B13883">
        <v>62730.417976035271</v>
      </c>
      <c r="C13883">
        <v>-26595.417976035271</v>
      </c>
      <c r="D13883">
        <v>-0.20372367626448851</v>
      </c>
    </row>
    <row r="13884" spans="1:4" x14ac:dyDescent="0.2">
      <c r="A13884">
        <v>6179</v>
      </c>
      <c r="B13884">
        <v>63854.528345923405</v>
      </c>
      <c r="C13884">
        <v>-27014.128345923404</v>
      </c>
      <c r="D13884">
        <v>-0.20693104137980792</v>
      </c>
    </row>
    <row r="13885" spans="1:4" x14ac:dyDescent="0.2">
      <c r="A13885">
        <v>6180</v>
      </c>
      <c r="B13885">
        <v>64978.638715811539</v>
      </c>
      <c r="C13885">
        <v>-27555.738715811538</v>
      </c>
      <c r="D13885">
        <v>-0.21107983331667482</v>
      </c>
    </row>
    <row r="13886" spans="1:4" x14ac:dyDescent="0.2">
      <c r="A13886">
        <v>6181</v>
      </c>
      <c r="B13886">
        <v>66102.749085699208</v>
      </c>
      <c r="C13886">
        <v>-28098.14908569921</v>
      </c>
      <c r="D13886">
        <v>-0.21523475333699821</v>
      </c>
    </row>
    <row r="13887" spans="1:4" x14ac:dyDescent="0.2">
      <c r="A13887">
        <v>6182</v>
      </c>
      <c r="B13887">
        <v>67226.859455587342</v>
      </c>
      <c r="C13887">
        <v>-28564.559455587339</v>
      </c>
      <c r="D13887">
        <v>-0.21880750542862204</v>
      </c>
    </row>
    <row r="13888" spans="1:4" x14ac:dyDescent="0.2">
      <c r="A13888">
        <v>6183</v>
      </c>
      <c r="B13888">
        <v>55985.755756707396</v>
      </c>
      <c r="C13888">
        <v>-8572.7557567073964</v>
      </c>
      <c r="D13888">
        <v>-6.5668203449470455E-2</v>
      </c>
    </row>
    <row r="13889" spans="1:4" x14ac:dyDescent="0.2">
      <c r="A13889">
        <v>6184</v>
      </c>
      <c r="B13889">
        <v>57109.866126595531</v>
      </c>
      <c r="C13889">
        <v>-7472.5661265955277</v>
      </c>
      <c r="D13889">
        <v>-5.7240636105485784E-2</v>
      </c>
    </row>
    <row r="13890" spans="1:4" x14ac:dyDescent="0.2">
      <c r="A13890">
        <v>6185</v>
      </c>
      <c r="B13890">
        <v>58233.976496483199</v>
      </c>
      <c r="C13890">
        <v>-8594.5764964831978</v>
      </c>
      <c r="D13890">
        <v>-6.5835352592602661E-2</v>
      </c>
    </row>
    <row r="13891" spans="1:4" x14ac:dyDescent="0.2">
      <c r="A13891">
        <v>6186</v>
      </c>
      <c r="B13891">
        <v>59358.086866371334</v>
      </c>
      <c r="C13891">
        <v>-6891.8868663713365</v>
      </c>
      <c r="D13891">
        <v>-5.2792572392781123E-2</v>
      </c>
    </row>
    <row r="13892" spans="1:4" x14ac:dyDescent="0.2">
      <c r="A13892">
        <v>6187</v>
      </c>
      <c r="B13892">
        <v>60482.197236259468</v>
      </c>
      <c r="C13892">
        <v>-7700.1972362594679</v>
      </c>
      <c r="D13892">
        <v>-5.8984314153136312E-2</v>
      </c>
    </row>
    <row r="13893" spans="1:4" x14ac:dyDescent="0.2">
      <c r="A13893">
        <v>6188</v>
      </c>
      <c r="B13893">
        <v>61606.307606147602</v>
      </c>
      <c r="C13893">
        <v>-8431.7076061476037</v>
      </c>
      <c r="D13893">
        <v>-6.4587759901328423E-2</v>
      </c>
    </row>
    <row r="13894" spans="1:4" x14ac:dyDescent="0.2">
      <c r="A13894">
        <v>6189</v>
      </c>
      <c r="B13894">
        <v>62730.417976035271</v>
      </c>
      <c r="C13894">
        <v>-9310.1179760352679</v>
      </c>
      <c r="D13894">
        <v>-7.1316474974865374E-2</v>
      </c>
    </row>
    <row r="13895" spans="1:4" x14ac:dyDescent="0.2">
      <c r="A13895">
        <v>6190</v>
      </c>
      <c r="B13895">
        <v>63854.528345923405</v>
      </c>
      <c r="C13895">
        <v>-10508.028345923405</v>
      </c>
      <c r="D13895">
        <v>-8.0492593380256397E-2</v>
      </c>
    </row>
    <row r="13896" spans="1:4" x14ac:dyDescent="0.2">
      <c r="A13896">
        <v>6191</v>
      </c>
      <c r="B13896">
        <v>64978.638715811539</v>
      </c>
      <c r="C13896">
        <v>-11359.938715811542</v>
      </c>
      <c r="D13896">
        <v>-8.701831568918339E-2</v>
      </c>
    </row>
    <row r="13897" spans="1:4" x14ac:dyDescent="0.2">
      <c r="A13897">
        <v>6192</v>
      </c>
      <c r="B13897">
        <v>66102.749085699208</v>
      </c>
      <c r="C13897">
        <v>-12227.349085699207</v>
      </c>
      <c r="D13897">
        <v>-9.36627696151449E-2</v>
      </c>
    </row>
    <row r="13898" spans="1:4" x14ac:dyDescent="0.2">
      <c r="A13898">
        <v>6193</v>
      </c>
      <c r="B13898">
        <v>67226.859455587342</v>
      </c>
      <c r="C13898">
        <v>-13020.859455587342</v>
      </c>
      <c r="D13898">
        <v>-9.9741141831489522E-2</v>
      </c>
    </row>
    <row r="13899" spans="1:4" x14ac:dyDescent="0.2">
      <c r="A13899">
        <v>6194</v>
      </c>
      <c r="B13899">
        <v>55985.755756707396</v>
      </c>
      <c r="C13899">
        <v>-7734.6557567073978</v>
      </c>
      <c r="D13899">
        <v>-5.9248270014653992E-2</v>
      </c>
    </row>
    <row r="13900" spans="1:4" x14ac:dyDescent="0.2">
      <c r="A13900">
        <v>6195</v>
      </c>
      <c r="B13900">
        <v>57109.866126595531</v>
      </c>
      <c r="C13900">
        <v>-7468.8661265955307</v>
      </c>
      <c r="D13900">
        <v>-5.7212293719483158E-2</v>
      </c>
    </row>
    <row r="13901" spans="1:4" x14ac:dyDescent="0.2">
      <c r="A13901">
        <v>6196</v>
      </c>
      <c r="B13901">
        <v>58233.976496483199</v>
      </c>
      <c r="C13901">
        <v>-7109.4764964831993</v>
      </c>
      <c r="D13901">
        <v>-5.4459331659484973E-2</v>
      </c>
    </row>
    <row r="13902" spans="1:4" x14ac:dyDescent="0.2">
      <c r="A13902">
        <v>6197</v>
      </c>
      <c r="B13902">
        <v>59358.086866371334</v>
      </c>
      <c r="C13902">
        <v>-4966.7868663713307</v>
      </c>
      <c r="D13902">
        <v>-3.8046105556645546E-2</v>
      </c>
    </row>
    <row r="13903" spans="1:4" x14ac:dyDescent="0.2">
      <c r="A13903">
        <v>6198</v>
      </c>
      <c r="B13903">
        <v>60482.197236259468</v>
      </c>
      <c r="C13903">
        <v>-4852.397236259465</v>
      </c>
      <c r="D13903">
        <v>-3.7169869056285859E-2</v>
      </c>
    </row>
    <row r="13904" spans="1:4" x14ac:dyDescent="0.2">
      <c r="A13904">
        <v>6199</v>
      </c>
      <c r="B13904">
        <v>61606.307606147602</v>
      </c>
      <c r="C13904">
        <v>-5287.0076061475993</v>
      </c>
      <c r="D13904">
        <v>-4.0499029830373422E-2</v>
      </c>
    </row>
    <row r="13905" spans="1:4" x14ac:dyDescent="0.2">
      <c r="A13905">
        <v>6200</v>
      </c>
      <c r="B13905">
        <v>62730.417976035271</v>
      </c>
      <c r="C13905">
        <v>-4876.6179760352679</v>
      </c>
      <c r="D13905">
        <v>-3.7355402449798167E-2</v>
      </c>
    </row>
    <row r="13906" spans="1:4" x14ac:dyDescent="0.2">
      <c r="A13906">
        <v>6201</v>
      </c>
      <c r="B13906">
        <v>63854.528345923405</v>
      </c>
      <c r="C13906">
        <v>-5880.3283459234081</v>
      </c>
      <c r="D13906">
        <v>-4.504392859526634E-2</v>
      </c>
    </row>
    <row r="13907" spans="1:4" x14ac:dyDescent="0.2">
      <c r="A13907">
        <v>6202</v>
      </c>
      <c r="B13907">
        <v>64978.638715811539</v>
      </c>
      <c r="C13907">
        <v>-6542.4387158115424</v>
      </c>
      <c r="D13907">
        <v>-5.0115763103300626E-2</v>
      </c>
    </row>
    <row r="13908" spans="1:4" x14ac:dyDescent="0.2">
      <c r="A13908">
        <v>6203</v>
      </c>
      <c r="B13908">
        <v>66102.749085699208</v>
      </c>
      <c r="C13908">
        <v>-7024.7490856992081</v>
      </c>
      <c r="D13908">
        <v>-5.3810310853689036E-2</v>
      </c>
    </row>
    <row r="13909" spans="1:4" x14ac:dyDescent="0.2">
      <c r="A13909">
        <v>6204</v>
      </c>
      <c r="B13909">
        <v>67226.859455587342</v>
      </c>
      <c r="C13909">
        <v>-7270.4594555873409</v>
      </c>
      <c r="D13909">
        <v>-5.5692477920776431E-2</v>
      </c>
    </row>
    <row r="13910" spans="1:4" x14ac:dyDescent="0.2">
      <c r="A13910">
        <v>6205</v>
      </c>
      <c r="B13910">
        <v>55985.755756707396</v>
      </c>
      <c r="C13910">
        <v>-51091.855756707395</v>
      </c>
      <c r="D13910">
        <v>-0.39136894525630139</v>
      </c>
    </row>
    <row r="13911" spans="1:4" x14ac:dyDescent="0.2">
      <c r="A13911">
        <v>6206</v>
      </c>
      <c r="B13911">
        <v>57109.866126595531</v>
      </c>
      <c r="C13911">
        <v>-52233.666126595534</v>
      </c>
      <c r="D13911">
        <v>-0.40011533180905762</v>
      </c>
    </row>
    <row r="13912" spans="1:4" x14ac:dyDescent="0.2">
      <c r="A13912">
        <v>6207</v>
      </c>
      <c r="B13912">
        <v>58233.976496483199</v>
      </c>
      <c r="C13912">
        <v>-53421.676496483196</v>
      </c>
      <c r="D13912">
        <v>-0.40921561518162713</v>
      </c>
    </row>
    <row r="13913" spans="1:4" x14ac:dyDescent="0.2">
      <c r="A13913">
        <v>6208</v>
      </c>
      <c r="B13913">
        <v>59358.086866371334</v>
      </c>
      <c r="C13913">
        <v>-54539.486866371335</v>
      </c>
      <c r="D13913">
        <v>-0.41777815923058242</v>
      </c>
    </row>
    <row r="13914" spans="1:4" x14ac:dyDescent="0.2">
      <c r="A13914">
        <v>6209</v>
      </c>
      <c r="B13914">
        <v>60482.197236259468</v>
      </c>
      <c r="C13914">
        <v>-55210.097236259469</v>
      </c>
      <c r="D13914">
        <v>-0.42291510462537957</v>
      </c>
    </row>
    <row r="13915" spans="1:4" x14ac:dyDescent="0.2">
      <c r="A13915">
        <v>6210</v>
      </c>
      <c r="B13915">
        <v>61606.307606147602</v>
      </c>
      <c r="C13915">
        <v>-56323.607606147605</v>
      </c>
      <c r="D13915">
        <v>-0.43144471022573716</v>
      </c>
    </row>
    <row r="13916" spans="1:4" x14ac:dyDescent="0.2">
      <c r="A13916">
        <v>6211</v>
      </c>
      <c r="B13916">
        <v>62730.417976035271</v>
      </c>
      <c r="C13916">
        <v>-57414.517976035269</v>
      </c>
      <c r="D13916">
        <v>-0.43980119746834517</v>
      </c>
    </row>
    <row r="13917" spans="1:4" x14ac:dyDescent="0.2">
      <c r="A13917">
        <v>6212</v>
      </c>
      <c r="B13917">
        <v>63854.528345923405</v>
      </c>
      <c r="C13917">
        <v>-58508.328345923408</v>
      </c>
      <c r="D13917">
        <v>-0.44817989901349953</v>
      </c>
    </row>
    <row r="13918" spans="1:4" x14ac:dyDescent="0.2">
      <c r="A13918">
        <v>6213</v>
      </c>
      <c r="B13918">
        <v>64978.638715811539</v>
      </c>
      <c r="C13918">
        <v>-59588.138715811539</v>
      </c>
      <c r="D13918">
        <v>-0.45645135909810319</v>
      </c>
    </row>
    <row r="13919" spans="1:4" x14ac:dyDescent="0.2">
      <c r="A13919">
        <v>6214</v>
      </c>
      <c r="B13919">
        <v>66102.749085699208</v>
      </c>
      <c r="C13919">
        <v>-60686.849085699207</v>
      </c>
      <c r="D13919">
        <v>-0.46486759515444659</v>
      </c>
    </row>
    <row r="13920" spans="1:4" x14ac:dyDescent="0.2">
      <c r="A13920">
        <v>6215</v>
      </c>
      <c r="B13920">
        <v>67226.859455587342</v>
      </c>
      <c r="C13920">
        <v>-61780.059455587339</v>
      </c>
      <c r="D13920">
        <v>-0.47324170063700588</v>
      </c>
    </row>
    <row r="13921" spans="1:4" x14ac:dyDescent="0.2">
      <c r="A13921">
        <v>6216</v>
      </c>
      <c r="B13921">
        <v>55985.755756707396</v>
      </c>
      <c r="C13921">
        <v>-33226.755756707396</v>
      </c>
      <c r="D13921">
        <v>-0.25452041547901977</v>
      </c>
    </row>
    <row r="13922" spans="1:4" x14ac:dyDescent="0.2">
      <c r="A13922">
        <v>6217</v>
      </c>
      <c r="B13922">
        <v>57109.866126595531</v>
      </c>
      <c r="C13922">
        <v>-33630.366126595531</v>
      </c>
      <c r="D13922">
        <v>-0.25761211301903109</v>
      </c>
    </row>
    <row r="13923" spans="1:4" x14ac:dyDescent="0.2">
      <c r="A13923">
        <v>6218</v>
      </c>
      <c r="B13923">
        <v>58233.976496483199</v>
      </c>
      <c r="C13923">
        <v>-34648.876496483201</v>
      </c>
      <c r="D13923">
        <v>-0.26541400870850623</v>
      </c>
    </row>
    <row r="13924" spans="1:4" x14ac:dyDescent="0.2">
      <c r="A13924">
        <v>6219</v>
      </c>
      <c r="B13924">
        <v>59358.086866371334</v>
      </c>
      <c r="C13924">
        <v>-34767.586866371334</v>
      </c>
      <c r="D13924">
        <v>-0.26632334252631351</v>
      </c>
    </row>
    <row r="13925" spans="1:4" x14ac:dyDescent="0.2">
      <c r="A13925">
        <v>6220</v>
      </c>
      <c r="B13925">
        <v>60482.197236259468</v>
      </c>
      <c r="C13925">
        <v>-33931.997236259471</v>
      </c>
      <c r="D13925">
        <v>-0.25992263878673461</v>
      </c>
    </row>
    <row r="13926" spans="1:4" x14ac:dyDescent="0.2">
      <c r="A13926">
        <v>6221</v>
      </c>
      <c r="B13926">
        <v>61606.307606147602</v>
      </c>
      <c r="C13926">
        <v>-34284.107606147605</v>
      </c>
      <c r="D13926">
        <v>-0.26261984095400631</v>
      </c>
    </row>
    <row r="13927" spans="1:4" x14ac:dyDescent="0.2">
      <c r="A13927">
        <v>6222</v>
      </c>
      <c r="B13927">
        <v>62730.417976035271</v>
      </c>
      <c r="C13927">
        <v>-34883.917976035271</v>
      </c>
      <c r="D13927">
        <v>-0.267214450962587</v>
      </c>
    </row>
    <row r="13928" spans="1:4" x14ac:dyDescent="0.2">
      <c r="A13928">
        <v>6223</v>
      </c>
      <c r="B13928">
        <v>63854.528345923405</v>
      </c>
      <c r="C13928">
        <v>-35783.728345923402</v>
      </c>
      <c r="D13928">
        <v>-0.27410709226868335</v>
      </c>
    </row>
    <row r="13929" spans="1:4" x14ac:dyDescent="0.2">
      <c r="A13929">
        <v>6224</v>
      </c>
      <c r="B13929">
        <v>64978.638715811539</v>
      </c>
      <c r="C13929">
        <v>-36388.738715811538</v>
      </c>
      <c r="D13929">
        <v>-0.27874153481975783</v>
      </c>
    </row>
    <row r="13930" spans="1:4" x14ac:dyDescent="0.2">
      <c r="A13930">
        <v>6225</v>
      </c>
      <c r="B13930">
        <v>66102.749085699208</v>
      </c>
      <c r="C13930">
        <v>-36675.549085699211</v>
      </c>
      <c r="D13930">
        <v>-0.28093853217460091</v>
      </c>
    </row>
    <row r="13931" spans="1:4" x14ac:dyDescent="0.2">
      <c r="A13931">
        <v>6226</v>
      </c>
      <c r="B13931">
        <v>67226.859455587342</v>
      </c>
      <c r="C13931">
        <v>-37462.759455587344</v>
      </c>
      <c r="D13931">
        <v>-0.28696864573369774</v>
      </c>
    </row>
    <row r="13932" spans="1:4" x14ac:dyDescent="0.2">
      <c r="A13932">
        <v>6227</v>
      </c>
      <c r="B13932">
        <v>55985.755756707396</v>
      </c>
      <c r="C13932">
        <v>66087.944243292601</v>
      </c>
      <c r="D13932">
        <v>0.50624054753108327</v>
      </c>
    </row>
    <row r="13933" spans="1:4" x14ac:dyDescent="0.2">
      <c r="A13933">
        <v>6228</v>
      </c>
      <c r="B13933">
        <v>57109.866126595531</v>
      </c>
      <c r="C13933">
        <v>70442.033873404464</v>
      </c>
      <c r="D13933">
        <v>0.5395933283383173</v>
      </c>
    </row>
    <row r="13934" spans="1:4" x14ac:dyDescent="0.2">
      <c r="A13934">
        <v>6229</v>
      </c>
      <c r="B13934">
        <v>58233.976496483199</v>
      </c>
      <c r="C13934">
        <v>73378.623503516807</v>
      </c>
      <c r="D13934">
        <v>0.56208791126480995</v>
      </c>
    </row>
    <row r="13935" spans="1:4" x14ac:dyDescent="0.2">
      <c r="A13935">
        <v>6230</v>
      </c>
      <c r="B13935">
        <v>59358.086866371334</v>
      </c>
      <c r="C13935">
        <v>80503.113133628678</v>
      </c>
      <c r="D13935">
        <v>0.61666224509413636</v>
      </c>
    </row>
    <row r="13936" spans="1:4" x14ac:dyDescent="0.2">
      <c r="A13936">
        <v>6231</v>
      </c>
      <c r="B13936">
        <v>60482.197236259468</v>
      </c>
      <c r="C13936">
        <v>84504.60276374052</v>
      </c>
      <c r="D13936">
        <v>0.64731407311636091</v>
      </c>
    </row>
    <row r="13937" spans="1:4" x14ac:dyDescent="0.2">
      <c r="A13937">
        <v>6232</v>
      </c>
      <c r="B13937">
        <v>61606.307606147602</v>
      </c>
      <c r="C13937">
        <v>87824.192393852398</v>
      </c>
      <c r="D13937">
        <v>0.67274247599934067</v>
      </c>
    </row>
    <row r="13938" spans="1:4" x14ac:dyDescent="0.2">
      <c r="A13938">
        <v>6233</v>
      </c>
      <c r="B13938">
        <v>62730.417976035271</v>
      </c>
      <c r="C13938">
        <v>90853.282023964741</v>
      </c>
      <c r="D13938">
        <v>0.69594561857589965</v>
      </c>
    </row>
    <row r="13939" spans="1:4" x14ac:dyDescent="0.2">
      <c r="A13939">
        <v>6234</v>
      </c>
      <c r="B13939">
        <v>63854.528345923405</v>
      </c>
      <c r="C13939">
        <v>92300.371654076589</v>
      </c>
      <c r="D13939">
        <v>0.70703047611024072</v>
      </c>
    </row>
    <row r="13940" spans="1:4" x14ac:dyDescent="0.2">
      <c r="A13940">
        <v>6235</v>
      </c>
      <c r="B13940">
        <v>64978.638715811539</v>
      </c>
      <c r="C13940">
        <v>95338.261284188455</v>
      </c>
      <c r="D13940">
        <v>0.73030102760485638</v>
      </c>
    </row>
    <row r="13941" spans="1:4" x14ac:dyDescent="0.2">
      <c r="A13941">
        <v>6236</v>
      </c>
      <c r="B13941">
        <v>66102.749085699208</v>
      </c>
      <c r="C13941">
        <v>99201.450914300804</v>
      </c>
      <c r="D13941">
        <v>0.7598934631989317</v>
      </c>
    </row>
    <row r="13942" spans="1:4" x14ac:dyDescent="0.2">
      <c r="A13942">
        <v>6237</v>
      </c>
      <c r="B13942">
        <v>67226.859455587342</v>
      </c>
      <c r="C13942">
        <v>100402.44054441265</v>
      </c>
      <c r="D13942">
        <v>0.76909316905888025</v>
      </c>
    </row>
    <row r="13943" spans="1:4" x14ac:dyDescent="0.2">
      <c r="A13943">
        <v>6238</v>
      </c>
      <c r="B13943">
        <v>55985.755756707396</v>
      </c>
      <c r="C13943">
        <v>44269.444243292601</v>
      </c>
      <c r="D13943">
        <v>0.33910856131518635</v>
      </c>
    </row>
    <row r="13944" spans="1:4" x14ac:dyDescent="0.2">
      <c r="A13944">
        <v>6239</v>
      </c>
      <c r="B13944">
        <v>57109.866126595531</v>
      </c>
      <c r="C13944">
        <v>51106.233873404475</v>
      </c>
      <c r="D13944">
        <v>0.39147908313019864</v>
      </c>
    </row>
    <row r="13945" spans="1:4" x14ac:dyDescent="0.2">
      <c r="A13945">
        <v>6240</v>
      </c>
      <c r="B13945">
        <v>58233.976496483199</v>
      </c>
      <c r="C13945">
        <v>56173.323503516804</v>
      </c>
      <c r="D13945">
        <v>0.43029351832119012</v>
      </c>
    </row>
    <row r="13946" spans="1:4" x14ac:dyDescent="0.2">
      <c r="A13946">
        <v>6241</v>
      </c>
      <c r="B13946">
        <v>59358.086866371334</v>
      </c>
      <c r="C13946">
        <v>78792.313133628661</v>
      </c>
      <c r="D13946">
        <v>0.60355733861485694</v>
      </c>
    </row>
    <row r="13947" spans="1:4" x14ac:dyDescent="0.2">
      <c r="A13947">
        <v>6242</v>
      </c>
      <c r="B13947">
        <v>60482.197236259468</v>
      </c>
      <c r="C13947">
        <v>96516.60276374052</v>
      </c>
      <c r="D13947">
        <v>0.7393272462687478</v>
      </c>
    </row>
    <row r="13948" spans="1:4" x14ac:dyDescent="0.2">
      <c r="A13948">
        <v>6243</v>
      </c>
      <c r="B13948">
        <v>61606.307606147602</v>
      </c>
      <c r="C13948">
        <v>107053.6923938524</v>
      </c>
      <c r="D13948">
        <v>0.82004245211770754</v>
      </c>
    </row>
    <row r="13949" spans="1:4" x14ac:dyDescent="0.2">
      <c r="A13949">
        <v>6244</v>
      </c>
      <c r="B13949">
        <v>62730.417976035271</v>
      </c>
      <c r="C13949">
        <v>116859.48202396472</v>
      </c>
      <c r="D13949">
        <v>0.89515582367376856</v>
      </c>
    </row>
    <row r="13950" spans="1:4" x14ac:dyDescent="0.2">
      <c r="A13950">
        <v>6245</v>
      </c>
      <c r="B13950">
        <v>63854.528345923405</v>
      </c>
      <c r="C13950">
        <v>121791.37165407659</v>
      </c>
      <c r="D13950">
        <v>0.93293461276001111</v>
      </c>
    </row>
    <row r="13951" spans="1:4" x14ac:dyDescent="0.2">
      <c r="A13951">
        <v>6246</v>
      </c>
      <c r="B13951">
        <v>64978.638715811539</v>
      </c>
      <c r="C13951">
        <v>123586.66128418845</v>
      </c>
      <c r="D13951">
        <v>0.94668671862033138</v>
      </c>
    </row>
    <row r="13952" spans="1:4" x14ac:dyDescent="0.2">
      <c r="A13952">
        <v>6247</v>
      </c>
      <c r="B13952">
        <v>66102.749085699208</v>
      </c>
      <c r="C13952">
        <v>126000.65091430079</v>
      </c>
      <c r="D13952">
        <v>0.96517813102655781</v>
      </c>
    </row>
    <row r="13953" spans="1:4" x14ac:dyDescent="0.2">
      <c r="A13953">
        <v>6248</v>
      </c>
      <c r="B13953">
        <v>67226.859455587342</v>
      </c>
      <c r="C13953">
        <v>129248.74054441266</v>
      </c>
      <c r="D13953">
        <v>0.99005883645029713</v>
      </c>
    </row>
    <row r="13954" spans="1:4" x14ac:dyDescent="0.2">
      <c r="A13954">
        <v>6249</v>
      </c>
      <c r="B13954">
        <v>55985.755756707396</v>
      </c>
      <c r="C13954">
        <v>-51500.755756707396</v>
      </c>
      <c r="D13954">
        <v>-0.39450116191481044</v>
      </c>
    </row>
    <row r="13955" spans="1:4" x14ac:dyDescent="0.2">
      <c r="A13955">
        <v>6250</v>
      </c>
      <c r="B13955">
        <v>57109.866126595531</v>
      </c>
      <c r="C13955">
        <v>-52303.466126595529</v>
      </c>
      <c r="D13955">
        <v>-0.40065000709094545</v>
      </c>
    </row>
    <row r="13956" spans="1:4" x14ac:dyDescent="0.2">
      <c r="A13956">
        <v>6251</v>
      </c>
      <c r="B13956">
        <v>58233.976496483199</v>
      </c>
      <c r="C13956">
        <v>-53565.176496483196</v>
      </c>
      <c r="D13956">
        <v>-0.41031484015227043</v>
      </c>
    </row>
    <row r="13957" spans="1:4" x14ac:dyDescent="0.2">
      <c r="A13957">
        <v>6252</v>
      </c>
      <c r="B13957">
        <v>59358.086866371334</v>
      </c>
      <c r="C13957">
        <v>-54760.986866371335</v>
      </c>
      <c r="D13957">
        <v>-0.41947487233857889</v>
      </c>
    </row>
    <row r="13958" spans="1:4" x14ac:dyDescent="0.2">
      <c r="A13958">
        <v>6253</v>
      </c>
      <c r="B13958">
        <v>60482.197236259468</v>
      </c>
      <c r="C13958">
        <v>-55872.297236259466</v>
      </c>
      <c r="D13958">
        <v>-0.42798762570942134</v>
      </c>
    </row>
    <row r="13959" spans="1:4" x14ac:dyDescent="0.2">
      <c r="A13959">
        <v>6254</v>
      </c>
      <c r="B13959">
        <v>61606.307606147602</v>
      </c>
      <c r="C13959">
        <v>-57042.307606147602</v>
      </c>
      <c r="D13959">
        <v>-0.43695002720414372</v>
      </c>
    </row>
    <row r="13960" spans="1:4" x14ac:dyDescent="0.2">
      <c r="A13960">
        <v>6255</v>
      </c>
      <c r="B13960">
        <v>62730.417976035271</v>
      </c>
      <c r="C13960">
        <v>-58170.017976035269</v>
      </c>
      <c r="D13960">
        <v>-0.44558840628591334</v>
      </c>
    </row>
    <row r="13961" spans="1:4" x14ac:dyDescent="0.2">
      <c r="A13961">
        <v>6256</v>
      </c>
      <c r="B13961">
        <v>63854.528345923405</v>
      </c>
      <c r="C13961">
        <v>-59300.028345923405</v>
      </c>
      <c r="D13961">
        <v>-0.45424440360763407</v>
      </c>
    </row>
    <row r="13962" spans="1:4" x14ac:dyDescent="0.2">
      <c r="A13962">
        <v>6257</v>
      </c>
      <c r="B13962">
        <v>64978.638715811539</v>
      </c>
      <c r="C13962">
        <v>-60419.338715811537</v>
      </c>
      <c r="D13962">
        <v>-0.46281843781307686</v>
      </c>
    </row>
    <row r="13963" spans="1:4" x14ac:dyDescent="0.2">
      <c r="A13963">
        <v>6258</v>
      </c>
      <c r="B13963">
        <v>66102.749085699208</v>
      </c>
      <c r="C13963">
        <v>-61536.749085699208</v>
      </c>
      <c r="D13963">
        <v>-0.47137791782029859</v>
      </c>
    </row>
    <row r="13964" spans="1:4" x14ac:dyDescent="0.2">
      <c r="A13964">
        <v>6259</v>
      </c>
      <c r="B13964">
        <v>67226.859455587342</v>
      </c>
      <c r="C13964">
        <v>-62637.659455587345</v>
      </c>
      <c r="D13964">
        <v>-0.47981100610616068</v>
      </c>
    </row>
    <row r="13965" spans="1:4" x14ac:dyDescent="0.2">
      <c r="A13965">
        <v>6260</v>
      </c>
      <c r="B13965">
        <v>55985.755756707396</v>
      </c>
      <c r="C13965">
        <v>-36689.555756707399</v>
      </c>
      <c r="D13965">
        <v>-0.28104582473577011</v>
      </c>
    </row>
    <row r="13966" spans="1:4" x14ac:dyDescent="0.2">
      <c r="A13966">
        <v>6261</v>
      </c>
      <c r="B13966">
        <v>57109.866126595531</v>
      </c>
      <c r="C13966">
        <v>-36907.466126595529</v>
      </c>
      <c r="D13966">
        <v>-0.2827150409026214</v>
      </c>
    </row>
    <row r="13967" spans="1:4" x14ac:dyDescent="0.2">
      <c r="A13967">
        <v>6262</v>
      </c>
      <c r="B13967">
        <v>58233.976496483199</v>
      </c>
      <c r="C13967">
        <v>-38076.876496483201</v>
      </c>
      <c r="D13967">
        <v>-0.29167284633474516</v>
      </c>
    </row>
    <row r="13968" spans="1:4" x14ac:dyDescent="0.2">
      <c r="A13968">
        <v>6263</v>
      </c>
      <c r="B13968">
        <v>59358.086866371334</v>
      </c>
      <c r="C13968">
        <v>-38402.186866371332</v>
      </c>
      <c r="D13968">
        <v>-0.29416475770610578</v>
      </c>
    </row>
    <row r="13969" spans="1:4" x14ac:dyDescent="0.2">
      <c r="A13969">
        <v>6264</v>
      </c>
      <c r="B13969">
        <v>60482.197236259468</v>
      </c>
      <c r="C13969">
        <v>-39067.097236259469</v>
      </c>
      <c r="D13969">
        <v>-0.29925804050625021</v>
      </c>
    </row>
    <row r="13970" spans="1:4" x14ac:dyDescent="0.2">
      <c r="A13970">
        <v>6265</v>
      </c>
      <c r="B13970">
        <v>61606.307606147602</v>
      </c>
      <c r="C13970">
        <v>-39955.807606147602</v>
      </c>
      <c r="D13970">
        <v>-0.30606565465433866</v>
      </c>
    </row>
    <row r="13971" spans="1:4" x14ac:dyDescent="0.2">
      <c r="A13971">
        <v>6266</v>
      </c>
      <c r="B13971">
        <v>62730.417976035271</v>
      </c>
      <c r="C13971">
        <v>-40712.217976035274</v>
      </c>
      <c r="D13971">
        <v>-0.31185983700022074</v>
      </c>
    </row>
    <row r="13972" spans="1:4" x14ac:dyDescent="0.2">
      <c r="A13972">
        <v>6267</v>
      </c>
      <c r="B13972">
        <v>63854.528345923405</v>
      </c>
      <c r="C13972">
        <v>-41529.428345923407</v>
      </c>
      <c r="D13972">
        <v>-0.31811975368906881</v>
      </c>
    </row>
    <row r="13973" spans="1:4" x14ac:dyDescent="0.2">
      <c r="A13973">
        <v>6268</v>
      </c>
      <c r="B13973">
        <v>64978.638715811539</v>
      </c>
      <c r="C13973">
        <v>-42317.338715811537</v>
      </c>
      <c r="D13973">
        <v>-0.32415522932119317</v>
      </c>
    </row>
    <row r="13974" spans="1:4" x14ac:dyDescent="0.2">
      <c r="A13974">
        <v>6269</v>
      </c>
      <c r="B13974">
        <v>66102.749085699208</v>
      </c>
      <c r="C13974">
        <v>-43147.549085699211</v>
      </c>
      <c r="D13974">
        <v>-0.33051472736626325</v>
      </c>
    </row>
    <row r="13975" spans="1:4" x14ac:dyDescent="0.2">
      <c r="A13975">
        <v>6270</v>
      </c>
      <c r="B13975">
        <v>67226.859455587342</v>
      </c>
      <c r="C13975">
        <v>-43924.559455587339</v>
      </c>
      <c r="D13975">
        <v>-0.33646670786124461</v>
      </c>
    </row>
    <row r="13976" spans="1:4" x14ac:dyDescent="0.2">
      <c r="A13976">
        <v>6271</v>
      </c>
      <c r="B13976">
        <v>55985.755756707396</v>
      </c>
      <c r="C13976">
        <v>-46739.355756707395</v>
      </c>
      <c r="D13976">
        <v>-0.35802834118156246</v>
      </c>
    </row>
    <row r="13977" spans="1:4" x14ac:dyDescent="0.2">
      <c r="A13977">
        <v>6272</v>
      </c>
      <c r="B13977">
        <v>57109.866126595531</v>
      </c>
      <c r="C13977">
        <v>-48014.666126595534</v>
      </c>
      <c r="D13977">
        <v>-0.36779735166171162</v>
      </c>
    </row>
    <row r="13978" spans="1:4" x14ac:dyDescent="0.2">
      <c r="A13978">
        <v>6273</v>
      </c>
      <c r="B13978">
        <v>58233.976496483199</v>
      </c>
      <c r="C13978">
        <v>-49148.276496483202</v>
      </c>
      <c r="D13978">
        <v>-0.37648092535899896</v>
      </c>
    </row>
    <row r="13979" spans="1:4" x14ac:dyDescent="0.2">
      <c r="A13979">
        <v>6274</v>
      </c>
      <c r="B13979">
        <v>59358.086866371334</v>
      </c>
      <c r="C13979">
        <v>-50239.186866371332</v>
      </c>
      <c r="D13979">
        <v>-0.38483741260161058</v>
      </c>
    </row>
    <row r="13980" spans="1:4" x14ac:dyDescent="0.2">
      <c r="A13980">
        <v>6275</v>
      </c>
      <c r="B13980">
        <v>60482.197236259468</v>
      </c>
      <c r="C13980">
        <v>-51714.097236259469</v>
      </c>
      <c r="D13980">
        <v>-0.39613537990503783</v>
      </c>
    </row>
    <row r="13981" spans="1:4" x14ac:dyDescent="0.2">
      <c r="A13981">
        <v>6276</v>
      </c>
      <c r="B13981">
        <v>61606.307606147602</v>
      </c>
      <c r="C13981">
        <v>-52889.407606147601</v>
      </c>
      <c r="D13981">
        <v>-0.40513837995268293</v>
      </c>
    </row>
    <row r="13982" spans="1:4" x14ac:dyDescent="0.2">
      <c r="A13982">
        <v>6277</v>
      </c>
      <c r="B13982">
        <v>62730.417976035271</v>
      </c>
      <c r="C13982">
        <v>-54099.717976035274</v>
      </c>
      <c r="D13982">
        <v>-0.41440948365170088</v>
      </c>
    </row>
    <row r="13983" spans="1:4" x14ac:dyDescent="0.2">
      <c r="A13983">
        <v>6278</v>
      </c>
      <c r="B13983">
        <v>63854.528345923405</v>
      </c>
      <c r="C13983">
        <v>-55269.528345923405</v>
      </c>
      <c r="D13983">
        <v>-0.42337035312555821</v>
      </c>
    </row>
    <row r="13984" spans="1:4" x14ac:dyDescent="0.2">
      <c r="A13984">
        <v>6279</v>
      </c>
      <c r="B13984">
        <v>64978.638715811539</v>
      </c>
      <c r="C13984">
        <v>-56480.038715811541</v>
      </c>
      <c r="D13984">
        <v>-0.43264298884544472</v>
      </c>
    </row>
    <row r="13985" spans="1:4" x14ac:dyDescent="0.2">
      <c r="A13985">
        <v>6280</v>
      </c>
      <c r="B13985">
        <v>66102.749085699208</v>
      </c>
      <c r="C13985">
        <v>-57714.64908569921</v>
      </c>
      <c r="D13985">
        <v>-0.44210023307956114</v>
      </c>
    </row>
    <row r="13986" spans="1:4" x14ac:dyDescent="0.2">
      <c r="A13986">
        <v>6281</v>
      </c>
      <c r="B13986">
        <v>67226.859455587342</v>
      </c>
      <c r="C13986">
        <v>-58928.359455587342</v>
      </c>
      <c r="D13986">
        <v>-0.45139738113328781</v>
      </c>
    </row>
    <row r="13987" spans="1:4" x14ac:dyDescent="0.2">
      <c r="A13987">
        <v>6282</v>
      </c>
      <c r="B13987">
        <v>55985.755756707396</v>
      </c>
      <c r="C13987">
        <v>-42979.155756707398</v>
      </c>
      <c r="D13987">
        <v>-0.32922481689854505</v>
      </c>
    </row>
    <row r="13988" spans="1:4" x14ac:dyDescent="0.2">
      <c r="A13988">
        <v>6283</v>
      </c>
      <c r="B13988">
        <v>57109.866126595531</v>
      </c>
      <c r="C13988">
        <v>-43801.966126595529</v>
      </c>
      <c r="D13988">
        <v>-0.33552763017161336</v>
      </c>
    </row>
    <row r="13989" spans="1:4" x14ac:dyDescent="0.2">
      <c r="A13989">
        <v>6284</v>
      </c>
      <c r="B13989">
        <v>58233.976496483199</v>
      </c>
      <c r="C13989">
        <v>-45155.176496483196</v>
      </c>
      <c r="D13989">
        <v>-0.34589336277867955</v>
      </c>
    </row>
    <row r="13990" spans="1:4" x14ac:dyDescent="0.2">
      <c r="A13990">
        <v>6285</v>
      </c>
      <c r="B13990">
        <v>59358.086866371334</v>
      </c>
      <c r="C13990">
        <v>-46929.286866371331</v>
      </c>
      <c r="D13990">
        <v>-0.35948323329615889</v>
      </c>
    </row>
    <row r="13991" spans="1:4" x14ac:dyDescent="0.2">
      <c r="A13991">
        <v>6286</v>
      </c>
      <c r="B13991">
        <v>60482.197236259468</v>
      </c>
      <c r="C13991">
        <v>-47473.397236259465</v>
      </c>
      <c r="D13991">
        <v>-0.36365117549383841</v>
      </c>
    </row>
    <row r="13992" spans="1:4" x14ac:dyDescent="0.2">
      <c r="A13992">
        <v>6287</v>
      </c>
      <c r="B13992">
        <v>61606.307606147602</v>
      </c>
      <c r="C13992">
        <v>-48047.607606147605</v>
      </c>
      <c r="D13992">
        <v>-0.36804968683170169</v>
      </c>
    </row>
    <row r="13993" spans="1:4" x14ac:dyDescent="0.2">
      <c r="A13993">
        <v>6288</v>
      </c>
      <c r="B13993">
        <v>62730.417976035271</v>
      </c>
      <c r="C13993">
        <v>-48730.317976035272</v>
      </c>
      <c r="D13993">
        <v>-0.3732793194888282</v>
      </c>
    </row>
    <row r="13994" spans="1:4" x14ac:dyDescent="0.2">
      <c r="A13994">
        <v>6289</v>
      </c>
      <c r="B13994">
        <v>63854.528345923405</v>
      </c>
      <c r="C13994">
        <v>-49769.528345923405</v>
      </c>
      <c r="D13994">
        <v>-0.38123977933783526</v>
      </c>
    </row>
    <row r="13995" spans="1:4" x14ac:dyDescent="0.2">
      <c r="A13995">
        <v>6290</v>
      </c>
      <c r="B13995">
        <v>64978.638715811539</v>
      </c>
      <c r="C13995">
        <v>-50584.638715811539</v>
      </c>
      <c r="D13995">
        <v>-0.38748360980760077</v>
      </c>
    </row>
    <row r="13996" spans="1:4" x14ac:dyDescent="0.2">
      <c r="A13996">
        <v>6291</v>
      </c>
      <c r="B13996">
        <v>66102.749085699208</v>
      </c>
      <c r="C13996">
        <v>-51384.449085699205</v>
      </c>
      <c r="D13996">
        <v>-0.39361024068118955</v>
      </c>
    </row>
    <row r="13997" spans="1:4" x14ac:dyDescent="0.2">
      <c r="A13997">
        <v>6292</v>
      </c>
      <c r="B13997">
        <v>67226.859455587342</v>
      </c>
      <c r="C13997">
        <v>-52148.459455587341</v>
      </c>
      <c r="D13997">
        <v>-0.39946263981994545</v>
      </c>
    </row>
    <row r="13998" spans="1:4" x14ac:dyDescent="0.2">
      <c r="A13998">
        <v>6293</v>
      </c>
      <c r="B13998">
        <v>55985.755756707396</v>
      </c>
      <c r="C13998">
        <v>-49054.455756707393</v>
      </c>
      <c r="D13998">
        <v>-0.37576224870446379</v>
      </c>
    </row>
    <row r="13999" spans="1:4" x14ac:dyDescent="0.2">
      <c r="A13999">
        <v>6294</v>
      </c>
      <c r="B13999">
        <v>57109.866126595531</v>
      </c>
      <c r="C13999">
        <v>-49635.966126595529</v>
      </c>
      <c r="D13999">
        <v>-0.38021667880389981</v>
      </c>
    </row>
    <row r="14000" spans="1:4" x14ac:dyDescent="0.2">
      <c r="A14000">
        <v>6295</v>
      </c>
      <c r="B14000">
        <v>58233.976496483199</v>
      </c>
      <c r="C14000">
        <v>-50489.276496483202</v>
      </c>
      <c r="D14000">
        <v>-0.38675312525887828</v>
      </c>
    </row>
    <row r="14001" spans="1:4" x14ac:dyDescent="0.2">
      <c r="A14001">
        <v>6296</v>
      </c>
      <c r="B14001">
        <v>59358.086866371334</v>
      </c>
      <c r="C14001">
        <v>-51111.186866371332</v>
      </c>
      <c r="D14001">
        <v>-0.39151702357304591</v>
      </c>
    </row>
    <row r="14002" spans="1:4" x14ac:dyDescent="0.2">
      <c r="A14002">
        <v>6297</v>
      </c>
      <c r="B14002">
        <v>60482.197236259468</v>
      </c>
      <c r="C14002">
        <v>-52108.697236259468</v>
      </c>
      <c r="D14002">
        <v>-0.39915805707169882</v>
      </c>
    </row>
    <row r="14003" spans="1:4" x14ac:dyDescent="0.2">
      <c r="A14003">
        <v>6298</v>
      </c>
      <c r="B14003">
        <v>61606.307606147602</v>
      </c>
      <c r="C14003">
        <v>-52943.407606147601</v>
      </c>
      <c r="D14003">
        <v>-0.4055520255862351</v>
      </c>
    </row>
    <row r="14004" spans="1:4" x14ac:dyDescent="0.2">
      <c r="A14004">
        <v>6299</v>
      </c>
      <c r="B14004">
        <v>62730.417976035271</v>
      </c>
      <c r="C14004">
        <v>-53799.017976035269</v>
      </c>
      <c r="D14004">
        <v>-0.41210609028116113</v>
      </c>
    </row>
    <row r="14005" spans="1:4" x14ac:dyDescent="0.2">
      <c r="A14005">
        <v>6300</v>
      </c>
      <c r="B14005">
        <v>63854.528345923405</v>
      </c>
      <c r="C14005">
        <v>-54725.228345923402</v>
      </c>
      <c r="D14005">
        <v>-0.41920095834143861</v>
      </c>
    </row>
    <row r="14006" spans="1:4" x14ac:dyDescent="0.2">
      <c r="A14006">
        <v>6301</v>
      </c>
      <c r="B14006">
        <v>64978.638715811539</v>
      </c>
      <c r="C14006">
        <v>-55679.438715811542</v>
      </c>
      <c r="D14006">
        <v>-0.4265103093228173</v>
      </c>
    </row>
    <row r="14007" spans="1:4" x14ac:dyDescent="0.2">
      <c r="A14007">
        <v>6302</v>
      </c>
      <c r="B14007">
        <v>66102.749085699208</v>
      </c>
      <c r="C14007">
        <v>-56621.449085699205</v>
      </c>
      <c r="D14007">
        <v>-0.43372620703142684</v>
      </c>
    </row>
    <row r="14008" spans="1:4" x14ac:dyDescent="0.2">
      <c r="A14008">
        <v>6303</v>
      </c>
      <c r="B14008">
        <v>67226.859455587342</v>
      </c>
      <c r="C14008">
        <v>-57587.759455587344</v>
      </c>
      <c r="D14008">
        <v>-0.44112824527513844</v>
      </c>
    </row>
    <row r="14009" spans="1:4" x14ac:dyDescent="0.2">
      <c r="A14009">
        <v>6304</v>
      </c>
      <c r="B14009">
        <v>55985.755756707396</v>
      </c>
      <c r="C14009">
        <v>-26006.155756707398</v>
      </c>
      <c r="D14009">
        <v>-0.1992098661896321</v>
      </c>
    </row>
    <row r="14010" spans="1:4" x14ac:dyDescent="0.2">
      <c r="A14010">
        <v>6305</v>
      </c>
      <c r="B14010">
        <v>57109.866126595531</v>
      </c>
      <c r="C14010">
        <v>-26556.066126595531</v>
      </c>
      <c r="D14010">
        <v>-0.20342223699239684</v>
      </c>
    </row>
    <row r="14011" spans="1:4" x14ac:dyDescent="0.2">
      <c r="A14011">
        <v>6306</v>
      </c>
      <c r="B14011">
        <v>58233.976496483199</v>
      </c>
      <c r="C14011">
        <v>-26562.6764964832</v>
      </c>
      <c r="D14011">
        <v>-0.20347287311536347</v>
      </c>
    </row>
    <row r="14012" spans="1:4" x14ac:dyDescent="0.2">
      <c r="A14012">
        <v>6307</v>
      </c>
      <c r="B14012">
        <v>59358.086866371334</v>
      </c>
      <c r="C14012">
        <v>-26586.286866371331</v>
      </c>
      <c r="D14012">
        <v>-0.20365373101185935</v>
      </c>
    </row>
    <row r="14013" spans="1:4" x14ac:dyDescent="0.2">
      <c r="A14013">
        <v>6308</v>
      </c>
      <c r="B14013">
        <v>60482.197236259468</v>
      </c>
      <c r="C14013">
        <v>-26758.097236259469</v>
      </c>
      <c r="D14013">
        <v>-0.20496981636932629</v>
      </c>
    </row>
    <row r="14014" spans="1:4" x14ac:dyDescent="0.2">
      <c r="A14014">
        <v>6309</v>
      </c>
      <c r="B14014">
        <v>61606.307606147602</v>
      </c>
      <c r="C14014">
        <v>-27225.607606147605</v>
      </c>
      <c r="D14014">
        <v>-0.20855099457570769</v>
      </c>
    </row>
    <row r="14015" spans="1:4" x14ac:dyDescent="0.2">
      <c r="A14015">
        <v>6310</v>
      </c>
      <c r="B14015">
        <v>62730.417976035271</v>
      </c>
      <c r="C14015">
        <v>-27571.817976035272</v>
      </c>
      <c r="D14015">
        <v>-0.2112030021274581</v>
      </c>
    </row>
    <row r="14016" spans="1:4" x14ac:dyDescent="0.2">
      <c r="A14016">
        <v>6311</v>
      </c>
      <c r="B14016">
        <v>63854.528345923405</v>
      </c>
      <c r="C14016">
        <v>-28021.528345923405</v>
      </c>
      <c r="D14016">
        <v>-0.21464783047685376</v>
      </c>
    </row>
    <row r="14017" spans="1:4" x14ac:dyDescent="0.2">
      <c r="A14017">
        <v>6312</v>
      </c>
      <c r="B14017">
        <v>64978.638715811539</v>
      </c>
      <c r="C14017">
        <v>-28129.438715811542</v>
      </c>
      <c r="D14017">
        <v>-0.21547443516795062</v>
      </c>
    </row>
    <row r="14018" spans="1:4" x14ac:dyDescent="0.2">
      <c r="A14018">
        <v>6313</v>
      </c>
      <c r="B14018">
        <v>66102.749085699208</v>
      </c>
      <c r="C14018">
        <v>-28454.749085699208</v>
      </c>
      <c r="D14018">
        <v>-0.21796634653930766</v>
      </c>
    </row>
    <row r="14019" spans="1:4" x14ac:dyDescent="0.2">
      <c r="A14019">
        <v>6314</v>
      </c>
      <c r="B14019">
        <v>67226.859455587342</v>
      </c>
      <c r="C14019">
        <v>-28740.359455587342</v>
      </c>
      <c r="D14019">
        <v>-0.22015415176896419</v>
      </c>
    </row>
    <row r="14020" spans="1:4" x14ac:dyDescent="0.2">
      <c r="A14020">
        <v>6315</v>
      </c>
      <c r="B14020">
        <v>55985.755756707396</v>
      </c>
      <c r="C14020">
        <v>-50262.955756707393</v>
      </c>
      <c r="D14020">
        <v>-0.38501948478127529</v>
      </c>
    </row>
    <row r="14021" spans="1:4" x14ac:dyDescent="0.2">
      <c r="A14021">
        <v>6316</v>
      </c>
      <c r="B14021">
        <v>57109.866126595531</v>
      </c>
      <c r="C14021">
        <v>-51176.566126595528</v>
      </c>
      <c r="D14021">
        <v>-0.39201783552705727</v>
      </c>
    </row>
    <row r="14022" spans="1:4" x14ac:dyDescent="0.2">
      <c r="A14022">
        <v>6317</v>
      </c>
      <c r="B14022">
        <v>58233.976496483199</v>
      </c>
      <c r="C14022">
        <v>-52077.176496483196</v>
      </c>
      <c r="D14022">
        <v>-0.39891660491661013</v>
      </c>
    </row>
    <row r="14023" spans="1:4" x14ac:dyDescent="0.2">
      <c r="A14023">
        <v>6318</v>
      </c>
      <c r="B14023">
        <v>59358.086866371334</v>
      </c>
      <c r="C14023">
        <v>-53082.886866371337</v>
      </c>
      <c r="D14023">
        <v>-0.40662045127072838</v>
      </c>
    </row>
    <row r="14024" spans="1:4" x14ac:dyDescent="0.2">
      <c r="A14024">
        <v>6319</v>
      </c>
      <c r="B14024">
        <v>60482.197236259468</v>
      </c>
      <c r="C14024">
        <v>-54120.297236259466</v>
      </c>
      <c r="D14024">
        <v>-0.41456712293195036</v>
      </c>
    </row>
    <row r="14025" spans="1:4" x14ac:dyDescent="0.2">
      <c r="A14025">
        <v>6320</v>
      </c>
      <c r="B14025">
        <v>61606.307606147602</v>
      </c>
      <c r="C14025">
        <v>-55125.307606147602</v>
      </c>
      <c r="D14025">
        <v>-0.42226560721304102</v>
      </c>
    </row>
    <row r="14026" spans="1:4" x14ac:dyDescent="0.2">
      <c r="A14026">
        <v>6321</v>
      </c>
      <c r="B14026">
        <v>62730.417976035271</v>
      </c>
      <c r="C14026">
        <v>-56118.517976035269</v>
      </c>
      <c r="D14026">
        <v>-0.42987370226309268</v>
      </c>
    </row>
    <row r="14027" spans="1:4" x14ac:dyDescent="0.2">
      <c r="A14027">
        <v>6322</v>
      </c>
      <c r="B14027">
        <v>63854.528345923405</v>
      </c>
      <c r="C14027">
        <v>-57114.028345923405</v>
      </c>
      <c r="D14027">
        <v>-0.43749941555309546</v>
      </c>
    </row>
    <row r="14028" spans="1:4" x14ac:dyDescent="0.2">
      <c r="A14028">
        <v>6323</v>
      </c>
      <c r="B14028">
        <v>64978.638715811539</v>
      </c>
      <c r="C14028">
        <v>-58143.038715811541</v>
      </c>
      <c r="D14028">
        <v>-0.44538174233798716</v>
      </c>
    </row>
    <row r="14029" spans="1:4" x14ac:dyDescent="0.2">
      <c r="A14029">
        <v>6324</v>
      </c>
      <c r="B14029">
        <v>66102.749085699208</v>
      </c>
      <c r="C14029">
        <v>-59176.749085699208</v>
      </c>
      <c r="D14029">
        <v>-0.4533000716132029</v>
      </c>
    </row>
    <row r="14030" spans="1:4" x14ac:dyDescent="0.2">
      <c r="A14030">
        <v>6325</v>
      </c>
      <c r="B14030">
        <v>67226.859455587342</v>
      </c>
      <c r="C14030">
        <v>-60216.059455587339</v>
      </c>
      <c r="D14030">
        <v>-0.46126129747264244</v>
      </c>
    </row>
    <row r="14031" spans="1:4" x14ac:dyDescent="0.2">
      <c r="A14031">
        <v>6326</v>
      </c>
      <c r="B14031">
        <v>55985.755756707396</v>
      </c>
      <c r="C14031">
        <v>-54324.155756707398</v>
      </c>
      <c r="D14031">
        <v>-0.41612870046612993</v>
      </c>
    </row>
    <row r="14032" spans="1:4" x14ac:dyDescent="0.2">
      <c r="A14032">
        <v>6327</v>
      </c>
      <c r="B14032">
        <v>57109.866126595531</v>
      </c>
      <c r="C14032">
        <v>-55314.166126595534</v>
      </c>
      <c r="D14032">
        <v>-0.423712283182345</v>
      </c>
    </row>
    <row r="14033" spans="1:4" x14ac:dyDescent="0.2">
      <c r="A14033">
        <v>6328</v>
      </c>
      <c r="B14033">
        <v>58233.976496483199</v>
      </c>
      <c r="C14033">
        <v>-56359.176496483196</v>
      </c>
      <c r="D14033">
        <v>-0.43171717163643369</v>
      </c>
    </row>
    <row r="14034" spans="1:4" x14ac:dyDescent="0.2">
      <c r="A14034">
        <v>6329</v>
      </c>
      <c r="B14034">
        <v>59358.086866371334</v>
      </c>
      <c r="C14034">
        <v>-57404.686866371332</v>
      </c>
      <c r="D14034">
        <v>-0.43972589014268854</v>
      </c>
    </row>
    <row r="14035" spans="1:4" x14ac:dyDescent="0.2">
      <c r="A14035">
        <v>6330</v>
      </c>
      <c r="B14035">
        <v>60482.197236259468</v>
      </c>
      <c r="C14035">
        <v>-58494.597236259469</v>
      </c>
      <c r="D14035">
        <v>-0.4480747172809752</v>
      </c>
    </row>
    <row r="14036" spans="1:4" x14ac:dyDescent="0.2">
      <c r="A14036">
        <v>6331</v>
      </c>
      <c r="B14036">
        <v>61606.307606147602</v>
      </c>
      <c r="C14036">
        <v>-59601.207606147604</v>
      </c>
      <c r="D14036">
        <v>-0.45655146816148995</v>
      </c>
    </row>
    <row r="14037" spans="1:4" x14ac:dyDescent="0.2">
      <c r="A14037">
        <v>6332</v>
      </c>
      <c r="B14037">
        <v>62730.417976035271</v>
      </c>
      <c r="C14037">
        <v>-60677.417976035271</v>
      </c>
      <c r="D14037">
        <v>-0.46479535187051996</v>
      </c>
    </row>
    <row r="14038" spans="1:4" x14ac:dyDescent="0.2">
      <c r="A14038">
        <v>6333</v>
      </c>
      <c r="B14038">
        <v>63854.528345923405</v>
      </c>
      <c r="C14038">
        <v>-61770.328345923408</v>
      </c>
      <c r="D14038">
        <v>-0.47316715932178172</v>
      </c>
    </row>
    <row r="14039" spans="1:4" x14ac:dyDescent="0.2">
      <c r="A14039">
        <v>6334</v>
      </c>
      <c r="B14039">
        <v>64978.638715811539</v>
      </c>
      <c r="C14039">
        <v>-62868.538715811541</v>
      </c>
      <c r="D14039">
        <v>-0.48157956532596619</v>
      </c>
    </row>
    <row r="14040" spans="1:4" x14ac:dyDescent="0.2">
      <c r="A14040">
        <v>6335</v>
      </c>
      <c r="B14040">
        <v>66102.749085699208</v>
      </c>
      <c r="C14040">
        <v>-63970.749085699208</v>
      </c>
      <c r="D14040">
        <v>-0.49002261174744721</v>
      </c>
    </row>
    <row r="14041" spans="1:4" x14ac:dyDescent="0.2">
      <c r="A14041">
        <v>6336</v>
      </c>
      <c r="B14041">
        <v>67226.859455587342</v>
      </c>
      <c r="C14041">
        <v>-65080.659455587345</v>
      </c>
      <c r="D14041">
        <v>-0.4985246409722347</v>
      </c>
    </row>
    <row r="14042" spans="1:4" x14ac:dyDescent="0.2">
      <c r="A14042">
        <v>6337</v>
      </c>
      <c r="B14042">
        <v>55985.755756707396</v>
      </c>
      <c r="C14042">
        <v>-26415.055756707396</v>
      </c>
      <c r="D14042">
        <v>-0.20234208284814115</v>
      </c>
    </row>
    <row r="14043" spans="1:4" x14ac:dyDescent="0.2">
      <c r="A14043">
        <v>6338</v>
      </c>
      <c r="B14043">
        <v>57109.866126595531</v>
      </c>
      <c r="C14043">
        <v>-26283.16612659553</v>
      </c>
      <c r="D14043">
        <v>-0.20133179452209327</v>
      </c>
    </row>
    <row r="14044" spans="1:4" x14ac:dyDescent="0.2">
      <c r="A14044">
        <v>6339</v>
      </c>
      <c r="B14044">
        <v>58233.976496483199</v>
      </c>
      <c r="C14044">
        <v>-26975.276496483199</v>
      </c>
      <c r="D14044">
        <v>-0.20663343215987517</v>
      </c>
    </row>
    <row r="14045" spans="1:4" x14ac:dyDescent="0.2">
      <c r="A14045">
        <v>6340</v>
      </c>
      <c r="B14045">
        <v>59358.086866371334</v>
      </c>
      <c r="C14045">
        <v>-28718.786866371334</v>
      </c>
      <c r="D14045">
        <v>-0.21998890348500832</v>
      </c>
    </row>
    <row r="14046" spans="1:4" x14ac:dyDescent="0.2">
      <c r="A14046">
        <v>6341</v>
      </c>
      <c r="B14046">
        <v>60482.197236259468</v>
      </c>
      <c r="C14046">
        <v>-29467.497236259467</v>
      </c>
      <c r="D14046">
        <v>-0.22572410302759111</v>
      </c>
    </row>
    <row r="14047" spans="1:4" x14ac:dyDescent="0.2">
      <c r="A14047">
        <v>6342</v>
      </c>
      <c r="B14047">
        <v>61606.307606147602</v>
      </c>
      <c r="C14047">
        <v>-30484.207606147604</v>
      </c>
      <c r="D14047">
        <v>-0.23351221052928478</v>
      </c>
    </row>
    <row r="14048" spans="1:4" x14ac:dyDescent="0.2">
      <c r="A14048">
        <v>6343</v>
      </c>
      <c r="B14048">
        <v>62730.417976035271</v>
      </c>
      <c r="C14048">
        <v>-31391.917976035271</v>
      </c>
      <c r="D14048">
        <v>-0.24046536665954543</v>
      </c>
    </row>
    <row r="14049" spans="1:4" x14ac:dyDescent="0.2">
      <c r="A14049">
        <v>6344</v>
      </c>
      <c r="B14049">
        <v>63854.528345923405</v>
      </c>
      <c r="C14049">
        <v>-32326.228345923406</v>
      </c>
      <c r="D14049">
        <v>-0.24762228156485575</v>
      </c>
    </row>
    <row r="14050" spans="1:4" x14ac:dyDescent="0.2">
      <c r="A14050">
        <v>6345</v>
      </c>
      <c r="B14050">
        <v>64978.638715811539</v>
      </c>
      <c r="C14050">
        <v>-33215.238715811538</v>
      </c>
      <c r="D14050">
        <v>-0.2544321937442417</v>
      </c>
    </row>
    <row r="14051" spans="1:4" x14ac:dyDescent="0.2">
      <c r="A14051">
        <v>6346</v>
      </c>
      <c r="B14051">
        <v>66102.749085699208</v>
      </c>
      <c r="C14051">
        <v>-34139.14908569921</v>
      </c>
      <c r="D14051">
        <v>-0.26150944356456807</v>
      </c>
    </row>
    <row r="14052" spans="1:4" x14ac:dyDescent="0.2">
      <c r="A14052">
        <v>6347</v>
      </c>
      <c r="B14052">
        <v>67226.859455587342</v>
      </c>
      <c r="C14052">
        <v>-34945.159455587345</v>
      </c>
      <c r="D14052">
        <v>-0.2676835670849757</v>
      </c>
    </row>
    <row r="14053" spans="1:4" x14ac:dyDescent="0.2">
      <c r="A14053">
        <v>6348</v>
      </c>
      <c r="B14053">
        <v>55985.755756707396</v>
      </c>
      <c r="C14053">
        <v>-37716.755756707396</v>
      </c>
      <c r="D14053">
        <v>-0.28891428389845175</v>
      </c>
    </row>
    <row r="14054" spans="1:4" x14ac:dyDescent="0.2">
      <c r="A14054">
        <v>6349</v>
      </c>
      <c r="B14054">
        <v>57109.866126595531</v>
      </c>
      <c r="C14054">
        <v>-37326.466126595529</v>
      </c>
      <c r="D14054">
        <v>-0.28592462461481338</v>
      </c>
    </row>
    <row r="14055" spans="1:4" x14ac:dyDescent="0.2">
      <c r="A14055">
        <v>6350</v>
      </c>
      <c r="B14055">
        <v>58233.976496483199</v>
      </c>
      <c r="C14055">
        <v>-38156.876496483201</v>
      </c>
      <c r="D14055">
        <v>-0.29228565468074841</v>
      </c>
    </row>
    <row r="14056" spans="1:4" x14ac:dyDescent="0.2">
      <c r="A14056">
        <v>6351</v>
      </c>
      <c r="B14056">
        <v>59358.086866371334</v>
      </c>
      <c r="C14056">
        <v>-38295.286866371331</v>
      </c>
      <c r="D14056">
        <v>-0.29334589255375898</v>
      </c>
    </row>
    <row r="14057" spans="1:4" x14ac:dyDescent="0.2">
      <c r="A14057">
        <v>6352</v>
      </c>
      <c r="B14057">
        <v>60482.197236259468</v>
      </c>
      <c r="C14057">
        <v>-38607.797236259466</v>
      </c>
      <c r="D14057">
        <v>-0.2957397545897591</v>
      </c>
    </row>
    <row r="14058" spans="1:4" x14ac:dyDescent="0.2">
      <c r="A14058">
        <v>6353</v>
      </c>
      <c r="B14058">
        <v>61606.307606147602</v>
      </c>
      <c r="C14058">
        <v>-39081.807606147602</v>
      </c>
      <c r="D14058">
        <v>-0.29937072347425325</v>
      </c>
    </row>
    <row r="14059" spans="1:4" x14ac:dyDescent="0.2">
      <c r="A14059">
        <v>6354</v>
      </c>
      <c r="B14059">
        <v>62730.417976035271</v>
      </c>
      <c r="C14059">
        <v>-39668.017976035269</v>
      </c>
      <c r="D14059">
        <v>-0.30386115606401337</v>
      </c>
    </row>
    <row r="14060" spans="1:4" x14ac:dyDescent="0.2">
      <c r="A14060">
        <v>6355</v>
      </c>
      <c r="B14060">
        <v>63854.528345923405</v>
      </c>
      <c r="C14060">
        <v>-40218.928345923407</v>
      </c>
      <c r="D14060">
        <v>-0.3080811869711032</v>
      </c>
    </row>
    <row r="14061" spans="1:4" x14ac:dyDescent="0.2">
      <c r="A14061">
        <v>6356</v>
      </c>
      <c r="B14061">
        <v>64978.638715811539</v>
      </c>
      <c r="C14061">
        <v>-40697.038715811541</v>
      </c>
      <c r="D14061">
        <v>-0.31174356228333</v>
      </c>
    </row>
    <row r="14062" spans="1:4" x14ac:dyDescent="0.2">
      <c r="A14062">
        <v>6357</v>
      </c>
      <c r="B14062">
        <v>66102.749085699208</v>
      </c>
      <c r="C14062">
        <v>-41228.549085699211</v>
      </c>
      <c r="D14062">
        <v>-0.31581498716651046</v>
      </c>
    </row>
    <row r="14063" spans="1:4" x14ac:dyDescent="0.2">
      <c r="A14063">
        <v>6358</v>
      </c>
      <c r="B14063">
        <v>67226.859455587342</v>
      </c>
      <c r="C14063">
        <v>-41757.359455587342</v>
      </c>
      <c r="D14063">
        <v>-0.3198657297680168</v>
      </c>
    </row>
    <row r="14064" spans="1:4" x14ac:dyDescent="0.2">
      <c r="A14064">
        <v>6359</v>
      </c>
      <c r="B14064">
        <v>55985.755756707396</v>
      </c>
      <c r="C14064">
        <v>-45046.255756707396</v>
      </c>
      <c r="D14064">
        <v>-0.34505901854883636</v>
      </c>
    </row>
    <row r="14065" spans="1:4" x14ac:dyDescent="0.2">
      <c r="A14065">
        <v>6360</v>
      </c>
      <c r="B14065">
        <v>57109.866126595531</v>
      </c>
      <c r="C14065">
        <v>-45553.266126595532</v>
      </c>
      <c r="D14065">
        <v>-0.34894277087605685</v>
      </c>
    </row>
    <row r="14066" spans="1:4" x14ac:dyDescent="0.2">
      <c r="A14066">
        <v>6361</v>
      </c>
      <c r="B14066">
        <v>58233.976496483199</v>
      </c>
      <c r="C14066">
        <v>-46145.776496483202</v>
      </c>
      <c r="D14066">
        <v>-0.35348146212306475</v>
      </c>
    </row>
    <row r="14067" spans="1:4" x14ac:dyDescent="0.2">
      <c r="A14067">
        <v>6362</v>
      </c>
      <c r="B14067">
        <v>59358.086866371334</v>
      </c>
      <c r="C14067">
        <v>-46580.486866371335</v>
      </c>
      <c r="D14067">
        <v>-0.35681138890758479</v>
      </c>
    </row>
    <row r="14068" spans="1:4" x14ac:dyDescent="0.2">
      <c r="A14068">
        <v>6363</v>
      </c>
      <c r="B14068">
        <v>60482.197236259468</v>
      </c>
      <c r="C14068">
        <v>-46965.397236259465</v>
      </c>
      <c r="D14068">
        <v>-0.35975984249671783</v>
      </c>
    </row>
    <row r="14069" spans="1:4" x14ac:dyDescent="0.2">
      <c r="A14069">
        <v>6364</v>
      </c>
      <c r="B14069">
        <v>61606.307606147602</v>
      </c>
      <c r="C14069">
        <v>-47719.907606147601</v>
      </c>
      <c r="D14069">
        <v>-0.36553947064438586</v>
      </c>
    </row>
    <row r="14070" spans="1:4" x14ac:dyDescent="0.2">
      <c r="A14070">
        <v>6365</v>
      </c>
      <c r="B14070">
        <v>62730.417976035271</v>
      </c>
      <c r="C14070">
        <v>-48474.217976035274</v>
      </c>
      <c r="D14070">
        <v>-0.37131756677118538</v>
      </c>
    </row>
    <row r="14071" spans="1:4" x14ac:dyDescent="0.2">
      <c r="A14071">
        <v>6366</v>
      </c>
      <c r="B14071">
        <v>63854.528345923405</v>
      </c>
      <c r="C14071">
        <v>-49233.528345923405</v>
      </c>
      <c r="D14071">
        <v>-0.37713396341961358</v>
      </c>
    </row>
    <row r="14072" spans="1:4" x14ac:dyDescent="0.2">
      <c r="A14072">
        <v>6367</v>
      </c>
      <c r="B14072">
        <v>64978.638715811539</v>
      </c>
      <c r="C14072">
        <v>-49949.338715811537</v>
      </c>
      <c r="D14072">
        <v>-0.3826171455299025</v>
      </c>
    </row>
    <row r="14073" spans="1:4" x14ac:dyDescent="0.2">
      <c r="A14073">
        <v>6368</v>
      </c>
      <c r="B14073">
        <v>66102.749085699208</v>
      </c>
      <c r="C14073">
        <v>-50631.549085699211</v>
      </c>
      <c r="D14073">
        <v>-0.38784294813486658</v>
      </c>
    </row>
    <row r="14074" spans="1:4" x14ac:dyDescent="0.2">
      <c r="A14074">
        <v>6369</v>
      </c>
      <c r="B14074">
        <v>67226.859455587342</v>
      </c>
      <c r="C14074">
        <v>-51370.959455587341</v>
      </c>
      <c r="D14074">
        <v>-0.39350690870722643</v>
      </c>
    </row>
    <row r="14075" spans="1:4" x14ac:dyDescent="0.2">
      <c r="A14075">
        <v>6370</v>
      </c>
      <c r="B14075">
        <v>55985.755756707396</v>
      </c>
      <c r="C14075">
        <v>-6773.4557567073934</v>
      </c>
      <c r="D14075">
        <v>-5.1885377737424999E-2</v>
      </c>
    </row>
    <row r="14076" spans="1:4" x14ac:dyDescent="0.2">
      <c r="A14076">
        <v>6371</v>
      </c>
      <c r="B14076">
        <v>57109.866126595531</v>
      </c>
      <c r="C14076">
        <v>-7714.6661265955336</v>
      </c>
      <c r="D14076">
        <v>-5.9095147362578142E-2</v>
      </c>
    </row>
    <row r="14077" spans="1:4" x14ac:dyDescent="0.2">
      <c r="A14077">
        <v>6372</v>
      </c>
      <c r="B14077">
        <v>58233.976496483199</v>
      </c>
      <c r="C14077">
        <v>-8044.3764964832008</v>
      </c>
      <c r="D14077">
        <v>-6.1620763192965375E-2</v>
      </c>
    </row>
    <row r="14078" spans="1:4" x14ac:dyDescent="0.2">
      <c r="A14078">
        <v>6373</v>
      </c>
      <c r="B14078">
        <v>59358.086866371334</v>
      </c>
      <c r="C14078">
        <v>-7231.2868663713307</v>
      </c>
      <c r="D14078">
        <v>-5.5392411800699835E-2</v>
      </c>
    </row>
    <row r="14079" spans="1:4" x14ac:dyDescent="0.2">
      <c r="A14079">
        <v>6374</v>
      </c>
      <c r="B14079">
        <v>60482.197236259468</v>
      </c>
      <c r="C14079">
        <v>-7522.7972362594664</v>
      </c>
      <c r="D14079">
        <v>-5.7625411645874106E-2</v>
      </c>
    </row>
    <row r="14080" spans="1:4" x14ac:dyDescent="0.2">
      <c r="A14080">
        <v>6375</v>
      </c>
      <c r="B14080">
        <v>61606.307606147602</v>
      </c>
      <c r="C14080">
        <v>-8283.2076061476037</v>
      </c>
      <c r="D14080">
        <v>-6.3450234409059905E-2</v>
      </c>
    </row>
    <row r="14081" spans="1:4" x14ac:dyDescent="0.2">
      <c r="A14081">
        <v>6376</v>
      </c>
      <c r="B14081">
        <v>62730.417976035271</v>
      </c>
      <c r="C14081">
        <v>-8320.1179760352679</v>
      </c>
      <c r="D14081">
        <v>-6.3732971693075235E-2</v>
      </c>
    </row>
    <row r="14082" spans="1:4" x14ac:dyDescent="0.2">
      <c r="A14082">
        <v>6377</v>
      </c>
      <c r="B14082">
        <v>63854.528345923405</v>
      </c>
      <c r="C14082">
        <v>-8653.8283459234081</v>
      </c>
      <c r="D14082">
        <v>-6.6289227940766263E-2</v>
      </c>
    </row>
    <row r="14083" spans="1:4" x14ac:dyDescent="0.2">
      <c r="A14083">
        <v>6378</v>
      </c>
      <c r="B14083">
        <v>64978.638715811539</v>
      </c>
      <c r="C14083">
        <v>-8863.1387158115394</v>
      </c>
      <c r="D14083">
        <v>-6.7892567210422167E-2</v>
      </c>
    </row>
    <row r="14084" spans="1:4" x14ac:dyDescent="0.2">
      <c r="A14084">
        <v>6379</v>
      </c>
      <c r="B14084">
        <v>66102.749085699208</v>
      </c>
      <c r="C14084">
        <v>-8850.049085699211</v>
      </c>
      <c r="D14084">
        <v>-6.7792299278185544E-2</v>
      </c>
    </row>
    <row r="14085" spans="1:4" x14ac:dyDescent="0.2">
      <c r="A14085">
        <v>6380</v>
      </c>
      <c r="B14085">
        <v>67226.859455587342</v>
      </c>
      <c r="C14085">
        <v>-9070.3594555873424</v>
      </c>
      <c r="D14085">
        <v>-6.9479899695416902E-2</v>
      </c>
    </row>
    <row r="14086" spans="1:4" x14ac:dyDescent="0.2">
      <c r="A14086">
        <v>6381</v>
      </c>
      <c r="B14086">
        <v>55985.755756707396</v>
      </c>
      <c r="C14086">
        <v>6253.5442432926066</v>
      </c>
      <c r="D14086">
        <v>4.790280130487802E-2</v>
      </c>
    </row>
    <row r="14087" spans="1:4" x14ac:dyDescent="0.2">
      <c r="A14087">
        <v>6382</v>
      </c>
      <c r="B14087">
        <v>57109.866126595531</v>
      </c>
      <c r="C14087">
        <v>6556.7338734044679</v>
      </c>
      <c r="D14087">
        <v>5.0225265501805332E-2</v>
      </c>
    </row>
    <row r="14088" spans="1:4" x14ac:dyDescent="0.2">
      <c r="A14088">
        <v>6383</v>
      </c>
      <c r="B14088">
        <v>58233.976496483199</v>
      </c>
      <c r="C14088">
        <v>8649.2235035167978</v>
      </c>
      <c r="D14088">
        <v>6.6253954367531259E-2</v>
      </c>
    </row>
    <row r="14089" spans="1:4" x14ac:dyDescent="0.2">
      <c r="A14089">
        <v>6384</v>
      </c>
      <c r="B14089">
        <v>59358.086866371334</v>
      </c>
      <c r="C14089">
        <v>15217.113133628663</v>
      </c>
      <c r="D14089">
        <v>0.11656467412954002</v>
      </c>
    </row>
    <row r="14090" spans="1:4" x14ac:dyDescent="0.2">
      <c r="A14090">
        <v>6385</v>
      </c>
      <c r="B14090">
        <v>60482.197236259468</v>
      </c>
      <c r="C14090">
        <v>16034.002763740529</v>
      </c>
      <c r="D14090">
        <v>0.12282213391824069</v>
      </c>
    </row>
    <row r="14091" spans="1:4" x14ac:dyDescent="0.2">
      <c r="A14091">
        <v>6386</v>
      </c>
      <c r="B14091">
        <v>61606.307606147602</v>
      </c>
      <c r="C14091">
        <v>16234.192393852398</v>
      </c>
      <c r="D14091">
        <v>0.12435560736968888</v>
      </c>
    </row>
    <row r="14092" spans="1:4" x14ac:dyDescent="0.2">
      <c r="A14092">
        <v>6387</v>
      </c>
      <c r="B14092">
        <v>62730.417976035271</v>
      </c>
      <c r="C14092">
        <v>17031.382023964732</v>
      </c>
      <c r="D14092">
        <v>0.13046216310318984</v>
      </c>
    </row>
    <row r="14093" spans="1:4" x14ac:dyDescent="0.2">
      <c r="A14093">
        <v>6388</v>
      </c>
      <c r="B14093">
        <v>63854.528345923405</v>
      </c>
      <c r="C14093">
        <v>17588.471654076595</v>
      </c>
      <c r="D14093">
        <v>0.13472952778824493</v>
      </c>
    </row>
    <row r="14094" spans="1:4" x14ac:dyDescent="0.2">
      <c r="A14094">
        <v>6389</v>
      </c>
      <c r="B14094">
        <v>64978.638715811539</v>
      </c>
      <c r="C14094">
        <v>18131.861284188461</v>
      </c>
      <c r="D14094">
        <v>0.13889194904404703</v>
      </c>
    </row>
    <row r="14095" spans="1:4" x14ac:dyDescent="0.2">
      <c r="A14095">
        <v>6390</v>
      </c>
      <c r="B14095">
        <v>66102.749085699208</v>
      </c>
      <c r="C14095">
        <v>18636.850914300798</v>
      </c>
      <c r="D14095">
        <v>0.14276022229377117</v>
      </c>
    </row>
    <row r="14096" spans="1:4" x14ac:dyDescent="0.2">
      <c r="A14096">
        <v>6391</v>
      </c>
      <c r="B14096">
        <v>67226.859455587342</v>
      </c>
      <c r="C14096">
        <v>19341.540544412652</v>
      </c>
      <c r="D14096">
        <v>0.14815821837720219</v>
      </c>
    </row>
    <row r="14097" spans="1:4" x14ac:dyDescent="0.2">
      <c r="A14097">
        <v>6392</v>
      </c>
      <c r="B14097">
        <v>55985.755756707396</v>
      </c>
      <c r="C14097">
        <v>-52114.755756707396</v>
      </c>
      <c r="D14097">
        <v>-0.39920446597038534</v>
      </c>
    </row>
    <row r="14098" spans="1:4" x14ac:dyDescent="0.2">
      <c r="A14098">
        <v>6393</v>
      </c>
      <c r="B14098">
        <v>57109.866126595531</v>
      </c>
      <c r="C14098">
        <v>-53171.766126595532</v>
      </c>
      <c r="D14098">
        <v>-0.40730127567637814</v>
      </c>
    </row>
    <row r="14099" spans="1:4" x14ac:dyDescent="0.2">
      <c r="A14099">
        <v>6394</v>
      </c>
      <c r="B14099">
        <v>58233.976496483199</v>
      </c>
      <c r="C14099">
        <v>-54254.876496483201</v>
      </c>
      <c r="D14099">
        <v>-0.41559801410525093</v>
      </c>
    </row>
    <row r="14100" spans="1:4" x14ac:dyDescent="0.2">
      <c r="A14100">
        <v>6395</v>
      </c>
      <c r="B14100">
        <v>59358.086866371334</v>
      </c>
      <c r="C14100">
        <v>-55242.386866371337</v>
      </c>
      <c r="D14100">
        <v>-0.42316244656065344</v>
      </c>
    </row>
    <row r="14101" spans="1:4" x14ac:dyDescent="0.2">
      <c r="A14101">
        <v>6396</v>
      </c>
      <c r="B14101">
        <v>60482.197236259468</v>
      </c>
      <c r="C14101">
        <v>-56300.097236259469</v>
      </c>
      <c r="D14101">
        <v>-0.43126461833967372</v>
      </c>
    </row>
    <row r="14102" spans="1:4" x14ac:dyDescent="0.2">
      <c r="A14102">
        <v>6397</v>
      </c>
      <c r="B14102">
        <v>61606.307606147602</v>
      </c>
      <c r="C14102">
        <v>-57361.107606147605</v>
      </c>
      <c r="D14102">
        <v>-0.43939206846296669</v>
      </c>
    </row>
    <row r="14103" spans="1:4" x14ac:dyDescent="0.2">
      <c r="A14103">
        <v>6398</v>
      </c>
      <c r="B14103">
        <v>62730.417976035271</v>
      </c>
      <c r="C14103">
        <v>-58420.717976035274</v>
      </c>
      <c r="D14103">
        <v>-0.44750879444020103</v>
      </c>
    </row>
    <row r="14104" spans="1:4" x14ac:dyDescent="0.2">
      <c r="A14104">
        <v>6399</v>
      </c>
      <c r="B14104">
        <v>63854.528345923405</v>
      </c>
      <c r="C14104">
        <v>-59473.528345923405</v>
      </c>
      <c r="D14104">
        <v>-0.45557343170802861</v>
      </c>
    </row>
    <row r="14105" spans="1:4" x14ac:dyDescent="0.2">
      <c r="A14105">
        <v>6400</v>
      </c>
      <c r="B14105">
        <v>64978.638715811539</v>
      </c>
      <c r="C14105">
        <v>-60540.838715811537</v>
      </c>
      <c r="D14105">
        <v>-0.4637491404885693</v>
      </c>
    </row>
    <row r="14106" spans="1:4" x14ac:dyDescent="0.2">
      <c r="A14106">
        <v>6401</v>
      </c>
      <c r="B14106">
        <v>66102.749085699208</v>
      </c>
      <c r="C14106">
        <v>-61611.349085699207</v>
      </c>
      <c r="D14106">
        <v>-0.47194936160294659</v>
      </c>
    </row>
    <row r="14107" spans="1:4" x14ac:dyDescent="0.2">
      <c r="A14107">
        <v>6402</v>
      </c>
      <c r="B14107">
        <v>67226.859455587342</v>
      </c>
      <c r="C14107">
        <v>-62674.459455587341</v>
      </c>
      <c r="D14107">
        <v>-0.48009289794532212</v>
      </c>
    </row>
    <row r="14108" spans="1:4" x14ac:dyDescent="0.2">
      <c r="A14108">
        <v>6403</v>
      </c>
      <c r="B14108">
        <v>55985.755756707396</v>
      </c>
      <c r="C14108">
        <v>-49462.755756707396</v>
      </c>
      <c r="D14108">
        <v>-0.37888986930037782</v>
      </c>
    </row>
    <row r="14109" spans="1:4" x14ac:dyDescent="0.2">
      <c r="A14109">
        <v>6404</v>
      </c>
      <c r="B14109">
        <v>57109.866126595531</v>
      </c>
      <c r="C14109">
        <v>-50372.566126595528</v>
      </c>
      <c r="D14109">
        <v>-0.38585911164972464</v>
      </c>
    </row>
    <row r="14110" spans="1:4" x14ac:dyDescent="0.2">
      <c r="A14110">
        <v>6405</v>
      </c>
      <c r="B14110">
        <v>58233.976496483199</v>
      </c>
      <c r="C14110">
        <v>-51033.176496483196</v>
      </c>
      <c r="D14110">
        <v>-0.39091945600126782</v>
      </c>
    </row>
    <row r="14111" spans="1:4" x14ac:dyDescent="0.2">
      <c r="A14111">
        <v>6406</v>
      </c>
      <c r="B14111">
        <v>59358.086866371334</v>
      </c>
      <c r="C14111">
        <v>-51881.486866371335</v>
      </c>
      <c r="D14111">
        <v>-0.39741760193462466</v>
      </c>
    </row>
    <row r="14112" spans="1:4" x14ac:dyDescent="0.2">
      <c r="A14112">
        <v>6407</v>
      </c>
      <c r="B14112">
        <v>60482.197236259468</v>
      </c>
      <c r="C14112">
        <v>-52696.297236259466</v>
      </c>
      <c r="D14112">
        <v>-0.40365913437309264</v>
      </c>
    </row>
    <row r="14113" spans="1:4" x14ac:dyDescent="0.2">
      <c r="A14113">
        <v>6408</v>
      </c>
      <c r="B14113">
        <v>61606.307606147602</v>
      </c>
      <c r="C14113">
        <v>-53574.507606147599</v>
      </c>
      <c r="D14113">
        <v>-0.41038631742576814</v>
      </c>
    </row>
    <row r="14114" spans="1:4" x14ac:dyDescent="0.2">
      <c r="A14114">
        <v>6409</v>
      </c>
      <c r="B14114">
        <v>62730.417976035271</v>
      </c>
      <c r="C14114">
        <v>-54358.917976035271</v>
      </c>
      <c r="D14114">
        <v>-0.41639498269275138</v>
      </c>
    </row>
    <row r="14115" spans="1:4" x14ac:dyDescent="0.2">
      <c r="A14115">
        <v>6410</v>
      </c>
      <c r="B14115">
        <v>63854.528345923405</v>
      </c>
      <c r="C14115">
        <v>-55379.728345923402</v>
      </c>
      <c r="D14115">
        <v>-0.42421449662217764</v>
      </c>
    </row>
    <row r="14116" spans="1:4" x14ac:dyDescent="0.2">
      <c r="A14116">
        <v>6411</v>
      </c>
      <c r="B14116">
        <v>64978.638715811539</v>
      </c>
      <c r="C14116">
        <v>-56400.438715811542</v>
      </c>
      <c r="D14116">
        <v>-0.43203324454117153</v>
      </c>
    </row>
    <row r="14117" spans="1:4" x14ac:dyDescent="0.2">
      <c r="A14117">
        <v>6412</v>
      </c>
      <c r="B14117">
        <v>66102.749085699208</v>
      </c>
      <c r="C14117">
        <v>-57417.449085699205</v>
      </c>
      <c r="D14117">
        <v>-0.43982365007415908</v>
      </c>
    </row>
    <row r="14118" spans="1:4" x14ac:dyDescent="0.2">
      <c r="A14118">
        <v>6413</v>
      </c>
      <c r="B14118">
        <v>67226.859455587342</v>
      </c>
      <c r="C14118">
        <v>-58429.059455587339</v>
      </c>
      <c r="D14118">
        <v>-0.44757269104379505</v>
      </c>
    </row>
    <row r="14119" spans="1:4" x14ac:dyDescent="0.2">
      <c r="A14119">
        <v>6414</v>
      </c>
      <c r="B14119">
        <v>55985.755756707396</v>
      </c>
      <c r="C14119">
        <v>-43913.355756707395</v>
      </c>
      <c r="D14119">
        <v>-0.33638088635899793</v>
      </c>
    </row>
    <row r="14120" spans="1:4" x14ac:dyDescent="0.2">
      <c r="A14120">
        <v>6415</v>
      </c>
      <c r="B14120">
        <v>57109.866126595531</v>
      </c>
      <c r="C14120">
        <v>-44216.766126595532</v>
      </c>
      <c r="D14120">
        <v>-0.33870504144564018</v>
      </c>
    </row>
    <row r="14121" spans="1:4" x14ac:dyDescent="0.2">
      <c r="A14121">
        <v>6416</v>
      </c>
      <c r="B14121">
        <v>58233.976496483199</v>
      </c>
      <c r="C14121">
        <v>-45556.276496483202</v>
      </c>
      <c r="D14121">
        <v>-0.34896583062345338</v>
      </c>
    </row>
    <row r="14122" spans="1:4" x14ac:dyDescent="0.2">
      <c r="A14122">
        <v>6417</v>
      </c>
      <c r="B14122">
        <v>59358.086866371334</v>
      </c>
      <c r="C14122">
        <v>-46201.486866371335</v>
      </c>
      <c r="D14122">
        <v>-0.35390820936839446</v>
      </c>
    </row>
    <row r="14123" spans="1:4" x14ac:dyDescent="0.2">
      <c r="A14123">
        <v>6418</v>
      </c>
      <c r="B14123">
        <v>60482.197236259468</v>
      </c>
      <c r="C14123">
        <v>-47041.697236259468</v>
      </c>
      <c r="D14123">
        <v>-0.36034430845671844</v>
      </c>
    </row>
    <row r="14124" spans="1:4" x14ac:dyDescent="0.2">
      <c r="A14124">
        <v>6419</v>
      </c>
      <c r="B14124">
        <v>61606.307606147602</v>
      </c>
      <c r="C14124">
        <v>-47794.007606147599</v>
      </c>
      <c r="D14124">
        <v>-0.36610708437487138</v>
      </c>
    </row>
    <row r="14125" spans="1:4" x14ac:dyDescent="0.2">
      <c r="A14125">
        <v>6420</v>
      </c>
      <c r="B14125">
        <v>62730.417976035271</v>
      </c>
      <c r="C14125">
        <v>-48521.617976035268</v>
      </c>
      <c r="D14125">
        <v>-0.37168065571619224</v>
      </c>
    </row>
    <row r="14126" spans="1:4" x14ac:dyDescent="0.2">
      <c r="A14126">
        <v>6421</v>
      </c>
      <c r="B14126">
        <v>63854.528345923405</v>
      </c>
      <c r="C14126">
        <v>-49345.128345923404</v>
      </c>
      <c r="D14126">
        <v>-0.37798883106228809</v>
      </c>
    </row>
    <row r="14127" spans="1:4" x14ac:dyDescent="0.2">
      <c r="A14127">
        <v>6422</v>
      </c>
      <c r="B14127">
        <v>64978.638715811539</v>
      </c>
      <c r="C14127">
        <v>-50211.838715811537</v>
      </c>
      <c r="D14127">
        <v>-0.38462792291522563</v>
      </c>
    </row>
    <row r="14128" spans="1:4" x14ac:dyDescent="0.2">
      <c r="A14128">
        <v>6423</v>
      </c>
      <c r="B14128">
        <v>66102.749085699208</v>
      </c>
      <c r="C14128">
        <v>-51030.249085699208</v>
      </c>
      <c r="D14128">
        <v>-0.39089703172926021</v>
      </c>
    </row>
    <row r="14129" spans="1:4" x14ac:dyDescent="0.2">
      <c r="A14129">
        <v>6424</v>
      </c>
      <c r="B14129">
        <v>67226.859455587342</v>
      </c>
      <c r="C14129">
        <v>-51834.459455587341</v>
      </c>
      <c r="D14129">
        <v>-0.39705736706188277</v>
      </c>
    </row>
    <row r="14130" spans="1:4" x14ac:dyDescent="0.2">
      <c r="A14130">
        <v>6425</v>
      </c>
      <c r="B14130">
        <v>55985.755756707396</v>
      </c>
      <c r="C14130">
        <v>-12466.755756707396</v>
      </c>
      <c r="D14130">
        <v>-9.5496649691178284E-2</v>
      </c>
    </row>
    <row r="14131" spans="1:4" x14ac:dyDescent="0.2">
      <c r="A14131">
        <v>6426</v>
      </c>
      <c r="B14131">
        <v>57109.866126595531</v>
      </c>
      <c r="C14131">
        <v>-14614.166126595534</v>
      </c>
      <c r="D14131">
        <v>-0.1119460371531953</v>
      </c>
    </row>
    <row r="14132" spans="1:4" x14ac:dyDescent="0.2">
      <c r="A14132">
        <v>6427</v>
      </c>
      <c r="B14132">
        <v>58233.976496483199</v>
      </c>
      <c r="C14132">
        <v>-15662.676496483196</v>
      </c>
      <c r="D14132">
        <v>-0.11997773597242163</v>
      </c>
    </row>
    <row r="14133" spans="1:4" x14ac:dyDescent="0.2">
      <c r="A14133">
        <v>6428</v>
      </c>
      <c r="B14133">
        <v>59358.086866371334</v>
      </c>
      <c r="C14133">
        <v>-15042.286866371331</v>
      </c>
      <c r="D14133">
        <v>-0.11522548668359144</v>
      </c>
    </row>
    <row r="14134" spans="1:4" x14ac:dyDescent="0.2">
      <c r="A14134">
        <v>6429</v>
      </c>
      <c r="B14134">
        <v>60482.197236259468</v>
      </c>
      <c r="C14134">
        <v>-16704.897236259465</v>
      </c>
      <c r="D14134">
        <v>-0.12796125556882879</v>
      </c>
    </row>
    <row r="14135" spans="1:4" x14ac:dyDescent="0.2">
      <c r="A14135">
        <v>6430</v>
      </c>
      <c r="B14135">
        <v>61606.307606147602</v>
      </c>
      <c r="C14135">
        <v>-16694.607606147605</v>
      </c>
      <c r="D14135">
        <v>-0.12788243592870585</v>
      </c>
    </row>
    <row r="14136" spans="1:4" x14ac:dyDescent="0.2">
      <c r="A14136">
        <v>6431</v>
      </c>
      <c r="B14136">
        <v>62730.417976035271</v>
      </c>
      <c r="C14136">
        <v>-17409.717976035274</v>
      </c>
      <c r="D14136">
        <v>-0.13336025596596371</v>
      </c>
    </row>
    <row r="14137" spans="1:4" x14ac:dyDescent="0.2">
      <c r="A14137">
        <v>6432</v>
      </c>
      <c r="B14137">
        <v>63854.528345923405</v>
      </c>
      <c r="C14137">
        <v>-18704.028345923405</v>
      </c>
      <c r="D14137">
        <v>-0.1432748084282886</v>
      </c>
    </row>
    <row r="14138" spans="1:4" x14ac:dyDescent="0.2">
      <c r="A14138">
        <v>6433</v>
      </c>
      <c r="B14138">
        <v>64978.638715811539</v>
      </c>
      <c r="C14138">
        <v>-19087.238715811538</v>
      </c>
      <c r="D14138">
        <v>-0.14621023984006906</v>
      </c>
    </row>
    <row r="14139" spans="1:4" x14ac:dyDescent="0.2">
      <c r="A14139">
        <v>6434</v>
      </c>
      <c r="B14139">
        <v>66102.749085699208</v>
      </c>
      <c r="C14139">
        <v>-19712.449085699205</v>
      </c>
      <c r="D14139">
        <v>-0.15099941649850579</v>
      </c>
    </row>
    <row r="14140" spans="1:4" x14ac:dyDescent="0.2">
      <c r="A14140">
        <v>6435</v>
      </c>
      <c r="B14140">
        <v>67226.859455587342</v>
      </c>
      <c r="C14140">
        <v>-20547.259455587344</v>
      </c>
      <c r="D14140">
        <v>-0.15739415102347459</v>
      </c>
    </row>
    <row r="14141" spans="1:4" x14ac:dyDescent="0.2">
      <c r="A14141">
        <v>6436</v>
      </c>
      <c r="B14141">
        <v>55985.755756707396</v>
      </c>
      <c r="C14141">
        <v>-40604.555756707399</v>
      </c>
      <c r="D14141">
        <v>-0.31103513316830383</v>
      </c>
    </row>
    <row r="14142" spans="1:4" x14ac:dyDescent="0.2">
      <c r="A14142">
        <v>6437</v>
      </c>
      <c r="B14142">
        <v>57109.866126595531</v>
      </c>
      <c r="C14142">
        <v>-41471.766126595532</v>
      </c>
      <c r="D14142">
        <v>-0.31767805507340391</v>
      </c>
    </row>
    <row r="14143" spans="1:4" x14ac:dyDescent="0.2">
      <c r="A14143">
        <v>6438</v>
      </c>
      <c r="B14143">
        <v>58233.976496483199</v>
      </c>
      <c r="C14143">
        <v>-42457.476496483199</v>
      </c>
      <c r="D14143">
        <v>-0.32522869934101772</v>
      </c>
    </row>
    <row r="14144" spans="1:4" x14ac:dyDescent="0.2">
      <c r="A14144">
        <v>6439</v>
      </c>
      <c r="B14144">
        <v>59358.086866371334</v>
      </c>
      <c r="C14144">
        <v>-42247.586866371334</v>
      </c>
      <c r="D14144">
        <v>-0.32362092287761668</v>
      </c>
    </row>
    <row r="14145" spans="1:4" x14ac:dyDescent="0.2">
      <c r="A14145">
        <v>6440</v>
      </c>
      <c r="B14145">
        <v>60482.197236259468</v>
      </c>
      <c r="C14145">
        <v>-43702.297236259466</v>
      </c>
      <c r="D14145">
        <v>-0.3347641560736781</v>
      </c>
    </row>
    <row r="14146" spans="1:4" x14ac:dyDescent="0.2">
      <c r="A14146">
        <v>6441</v>
      </c>
      <c r="B14146">
        <v>61606.307606147602</v>
      </c>
      <c r="C14146">
        <v>-44008.807606147602</v>
      </c>
      <c r="D14146">
        <v>-0.33711205748372797</v>
      </c>
    </row>
    <row r="14147" spans="1:4" x14ac:dyDescent="0.2">
      <c r="A14147">
        <v>6442</v>
      </c>
      <c r="B14147">
        <v>62730.417976035271</v>
      </c>
      <c r="C14147">
        <v>-44533.217976035274</v>
      </c>
      <c r="D14147">
        <v>-0.34112909562620064</v>
      </c>
    </row>
    <row r="14148" spans="1:4" x14ac:dyDescent="0.2">
      <c r="A14148">
        <v>6443</v>
      </c>
      <c r="B14148">
        <v>63854.528345923405</v>
      </c>
      <c r="C14148">
        <v>-45063.128345923404</v>
      </c>
      <c r="D14148">
        <v>-0.34518826434246452</v>
      </c>
    </row>
    <row r="14149" spans="1:4" x14ac:dyDescent="0.2">
      <c r="A14149">
        <v>6444</v>
      </c>
      <c r="B14149">
        <v>64978.638715811539</v>
      </c>
      <c r="C14149">
        <v>-45592.838715811537</v>
      </c>
      <c r="D14149">
        <v>-0.3492459010378634</v>
      </c>
    </row>
    <row r="14150" spans="1:4" x14ac:dyDescent="0.2">
      <c r="A14150">
        <v>6445</v>
      </c>
      <c r="B14150">
        <v>66102.749085699208</v>
      </c>
      <c r="C14150">
        <v>-46240.849085699207</v>
      </c>
      <c r="D14150">
        <v>-0.35420972807491108</v>
      </c>
    </row>
    <row r="14151" spans="1:4" x14ac:dyDescent="0.2">
      <c r="A14151">
        <v>6446</v>
      </c>
      <c r="B14151">
        <v>67226.859455587342</v>
      </c>
      <c r="C14151">
        <v>-46820.159455587345</v>
      </c>
      <c r="D14151">
        <v>-0.35864730594483202</v>
      </c>
    </row>
    <row r="14152" spans="1:4" x14ac:dyDescent="0.2">
      <c r="A14152">
        <v>6447</v>
      </c>
      <c r="B14152">
        <v>55985.755756707396</v>
      </c>
      <c r="C14152">
        <v>-39931.055756707399</v>
      </c>
      <c r="D14152">
        <v>-0.30587605290538905</v>
      </c>
    </row>
    <row r="14153" spans="1:4" x14ac:dyDescent="0.2">
      <c r="A14153">
        <v>6448</v>
      </c>
      <c r="B14153">
        <v>57109.866126595531</v>
      </c>
      <c r="C14153">
        <v>-41853.966126595529</v>
      </c>
      <c r="D14153">
        <v>-0.3206057469464344</v>
      </c>
    </row>
    <row r="14154" spans="1:4" x14ac:dyDescent="0.2">
      <c r="A14154">
        <v>6449</v>
      </c>
      <c r="B14154">
        <v>58233.976496483199</v>
      </c>
      <c r="C14154">
        <v>-43257.276496483202</v>
      </c>
      <c r="D14154">
        <v>-0.33135525078018518</v>
      </c>
    </row>
    <row r="14155" spans="1:4" x14ac:dyDescent="0.2">
      <c r="A14155">
        <v>6450</v>
      </c>
      <c r="B14155">
        <v>59358.086866371334</v>
      </c>
      <c r="C14155">
        <v>-44331.486866371335</v>
      </c>
      <c r="D14155">
        <v>-0.33958381428056866</v>
      </c>
    </row>
    <row r="14156" spans="1:4" x14ac:dyDescent="0.2">
      <c r="A14156">
        <v>6451</v>
      </c>
      <c r="B14156">
        <v>60482.197236259468</v>
      </c>
      <c r="C14156">
        <v>-45669.797236259466</v>
      </c>
      <c r="D14156">
        <v>-0.34983541133319535</v>
      </c>
    </row>
    <row r="14157" spans="1:4" x14ac:dyDescent="0.2">
      <c r="A14157">
        <v>6452</v>
      </c>
      <c r="B14157">
        <v>61606.307606147602</v>
      </c>
      <c r="C14157">
        <v>-46513.807606147602</v>
      </c>
      <c r="D14157">
        <v>-0.3563006188179545</v>
      </c>
    </row>
    <row r="14158" spans="1:4" x14ac:dyDescent="0.2">
      <c r="A14158">
        <v>6453</v>
      </c>
      <c r="B14158">
        <v>62730.417976035271</v>
      </c>
      <c r="C14158">
        <v>-47012.717976035274</v>
      </c>
      <c r="D14158">
        <v>-0.36012232430013863</v>
      </c>
    </row>
    <row r="14159" spans="1:4" x14ac:dyDescent="0.2">
      <c r="A14159">
        <v>6454</v>
      </c>
      <c r="B14159">
        <v>63854.528345923405</v>
      </c>
      <c r="C14159">
        <v>-47502.328345923408</v>
      </c>
      <c r="D14159">
        <v>-0.36387279081210339</v>
      </c>
    </row>
    <row r="14160" spans="1:4" x14ac:dyDescent="0.2">
      <c r="A14160">
        <v>6455</v>
      </c>
      <c r="B14160">
        <v>64978.638715811539</v>
      </c>
      <c r="C14160">
        <v>-47900.938715811542</v>
      </c>
      <c r="D14160">
        <v>-0.36692618783048953</v>
      </c>
    </row>
    <row r="14161" spans="1:4" x14ac:dyDescent="0.2">
      <c r="A14161">
        <v>6456</v>
      </c>
      <c r="B14161">
        <v>66102.749085699208</v>
      </c>
      <c r="C14161">
        <v>-48332.949085699205</v>
      </c>
      <c r="D14161">
        <v>-0.37023543233332834</v>
      </c>
    </row>
    <row r="14162" spans="1:4" x14ac:dyDescent="0.2">
      <c r="A14162">
        <v>6457</v>
      </c>
      <c r="B14162">
        <v>67226.859455587342</v>
      </c>
      <c r="C14162">
        <v>-48823.459455587341</v>
      </c>
      <c r="D14162">
        <v>-0.37399279293918569</v>
      </c>
    </row>
    <row r="14163" spans="1:4" x14ac:dyDescent="0.2">
      <c r="A14163">
        <v>6458</v>
      </c>
      <c r="B14163">
        <v>55985.755756707396</v>
      </c>
      <c r="C14163">
        <v>-49430.355756707395</v>
      </c>
      <c r="D14163">
        <v>-0.37864168192024655</v>
      </c>
    </row>
    <row r="14164" spans="1:4" x14ac:dyDescent="0.2">
      <c r="A14164">
        <v>6459</v>
      </c>
      <c r="B14164">
        <v>57109.866126595531</v>
      </c>
      <c r="C14164">
        <v>-51163.166126595534</v>
      </c>
      <c r="D14164">
        <v>-0.39191519012910175</v>
      </c>
    </row>
    <row r="14165" spans="1:4" x14ac:dyDescent="0.2">
      <c r="A14165">
        <v>6460</v>
      </c>
      <c r="B14165">
        <v>58233.976496483199</v>
      </c>
      <c r="C14165">
        <v>-52474.276496483202</v>
      </c>
      <c r="D14165">
        <v>-0.40195843234408379</v>
      </c>
    </row>
    <row r="14166" spans="1:4" x14ac:dyDescent="0.2">
      <c r="A14166">
        <v>6461</v>
      </c>
      <c r="B14166">
        <v>59358.086866371334</v>
      </c>
      <c r="C14166">
        <v>-53550.786866371331</v>
      </c>
      <c r="D14166">
        <v>-0.41020461408441483</v>
      </c>
    </row>
    <row r="14167" spans="1:4" x14ac:dyDescent="0.2">
      <c r="A14167">
        <v>6462</v>
      </c>
      <c r="B14167">
        <v>60482.197236259468</v>
      </c>
      <c r="C14167">
        <v>-55277.997236259471</v>
      </c>
      <c r="D14167">
        <v>-0.42343522570904979</v>
      </c>
    </row>
    <row r="14168" spans="1:4" x14ac:dyDescent="0.2">
      <c r="A14168">
        <v>6463</v>
      </c>
      <c r="B14168">
        <v>61606.307606147602</v>
      </c>
      <c r="C14168">
        <v>-56661.707606147604</v>
      </c>
      <c r="D14168">
        <v>-0.43403459149803331</v>
      </c>
    </row>
    <row r="14169" spans="1:4" x14ac:dyDescent="0.2">
      <c r="A14169">
        <v>6464</v>
      </c>
      <c r="B14169">
        <v>62730.417976035271</v>
      </c>
      <c r="C14169">
        <v>-57406.917976035271</v>
      </c>
      <c r="D14169">
        <v>-0.4397429806754749</v>
      </c>
    </row>
    <row r="14170" spans="1:4" x14ac:dyDescent="0.2">
      <c r="A14170">
        <v>6465</v>
      </c>
      <c r="B14170">
        <v>63854.528345923405</v>
      </c>
      <c r="C14170">
        <v>-58229.528345923405</v>
      </c>
      <c r="D14170">
        <v>-0.44604426192767821</v>
      </c>
    </row>
    <row r="14171" spans="1:4" x14ac:dyDescent="0.2">
      <c r="A14171">
        <v>6466</v>
      </c>
      <c r="B14171">
        <v>64978.638715811539</v>
      </c>
      <c r="C14171">
        <v>-59122.538715811541</v>
      </c>
      <c r="D14171">
        <v>-0.45288481452436435</v>
      </c>
    </row>
    <row r="14172" spans="1:4" x14ac:dyDescent="0.2">
      <c r="A14172">
        <v>6467</v>
      </c>
      <c r="B14172">
        <v>66102.749085699208</v>
      </c>
      <c r="C14172">
        <v>-60048.849085699207</v>
      </c>
      <c r="D14172">
        <v>-0.45998044859507076</v>
      </c>
    </row>
    <row r="14173" spans="1:4" x14ac:dyDescent="0.2">
      <c r="A14173">
        <v>6468</v>
      </c>
      <c r="B14173">
        <v>67226.859455587342</v>
      </c>
      <c r="C14173">
        <v>-61054.759455587344</v>
      </c>
      <c r="D14173">
        <v>-0.46768582697005401</v>
      </c>
    </row>
    <row r="14174" spans="1:4" x14ac:dyDescent="0.2">
      <c r="A14174">
        <v>6469</v>
      </c>
      <c r="B14174">
        <v>55985.755756707396</v>
      </c>
      <c r="C14174">
        <v>-51581.655756707398</v>
      </c>
      <c r="D14174">
        <v>-0.39512086435470622</v>
      </c>
    </row>
    <row r="14175" spans="1:4" x14ac:dyDescent="0.2">
      <c r="A14175">
        <v>6470</v>
      </c>
      <c r="B14175">
        <v>57109.866126595531</v>
      </c>
      <c r="C14175">
        <v>-52552.366126595531</v>
      </c>
      <c r="D14175">
        <v>-0.40255660705744806</v>
      </c>
    </row>
    <row r="14176" spans="1:4" x14ac:dyDescent="0.2">
      <c r="A14176">
        <v>6471</v>
      </c>
      <c r="B14176">
        <v>58233.976496483199</v>
      </c>
      <c r="C14176">
        <v>-53342.876496483201</v>
      </c>
      <c r="D14176">
        <v>-0.40861199896081396</v>
      </c>
    </row>
    <row r="14177" spans="1:4" x14ac:dyDescent="0.2">
      <c r="A14177">
        <v>6472</v>
      </c>
      <c r="B14177">
        <v>59358.086866371334</v>
      </c>
      <c r="C14177">
        <v>-54194.186866371332</v>
      </c>
      <c r="D14177">
        <v>-0.4151331252071459</v>
      </c>
    </row>
    <row r="14178" spans="1:4" x14ac:dyDescent="0.2">
      <c r="A14178">
        <v>6473</v>
      </c>
      <c r="B14178">
        <v>60482.197236259468</v>
      </c>
      <c r="C14178">
        <v>-55361.497236259471</v>
      </c>
      <c r="D14178">
        <v>-0.42407484442019067</v>
      </c>
    </row>
    <row r="14179" spans="1:4" x14ac:dyDescent="0.2">
      <c r="A14179">
        <v>6474</v>
      </c>
      <c r="B14179">
        <v>61606.307606147602</v>
      </c>
      <c r="C14179">
        <v>-56394.307606147602</v>
      </c>
      <c r="D14179">
        <v>-0.43198627960151748</v>
      </c>
    </row>
    <row r="14180" spans="1:4" x14ac:dyDescent="0.2">
      <c r="A14180">
        <v>6475</v>
      </c>
      <c r="B14180">
        <v>62730.417976035271</v>
      </c>
      <c r="C14180">
        <v>-57387.917976035271</v>
      </c>
      <c r="D14180">
        <v>-0.43959743869329915</v>
      </c>
    </row>
    <row r="14181" spans="1:4" x14ac:dyDescent="0.2">
      <c r="A14181">
        <v>6476</v>
      </c>
      <c r="B14181">
        <v>63854.528345923405</v>
      </c>
      <c r="C14181">
        <v>-58382.128345923404</v>
      </c>
      <c r="D14181">
        <v>-0.44721319384767938</v>
      </c>
    </row>
    <row r="14182" spans="1:4" x14ac:dyDescent="0.2">
      <c r="A14182">
        <v>6477</v>
      </c>
      <c r="B14182">
        <v>64978.638715811539</v>
      </c>
      <c r="C14182">
        <v>-59368.038715811541</v>
      </c>
      <c r="D14182">
        <v>-0.45476537013616181</v>
      </c>
    </row>
    <row r="14183" spans="1:4" x14ac:dyDescent="0.2">
      <c r="A14183">
        <v>6478</v>
      </c>
      <c r="B14183">
        <v>66102.749085699208</v>
      </c>
      <c r="C14183">
        <v>-60352.049085699211</v>
      </c>
      <c r="D14183">
        <v>-0.46230299222642307</v>
      </c>
    </row>
    <row r="14184" spans="1:4" x14ac:dyDescent="0.2">
      <c r="A14184">
        <v>6479</v>
      </c>
      <c r="B14184">
        <v>67226.859455587342</v>
      </c>
      <c r="C14184">
        <v>-61315.159455587345</v>
      </c>
      <c r="D14184">
        <v>-0.46968051813629458</v>
      </c>
    </row>
    <row r="14185" spans="1:4" x14ac:dyDescent="0.2">
      <c r="A14185">
        <v>6480</v>
      </c>
      <c r="B14185">
        <v>55985.755756707396</v>
      </c>
      <c r="C14185">
        <v>600290.34424329258</v>
      </c>
      <c r="D14185">
        <v>4.5982866622181158</v>
      </c>
    </row>
    <row r="14186" spans="1:4" x14ac:dyDescent="0.2">
      <c r="A14186">
        <v>6481</v>
      </c>
      <c r="B14186">
        <v>57109.866126595531</v>
      </c>
      <c r="C14186">
        <v>583416.93387340452</v>
      </c>
      <c r="D14186">
        <v>4.4690345784655525</v>
      </c>
    </row>
    <row r="14187" spans="1:4" x14ac:dyDescent="0.2">
      <c r="A14187">
        <v>6482</v>
      </c>
      <c r="B14187">
        <v>58233.976496483199</v>
      </c>
      <c r="C14187">
        <v>592276.92350351682</v>
      </c>
      <c r="D14187">
        <v>4.5369030233509902</v>
      </c>
    </row>
    <row r="14188" spans="1:4" x14ac:dyDescent="0.2">
      <c r="A14188">
        <v>6483</v>
      </c>
      <c r="B14188">
        <v>59358.086866371334</v>
      </c>
      <c r="C14188">
        <v>589136.01313362864</v>
      </c>
      <c r="D14188">
        <v>4.5128433222420448</v>
      </c>
    </row>
    <row r="14189" spans="1:4" x14ac:dyDescent="0.2">
      <c r="A14189">
        <v>6484</v>
      </c>
      <c r="B14189">
        <v>60482.197236259468</v>
      </c>
      <c r="C14189">
        <v>587934.60276374058</v>
      </c>
      <c r="D14189">
        <v>4.5036403934715166</v>
      </c>
    </row>
    <row r="14190" spans="1:4" x14ac:dyDescent="0.2">
      <c r="A14190">
        <v>6485</v>
      </c>
      <c r="B14190">
        <v>61606.307606147602</v>
      </c>
      <c r="C14190">
        <v>615493.6923938524</v>
      </c>
      <c r="D14190">
        <v>4.7147458951413164</v>
      </c>
    </row>
    <row r="14191" spans="1:4" x14ac:dyDescent="0.2">
      <c r="A14191">
        <v>6486</v>
      </c>
      <c r="B14191">
        <v>62730.417976035271</v>
      </c>
      <c r="C14191">
        <v>654469.58202396473</v>
      </c>
      <c r="D14191">
        <v>5.013305275869242</v>
      </c>
    </row>
    <row r="14192" spans="1:4" x14ac:dyDescent="0.2">
      <c r="A14192">
        <v>6487</v>
      </c>
      <c r="B14192">
        <v>63854.528345923405</v>
      </c>
      <c r="C14192">
        <v>672745.47165407659</v>
      </c>
      <c r="D14192">
        <v>5.1533004970688259</v>
      </c>
    </row>
    <row r="14193" spans="1:4" x14ac:dyDescent="0.2">
      <c r="A14193">
        <v>6488</v>
      </c>
      <c r="B14193">
        <v>64978.638715811539</v>
      </c>
      <c r="C14193">
        <v>690521.36128418846</v>
      </c>
      <c r="D14193">
        <v>5.2894656661058885</v>
      </c>
    </row>
    <row r="14194" spans="1:4" x14ac:dyDescent="0.2">
      <c r="A14194">
        <v>6489</v>
      </c>
      <c r="B14194">
        <v>66102.749085699208</v>
      </c>
      <c r="C14194">
        <v>705797.25091430079</v>
      </c>
      <c r="D14194">
        <v>5.4064805743303541</v>
      </c>
    </row>
    <row r="14195" spans="1:4" x14ac:dyDescent="0.2">
      <c r="A14195">
        <v>6490</v>
      </c>
      <c r="B14195">
        <v>67226.859455587342</v>
      </c>
      <c r="C14195">
        <v>723773.14054441266</v>
      </c>
      <c r="D14195">
        <v>5.5441777642324253</v>
      </c>
    </row>
    <row r="14196" spans="1:4" x14ac:dyDescent="0.2">
      <c r="A14196">
        <v>6491</v>
      </c>
      <c r="B14196">
        <v>55985.755756707396</v>
      </c>
      <c r="C14196">
        <v>-432.95575670739345</v>
      </c>
      <c r="D14196">
        <v>-3.3164862645055013E-3</v>
      </c>
    </row>
    <row r="14197" spans="1:4" x14ac:dyDescent="0.2">
      <c r="A14197">
        <v>6492</v>
      </c>
      <c r="B14197">
        <v>57109.866126595531</v>
      </c>
      <c r="C14197">
        <v>-1385.1661265955336</v>
      </c>
      <c r="D14197">
        <v>-1.0610517037234089E-2</v>
      </c>
    </row>
    <row r="14198" spans="1:4" x14ac:dyDescent="0.2">
      <c r="A14198">
        <v>6493</v>
      </c>
      <c r="B14198">
        <v>58233.976496483199</v>
      </c>
      <c r="C14198">
        <v>-1985.8764964832008</v>
      </c>
      <c r="D14198">
        <v>-1.5212021139707307E-2</v>
      </c>
    </row>
    <row r="14199" spans="1:4" x14ac:dyDescent="0.2">
      <c r="A14199">
        <v>6494</v>
      </c>
      <c r="B14199">
        <v>59358.086866371334</v>
      </c>
      <c r="C14199">
        <v>-3063.7868663713307</v>
      </c>
      <c r="D14199">
        <v>-2.3468927026093413E-2</v>
      </c>
    </row>
    <row r="14200" spans="1:4" x14ac:dyDescent="0.2">
      <c r="A14200">
        <v>6495</v>
      </c>
      <c r="B14200">
        <v>60482.197236259468</v>
      </c>
      <c r="C14200">
        <v>-3893.5972362594694</v>
      </c>
      <c r="D14200">
        <v>-2.9825361029437027E-2</v>
      </c>
    </row>
    <row r="14201" spans="1:4" x14ac:dyDescent="0.2">
      <c r="A14201">
        <v>6496</v>
      </c>
      <c r="B14201">
        <v>61606.307606147602</v>
      </c>
      <c r="C14201">
        <v>-4907.5076061475993</v>
      </c>
      <c r="D14201">
        <v>-3.7592020239020536E-2</v>
      </c>
    </row>
    <row r="14202" spans="1:4" x14ac:dyDescent="0.2">
      <c r="A14202">
        <v>6497</v>
      </c>
      <c r="B14202">
        <v>62730.417976035271</v>
      </c>
      <c r="C14202">
        <v>-5925.6179760352679</v>
      </c>
      <c r="D14202">
        <v>-4.5390851886765685E-2</v>
      </c>
    </row>
    <row r="14203" spans="1:4" x14ac:dyDescent="0.2">
      <c r="A14203">
        <v>6498</v>
      </c>
      <c r="B14203">
        <v>63854.528345923405</v>
      </c>
      <c r="C14203">
        <v>-6776.3283459234081</v>
      </c>
      <c r="D14203">
        <v>-5.1907382070502661E-2</v>
      </c>
    </row>
    <row r="14204" spans="1:4" x14ac:dyDescent="0.2">
      <c r="A14204">
        <v>6499</v>
      </c>
      <c r="B14204">
        <v>64978.638715811539</v>
      </c>
      <c r="C14204">
        <v>-7677.5387158115409</v>
      </c>
      <c r="D14204">
        <v>-5.8810747522654125E-2</v>
      </c>
    </row>
    <row r="14205" spans="1:4" x14ac:dyDescent="0.2">
      <c r="A14205">
        <v>6500</v>
      </c>
      <c r="B14205">
        <v>66102.749085699208</v>
      </c>
      <c r="C14205">
        <v>-8570.9490856992052</v>
      </c>
      <c r="D14205">
        <v>-6.5654364161066681E-2</v>
      </c>
    </row>
    <row r="14206" spans="1:4" x14ac:dyDescent="0.2">
      <c r="A14206">
        <v>6501</v>
      </c>
      <c r="B14206">
        <v>67226.859455587342</v>
      </c>
      <c r="C14206">
        <v>-9471.6594555873453</v>
      </c>
      <c r="D14206">
        <v>-7.2553899561055679E-2</v>
      </c>
    </row>
    <row r="14207" spans="1:4" x14ac:dyDescent="0.2">
      <c r="A14207">
        <v>6502</v>
      </c>
      <c r="B14207">
        <v>55985.755756707396</v>
      </c>
      <c r="C14207">
        <v>11101.744243292604</v>
      </c>
      <c r="D14207">
        <v>8.5040519093539518E-2</v>
      </c>
    </row>
    <row r="14208" spans="1:4" x14ac:dyDescent="0.2">
      <c r="A14208">
        <v>6503</v>
      </c>
      <c r="B14208">
        <v>57109.866126595531</v>
      </c>
      <c r="C14208">
        <v>7532.7338734044679</v>
      </c>
      <c r="D14208">
        <v>5.7701527323044892E-2</v>
      </c>
    </row>
    <row r="14209" spans="1:4" x14ac:dyDescent="0.2">
      <c r="A14209">
        <v>6504</v>
      </c>
      <c r="B14209">
        <v>58233.976496483199</v>
      </c>
      <c r="C14209">
        <v>5332.5235035168007</v>
      </c>
      <c r="D14209">
        <v>4.0847686352669339E-2</v>
      </c>
    </row>
    <row r="14210" spans="1:4" x14ac:dyDescent="0.2">
      <c r="A14210">
        <v>6505</v>
      </c>
      <c r="B14210">
        <v>59358.086866371334</v>
      </c>
      <c r="C14210">
        <v>5130.4131336286664</v>
      </c>
      <c r="D14210">
        <v>3.9299499834153699E-2</v>
      </c>
    </row>
    <row r="14211" spans="1:4" x14ac:dyDescent="0.2">
      <c r="A14211">
        <v>6506</v>
      </c>
      <c r="B14211">
        <v>60482.197236259468</v>
      </c>
      <c r="C14211">
        <v>4646.7027637405336</v>
      </c>
      <c r="D14211">
        <v>3.5594227937706661E-2</v>
      </c>
    </row>
    <row r="14212" spans="1:4" x14ac:dyDescent="0.2">
      <c r="A14212">
        <v>6507</v>
      </c>
      <c r="B14212">
        <v>61606.307606147602</v>
      </c>
      <c r="C14212">
        <v>4271.8923938523949</v>
      </c>
      <c r="D14212">
        <v>3.2723141402256489E-2</v>
      </c>
    </row>
    <row r="14213" spans="1:4" x14ac:dyDescent="0.2">
      <c r="A14213">
        <v>6508</v>
      </c>
      <c r="B14213">
        <v>62730.417976035271</v>
      </c>
      <c r="C14213">
        <v>4233.4820239647233</v>
      </c>
      <c r="D14213">
        <v>3.2428913961753528E-2</v>
      </c>
    </row>
    <row r="14214" spans="1:4" x14ac:dyDescent="0.2">
      <c r="A14214">
        <v>6509</v>
      </c>
      <c r="B14214">
        <v>63854.528345923405</v>
      </c>
      <c r="C14214">
        <v>4214.6716540765919</v>
      </c>
      <c r="D14214">
        <v>3.228482456601784E-2</v>
      </c>
    </row>
    <row r="14215" spans="1:4" x14ac:dyDescent="0.2">
      <c r="A14215">
        <v>6510</v>
      </c>
      <c r="B14215">
        <v>64978.638715811539</v>
      </c>
      <c r="C14215">
        <v>4275.9612841884664</v>
      </c>
      <c r="D14215">
        <v>3.2754309526717942E-2</v>
      </c>
    </row>
    <row r="14216" spans="1:4" x14ac:dyDescent="0.2">
      <c r="A14216">
        <v>6511</v>
      </c>
      <c r="B14216">
        <v>66102.749085699208</v>
      </c>
      <c r="C14216">
        <v>4355.5509143007948</v>
      </c>
      <c r="D14216">
        <v>3.3363974396569768E-2</v>
      </c>
    </row>
    <row r="14217" spans="1:4" x14ac:dyDescent="0.2">
      <c r="A14217">
        <v>6512</v>
      </c>
      <c r="B14217">
        <v>67226.859455587342</v>
      </c>
      <c r="C14217">
        <v>4376.4405444126605</v>
      </c>
      <c r="D14217">
        <v>3.3523991142538165E-2</v>
      </c>
    </row>
    <row r="14218" spans="1:4" x14ac:dyDescent="0.2">
      <c r="A14218">
        <v>6513</v>
      </c>
      <c r="B14218">
        <v>55985.755756707396</v>
      </c>
      <c r="C14218">
        <v>452878.14424329263</v>
      </c>
      <c r="D14218">
        <v>3.4690938314343764</v>
      </c>
    </row>
    <row r="14219" spans="1:4" x14ac:dyDescent="0.2">
      <c r="A14219">
        <v>6514</v>
      </c>
      <c r="B14219">
        <v>57109.866126595531</v>
      </c>
      <c r="C14219">
        <v>388972.23387340445</v>
      </c>
      <c r="D14219">
        <v>2.9795678910143431</v>
      </c>
    </row>
    <row r="14220" spans="1:4" x14ac:dyDescent="0.2">
      <c r="A14220">
        <v>6515</v>
      </c>
      <c r="B14220">
        <v>58233.976496483199</v>
      </c>
      <c r="C14220">
        <v>434136.72350351681</v>
      </c>
      <c r="D14220">
        <v>3.3255325933682154</v>
      </c>
    </row>
    <row r="14221" spans="1:4" x14ac:dyDescent="0.2">
      <c r="A14221">
        <v>6516</v>
      </c>
      <c r="B14221">
        <v>59358.086866371334</v>
      </c>
      <c r="C14221">
        <v>477519.41313362867</v>
      </c>
      <c r="D14221">
        <v>3.6578485218357262</v>
      </c>
    </row>
    <row r="14222" spans="1:4" x14ac:dyDescent="0.2">
      <c r="A14222">
        <v>6517</v>
      </c>
      <c r="B14222">
        <v>60482.197236259468</v>
      </c>
      <c r="C14222">
        <v>484712.20276374056</v>
      </c>
      <c r="D14222">
        <v>3.7129460407904529</v>
      </c>
    </row>
    <row r="14223" spans="1:4" x14ac:dyDescent="0.2">
      <c r="A14223">
        <v>6518</v>
      </c>
      <c r="B14223">
        <v>61606.307606147602</v>
      </c>
      <c r="C14223">
        <v>488694.39239385235</v>
      </c>
      <c r="D14223">
        <v>3.7434500287992036</v>
      </c>
    </row>
    <row r="14224" spans="1:4" x14ac:dyDescent="0.2">
      <c r="A14224">
        <v>6519</v>
      </c>
      <c r="B14224">
        <v>62730.417976035271</v>
      </c>
      <c r="C14224">
        <v>510651.98202396475</v>
      </c>
      <c r="D14224">
        <v>3.9116474560922931</v>
      </c>
    </row>
    <row r="14225" spans="1:4" x14ac:dyDescent="0.2">
      <c r="A14225">
        <v>6520</v>
      </c>
      <c r="B14225">
        <v>63854.528345923405</v>
      </c>
      <c r="C14225">
        <v>534311.97165407659</v>
      </c>
      <c r="D14225">
        <v>4.092885444988327</v>
      </c>
    </row>
    <row r="14226" spans="1:4" x14ac:dyDescent="0.2">
      <c r="A14226">
        <v>6521</v>
      </c>
      <c r="B14226">
        <v>64978.638715811539</v>
      </c>
      <c r="C14226">
        <v>551745.96128418844</v>
      </c>
      <c r="D14226">
        <v>4.2264316243566586</v>
      </c>
    </row>
    <row r="14227" spans="1:4" x14ac:dyDescent="0.2">
      <c r="A14227">
        <v>6522</v>
      </c>
      <c r="B14227">
        <v>66102.749085699208</v>
      </c>
      <c r="C14227">
        <v>568795.35091430077</v>
      </c>
      <c r="D14227">
        <v>4.3570317276015826</v>
      </c>
    </row>
    <row r="14228" spans="1:4" x14ac:dyDescent="0.2">
      <c r="A14228">
        <v>6523</v>
      </c>
      <c r="B14228">
        <v>67226.859455587342</v>
      </c>
      <c r="C14228">
        <v>586221.14054441266</v>
      </c>
      <c r="D14228">
        <v>4.4905150941144498</v>
      </c>
    </row>
    <row r="14229" spans="1:4" x14ac:dyDescent="0.2">
      <c r="A14229">
        <v>6524</v>
      </c>
      <c r="B14229">
        <v>55985.755756707396</v>
      </c>
      <c r="C14229">
        <v>-25608.555756707396</v>
      </c>
      <c r="D14229">
        <v>-0.19616420870999596</v>
      </c>
    </row>
    <row r="14230" spans="1:4" x14ac:dyDescent="0.2">
      <c r="A14230">
        <v>6525</v>
      </c>
      <c r="B14230">
        <v>57109.866126595531</v>
      </c>
      <c r="C14230">
        <v>-28718.066126595531</v>
      </c>
      <c r="D14230">
        <v>-0.21998338254313446</v>
      </c>
    </row>
    <row r="14231" spans="1:4" x14ac:dyDescent="0.2">
      <c r="A14231">
        <v>6526</v>
      </c>
      <c r="B14231">
        <v>58233.976496483199</v>
      </c>
      <c r="C14231">
        <v>-32516.476496483199</v>
      </c>
      <c r="D14231">
        <v>-0.24907960224578979</v>
      </c>
    </row>
    <row r="14232" spans="1:4" x14ac:dyDescent="0.2">
      <c r="A14232">
        <v>6527</v>
      </c>
      <c r="B14232">
        <v>59358.086866371334</v>
      </c>
      <c r="C14232">
        <v>-36232.086866371334</v>
      </c>
      <c r="D14232">
        <v>-0.27754156531033536</v>
      </c>
    </row>
    <row r="14233" spans="1:4" x14ac:dyDescent="0.2">
      <c r="A14233">
        <v>6528</v>
      </c>
      <c r="B14233">
        <v>60482.197236259468</v>
      </c>
      <c r="C14233">
        <v>-37239.897236259465</v>
      </c>
      <c r="D14233">
        <v>-0.28526149788353611</v>
      </c>
    </row>
    <row r="14234" spans="1:4" x14ac:dyDescent="0.2">
      <c r="A14234">
        <v>6529</v>
      </c>
      <c r="B14234">
        <v>61606.307606147602</v>
      </c>
      <c r="C14234">
        <v>-39075.907606147601</v>
      </c>
      <c r="D14234">
        <v>-0.29932552885873548</v>
      </c>
    </row>
    <row r="14235" spans="1:4" x14ac:dyDescent="0.2">
      <c r="A14235">
        <v>6530</v>
      </c>
      <c r="B14235">
        <v>62730.417976035271</v>
      </c>
      <c r="C14235">
        <v>-40819.117976035268</v>
      </c>
      <c r="D14235">
        <v>-0.31267870215256754</v>
      </c>
    </row>
    <row r="14236" spans="1:4" x14ac:dyDescent="0.2">
      <c r="A14236">
        <v>6531</v>
      </c>
      <c r="B14236">
        <v>63854.528345923405</v>
      </c>
      <c r="C14236">
        <v>-42530.428345923407</v>
      </c>
      <c r="D14236">
        <v>-0.32578751811843437</v>
      </c>
    </row>
    <row r="14237" spans="1:4" x14ac:dyDescent="0.2">
      <c r="A14237">
        <v>6532</v>
      </c>
      <c r="B14237">
        <v>64978.638715811539</v>
      </c>
      <c r="C14237">
        <v>-44190.238715811538</v>
      </c>
      <c r="D14237">
        <v>-0.33850183871156159</v>
      </c>
    </row>
    <row r="14238" spans="1:4" x14ac:dyDescent="0.2">
      <c r="A14238">
        <v>6533</v>
      </c>
      <c r="B14238">
        <v>66102.749085699208</v>
      </c>
      <c r="C14238">
        <v>-45868.749085699208</v>
      </c>
      <c r="D14238">
        <v>-0.35135940325556347</v>
      </c>
    </row>
    <row r="14239" spans="1:4" x14ac:dyDescent="0.2">
      <c r="A14239">
        <v>6534</v>
      </c>
      <c r="B14239">
        <v>67226.859455587342</v>
      </c>
      <c r="C14239">
        <v>-47588.559455587339</v>
      </c>
      <c r="D14239">
        <v>-0.36453333010819311</v>
      </c>
    </row>
    <row r="14240" spans="1:4" x14ac:dyDescent="0.2">
      <c r="A14240">
        <v>6535</v>
      </c>
      <c r="B14240">
        <v>55985.755756707396</v>
      </c>
      <c r="C14240">
        <v>-46759.055756707399</v>
      </c>
      <c r="D14240">
        <v>-0.35817924523676581</v>
      </c>
    </row>
    <row r="14241" spans="1:4" x14ac:dyDescent="0.2">
      <c r="A14241">
        <v>6536</v>
      </c>
      <c r="B14241">
        <v>57109.866126595531</v>
      </c>
      <c r="C14241">
        <v>-47730.866126595531</v>
      </c>
      <c r="D14241">
        <v>-0.36562341405426507</v>
      </c>
    </row>
    <row r="14242" spans="1:4" x14ac:dyDescent="0.2">
      <c r="A14242">
        <v>6537</v>
      </c>
      <c r="B14242">
        <v>58233.976496483199</v>
      </c>
      <c r="C14242">
        <v>-48730.476496483199</v>
      </c>
      <c r="D14242">
        <v>-0.37328053377199699</v>
      </c>
    </row>
    <row r="14243" spans="1:4" x14ac:dyDescent="0.2">
      <c r="A14243">
        <v>6538</v>
      </c>
      <c r="B14243">
        <v>59358.086866371334</v>
      </c>
      <c r="C14243">
        <v>-49462.286866371331</v>
      </c>
      <c r="D14243">
        <v>-0.37888627755148657</v>
      </c>
    </row>
    <row r="14244" spans="1:4" x14ac:dyDescent="0.2">
      <c r="A14244">
        <v>6539</v>
      </c>
      <c r="B14244">
        <v>60482.197236259468</v>
      </c>
      <c r="C14244">
        <v>-49993.697236259468</v>
      </c>
      <c r="D14244">
        <v>-0.38295693642423811</v>
      </c>
    </row>
    <row r="14245" spans="1:4" x14ac:dyDescent="0.2">
      <c r="A14245">
        <v>6540</v>
      </c>
      <c r="B14245">
        <v>61606.307606147602</v>
      </c>
      <c r="C14245">
        <v>-51092.607606147605</v>
      </c>
      <c r="D14245">
        <v>-0.39137470450145012</v>
      </c>
    </row>
    <row r="14246" spans="1:4" x14ac:dyDescent="0.2">
      <c r="A14246">
        <v>6541</v>
      </c>
      <c r="B14246">
        <v>62730.417976035271</v>
      </c>
      <c r="C14246">
        <v>-51733.917976035271</v>
      </c>
      <c r="D14246">
        <v>-0.39628720883951996</v>
      </c>
    </row>
    <row r="14247" spans="1:4" x14ac:dyDescent="0.2">
      <c r="A14247">
        <v>6542</v>
      </c>
      <c r="B14247">
        <v>63854.528345923405</v>
      </c>
      <c r="C14247">
        <v>-52478.228345923402</v>
      </c>
      <c r="D14247">
        <v>-0.40198870392307257</v>
      </c>
    </row>
    <row r="14248" spans="1:4" x14ac:dyDescent="0.2">
      <c r="A14248">
        <v>6543</v>
      </c>
      <c r="B14248">
        <v>64978.638715811539</v>
      </c>
      <c r="C14248">
        <v>-53426.438715811542</v>
      </c>
      <c r="D14248">
        <v>-0.40925209427850096</v>
      </c>
    </row>
    <row r="14249" spans="1:4" x14ac:dyDescent="0.2">
      <c r="A14249">
        <v>6544</v>
      </c>
      <c r="B14249">
        <v>66102.749085699208</v>
      </c>
      <c r="C14249">
        <v>-54418.849085699207</v>
      </c>
      <c r="D14249">
        <v>-0.41685406124509256</v>
      </c>
    </row>
    <row r="14250" spans="1:4" x14ac:dyDescent="0.2">
      <c r="A14250">
        <v>6545</v>
      </c>
      <c r="B14250">
        <v>67226.859455587342</v>
      </c>
      <c r="C14250">
        <v>-55481.159455587345</v>
      </c>
      <c r="D14250">
        <v>-0.42499146950400807</v>
      </c>
    </row>
    <row r="14251" spans="1:4" x14ac:dyDescent="0.2">
      <c r="A14251">
        <v>6546</v>
      </c>
      <c r="B14251">
        <v>55985.755756707396</v>
      </c>
      <c r="C14251">
        <v>-53614.155756707398</v>
      </c>
      <c r="D14251">
        <v>-0.41069002639535113</v>
      </c>
    </row>
    <row r="14252" spans="1:4" x14ac:dyDescent="0.2">
      <c r="A14252">
        <v>6547</v>
      </c>
      <c r="B14252">
        <v>57109.866126595531</v>
      </c>
      <c r="C14252">
        <v>-54831.466126595529</v>
      </c>
      <c r="D14252">
        <v>-0.4200147508246479</v>
      </c>
    </row>
    <row r="14253" spans="1:4" x14ac:dyDescent="0.2">
      <c r="A14253">
        <v>6548</v>
      </c>
      <c r="B14253">
        <v>58233.976496483199</v>
      </c>
      <c r="C14253">
        <v>-55924.976496483199</v>
      </c>
      <c r="D14253">
        <v>-0.42839115433850111</v>
      </c>
    </row>
    <row r="14254" spans="1:4" x14ac:dyDescent="0.2">
      <c r="A14254">
        <v>6549</v>
      </c>
      <c r="B14254">
        <v>59358.086866371334</v>
      </c>
      <c r="C14254">
        <v>-56953.286866371331</v>
      </c>
      <c r="D14254">
        <v>-0.43626811905036522</v>
      </c>
    </row>
    <row r="14255" spans="1:4" x14ac:dyDescent="0.2">
      <c r="A14255">
        <v>6550</v>
      </c>
      <c r="B14255">
        <v>60482.197236259468</v>
      </c>
      <c r="C14255">
        <v>-58001.397236259465</v>
      </c>
      <c r="D14255">
        <v>-0.44429675382786515</v>
      </c>
    </row>
    <row r="14256" spans="1:4" x14ac:dyDescent="0.2">
      <c r="A14256">
        <v>6551</v>
      </c>
      <c r="B14256">
        <v>61606.307606147602</v>
      </c>
      <c r="C14256">
        <v>-59116.607606147605</v>
      </c>
      <c r="D14256">
        <v>-0.45283938160557535</v>
      </c>
    </row>
    <row r="14257" spans="1:4" x14ac:dyDescent="0.2">
      <c r="A14257">
        <v>6552</v>
      </c>
      <c r="B14257">
        <v>62730.417976035271</v>
      </c>
      <c r="C14257">
        <v>-60236.217976035274</v>
      </c>
      <c r="D14257">
        <v>-0.46141571384231211</v>
      </c>
    </row>
    <row r="14258" spans="1:4" x14ac:dyDescent="0.2">
      <c r="A14258">
        <v>6553</v>
      </c>
      <c r="B14258">
        <v>63854.528345923405</v>
      </c>
      <c r="C14258">
        <v>-61365.028345923405</v>
      </c>
      <c r="D14258">
        <v>-0.47006251903884277</v>
      </c>
    </row>
    <row r="14259" spans="1:4" x14ac:dyDescent="0.2">
      <c r="A14259">
        <v>6554</v>
      </c>
      <c r="B14259">
        <v>64978.638715811539</v>
      </c>
      <c r="C14259">
        <v>-62497.538715811541</v>
      </c>
      <c r="D14259">
        <v>-0.47873766662137612</v>
      </c>
    </row>
    <row r="14260" spans="1:4" x14ac:dyDescent="0.2">
      <c r="A14260">
        <v>6555</v>
      </c>
      <c r="B14260">
        <v>66102.749085699208</v>
      </c>
      <c r="C14260">
        <v>-63627.849085699207</v>
      </c>
      <c r="D14260">
        <v>-0.48739596197439083</v>
      </c>
    </row>
    <row r="14261" spans="1:4" x14ac:dyDescent="0.2">
      <c r="A14261">
        <v>6556</v>
      </c>
      <c r="B14261">
        <v>67226.859455587342</v>
      </c>
      <c r="C14261">
        <v>-64756.859455587342</v>
      </c>
      <c r="D14261">
        <v>-0.49604429919178655</v>
      </c>
    </row>
    <row r="14262" spans="1:4" x14ac:dyDescent="0.2">
      <c r="A14262">
        <v>6557</v>
      </c>
      <c r="B14262">
        <v>55985.755756707396</v>
      </c>
      <c r="C14262">
        <v>-42033.955756707393</v>
      </c>
      <c r="D14262">
        <v>-0.32198448629051674</v>
      </c>
    </row>
    <row r="14263" spans="1:4" x14ac:dyDescent="0.2">
      <c r="A14263">
        <v>6558</v>
      </c>
      <c r="B14263">
        <v>57109.866126595531</v>
      </c>
      <c r="C14263">
        <v>-43292.166126595534</v>
      </c>
      <c r="D14263">
        <v>-0.3316225089867077</v>
      </c>
    </row>
    <row r="14264" spans="1:4" x14ac:dyDescent="0.2">
      <c r="A14264">
        <v>6559</v>
      </c>
      <c r="B14264">
        <v>58233.976496483199</v>
      </c>
      <c r="C14264">
        <v>-46433.776496483202</v>
      </c>
      <c r="D14264">
        <v>-0.35568757216867641</v>
      </c>
    </row>
    <row r="14265" spans="1:4" x14ac:dyDescent="0.2">
      <c r="A14265">
        <v>6560</v>
      </c>
      <c r="B14265">
        <v>59358.086866371334</v>
      </c>
      <c r="C14265">
        <v>-48162.986866371335</v>
      </c>
      <c r="D14265">
        <v>-0.36893350400196145</v>
      </c>
    </row>
    <row r="14266" spans="1:4" x14ac:dyDescent="0.2">
      <c r="A14266">
        <v>6561</v>
      </c>
      <c r="B14266">
        <v>60482.197236259468</v>
      </c>
      <c r="C14266">
        <v>-47507.997236259471</v>
      </c>
      <c r="D14266">
        <v>-0.36391621510348487</v>
      </c>
    </row>
    <row r="14267" spans="1:4" x14ac:dyDescent="0.2">
      <c r="A14267">
        <v>6562</v>
      </c>
      <c r="B14267">
        <v>61606.307606147602</v>
      </c>
      <c r="C14267">
        <v>-48427.307606147602</v>
      </c>
      <c r="D14267">
        <v>-0.37095822844391957</v>
      </c>
    </row>
    <row r="14268" spans="1:4" x14ac:dyDescent="0.2">
      <c r="A14268">
        <v>6563</v>
      </c>
      <c r="B14268">
        <v>62730.417976035271</v>
      </c>
      <c r="C14268">
        <v>-49340.717976035274</v>
      </c>
      <c r="D14268">
        <v>-0.37795504716883299</v>
      </c>
    </row>
    <row r="14269" spans="1:4" x14ac:dyDescent="0.2">
      <c r="A14269">
        <v>6564</v>
      </c>
      <c r="B14269">
        <v>63854.528345923405</v>
      </c>
      <c r="C14269">
        <v>-50253.328345923408</v>
      </c>
      <c r="D14269">
        <v>-0.3849457378102899</v>
      </c>
    </row>
    <row r="14270" spans="1:4" x14ac:dyDescent="0.2">
      <c r="A14270">
        <v>6565</v>
      </c>
      <c r="B14270">
        <v>64978.638715811539</v>
      </c>
      <c r="C14270">
        <v>-51164.138715811539</v>
      </c>
      <c r="D14270">
        <v>-0.39192264026396179</v>
      </c>
    </row>
    <row r="14271" spans="1:4" x14ac:dyDescent="0.2">
      <c r="A14271">
        <v>6566</v>
      </c>
      <c r="B14271">
        <v>66102.749085699208</v>
      </c>
      <c r="C14271">
        <v>-52074.14908569921</v>
      </c>
      <c r="D14271">
        <v>-0.39889341463417005</v>
      </c>
    </row>
    <row r="14272" spans="1:4" x14ac:dyDescent="0.2">
      <c r="A14272">
        <v>6567</v>
      </c>
      <c r="B14272">
        <v>67226.859455587342</v>
      </c>
      <c r="C14272">
        <v>-52984.259455587344</v>
      </c>
      <c r="D14272">
        <v>-0.4058649550148144</v>
      </c>
    </row>
    <row r="14273" spans="1:4" x14ac:dyDescent="0.2">
      <c r="A14273">
        <v>6568</v>
      </c>
      <c r="B14273">
        <v>55985.755756707396</v>
      </c>
      <c r="C14273">
        <v>-52020.355756707395</v>
      </c>
      <c r="D14273">
        <v>-0.39848135212210151</v>
      </c>
    </row>
    <row r="14274" spans="1:4" x14ac:dyDescent="0.2">
      <c r="A14274">
        <v>6569</v>
      </c>
      <c r="B14274">
        <v>57109.866126595531</v>
      </c>
      <c r="C14274">
        <v>-53027.166126595534</v>
      </c>
      <c r="D14274">
        <v>-0.4061936245909773</v>
      </c>
    </row>
    <row r="14275" spans="1:4" x14ac:dyDescent="0.2">
      <c r="A14275">
        <v>6570</v>
      </c>
      <c r="B14275">
        <v>58233.976496483199</v>
      </c>
      <c r="C14275">
        <v>-54093.576496483198</v>
      </c>
      <c r="D14275">
        <v>-0.4143624392776219</v>
      </c>
    </row>
    <row r="14276" spans="1:4" x14ac:dyDescent="0.2">
      <c r="A14276">
        <v>6571</v>
      </c>
      <c r="B14276">
        <v>59358.086866371334</v>
      </c>
      <c r="C14276">
        <v>-55137.286866371331</v>
      </c>
      <c r="D14276">
        <v>-0.4223573695960916</v>
      </c>
    </row>
    <row r="14277" spans="1:4" x14ac:dyDescent="0.2">
      <c r="A14277">
        <v>6572</v>
      </c>
      <c r="B14277">
        <v>60482.197236259468</v>
      </c>
      <c r="C14277">
        <v>-56289.397236259465</v>
      </c>
      <c r="D14277">
        <v>-0.43118265522339577</v>
      </c>
    </row>
    <row r="14278" spans="1:4" x14ac:dyDescent="0.2">
      <c r="A14278">
        <v>6573</v>
      </c>
      <c r="B14278">
        <v>61606.307606147602</v>
      </c>
      <c r="C14278">
        <v>-57386.707606147604</v>
      </c>
      <c r="D14278">
        <v>-0.4395881671336877</v>
      </c>
    </row>
    <row r="14279" spans="1:4" x14ac:dyDescent="0.2">
      <c r="A14279">
        <v>6574</v>
      </c>
      <c r="B14279">
        <v>62730.417976035271</v>
      </c>
      <c r="C14279">
        <v>-58370.517976035269</v>
      </c>
      <c r="D14279">
        <v>-0.44712425720308396</v>
      </c>
    </row>
    <row r="14280" spans="1:4" x14ac:dyDescent="0.2">
      <c r="A14280">
        <v>6575</v>
      </c>
      <c r="B14280">
        <v>63854.528345923405</v>
      </c>
      <c r="C14280">
        <v>-59388.528345923405</v>
      </c>
      <c r="D14280">
        <v>-0.45492232284040018</v>
      </c>
    </row>
    <row r="14281" spans="1:4" x14ac:dyDescent="0.2">
      <c r="A14281">
        <v>6576</v>
      </c>
      <c r="B14281">
        <v>64978.638715811539</v>
      </c>
      <c r="C14281">
        <v>-60445.938715811542</v>
      </c>
      <c r="D14281">
        <v>-0.46302219658812299</v>
      </c>
    </row>
    <row r="14282" spans="1:4" x14ac:dyDescent="0.2">
      <c r="A14282">
        <v>6577</v>
      </c>
      <c r="B14282">
        <v>66102.749085699208</v>
      </c>
      <c r="C14282">
        <v>-61468.64908569921</v>
      </c>
      <c r="D14282">
        <v>-0.47085626471576331</v>
      </c>
    </row>
    <row r="14283" spans="1:4" x14ac:dyDescent="0.2">
      <c r="A14283">
        <v>6578</v>
      </c>
      <c r="B14283">
        <v>67226.859455587342</v>
      </c>
      <c r="C14283">
        <v>-62469.059455587339</v>
      </c>
      <c r="D14283">
        <v>-0.47851951251695879</v>
      </c>
    </row>
    <row r="14284" spans="1:4" x14ac:dyDescent="0.2">
      <c r="A14284">
        <v>6579</v>
      </c>
      <c r="B14284">
        <v>55985.755756707396</v>
      </c>
      <c r="C14284">
        <v>-50058.555756707399</v>
      </c>
      <c r="D14284">
        <v>-0.38345375945723703</v>
      </c>
    </row>
    <row r="14285" spans="1:4" x14ac:dyDescent="0.2">
      <c r="A14285">
        <v>6580</v>
      </c>
      <c r="B14285">
        <v>57109.866126595531</v>
      </c>
      <c r="C14285">
        <v>-50996.666126595534</v>
      </c>
      <c r="D14285">
        <v>-0.39063978275898248</v>
      </c>
    </row>
    <row r="14286" spans="1:4" x14ac:dyDescent="0.2">
      <c r="A14286">
        <v>6581</v>
      </c>
      <c r="B14286">
        <v>58233.976496483199</v>
      </c>
      <c r="C14286">
        <v>-51660.576496483198</v>
      </c>
      <c r="D14286">
        <v>-0.39572540545479823</v>
      </c>
    </row>
    <row r="14287" spans="1:4" x14ac:dyDescent="0.2">
      <c r="A14287">
        <v>6582</v>
      </c>
      <c r="B14287">
        <v>59358.086866371334</v>
      </c>
      <c r="C14287">
        <v>-52490.586866371334</v>
      </c>
      <c r="D14287">
        <v>-0.40208337147900686</v>
      </c>
    </row>
    <row r="14288" spans="1:4" x14ac:dyDescent="0.2">
      <c r="A14288">
        <v>6583</v>
      </c>
      <c r="B14288">
        <v>60482.197236259468</v>
      </c>
      <c r="C14288">
        <v>-54307.197236259468</v>
      </c>
      <c r="D14288">
        <v>-0.41599879643030041</v>
      </c>
    </row>
    <row r="14289" spans="1:4" x14ac:dyDescent="0.2">
      <c r="A14289">
        <v>6584</v>
      </c>
      <c r="B14289">
        <v>61606.307606147602</v>
      </c>
      <c r="C14289">
        <v>-55175.007606147599</v>
      </c>
      <c r="D14289">
        <v>-0.42264631439799555</v>
      </c>
    </row>
    <row r="14290" spans="1:4" x14ac:dyDescent="0.2">
      <c r="A14290">
        <v>6585</v>
      </c>
      <c r="B14290">
        <v>62730.417976035271</v>
      </c>
      <c r="C14290">
        <v>-56045.317976035272</v>
      </c>
      <c r="D14290">
        <v>-0.42931298262649975</v>
      </c>
    </row>
    <row r="14291" spans="1:4" x14ac:dyDescent="0.2">
      <c r="A14291">
        <v>6586</v>
      </c>
      <c r="B14291">
        <v>63854.528345923405</v>
      </c>
      <c r="C14291">
        <v>-56946.228345923402</v>
      </c>
      <c r="D14291">
        <v>-0.43621405004735364</v>
      </c>
    </row>
    <row r="14292" spans="1:4" x14ac:dyDescent="0.2">
      <c r="A14292">
        <v>6587</v>
      </c>
      <c r="B14292">
        <v>64978.638715811539</v>
      </c>
      <c r="C14292">
        <v>-57875.938715811542</v>
      </c>
      <c r="D14292">
        <v>-0.44333572847276881</v>
      </c>
    </row>
    <row r="14293" spans="1:4" x14ac:dyDescent="0.2">
      <c r="A14293">
        <v>6588</v>
      </c>
      <c r="B14293">
        <v>66102.749085699208</v>
      </c>
      <c r="C14293">
        <v>-58785.849085699207</v>
      </c>
      <c r="D14293">
        <v>-0.45030573683254455</v>
      </c>
    </row>
    <row r="14294" spans="1:4" x14ac:dyDescent="0.2">
      <c r="A14294">
        <v>6589</v>
      </c>
      <c r="B14294">
        <v>67226.859455587342</v>
      </c>
      <c r="C14294">
        <v>-59705.659455587345</v>
      </c>
      <c r="D14294">
        <v>-0.45735158022514183</v>
      </c>
    </row>
    <row r="14295" spans="1:4" x14ac:dyDescent="0.2">
      <c r="A14295">
        <v>6590</v>
      </c>
      <c r="B14295">
        <v>55985.755756707396</v>
      </c>
      <c r="C14295">
        <v>-54475.655756707398</v>
      </c>
      <c r="D14295">
        <v>-0.41728920627137356</v>
      </c>
    </row>
    <row r="14296" spans="1:4" x14ac:dyDescent="0.2">
      <c r="A14296">
        <v>6591</v>
      </c>
      <c r="B14296">
        <v>57109.866126595531</v>
      </c>
      <c r="C14296">
        <v>-55389.166126595534</v>
      </c>
      <c r="D14296">
        <v>-0.42428679100672306</v>
      </c>
    </row>
    <row r="14297" spans="1:4" x14ac:dyDescent="0.2">
      <c r="A14297">
        <v>6592</v>
      </c>
      <c r="B14297">
        <v>58233.976496483199</v>
      </c>
      <c r="C14297">
        <v>-56717.876496483201</v>
      </c>
      <c r="D14297">
        <v>-0.43446485105782578</v>
      </c>
    </row>
    <row r="14298" spans="1:4" x14ac:dyDescent="0.2">
      <c r="A14298">
        <v>6593</v>
      </c>
      <c r="B14298">
        <v>59358.086866371334</v>
      </c>
      <c r="C14298">
        <v>-57665.786866371331</v>
      </c>
      <c r="D14298">
        <v>-0.44172594338195659</v>
      </c>
    </row>
    <row r="14299" spans="1:4" x14ac:dyDescent="0.2">
      <c r="A14299">
        <v>6594</v>
      </c>
      <c r="B14299">
        <v>60482.197236259468</v>
      </c>
      <c r="C14299">
        <v>-58770.697236259468</v>
      </c>
      <c r="D14299">
        <v>-0.45018967208511884</v>
      </c>
    </row>
    <row r="14300" spans="1:4" x14ac:dyDescent="0.2">
      <c r="A14300">
        <v>6595</v>
      </c>
      <c r="B14300">
        <v>61606.307606147602</v>
      </c>
      <c r="C14300">
        <v>-59725.607606147605</v>
      </c>
      <c r="D14300">
        <v>-0.45750438513952502</v>
      </c>
    </row>
    <row r="14301" spans="1:4" x14ac:dyDescent="0.2">
      <c r="A14301">
        <v>6596</v>
      </c>
      <c r="B14301">
        <v>62730.417976035271</v>
      </c>
      <c r="C14301">
        <v>-60732.417976035271</v>
      </c>
      <c r="D14301">
        <v>-0.4652166576083972</v>
      </c>
    </row>
    <row r="14302" spans="1:4" x14ac:dyDescent="0.2">
      <c r="A14302">
        <v>6597</v>
      </c>
      <c r="B14302">
        <v>63854.528345923405</v>
      </c>
      <c r="C14302">
        <v>-61736.428345923407</v>
      </c>
      <c r="D14302">
        <v>-0.47290748178516284</v>
      </c>
    </row>
    <row r="14303" spans="1:4" x14ac:dyDescent="0.2">
      <c r="A14303">
        <v>6598</v>
      </c>
      <c r="B14303">
        <v>64978.638715811539</v>
      </c>
      <c r="C14303">
        <v>-62755.538715811541</v>
      </c>
      <c r="D14303">
        <v>-0.48071397353723661</v>
      </c>
    </row>
    <row r="14304" spans="1:4" x14ac:dyDescent="0.2">
      <c r="A14304">
        <v>6599</v>
      </c>
      <c r="B14304">
        <v>66102.749085699208</v>
      </c>
      <c r="C14304">
        <v>-63795.049085699211</v>
      </c>
      <c r="D14304">
        <v>-0.48867673141753765</v>
      </c>
    </row>
    <row r="14305" spans="1:4" x14ac:dyDescent="0.2">
      <c r="A14305">
        <v>6600</v>
      </c>
      <c r="B14305">
        <v>67226.859455587342</v>
      </c>
      <c r="C14305">
        <v>-64827.659455587345</v>
      </c>
      <c r="D14305">
        <v>-0.49658663457799945</v>
      </c>
    </row>
    <row r="14306" spans="1:4" x14ac:dyDescent="0.2">
      <c r="A14306">
        <v>6601</v>
      </c>
      <c r="B14306">
        <v>55985.755756707396</v>
      </c>
      <c r="C14306">
        <v>-45621.855756707395</v>
      </c>
      <c r="D14306">
        <v>-0.34946817459832968</v>
      </c>
    </row>
    <row r="14307" spans="1:4" x14ac:dyDescent="0.2">
      <c r="A14307">
        <v>6602</v>
      </c>
      <c r="B14307">
        <v>57109.866126595531</v>
      </c>
      <c r="C14307">
        <v>-47067.666126595534</v>
      </c>
      <c r="D14307">
        <v>-0.36054323286589823</v>
      </c>
    </row>
    <row r="14308" spans="1:4" x14ac:dyDescent="0.2">
      <c r="A14308">
        <v>6603</v>
      </c>
      <c r="B14308">
        <v>58233.976496483199</v>
      </c>
      <c r="C14308">
        <v>-48375.076496483198</v>
      </c>
      <c r="D14308">
        <v>-0.37055813269487758</v>
      </c>
    </row>
    <row r="14309" spans="1:4" x14ac:dyDescent="0.2">
      <c r="A14309">
        <v>6604</v>
      </c>
      <c r="B14309">
        <v>59358.086866371334</v>
      </c>
      <c r="C14309">
        <v>-49572.586866371334</v>
      </c>
      <c r="D14309">
        <v>-0.37973118705853859</v>
      </c>
    </row>
    <row r="14310" spans="1:4" x14ac:dyDescent="0.2">
      <c r="A14310">
        <v>6605</v>
      </c>
      <c r="B14310">
        <v>60482.197236259468</v>
      </c>
      <c r="C14310">
        <v>-50873.197236259468</v>
      </c>
      <c r="D14310">
        <v>-0.38969399817811123</v>
      </c>
    </row>
    <row r="14311" spans="1:4" x14ac:dyDescent="0.2">
      <c r="A14311">
        <v>6606</v>
      </c>
      <c r="B14311">
        <v>61606.307606147602</v>
      </c>
      <c r="C14311">
        <v>-51793.507606147599</v>
      </c>
      <c r="D14311">
        <v>-0.396743671622871</v>
      </c>
    </row>
    <row r="14312" spans="1:4" x14ac:dyDescent="0.2">
      <c r="A14312">
        <v>6607</v>
      </c>
      <c r="B14312">
        <v>62730.417976035271</v>
      </c>
      <c r="C14312">
        <v>-52677.717976035274</v>
      </c>
      <c r="D14312">
        <v>-0.40351681530149325</v>
      </c>
    </row>
    <row r="14313" spans="1:4" x14ac:dyDescent="0.2">
      <c r="A14313">
        <v>6608</v>
      </c>
      <c r="B14313">
        <v>63854.528345923405</v>
      </c>
      <c r="C14313">
        <v>-53633.628345923404</v>
      </c>
      <c r="D14313">
        <v>-0.41083918846022438</v>
      </c>
    </row>
    <row r="14314" spans="1:4" x14ac:dyDescent="0.2">
      <c r="A14314">
        <v>6609</v>
      </c>
      <c r="B14314">
        <v>64978.638715811539</v>
      </c>
      <c r="C14314">
        <v>-54599.438715811542</v>
      </c>
      <c r="D14314">
        <v>-0.41823739665177351</v>
      </c>
    </row>
    <row r="14315" spans="1:4" x14ac:dyDescent="0.2">
      <c r="A14315">
        <v>6610</v>
      </c>
      <c r="B14315">
        <v>66102.749085699208</v>
      </c>
      <c r="C14315">
        <v>-55561.849085699207</v>
      </c>
      <c r="D14315">
        <v>-0.42560956048861387</v>
      </c>
    </row>
    <row r="14316" spans="1:4" x14ac:dyDescent="0.2">
      <c r="A14316">
        <v>6611</v>
      </c>
      <c r="B14316">
        <v>67226.859455587342</v>
      </c>
      <c r="C14316">
        <v>-56518.059455587339</v>
      </c>
      <c r="D14316">
        <v>-0.43293423167864259</v>
      </c>
    </row>
    <row r="14317" spans="1:4" x14ac:dyDescent="0.2">
      <c r="A14317">
        <v>6612</v>
      </c>
      <c r="B14317">
        <v>55985.755756707396</v>
      </c>
      <c r="C14317">
        <v>-43662.055756707399</v>
      </c>
      <c r="D14317">
        <v>-0.33445590214211524</v>
      </c>
    </row>
    <row r="14318" spans="1:4" x14ac:dyDescent="0.2">
      <c r="A14318">
        <v>6613</v>
      </c>
      <c r="B14318">
        <v>57109.866126595531</v>
      </c>
      <c r="C14318">
        <v>-44852.666126595534</v>
      </c>
      <c r="D14318">
        <v>-0.34357610178593345</v>
      </c>
    </row>
    <row r="14319" spans="1:4" x14ac:dyDescent="0.2">
      <c r="A14319">
        <v>6614</v>
      </c>
      <c r="B14319">
        <v>58233.976496483199</v>
      </c>
      <c r="C14319">
        <v>-45580.176496483196</v>
      </c>
      <c r="D14319">
        <v>-0.34914890711682178</v>
      </c>
    </row>
    <row r="14320" spans="1:4" x14ac:dyDescent="0.2">
      <c r="A14320">
        <v>6615</v>
      </c>
      <c r="B14320">
        <v>59358.086866371334</v>
      </c>
      <c r="C14320">
        <v>-46096.286866371331</v>
      </c>
      <c r="D14320">
        <v>-0.35310236639340015</v>
      </c>
    </row>
    <row r="14321" spans="1:4" x14ac:dyDescent="0.2">
      <c r="A14321">
        <v>6616</v>
      </c>
      <c r="B14321">
        <v>60482.197236259468</v>
      </c>
      <c r="C14321">
        <v>-46416.897236259465</v>
      </c>
      <c r="D14321">
        <v>-0.35555827527443307</v>
      </c>
    </row>
    <row r="14322" spans="1:4" x14ac:dyDescent="0.2">
      <c r="A14322">
        <v>6617</v>
      </c>
      <c r="B14322">
        <v>61606.307606147602</v>
      </c>
      <c r="C14322">
        <v>-47007.007606147599</v>
      </c>
      <c r="D14322">
        <v>-0.36007858227106448</v>
      </c>
    </row>
    <row r="14323" spans="1:4" x14ac:dyDescent="0.2">
      <c r="A14323">
        <v>6618</v>
      </c>
      <c r="B14323">
        <v>62730.417976035271</v>
      </c>
      <c r="C14323">
        <v>-47775.217976035274</v>
      </c>
      <c r="D14323">
        <v>-0.365963153847982</v>
      </c>
    </row>
    <row r="14324" spans="1:4" x14ac:dyDescent="0.2">
      <c r="A14324">
        <v>6619</v>
      </c>
      <c r="B14324">
        <v>63854.528345923405</v>
      </c>
      <c r="C14324">
        <v>-48552.828345923408</v>
      </c>
      <c r="D14324">
        <v>-0.37191973040555848</v>
      </c>
    </row>
    <row r="14325" spans="1:4" x14ac:dyDescent="0.2">
      <c r="A14325">
        <v>6620</v>
      </c>
      <c r="B14325">
        <v>64978.638715811539</v>
      </c>
      <c r="C14325">
        <v>-49373.838715811537</v>
      </c>
      <c r="D14325">
        <v>-0.37820875549084165</v>
      </c>
    </row>
    <row r="14326" spans="1:4" x14ac:dyDescent="0.2">
      <c r="A14326">
        <v>6621</v>
      </c>
      <c r="B14326">
        <v>66102.749085699208</v>
      </c>
      <c r="C14326">
        <v>-50232.349085699207</v>
      </c>
      <c r="D14326">
        <v>-0.38478503448831036</v>
      </c>
    </row>
    <row r="14327" spans="1:4" x14ac:dyDescent="0.2">
      <c r="A14327">
        <v>6622</v>
      </c>
      <c r="B14327">
        <v>67226.859455587342</v>
      </c>
      <c r="C14327">
        <v>-51069.559455587339</v>
      </c>
      <c r="D14327">
        <v>-0.39119815326365925</v>
      </c>
    </row>
    <row r="14328" spans="1:4" x14ac:dyDescent="0.2">
      <c r="A14328">
        <v>6623</v>
      </c>
      <c r="B14328">
        <v>55985.755756707396</v>
      </c>
      <c r="C14328">
        <v>151510.54424329259</v>
      </c>
      <c r="D14328">
        <v>1.1605865752472906</v>
      </c>
    </row>
    <row r="14329" spans="1:4" x14ac:dyDescent="0.2">
      <c r="A14329">
        <v>6624</v>
      </c>
      <c r="B14329">
        <v>57109.866126595531</v>
      </c>
      <c r="C14329">
        <v>159125.73387340448</v>
      </c>
      <c r="D14329">
        <v>1.2189197222689145</v>
      </c>
    </row>
    <row r="14330" spans="1:4" x14ac:dyDescent="0.2">
      <c r="A14330">
        <v>6625</v>
      </c>
      <c r="B14330">
        <v>58233.976496483199</v>
      </c>
      <c r="C14330">
        <v>161321.12350351681</v>
      </c>
      <c r="D14330">
        <v>1.2357366358696871</v>
      </c>
    </row>
    <row r="14331" spans="1:4" x14ac:dyDescent="0.2">
      <c r="A14331">
        <v>6626</v>
      </c>
      <c r="B14331">
        <v>59358.086866371334</v>
      </c>
      <c r="C14331">
        <v>165913.91313362867</v>
      </c>
      <c r="D14331">
        <v>1.2709178835793082</v>
      </c>
    </row>
    <row r="14332" spans="1:4" x14ac:dyDescent="0.2">
      <c r="A14332">
        <v>6627</v>
      </c>
      <c r="B14332">
        <v>60482.197236259468</v>
      </c>
      <c r="C14332">
        <v>177317.50276374054</v>
      </c>
      <c r="D14332">
        <v>1.3582705698259157</v>
      </c>
    </row>
    <row r="14333" spans="1:4" x14ac:dyDescent="0.2">
      <c r="A14333">
        <v>6628</v>
      </c>
      <c r="B14333">
        <v>61606.307606147602</v>
      </c>
      <c r="C14333">
        <v>186368.1923938524</v>
      </c>
      <c r="D14333">
        <v>1.4275997966061349</v>
      </c>
    </row>
    <row r="14334" spans="1:4" x14ac:dyDescent="0.2">
      <c r="A14334">
        <v>6629</v>
      </c>
      <c r="B14334">
        <v>62730.417976035271</v>
      </c>
      <c r="C14334">
        <v>197204.08202396473</v>
      </c>
      <c r="D14334">
        <v>1.5106038416274203</v>
      </c>
    </row>
    <row r="14335" spans="1:4" x14ac:dyDescent="0.2">
      <c r="A14335">
        <v>6630</v>
      </c>
      <c r="B14335">
        <v>63854.528345923405</v>
      </c>
      <c r="C14335">
        <v>209833.47165407659</v>
      </c>
      <c r="D14335">
        <v>1.6073462837556622</v>
      </c>
    </row>
    <row r="14336" spans="1:4" x14ac:dyDescent="0.2">
      <c r="A14336">
        <v>6631</v>
      </c>
      <c r="B14336">
        <v>64978.638715811539</v>
      </c>
      <c r="C14336">
        <v>225561.46128418844</v>
      </c>
      <c r="D14336">
        <v>1.7278243251454746</v>
      </c>
    </row>
    <row r="14337" spans="1:4" x14ac:dyDescent="0.2">
      <c r="A14337">
        <v>6632</v>
      </c>
      <c r="B14337">
        <v>66102.749085699208</v>
      </c>
      <c r="C14337">
        <v>242221.05091430078</v>
      </c>
      <c r="D14337">
        <v>1.8554385197244985</v>
      </c>
    </row>
    <row r="14338" spans="1:4" x14ac:dyDescent="0.2">
      <c r="A14338">
        <v>6633</v>
      </c>
      <c r="B14338">
        <v>67226.859455587342</v>
      </c>
      <c r="C14338">
        <v>259647.54054441268</v>
      </c>
      <c r="D14338">
        <v>1.9889272483103928</v>
      </c>
    </row>
    <row r="14339" spans="1:4" x14ac:dyDescent="0.2">
      <c r="A14339">
        <v>6634</v>
      </c>
      <c r="B14339">
        <v>55985.755756707396</v>
      </c>
      <c r="C14339">
        <v>178050.04424329259</v>
      </c>
      <c r="D14339">
        <v>1.3638819139817038</v>
      </c>
    </row>
    <row r="14340" spans="1:4" x14ac:dyDescent="0.2">
      <c r="A14340">
        <v>6635</v>
      </c>
      <c r="B14340">
        <v>57109.866126595531</v>
      </c>
      <c r="C14340">
        <v>176763.13387340447</v>
      </c>
      <c r="D14340">
        <v>1.3540240462913844</v>
      </c>
    </row>
    <row r="14341" spans="1:4" x14ac:dyDescent="0.2">
      <c r="A14341">
        <v>6636</v>
      </c>
      <c r="B14341">
        <v>58233.976496483199</v>
      </c>
      <c r="C14341">
        <v>169669.22350351681</v>
      </c>
      <c r="D14341">
        <v>1.2996839527855579</v>
      </c>
    </row>
    <row r="14342" spans="1:4" x14ac:dyDescent="0.2">
      <c r="A14342">
        <v>6637</v>
      </c>
      <c r="B14342">
        <v>59358.086866371334</v>
      </c>
      <c r="C14342">
        <v>169580.11313362868</v>
      </c>
      <c r="D14342">
        <v>1.299001358055772</v>
      </c>
    </row>
    <row r="14343" spans="1:4" x14ac:dyDescent="0.2">
      <c r="A14343">
        <v>6638</v>
      </c>
      <c r="B14343">
        <v>60482.197236259468</v>
      </c>
      <c r="C14343">
        <v>181187.80276374053</v>
      </c>
      <c r="D14343">
        <v>1.3879174715951199</v>
      </c>
    </row>
    <row r="14344" spans="1:4" x14ac:dyDescent="0.2">
      <c r="A14344">
        <v>6639</v>
      </c>
      <c r="B14344">
        <v>61606.307606147602</v>
      </c>
      <c r="C14344">
        <v>190015.89239385241</v>
      </c>
      <c r="D14344">
        <v>1.4555415591525853</v>
      </c>
    </row>
    <row r="14345" spans="1:4" x14ac:dyDescent="0.2">
      <c r="A14345">
        <v>6640</v>
      </c>
      <c r="B14345">
        <v>62730.417976035271</v>
      </c>
      <c r="C14345">
        <v>200796.88202396472</v>
      </c>
      <c r="D14345">
        <v>1.5381250644464257</v>
      </c>
    </row>
    <row r="14346" spans="1:4" x14ac:dyDescent="0.2">
      <c r="A14346">
        <v>6641</v>
      </c>
      <c r="B14346">
        <v>63854.528345923405</v>
      </c>
      <c r="C14346">
        <v>213335.17165407661</v>
      </c>
      <c r="D14346">
        <v>1.6341696710706568</v>
      </c>
    </row>
    <row r="14347" spans="1:4" x14ac:dyDescent="0.2">
      <c r="A14347">
        <v>6642</v>
      </c>
      <c r="B14347">
        <v>64978.638715811539</v>
      </c>
      <c r="C14347">
        <v>228847.46128418844</v>
      </c>
      <c r="D14347">
        <v>1.7529954279575577</v>
      </c>
    </row>
    <row r="14348" spans="1:4" x14ac:dyDescent="0.2">
      <c r="A14348">
        <v>6643</v>
      </c>
      <c r="B14348">
        <v>66102.749085699208</v>
      </c>
      <c r="C14348">
        <v>245304.65091430082</v>
      </c>
      <c r="D14348">
        <v>1.8790592174211938</v>
      </c>
    </row>
    <row r="14349" spans="1:4" x14ac:dyDescent="0.2">
      <c r="A14349">
        <v>6644</v>
      </c>
      <c r="B14349">
        <v>67226.859455587342</v>
      </c>
      <c r="C14349">
        <v>262537.14054441266</v>
      </c>
      <c r="D14349">
        <v>2.0110618857680298</v>
      </c>
    </row>
    <row r="14350" spans="1:4" x14ac:dyDescent="0.2">
      <c r="A14350">
        <v>6645</v>
      </c>
      <c r="B14350">
        <v>55985.755756707396</v>
      </c>
      <c r="C14350">
        <v>58144.544243292607</v>
      </c>
      <c r="D14350">
        <v>0.4453932748355563</v>
      </c>
    </row>
    <row r="14351" spans="1:4" x14ac:dyDescent="0.2">
      <c r="A14351">
        <v>6646</v>
      </c>
      <c r="B14351">
        <v>57109.866126595531</v>
      </c>
      <c r="C14351">
        <v>56714.533873404464</v>
      </c>
      <c r="D14351">
        <v>0.43443924621632335</v>
      </c>
    </row>
    <row r="14352" spans="1:4" x14ac:dyDescent="0.2">
      <c r="A14352">
        <v>6647</v>
      </c>
      <c r="B14352">
        <v>58233.976496483199</v>
      </c>
      <c r="C14352">
        <v>55453.923503516795</v>
      </c>
      <c r="D14352">
        <v>0.42478283926975585</v>
      </c>
    </row>
    <row r="14353" spans="1:4" x14ac:dyDescent="0.2">
      <c r="A14353">
        <v>6648</v>
      </c>
      <c r="B14353">
        <v>59358.086866371334</v>
      </c>
      <c r="C14353">
        <v>55719.913133628666</v>
      </c>
      <c r="D14353">
        <v>0.42682034758579174</v>
      </c>
    </row>
    <row r="14354" spans="1:4" x14ac:dyDescent="0.2">
      <c r="A14354">
        <v>6649</v>
      </c>
      <c r="B14354">
        <v>60482.197236259468</v>
      </c>
      <c r="C14354">
        <v>60645.402763740538</v>
      </c>
      <c r="D14354">
        <v>0.46455011200435398</v>
      </c>
    </row>
    <row r="14355" spans="1:4" x14ac:dyDescent="0.2">
      <c r="A14355">
        <v>6650</v>
      </c>
      <c r="B14355">
        <v>61606.307606147602</v>
      </c>
      <c r="C14355">
        <v>64108.592393852392</v>
      </c>
      <c r="D14355">
        <v>0.49107850586840934</v>
      </c>
    </row>
    <row r="14356" spans="1:4" x14ac:dyDescent="0.2">
      <c r="A14356">
        <v>6651</v>
      </c>
      <c r="B14356">
        <v>62730.417976035271</v>
      </c>
      <c r="C14356">
        <v>66669.182023964735</v>
      </c>
      <c r="D14356">
        <v>0.51069288956868686</v>
      </c>
    </row>
    <row r="14357" spans="1:4" x14ac:dyDescent="0.2">
      <c r="A14357">
        <v>6652</v>
      </c>
      <c r="B14357">
        <v>63854.528345923405</v>
      </c>
      <c r="C14357">
        <v>68927.671654076607</v>
      </c>
      <c r="D14357">
        <v>0.52799315575236594</v>
      </c>
    </row>
    <row r="14358" spans="1:4" x14ac:dyDescent="0.2">
      <c r="A14358">
        <v>6653</v>
      </c>
      <c r="B14358">
        <v>64978.638715811539</v>
      </c>
      <c r="C14358">
        <v>72681.361284188461</v>
      </c>
      <c r="D14358">
        <v>0.55674680992284553</v>
      </c>
    </row>
    <row r="14359" spans="1:4" x14ac:dyDescent="0.2">
      <c r="A14359">
        <v>6654</v>
      </c>
      <c r="B14359">
        <v>66102.749085699208</v>
      </c>
      <c r="C14359">
        <v>76161.450914300804</v>
      </c>
      <c r="D14359">
        <v>0.58340465954999787</v>
      </c>
    </row>
    <row r="14360" spans="1:4" x14ac:dyDescent="0.2">
      <c r="A14360">
        <v>6655</v>
      </c>
      <c r="B14360">
        <v>67226.859455587342</v>
      </c>
      <c r="C14360">
        <v>80000.440544412646</v>
      </c>
      <c r="D14360">
        <v>0.61281172061940337</v>
      </c>
    </row>
    <row r="14361" spans="1:4" x14ac:dyDescent="0.2">
      <c r="A14361">
        <v>6656</v>
      </c>
      <c r="B14361">
        <v>55985.755756707396</v>
      </c>
      <c r="C14361">
        <v>-42539.255756707396</v>
      </c>
      <c r="D14361">
        <v>-0.32585513700595969</v>
      </c>
    </row>
    <row r="14362" spans="1:4" x14ac:dyDescent="0.2">
      <c r="A14362">
        <v>6657</v>
      </c>
      <c r="B14362">
        <v>57109.866126595531</v>
      </c>
      <c r="C14362">
        <v>-43331.066126595528</v>
      </c>
      <c r="D14362">
        <v>-0.33192048704495175</v>
      </c>
    </row>
    <row r="14363" spans="1:4" x14ac:dyDescent="0.2">
      <c r="A14363">
        <v>6658</v>
      </c>
      <c r="B14363">
        <v>58233.976496483199</v>
      </c>
      <c r="C14363">
        <v>-44403.876496483201</v>
      </c>
      <c r="D14363">
        <v>-0.34013832639927666</v>
      </c>
    </row>
    <row r="14364" spans="1:4" x14ac:dyDescent="0.2">
      <c r="A14364">
        <v>6659</v>
      </c>
      <c r="B14364">
        <v>59358.086866371334</v>
      </c>
      <c r="C14364">
        <v>-45493.586866371334</v>
      </c>
      <c r="D14364">
        <v>-0.34848562151669826</v>
      </c>
    </row>
    <row r="14365" spans="1:4" x14ac:dyDescent="0.2">
      <c r="A14365">
        <v>6660</v>
      </c>
      <c r="B14365">
        <v>60482.197236259468</v>
      </c>
      <c r="C14365">
        <v>-46396.797236259466</v>
      </c>
      <c r="D14365">
        <v>-0.35540430717749977</v>
      </c>
    </row>
    <row r="14366" spans="1:4" x14ac:dyDescent="0.2">
      <c r="A14366">
        <v>6661</v>
      </c>
      <c r="B14366">
        <v>61606.307606147602</v>
      </c>
      <c r="C14366">
        <v>-47290.407606147601</v>
      </c>
      <c r="D14366">
        <v>-0.36224945583678098</v>
      </c>
    </row>
    <row r="14367" spans="1:4" x14ac:dyDescent="0.2">
      <c r="A14367">
        <v>6662</v>
      </c>
      <c r="B14367">
        <v>62730.417976035271</v>
      </c>
      <c r="C14367">
        <v>-48186.517976035269</v>
      </c>
      <c r="D14367">
        <v>-0.36911375475687114</v>
      </c>
    </row>
    <row r="14368" spans="1:4" x14ac:dyDescent="0.2">
      <c r="A14368">
        <v>6663</v>
      </c>
      <c r="B14368">
        <v>63854.528345923405</v>
      </c>
      <c r="C14368">
        <v>-49100.128345923404</v>
      </c>
      <c r="D14368">
        <v>-0.37611210550265312</v>
      </c>
    </row>
    <row r="14369" spans="1:4" x14ac:dyDescent="0.2">
      <c r="A14369">
        <v>6664</v>
      </c>
      <c r="B14369">
        <v>64978.638715811539</v>
      </c>
      <c r="C14369">
        <v>-50027.738715811538</v>
      </c>
      <c r="D14369">
        <v>-0.38321769770898567</v>
      </c>
    </row>
    <row r="14370" spans="1:4" x14ac:dyDescent="0.2">
      <c r="A14370">
        <v>6665</v>
      </c>
      <c r="B14370">
        <v>66102.749085699208</v>
      </c>
      <c r="C14370">
        <v>-50947.249085699208</v>
      </c>
      <c r="D14370">
        <v>-0.39026124307028187</v>
      </c>
    </row>
    <row r="14371" spans="1:4" x14ac:dyDescent="0.2">
      <c r="A14371">
        <v>6666</v>
      </c>
      <c r="B14371">
        <v>67226.859455587342</v>
      </c>
      <c r="C14371">
        <v>-51898.559455587339</v>
      </c>
      <c r="D14371">
        <v>-0.39754837974911783</v>
      </c>
    </row>
    <row r="14372" spans="1:4" x14ac:dyDescent="0.2">
      <c r="A14372">
        <v>6667</v>
      </c>
      <c r="B14372">
        <v>55985.755756707396</v>
      </c>
      <c r="C14372">
        <v>-42447.255756707396</v>
      </c>
      <c r="D14372">
        <v>-0.32515040740805601</v>
      </c>
    </row>
    <row r="14373" spans="1:4" x14ac:dyDescent="0.2">
      <c r="A14373">
        <v>6668</v>
      </c>
      <c r="B14373">
        <v>57109.866126595531</v>
      </c>
      <c r="C14373">
        <v>-43294.066126595528</v>
      </c>
      <c r="D14373">
        <v>-0.33163706318492525</v>
      </c>
    </row>
    <row r="14374" spans="1:4" x14ac:dyDescent="0.2">
      <c r="A14374">
        <v>6669</v>
      </c>
      <c r="B14374">
        <v>58233.976496483199</v>
      </c>
      <c r="C14374">
        <v>-44206.976496483199</v>
      </c>
      <c r="D14374">
        <v>-0.33863005185767614</v>
      </c>
    </row>
    <row r="14375" spans="1:4" x14ac:dyDescent="0.2">
      <c r="A14375">
        <v>6670</v>
      </c>
      <c r="B14375">
        <v>59358.086866371334</v>
      </c>
      <c r="C14375">
        <v>-44904.086866371334</v>
      </c>
      <c r="D14375">
        <v>-0.34396999001708684</v>
      </c>
    </row>
    <row r="14376" spans="1:4" x14ac:dyDescent="0.2">
      <c r="A14376">
        <v>6671</v>
      </c>
      <c r="B14376">
        <v>60482.197236259468</v>
      </c>
      <c r="C14376">
        <v>-45341.397236259465</v>
      </c>
      <c r="D14376">
        <v>-0.34731983307285202</v>
      </c>
    </row>
    <row r="14377" spans="1:4" x14ac:dyDescent="0.2">
      <c r="A14377">
        <v>6672</v>
      </c>
      <c r="B14377">
        <v>61606.307606147602</v>
      </c>
      <c r="C14377">
        <v>-46010.207606147604</v>
      </c>
      <c r="D14377">
        <v>-0.35244299027986409</v>
      </c>
    </row>
    <row r="14378" spans="1:4" x14ac:dyDescent="0.2">
      <c r="A14378">
        <v>6673</v>
      </c>
      <c r="B14378">
        <v>62730.417976035271</v>
      </c>
      <c r="C14378">
        <v>-46727.517976035269</v>
      </c>
      <c r="D14378">
        <v>-0.357937662546637</v>
      </c>
    </row>
    <row r="14379" spans="1:4" x14ac:dyDescent="0.2">
      <c r="A14379">
        <v>6674</v>
      </c>
      <c r="B14379">
        <v>63854.528345923405</v>
      </c>
      <c r="C14379">
        <v>-47437.828345923408</v>
      </c>
      <c r="D14379">
        <v>-0.36337871408313832</v>
      </c>
    </row>
    <row r="14380" spans="1:4" x14ac:dyDescent="0.2">
      <c r="A14380">
        <v>6675</v>
      </c>
      <c r="B14380">
        <v>64978.638715811539</v>
      </c>
      <c r="C14380">
        <v>-48062.438715811542</v>
      </c>
      <c r="D14380">
        <v>-0.36816329467898357</v>
      </c>
    </row>
    <row r="14381" spans="1:4" x14ac:dyDescent="0.2">
      <c r="A14381">
        <v>6676</v>
      </c>
      <c r="B14381">
        <v>66102.749085699208</v>
      </c>
      <c r="C14381">
        <v>-48725.449085699205</v>
      </c>
      <c r="D14381">
        <v>-0.37324202328090678</v>
      </c>
    </row>
    <row r="14382" spans="1:4" x14ac:dyDescent="0.2">
      <c r="A14382">
        <v>6677</v>
      </c>
      <c r="B14382">
        <v>67226.859455587342</v>
      </c>
      <c r="C14382">
        <v>-49358.259455587344</v>
      </c>
      <c r="D14382">
        <v>-0.37808941673221741</v>
      </c>
    </row>
    <row r="14383" spans="1:4" x14ac:dyDescent="0.2">
      <c r="A14383">
        <v>6678</v>
      </c>
      <c r="B14383">
        <v>55985.755756707396</v>
      </c>
      <c r="C14383">
        <v>-43092.255756707396</v>
      </c>
      <c r="D14383">
        <v>-0.33009117469770716</v>
      </c>
    </row>
    <row r="14384" spans="1:4" x14ac:dyDescent="0.2">
      <c r="A14384">
        <v>6679</v>
      </c>
      <c r="B14384">
        <v>57109.866126595531</v>
      </c>
      <c r="C14384">
        <v>-43551.966126595529</v>
      </c>
      <c r="D14384">
        <v>-0.3336126040903532</v>
      </c>
    </row>
    <row r="14385" spans="1:4" x14ac:dyDescent="0.2">
      <c r="A14385">
        <v>6680</v>
      </c>
      <c r="B14385">
        <v>58233.976496483199</v>
      </c>
      <c r="C14385">
        <v>-43927.876496483201</v>
      </c>
      <c r="D14385">
        <v>-0.33649211674055735</v>
      </c>
    </row>
    <row r="14386" spans="1:4" x14ac:dyDescent="0.2">
      <c r="A14386">
        <v>6681</v>
      </c>
      <c r="B14386">
        <v>59358.086866371334</v>
      </c>
      <c r="C14386">
        <v>-44791.886866371337</v>
      </c>
      <c r="D14386">
        <v>-0.34311052631181732</v>
      </c>
    </row>
    <row r="14387" spans="1:4" x14ac:dyDescent="0.2">
      <c r="A14387">
        <v>6682</v>
      </c>
      <c r="B14387">
        <v>60482.197236259468</v>
      </c>
      <c r="C14387">
        <v>-45593.397236259465</v>
      </c>
      <c r="D14387">
        <v>-0.3492501793627622</v>
      </c>
    </row>
    <row r="14388" spans="1:4" x14ac:dyDescent="0.2">
      <c r="A14388">
        <v>6683</v>
      </c>
      <c r="B14388">
        <v>61606.307606147602</v>
      </c>
      <c r="C14388">
        <v>-46362.507606147599</v>
      </c>
      <c r="D14388">
        <v>-0.35514164503357581</v>
      </c>
    </row>
    <row r="14389" spans="1:4" x14ac:dyDescent="0.2">
      <c r="A14389">
        <v>6684</v>
      </c>
      <c r="B14389">
        <v>62730.417976035271</v>
      </c>
      <c r="C14389">
        <v>-47227.417976035271</v>
      </c>
      <c r="D14389">
        <v>-0.36176694869872478</v>
      </c>
    </row>
    <row r="14390" spans="1:4" x14ac:dyDescent="0.2">
      <c r="A14390">
        <v>6685</v>
      </c>
      <c r="B14390">
        <v>63854.528345923405</v>
      </c>
      <c r="C14390">
        <v>-48169.428345923407</v>
      </c>
      <c r="D14390">
        <v>-0.36898284640733792</v>
      </c>
    </row>
    <row r="14391" spans="1:4" x14ac:dyDescent="0.2">
      <c r="A14391">
        <v>6686</v>
      </c>
      <c r="B14391">
        <v>64978.638715811539</v>
      </c>
      <c r="C14391">
        <v>-49017.838715811537</v>
      </c>
      <c r="D14391">
        <v>-0.37548175835112724</v>
      </c>
    </row>
    <row r="14392" spans="1:4" x14ac:dyDescent="0.2">
      <c r="A14392">
        <v>6687</v>
      </c>
      <c r="B14392">
        <v>66102.749085699208</v>
      </c>
      <c r="C14392">
        <v>-49922.449085699205</v>
      </c>
      <c r="D14392">
        <v>-0.38241116815798026</v>
      </c>
    </row>
    <row r="14393" spans="1:4" x14ac:dyDescent="0.2">
      <c r="A14393">
        <v>6688</v>
      </c>
      <c r="B14393">
        <v>67226.859455587342</v>
      </c>
      <c r="C14393">
        <v>-50741.859455587342</v>
      </c>
      <c r="D14393">
        <v>-0.38868793707634347</v>
      </c>
    </row>
    <row r="14394" spans="1:4" x14ac:dyDescent="0.2">
      <c r="A14394">
        <v>6689</v>
      </c>
      <c r="B14394">
        <v>55985.755756707396</v>
      </c>
      <c r="C14394">
        <v>-28383.155756707398</v>
      </c>
      <c r="D14394">
        <v>-0.21741793417025343</v>
      </c>
    </row>
    <row r="14395" spans="1:4" x14ac:dyDescent="0.2">
      <c r="A14395">
        <v>6690</v>
      </c>
      <c r="B14395">
        <v>57109.866126595531</v>
      </c>
      <c r="C14395">
        <v>-28514.566126595531</v>
      </c>
      <c r="D14395">
        <v>-0.21842455131298871</v>
      </c>
    </row>
    <row r="14396" spans="1:4" x14ac:dyDescent="0.2">
      <c r="A14396">
        <v>6691</v>
      </c>
      <c r="B14396">
        <v>58233.976496483199</v>
      </c>
      <c r="C14396">
        <v>-30173.476496483199</v>
      </c>
      <c r="D14396">
        <v>-0.23113197781221984</v>
      </c>
    </row>
    <row r="14397" spans="1:4" x14ac:dyDescent="0.2">
      <c r="A14397">
        <v>6692</v>
      </c>
      <c r="B14397">
        <v>59358.086866371334</v>
      </c>
      <c r="C14397">
        <v>-29952.286866371334</v>
      </c>
      <c r="D14397">
        <v>-0.2294376421699458</v>
      </c>
    </row>
    <row r="14398" spans="1:4" x14ac:dyDescent="0.2">
      <c r="A14398">
        <v>6693</v>
      </c>
      <c r="B14398">
        <v>60482.197236259468</v>
      </c>
      <c r="C14398">
        <v>-29717.197236259468</v>
      </c>
      <c r="D14398">
        <v>-0.22763683107755373</v>
      </c>
    </row>
    <row r="14399" spans="1:4" x14ac:dyDescent="0.2">
      <c r="A14399">
        <v>6694</v>
      </c>
      <c r="B14399">
        <v>61606.307606147602</v>
      </c>
      <c r="C14399">
        <v>-29976.107606147601</v>
      </c>
      <c r="D14399">
        <v>-0.22962011152173167</v>
      </c>
    </row>
    <row r="14400" spans="1:4" x14ac:dyDescent="0.2">
      <c r="A14400">
        <v>6695</v>
      </c>
      <c r="B14400">
        <v>62730.417976035271</v>
      </c>
      <c r="C14400">
        <v>-30678.117976035272</v>
      </c>
      <c r="D14400">
        <v>-0.23499758419233152</v>
      </c>
    </row>
    <row r="14401" spans="1:4" x14ac:dyDescent="0.2">
      <c r="A14401">
        <v>6696</v>
      </c>
      <c r="B14401">
        <v>63854.528345923405</v>
      </c>
      <c r="C14401">
        <v>-31453.128345923404</v>
      </c>
      <c r="D14401">
        <v>-0.24093424447866285</v>
      </c>
    </row>
    <row r="14402" spans="1:4" x14ac:dyDescent="0.2">
      <c r="A14402">
        <v>6697</v>
      </c>
      <c r="B14402">
        <v>64978.638715811539</v>
      </c>
      <c r="C14402">
        <v>-32055.938715811542</v>
      </c>
      <c r="D14402">
        <v>-0.24555183480022227</v>
      </c>
    </row>
    <row r="14403" spans="1:4" x14ac:dyDescent="0.2">
      <c r="A14403">
        <v>6698</v>
      </c>
      <c r="B14403">
        <v>66102.749085699208</v>
      </c>
      <c r="C14403">
        <v>-32790.549085699211</v>
      </c>
      <c r="D14403">
        <v>-0.25117902687181842</v>
      </c>
    </row>
    <row r="14404" spans="1:4" x14ac:dyDescent="0.2">
      <c r="A14404">
        <v>6699</v>
      </c>
      <c r="B14404">
        <v>67226.859455587342</v>
      </c>
      <c r="C14404">
        <v>-33403.359455587342</v>
      </c>
      <c r="D14404">
        <v>-0.25587321823662817</v>
      </c>
    </row>
    <row r="14405" spans="1:4" x14ac:dyDescent="0.2">
      <c r="A14405">
        <v>6700</v>
      </c>
      <c r="B14405">
        <v>55985.755756707396</v>
      </c>
      <c r="C14405">
        <v>-51101.155756707398</v>
      </c>
      <c r="D14405">
        <v>-0.39144018422652427</v>
      </c>
    </row>
    <row r="14406" spans="1:4" x14ac:dyDescent="0.2">
      <c r="A14406">
        <v>6701</v>
      </c>
      <c r="B14406">
        <v>57109.866126595531</v>
      </c>
      <c r="C14406">
        <v>-52109.566126595528</v>
      </c>
      <c r="D14406">
        <v>-0.39916471286232008</v>
      </c>
    </row>
    <row r="14407" spans="1:4" x14ac:dyDescent="0.2">
      <c r="A14407">
        <v>6702</v>
      </c>
      <c r="B14407">
        <v>58233.976496483199</v>
      </c>
      <c r="C14407">
        <v>-53331.276496483202</v>
      </c>
      <c r="D14407">
        <v>-0.40852314175064353</v>
      </c>
    </row>
    <row r="14408" spans="1:4" x14ac:dyDescent="0.2">
      <c r="A14408">
        <v>6703</v>
      </c>
      <c r="B14408">
        <v>59358.086866371334</v>
      </c>
      <c r="C14408">
        <v>-54489.586866371334</v>
      </c>
      <c r="D14408">
        <v>-0.41739592002476289</v>
      </c>
    </row>
    <row r="14409" spans="1:4" x14ac:dyDescent="0.2">
      <c r="A14409">
        <v>6704</v>
      </c>
      <c r="B14409">
        <v>60482.197236259468</v>
      </c>
      <c r="C14409">
        <v>-55339.197236259468</v>
      </c>
      <c r="D14409">
        <v>-0.42390402409374228</v>
      </c>
    </row>
    <row r="14410" spans="1:4" x14ac:dyDescent="0.2">
      <c r="A14410">
        <v>6705</v>
      </c>
      <c r="B14410">
        <v>61606.307606147602</v>
      </c>
      <c r="C14410">
        <v>-56230.507606147599</v>
      </c>
      <c r="D14410">
        <v>-0.43073155451307582</v>
      </c>
    </row>
    <row r="14411" spans="1:4" x14ac:dyDescent="0.2">
      <c r="A14411">
        <v>6706</v>
      </c>
      <c r="B14411">
        <v>62730.417976035271</v>
      </c>
      <c r="C14411">
        <v>-57187.617976035268</v>
      </c>
      <c r="D14411">
        <v>-0.43806311979699347</v>
      </c>
    </row>
    <row r="14412" spans="1:4" x14ac:dyDescent="0.2">
      <c r="A14412">
        <v>6707</v>
      </c>
      <c r="B14412">
        <v>63854.528345923405</v>
      </c>
      <c r="C14412">
        <v>-58156.728345923402</v>
      </c>
      <c r="D14412">
        <v>-0.44548660633281523</v>
      </c>
    </row>
    <row r="14413" spans="1:4" x14ac:dyDescent="0.2">
      <c r="A14413">
        <v>6708</v>
      </c>
      <c r="B14413">
        <v>64978.638715811539</v>
      </c>
      <c r="C14413">
        <v>-59006.438715811542</v>
      </c>
      <c r="D14413">
        <v>-0.45199547641222715</v>
      </c>
    </row>
    <row r="14414" spans="1:4" x14ac:dyDescent="0.2">
      <c r="A14414">
        <v>6709</v>
      </c>
      <c r="B14414">
        <v>66102.749085699208</v>
      </c>
      <c r="C14414">
        <v>-59878.949085699205</v>
      </c>
      <c r="D14414">
        <v>-0.45867899687024638</v>
      </c>
    </row>
    <row r="14415" spans="1:4" x14ac:dyDescent="0.2">
      <c r="A14415">
        <v>6710</v>
      </c>
      <c r="B14415">
        <v>67226.859455587342</v>
      </c>
      <c r="C14415">
        <v>-60725.659455587345</v>
      </c>
      <c r="D14415">
        <v>-0.46516488663668315</v>
      </c>
    </row>
    <row r="14416" spans="1:4" x14ac:dyDescent="0.2">
      <c r="A14416">
        <v>6711</v>
      </c>
      <c r="B14416">
        <v>55985.755756707396</v>
      </c>
      <c r="C14416">
        <v>-44455.755756707396</v>
      </c>
      <c r="D14416">
        <v>-0.34053572694489992</v>
      </c>
    </row>
    <row r="14417" spans="1:4" x14ac:dyDescent="0.2">
      <c r="A14417">
        <v>6712</v>
      </c>
      <c r="B14417">
        <v>57109.866126595531</v>
      </c>
      <c r="C14417">
        <v>-45208.566126595528</v>
      </c>
      <c r="D14417">
        <v>-0.34630233291521534</v>
      </c>
    </row>
    <row r="14418" spans="1:4" x14ac:dyDescent="0.2">
      <c r="A14418">
        <v>6713</v>
      </c>
      <c r="B14418">
        <v>58233.976496483199</v>
      </c>
      <c r="C14418">
        <v>-46126.276496483202</v>
      </c>
      <c r="D14418">
        <v>-0.35333209008872646</v>
      </c>
    </row>
    <row r="14419" spans="1:4" x14ac:dyDescent="0.2">
      <c r="A14419">
        <v>6714</v>
      </c>
      <c r="B14419">
        <v>59358.086866371334</v>
      </c>
      <c r="C14419">
        <v>-45576.886866371337</v>
      </c>
      <c r="D14419">
        <v>-0.34912370820697414</v>
      </c>
    </row>
    <row r="14420" spans="1:4" x14ac:dyDescent="0.2">
      <c r="A14420">
        <v>6715</v>
      </c>
      <c r="B14420">
        <v>60482.197236259468</v>
      </c>
      <c r="C14420">
        <v>-46015.997236259471</v>
      </c>
      <c r="D14420">
        <v>-0.35248733945052441</v>
      </c>
    </row>
    <row r="14421" spans="1:4" x14ac:dyDescent="0.2">
      <c r="A14421">
        <v>6716</v>
      </c>
      <c r="B14421">
        <v>61606.307606147602</v>
      </c>
      <c r="C14421">
        <v>-46499.407606147601</v>
      </c>
      <c r="D14421">
        <v>-0.35619031331567391</v>
      </c>
    </row>
    <row r="14422" spans="1:4" x14ac:dyDescent="0.2">
      <c r="A14422">
        <v>6717</v>
      </c>
      <c r="B14422">
        <v>62730.417976035271</v>
      </c>
      <c r="C14422">
        <v>-47092.117976035268</v>
      </c>
      <c r="D14422">
        <v>-0.36073053658354681</v>
      </c>
    </row>
    <row r="14423" spans="1:4" x14ac:dyDescent="0.2">
      <c r="A14423">
        <v>6718</v>
      </c>
      <c r="B14423">
        <v>63854.528345923405</v>
      </c>
      <c r="C14423">
        <v>-47665.928345923407</v>
      </c>
      <c r="D14423">
        <v>-0.36512598387968004</v>
      </c>
    </row>
    <row r="14424" spans="1:4" x14ac:dyDescent="0.2">
      <c r="A14424">
        <v>6719</v>
      </c>
      <c r="B14424">
        <v>64978.638715811539</v>
      </c>
      <c r="C14424">
        <v>-48211.238715811538</v>
      </c>
      <c r="D14424">
        <v>-0.36930311820254957</v>
      </c>
    </row>
    <row r="14425" spans="1:4" x14ac:dyDescent="0.2">
      <c r="A14425">
        <v>6720</v>
      </c>
      <c r="B14425">
        <v>66102.749085699208</v>
      </c>
      <c r="C14425">
        <v>-48740.14908569921</v>
      </c>
      <c r="D14425">
        <v>-0.37335462681448489</v>
      </c>
    </row>
    <row r="14426" spans="1:4" x14ac:dyDescent="0.2">
      <c r="A14426">
        <v>6721</v>
      </c>
      <c r="B14426">
        <v>67226.859455587342</v>
      </c>
      <c r="C14426">
        <v>-49247.459455587341</v>
      </c>
      <c r="D14426">
        <v>-0.37724067717300286</v>
      </c>
    </row>
    <row r="14427" spans="1:4" x14ac:dyDescent="0.2">
      <c r="A14427">
        <v>6722</v>
      </c>
      <c r="B14427">
        <v>55985.755756707396</v>
      </c>
      <c r="C14427">
        <v>-53815.555756707399</v>
      </c>
      <c r="D14427">
        <v>-0.41223277140641429</v>
      </c>
    </row>
    <row r="14428" spans="1:4" x14ac:dyDescent="0.2">
      <c r="A14428">
        <v>6723</v>
      </c>
      <c r="B14428">
        <v>57109.866126595531</v>
      </c>
      <c r="C14428">
        <v>-54832.466126595529</v>
      </c>
      <c r="D14428">
        <v>-0.42002241092897291</v>
      </c>
    </row>
    <row r="14429" spans="1:4" x14ac:dyDescent="0.2">
      <c r="A14429">
        <v>6724</v>
      </c>
      <c r="B14429">
        <v>58233.976496483199</v>
      </c>
      <c r="C14429">
        <v>-55875.776496483202</v>
      </c>
      <c r="D14429">
        <v>-0.42801427720570911</v>
      </c>
    </row>
    <row r="14430" spans="1:4" x14ac:dyDescent="0.2">
      <c r="A14430">
        <v>6725</v>
      </c>
      <c r="B14430">
        <v>59358.086866371334</v>
      </c>
      <c r="C14430">
        <v>-57016.186866371332</v>
      </c>
      <c r="D14430">
        <v>-0.43674993961241027</v>
      </c>
    </row>
    <row r="14431" spans="1:4" x14ac:dyDescent="0.2">
      <c r="A14431">
        <v>6726</v>
      </c>
      <c r="B14431">
        <v>60482.197236259468</v>
      </c>
      <c r="C14431">
        <v>-58034.097236259469</v>
      </c>
      <c r="D14431">
        <v>-0.44454723923929401</v>
      </c>
    </row>
    <row r="14432" spans="1:4" x14ac:dyDescent="0.2">
      <c r="A14432">
        <v>6727</v>
      </c>
      <c r="B14432">
        <v>61606.307606147602</v>
      </c>
      <c r="C14432">
        <v>-59035.407606147601</v>
      </c>
      <c r="D14432">
        <v>-0.45221738113438203</v>
      </c>
    </row>
    <row r="14433" spans="1:4" x14ac:dyDescent="0.2">
      <c r="A14433">
        <v>6728</v>
      </c>
      <c r="B14433">
        <v>62730.417976035271</v>
      </c>
      <c r="C14433">
        <v>-60103.817976035272</v>
      </c>
      <c r="D14433">
        <v>-0.46040151602967672</v>
      </c>
    </row>
    <row r="14434" spans="1:4" x14ac:dyDescent="0.2">
      <c r="A14434">
        <v>6729</v>
      </c>
      <c r="B14434">
        <v>63854.528345923405</v>
      </c>
      <c r="C14434">
        <v>-61168.828345923408</v>
      </c>
      <c r="D14434">
        <v>-0.46855960657026985</v>
      </c>
    </row>
    <row r="14435" spans="1:4" x14ac:dyDescent="0.2">
      <c r="A14435">
        <v>6730</v>
      </c>
      <c r="B14435">
        <v>64978.638715811539</v>
      </c>
      <c r="C14435">
        <v>-62215.638715811539</v>
      </c>
      <c r="D14435">
        <v>-0.47657828321214724</v>
      </c>
    </row>
    <row r="14436" spans="1:4" x14ac:dyDescent="0.2">
      <c r="A14436">
        <v>6731</v>
      </c>
      <c r="B14436">
        <v>66102.749085699208</v>
      </c>
      <c r="C14436">
        <v>-63261.049085699211</v>
      </c>
      <c r="D14436">
        <v>-0.484586235707966</v>
      </c>
    </row>
    <row r="14437" spans="1:4" x14ac:dyDescent="0.2">
      <c r="A14437">
        <v>6732</v>
      </c>
      <c r="B14437">
        <v>67226.859455587342</v>
      </c>
      <c r="C14437">
        <v>-64303.959455587341</v>
      </c>
      <c r="D14437">
        <v>-0.49257503794297569</v>
      </c>
    </row>
    <row r="14438" spans="1:4" x14ac:dyDescent="0.2">
      <c r="A14438">
        <v>6733</v>
      </c>
      <c r="B14438">
        <v>55985.755756707396</v>
      </c>
      <c r="C14438">
        <v>-41077.655756707398</v>
      </c>
      <c r="D14438">
        <v>-0.31465912852448047</v>
      </c>
    </row>
    <row r="14439" spans="1:4" x14ac:dyDescent="0.2">
      <c r="A14439">
        <v>6734</v>
      </c>
      <c r="B14439">
        <v>57109.866126595531</v>
      </c>
      <c r="C14439">
        <v>-41717.966126595529</v>
      </c>
      <c r="D14439">
        <v>-0.31956397275822884</v>
      </c>
    </row>
    <row r="14440" spans="1:4" x14ac:dyDescent="0.2">
      <c r="A14440">
        <v>6735</v>
      </c>
      <c r="B14440">
        <v>58233.976496483199</v>
      </c>
      <c r="C14440">
        <v>-41978.876496483201</v>
      </c>
      <c r="D14440">
        <v>-0.32156257341105332</v>
      </c>
    </row>
    <row r="14441" spans="1:4" x14ac:dyDescent="0.2">
      <c r="A14441">
        <v>6736</v>
      </c>
      <c r="B14441">
        <v>59358.086866371334</v>
      </c>
      <c r="C14441">
        <v>-42232.386866371337</v>
      </c>
      <c r="D14441">
        <v>-0.32350448929187609</v>
      </c>
    </row>
    <row r="14442" spans="1:4" x14ac:dyDescent="0.2">
      <c r="A14442">
        <v>6737</v>
      </c>
      <c r="B14442">
        <v>60482.197236259468</v>
      </c>
      <c r="C14442">
        <v>-42330.497236259471</v>
      </c>
      <c r="D14442">
        <v>-0.32425602496058753</v>
      </c>
    </row>
    <row r="14443" spans="1:4" x14ac:dyDescent="0.2">
      <c r="A14443">
        <v>6738</v>
      </c>
      <c r="B14443">
        <v>61606.307606147602</v>
      </c>
      <c r="C14443">
        <v>-42866.107606147605</v>
      </c>
      <c r="D14443">
        <v>-0.32835885627150418</v>
      </c>
    </row>
    <row r="14444" spans="1:4" x14ac:dyDescent="0.2">
      <c r="A14444">
        <v>6739</v>
      </c>
      <c r="B14444">
        <v>62730.417976035271</v>
      </c>
      <c r="C14444">
        <v>-43595.517976035269</v>
      </c>
      <c r="D14444">
        <v>-0.33394621580061007</v>
      </c>
    </row>
    <row r="14445" spans="1:4" x14ac:dyDescent="0.2">
      <c r="A14445">
        <v>6740</v>
      </c>
      <c r="B14445">
        <v>63854.528345923405</v>
      </c>
      <c r="C14445">
        <v>-44340.528345923405</v>
      </c>
      <c r="D14445">
        <v>-0.33965307295719022</v>
      </c>
    </row>
    <row r="14446" spans="1:4" x14ac:dyDescent="0.2">
      <c r="A14446">
        <v>6741</v>
      </c>
      <c r="B14446">
        <v>64978.638715811539</v>
      </c>
      <c r="C14446">
        <v>-44938.738715811538</v>
      </c>
      <c r="D14446">
        <v>-0.34423542679885444</v>
      </c>
    </row>
    <row r="14447" spans="1:4" x14ac:dyDescent="0.2">
      <c r="A14447">
        <v>6742</v>
      </c>
      <c r="B14447">
        <v>66102.749085699208</v>
      </c>
      <c r="C14447">
        <v>-45570.849085699207</v>
      </c>
      <c r="D14447">
        <v>-0.34907745817713393</v>
      </c>
    </row>
    <row r="14448" spans="1:4" x14ac:dyDescent="0.2">
      <c r="A14448">
        <v>6743</v>
      </c>
      <c r="B14448">
        <v>67226.859455587342</v>
      </c>
      <c r="C14448">
        <v>-46169.659455587345</v>
      </c>
      <c r="D14448">
        <v>-0.35366440808139316</v>
      </c>
    </row>
    <row r="14449" spans="1:4" x14ac:dyDescent="0.2">
      <c r="A14449">
        <v>6744</v>
      </c>
      <c r="B14449">
        <v>55985.755756707396</v>
      </c>
      <c r="C14449">
        <v>27149.444243292601</v>
      </c>
      <c r="D14449">
        <v>0.20796757527049245</v>
      </c>
    </row>
    <row r="14450" spans="1:4" x14ac:dyDescent="0.2">
      <c r="A14450">
        <v>6745</v>
      </c>
      <c r="B14450">
        <v>57109.866126595531</v>
      </c>
      <c r="C14450">
        <v>30005.133873404469</v>
      </c>
      <c r="D14450">
        <v>0.22984245575708578</v>
      </c>
    </row>
    <row r="14451" spans="1:4" x14ac:dyDescent="0.2">
      <c r="A14451">
        <v>6746</v>
      </c>
      <c r="B14451">
        <v>58233.976496483199</v>
      </c>
      <c r="C14451">
        <v>31148.523503516801</v>
      </c>
      <c r="D14451">
        <v>0.23860093960791573</v>
      </c>
    </row>
    <row r="14452" spans="1:4" x14ac:dyDescent="0.2">
      <c r="A14452">
        <v>6747</v>
      </c>
      <c r="B14452">
        <v>59358.086866371334</v>
      </c>
      <c r="C14452">
        <v>33579.613133628663</v>
      </c>
      <c r="D14452">
        <v>0.25722333979809681</v>
      </c>
    </row>
    <row r="14453" spans="1:4" x14ac:dyDescent="0.2">
      <c r="A14453">
        <v>6748</v>
      </c>
      <c r="B14453">
        <v>60482.197236259468</v>
      </c>
      <c r="C14453">
        <v>37010.402763740538</v>
      </c>
      <c r="D14453">
        <v>0.28350354628202101</v>
      </c>
    </row>
    <row r="14454" spans="1:4" x14ac:dyDescent="0.2">
      <c r="A14454">
        <v>6749</v>
      </c>
      <c r="B14454">
        <v>61606.307606147602</v>
      </c>
      <c r="C14454">
        <v>39158.292393852404</v>
      </c>
      <c r="D14454">
        <v>0.2999566049273506</v>
      </c>
    </row>
    <row r="14455" spans="1:4" x14ac:dyDescent="0.2">
      <c r="A14455">
        <v>6750</v>
      </c>
      <c r="B14455">
        <v>62730.417976035271</v>
      </c>
      <c r="C14455">
        <v>40213.182023964735</v>
      </c>
      <c r="D14455">
        <v>0.30803716954541449</v>
      </c>
    </row>
    <row r="14456" spans="1:4" x14ac:dyDescent="0.2">
      <c r="A14456">
        <v>6751</v>
      </c>
      <c r="B14456">
        <v>63854.528345923405</v>
      </c>
      <c r="C14456">
        <v>40992.271654076598</v>
      </c>
      <c r="D14456">
        <v>0.31400507739062861</v>
      </c>
    </row>
    <row r="14457" spans="1:4" x14ac:dyDescent="0.2">
      <c r="A14457">
        <v>6752</v>
      </c>
      <c r="B14457">
        <v>64978.638715811539</v>
      </c>
      <c r="C14457">
        <v>43073.061284188458</v>
      </c>
      <c r="D14457">
        <v>0.32994414303574793</v>
      </c>
    </row>
    <row r="14458" spans="1:4" x14ac:dyDescent="0.2">
      <c r="A14458">
        <v>6753</v>
      </c>
      <c r="B14458">
        <v>66102.749085699208</v>
      </c>
      <c r="C14458">
        <v>44779.550914300795</v>
      </c>
      <c r="D14458">
        <v>0.34301603163200828</v>
      </c>
    </row>
    <row r="14459" spans="1:4" x14ac:dyDescent="0.2">
      <c r="A14459">
        <v>6754</v>
      </c>
      <c r="B14459">
        <v>67226.859455587342</v>
      </c>
      <c r="C14459">
        <v>46739.040544412652</v>
      </c>
      <c r="D14459">
        <v>0.35802592662250021</v>
      </c>
    </row>
    <row r="14460" spans="1:4" x14ac:dyDescent="0.2">
      <c r="A14460">
        <v>6755</v>
      </c>
      <c r="B14460">
        <v>55985.755756707396</v>
      </c>
      <c r="C14460">
        <v>-5186.8557567073949</v>
      </c>
      <c r="D14460">
        <v>-3.9731856215315706E-2</v>
      </c>
    </row>
    <row r="14461" spans="1:4" x14ac:dyDescent="0.2">
      <c r="A14461">
        <v>6756</v>
      </c>
      <c r="B14461">
        <v>57109.866126595531</v>
      </c>
      <c r="C14461">
        <v>-7314.1661265955336</v>
      </c>
      <c r="D14461">
        <v>-5.602727558039941E-2</v>
      </c>
    </row>
    <row r="14462" spans="1:4" x14ac:dyDescent="0.2">
      <c r="A14462">
        <v>6757</v>
      </c>
      <c r="B14462">
        <v>58233.976496483199</v>
      </c>
      <c r="C14462">
        <v>-9226.4764964831993</v>
      </c>
      <c r="D14462">
        <v>-7.0675772515595786E-2</v>
      </c>
    </row>
    <row r="14463" spans="1:4" x14ac:dyDescent="0.2">
      <c r="A14463">
        <v>6758</v>
      </c>
      <c r="B14463">
        <v>59358.086866371334</v>
      </c>
      <c r="C14463">
        <v>-10147.586866371334</v>
      </c>
      <c r="D14463">
        <v>-7.773157404381556E-2</v>
      </c>
    </row>
    <row r="14464" spans="1:4" x14ac:dyDescent="0.2">
      <c r="A14464">
        <v>6759</v>
      </c>
      <c r="B14464">
        <v>60482.197236259468</v>
      </c>
      <c r="C14464">
        <v>-8418.397236259465</v>
      </c>
      <c r="D14464">
        <v>-6.44858010793804E-2</v>
      </c>
    </row>
    <row r="14465" spans="1:4" x14ac:dyDescent="0.2">
      <c r="A14465">
        <v>6760</v>
      </c>
      <c r="B14465">
        <v>61606.307606147602</v>
      </c>
      <c r="C14465">
        <v>-7620.7076061476037</v>
      </c>
      <c r="D14465">
        <v>-5.8375415293720548E-2</v>
      </c>
    </row>
    <row r="14466" spans="1:4" x14ac:dyDescent="0.2">
      <c r="A14466">
        <v>6761</v>
      </c>
      <c r="B14466">
        <v>62730.417976035271</v>
      </c>
      <c r="C14466">
        <v>-7314.9179760352708</v>
      </c>
      <c r="D14466">
        <v>-5.6033034825544517E-2</v>
      </c>
    </row>
    <row r="14467" spans="1:4" x14ac:dyDescent="0.2">
      <c r="A14467">
        <v>6762</v>
      </c>
      <c r="B14467">
        <v>63854.528345923405</v>
      </c>
      <c r="C14467">
        <v>-7032.6283459234037</v>
      </c>
      <c r="D14467">
        <v>-5.3870666809010516E-2</v>
      </c>
    </row>
    <row r="14468" spans="1:4" x14ac:dyDescent="0.2">
      <c r="A14468">
        <v>6763</v>
      </c>
      <c r="B14468">
        <v>64978.638715811539</v>
      </c>
      <c r="C14468">
        <v>-5893.0387158115409</v>
      </c>
      <c r="D14468">
        <v>-4.5141291354619292E-2</v>
      </c>
    </row>
    <row r="14469" spans="1:4" x14ac:dyDescent="0.2">
      <c r="A14469">
        <v>6764</v>
      </c>
      <c r="B14469">
        <v>66102.749085699208</v>
      </c>
      <c r="C14469">
        <v>-4914.9490856992052</v>
      </c>
      <c r="D14469">
        <v>-3.7649022748718494E-2</v>
      </c>
    </row>
    <row r="14470" spans="1:4" x14ac:dyDescent="0.2">
      <c r="A14470">
        <v>6765</v>
      </c>
      <c r="B14470">
        <v>67226.859455587342</v>
      </c>
      <c r="C14470">
        <v>-3793.0594555873395</v>
      </c>
      <c r="D14470">
        <v>-2.9055231140880468E-2</v>
      </c>
    </row>
    <row r="14471" spans="1:4" x14ac:dyDescent="0.2">
      <c r="A14471">
        <v>6766</v>
      </c>
      <c r="B14471">
        <v>55985.755756707396</v>
      </c>
      <c r="C14471">
        <v>15540.944243292601</v>
      </c>
      <c r="D14471">
        <v>0.11904525421325943</v>
      </c>
    </row>
    <row r="14472" spans="1:4" x14ac:dyDescent="0.2">
      <c r="A14472">
        <v>6767</v>
      </c>
      <c r="B14472">
        <v>57109.866126595531</v>
      </c>
      <c r="C14472">
        <v>17095.633873404469</v>
      </c>
      <c r="D14472">
        <v>0.13095433897297501</v>
      </c>
    </row>
    <row r="14473" spans="1:4" x14ac:dyDescent="0.2">
      <c r="A14473">
        <v>6768</v>
      </c>
      <c r="B14473">
        <v>58233.976496483199</v>
      </c>
      <c r="C14473">
        <v>17517.923503516795</v>
      </c>
      <c r="D14473">
        <v>0.1341891215950182</v>
      </c>
    </row>
    <row r="14474" spans="1:4" x14ac:dyDescent="0.2">
      <c r="A14474">
        <v>6769</v>
      </c>
      <c r="B14474">
        <v>59358.086866371334</v>
      </c>
      <c r="C14474">
        <v>18320.213133628669</v>
      </c>
      <c r="D14474">
        <v>0.14033474386057335</v>
      </c>
    </row>
    <row r="14475" spans="1:4" x14ac:dyDescent="0.2">
      <c r="A14475">
        <v>6770</v>
      </c>
      <c r="B14475">
        <v>60482.197236259468</v>
      </c>
      <c r="C14475">
        <v>22970.902763740538</v>
      </c>
      <c r="D14475">
        <v>0.17595951161061443</v>
      </c>
    </row>
    <row r="14476" spans="1:4" x14ac:dyDescent="0.2">
      <c r="A14476">
        <v>6771</v>
      </c>
      <c r="B14476">
        <v>61606.307606147602</v>
      </c>
      <c r="C14476">
        <v>27568.892393852395</v>
      </c>
      <c r="D14476">
        <v>0.21118059186272578</v>
      </c>
    </row>
    <row r="14477" spans="1:4" x14ac:dyDescent="0.2">
      <c r="A14477">
        <v>6772</v>
      </c>
      <c r="B14477">
        <v>62730.417976035271</v>
      </c>
      <c r="C14477">
        <v>31940.082023964729</v>
      </c>
      <c r="D14477">
        <v>0.24466436045392159</v>
      </c>
    </row>
    <row r="14478" spans="1:4" x14ac:dyDescent="0.2">
      <c r="A14478">
        <v>6773</v>
      </c>
      <c r="B14478">
        <v>63854.528345923405</v>
      </c>
      <c r="C14478">
        <v>36832.371654076589</v>
      </c>
      <c r="D14478">
        <v>0.28213980940889244</v>
      </c>
    </row>
    <row r="14479" spans="1:4" x14ac:dyDescent="0.2">
      <c r="A14479">
        <v>6774</v>
      </c>
      <c r="B14479">
        <v>64978.638715811539</v>
      </c>
      <c r="C14479">
        <v>42708.361284188461</v>
      </c>
      <c r="D14479">
        <v>0.3271505029884057</v>
      </c>
    </row>
    <row r="14480" spans="1:4" x14ac:dyDescent="0.2">
      <c r="A14480">
        <v>6775</v>
      </c>
      <c r="B14480">
        <v>66102.749085699208</v>
      </c>
      <c r="C14480">
        <v>49168.450914300789</v>
      </c>
      <c r="D14480">
        <v>0.37663546350417865</v>
      </c>
    </row>
    <row r="14481" spans="1:4" x14ac:dyDescent="0.2">
      <c r="A14481">
        <v>6776</v>
      </c>
      <c r="B14481">
        <v>67226.859455587342</v>
      </c>
      <c r="C14481">
        <v>56163.540544412652</v>
      </c>
      <c r="D14481">
        <v>0.43021857983384471</v>
      </c>
    </row>
    <row r="14482" spans="1:4" x14ac:dyDescent="0.2">
      <c r="A14482">
        <v>6777</v>
      </c>
      <c r="B14482">
        <v>55985.755756707396</v>
      </c>
      <c r="C14482">
        <v>-41572.255756707396</v>
      </c>
      <c r="D14482">
        <v>-0.31844781612364553</v>
      </c>
    </row>
    <row r="14483" spans="1:4" x14ac:dyDescent="0.2">
      <c r="A14483">
        <v>6778</v>
      </c>
      <c r="B14483">
        <v>57109.866126595531</v>
      </c>
      <c r="C14483">
        <v>-42487.866126595531</v>
      </c>
      <c r="D14483">
        <v>-0.32546148707807759</v>
      </c>
    </row>
    <row r="14484" spans="1:4" x14ac:dyDescent="0.2">
      <c r="A14484">
        <v>6779</v>
      </c>
      <c r="B14484">
        <v>58233.976496483199</v>
      </c>
      <c r="C14484">
        <v>-43605.276496483202</v>
      </c>
      <c r="D14484">
        <v>-0.33402096708529927</v>
      </c>
    </row>
    <row r="14485" spans="1:4" x14ac:dyDescent="0.2">
      <c r="A14485">
        <v>6780</v>
      </c>
      <c r="B14485">
        <v>59358.086866371334</v>
      </c>
      <c r="C14485">
        <v>-44207.086866371334</v>
      </c>
      <c r="D14485">
        <v>-0.3386308973025336</v>
      </c>
    </row>
    <row r="14486" spans="1:4" x14ac:dyDescent="0.2">
      <c r="A14486">
        <v>6781</v>
      </c>
      <c r="B14486">
        <v>60482.197236259468</v>
      </c>
      <c r="C14486">
        <v>-44705.297236259466</v>
      </c>
      <c r="D14486">
        <v>-0.34244724071169375</v>
      </c>
    </row>
    <row r="14487" spans="1:4" x14ac:dyDescent="0.2">
      <c r="A14487">
        <v>6782</v>
      </c>
      <c r="B14487">
        <v>61606.307606147602</v>
      </c>
      <c r="C14487">
        <v>-45301.207606147604</v>
      </c>
      <c r="D14487">
        <v>-0.34701197631341035</v>
      </c>
    </row>
    <row r="14488" spans="1:4" x14ac:dyDescent="0.2">
      <c r="A14488">
        <v>6783</v>
      </c>
      <c r="B14488">
        <v>62730.417976035271</v>
      </c>
      <c r="C14488">
        <v>-45580.217976035274</v>
      </c>
      <c r="D14488">
        <v>-0.34914922485451805</v>
      </c>
    </row>
    <row r="14489" spans="1:4" x14ac:dyDescent="0.2">
      <c r="A14489">
        <v>6784</v>
      </c>
      <c r="B14489">
        <v>63854.528345923405</v>
      </c>
      <c r="C14489">
        <v>-45806.828345923408</v>
      </c>
      <c r="D14489">
        <v>-0.3508850839289972</v>
      </c>
    </row>
    <row r="14490" spans="1:4" x14ac:dyDescent="0.2">
      <c r="A14490">
        <v>6785</v>
      </c>
      <c r="B14490">
        <v>64978.638715811539</v>
      </c>
      <c r="C14490">
        <v>-45820.338715811537</v>
      </c>
      <c r="D14490">
        <v>-0.35098857477181011</v>
      </c>
    </row>
    <row r="14491" spans="1:4" x14ac:dyDescent="0.2">
      <c r="A14491">
        <v>6786</v>
      </c>
      <c r="B14491">
        <v>66102.749085699208</v>
      </c>
      <c r="C14491">
        <v>-45793.14908569921</v>
      </c>
      <c r="D14491">
        <v>-0.35078029936859045</v>
      </c>
    </row>
    <row r="14492" spans="1:4" x14ac:dyDescent="0.2">
      <c r="A14492">
        <v>6787</v>
      </c>
      <c r="B14492">
        <v>67226.859455587342</v>
      </c>
      <c r="C14492">
        <v>-45709.659455587345</v>
      </c>
      <c r="D14492">
        <v>-0.3501407600918745</v>
      </c>
    </row>
    <row r="14493" spans="1:4" x14ac:dyDescent="0.2">
      <c r="A14493">
        <v>6788</v>
      </c>
      <c r="B14493">
        <v>55985.755756707396</v>
      </c>
      <c r="C14493">
        <v>-35836.255756707396</v>
      </c>
      <c r="D14493">
        <v>-0.27450945771521301</v>
      </c>
    </row>
    <row r="14494" spans="1:4" x14ac:dyDescent="0.2">
      <c r="A14494">
        <v>6789</v>
      </c>
      <c r="B14494">
        <v>57109.866126595531</v>
      </c>
      <c r="C14494">
        <v>-37167.966126595529</v>
      </c>
      <c r="D14494">
        <v>-0.28471049807929444</v>
      </c>
    </row>
    <row r="14495" spans="1:4" x14ac:dyDescent="0.2">
      <c r="A14495">
        <v>6790</v>
      </c>
      <c r="B14495">
        <v>58233.976496483199</v>
      </c>
      <c r="C14495">
        <v>-38485.976496483199</v>
      </c>
      <c r="D14495">
        <v>-0.29480659501411927</v>
      </c>
    </row>
    <row r="14496" spans="1:4" x14ac:dyDescent="0.2">
      <c r="A14496">
        <v>6791</v>
      </c>
      <c r="B14496">
        <v>59358.086866371334</v>
      </c>
      <c r="C14496">
        <v>-39948.086866371334</v>
      </c>
      <c r="D14496">
        <v>-0.30600651298218595</v>
      </c>
    </row>
    <row r="14497" spans="1:4" x14ac:dyDescent="0.2">
      <c r="A14497">
        <v>6792</v>
      </c>
      <c r="B14497">
        <v>60482.197236259468</v>
      </c>
      <c r="C14497">
        <v>-41390.597236259469</v>
      </c>
      <c r="D14497">
        <v>-0.31705629290548187</v>
      </c>
    </row>
    <row r="14498" spans="1:4" x14ac:dyDescent="0.2">
      <c r="A14498">
        <v>6793</v>
      </c>
      <c r="B14498">
        <v>61606.307606147602</v>
      </c>
      <c r="C14498">
        <v>-42567.107606147605</v>
      </c>
      <c r="D14498">
        <v>-0.32606848507831704</v>
      </c>
    </row>
    <row r="14499" spans="1:4" x14ac:dyDescent="0.2">
      <c r="A14499">
        <v>6794</v>
      </c>
      <c r="B14499">
        <v>62730.417976035271</v>
      </c>
      <c r="C14499">
        <v>-43730.517976035269</v>
      </c>
      <c r="D14499">
        <v>-0.33498032988449056</v>
      </c>
    </row>
    <row r="14500" spans="1:4" x14ac:dyDescent="0.2">
      <c r="A14500">
        <v>6795</v>
      </c>
      <c r="B14500">
        <v>63854.528345923405</v>
      </c>
      <c r="C14500">
        <v>-44900.728345923402</v>
      </c>
      <c r="D14500">
        <v>-0.34394426340007789</v>
      </c>
    </row>
    <row r="14501" spans="1:4" x14ac:dyDescent="0.2">
      <c r="A14501">
        <v>6796</v>
      </c>
      <c r="B14501">
        <v>64978.638715811539</v>
      </c>
      <c r="C14501">
        <v>-46063.038715811541</v>
      </c>
      <c r="D14501">
        <v>-0.35284768209149753</v>
      </c>
    </row>
    <row r="14502" spans="1:4" x14ac:dyDescent="0.2">
      <c r="A14502">
        <v>6797</v>
      </c>
      <c r="B14502">
        <v>66102.749085699208</v>
      </c>
      <c r="C14502">
        <v>-47213.549085699211</v>
      </c>
      <c r="D14502">
        <v>-0.36166071155187801</v>
      </c>
    </row>
    <row r="14503" spans="1:4" x14ac:dyDescent="0.2">
      <c r="A14503">
        <v>6798</v>
      </c>
      <c r="B14503">
        <v>67226.859455587342</v>
      </c>
      <c r="C14503">
        <v>-48393.559455587339</v>
      </c>
      <c r="D14503">
        <v>-0.37069971408985075</v>
      </c>
    </row>
    <row r="14504" spans="1:4" x14ac:dyDescent="0.2">
      <c r="A14504">
        <v>6799</v>
      </c>
      <c r="B14504">
        <v>55985.755756707396</v>
      </c>
      <c r="C14504">
        <v>780293.54424329265</v>
      </c>
      <c r="D14504">
        <v>5.9771299530592525</v>
      </c>
    </row>
    <row r="14505" spans="1:4" x14ac:dyDescent="0.2">
      <c r="A14505">
        <v>6800</v>
      </c>
      <c r="B14505">
        <v>57109.866126595531</v>
      </c>
      <c r="C14505">
        <v>804061.93387340452</v>
      </c>
      <c r="D14505">
        <v>6.1591982972641208</v>
      </c>
    </row>
    <row r="14506" spans="1:4" x14ac:dyDescent="0.2">
      <c r="A14506">
        <v>6801</v>
      </c>
      <c r="B14506">
        <v>58233.976496483199</v>
      </c>
      <c r="C14506">
        <v>817268.42350351682</v>
      </c>
      <c r="D14506">
        <v>6.2603613855983475</v>
      </c>
    </row>
    <row r="14507" spans="1:4" x14ac:dyDescent="0.2">
      <c r="A14507">
        <v>6802</v>
      </c>
      <c r="B14507">
        <v>59358.086866371334</v>
      </c>
      <c r="C14507">
        <v>845786.81313362869</v>
      </c>
      <c r="D14507">
        <v>6.4788152253471578</v>
      </c>
    </row>
    <row r="14508" spans="1:4" x14ac:dyDescent="0.2">
      <c r="A14508">
        <v>6803</v>
      </c>
      <c r="B14508">
        <v>60482.197236259468</v>
      </c>
      <c r="C14508">
        <v>896387.40276374051</v>
      </c>
      <c r="D14508">
        <v>6.8664210208223793</v>
      </c>
    </row>
    <row r="14509" spans="1:4" x14ac:dyDescent="0.2">
      <c r="A14509">
        <v>6804</v>
      </c>
      <c r="B14509">
        <v>61606.307606147602</v>
      </c>
      <c r="C14509">
        <v>931831.79239385237</v>
      </c>
      <c r="D14509">
        <v>7.1379287431264204</v>
      </c>
    </row>
    <row r="14510" spans="1:4" x14ac:dyDescent="0.2">
      <c r="A14510">
        <v>6805</v>
      </c>
      <c r="B14510">
        <v>62730.417976035271</v>
      </c>
      <c r="C14510">
        <v>954675.78202396468</v>
      </c>
      <c r="D14510">
        <v>7.3129160868932255</v>
      </c>
    </row>
    <row r="14511" spans="1:4" x14ac:dyDescent="0.2">
      <c r="A14511">
        <v>6806</v>
      </c>
      <c r="B14511">
        <v>63854.528345923405</v>
      </c>
      <c r="C14511">
        <v>974941.77165407664</v>
      </c>
      <c r="D14511">
        <v>7.4681556817100718</v>
      </c>
    </row>
    <row r="14512" spans="1:4" x14ac:dyDescent="0.2">
      <c r="A14512">
        <v>6807</v>
      </c>
      <c r="B14512">
        <v>64978.638715811539</v>
      </c>
      <c r="C14512">
        <v>1011073.7612841884</v>
      </c>
      <c r="D14512">
        <v>7.7449304917480104</v>
      </c>
    </row>
    <row r="14513" spans="1:4" x14ac:dyDescent="0.2">
      <c r="A14513">
        <v>6808</v>
      </c>
      <c r="B14513">
        <v>66102.749085699208</v>
      </c>
      <c r="C14513">
        <v>1042869.1509143007</v>
      </c>
      <c r="D14513">
        <v>7.9884864933699831</v>
      </c>
    </row>
    <row r="14514" spans="1:4" x14ac:dyDescent="0.2">
      <c r="A14514">
        <v>6809</v>
      </c>
      <c r="B14514">
        <v>67226.859455587342</v>
      </c>
      <c r="C14514">
        <v>1077463.8405444126</v>
      </c>
      <c r="D14514">
        <v>8.253485425029039</v>
      </c>
    </row>
    <row r="14515" spans="1:4" x14ac:dyDescent="0.2">
      <c r="A14515">
        <v>6810</v>
      </c>
      <c r="B14515">
        <v>55985.755756707396</v>
      </c>
      <c r="C14515">
        <v>-35745.955756707393</v>
      </c>
      <c r="D14515">
        <v>-0.27381775029466182</v>
      </c>
    </row>
    <row r="14516" spans="1:4" x14ac:dyDescent="0.2">
      <c r="A14516">
        <v>6811</v>
      </c>
      <c r="B14516">
        <v>57109.866126595531</v>
      </c>
      <c r="C14516">
        <v>-35661.066126595528</v>
      </c>
      <c r="D14516">
        <v>-0.27316748687189085</v>
      </c>
    </row>
    <row r="14517" spans="1:4" x14ac:dyDescent="0.2">
      <c r="A14517">
        <v>6812</v>
      </c>
      <c r="B14517">
        <v>58233.976496483199</v>
      </c>
      <c r="C14517">
        <v>-36285.676496483196</v>
      </c>
      <c r="D14517">
        <v>-0.27795206746773254</v>
      </c>
    </row>
    <row r="14518" spans="1:4" x14ac:dyDescent="0.2">
      <c r="A14518">
        <v>6813</v>
      </c>
      <c r="B14518">
        <v>59358.086866371334</v>
      </c>
      <c r="C14518">
        <v>-36350.586866371334</v>
      </c>
      <c r="D14518">
        <v>-0.27844928767285265</v>
      </c>
    </row>
    <row r="14519" spans="1:4" x14ac:dyDescent="0.2">
      <c r="A14519">
        <v>6814</v>
      </c>
      <c r="B14519">
        <v>60482.197236259468</v>
      </c>
      <c r="C14519">
        <v>-36700.197236259468</v>
      </c>
      <c r="D14519">
        <v>-0.28112733957931174</v>
      </c>
    </row>
    <row r="14520" spans="1:4" x14ac:dyDescent="0.2">
      <c r="A14520">
        <v>6815</v>
      </c>
      <c r="B14520">
        <v>61606.307606147602</v>
      </c>
      <c r="C14520">
        <v>-37021.607606147605</v>
      </c>
      <c r="D14520">
        <v>-0.28358937654380478</v>
      </c>
    </row>
    <row r="14521" spans="1:4" x14ac:dyDescent="0.2">
      <c r="A14521">
        <v>6816</v>
      </c>
      <c r="B14521">
        <v>62730.417976035271</v>
      </c>
      <c r="C14521">
        <v>-37824.217976035274</v>
      </c>
      <c r="D14521">
        <v>-0.28973745570950366</v>
      </c>
    </row>
    <row r="14522" spans="1:4" x14ac:dyDescent="0.2">
      <c r="A14522">
        <v>6817</v>
      </c>
      <c r="B14522">
        <v>63854.528345923405</v>
      </c>
      <c r="C14522">
        <v>-38401.028345923405</v>
      </c>
      <c r="D14522">
        <v>-0.29415588331861198</v>
      </c>
    </row>
    <row r="14523" spans="1:4" x14ac:dyDescent="0.2">
      <c r="A14523">
        <v>6818</v>
      </c>
      <c r="B14523">
        <v>64978.638715811539</v>
      </c>
      <c r="C14523">
        <v>-38529.238715811538</v>
      </c>
      <c r="D14523">
        <v>-0.29513798812750713</v>
      </c>
    </row>
    <row r="14524" spans="1:4" x14ac:dyDescent="0.2">
      <c r="A14524">
        <v>6819</v>
      </c>
      <c r="B14524">
        <v>66102.749085699208</v>
      </c>
      <c r="C14524">
        <v>-38819.549085699211</v>
      </c>
      <c r="D14524">
        <v>-0.29736179584748779</v>
      </c>
    </row>
    <row r="14525" spans="1:4" x14ac:dyDescent="0.2">
      <c r="A14525">
        <v>6820</v>
      </c>
      <c r="B14525">
        <v>67226.859455587342</v>
      </c>
      <c r="C14525">
        <v>-39126.459455587341</v>
      </c>
      <c r="D14525">
        <v>-0.29971276129926766</v>
      </c>
    </row>
    <row r="14526" spans="1:4" x14ac:dyDescent="0.2">
      <c r="A14526">
        <v>6821</v>
      </c>
      <c r="B14526">
        <v>55985.755756707396</v>
      </c>
      <c r="C14526">
        <v>-14029.355756707395</v>
      </c>
      <c r="D14526">
        <v>-0.10746632870948662</v>
      </c>
    </row>
    <row r="14527" spans="1:4" x14ac:dyDescent="0.2">
      <c r="A14527">
        <v>6822</v>
      </c>
      <c r="B14527">
        <v>57109.866126595531</v>
      </c>
      <c r="C14527">
        <v>-15035.966126595529</v>
      </c>
      <c r="D14527">
        <v>-0.11517706915749737</v>
      </c>
    </row>
    <row r="14528" spans="1:4" x14ac:dyDescent="0.2">
      <c r="A14528">
        <v>6823</v>
      </c>
      <c r="B14528">
        <v>58233.976496483199</v>
      </c>
      <c r="C14528">
        <v>-15105.376496483201</v>
      </c>
      <c r="D14528">
        <v>-0.11570875983207658</v>
      </c>
    </row>
    <row r="14529" spans="1:4" x14ac:dyDescent="0.2">
      <c r="A14529">
        <v>6824</v>
      </c>
      <c r="B14529">
        <v>59358.086866371334</v>
      </c>
      <c r="C14529">
        <v>-14847.386866371337</v>
      </c>
      <c r="D14529">
        <v>-0.11373253235064108</v>
      </c>
    </row>
    <row r="14530" spans="1:4" x14ac:dyDescent="0.2">
      <c r="A14530">
        <v>6825</v>
      </c>
      <c r="B14530">
        <v>60482.197236259468</v>
      </c>
      <c r="C14530">
        <v>-13346.397236259465</v>
      </c>
      <c r="D14530">
        <v>-0.10223479519318014</v>
      </c>
    </row>
    <row r="14531" spans="1:4" x14ac:dyDescent="0.2">
      <c r="A14531">
        <v>6826</v>
      </c>
      <c r="B14531">
        <v>61606.307606147602</v>
      </c>
      <c r="C14531">
        <v>-12415.407606147601</v>
      </c>
      <c r="D14531">
        <v>-9.5103317500992365E-2</v>
      </c>
    </row>
    <row r="14532" spans="1:4" x14ac:dyDescent="0.2">
      <c r="A14532">
        <v>6827</v>
      </c>
      <c r="B14532">
        <v>62730.417976035271</v>
      </c>
      <c r="C14532">
        <v>-11892.217976035274</v>
      </c>
      <c r="D14532">
        <v>-9.1095630352552581E-2</v>
      </c>
    </row>
    <row r="14533" spans="1:4" x14ac:dyDescent="0.2">
      <c r="A14533">
        <v>6828</v>
      </c>
      <c r="B14533">
        <v>63854.528345923405</v>
      </c>
      <c r="C14533">
        <v>-11390.628345923404</v>
      </c>
      <c r="D14533">
        <v>-8.7253401457537155E-2</v>
      </c>
    </row>
    <row r="14534" spans="1:4" x14ac:dyDescent="0.2">
      <c r="A14534">
        <v>6829</v>
      </c>
      <c r="B14534">
        <v>64978.638715811539</v>
      </c>
      <c r="C14534">
        <v>-10068.538715811541</v>
      </c>
      <c r="D14534">
        <v>-7.7126056963826045E-2</v>
      </c>
    </row>
    <row r="14535" spans="1:4" x14ac:dyDescent="0.2">
      <c r="A14535">
        <v>6830</v>
      </c>
      <c r="B14535">
        <v>66102.749085699208</v>
      </c>
      <c r="C14535">
        <v>-8852.1490856992095</v>
      </c>
      <c r="D14535">
        <v>-6.7808385497268114E-2</v>
      </c>
    </row>
    <row r="14536" spans="1:4" x14ac:dyDescent="0.2">
      <c r="A14536">
        <v>6831</v>
      </c>
      <c r="B14536">
        <v>67226.859455587342</v>
      </c>
      <c r="C14536">
        <v>-7472.7594555873438</v>
      </c>
      <c r="D14536">
        <v>-5.7242117025732155E-2</v>
      </c>
    </row>
    <row r="14537" spans="1:4" x14ac:dyDescent="0.2">
      <c r="A14537">
        <v>6832</v>
      </c>
      <c r="B14537">
        <v>55985.755756707396</v>
      </c>
      <c r="C14537">
        <v>61979.944243292601</v>
      </c>
      <c r="D14537">
        <v>0.47477283896381672</v>
      </c>
    </row>
    <row r="14538" spans="1:4" x14ac:dyDescent="0.2">
      <c r="A14538">
        <v>6833</v>
      </c>
      <c r="B14538">
        <v>57109.866126595531</v>
      </c>
      <c r="C14538">
        <v>60346.933873404472</v>
      </c>
      <c r="D14538">
        <v>0.46226380916660065</v>
      </c>
    </row>
    <row r="14539" spans="1:4" x14ac:dyDescent="0.2">
      <c r="A14539">
        <v>6834</v>
      </c>
      <c r="B14539">
        <v>58233.976496483199</v>
      </c>
      <c r="C14539">
        <v>58914.823503516804</v>
      </c>
      <c r="D14539">
        <v>0.4512936943282887</v>
      </c>
    </row>
    <row r="14540" spans="1:4" x14ac:dyDescent="0.2">
      <c r="A14540">
        <v>6835</v>
      </c>
      <c r="B14540">
        <v>59358.086866371334</v>
      </c>
      <c r="C14540">
        <v>60374.013133628672</v>
      </c>
      <c r="D14540">
        <v>0.46247123912496296</v>
      </c>
    </row>
    <row r="14541" spans="1:4" x14ac:dyDescent="0.2">
      <c r="A14541">
        <v>6836</v>
      </c>
      <c r="B14541">
        <v>60482.197236259468</v>
      </c>
      <c r="C14541">
        <v>64821.102763740535</v>
      </c>
      <c r="D14541">
        <v>0.49653640963442575</v>
      </c>
    </row>
    <row r="14542" spans="1:4" x14ac:dyDescent="0.2">
      <c r="A14542">
        <v>6837</v>
      </c>
      <c r="B14542">
        <v>61606.307606147602</v>
      </c>
      <c r="C14542">
        <v>70414.492393852386</v>
      </c>
      <c r="D14542">
        <v>0.53938235773168242</v>
      </c>
    </row>
    <row r="14543" spans="1:4" x14ac:dyDescent="0.2">
      <c r="A14543">
        <v>6838</v>
      </c>
      <c r="B14543">
        <v>62730.417976035271</v>
      </c>
      <c r="C14543">
        <v>76773.182023964735</v>
      </c>
      <c r="D14543">
        <v>0.58809058366889633</v>
      </c>
    </row>
    <row r="14544" spans="1:4" x14ac:dyDescent="0.2">
      <c r="A14544">
        <v>6839</v>
      </c>
      <c r="B14544">
        <v>63854.528345923405</v>
      </c>
      <c r="C14544">
        <v>83943.371654076589</v>
      </c>
      <c r="D14544">
        <v>0.643014984265877</v>
      </c>
    </row>
    <row r="14545" spans="1:4" x14ac:dyDescent="0.2">
      <c r="A14545">
        <v>6840</v>
      </c>
      <c r="B14545">
        <v>64978.638715811539</v>
      </c>
      <c r="C14545">
        <v>91434.061284188472</v>
      </c>
      <c r="D14545">
        <v>0.7003944482990333</v>
      </c>
    </row>
    <row r="14546" spans="1:4" x14ac:dyDescent="0.2">
      <c r="A14546">
        <v>6841</v>
      </c>
      <c r="B14546">
        <v>66102.749085699208</v>
      </c>
      <c r="C14546">
        <v>99253.150914300786</v>
      </c>
      <c r="D14546">
        <v>0.76028949059253614</v>
      </c>
    </row>
    <row r="14547" spans="1:4" x14ac:dyDescent="0.2">
      <c r="A14547">
        <v>6842</v>
      </c>
      <c r="B14547">
        <v>67226.859455587342</v>
      </c>
      <c r="C14547">
        <v>107293.54054441265</v>
      </c>
      <c r="D14547">
        <v>0.82187971397316717</v>
      </c>
    </row>
    <row r="14548" spans="1:4" x14ac:dyDescent="0.2">
      <c r="A14548">
        <v>6843</v>
      </c>
      <c r="B14548">
        <v>55985.755756707396</v>
      </c>
      <c r="C14548">
        <v>-32530.655756707398</v>
      </c>
      <c r="D14548">
        <v>-0.24918821685835904</v>
      </c>
    </row>
    <row r="14549" spans="1:4" x14ac:dyDescent="0.2">
      <c r="A14549">
        <v>6844</v>
      </c>
      <c r="B14549">
        <v>57109.866126595531</v>
      </c>
      <c r="C14549">
        <v>-33555.866126595531</v>
      </c>
      <c r="D14549">
        <v>-0.25704143524681555</v>
      </c>
    </row>
    <row r="14550" spans="1:4" x14ac:dyDescent="0.2">
      <c r="A14550">
        <v>6845</v>
      </c>
      <c r="B14550">
        <v>58233.976496483199</v>
      </c>
      <c r="C14550">
        <v>-34627.376496483201</v>
      </c>
      <c r="D14550">
        <v>-0.26524931646551786</v>
      </c>
    </row>
    <row r="14551" spans="1:4" x14ac:dyDescent="0.2">
      <c r="A14551">
        <v>6846</v>
      </c>
      <c r="B14551">
        <v>59358.086866371334</v>
      </c>
      <c r="C14551">
        <v>-35301.286866371331</v>
      </c>
      <c r="D14551">
        <v>-0.27041154020458757</v>
      </c>
    </row>
    <row r="14552" spans="1:4" x14ac:dyDescent="0.2">
      <c r="A14552">
        <v>6847</v>
      </c>
      <c r="B14552">
        <v>60482.197236259468</v>
      </c>
      <c r="C14552">
        <v>-35107.197236259468</v>
      </c>
      <c r="D14552">
        <v>-0.26892479338952219</v>
      </c>
    </row>
    <row r="14553" spans="1:4" x14ac:dyDescent="0.2">
      <c r="A14553">
        <v>6848</v>
      </c>
      <c r="B14553">
        <v>61606.307606147602</v>
      </c>
      <c r="C14553">
        <v>-35316.407606147601</v>
      </c>
      <c r="D14553">
        <v>-0.2705273666487456</v>
      </c>
    </row>
    <row r="14554" spans="1:4" x14ac:dyDescent="0.2">
      <c r="A14554">
        <v>6849</v>
      </c>
      <c r="B14554">
        <v>62730.417976035271</v>
      </c>
      <c r="C14554">
        <v>-35883.417976035271</v>
      </c>
      <c r="D14554">
        <v>-0.27487072523546496</v>
      </c>
    </row>
    <row r="14555" spans="1:4" x14ac:dyDescent="0.2">
      <c r="A14555">
        <v>6850</v>
      </c>
      <c r="B14555">
        <v>63854.528345923405</v>
      </c>
      <c r="C14555">
        <v>-36420.028345923405</v>
      </c>
      <c r="D14555">
        <v>-0.27898121665070669</v>
      </c>
    </row>
    <row r="14556" spans="1:4" x14ac:dyDescent="0.2">
      <c r="A14556">
        <v>6851</v>
      </c>
      <c r="B14556">
        <v>64978.638715811539</v>
      </c>
      <c r="C14556">
        <v>-36523.338715811537</v>
      </c>
      <c r="D14556">
        <v>-0.27977258486190831</v>
      </c>
    </row>
    <row r="14557" spans="1:4" x14ac:dyDescent="0.2">
      <c r="A14557">
        <v>6852</v>
      </c>
      <c r="B14557">
        <v>66102.749085699208</v>
      </c>
      <c r="C14557">
        <v>-36761.749085699208</v>
      </c>
      <c r="D14557">
        <v>-0.28159883316741935</v>
      </c>
    </row>
    <row r="14558" spans="1:4" x14ac:dyDescent="0.2">
      <c r="A14558">
        <v>6853</v>
      </c>
      <c r="B14558">
        <v>67226.859455587342</v>
      </c>
      <c r="C14558">
        <v>-36915.159455587345</v>
      </c>
      <c r="D14558">
        <v>-0.28277397260530557</v>
      </c>
    </row>
    <row r="14559" spans="1:4" x14ac:dyDescent="0.2">
      <c r="A14559">
        <v>6854</v>
      </c>
      <c r="B14559">
        <v>55985.755756707396</v>
      </c>
      <c r="C14559">
        <v>-43918.755756707396</v>
      </c>
      <c r="D14559">
        <v>-0.33642225092235312</v>
      </c>
    </row>
    <row r="14560" spans="1:4" x14ac:dyDescent="0.2">
      <c r="A14560">
        <v>6855</v>
      </c>
      <c r="B14560">
        <v>57109.866126595531</v>
      </c>
      <c r="C14560">
        <v>-44743.266126595532</v>
      </c>
      <c r="D14560">
        <v>-0.34273808637277403</v>
      </c>
    </row>
    <row r="14561" spans="1:4" x14ac:dyDescent="0.2">
      <c r="A14561">
        <v>6856</v>
      </c>
      <c r="B14561">
        <v>58233.976496483199</v>
      </c>
      <c r="C14561">
        <v>-45484.876496483201</v>
      </c>
      <c r="D14561">
        <v>-0.34841889917464547</v>
      </c>
    </row>
    <row r="14562" spans="1:4" x14ac:dyDescent="0.2">
      <c r="A14562">
        <v>6857</v>
      </c>
      <c r="B14562">
        <v>59358.086866371334</v>
      </c>
      <c r="C14562">
        <v>-46139.586866371334</v>
      </c>
      <c r="D14562">
        <v>-0.35343404891067443</v>
      </c>
    </row>
    <row r="14563" spans="1:4" x14ac:dyDescent="0.2">
      <c r="A14563">
        <v>6858</v>
      </c>
      <c r="B14563">
        <v>60482.197236259468</v>
      </c>
      <c r="C14563">
        <v>-46790.297236259466</v>
      </c>
      <c r="D14563">
        <v>-0.35841855822940322</v>
      </c>
    </row>
    <row r="14564" spans="1:4" x14ac:dyDescent="0.2">
      <c r="A14564">
        <v>6859</v>
      </c>
      <c r="B14564">
        <v>61606.307606147602</v>
      </c>
      <c r="C14564">
        <v>-47372.007606147599</v>
      </c>
      <c r="D14564">
        <v>-0.36287452034970424</v>
      </c>
    </row>
    <row r="14565" spans="1:4" x14ac:dyDescent="0.2">
      <c r="A14565">
        <v>6860</v>
      </c>
      <c r="B14565">
        <v>62730.417976035271</v>
      </c>
      <c r="C14565">
        <v>-48080.817976035272</v>
      </c>
      <c r="D14565">
        <v>-0.36830408172971441</v>
      </c>
    </row>
    <row r="14566" spans="1:4" x14ac:dyDescent="0.2">
      <c r="A14566">
        <v>6861</v>
      </c>
      <c r="B14566">
        <v>63854.528345923405</v>
      </c>
      <c r="C14566">
        <v>-48824.528345923405</v>
      </c>
      <c r="D14566">
        <v>-0.37400098075067195</v>
      </c>
    </row>
    <row r="14567" spans="1:4" x14ac:dyDescent="0.2">
      <c r="A14567">
        <v>6862</v>
      </c>
      <c r="B14567">
        <v>64978.638715811539</v>
      </c>
      <c r="C14567">
        <v>-49429.138715811539</v>
      </c>
      <c r="D14567">
        <v>-0.37863235926001643</v>
      </c>
    </row>
    <row r="14568" spans="1:4" x14ac:dyDescent="0.2">
      <c r="A14568">
        <v>6863</v>
      </c>
      <c r="B14568">
        <v>66102.749085699208</v>
      </c>
      <c r="C14568">
        <v>-50055.549085699211</v>
      </c>
      <c r="D14568">
        <v>-0.38343072804364325</v>
      </c>
    </row>
    <row r="14569" spans="1:4" x14ac:dyDescent="0.2">
      <c r="A14569">
        <v>6864</v>
      </c>
      <c r="B14569">
        <v>67226.859455587342</v>
      </c>
      <c r="C14569">
        <v>-50680.959455587341</v>
      </c>
      <c r="D14569">
        <v>-0.38822143672294851</v>
      </c>
    </row>
    <row r="14570" spans="1:4" x14ac:dyDescent="0.2">
      <c r="A14570">
        <v>6865</v>
      </c>
      <c r="B14570">
        <v>55985.755756707396</v>
      </c>
      <c r="C14570">
        <v>-3454.7557567073964</v>
      </c>
      <c r="D14570">
        <v>-2.6463789513913007E-2</v>
      </c>
    </row>
    <row r="14571" spans="1:4" x14ac:dyDescent="0.2">
      <c r="A14571">
        <v>6866</v>
      </c>
      <c r="B14571">
        <v>57109.866126595531</v>
      </c>
      <c r="C14571">
        <v>-2717.2661265955321</v>
      </c>
      <c r="D14571">
        <v>-2.0814542008620571E-2</v>
      </c>
    </row>
    <row r="14572" spans="1:4" x14ac:dyDescent="0.2">
      <c r="A14572">
        <v>6867</v>
      </c>
      <c r="B14572">
        <v>58233.976496483199</v>
      </c>
      <c r="C14572">
        <v>-2432.0764964831978</v>
      </c>
      <c r="D14572">
        <v>-1.8629959689540371E-2</v>
      </c>
    </row>
    <row r="14573" spans="1:4" x14ac:dyDescent="0.2">
      <c r="A14573">
        <v>6868</v>
      </c>
      <c r="B14573">
        <v>59358.086866371334</v>
      </c>
      <c r="C14573">
        <v>-2236.3868663713365</v>
      </c>
      <c r="D14573">
        <v>-1.713095670755492E-2</v>
      </c>
    </row>
    <row r="14574" spans="1:4" x14ac:dyDescent="0.2">
      <c r="A14574">
        <v>6869</v>
      </c>
      <c r="B14574">
        <v>60482.197236259468</v>
      </c>
      <c r="C14574">
        <v>-534.29723625946644</v>
      </c>
      <c r="D14574">
        <v>-4.0927725703283424E-3</v>
      </c>
    </row>
    <row r="14575" spans="1:4" x14ac:dyDescent="0.2">
      <c r="A14575">
        <v>6870</v>
      </c>
      <c r="B14575">
        <v>61606.307606147602</v>
      </c>
      <c r="C14575">
        <v>1691.9923938524007</v>
      </c>
      <c r="D14575">
        <v>1.2960838254084459E-2</v>
      </c>
    </row>
    <row r="14576" spans="1:4" x14ac:dyDescent="0.2">
      <c r="A14576">
        <v>6871</v>
      </c>
      <c r="B14576">
        <v>62730.417976035271</v>
      </c>
      <c r="C14576">
        <v>4399.4820239647233</v>
      </c>
      <c r="D14576">
        <v>3.3700491279710254E-2</v>
      </c>
    </row>
    <row r="14577" spans="1:4" x14ac:dyDescent="0.2">
      <c r="A14577">
        <v>6872</v>
      </c>
      <c r="B14577">
        <v>63854.528345923405</v>
      </c>
      <c r="C14577">
        <v>7383.4716540765949</v>
      </c>
      <c r="D14577">
        <v>5.6558163151206306E-2</v>
      </c>
    </row>
    <row r="14578" spans="1:4" x14ac:dyDescent="0.2">
      <c r="A14578">
        <v>6873</v>
      </c>
      <c r="B14578">
        <v>64978.638715811539</v>
      </c>
      <c r="C14578">
        <v>10578.561284188458</v>
      </c>
      <c r="D14578">
        <v>8.1032883045718346E-2</v>
      </c>
    </row>
    <row r="14579" spans="1:4" x14ac:dyDescent="0.2">
      <c r="A14579">
        <v>6874</v>
      </c>
      <c r="B14579">
        <v>66102.749085699208</v>
      </c>
      <c r="C14579">
        <v>14099.650914300786</v>
      </c>
      <c r="D14579">
        <v>0.10800479695019716</v>
      </c>
    </row>
    <row r="14580" spans="1:4" x14ac:dyDescent="0.2">
      <c r="A14580">
        <v>6875</v>
      </c>
      <c r="B14580">
        <v>67226.859455587342</v>
      </c>
      <c r="C14580">
        <v>18061.040544412652</v>
      </c>
      <c r="D14580">
        <v>0.13834945478898777</v>
      </c>
    </row>
    <row r="14581" spans="1:4" x14ac:dyDescent="0.2">
      <c r="A14581">
        <v>6876</v>
      </c>
      <c r="B14581">
        <v>55985.755756707396</v>
      </c>
      <c r="C14581">
        <v>-47443.255756707396</v>
      </c>
      <c r="D14581">
        <v>-0.36342028861595849</v>
      </c>
    </row>
    <row r="14582" spans="1:4" x14ac:dyDescent="0.2">
      <c r="A14582">
        <v>6877</v>
      </c>
      <c r="B14582">
        <v>57109.866126595531</v>
      </c>
      <c r="C14582">
        <v>-48635.166126595534</v>
      </c>
      <c r="D14582">
        <v>-0.3725504463953993</v>
      </c>
    </row>
    <row r="14583" spans="1:4" x14ac:dyDescent="0.2">
      <c r="A14583">
        <v>6878</v>
      </c>
      <c r="B14583">
        <v>58233.976496483199</v>
      </c>
      <c r="C14583">
        <v>-49647.276496483202</v>
      </c>
      <c r="D14583">
        <v>-0.3803033174171942</v>
      </c>
    </row>
    <row r="14584" spans="1:4" x14ac:dyDescent="0.2">
      <c r="A14584">
        <v>6879</v>
      </c>
      <c r="B14584">
        <v>59358.086866371334</v>
      </c>
      <c r="C14584">
        <v>-50688.586866371334</v>
      </c>
      <c r="D14584">
        <v>-0.38827986348528382</v>
      </c>
    </row>
    <row r="14585" spans="1:4" x14ac:dyDescent="0.2">
      <c r="A14585">
        <v>6880</v>
      </c>
      <c r="B14585">
        <v>60482.197236259468</v>
      </c>
      <c r="C14585">
        <v>-51729.097236259469</v>
      </c>
      <c r="D14585">
        <v>-0.39625028146991342</v>
      </c>
    </row>
    <row r="14586" spans="1:4" x14ac:dyDescent="0.2">
      <c r="A14586">
        <v>6881</v>
      </c>
      <c r="B14586">
        <v>61606.307606147602</v>
      </c>
      <c r="C14586">
        <v>-52763.207606147604</v>
      </c>
      <c r="D14586">
        <v>-0.40417167478686283</v>
      </c>
    </row>
    <row r="14587" spans="1:4" x14ac:dyDescent="0.2">
      <c r="A14587">
        <v>6882</v>
      </c>
      <c r="B14587">
        <v>62730.417976035271</v>
      </c>
      <c r="C14587">
        <v>-53958.417976035271</v>
      </c>
      <c r="D14587">
        <v>-0.41332711091057261</v>
      </c>
    </row>
    <row r="14588" spans="1:4" x14ac:dyDescent="0.2">
      <c r="A14588">
        <v>6883</v>
      </c>
      <c r="B14588">
        <v>63854.528345923405</v>
      </c>
      <c r="C14588">
        <v>-55167.828345923408</v>
      </c>
      <c r="D14588">
        <v>-0.42259132051570164</v>
      </c>
    </row>
    <row r="14589" spans="1:4" x14ac:dyDescent="0.2">
      <c r="A14589">
        <v>6884</v>
      </c>
      <c r="B14589">
        <v>64978.638715811539</v>
      </c>
      <c r="C14589">
        <v>-56370.438715811542</v>
      </c>
      <c r="D14589">
        <v>-0.4318034414114203</v>
      </c>
    </row>
    <row r="14590" spans="1:4" x14ac:dyDescent="0.2">
      <c r="A14590">
        <v>6885</v>
      </c>
      <c r="B14590">
        <v>66102.749085699208</v>
      </c>
      <c r="C14590">
        <v>-57575.14908569921</v>
      </c>
      <c r="D14590">
        <v>-0.44103164852621801</v>
      </c>
    </row>
    <row r="14591" spans="1:4" x14ac:dyDescent="0.2">
      <c r="A14591">
        <v>6886</v>
      </c>
      <c r="B14591">
        <v>67226.859455587342</v>
      </c>
      <c r="C14591">
        <v>-58783.059455587339</v>
      </c>
      <c r="D14591">
        <v>-0.45028436797485938</v>
      </c>
    </row>
    <row r="14592" spans="1:4" x14ac:dyDescent="0.2">
      <c r="A14592">
        <v>6887</v>
      </c>
      <c r="B14592">
        <v>55985.755756707396</v>
      </c>
      <c r="C14592">
        <v>-42724.755756707396</v>
      </c>
      <c r="D14592">
        <v>-0.32727608635825473</v>
      </c>
    </row>
    <row r="14593" spans="1:4" x14ac:dyDescent="0.2">
      <c r="A14593">
        <v>6888</v>
      </c>
      <c r="B14593">
        <v>57109.866126595531</v>
      </c>
      <c r="C14593">
        <v>-44080.666126595534</v>
      </c>
      <c r="D14593">
        <v>-0.33766250124700214</v>
      </c>
    </row>
    <row r="14594" spans="1:4" x14ac:dyDescent="0.2">
      <c r="A14594">
        <v>6889</v>
      </c>
      <c r="B14594">
        <v>58233.976496483199</v>
      </c>
      <c r="C14594">
        <v>-45150.876496483201</v>
      </c>
      <c r="D14594">
        <v>-0.34586042433008191</v>
      </c>
    </row>
    <row r="14595" spans="1:4" x14ac:dyDescent="0.2">
      <c r="A14595">
        <v>6890</v>
      </c>
      <c r="B14595">
        <v>59358.086866371334</v>
      </c>
      <c r="C14595">
        <v>-45794.586866371334</v>
      </c>
      <c r="D14595">
        <v>-0.35079131291853544</v>
      </c>
    </row>
    <row r="14596" spans="1:4" x14ac:dyDescent="0.2">
      <c r="A14596">
        <v>6891</v>
      </c>
      <c r="B14596">
        <v>60482.197236259468</v>
      </c>
      <c r="C14596">
        <v>-46567.897236259465</v>
      </c>
      <c r="D14596">
        <v>-0.35671495102751422</v>
      </c>
    </row>
    <row r="14597" spans="1:4" x14ac:dyDescent="0.2">
      <c r="A14597">
        <v>6892</v>
      </c>
      <c r="B14597">
        <v>61606.307606147602</v>
      </c>
      <c r="C14597">
        <v>-47301.107606147605</v>
      </c>
      <c r="D14597">
        <v>-0.36233141895305893</v>
      </c>
    </row>
    <row r="14598" spans="1:4" x14ac:dyDescent="0.2">
      <c r="A14598">
        <v>6893</v>
      </c>
      <c r="B14598">
        <v>62730.417976035271</v>
      </c>
      <c r="C14598">
        <v>-47845.917976035271</v>
      </c>
      <c r="D14598">
        <v>-0.36650472322376237</v>
      </c>
    </row>
    <row r="14599" spans="1:4" x14ac:dyDescent="0.2">
      <c r="A14599">
        <v>6894</v>
      </c>
      <c r="B14599">
        <v>63854.528345923405</v>
      </c>
      <c r="C14599">
        <v>-48665.228345923402</v>
      </c>
      <c r="D14599">
        <v>-0.372780726131693</v>
      </c>
    </row>
    <row r="14600" spans="1:4" x14ac:dyDescent="0.2">
      <c r="A14600">
        <v>6895</v>
      </c>
      <c r="B14600">
        <v>64978.638715811539</v>
      </c>
      <c r="C14600">
        <v>-49590.638715811539</v>
      </c>
      <c r="D14600">
        <v>-0.37986946610851047</v>
      </c>
    </row>
    <row r="14601" spans="1:4" x14ac:dyDescent="0.2">
      <c r="A14601">
        <v>6896</v>
      </c>
      <c r="B14601">
        <v>66102.749085699208</v>
      </c>
      <c r="C14601">
        <v>-50445.349085699207</v>
      </c>
      <c r="D14601">
        <v>-0.38641663670954401</v>
      </c>
    </row>
    <row r="14602" spans="1:4" x14ac:dyDescent="0.2">
      <c r="A14602">
        <v>6897</v>
      </c>
      <c r="B14602">
        <v>67226.859455587342</v>
      </c>
      <c r="C14602">
        <v>-51226.259455587344</v>
      </c>
      <c r="D14602">
        <v>-0.39239849161139312</v>
      </c>
    </row>
    <row r="14603" spans="1:4" x14ac:dyDescent="0.2">
      <c r="A14603">
        <v>6898</v>
      </c>
      <c r="B14603">
        <v>55985.755756707396</v>
      </c>
      <c r="C14603">
        <v>-19910.855756707395</v>
      </c>
      <c r="D14603">
        <v>-0.15251923229721251</v>
      </c>
    </row>
    <row r="14604" spans="1:4" x14ac:dyDescent="0.2">
      <c r="A14604">
        <v>6899</v>
      </c>
      <c r="B14604">
        <v>57109.866126595531</v>
      </c>
      <c r="C14604">
        <v>-19748.966126595529</v>
      </c>
      <c r="D14604">
        <v>-0.15127914084141339</v>
      </c>
    </row>
    <row r="14605" spans="1:4" x14ac:dyDescent="0.2">
      <c r="A14605">
        <v>6900</v>
      </c>
      <c r="B14605">
        <v>58233.976496483199</v>
      </c>
      <c r="C14605">
        <v>-20029.676496483196</v>
      </c>
      <c r="D14605">
        <v>-0.15342941155987364</v>
      </c>
    </row>
    <row r="14606" spans="1:4" x14ac:dyDescent="0.2">
      <c r="A14606">
        <v>6901</v>
      </c>
      <c r="B14606">
        <v>59358.086866371334</v>
      </c>
      <c r="C14606">
        <v>-18507.786866371331</v>
      </c>
      <c r="D14606">
        <v>-0.14177157822201941</v>
      </c>
    </row>
    <row r="14607" spans="1:4" x14ac:dyDescent="0.2">
      <c r="A14607">
        <v>6902</v>
      </c>
      <c r="B14607">
        <v>60482.197236259468</v>
      </c>
      <c r="C14607">
        <v>-16834.297236259466</v>
      </c>
      <c r="D14607">
        <v>-0.12895247306848903</v>
      </c>
    </row>
    <row r="14608" spans="1:4" x14ac:dyDescent="0.2">
      <c r="A14608">
        <v>6903</v>
      </c>
      <c r="B14608">
        <v>61606.307606147602</v>
      </c>
      <c r="C14608">
        <v>-14896.507606147599</v>
      </c>
      <c r="D14608">
        <v>-0.11410880234185042</v>
      </c>
    </row>
    <row r="14609" spans="1:4" x14ac:dyDescent="0.2">
      <c r="A14609">
        <v>6904</v>
      </c>
      <c r="B14609">
        <v>62730.417976035271</v>
      </c>
      <c r="C14609">
        <v>-12670.717976035274</v>
      </c>
      <c r="D14609">
        <v>-9.7059021569596629E-2</v>
      </c>
    </row>
    <row r="14610" spans="1:4" x14ac:dyDescent="0.2">
      <c r="A14610">
        <v>6905</v>
      </c>
      <c r="B14610">
        <v>63854.528345923405</v>
      </c>
      <c r="C14610">
        <v>-9900.4283459234066</v>
      </c>
      <c r="D14610">
        <v>-7.5838313992361781E-2</v>
      </c>
    </row>
    <row r="14611" spans="1:4" x14ac:dyDescent="0.2">
      <c r="A14611">
        <v>6906</v>
      </c>
      <c r="B14611">
        <v>64978.638715811539</v>
      </c>
      <c r="C14611">
        <v>-6926.0387158115409</v>
      </c>
      <c r="D14611">
        <v>-5.3054179122386164E-2</v>
      </c>
    </row>
    <row r="14612" spans="1:4" x14ac:dyDescent="0.2">
      <c r="A14612">
        <v>6907</v>
      </c>
      <c r="B14612">
        <v>66102.749085699208</v>
      </c>
      <c r="C14612">
        <v>-3605.6490856992095</v>
      </c>
      <c r="D14612">
        <v>-2.761964815594296E-2</v>
      </c>
    </row>
    <row r="14613" spans="1:4" x14ac:dyDescent="0.2">
      <c r="A14613">
        <v>6908</v>
      </c>
      <c r="B14613">
        <v>67226.859455587342</v>
      </c>
      <c r="C14613">
        <v>44.140544412657619</v>
      </c>
      <c r="D14613">
        <v>3.3812117516504234E-4</v>
      </c>
    </row>
    <row r="14614" spans="1:4" x14ac:dyDescent="0.2">
      <c r="A14614">
        <v>6909</v>
      </c>
      <c r="B14614">
        <v>55985.755756707396</v>
      </c>
      <c r="C14614">
        <v>-23647.155756707398</v>
      </c>
      <c r="D14614">
        <v>-0.18113968008686149</v>
      </c>
    </row>
    <row r="14615" spans="1:4" x14ac:dyDescent="0.2">
      <c r="A14615">
        <v>6910</v>
      </c>
      <c r="B14615">
        <v>57109.866126595531</v>
      </c>
      <c r="C14615">
        <v>-26628.766126595532</v>
      </c>
      <c r="D14615">
        <v>-0.20397912657682729</v>
      </c>
    </row>
    <row r="14616" spans="1:4" x14ac:dyDescent="0.2">
      <c r="A14616">
        <v>6911</v>
      </c>
      <c r="B14616">
        <v>58233.976496483199</v>
      </c>
      <c r="C14616">
        <v>-27709.776496483199</v>
      </c>
      <c r="D14616">
        <v>-0.21225977878661745</v>
      </c>
    </row>
    <row r="14617" spans="1:4" x14ac:dyDescent="0.2">
      <c r="A14617">
        <v>6912</v>
      </c>
      <c r="B14617">
        <v>59358.086866371334</v>
      </c>
      <c r="C14617">
        <v>-28313.586866371334</v>
      </c>
      <c r="D14617">
        <v>-0.21688502921250188</v>
      </c>
    </row>
    <row r="14618" spans="1:4" x14ac:dyDescent="0.2">
      <c r="A14618">
        <v>6913</v>
      </c>
      <c r="B14618">
        <v>60482.197236259468</v>
      </c>
      <c r="C14618">
        <v>-29103.397236259469</v>
      </c>
      <c r="D14618">
        <v>-0.22293505904284386</v>
      </c>
    </row>
    <row r="14619" spans="1:4" x14ac:dyDescent="0.2">
      <c r="A14619">
        <v>6914</v>
      </c>
      <c r="B14619">
        <v>61606.307606147602</v>
      </c>
      <c r="C14619">
        <v>-29559.107606147601</v>
      </c>
      <c r="D14619">
        <v>-0.22642584801818977</v>
      </c>
    </row>
    <row r="14620" spans="1:4" x14ac:dyDescent="0.2">
      <c r="A14620">
        <v>6915</v>
      </c>
      <c r="B14620">
        <v>62730.417976035271</v>
      </c>
      <c r="C14620">
        <v>-30511.017976035269</v>
      </c>
      <c r="D14620">
        <v>-0.23371758075961721</v>
      </c>
    </row>
    <row r="14621" spans="1:4" x14ac:dyDescent="0.2">
      <c r="A14621">
        <v>6916</v>
      </c>
      <c r="B14621">
        <v>63854.528345923405</v>
      </c>
      <c r="C14621">
        <v>-31306.728345923406</v>
      </c>
      <c r="D14621">
        <v>-0.23981280520547693</v>
      </c>
    </row>
    <row r="14622" spans="1:4" x14ac:dyDescent="0.2">
      <c r="A14622">
        <v>6917</v>
      </c>
      <c r="B14622">
        <v>64978.638715811539</v>
      </c>
      <c r="C14622">
        <v>-32138.738715811538</v>
      </c>
      <c r="D14622">
        <v>-0.24618609143833559</v>
      </c>
    </row>
    <row r="14623" spans="1:4" x14ac:dyDescent="0.2">
      <c r="A14623">
        <v>6918</v>
      </c>
      <c r="B14623">
        <v>66102.749085699208</v>
      </c>
      <c r="C14623">
        <v>-32950.849085699207</v>
      </c>
      <c r="D14623">
        <v>-0.25240694159512239</v>
      </c>
    </row>
    <row r="14624" spans="1:4" x14ac:dyDescent="0.2">
      <c r="A14624">
        <v>6919</v>
      </c>
      <c r="B14624">
        <v>67226.859455587342</v>
      </c>
      <c r="C14624">
        <v>-33756.759455587344</v>
      </c>
      <c r="D14624">
        <v>-0.2585802991050975</v>
      </c>
    </row>
    <row r="14625" spans="1:4" x14ac:dyDescent="0.2">
      <c r="A14625">
        <v>6920</v>
      </c>
      <c r="B14625">
        <v>55985.755756707396</v>
      </c>
      <c r="C14625">
        <v>-47847.355756707395</v>
      </c>
      <c r="D14625">
        <v>-0.36651573677370736</v>
      </c>
    </row>
    <row r="14626" spans="1:4" x14ac:dyDescent="0.2">
      <c r="A14626">
        <v>6921</v>
      </c>
      <c r="B14626">
        <v>57109.866126595531</v>
      </c>
      <c r="C14626">
        <v>-48407.866126595531</v>
      </c>
      <c r="D14626">
        <v>-0.37080930468231754</v>
      </c>
    </row>
    <row r="14627" spans="1:4" x14ac:dyDescent="0.2">
      <c r="A14627">
        <v>6922</v>
      </c>
      <c r="B14627">
        <v>58233.976496483199</v>
      </c>
      <c r="C14627">
        <v>-48547.976496483199</v>
      </c>
      <c r="D14627">
        <v>-0.37188256473267711</v>
      </c>
    </row>
    <row r="14628" spans="1:4" x14ac:dyDescent="0.2">
      <c r="A14628">
        <v>6923</v>
      </c>
      <c r="B14628">
        <v>59358.086866371334</v>
      </c>
      <c r="C14628">
        <v>-49321.986866371335</v>
      </c>
      <c r="D14628">
        <v>-0.37781156491468343</v>
      </c>
    </row>
    <row r="14629" spans="1:4" x14ac:dyDescent="0.2">
      <c r="A14629">
        <v>6924</v>
      </c>
      <c r="B14629">
        <v>60482.197236259468</v>
      </c>
      <c r="C14629">
        <v>-51038.197236259468</v>
      </c>
      <c r="D14629">
        <v>-0.39095791539174291</v>
      </c>
    </row>
    <row r="14630" spans="1:4" x14ac:dyDescent="0.2">
      <c r="A14630">
        <v>6925</v>
      </c>
      <c r="B14630">
        <v>61606.307606147602</v>
      </c>
      <c r="C14630">
        <v>-51720.207606147604</v>
      </c>
      <c r="D14630">
        <v>-0.39618218597584554</v>
      </c>
    </row>
    <row r="14631" spans="1:4" x14ac:dyDescent="0.2">
      <c r="A14631">
        <v>6926</v>
      </c>
      <c r="B14631">
        <v>62730.417976035271</v>
      </c>
      <c r="C14631">
        <v>-51947.617976035268</v>
      </c>
      <c r="D14631">
        <v>-0.39792417313378109</v>
      </c>
    </row>
    <row r="14632" spans="1:4" x14ac:dyDescent="0.2">
      <c r="A14632">
        <v>6927</v>
      </c>
      <c r="B14632">
        <v>63854.528345923405</v>
      </c>
      <c r="C14632">
        <v>-52516.128345923404</v>
      </c>
      <c r="D14632">
        <v>-0.4022790218769916</v>
      </c>
    </row>
    <row r="14633" spans="1:4" x14ac:dyDescent="0.2">
      <c r="A14633">
        <v>6928</v>
      </c>
      <c r="B14633">
        <v>64978.638715811539</v>
      </c>
      <c r="C14633">
        <v>-53269.838715811537</v>
      </c>
      <c r="D14633">
        <v>-0.40805252194119956</v>
      </c>
    </row>
    <row r="14634" spans="1:4" x14ac:dyDescent="0.2">
      <c r="A14634">
        <v>6929</v>
      </c>
      <c r="B14634">
        <v>66102.749085699208</v>
      </c>
      <c r="C14634">
        <v>-53907.849085699207</v>
      </c>
      <c r="D14634">
        <v>-0.41293974793499683</v>
      </c>
    </row>
    <row r="14635" spans="1:4" x14ac:dyDescent="0.2">
      <c r="A14635">
        <v>6930</v>
      </c>
      <c r="B14635">
        <v>67226.859455587342</v>
      </c>
      <c r="C14635">
        <v>-54497.059455587339</v>
      </c>
      <c r="D14635">
        <v>-0.41745316083773565</v>
      </c>
    </row>
    <row r="14636" spans="1:4" x14ac:dyDescent="0.2">
      <c r="A14636">
        <v>6931</v>
      </c>
      <c r="B14636">
        <v>55985.755756707396</v>
      </c>
      <c r="C14636">
        <v>-43772.355756707395</v>
      </c>
      <c r="D14636">
        <v>-0.3353008116491672</v>
      </c>
    </row>
    <row r="14637" spans="1:4" x14ac:dyDescent="0.2">
      <c r="A14637">
        <v>6932</v>
      </c>
      <c r="B14637">
        <v>57109.866126595531</v>
      </c>
      <c r="C14637">
        <v>-45702.366126595531</v>
      </c>
      <c r="D14637">
        <v>-0.35008489243092039</v>
      </c>
    </row>
    <row r="14638" spans="1:4" x14ac:dyDescent="0.2">
      <c r="A14638">
        <v>6933</v>
      </c>
      <c r="B14638">
        <v>58233.976496483199</v>
      </c>
      <c r="C14638">
        <v>-46741.876496483201</v>
      </c>
      <c r="D14638">
        <v>-0.35804765031122138</v>
      </c>
    </row>
    <row r="14639" spans="1:4" x14ac:dyDescent="0.2">
      <c r="A14639">
        <v>6934</v>
      </c>
      <c r="B14639">
        <v>59358.086866371334</v>
      </c>
      <c r="C14639">
        <v>-47426.186866371332</v>
      </c>
      <c r="D14639">
        <v>-0.36328953913527157</v>
      </c>
    </row>
    <row r="14640" spans="1:4" x14ac:dyDescent="0.2">
      <c r="A14640">
        <v>6935</v>
      </c>
      <c r="B14640">
        <v>60482.197236259468</v>
      </c>
      <c r="C14640">
        <v>-49910.597236259469</v>
      </c>
      <c r="D14640">
        <v>-0.38232038175482724</v>
      </c>
    </row>
    <row r="14641" spans="1:4" x14ac:dyDescent="0.2">
      <c r="A14641">
        <v>6936</v>
      </c>
      <c r="B14641">
        <v>61606.307606147602</v>
      </c>
      <c r="C14641">
        <v>-51337.607606147605</v>
      </c>
      <c r="D14641">
        <v>-0.39325143006108504</v>
      </c>
    </row>
    <row r="14642" spans="1:4" x14ac:dyDescent="0.2">
      <c r="A14642">
        <v>6937</v>
      </c>
      <c r="B14642">
        <v>62730.417976035271</v>
      </c>
      <c r="C14642">
        <v>-52417.417976035271</v>
      </c>
      <c r="D14642">
        <v>-0.40152289014568515</v>
      </c>
    </row>
    <row r="14643" spans="1:4" x14ac:dyDescent="0.2">
      <c r="A14643">
        <v>6938</v>
      </c>
      <c r="B14643">
        <v>63854.528345923405</v>
      </c>
      <c r="C14643">
        <v>-53458.928345923407</v>
      </c>
      <c r="D14643">
        <v>-0.40950096823463983</v>
      </c>
    </row>
    <row r="14644" spans="1:4" x14ac:dyDescent="0.2">
      <c r="A14644">
        <v>6939</v>
      </c>
      <c r="B14644">
        <v>64978.638715811539</v>
      </c>
      <c r="C14644">
        <v>-54597.738715811538</v>
      </c>
      <c r="D14644">
        <v>-0.4182243744744209</v>
      </c>
    </row>
    <row r="14645" spans="1:4" x14ac:dyDescent="0.2">
      <c r="A14645">
        <v>6940</v>
      </c>
      <c r="B14645">
        <v>66102.749085699208</v>
      </c>
      <c r="C14645">
        <v>-55701.14908569921</v>
      </c>
      <c r="D14645">
        <v>-0.42667661302109205</v>
      </c>
    </row>
    <row r="14646" spans="1:4" x14ac:dyDescent="0.2">
      <c r="A14646">
        <v>6941</v>
      </c>
      <c r="B14646">
        <v>67226.859455587342</v>
      </c>
      <c r="C14646">
        <v>-56766.259455587344</v>
      </c>
      <c r="D14646">
        <v>-0.43483546957211766</v>
      </c>
    </row>
    <row r="14647" spans="1:4" x14ac:dyDescent="0.2">
      <c r="A14647">
        <v>6942</v>
      </c>
      <c r="B14647">
        <v>55985.755756707396</v>
      </c>
      <c r="C14647">
        <v>-46244.955756707393</v>
      </c>
      <c r="D14647">
        <v>-0.3542411856032624</v>
      </c>
    </row>
    <row r="14648" spans="1:4" x14ac:dyDescent="0.2">
      <c r="A14648">
        <v>6943</v>
      </c>
      <c r="B14648">
        <v>57109.866126595531</v>
      </c>
      <c r="C14648">
        <v>-47898.266126595532</v>
      </c>
      <c r="D14648">
        <v>-0.36690571551827689</v>
      </c>
    </row>
    <row r="14649" spans="1:4" x14ac:dyDescent="0.2">
      <c r="A14649">
        <v>6944</v>
      </c>
      <c r="B14649">
        <v>58233.976496483199</v>
      </c>
      <c r="C14649">
        <v>-49569.076496483198</v>
      </c>
      <c r="D14649">
        <v>-0.37970429725897598</v>
      </c>
    </row>
    <row r="14650" spans="1:4" x14ac:dyDescent="0.2">
      <c r="A14650">
        <v>6945</v>
      </c>
      <c r="B14650">
        <v>59358.086866371334</v>
      </c>
      <c r="C14650">
        <v>-50491.086866371334</v>
      </c>
      <c r="D14650">
        <v>-0.38676699288108829</v>
      </c>
    </row>
    <row r="14651" spans="1:4" x14ac:dyDescent="0.2">
      <c r="A14651">
        <v>6946</v>
      </c>
      <c r="B14651">
        <v>60482.197236259468</v>
      </c>
      <c r="C14651">
        <v>-51365.897236259465</v>
      </c>
      <c r="D14651">
        <v>-0.39346813157905869</v>
      </c>
    </row>
    <row r="14652" spans="1:4" x14ac:dyDescent="0.2">
      <c r="A14652">
        <v>6947</v>
      </c>
      <c r="B14652">
        <v>61606.307606147602</v>
      </c>
      <c r="C14652">
        <v>-52306.807606147602</v>
      </c>
      <c r="D14652">
        <v>-0.40067560317291429</v>
      </c>
    </row>
    <row r="14653" spans="1:4" x14ac:dyDescent="0.2">
      <c r="A14653">
        <v>6948</v>
      </c>
      <c r="B14653">
        <v>62730.417976035271</v>
      </c>
      <c r="C14653">
        <v>-53245.117976035268</v>
      </c>
      <c r="D14653">
        <v>-0.40786315849552118</v>
      </c>
    </row>
    <row r="14654" spans="1:4" x14ac:dyDescent="0.2">
      <c r="A14654">
        <v>6949</v>
      </c>
      <c r="B14654">
        <v>63854.528345923405</v>
      </c>
      <c r="C14654">
        <v>-54212.328345923408</v>
      </c>
      <c r="D14654">
        <v>-0.41527209083312538</v>
      </c>
    </row>
    <row r="14655" spans="1:4" x14ac:dyDescent="0.2">
      <c r="A14655">
        <v>6950</v>
      </c>
      <c r="B14655">
        <v>64978.638715811539</v>
      </c>
      <c r="C14655">
        <v>-55356.538715811541</v>
      </c>
      <c r="D14655">
        <v>-0.4240368616362617</v>
      </c>
    </row>
    <row r="14656" spans="1:4" x14ac:dyDescent="0.2">
      <c r="A14656">
        <v>6951</v>
      </c>
      <c r="B14656">
        <v>66102.749085699208</v>
      </c>
      <c r="C14656">
        <v>-56442.849085699207</v>
      </c>
      <c r="D14656">
        <v>-0.43235811239897459</v>
      </c>
    </row>
    <row r="14657" spans="1:4" x14ac:dyDescent="0.2">
      <c r="A14657">
        <v>6952</v>
      </c>
      <c r="B14657">
        <v>67226.859455587342</v>
      </c>
      <c r="C14657">
        <v>-57387.059455587339</v>
      </c>
      <c r="D14657">
        <v>-0.43959086233710282</v>
      </c>
    </row>
    <row r="14658" spans="1:4" x14ac:dyDescent="0.2">
      <c r="A14658">
        <v>6953</v>
      </c>
      <c r="B14658">
        <v>55985.755756707396</v>
      </c>
      <c r="C14658">
        <v>-41754.855756707395</v>
      </c>
      <c r="D14658">
        <v>-0.31984655117339794</v>
      </c>
    </row>
    <row r="14659" spans="1:4" x14ac:dyDescent="0.2">
      <c r="A14659">
        <v>6954</v>
      </c>
      <c r="B14659">
        <v>57109.866126595531</v>
      </c>
      <c r="C14659">
        <v>-43663.766126595532</v>
      </c>
      <c r="D14659">
        <v>-0.33446900375389277</v>
      </c>
    </row>
    <row r="14660" spans="1:4" x14ac:dyDescent="0.2">
      <c r="A14660">
        <v>6955</v>
      </c>
      <c r="B14660">
        <v>58233.976496483199</v>
      </c>
      <c r="C14660">
        <v>-45040.576496483198</v>
      </c>
      <c r="D14660">
        <v>-0.34501551482302995</v>
      </c>
    </row>
    <row r="14661" spans="1:4" x14ac:dyDescent="0.2">
      <c r="A14661">
        <v>6956</v>
      </c>
      <c r="B14661">
        <v>59358.086866371334</v>
      </c>
      <c r="C14661">
        <v>-46203.586866371334</v>
      </c>
      <c r="D14661">
        <v>-0.35392429558747701</v>
      </c>
    </row>
    <row r="14662" spans="1:4" x14ac:dyDescent="0.2">
      <c r="A14662">
        <v>6957</v>
      </c>
      <c r="B14662">
        <v>60482.197236259468</v>
      </c>
      <c r="C14662">
        <v>-46967.897236259465</v>
      </c>
      <c r="D14662">
        <v>-0.35977899275753045</v>
      </c>
    </row>
    <row r="14663" spans="1:4" x14ac:dyDescent="0.2">
      <c r="A14663">
        <v>6958</v>
      </c>
      <c r="B14663">
        <v>61606.307606147602</v>
      </c>
      <c r="C14663">
        <v>-48172.507606147599</v>
      </c>
      <c r="D14663">
        <v>-0.36900643386189919</v>
      </c>
    </row>
    <row r="14664" spans="1:4" x14ac:dyDescent="0.2">
      <c r="A14664">
        <v>6959</v>
      </c>
      <c r="B14664">
        <v>62730.417976035271</v>
      </c>
      <c r="C14664">
        <v>-49197.217976035274</v>
      </c>
      <c r="D14664">
        <v>-0.37685582219818964</v>
      </c>
    </row>
    <row r="14665" spans="1:4" x14ac:dyDescent="0.2">
      <c r="A14665">
        <v>6960</v>
      </c>
      <c r="B14665">
        <v>63854.528345923405</v>
      </c>
      <c r="C14665">
        <v>-50269.428345923407</v>
      </c>
      <c r="D14665">
        <v>-0.38506906548992303</v>
      </c>
    </row>
    <row r="14666" spans="1:4" x14ac:dyDescent="0.2">
      <c r="A14666">
        <v>6961</v>
      </c>
      <c r="B14666">
        <v>64978.638715811539</v>
      </c>
      <c r="C14666">
        <v>-51371.138715811539</v>
      </c>
      <c r="D14666">
        <v>-0.39350828185924513</v>
      </c>
    </row>
    <row r="14667" spans="1:4" x14ac:dyDescent="0.2">
      <c r="A14667">
        <v>6962</v>
      </c>
      <c r="B14667">
        <v>66102.749085699208</v>
      </c>
      <c r="C14667">
        <v>-52485.349085699207</v>
      </c>
      <c r="D14667">
        <v>-0.40204324953262666</v>
      </c>
    </row>
    <row r="14668" spans="1:4" x14ac:dyDescent="0.2">
      <c r="A14668">
        <v>6963</v>
      </c>
      <c r="B14668">
        <v>67226.859455587342</v>
      </c>
      <c r="C14668">
        <v>-53581.559455587339</v>
      </c>
      <c r="D14668">
        <v>-0.41044033532816104</v>
      </c>
    </row>
    <row r="14669" spans="1:4" x14ac:dyDescent="0.2">
      <c r="A14669">
        <v>6964</v>
      </c>
      <c r="B14669">
        <v>55985.755756707396</v>
      </c>
      <c r="C14669">
        <v>-11637.155756707398</v>
      </c>
      <c r="D14669">
        <v>-8.9141827143124672E-2</v>
      </c>
    </row>
    <row r="14670" spans="1:4" x14ac:dyDescent="0.2">
      <c r="A14670">
        <v>6965</v>
      </c>
      <c r="B14670">
        <v>57109.866126595531</v>
      </c>
      <c r="C14670">
        <v>-13286.966126595529</v>
      </c>
      <c r="D14670">
        <v>-0.10177954669300147</v>
      </c>
    </row>
    <row r="14671" spans="1:4" x14ac:dyDescent="0.2">
      <c r="A14671">
        <v>6966</v>
      </c>
      <c r="B14671">
        <v>58233.976496483199</v>
      </c>
      <c r="C14671">
        <v>-14788.576496483198</v>
      </c>
      <c r="D14671">
        <v>-0.11328203878190372</v>
      </c>
    </row>
    <row r="14672" spans="1:4" x14ac:dyDescent="0.2">
      <c r="A14672">
        <v>6967</v>
      </c>
      <c r="B14672">
        <v>59358.086866371334</v>
      </c>
      <c r="C14672">
        <v>-15172.586866371334</v>
      </c>
      <c r="D14672">
        <v>-0.11622359827714424</v>
      </c>
    </row>
    <row r="14673" spans="1:4" x14ac:dyDescent="0.2">
      <c r="A14673">
        <v>6968</v>
      </c>
      <c r="B14673">
        <v>60482.197236259468</v>
      </c>
      <c r="C14673">
        <v>-14004.897236259465</v>
      </c>
      <c r="D14673">
        <v>-0.10727897389121933</v>
      </c>
    </row>
    <row r="14674" spans="1:4" x14ac:dyDescent="0.2">
      <c r="A14674">
        <v>6969</v>
      </c>
      <c r="B14674">
        <v>61606.307606147602</v>
      </c>
      <c r="C14674">
        <v>-13832.707606147604</v>
      </c>
      <c r="D14674">
        <v>-0.10595998336087234</v>
      </c>
    </row>
    <row r="14675" spans="1:4" x14ac:dyDescent="0.2">
      <c r="A14675">
        <v>6970</v>
      </c>
      <c r="B14675">
        <v>62730.417976035271</v>
      </c>
      <c r="C14675">
        <v>-13812.517976035269</v>
      </c>
      <c r="D14675">
        <v>-0.10580532868792787</v>
      </c>
    </row>
    <row r="14676" spans="1:4" x14ac:dyDescent="0.2">
      <c r="A14676">
        <v>6971</v>
      </c>
      <c r="B14676">
        <v>63854.528345923405</v>
      </c>
      <c r="C14676">
        <v>-14096.428345923407</v>
      </c>
      <c r="D14676">
        <v>-0.10798011174023185</v>
      </c>
    </row>
    <row r="14677" spans="1:4" x14ac:dyDescent="0.2">
      <c r="A14677">
        <v>6972</v>
      </c>
      <c r="B14677">
        <v>64978.638715811539</v>
      </c>
      <c r="C14677">
        <v>-14261.838715811537</v>
      </c>
      <c r="D14677">
        <v>-0.10924717243001847</v>
      </c>
    </row>
    <row r="14678" spans="1:4" x14ac:dyDescent="0.2">
      <c r="A14678">
        <v>6973</v>
      </c>
      <c r="B14678">
        <v>66102.749085699208</v>
      </c>
      <c r="C14678">
        <v>-14542.449085699205</v>
      </c>
      <c r="D14678">
        <v>-0.11139667713804623</v>
      </c>
    </row>
    <row r="14679" spans="1:4" x14ac:dyDescent="0.2">
      <c r="A14679">
        <v>6974</v>
      </c>
      <c r="B14679">
        <v>67226.859455587342</v>
      </c>
      <c r="C14679">
        <v>-14713.559455587339</v>
      </c>
      <c r="D14679">
        <v>-0.11270740042248562</v>
      </c>
    </row>
    <row r="14680" spans="1:4" x14ac:dyDescent="0.2">
      <c r="A14680">
        <v>6975</v>
      </c>
      <c r="B14680">
        <v>55985.755756707396</v>
      </c>
      <c r="C14680">
        <v>-49720.055756707399</v>
      </c>
      <c r="D14680">
        <v>-0.38086081414321082</v>
      </c>
    </row>
    <row r="14681" spans="1:4" x14ac:dyDescent="0.2">
      <c r="A14681">
        <v>6976</v>
      </c>
      <c r="B14681">
        <v>57109.866126595531</v>
      </c>
      <c r="C14681">
        <v>-51211.966126595529</v>
      </c>
      <c r="D14681">
        <v>-0.39228900322016369</v>
      </c>
    </row>
    <row r="14682" spans="1:4" x14ac:dyDescent="0.2">
      <c r="A14682">
        <v>6977</v>
      </c>
      <c r="B14682">
        <v>58233.976496483199</v>
      </c>
      <c r="C14682">
        <v>-52468.776496483202</v>
      </c>
      <c r="D14682">
        <v>-0.40191630177029602</v>
      </c>
    </row>
    <row r="14683" spans="1:4" x14ac:dyDescent="0.2">
      <c r="A14683">
        <v>6978</v>
      </c>
      <c r="B14683">
        <v>59358.086866371334</v>
      </c>
      <c r="C14683">
        <v>-53444.086866371334</v>
      </c>
      <c r="D14683">
        <v>-0.40938728095293297</v>
      </c>
    </row>
    <row r="14684" spans="1:4" x14ac:dyDescent="0.2">
      <c r="A14684">
        <v>6979</v>
      </c>
      <c r="B14684">
        <v>60482.197236259468</v>
      </c>
      <c r="C14684">
        <v>-54504.197236259468</v>
      </c>
      <c r="D14684">
        <v>-0.4175078369823334</v>
      </c>
    </row>
    <row r="14685" spans="1:4" x14ac:dyDescent="0.2">
      <c r="A14685">
        <v>6980</v>
      </c>
      <c r="B14685">
        <v>61606.307606147602</v>
      </c>
      <c r="C14685">
        <v>-55642.807606147602</v>
      </c>
      <c r="D14685">
        <v>-0.42622971120124953</v>
      </c>
    </row>
    <row r="14686" spans="1:4" x14ac:dyDescent="0.2">
      <c r="A14686">
        <v>6981</v>
      </c>
      <c r="B14686">
        <v>62730.417976035271</v>
      </c>
      <c r="C14686">
        <v>-56758.617976035268</v>
      </c>
      <c r="D14686">
        <v>-0.43477693504155113</v>
      </c>
    </row>
    <row r="14687" spans="1:4" x14ac:dyDescent="0.2">
      <c r="A14687">
        <v>6982</v>
      </c>
      <c r="B14687">
        <v>63854.528345923405</v>
      </c>
      <c r="C14687">
        <v>-57843.428345923407</v>
      </c>
      <c r="D14687">
        <v>-0.44308669564778003</v>
      </c>
    </row>
    <row r="14688" spans="1:4" x14ac:dyDescent="0.2">
      <c r="A14688">
        <v>6983</v>
      </c>
      <c r="B14688">
        <v>64978.638715811539</v>
      </c>
      <c r="C14688">
        <v>-58986.738715811538</v>
      </c>
      <c r="D14688">
        <v>-0.4518445723570238</v>
      </c>
    </row>
    <row r="14689" spans="1:4" x14ac:dyDescent="0.2">
      <c r="A14689">
        <v>6984</v>
      </c>
      <c r="B14689">
        <v>66102.749085699208</v>
      </c>
      <c r="C14689">
        <v>-60124.64908569921</v>
      </c>
      <c r="D14689">
        <v>-0.46056108450290884</v>
      </c>
    </row>
    <row r="14690" spans="1:4" x14ac:dyDescent="0.2">
      <c r="A14690">
        <v>6985</v>
      </c>
      <c r="B14690">
        <v>67226.859455587342</v>
      </c>
      <c r="C14690">
        <v>-61245.259455587344</v>
      </c>
      <c r="D14690">
        <v>-0.46914507684397422</v>
      </c>
    </row>
    <row r="14691" spans="1:4" x14ac:dyDescent="0.2">
      <c r="A14691">
        <v>6986</v>
      </c>
      <c r="B14691">
        <v>55985.755756707396</v>
      </c>
      <c r="C14691">
        <v>-31991.355756707395</v>
      </c>
      <c r="D14691">
        <v>-0.24505712259586468</v>
      </c>
    </row>
    <row r="14692" spans="1:4" x14ac:dyDescent="0.2">
      <c r="A14692">
        <v>6987</v>
      </c>
      <c r="B14692">
        <v>57109.866126595531</v>
      </c>
      <c r="C14692">
        <v>-33206.066126595528</v>
      </c>
      <c r="D14692">
        <v>-0.25436193075391633</v>
      </c>
    </row>
    <row r="14693" spans="1:4" x14ac:dyDescent="0.2">
      <c r="A14693">
        <v>6988</v>
      </c>
      <c r="B14693">
        <v>58233.976496483199</v>
      </c>
      <c r="C14693">
        <v>-33244.976496483199</v>
      </c>
      <c r="D14693">
        <v>-0.25465998824658181</v>
      </c>
    </row>
    <row r="14694" spans="1:4" x14ac:dyDescent="0.2">
      <c r="A14694">
        <v>6989</v>
      </c>
      <c r="B14694">
        <v>59358.086866371334</v>
      </c>
      <c r="C14694">
        <v>-33948.786866371331</v>
      </c>
      <c r="D14694">
        <v>-0.26005124910497029</v>
      </c>
    </row>
    <row r="14695" spans="1:4" x14ac:dyDescent="0.2">
      <c r="A14695">
        <v>6990</v>
      </c>
      <c r="B14695">
        <v>60482.197236259468</v>
      </c>
      <c r="C14695">
        <v>-35476.097236259469</v>
      </c>
      <c r="D14695">
        <v>-0.27175060587502964</v>
      </c>
    </row>
    <row r="14696" spans="1:4" x14ac:dyDescent="0.2">
      <c r="A14696">
        <v>6991</v>
      </c>
      <c r="B14696">
        <v>61606.307606147602</v>
      </c>
      <c r="C14696">
        <v>-36081.307606147602</v>
      </c>
      <c r="D14696">
        <v>-0.27638658044696912</v>
      </c>
    </row>
    <row r="14697" spans="1:4" x14ac:dyDescent="0.2">
      <c r="A14697">
        <v>6992</v>
      </c>
      <c r="B14697">
        <v>62730.417976035271</v>
      </c>
      <c r="C14697">
        <v>-36684.317976035272</v>
      </c>
      <c r="D14697">
        <v>-0.28100570278938997</v>
      </c>
    </row>
    <row r="14698" spans="1:4" x14ac:dyDescent="0.2">
      <c r="A14698">
        <v>6993</v>
      </c>
      <c r="B14698">
        <v>63854.528345923405</v>
      </c>
      <c r="C14698">
        <v>-37182.628345923404</v>
      </c>
      <c r="D14698">
        <v>-0.28482281220898259</v>
      </c>
    </row>
    <row r="14699" spans="1:4" x14ac:dyDescent="0.2">
      <c r="A14699">
        <v>6994</v>
      </c>
      <c r="B14699">
        <v>64978.638715811539</v>
      </c>
      <c r="C14699">
        <v>-37590.738715811538</v>
      </c>
      <c r="D14699">
        <v>-0.28794898021845655</v>
      </c>
    </row>
    <row r="14700" spans="1:4" x14ac:dyDescent="0.2">
      <c r="A14700">
        <v>6995</v>
      </c>
      <c r="B14700">
        <v>66102.749085699208</v>
      </c>
      <c r="C14700">
        <v>-38006.14908569921</v>
      </c>
      <c r="D14700">
        <v>-0.29113106698949981</v>
      </c>
    </row>
    <row r="14701" spans="1:4" x14ac:dyDescent="0.2">
      <c r="A14701">
        <v>6996</v>
      </c>
      <c r="B14701">
        <v>67226.859455587342</v>
      </c>
      <c r="C14701">
        <v>-38529.859455587342</v>
      </c>
      <c r="D14701">
        <v>-0.2951427430589485</v>
      </c>
    </row>
    <row r="14702" spans="1:4" x14ac:dyDescent="0.2">
      <c r="A14702">
        <v>6997</v>
      </c>
      <c r="B14702">
        <v>55985.755756707396</v>
      </c>
      <c r="C14702">
        <v>-44553.455756707393</v>
      </c>
      <c r="D14702">
        <v>-0.34128411913745632</v>
      </c>
    </row>
    <row r="14703" spans="1:4" x14ac:dyDescent="0.2">
      <c r="A14703">
        <v>6998</v>
      </c>
      <c r="B14703">
        <v>57109.866126595531</v>
      </c>
      <c r="C14703">
        <v>-45904.066126595528</v>
      </c>
      <c r="D14703">
        <v>-0.35162993547328103</v>
      </c>
    </row>
    <row r="14704" spans="1:4" x14ac:dyDescent="0.2">
      <c r="A14704">
        <v>6999</v>
      </c>
      <c r="B14704">
        <v>58233.976496483199</v>
      </c>
      <c r="C14704">
        <v>-47080.776496483202</v>
      </c>
      <c r="D14704">
        <v>-0.36064365966697765</v>
      </c>
    </row>
    <row r="14705" spans="1:4" x14ac:dyDescent="0.2">
      <c r="A14705">
        <v>7000</v>
      </c>
      <c r="B14705">
        <v>59358.086866371334</v>
      </c>
      <c r="C14705">
        <v>-48683.586866371334</v>
      </c>
      <c r="D14705">
        <v>-0.37292135431357754</v>
      </c>
    </row>
    <row r="14706" spans="1:4" x14ac:dyDescent="0.2">
      <c r="A14706">
        <v>7001</v>
      </c>
      <c r="B14706">
        <v>60482.197236259468</v>
      </c>
      <c r="C14706">
        <v>-49563.897236259465</v>
      </c>
      <c r="D14706">
        <v>-0.37966462358533565</v>
      </c>
    </row>
    <row r="14707" spans="1:4" x14ac:dyDescent="0.2">
      <c r="A14707">
        <v>7002</v>
      </c>
      <c r="B14707">
        <v>61606.307606147602</v>
      </c>
      <c r="C14707">
        <v>-50431.507606147599</v>
      </c>
      <c r="D14707">
        <v>-0.38631060953216578</v>
      </c>
    </row>
    <row r="14708" spans="1:4" x14ac:dyDescent="0.2">
      <c r="A14708">
        <v>7003</v>
      </c>
      <c r="B14708">
        <v>62730.417976035271</v>
      </c>
      <c r="C14708">
        <v>-51266.617976035268</v>
      </c>
      <c r="D14708">
        <v>-0.39270764208842851</v>
      </c>
    </row>
    <row r="14709" spans="1:4" x14ac:dyDescent="0.2">
      <c r="A14709">
        <v>7004</v>
      </c>
      <c r="B14709">
        <v>63854.528345923405</v>
      </c>
      <c r="C14709">
        <v>-52100.728345923402</v>
      </c>
      <c r="D14709">
        <v>-0.39909701454036978</v>
      </c>
    </row>
    <row r="14710" spans="1:4" x14ac:dyDescent="0.2">
      <c r="A14710">
        <v>7005</v>
      </c>
      <c r="B14710">
        <v>64978.638715811539</v>
      </c>
      <c r="C14710">
        <v>-52939.238715811538</v>
      </c>
      <c r="D14710">
        <v>-0.40552009145134121</v>
      </c>
    </row>
    <row r="14711" spans="1:4" x14ac:dyDescent="0.2">
      <c r="A14711">
        <v>7006</v>
      </c>
      <c r="B14711">
        <v>66102.749085699208</v>
      </c>
      <c r="C14711">
        <v>-53789.249085699208</v>
      </c>
      <c r="D14711">
        <v>-0.41203125956204706</v>
      </c>
    </row>
    <row r="14712" spans="1:4" x14ac:dyDescent="0.2">
      <c r="A14712">
        <v>7007</v>
      </c>
      <c r="B14712">
        <v>67226.859455587342</v>
      </c>
      <c r="C14712">
        <v>-54653.259455587344</v>
      </c>
      <c r="D14712">
        <v>-0.41864966913330703</v>
      </c>
    </row>
    <row r="14713" spans="1:4" x14ac:dyDescent="0.2">
      <c r="A14713">
        <v>7008</v>
      </c>
      <c r="B14713">
        <v>55985.755756707396</v>
      </c>
      <c r="C14713">
        <v>-36107.155756707398</v>
      </c>
      <c r="D14713">
        <v>-0.27658457997686653</v>
      </c>
    </row>
    <row r="14714" spans="1:4" x14ac:dyDescent="0.2">
      <c r="A14714">
        <v>7009</v>
      </c>
      <c r="B14714">
        <v>57109.866126595531</v>
      </c>
      <c r="C14714">
        <v>-35432.866126595531</v>
      </c>
      <c r="D14714">
        <v>-0.27141945106491661</v>
      </c>
    </row>
    <row r="14715" spans="1:4" x14ac:dyDescent="0.2">
      <c r="A14715">
        <v>7010</v>
      </c>
      <c r="B14715">
        <v>58233.976496483199</v>
      </c>
      <c r="C14715">
        <v>-35298.076496483198</v>
      </c>
      <c r="D14715">
        <v>-0.27038694843632255</v>
      </c>
    </row>
    <row r="14716" spans="1:4" x14ac:dyDescent="0.2">
      <c r="A14716">
        <v>7011</v>
      </c>
      <c r="B14716">
        <v>59358.086866371334</v>
      </c>
      <c r="C14716">
        <v>-34164.286866371331</v>
      </c>
      <c r="D14716">
        <v>-0.26170200158701651</v>
      </c>
    </row>
    <row r="14717" spans="1:4" x14ac:dyDescent="0.2">
      <c r="A14717">
        <v>7012</v>
      </c>
      <c r="B14717">
        <v>60482.197236259468</v>
      </c>
      <c r="C14717">
        <v>-35248.397236259465</v>
      </c>
      <c r="D14717">
        <v>-0.27000640012021793</v>
      </c>
    </row>
    <row r="14718" spans="1:4" x14ac:dyDescent="0.2">
      <c r="A14718">
        <v>7013</v>
      </c>
      <c r="B14718">
        <v>61606.307606147602</v>
      </c>
      <c r="C14718">
        <v>-36138.907606147601</v>
      </c>
      <c r="D14718">
        <v>-0.27682780245609145</v>
      </c>
    </row>
    <row r="14719" spans="1:4" x14ac:dyDescent="0.2">
      <c r="A14719">
        <v>7014</v>
      </c>
      <c r="B14719">
        <v>62730.417976035271</v>
      </c>
      <c r="C14719">
        <v>-36962.517976035269</v>
      </c>
      <c r="D14719">
        <v>-0.28313674381261622</v>
      </c>
    </row>
    <row r="14720" spans="1:4" x14ac:dyDescent="0.2">
      <c r="A14720">
        <v>7015</v>
      </c>
      <c r="B14720">
        <v>63854.528345923405</v>
      </c>
      <c r="C14720">
        <v>-37814.828345923408</v>
      </c>
      <c r="D14720">
        <v>-0.28966553016327323</v>
      </c>
    </row>
    <row r="14721" spans="1:4" x14ac:dyDescent="0.2">
      <c r="A14721">
        <v>7016</v>
      </c>
      <c r="B14721">
        <v>64978.638715811539</v>
      </c>
      <c r="C14721">
        <v>-38687.838715811537</v>
      </c>
      <c r="D14721">
        <v>-0.29635288067345855</v>
      </c>
    </row>
    <row r="14722" spans="1:4" x14ac:dyDescent="0.2">
      <c r="A14722">
        <v>7017</v>
      </c>
      <c r="B14722">
        <v>66102.749085699208</v>
      </c>
      <c r="C14722">
        <v>-39592.449085699205</v>
      </c>
      <c r="D14722">
        <v>-0.30328229048031158</v>
      </c>
    </row>
    <row r="14723" spans="1:4" x14ac:dyDescent="0.2">
      <c r="A14723">
        <v>7018</v>
      </c>
      <c r="B14723">
        <v>67226.859455587342</v>
      </c>
      <c r="C14723">
        <v>-40496.259455587344</v>
      </c>
      <c r="D14723">
        <v>-0.3102055722037082</v>
      </c>
    </row>
    <row r="14724" spans="1:4" x14ac:dyDescent="0.2">
      <c r="A14724">
        <v>7019</v>
      </c>
      <c r="B14724">
        <v>55985.755756707396</v>
      </c>
      <c r="C14724">
        <v>-48603.455756707393</v>
      </c>
      <c r="D14724">
        <v>-0.37230754165387048</v>
      </c>
    </row>
    <row r="14725" spans="1:4" x14ac:dyDescent="0.2">
      <c r="A14725">
        <v>7020</v>
      </c>
      <c r="B14725">
        <v>57109.866126595531</v>
      </c>
      <c r="C14725">
        <v>-49359.366126595531</v>
      </c>
      <c r="D14725">
        <v>-0.37809789394759363</v>
      </c>
    </row>
    <row r="14726" spans="1:4" x14ac:dyDescent="0.2">
      <c r="A14726">
        <v>7021</v>
      </c>
      <c r="B14726">
        <v>58233.976496483199</v>
      </c>
      <c r="C14726">
        <v>-50760.976496483199</v>
      </c>
      <c r="D14726">
        <v>-0.38883437560399181</v>
      </c>
    </row>
    <row r="14727" spans="1:4" x14ac:dyDescent="0.2">
      <c r="A14727">
        <v>7022</v>
      </c>
      <c r="B14727">
        <v>59358.086866371334</v>
      </c>
      <c r="C14727">
        <v>-51190.186866371332</v>
      </c>
      <c r="D14727">
        <v>-0.39212217181472414</v>
      </c>
    </row>
    <row r="14728" spans="1:4" x14ac:dyDescent="0.2">
      <c r="A14728">
        <v>7023</v>
      </c>
      <c r="B14728">
        <v>60482.197236259468</v>
      </c>
      <c r="C14728">
        <v>-51962.197236259468</v>
      </c>
      <c r="D14728">
        <v>-0.39803585178808037</v>
      </c>
    </row>
    <row r="14729" spans="1:4" x14ac:dyDescent="0.2">
      <c r="A14729">
        <v>7024</v>
      </c>
      <c r="B14729">
        <v>61606.307606147602</v>
      </c>
      <c r="C14729">
        <v>-52946.207606147604</v>
      </c>
      <c r="D14729">
        <v>-0.40557347387834525</v>
      </c>
    </row>
    <row r="14730" spans="1:4" x14ac:dyDescent="0.2">
      <c r="A14730">
        <v>7025</v>
      </c>
      <c r="B14730">
        <v>62730.417976035271</v>
      </c>
      <c r="C14730">
        <v>-53942.217976035274</v>
      </c>
      <c r="D14730">
        <v>-0.41320301722050701</v>
      </c>
    </row>
    <row r="14731" spans="1:4" x14ac:dyDescent="0.2">
      <c r="A14731">
        <v>7026</v>
      </c>
      <c r="B14731">
        <v>63854.528345923405</v>
      </c>
      <c r="C14731">
        <v>-54903.528345923405</v>
      </c>
      <c r="D14731">
        <v>-0.42056675494259338</v>
      </c>
    </row>
    <row r="14732" spans="1:4" x14ac:dyDescent="0.2">
      <c r="A14732">
        <v>7027</v>
      </c>
      <c r="B14732">
        <v>64978.638715811539</v>
      </c>
      <c r="C14732">
        <v>-55823.038715811541</v>
      </c>
      <c r="D14732">
        <v>-0.42761030030389313</v>
      </c>
    </row>
    <row r="14733" spans="1:4" x14ac:dyDescent="0.2">
      <c r="A14733">
        <v>7028</v>
      </c>
      <c r="B14733">
        <v>66102.749085699208</v>
      </c>
      <c r="C14733">
        <v>-56820.64908569921</v>
      </c>
      <c r="D14733">
        <v>-0.43525209981297491</v>
      </c>
    </row>
    <row r="14734" spans="1:4" x14ac:dyDescent="0.2">
      <c r="A14734">
        <v>7029</v>
      </c>
      <c r="B14734">
        <v>67226.859455587342</v>
      </c>
      <c r="C14734">
        <v>-57809.759455587344</v>
      </c>
      <c r="D14734">
        <v>-0.44282878843529744</v>
      </c>
    </row>
    <row r="14735" spans="1:4" x14ac:dyDescent="0.2">
      <c r="A14735">
        <v>7030</v>
      </c>
      <c r="B14735">
        <v>55985.755756707396</v>
      </c>
      <c r="C14735">
        <v>-24271.455756707397</v>
      </c>
      <c r="D14735">
        <v>-0.18592188321698427</v>
      </c>
    </row>
    <row r="14736" spans="1:4" x14ac:dyDescent="0.2">
      <c r="A14736">
        <v>7031</v>
      </c>
      <c r="B14736">
        <v>57109.866126595531</v>
      </c>
      <c r="C14736">
        <v>-24264.866126595531</v>
      </c>
      <c r="D14736">
        <v>-0.18587140596286394</v>
      </c>
    </row>
    <row r="14737" spans="1:4" x14ac:dyDescent="0.2">
      <c r="A14737">
        <v>7032</v>
      </c>
      <c r="B14737">
        <v>58233.976496483199</v>
      </c>
      <c r="C14737">
        <v>-25048.476496483199</v>
      </c>
      <c r="D14737">
        <v>-0.19187394314638709</v>
      </c>
    </row>
    <row r="14738" spans="1:4" x14ac:dyDescent="0.2">
      <c r="A14738">
        <v>7033</v>
      </c>
      <c r="B14738">
        <v>59358.086866371334</v>
      </c>
      <c r="C14738">
        <v>-24795.186866371332</v>
      </c>
      <c r="D14738">
        <v>-0.18993371815527926</v>
      </c>
    </row>
    <row r="14739" spans="1:4" x14ac:dyDescent="0.2">
      <c r="A14739">
        <v>7034</v>
      </c>
      <c r="B14739">
        <v>60482.197236259468</v>
      </c>
      <c r="C14739">
        <v>-26015.397236259465</v>
      </c>
      <c r="D14739">
        <v>-0.19928065688711866</v>
      </c>
    </row>
    <row r="14740" spans="1:4" x14ac:dyDescent="0.2">
      <c r="A14740">
        <v>7035</v>
      </c>
      <c r="B14740">
        <v>61606.307606147602</v>
      </c>
      <c r="C14740">
        <v>-26878.207606147604</v>
      </c>
      <c r="D14740">
        <v>-0.20588987433318862</v>
      </c>
    </row>
    <row r="14741" spans="1:4" x14ac:dyDescent="0.2">
      <c r="A14741">
        <v>7036</v>
      </c>
      <c r="B14741">
        <v>62730.417976035271</v>
      </c>
      <c r="C14741">
        <v>-27679.517976035269</v>
      </c>
      <c r="D14741">
        <v>-0.21202799536326494</v>
      </c>
    </row>
    <row r="14742" spans="1:4" x14ac:dyDescent="0.2">
      <c r="A14742">
        <v>7037</v>
      </c>
      <c r="B14742">
        <v>63854.528345923405</v>
      </c>
      <c r="C14742">
        <v>-28288.428345923407</v>
      </c>
      <c r="D14742">
        <v>-0.21669231232120709</v>
      </c>
    </row>
    <row r="14743" spans="1:4" x14ac:dyDescent="0.2">
      <c r="A14743">
        <v>7038</v>
      </c>
      <c r="B14743">
        <v>64978.638715811539</v>
      </c>
      <c r="C14743">
        <v>-28834.338715811537</v>
      </c>
      <c r="D14743">
        <v>-0.22087404270667163</v>
      </c>
    </row>
    <row r="14744" spans="1:4" x14ac:dyDescent="0.2">
      <c r="A14744">
        <v>7039</v>
      </c>
      <c r="B14744">
        <v>66102.749085699208</v>
      </c>
      <c r="C14744">
        <v>-29518.14908569921</v>
      </c>
      <c r="D14744">
        <v>-0.22611210147855576</v>
      </c>
    </row>
    <row r="14745" spans="1:4" x14ac:dyDescent="0.2">
      <c r="A14745">
        <v>7040</v>
      </c>
      <c r="B14745">
        <v>67226.859455587342</v>
      </c>
      <c r="C14745">
        <v>-30287.459455587341</v>
      </c>
      <c r="D14745">
        <v>-0.23200509917023437</v>
      </c>
    </row>
    <row r="14746" spans="1:4" x14ac:dyDescent="0.2">
      <c r="A14746">
        <v>7041</v>
      </c>
      <c r="B14746">
        <v>55985.755756707396</v>
      </c>
      <c r="C14746">
        <v>-46686.855756707395</v>
      </c>
      <c r="D14746">
        <v>-0.35762618570449783</v>
      </c>
    </row>
    <row r="14747" spans="1:4" x14ac:dyDescent="0.2">
      <c r="A14747">
        <v>7042</v>
      </c>
      <c r="B14747">
        <v>57109.866126595531</v>
      </c>
      <c r="C14747">
        <v>-47565.866126595531</v>
      </c>
      <c r="D14747">
        <v>-0.3643594968406334</v>
      </c>
    </row>
    <row r="14748" spans="1:4" x14ac:dyDescent="0.2">
      <c r="A14748">
        <v>7043</v>
      </c>
      <c r="B14748">
        <v>58233.976496483199</v>
      </c>
      <c r="C14748">
        <v>-48568.776496483202</v>
      </c>
      <c r="D14748">
        <v>-0.37204189490263795</v>
      </c>
    </row>
    <row r="14749" spans="1:4" x14ac:dyDescent="0.2">
      <c r="A14749">
        <v>7044</v>
      </c>
      <c r="B14749">
        <v>59358.086866371334</v>
      </c>
      <c r="C14749">
        <v>-49353.186866371332</v>
      </c>
      <c r="D14749">
        <v>-0.37805056016962468</v>
      </c>
    </row>
    <row r="14750" spans="1:4" x14ac:dyDescent="0.2">
      <c r="A14750">
        <v>7045</v>
      </c>
      <c r="B14750">
        <v>60482.197236259468</v>
      </c>
      <c r="C14750">
        <v>-50264.197236259468</v>
      </c>
      <c r="D14750">
        <v>-0.38502899464416157</v>
      </c>
    </row>
    <row r="14751" spans="1:4" x14ac:dyDescent="0.2">
      <c r="A14751">
        <v>7046</v>
      </c>
      <c r="B14751">
        <v>61606.307606147602</v>
      </c>
      <c r="C14751">
        <v>-51140.507606147599</v>
      </c>
      <c r="D14751">
        <v>-0.39174162349861952</v>
      </c>
    </row>
    <row r="14752" spans="1:4" x14ac:dyDescent="0.2">
      <c r="A14752">
        <v>7047</v>
      </c>
      <c r="B14752">
        <v>62730.417976035271</v>
      </c>
      <c r="C14752">
        <v>-52008.217976035274</v>
      </c>
      <c r="D14752">
        <v>-0.39838837545587857</v>
      </c>
    </row>
    <row r="14753" spans="1:4" x14ac:dyDescent="0.2">
      <c r="A14753">
        <v>7048</v>
      </c>
      <c r="B14753">
        <v>63854.528345923405</v>
      </c>
      <c r="C14753">
        <v>-52907.028345923405</v>
      </c>
      <c r="D14753">
        <v>-0.40527335665764996</v>
      </c>
    </row>
    <row r="14754" spans="1:4" x14ac:dyDescent="0.2">
      <c r="A14754">
        <v>7049</v>
      </c>
      <c r="B14754">
        <v>64978.638715811539</v>
      </c>
      <c r="C14754">
        <v>-53793.938715811542</v>
      </c>
      <c r="D14754">
        <v>-0.41206718261795339</v>
      </c>
    </row>
    <row r="14755" spans="1:4" x14ac:dyDescent="0.2">
      <c r="A14755">
        <v>7050</v>
      </c>
      <c r="B14755">
        <v>66102.749085699208</v>
      </c>
      <c r="C14755">
        <v>-54676.64908569921</v>
      </c>
      <c r="D14755">
        <v>-0.41882883614008803</v>
      </c>
    </row>
    <row r="14756" spans="1:4" x14ac:dyDescent="0.2">
      <c r="A14756">
        <v>7051</v>
      </c>
      <c r="B14756">
        <v>67226.859455587342</v>
      </c>
      <c r="C14756">
        <v>-55558.659455587345</v>
      </c>
      <c r="D14756">
        <v>-0.42558512758919875</v>
      </c>
    </row>
    <row r="14757" spans="1:4" x14ac:dyDescent="0.2">
      <c r="A14757">
        <v>7052</v>
      </c>
      <c r="B14757">
        <v>55985.755756707396</v>
      </c>
      <c r="C14757">
        <v>-55091.355756707395</v>
      </c>
      <c r="D14757">
        <v>-0.42200553250430101</v>
      </c>
    </row>
    <row r="14758" spans="1:4" x14ac:dyDescent="0.2">
      <c r="A14758">
        <v>7053</v>
      </c>
      <c r="B14758">
        <v>57109.866126595531</v>
      </c>
      <c r="C14758">
        <v>-56176.566126595528</v>
      </c>
      <c r="D14758">
        <v>-0.43031835715225991</v>
      </c>
    </row>
    <row r="14759" spans="1:4" x14ac:dyDescent="0.2">
      <c r="A14759">
        <v>7054</v>
      </c>
      <c r="B14759">
        <v>58233.976496483199</v>
      </c>
      <c r="C14759">
        <v>-57222.776496483202</v>
      </c>
      <c r="D14759">
        <v>-0.43833243773153874</v>
      </c>
    </row>
    <row r="14760" spans="1:4" x14ac:dyDescent="0.2">
      <c r="A14760">
        <v>7055</v>
      </c>
      <c r="B14760">
        <v>59358.086866371334</v>
      </c>
      <c r="C14760">
        <v>-58305.386866371337</v>
      </c>
      <c r="D14760">
        <v>-0.44662534610825255</v>
      </c>
    </row>
    <row r="14761" spans="1:4" x14ac:dyDescent="0.2">
      <c r="A14761">
        <v>7056</v>
      </c>
      <c r="B14761">
        <v>60482.197236259468</v>
      </c>
      <c r="C14761">
        <v>-59422.697236259468</v>
      </c>
      <c r="D14761">
        <v>-0.45518406010504531</v>
      </c>
    </row>
    <row r="14762" spans="1:4" x14ac:dyDescent="0.2">
      <c r="A14762">
        <v>7057</v>
      </c>
      <c r="B14762">
        <v>61606.307606147602</v>
      </c>
      <c r="C14762">
        <v>-60526.807606147602</v>
      </c>
      <c r="D14762">
        <v>-0.4636416607247475</v>
      </c>
    </row>
    <row r="14763" spans="1:4" x14ac:dyDescent="0.2">
      <c r="A14763">
        <v>7058</v>
      </c>
      <c r="B14763">
        <v>62730.417976035271</v>
      </c>
      <c r="C14763">
        <v>-61628.817976035272</v>
      </c>
      <c r="D14763">
        <v>-0.47208317512536352</v>
      </c>
    </row>
    <row r="14764" spans="1:4" x14ac:dyDescent="0.2">
      <c r="A14764">
        <v>7059</v>
      </c>
      <c r="B14764">
        <v>63854.528345923405</v>
      </c>
      <c r="C14764">
        <v>-62733.328345923408</v>
      </c>
      <c r="D14764">
        <v>-0.48054383978679577</v>
      </c>
    </row>
    <row r="14765" spans="1:4" x14ac:dyDescent="0.2">
      <c r="A14765">
        <v>7060</v>
      </c>
      <c r="B14765">
        <v>64978.638715811539</v>
      </c>
      <c r="C14765">
        <v>-63835.238715811538</v>
      </c>
      <c r="D14765">
        <v>-0.48898458817698287</v>
      </c>
    </row>
    <row r="14766" spans="1:4" x14ac:dyDescent="0.2">
      <c r="A14766">
        <v>7061</v>
      </c>
      <c r="B14766">
        <v>66102.749085699208</v>
      </c>
      <c r="C14766">
        <v>-64935.949085699205</v>
      </c>
      <c r="D14766">
        <v>-0.49741614444197635</v>
      </c>
    </row>
    <row r="14767" spans="1:4" x14ac:dyDescent="0.2">
      <c r="A14767">
        <v>7062</v>
      </c>
      <c r="B14767">
        <v>67226.859455587342</v>
      </c>
      <c r="C14767">
        <v>-66038.559455587339</v>
      </c>
      <c r="D14767">
        <v>-0.50586225490519099</v>
      </c>
    </row>
    <row r="14768" spans="1:4" x14ac:dyDescent="0.2">
      <c r="A14768">
        <v>7063</v>
      </c>
      <c r="B14768">
        <v>55985.755756707396</v>
      </c>
      <c r="C14768">
        <v>-43132.155756707398</v>
      </c>
      <c r="D14768">
        <v>-0.33039681286027628</v>
      </c>
    </row>
    <row r="14769" spans="1:4" x14ac:dyDescent="0.2">
      <c r="A14769">
        <v>7064</v>
      </c>
      <c r="B14769">
        <v>57109.866126595531</v>
      </c>
      <c r="C14769">
        <v>-44441.666126595534</v>
      </c>
      <c r="D14769">
        <v>-0.34042779890834179</v>
      </c>
    </row>
    <row r="14770" spans="1:4" x14ac:dyDescent="0.2">
      <c r="A14770">
        <v>7065</v>
      </c>
      <c r="B14770">
        <v>58233.976496483199</v>
      </c>
      <c r="C14770">
        <v>-45637.876496483201</v>
      </c>
      <c r="D14770">
        <v>-0.34959089513637664</v>
      </c>
    </row>
    <row r="14771" spans="1:4" x14ac:dyDescent="0.2">
      <c r="A14771">
        <v>7066</v>
      </c>
      <c r="B14771">
        <v>59358.086866371334</v>
      </c>
      <c r="C14771">
        <v>-46762.186866371332</v>
      </c>
      <c r="D14771">
        <v>-0.35820322986344466</v>
      </c>
    </row>
    <row r="14772" spans="1:4" x14ac:dyDescent="0.2">
      <c r="A14772">
        <v>7067</v>
      </c>
      <c r="B14772">
        <v>60482.197236259468</v>
      </c>
      <c r="C14772">
        <v>-47742.097236259469</v>
      </c>
      <c r="D14772">
        <v>-0.36570944552597684</v>
      </c>
    </row>
    <row r="14773" spans="1:4" x14ac:dyDescent="0.2">
      <c r="A14773">
        <v>7068</v>
      </c>
      <c r="B14773">
        <v>61606.307606147602</v>
      </c>
      <c r="C14773">
        <v>-48802.307606147602</v>
      </c>
      <c r="D14773">
        <v>-0.37383076756580974</v>
      </c>
    </row>
    <row r="14774" spans="1:4" x14ac:dyDescent="0.2">
      <c r="A14774">
        <v>7069</v>
      </c>
      <c r="B14774">
        <v>62730.417976035271</v>
      </c>
      <c r="C14774">
        <v>-49990.617976035268</v>
      </c>
      <c r="D14774">
        <v>-0.38293334896967679</v>
      </c>
    </row>
    <row r="14775" spans="1:4" x14ac:dyDescent="0.2">
      <c r="A14775">
        <v>7070</v>
      </c>
      <c r="B14775">
        <v>63854.528345923405</v>
      </c>
      <c r="C14775">
        <v>-50928.428345923407</v>
      </c>
      <c r="D14775">
        <v>-0.39011707424012476</v>
      </c>
    </row>
    <row r="14776" spans="1:4" x14ac:dyDescent="0.2">
      <c r="A14776">
        <v>7071</v>
      </c>
      <c r="B14776">
        <v>64978.638715811539</v>
      </c>
      <c r="C14776">
        <v>-51885.638715811539</v>
      </c>
      <c r="D14776">
        <v>-0.39744940553447849</v>
      </c>
    </row>
    <row r="14777" spans="1:4" x14ac:dyDescent="0.2">
      <c r="A14777">
        <v>7072</v>
      </c>
      <c r="B14777">
        <v>66102.749085699208</v>
      </c>
      <c r="C14777">
        <v>-52853.949085699205</v>
      </c>
      <c r="D14777">
        <v>-0.40486676398683663</v>
      </c>
    </row>
    <row r="14778" spans="1:4" x14ac:dyDescent="0.2">
      <c r="A14778">
        <v>7073</v>
      </c>
      <c r="B14778">
        <v>67226.859455587342</v>
      </c>
      <c r="C14778">
        <v>-53852.859455587342</v>
      </c>
      <c r="D14778">
        <v>-0.41251852163154457</v>
      </c>
    </row>
    <row r="14779" spans="1:4" x14ac:dyDescent="0.2">
      <c r="A14779">
        <v>7074</v>
      </c>
      <c r="B14779">
        <v>55985.755756707396</v>
      </c>
      <c r="C14779">
        <v>-42668.655756707398</v>
      </c>
      <c r="D14779">
        <v>-0.32684635450562</v>
      </c>
    </row>
    <row r="14780" spans="1:4" x14ac:dyDescent="0.2">
      <c r="A14780">
        <v>7075</v>
      </c>
      <c r="B14780">
        <v>57109.866126595531</v>
      </c>
      <c r="C14780">
        <v>-43825.566126595528</v>
      </c>
      <c r="D14780">
        <v>-0.33570840863368429</v>
      </c>
    </row>
    <row r="14781" spans="1:4" x14ac:dyDescent="0.2">
      <c r="A14781">
        <v>7076</v>
      </c>
      <c r="B14781">
        <v>58233.976496483199</v>
      </c>
      <c r="C14781">
        <v>-44198.876496483201</v>
      </c>
      <c r="D14781">
        <v>-0.33856800501264334</v>
      </c>
    </row>
    <row r="14782" spans="1:4" x14ac:dyDescent="0.2">
      <c r="A14782">
        <v>7077</v>
      </c>
      <c r="B14782">
        <v>59358.086866371334</v>
      </c>
      <c r="C14782">
        <v>-44252.086866371334</v>
      </c>
      <c r="D14782">
        <v>-0.33897560199716043</v>
      </c>
    </row>
    <row r="14783" spans="1:4" x14ac:dyDescent="0.2">
      <c r="A14783">
        <v>7078</v>
      </c>
      <c r="B14783">
        <v>60482.197236259468</v>
      </c>
      <c r="C14783">
        <v>-44847.597236259469</v>
      </c>
      <c r="D14783">
        <v>-0.34353727355714703</v>
      </c>
    </row>
    <row r="14784" spans="1:4" x14ac:dyDescent="0.2">
      <c r="A14784">
        <v>7079</v>
      </c>
      <c r="B14784">
        <v>61606.307606147602</v>
      </c>
      <c r="C14784">
        <v>-45654.807606147602</v>
      </c>
      <c r="D14784">
        <v>-0.34972058920274468</v>
      </c>
    </row>
    <row r="14785" spans="1:4" x14ac:dyDescent="0.2">
      <c r="A14785">
        <v>7080</v>
      </c>
      <c r="B14785">
        <v>62730.417976035271</v>
      </c>
      <c r="C14785">
        <v>-46383.417976035271</v>
      </c>
      <c r="D14785">
        <v>-0.35530182064839061</v>
      </c>
    </row>
    <row r="14786" spans="1:4" x14ac:dyDescent="0.2">
      <c r="A14786">
        <v>7081</v>
      </c>
      <c r="B14786">
        <v>63854.528345923405</v>
      </c>
      <c r="C14786">
        <v>-47121.828345923408</v>
      </c>
      <c r="D14786">
        <v>-0.3609581211164255</v>
      </c>
    </row>
    <row r="14787" spans="1:4" x14ac:dyDescent="0.2">
      <c r="A14787">
        <v>7082</v>
      </c>
      <c r="B14787">
        <v>64978.638715811539</v>
      </c>
      <c r="C14787">
        <v>-47861.038715811541</v>
      </c>
      <c r="D14787">
        <v>-0.3666205496679204</v>
      </c>
    </row>
    <row r="14788" spans="1:4" x14ac:dyDescent="0.2">
      <c r="A14788">
        <v>7083</v>
      </c>
      <c r="B14788">
        <v>66102.749085699208</v>
      </c>
      <c r="C14788">
        <v>-48562.14908569921</v>
      </c>
      <c r="D14788">
        <v>-0.37199112824462766</v>
      </c>
    </row>
    <row r="14789" spans="1:4" x14ac:dyDescent="0.2">
      <c r="A14789">
        <v>7084</v>
      </c>
      <c r="B14789">
        <v>67226.859455587342</v>
      </c>
      <c r="C14789">
        <v>-49294.759455587344</v>
      </c>
      <c r="D14789">
        <v>-0.3776030001075773</v>
      </c>
    </row>
    <row r="14790" spans="1:4" x14ac:dyDescent="0.2">
      <c r="A14790">
        <v>7085</v>
      </c>
      <c r="B14790">
        <v>55985.755756707396</v>
      </c>
      <c r="C14790">
        <v>-54174.355756707395</v>
      </c>
      <c r="D14790">
        <v>-0.4149812168382388</v>
      </c>
    </row>
    <row r="14791" spans="1:4" x14ac:dyDescent="0.2">
      <c r="A14791">
        <v>7086</v>
      </c>
      <c r="B14791">
        <v>57109.866126595531</v>
      </c>
      <c r="C14791">
        <v>-55281.066126595528</v>
      </c>
      <c r="D14791">
        <v>-0.42345873372918613</v>
      </c>
    </row>
    <row r="14792" spans="1:4" x14ac:dyDescent="0.2">
      <c r="A14792">
        <v>7087</v>
      </c>
      <c r="B14792">
        <v>58233.976496483199</v>
      </c>
      <c r="C14792">
        <v>-56500.276496483202</v>
      </c>
      <c r="D14792">
        <v>-0.43279801235669696</v>
      </c>
    </row>
    <row r="14793" spans="1:4" x14ac:dyDescent="0.2">
      <c r="A14793">
        <v>7088</v>
      </c>
      <c r="B14793">
        <v>59358.086866371334</v>
      </c>
      <c r="C14793">
        <v>-57591.386866371337</v>
      </c>
      <c r="D14793">
        <v>-0.44115603162017364</v>
      </c>
    </row>
    <row r="14794" spans="1:4" x14ac:dyDescent="0.2">
      <c r="A14794">
        <v>7089</v>
      </c>
      <c r="B14794">
        <v>60482.197236259468</v>
      </c>
      <c r="C14794">
        <v>-58660.497236259471</v>
      </c>
      <c r="D14794">
        <v>-0.44934552858849941</v>
      </c>
    </row>
    <row r="14795" spans="1:4" x14ac:dyDescent="0.2">
      <c r="A14795">
        <v>7090</v>
      </c>
      <c r="B14795">
        <v>61606.307606147602</v>
      </c>
      <c r="C14795">
        <v>-59754.607606147605</v>
      </c>
      <c r="D14795">
        <v>-0.45772652816495119</v>
      </c>
    </row>
    <row r="14796" spans="1:4" x14ac:dyDescent="0.2">
      <c r="A14796">
        <v>7091</v>
      </c>
      <c r="B14796">
        <v>62730.417976035271</v>
      </c>
      <c r="C14796">
        <v>-60860.817976035272</v>
      </c>
      <c r="D14796">
        <v>-0.46620021500373243</v>
      </c>
    </row>
    <row r="14797" spans="1:4" x14ac:dyDescent="0.2">
      <c r="A14797">
        <v>7092</v>
      </c>
      <c r="B14797">
        <v>63854.528345923405</v>
      </c>
      <c r="C14797">
        <v>-61971.128345923404</v>
      </c>
      <c r="D14797">
        <v>-0.47470530827024982</v>
      </c>
    </row>
    <row r="14798" spans="1:4" x14ac:dyDescent="0.2">
      <c r="A14798">
        <v>7093</v>
      </c>
      <c r="B14798">
        <v>64978.638715811539</v>
      </c>
      <c r="C14798">
        <v>-63077.138715811539</v>
      </c>
      <c r="D14798">
        <v>-0.48317746308816961</v>
      </c>
    </row>
    <row r="14799" spans="1:4" x14ac:dyDescent="0.2">
      <c r="A14799">
        <v>7094</v>
      </c>
      <c r="B14799">
        <v>66102.749085699208</v>
      </c>
      <c r="C14799">
        <v>-64191.14908569921</v>
      </c>
      <c r="D14799">
        <v>-0.49171089874068619</v>
      </c>
    </row>
    <row r="14800" spans="1:4" x14ac:dyDescent="0.2">
      <c r="A14800">
        <v>7095</v>
      </c>
      <c r="B14800">
        <v>67226.859455587342</v>
      </c>
      <c r="C14800">
        <v>-65299.659455587345</v>
      </c>
      <c r="D14800">
        <v>-0.5002022038194186</v>
      </c>
    </row>
    <row r="14801" spans="1:4" x14ac:dyDescent="0.2">
      <c r="A14801">
        <v>7096</v>
      </c>
      <c r="B14801">
        <v>55985.755756707396</v>
      </c>
      <c r="C14801">
        <v>-39123.555756707399</v>
      </c>
      <c r="D14801">
        <v>-0.29969051866291879</v>
      </c>
    </row>
    <row r="14802" spans="1:4" x14ac:dyDescent="0.2">
      <c r="A14802">
        <v>7097</v>
      </c>
      <c r="B14802">
        <v>57109.866126595531</v>
      </c>
      <c r="C14802">
        <v>-40565.866126595531</v>
      </c>
      <c r="D14802">
        <v>-0.31073876656534966</v>
      </c>
    </row>
    <row r="14803" spans="1:4" x14ac:dyDescent="0.2">
      <c r="A14803">
        <v>7098</v>
      </c>
      <c r="B14803">
        <v>58233.976496483199</v>
      </c>
      <c r="C14803">
        <v>-40870.676496483196</v>
      </c>
      <c r="D14803">
        <v>-0.31307364579804342</v>
      </c>
    </row>
    <row r="14804" spans="1:4" x14ac:dyDescent="0.2">
      <c r="A14804">
        <v>7099</v>
      </c>
      <c r="B14804">
        <v>59358.086866371334</v>
      </c>
      <c r="C14804">
        <v>-41818.986866371335</v>
      </c>
      <c r="D14804">
        <v>-0.32033780216390434</v>
      </c>
    </row>
    <row r="14805" spans="1:4" x14ac:dyDescent="0.2">
      <c r="A14805">
        <v>7100</v>
      </c>
      <c r="B14805">
        <v>60482.197236259468</v>
      </c>
      <c r="C14805">
        <v>-42390.997236259471</v>
      </c>
      <c r="D14805">
        <v>-0.32471946127225243</v>
      </c>
    </row>
    <row r="14806" spans="1:4" x14ac:dyDescent="0.2">
      <c r="A14806">
        <v>7101</v>
      </c>
      <c r="B14806">
        <v>61606.307606147602</v>
      </c>
      <c r="C14806">
        <v>-43458.907606147601</v>
      </c>
      <c r="D14806">
        <v>-0.33289976611538813</v>
      </c>
    </row>
    <row r="14807" spans="1:4" x14ac:dyDescent="0.2">
      <c r="A14807">
        <v>7102</v>
      </c>
      <c r="B14807">
        <v>62730.417976035271</v>
      </c>
      <c r="C14807">
        <v>-44418.217976035274</v>
      </c>
      <c r="D14807">
        <v>-0.34024818362882098</v>
      </c>
    </row>
    <row r="14808" spans="1:4" x14ac:dyDescent="0.2">
      <c r="A14808">
        <v>7103</v>
      </c>
      <c r="B14808">
        <v>63854.528345923405</v>
      </c>
      <c r="C14808">
        <v>-45430.928345923407</v>
      </c>
      <c r="D14808">
        <v>-0.34800565071321443</v>
      </c>
    </row>
    <row r="14809" spans="1:4" x14ac:dyDescent="0.2">
      <c r="A14809">
        <v>7104</v>
      </c>
      <c r="B14809">
        <v>64978.638715811539</v>
      </c>
      <c r="C14809">
        <v>-46249.638715811539</v>
      </c>
      <c r="D14809">
        <v>-0.35427705755855005</v>
      </c>
    </row>
    <row r="14810" spans="1:4" x14ac:dyDescent="0.2">
      <c r="A14810">
        <v>7105</v>
      </c>
      <c r="B14810">
        <v>66102.749085699208</v>
      </c>
      <c r="C14810">
        <v>-47091.049085699211</v>
      </c>
      <c r="D14810">
        <v>-0.36072234877206055</v>
      </c>
    </row>
    <row r="14811" spans="1:4" x14ac:dyDescent="0.2">
      <c r="A14811">
        <v>7106</v>
      </c>
      <c r="B14811">
        <v>67226.859455587342</v>
      </c>
      <c r="C14811">
        <v>-47960.959455587341</v>
      </c>
      <c r="D14811">
        <v>-0.36738595295883825</v>
      </c>
    </row>
    <row r="14812" spans="1:4" x14ac:dyDescent="0.2">
      <c r="A14812">
        <v>7107</v>
      </c>
      <c r="B14812">
        <v>55985.755756707396</v>
      </c>
      <c r="C14812">
        <v>41134.544243292607</v>
      </c>
      <c r="D14812">
        <v>0.31509490026661685</v>
      </c>
    </row>
    <row r="14813" spans="1:4" x14ac:dyDescent="0.2">
      <c r="A14813">
        <v>7108</v>
      </c>
      <c r="B14813">
        <v>57109.866126595531</v>
      </c>
      <c r="C14813">
        <v>44174.533873404464</v>
      </c>
      <c r="D14813">
        <v>0.33838153798031506</v>
      </c>
    </row>
    <row r="14814" spans="1:4" x14ac:dyDescent="0.2">
      <c r="A14814">
        <v>7109</v>
      </c>
      <c r="B14814">
        <v>58233.976496483199</v>
      </c>
      <c r="C14814">
        <v>45061.123503516807</v>
      </c>
      <c r="D14814">
        <v>0.34517290704047471</v>
      </c>
    </row>
    <row r="14815" spans="1:4" x14ac:dyDescent="0.2">
      <c r="A14815">
        <v>7110</v>
      </c>
      <c r="B14815">
        <v>59358.086866371334</v>
      </c>
      <c r="C14815">
        <v>45342.713133628669</v>
      </c>
      <c r="D14815">
        <v>0.34732991298398114</v>
      </c>
    </row>
    <row r="14816" spans="1:4" x14ac:dyDescent="0.2">
      <c r="A14816">
        <v>7111</v>
      </c>
      <c r="B14816">
        <v>60482.197236259468</v>
      </c>
      <c r="C14816">
        <v>48823.702763740526</v>
      </c>
      <c r="D14816">
        <v>0.37399465670502224</v>
      </c>
    </row>
    <row r="14817" spans="1:4" x14ac:dyDescent="0.2">
      <c r="A14817">
        <v>7112</v>
      </c>
      <c r="B14817">
        <v>61606.307606147602</v>
      </c>
      <c r="C14817">
        <v>50756.992393852401</v>
      </c>
      <c r="D14817">
        <v>0.38880385696219821</v>
      </c>
    </row>
    <row r="14818" spans="1:4" x14ac:dyDescent="0.2">
      <c r="A14818">
        <v>7113</v>
      </c>
      <c r="B14818">
        <v>62730.417976035271</v>
      </c>
      <c r="C14818">
        <v>52295.282023964726</v>
      </c>
      <c r="D14818">
        <v>0.40058731601098663</v>
      </c>
    </row>
    <row r="14819" spans="1:4" x14ac:dyDescent="0.2">
      <c r="A14819">
        <v>7114</v>
      </c>
      <c r="B14819">
        <v>63854.528345923405</v>
      </c>
      <c r="C14819">
        <v>53510.571654076601</v>
      </c>
      <c r="D14819">
        <v>0.40989656136278352</v>
      </c>
    </row>
    <row r="14820" spans="1:4" x14ac:dyDescent="0.2">
      <c r="A14820">
        <v>7115</v>
      </c>
      <c r="B14820">
        <v>64978.638715811539</v>
      </c>
      <c r="C14820">
        <v>55499.261284188455</v>
      </c>
      <c r="D14820">
        <v>0.42513013139956657</v>
      </c>
    </row>
    <row r="14821" spans="1:4" x14ac:dyDescent="0.2">
      <c r="A14821">
        <v>7116</v>
      </c>
      <c r="B14821">
        <v>66102.749085699208</v>
      </c>
      <c r="C14821">
        <v>57279.950914300789</v>
      </c>
      <c r="D14821">
        <v>0.43877039973674492</v>
      </c>
    </row>
    <row r="14822" spans="1:4" x14ac:dyDescent="0.2">
      <c r="A14822">
        <v>7117</v>
      </c>
      <c r="B14822">
        <v>67226.859455587342</v>
      </c>
      <c r="C14822">
        <v>59312.140544412658</v>
      </c>
      <c r="D14822">
        <v>0.45433718431166736</v>
      </c>
    </row>
    <row r="14823" spans="1:4" x14ac:dyDescent="0.2">
      <c r="A14823">
        <v>7118</v>
      </c>
      <c r="B14823">
        <v>55985.755756707396</v>
      </c>
      <c r="C14823">
        <v>-34638.655756707398</v>
      </c>
      <c r="D14823">
        <v>-0.26533571677554452</v>
      </c>
    </row>
    <row r="14824" spans="1:4" x14ac:dyDescent="0.2">
      <c r="A14824">
        <v>7119</v>
      </c>
      <c r="B14824">
        <v>57109.866126595531</v>
      </c>
      <c r="C14824">
        <v>-35162.266126595532</v>
      </c>
      <c r="D14824">
        <v>-0.26934662683456068</v>
      </c>
    </row>
    <row r="14825" spans="1:4" x14ac:dyDescent="0.2">
      <c r="A14825">
        <v>7120</v>
      </c>
      <c r="B14825">
        <v>58233.976496483199</v>
      </c>
      <c r="C14825">
        <v>-36433.076496483198</v>
      </c>
      <c r="D14825">
        <v>-0.27908116684524353</v>
      </c>
    </row>
    <row r="14826" spans="1:4" x14ac:dyDescent="0.2">
      <c r="A14826">
        <v>7121</v>
      </c>
      <c r="B14826">
        <v>59358.086866371334</v>
      </c>
      <c r="C14826">
        <v>-37612.986866371335</v>
      </c>
      <c r="D14826">
        <v>-0.28811940337278386</v>
      </c>
    </row>
    <row r="14827" spans="1:4" x14ac:dyDescent="0.2">
      <c r="A14827">
        <v>7122</v>
      </c>
      <c r="B14827">
        <v>60482.197236259468</v>
      </c>
      <c r="C14827">
        <v>-38085.097236259469</v>
      </c>
      <c r="D14827">
        <v>-0.2917358180590604</v>
      </c>
    </row>
    <row r="14828" spans="1:4" x14ac:dyDescent="0.2">
      <c r="A14828">
        <v>7123</v>
      </c>
      <c r="B14828">
        <v>61606.307606147602</v>
      </c>
      <c r="C14828">
        <v>-38981.107606147605</v>
      </c>
      <c r="D14828">
        <v>-0.2985993509687217</v>
      </c>
    </row>
    <row r="14829" spans="1:4" x14ac:dyDescent="0.2">
      <c r="A14829">
        <v>7124</v>
      </c>
      <c r="B14829">
        <v>62730.417976035271</v>
      </c>
      <c r="C14829">
        <v>-39847.717976035274</v>
      </c>
      <c r="D14829">
        <v>-0.30523767681122321</v>
      </c>
    </row>
    <row r="14830" spans="1:4" x14ac:dyDescent="0.2">
      <c r="A14830">
        <v>7125</v>
      </c>
      <c r="B14830">
        <v>63854.528345923405</v>
      </c>
      <c r="C14830">
        <v>-40797.628345923404</v>
      </c>
      <c r="D14830">
        <v>-0.3125140893440041</v>
      </c>
    </row>
    <row r="14831" spans="1:4" x14ac:dyDescent="0.2">
      <c r="A14831">
        <v>7126</v>
      </c>
      <c r="B14831">
        <v>64978.638715811539</v>
      </c>
      <c r="C14831">
        <v>-41763.038715811541</v>
      </c>
      <c r="D14831">
        <v>-0.31990923349382322</v>
      </c>
    </row>
    <row r="14832" spans="1:4" x14ac:dyDescent="0.2">
      <c r="A14832">
        <v>7127</v>
      </c>
      <c r="B14832">
        <v>66102.749085699208</v>
      </c>
      <c r="C14832">
        <v>-42725.64908569921</v>
      </c>
      <c r="D14832">
        <v>-0.32728292935152858</v>
      </c>
    </row>
    <row r="14833" spans="1:4" x14ac:dyDescent="0.2">
      <c r="A14833">
        <v>7128</v>
      </c>
      <c r="B14833">
        <v>67226.859455587342</v>
      </c>
      <c r="C14833">
        <v>-43754.159455587345</v>
      </c>
      <c r="D14833">
        <v>-0.33516142608425775</v>
      </c>
    </row>
    <row r="14834" spans="1:4" x14ac:dyDescent="0.2">
      <c r="A14834">
        <v>7129</v>
      </c>
      <c r="B14834">
        <v>55985.755756707396</v>
      </c>
      <c r="C14834">
        <v>-53165.055756707399</v>
      </c>
      <c r="D14834">
        <v>-0.40724987354297543</v>
      </c>
    </row>
    <row r="14835" spans="1:4" x14ac:dyDescent="0.2">
      <c r="A14835">
        <v>7130</v>
      </c>
      <c r="B14835">
        <v>57109.866126595531</v>
      </c>
      <c r="C14835">
        <v>-54293.166126595534</v>
      </c>
      <c r="D14835">
        <v>-0.41589131666647861</v>
      </c>
    </row>
    <row r="14836" spans="1:4" x14ac:dyDescent="0.2">
      <c r="A14836">
        <v>7131</v>
      </c>
      <c r="B14836">
        <v>58233.976496483199</v>
      </c>
      <c r="C14836">
        <v>-55183.476496483199</v>
      </c>
      <c r="D14836">
        <v>-0.42271118698148358</v>
      </c>
    </row>
    <row r="14837" spans="1:4" x14ac:dyDescent="0.2">
      <c r="A14837">
        <v>7132</v>
      </c>
      <c r="B14837">
        <v>59358.086866371334</v>
      </c>
      <c r="C14837">
        <v>-56260.286866371331</v>
      </c>
      <c r="D14837">
        <v>-0.43095966675311215</v>
      </c>
    </row>
    <row r="14838" spans="1:4" x14ac:dyDescent="0.2">
      <c r="A14838">
        <v>7133</v>
      </c>
      <c r="B14838">
        <v>60482.197236259468</v>
      </c>
      <c r="C14838">
        <v>-57312.497236259471</v>
      </c>
      <c r="D14838">
        <v>-0.43901970795834477</v>
      </c>
    </row>
    <row r="14839" spans="1:4" x14ac:dyDescent="0.2">
      <c r="A14839">
        <v>7134</v>
      </c>
      <c r="B14839">
        <v>61606.307606147602</v>
      </c>
      <c r="C14839">
        <v>-58390.307606147602</v>
      </c>
      <c r="D14839">
        <v>-0.44727584783429836</v>
      </c>
    </row>
    <row r="14840" spans="1:4" x14ac:dyDescent="0.2">
      <c r="A14840">
        <v>7135</v>
      </c>
      <c r="B14840">
        <v>62730.417976035271</v>
      </c>
      <c r="C14840">
        <v>-59450.817976035272</v>
      </c>
      <c r="D14840">
        <v>-0.45539946790542524</v>
      </c>
    </row>
    <row r="14841" spans="1:4" x14ac:dyDescent="0.2">
      <c r="A14841">
        <v>7136</v>
      </c>
      <c r="B14841">
        <v>63854.528345923405</v>
      </c>
      <c r="C14841">
        <v>-60523.128345923404</v>
      </c>
      <c r="D14841">
        <v>-0.46361347720759116</v>
      </c>
    </row>
    <row r="14842" spans="1:4" x14ac:dyDescent="0.2">
      <c r="A14842">
        <v>7137</v>
      </c>
      <c r="B14842">
        <v>64978.638715811539</v>
      </c>
      <c r="C14842">
        <v>-61584.838715811537</v>
      </c>
      <c r="D14842">
        <v>-0.47174628940391161</v>
      </c>
    </row>
    <row r="14843" spans="1:4" x14ac:dyDescent="0.2">
      <c r="A14843">
        <v>7138</v>
      </c>
      <c r="B14843">
        <v>66102.749085699208</v>
      </c>
      <c r="C14843">
        <v>-62662.749085699208</v>
      </c>
      <c r="D14843">
        <v>-0.48000319529029423</v>
      </c>
    </row>
    <row r="14844" spans="1:4" x14ac:dyDescent="0.2">
      <c r="A14844">
        <v>7139</v>
      </c>
      <c r="B14844">
        <v>67226.859455587342</v>
      </c>
      <c r="C14844">
        <v>-63734.559455587339</v>
      </c>
      <c r="D14844">
        <v>-0.48821337454029756</v>
      </c>
    </row>
    <row r="14845" spans="1:4" x14ac:dyDescent="0.2">
      <c r="A14845">
        <v>7140</v>
      </c>
      <c r="B14845">
        <v>55985.755756707396</v>
      </c>
      <c r="C14845">
        <v>-51710.255756707396</v>
      </c>
      <c r="D14845">
        <v>-0.39610595377090646</v>
      </c>
    </row>
    <row r="14846" spans="1:4" x14ac:dyDescent="0.2">
      <c r="A14846">
        <v>7141</v>
      </c>
      <c r="B14846">
        <v>57109.866126595531</v>
      </c>
      <c r="C14846">
        <v>-52720.966126595529</v>
      </c>
      <c r="D14846">
        <v>-0.40384810064664983</v>
      </c>
    </row>
    <row r="14847" spans="1:4" x14ac:dyDescent="0.2">
      <c r="A14847">
        <v>7142</v>
      </c>
      <c r="B14847">
        <v>58233.976496483199</v>
      </c>
      <c r="C14847">
        <v>-53800.876496483201</v>
      </c>
      <c r="D14847">
        <v>-0.41212032674168253</v>
      </c>
    </row>
    <row r="14848" spans="1:4" x14ac:dyDescent="0.2">
      <c r="A14848">
        <v>7143</v>
      </c>
      <c r="B14848">
        <v>59358.086866371334</v>
      </c>
      <c r="C14848">
        <v>-54811.586866371334</v>
      </c>
      <c r="D14848">
        <v>-0.41986247361742596</v>
      </c>
    </row>
    <row r="14849" spans="1:4" x14ac:dyDescent="0.2">
      <c r="A14849">
        <v>7144</v>
      </c>
      <c r="B14849">
        <v>60482.197236259468</v>
      </c>
      <c r="C14849">
        <v>-55720.497236259471</v>
      </c>
      <c r="D14849">
        <v>-0.42682482187288023</v>
      </c>
    </row>
    <row r="14850" spans="1:4" x14ac:dyDescent="0.2">
      <c r="A14850">
        <v>7145</v>
      </c>
      <c r="B14850">
        <v>61606.307606147602</v>
      </c>
      <c r="C14850">
        <v>-56731.607606147605</v>
      </c>
      <c r="D14850">
        <v>-0.43457003279035367</v>
      </c>
    </row>
    <row r="14851" spans="1:4" x14ac:dyDescent="0.2">
      <c r="A14851">
        <v>7146</v>
      </c>
      <c r="B14851">
        <v>62730.417976035271</v>
      </c>
      <c r="C14851">
        <v>-57725.017976035269</v>
      </c>
      <c r="D14851">
        <v>-0.44217965986127028</v>
      </c>
    </row>
    <row r="14852" spans="1:4" x14ac:dyDescent="0.2">
      <c r="A14852">
        <v>7147</v>
      </c>
      <c r="B14852">
        <v>63854.528345923405</v>
      </c>
      <c r="C14852">
        <v>-58777.528345923405</v>
      </c>
      <c r="D14852">
        <v>-0.45024199909780038</v>
      </c>
    </row>
    <row r="14853" spans="1:4" x14ac:dyDescent="0.2">
      <c r="A14853">
        <v>7148</v>
      </c>
      <c r="B14853">
        <v>64978.638715811539</v>
      </c>
      <c r="C14853">
        <v>-59834.538715811541</v>
      </c>
      <c r="D14853">
        <v>-0.45833880880379319</v>
      </c>
    </row>
    <row r="14854" spans="1:4" x14ac:dyDescent="0.2">
      <c r="A14854">
        <v>7149</v>
      </c>
      <c r="B14854">
        <v>66102.749085699208</v>
      </c>
      <c r="C14854">
        <v>-60900.14908569921</v>
      </c>
      <c r="D14854">
        <v>-0.46650149540697777</v>
      </c>
    </row>
    <row r="14855" spans="1:4" x14ac:dyDescent="0.2">
      <c r="A14855">
        <v>7150</v>
      </c>
      <c r="B14855">
        <v>67226.859455587342</v>
      </c>
      <c r="C14855">
        <v>-61993.459455587341</v>
      </c>
      <c r="D14855">
        <v>-0.47487636689996954</v>
      </c>
    </row>
    <row r="14856" spans="1:4" x14ac:dyDescent="0.2">
      <c r="A14856">
        <v>7151</v>
      </c>
      <c r="B14856">
        <v>55985.755756707396</v>
      </c>
      <c r="C14856">
        <v>-29253.555756707396</v>
      </c>
      <c r="D14856">
        <v>-0.2240852889747687</v>
      </c>
    </row>
    <row r="14857" spans="1:4" x14ac:dyDescent="0.2">
      <c r="A14857">
        <v>7152</v>
      </c>
      <c r="B14857">
        <v>57109.866126595531</v>
      </c>
      <c r="C14857">
        <v>-29849.566126595531</v>
      </c>
      <c r="D14857">
        <v>-0.22865079058691781</v>
      </c>
    </row>
    <row r="14858" spans="1:4" x14ac:dyDescent="0.2">
      <c r="A14858">
        <v>7153</v>
      </c>
      <c r="B14858">
        <v>58233.976496483199</v>
      </c>
      <c r="C14858">
        <v>-29685.476496483199</v>
      </c>
      <c r="D14858">
        <v>-0.22739384690160006</v>
      </c>
    </row>
    <row r="14859" spans="1:4" x14ac:dyDescent="0.2">
      <c r="A14859">
        <v>7154</v>
      </c>
      <c r="B14859">
        <v>59358.086866371334</v>
      </c>
      <c r="C14859">
        <v>-30190.686866371332</v>
      </c>
      <c r="D14859">
        <v>-0.23126381104103547</v>
      </c>
    </row>
    <row r="14860" spans="1:4" x14ac:dyDescent="0.2">
      <c r="A14860">
        <v>7155</v>
      </c>
      <c r="B14860">
        <v>60482.197236259468</v>
      </c>
      <c r="C14860">
        <v>-31022.297236259466</v>
      </c>
      <c r="D14860">
        <v>-0.23763403323216412</v>
      </c>
    </row>
    <row r="14861" spans="1:4" x14ac:dyDescent="0.2">
      <c r="A14861">
        <v>7156</v>
      </c>
      <c r="B14861">
        <v>61606.307606147602</v>
      </c>
      <c r="C14861">
        <v>-31500.907606147601</v>
      </c>
      <c r="D14861">
        <v>-0.24130023859655347</v>
      </c>
    </row>
    <row r="14862" spans="1:4" x14ac:dyDescent="0.2">
      <c r="A14862">
        <v>7157</v>
      </c>
      <c r="B14862">
        <v>62730.417976035271</v>
      </c>
      <c r="C14862">
        <v>-31601.117976035272</v>
      </c>
      <c r="D14862">
        <v>-0.24206786048434392</v>
      </c>
    </row>
    <row r="14863" spans="1:4" x14ac:dyDescent="0.2">
      <c r="A14863">
        <v>7158</v>
      </c>
      <c r="B14863">
        <v>63854.528345923405</v>
      </c>
      <c r="C14863">
        <v>-31905.928345923407</v>
      </c>
      <c r="D14863">
        <v>-0.24440273971704124</v>
      </c>
    </row>
    <row r="14864" spans="1:4" x14ac:dyDescent="0.2">
      <c r="A14864">
        <v>7159</v>
      </c>
      <c r="B14864">
        <v>64978.638715811539</v>
      </c>
      <c r="C14864">
        <v>-32345.83871581154</v>
      </c>
      <c r="D14864">
        <v>-0.24777249904405149</v>
      </c>
    </row>
    <row r="14865" spans="1:4" x14ac:dyDescent="0.2">
      <c r="A14865">
        <v>7160</v>
      </c>
      <c r="B14865">
        <v>66102.749085699208</v>
      </c>
      <c r="C14865">
        <v>-32651.549085699211</v>
      </c>
      <c r="D14865">
        <v>-0.25011427237063777</v>
      </c>
    </row>
    <row r="14866" spans="1:4" x14ac:dyDescent="0.2">
      <c r="A14866">
        <v>7161</v>
      </c>
      <c r="B14866">
        <v>67226.859455587342</v>
      </c>
      <c r="C14866">
        <v>-33006.859455587342</v>
      </c>
      <c r="D14866">
        <v>-0.25283598687174963</v>
      </c>
    </row>
    <row r="14867" spans="1:4" x14ac:dyDescent="0.2">
      <c r="A14867">
        <v>7162</v>
      </c>
      <c r="B14867">
        <v>55985.755756707396</v>
      </c>
      <c r="C14867">
        <v>-52549.055756707399</v>
      </c>
      <c r="D14867">
        <v>-0.40253124927875045</v>
      </c>
    </row>
    <row r="14868" spans="1:4" x14ac:dyDescent="0.2">
      <c r="A14868">
        <v>7163</v>
      </c>
      <c r="B14868">
        <v>57109.866126595531</v>
      </c>
      <c r="C14868">
        <v>-53705.766126595532</v>
      </c>
      <c r="D14868">
        <v>-0.41139177138594979</v>
      </c>
    </row>
    <row r="14869" spans="1:4" x14ac:dyDescent="0.2">
      <c r="A14869">
        <v>7164</v>
      </c>
      <c r="B14869">
        <v>58233.976496483199</v>
      </c>
      <c r="C14869">
        <v>-54682.676496483196</v>
      </c>
      <c r="D14869">
        <v>-0.41887500673550326</v>
      </c>
    </row>
    <row r="14870" spans="1:4" x14ac:dyDescent="0.2">
      <c r="A14870">
        <v>7165</v>
      </c>
      <c r="B14870">
        <v>59358.086866371334</v>
      </c>
      <c r="C14870">
        <v>-55855.286866371331</v>
      </c>
      <c r="D14870">
        <v>-0.42785732450147074</v>
      </c>
    </row>
    <row r="14871" spans="1:4" x14ac:dyDescent="0.2">
      <c r="A14871">
        <v>7166</v>
      </c>
      <c r="B14871">
        <v>60482.197236259468</v>
      </c>
      <c r="C14871">
        <v>-56890.697236259468</v>
      </c>
      <c r="D14871">
        <v>-0.43578867595404264</v>
      </c>
    </row>
    <row r="14872" spans="1:4" x14ac:dyDescent="0.2">
      <c r="A14872">
        <v>7167</v>
      </c>
      <c r="B14872">
        <v>61606.307606147602</v>
      </c>
      <c r="C14872">
        <v>-58071.307606147602</v>
      </c>
      <c r="D14872">
        <v>-0.44483227455461044</v>
      </c>
    </row>
    <row r="14873" spans="1:4" x14ac:dyDescent="0.2">
      <c r="A14873">
        <v>7168</v>
      </c>
      <c r="B14873">
        <v>62730.417976035271</v>
      </c>
      <c r="C14873">
        <v>-59178.617976035268</v>
      </c>
      <c r="D14873">
        <v>-0.45331438750814917</v>
      </c>
    </row>
    <row r="14874" spans="1:4" x14ac:dyDescent="0.2">
      <c r="A14874">
        <v>7169</v>
      </c>
      <c r="B14874">
        <v>63854.528345923405</v>
      </c>
      <c r="C14874">
        <v>-60282.328345923408</v>
      </c>
      <c r="D14874">
        <v>-0.46176892408612141</v>
      </c>
    </row>
    <row r="14875" spans="1:4" x14ac:dyDescent="0.2">
      <c r="A14875">
        <v>7170</v>
      </c>
      <c r="B14875">
        <v>64978.638715811539</v>
      </c>
      <c r="C14875">
        <v>-61386.338715811537</v>
      </c>
      <c r="D14875">
        <v>-0.47022575869539107</v>
      </c>
    </row>
    <row r="14876" spans="1:4" x14ac:dyDescent="0.2">
      <c r="A14876">
        <v>7171</v>
      </c>
      <c r="B14876">
        <v>66102.749085699208</v>
      </c>
      <c r="C14876">
        <v>-62489.549085699211</v>
      </c>
      <c r="D14876">
        <v>-0.47867646522119722</v>
      </c>
    </row>
    <row r="14877" spans="1:4" x14ac:dyDescent="0.2">
      <c r="A14877">
        <v>7172</v>
      </c>
      <c r="B14877">
        <v>67226.859455587342</v>
      </c>
      <c r="C14877">
        <v>-63596.159455587345</v>
      </c>
      <c r="D14877">
        <v>-0.48715321610171203</v>
      </c>
    </row>
    <row r="14878" spans="1:4" x14ac:dyDescent="0.2">
      <c r="A14878">
        <v>7173</v>
      </c>
      <c r="B14878">
        <v>55985.755756707396</v>
      </c>
      <c r="C14878">
        <v>-47000.855756707395</v>
      </c>
      <c r="D14878">
        <v>-0.36003145846256057</v>
      </c>
    </row>
    <row r="14879" spans="1:4" x14ac:dyDescent="0.2">
      <c r="A14879">
        <v>7174</v>
      </c>
      <c r="B14879">
        <v>57109.866126595531</v>
      </c>
      <c r="C14879">
        <v>-47490.766126595532</v>
      </c>
      <c r="D14879">
        <v>-0.36378422300582286</v>
      </c>
    </row>
    <row r="14880" spans="1:4" x14ac:dyDescent="0.2">
      <c r="A14880">
        <v>7175</v>
      </c>
      <c r="B14880">
        <v>58233.976496483199</v>
      </c>
      <c r="C14880">
        <v>-48118.576496483198</v>
      </c>
      <c r="D14880">
        <v>-0.36859331593550471</v>
      </c>
    </row>
    <row r="14881" spans="1:4" x14ac:dyDescent="0.2">
      <c r="A14881">
        <v>7176</v>
      </c>
      <c r="B14881">
        <v>59358.086866371334</v>
      </c>
      <c r="C14881">
        <v>-48654.686866371332</v>
      </c>
      <c r="D14881">
        <v>-0.37269997729858384</v>
      </c>
    </row>
    <row r="14882" spans="1:4" x14ac:dyDescent="0.2">
      <c r="A14882">
        <v>7177</v>
      </c>
      <c r="B14882">
        <v>60482.197236259468</v>
      </c>
      <c r="C14882">
        <v>-49422.597236259469</v>
      </c>
      <c r="D14882">
        <v>-0.37858225084420744</v>
      </c>
    </row>
    <row r="14883" spans="1:4" x14ac:dyDescent="0.2">
      <c r="A14883">
        <v>7178</v>
      </c>
      <c r="B14883">
        <v>61606.307606147602</v>
      </c>
      <c r="C14883">
        <v>-50411.507606147599</v>
      </c>
      <c r="D14883">
        <v>-0.38615740744566496</v>
      </c>
    </row>
    <row r="14884" spans="1:4" x14ac:dyDescent="0.2">
      <c r="A14884">
        <v>7179</v>
      </c>
      <c r="B14884">
        <v>62730.417976035271</v>
      </c>
      <c r="C14884">
        <v>-51427.117976035268</v>
      </c>
      <c r="D14884">
        <v>-0.39393708883259748</v>
      </c>
    </row>
    <row r="14885" spans="1:4" x14ac:dyDescent="0.2">
      <c r="A14885">
        <v>7180</v>
      </c>
      <c r="B14885">
        <v>63854.528345923405</v>
      </c>
      <c r="C14885">
        <v>-52414.828345923408</v>
      </c>
      <c r="D14885">
        <v>-0.40150305330886504</v>
      </c>
    </row>
    <row r="14886" spans="1:4" x14ac:dyDescent="0.2">
      <c r="A14886">
        <v>7181</v>
      </c>
      <c r="B14886">
        <v>64978.638715811539</v>
      </c>
      <c r="C14886">
        <v>-53321.338715811537</v>
      </c>
      <c r="D14886">
        <v>-0.40844701731393918</v>
      </c>
    </row>
    <row r="14887" spans="1:4" x14ac:dyDescent="0.2">
      <c r="A14887">
        <v>7182</v>
      </c>
      <c r="B14887">
        <v>66102.749085699208</v>
      </c>
      <c r="C14887">
        <v>-54329.249085699208</v>
      </c>
      <c r="D14887">
        <v>-0.41616771589756896</v>
      </c>
    </row>
    <row r="14888" spans="1:4" x14ac:dyDescent="0.2">
      <c r="A14888">
        <v>7183</v>
      </c>
      <c r="B14888">
        <v>67226.859455587342</v>
      </c>
      <c r="C14888">
        <v>-55336.459455587341</v>
      </c>
      <c r="D14888">
        <v>-0.4238830524081747</v>
      </c>
    </row>
    <row r="14889" spans="1:4" x14ac:dyDescent="0.2">
      <c r="A14889">
        <v>7184</v>
      </c>
      <c r="B14889">
        <v>55985.755756707396</v>
      </c>
      <c r="C14889">
        <v>81650.744243292604</v>
      </c>
      <c r="D14889">
        <v>0.62545321912082408</v>
      </c>
    </row>
    <row r="14890" spans="1:4" x14ac:dyDescent="0.2">
      <c r="A14890">
        <v>7185</v>
      </c>
      <c r="B14890">
        <v>57109.866126595531</v>
      </c>
      <c r="C14890">
        <v>86667.133873404469</v>
      </c>
      <c r="D14890">
        <v>0.66387928702253252</v>
      </c>
    </row>
    <row r="14891" spans="1:4" x14ac:dyDescent="0.2">
      <c r="A14891">
        <v>7186</v>
      </c>
      <c r="B14891">
        <v>58233.976496483199</v>
      </c>
      <c r="C14891">
        <v>91926.223503516812</v>
      </c>
      <c r="D14891">
        <v>0.70416446224393181</v>
      </c>
    </row>
    <row r="14892" spans="1:4" x14ac:dyDescent="0.2">
      <c r="A14892">
        <v>7187</v>
      </c>
      <c r="B14892">
        <v>59358.086866371334</v>
      </c>
      <c r="C14892">
        <v>99728.013133628672</v>
      </c>
      <c r="D14892">
        <v>0.76392698473260812</v>
      </c>
    </row>
    <row r="14893" spans="1:4" x14ac:dyDescent="0.2">
      <c r="A14893">
        <v>7188</v>
      </c>
      <c r="B14893">
        <v>60482.197236259468</v>
      </c>
      <c r="C14893">
        <v>104543.20276374053</v>
      </c>
      <c r="D14893">
        <v>0.80081183964411817</v>
      </c>
    </row>
    <row r="14894" spans="1:4" x14ac:dyDescent="0.2">
      <c r="A14894">
        <v>7189</v>
      </c>
      <c r="B14894">
        <v>61606.307606147602</v>
      </c>
      <c r="C14894">
        <v>107884.1923938524</v>
      </c>
      <c r="D14894">
        <v>0.82640416875965372</v>
      </c>
    </row>
    <row r="14895" spans="1:4" x14ac:dyDescent="0.2">
      <c r="A14895">
        <v>7190</v>
      </c>
      <c r="B14895">
        <v>62730.417976035271</v>
      </c>
      <c r="C14895">
        <v>110616.68202396473</v>
      </c>
      <c r="D14895">
        <v>0.84733532439340564</v>
      </c>
    </row>
    <row r="14896" spans="1:4" x14ac:dyDescent="0.2">
      <c r="A14896">
        <v>7191</v>
      </c>
      <c r="B14896">
        <v>63854.528345923405</v>
      </c>
      <c r="C14896">
        <v>113394.77165407658</v>
      </c>
      <c r="D14896">
        <v>0.86861578078437562</v>
      </c>
    </row>
    <row r="14897" spans="1:4" x14ac:dyDescent="0.2">
      <c r="A14897">
        <v>7192</v>
      </c>
      <c r="B14897">
        <v>64978.638715811539</v>
      </c>
      <c r="C14897">
        <v>117604.56128418847</v>
      </c>
      <c r="D14897">
        <v>0.90086320853750657</v>
      </c>
    </row>
    <row r="14898" spans="1:4" x14ac:dyDescent="0.2">
      <c r="A14898">
        <v>7193</v>
      </c>
      <c r="B14898">
        <v>66102.749085699208</v>
      </c>
      <c r="C14898">
        <v>121444.65091430079</v>
      </c>
      <c r="D14898">
        <v>0.93027869572167321</v>
      </c>
    </row>
    <row r="14899" spans="1:4" x14ac:dyDescent="0.2">
      <c r="A14899">
        <v>7194</v>
      </c>
      <c r="B14899">
        <v>67226.859455587342</v>
      </c>
      <c r="C14899">
        <v>125001.24054441266</v>
      </c>
      <c r="D14899">
        <v>0.95752254332968745</v>
      </c>
    </row>
    <row r="14900" spans="1:4" x14ac:dyDescent="0.2">
      <c r="A14900">
        <v>7195</v>
      </c>
      <c r="B14900">
        <v>55985.755756707396</v>
      </c>
      <c r="C14900">
        <v>-1252.4557567073934</v>
      </c>
      <c r="D14900">
        <v>-9.5939417588762187E-3</v>
      </c>
    </row>
    <row r="14901" spans="1:4" x14ac:dyDescent="0.2">
      <c r="A14901">
        <v>7196</v>
      </c>
      <c r="B14901">
        <v>57109.866126595531</v>
      </c>
      <c r="C14901">
        <v>-781.4661265955292</v>
      </c>
      <c r="D14901">
        <v>-5.9861120562070859E-3</v>
      </c>
    </row>
    <row r="14902" spans="1:4" x14ac:dyDescent="0.2">
      <c r="A14902">
        <v>7197</v>
      </c>
      <c r="B14902">
        <v>58233.976496483199</v>
      </c>
      <c r="C14902">
        <v>-1108.6764964831964</v>
      </c>
      <c r="D14902">
        <v>-8.4925776257817175E-3</v>
      </c>
    </row>
    <row r="14903" spans="1:4" x14ac:dyDescent="0.2">
      <c r="A14903">
        <v>7198</v>
      </c>
      <c r="B14903">
        <v>59358.086866371334</v>
      </c>
      <c r="C14903">
        <v>-2362.2868663713307</v>
      </c>
      <c r="D14903">
        <v>-1.8095363842077477E-2</v>
      </c>
    </row>
    <row r="14904" spans="1:4" x14ac:dyDescent="0.2">
      <c r="A14904">
        <v>7199</v>
      </c>
      <c r="B14904">
        <v>60482.197236259468</v>
      </c>
      <c r="C14904">
        <v>-1135.397236259465</v>
      </c>
      <c r="D14904">
        <v>-8.697261280110195E-3</v>
      </c>
    </row>
    <row r="14905" spans="1:4" x14ac:dyDescent="0.2">
      <c r="A14905">
        <v>7200</v>
      </c>
      <c r="B14905">
        <v>61606.307606147602</v>
      </c>
      <c r="C14905">
        <v>-1589.8076061476022</v>
      </c>
      <c r="D14905">
        <v>-1.2178092119833584E-2</v>
      </c>
    </row>
    <row r="14906" spans="1:4" x14ac:dyDescent="0.2">
      <c r="A14906">
        <v>7201</v>
      </c>
      <c r="B14906">
        <v>62730.417976035271</v>
      </c>
      <c r="C14906">
        <v>-2102.6179760352679</v>
      </c>
      <c r="D14906">
        <v>-1.6106273052135727E-2</v>
      </c>
    </row>
    <row r="14907" spans="1:4" x14ac:dyDescent="0.2">
      <c r="A14907">
        <v>7202</v>
      </c>
      <c r="B14907">
        <v>63854.528345923405</v>
      </c>
      <c r="C14907">
        <v>-2189.9283459234066</v>
      </c>
      <c r="D14907">
        <v>-1.6775079594136749E-2</v>
      </c>
    </row>
    <row r="14908" spans="1:4" x14ac:dyDescent="0.2">
      <c r="A14908">
        <v>7203</v>
      </c>
      <c r="B14908">
        <v>64978.638715811539</v>
      </c>
      <c r="C14908">
        <v>-2149.8387158115365</v>
      </c>
      <c r="D14908">
        <v>-1.6467988845127537E-2</v>
      </c>
    </row>
    <row r="14909" spans="1:4" x14ac:dyDescent="0.2">
      <c r="A14909">
        <v>7204</v>
      </c>
      <c r="B14909">
        <v>66102.749085699208</v>
      </c>
      <c r="C14909">
        <v>-2121.549085699211</v>
      </c>
      <c r="D14909">
        <v>-1.6251287327150313E-2</v>
      </c>
    </row>
    <row r="14910" spans="1:4" x14ac:dyDescent="0.2">
      <c r="A14910">
        <v>7205</v>
      </c>
      <c r="B14910">
        <v>67226.859455587342</v>
      </c>
      <c r="C14910">
        <v>-1956.0594555873395</v>
      </c>
      <c r="D14910">
        <v>-1.498361949578101E-2</v>
      </c>
    </row>
    <row r="14911" spans="1:4" x14ac:dyDescent="0.2">
      <c r="A14911">
        <v>7206</v>
      </c>
      <c r="B14911">
        <v>55985.755756707396</v>
      </c>
      <c r="C14911">
        <v>-53461.955756707393</v>
      </c>
      <c r="D14911">
        <v>-0.40952415851707991</v>
      </c>
    </row>
    <row r="14912" spans="1:4" x14ac:dyDescent="0.2">
      <c r="A14912">
        <v>7207</v>
      </c>
      <c r="B14912">
        <v>57109.866126595531</v>
      </c>
      <c r="C14912">
        <v>-54499.766126595532</v>
      </c>
      <c r="D14912">
        <v>-0.41747389422003195</v>
      </c>
    </row>
    <row r="14913" spans="1:4" x14ac:dyDescent="0.2">
      <c r="A14913">
        <v>7208</v>
      </c>
      <c r="B14913">
        <v>58233.976496483199</v>
      </c>
      <c r="C14913">
        <v>-55575.276496483202</v>
      </c>
      <c r="D14913">
        <v>-0.42571241585603448</v>
      </c>
    </row>
    <row r="14914" spans="1:4" x14ac:dyDescent="0.2">
      <c r="A14914">
        <v>7209</v>
      </c>
      <c r="B14914">
        <v>59358.086866371334</v>
      </c>
      <c r="C14914">
        <v>-56614.286866371331</v>
      </c>
      <c r="D14914">
        <v>-0.43367134368417648</v>
      </c>
    </row>
    <row r="14915" spans="1:4" x14ac:dyDescent="0.2">
      <c r="A14915">
        <v>7210</v>
      </c>
      <c r="B14915">
        <v>60482.197236259468</v>
      </c>
      <c r="C14915">
        <v>-57614.897236259465</v>
      </c>
      <c r="D14915">
        <v>-0.44133612350623697</v>
      </c>
    </row>
    <row r="14916" spans="1:4" x14ac:dyDescent="0.2">
      <c r="A14916">
        <v>7211</v>
      </c>
      <c r="B14916">
        <v>61606.307606147602</v>
      </c>
      <c r="C14916">
        <v>-58684.007606147599</v>
      </c>
      <c r="D14916">
        <v>-0.44952562047456274</v>
      </c>
    </row>
    <row r="14917" spans="1:4" x14ac:dyDescent="0.2">
      <c r="A14917">
        <v>7212</v>
      </c>
      <c r="B14917">
        <v>62730.417976035271</v>
      </c>
      <c r="C14917">
        <v>-59741.817976035272</v>
      </c>
      <c r="D14917">
        <v>-0.45762855826401205</v>
      </c>
    </row>
    <row r="14918" spans="1:4" x14ac:dyDescent="0.2">
      <c r="A14918">
        <v>7213</v>
      </c>
      <c r="B14918">
        <v>63854.528345923405</v>
      </c>
      <c r="C14918">
        <v>-60808.928345923407</v>
      </c>
      <c r="D14918">
        <v>-0.46580273502368774</v>
      </c>
    </row>
    <row r="14919" spans="1:4" x14ac:dyDescent="0.2">
      <c r="A14919">
        <v>7214</v>
      </c>
      <c r="B14919">
        <v>64978.638715811539</v>
      </c>
      <c r="C14919">
        <v>-61886.638715811539</v>
      </c>
      <c r="D14919">
        <v>-0.47405810888920885</v>
      </c>
    </row>
    <row r="14920" spans="1:4" x14ac:dyDescent="0.2">
      <c r="A14920">
        <v>7215</v>
      </c>
      <c r="B14920">
        <v>66102.749085699208</v>
      </c>
      <c r="C14920">
        <v>-62958.64908569921</v>
      </c>
      <c r="D14920">
        <v>-0.48226982016007369</v>
      </c>
    </row>
    <row r="14921" spans="1:4" x14ac:dyDescent="0.2">
      <c r="A14921">
        <v>7216</v>
      </c>
      <c r="B14921">
        <v>67226.859455587342</v>
      </c>
      <c r="C14921">
        <v>-64018.059455587339</v>
      </c>
      <c r="D14921">
        <v>-0.49038501411644658</v>
      </c>
    </row>
    <row r="14922" spans="1:4" x14ac:dyDescent="0.2">
      <c r="A14922">
        <v>7217</v>
      </c>
      <c r="B14922">
        <v>55985.755756707396</v>
      </c>
      <c r="C14922">
        <v>-50310.355756707395</v>
      </c>
      <c r="D14922">
        <v>-0.38538257372628221</v>
      </c>
    </row>
    <row r="14923" spans="1:4" x14ac:dyDescent="0.2">
      <c r="A14923">
        <v>7218</v>
      </c>
      <c r="B14923">
        <v>57109.866126595531</v>
      </c>
      <c r="C14923">
        <v>-51209.566126595528</v>
      </c>
      <c r="D14923">
        <v>-0.3922706189697836</v>
      </c>
    </row>
    <row r="14924" spans="1:4" x14ac:dyDescent="0.2">
      <c r="A14924">
        <v>7219</v>
      </c>
      <c r="B14924">
        <v>58233.976496483199</v>
      </c>
      <c r="C14924">
        <v>-52295.276496483202</v>
      </c>
      <c r="D14924">
        <v>-0.40058727366990149</v>
      </c>
    </row>
    <row r="14925" spans="1:4" x14ac:dyDescent="0.2">
      <c r="A14925">
        <v>7220</v>
      </c>
      <c r="B14925">
        <v>59358.086866371334</v>
      </c>
      <c r="C14925">
        <v>-53287.086866371334</v>
      </c>
      <c r="D14925">
        <v>-0.40818464457390163</v>
      </c>
    </row>
    <row r="14926" spans="1:4" x14ac:dyDescent="0.2">
      <c r="A14926">
        <v>7221</v>
      </c>
      <c r="B14926">
        <v>60482.197236259468</v>
      </c>
      <c r="C14926">
        <v>-54263.997236259471</v>
      </c>
      <c r="D14926">
        <v>-0.41566787992345872</v>
      </c>
    </row>
    <row r="14927" spans="1:4" x14ac:dyDescent="0.2">
      <c r="A14927">
        <v>7222</v>
      </c>
      <c r="B14927">
        <v>61606.307606147602</v>
      </c>
      <c r="C14927">
        <v>-55258.007606147599</v>
      </c>
      <c r="D14927">
        <v>-0.42328210305697389</v>
      </c>
    </row>
    <row r="14928" spans="1:4" x14ac:dyDescent="0.2">
      <c r="A14928">
        <v>7223</v>
      </c>
      <c r="B14928">
        <v>62730.417976035271</v>
      </c>
      <c r="C14928">
        <v>-56255.817976035272</v>
      </c>
      <c r="D14928">
        <v>-0.43092543458692073</v>
      </c>
    </row>
    <row r="14929" spans="1:4" x14ac:dyDescent="0.2">
      <c r="A14929">
        <v>7224</v>
      </c>
      <c r="B14929">
        <v>63854.528345923405</v>
      </c>
      <c r="C14929">
        <v>-57276.328345923408</v>
      </c>
      <c r="D14929">
        <v>-0.43874265048504957</v>
      </c>
    </row>
    <row r="14930" spans="1:4" x14ac:dyDescent="0.2">
      <c r="A14930">
        <v>7225</v>
      </c>
      <c r="B14930">
        <v>64978.638715811539</v>
      </c>
      <c r="C14930">
        <v>-58291.638715811539</v>
      </c>
      <c r="D14930">
        <v>-0.44652003384068817</v>
      </c>
    </row>
    <row r="14931" spans="1:4" x14ac:dyDescent="0.2">
      <c r="A14931">
        <v>7226</v>
      </c>
      <c r="B14931">
        <v>66102.749085699208</v>
      </c>
      <c r="C14931">
        <v>-59305.849085699207</v>
      </c>
      <c r="D14931">
        <v>-0.45428899108156562</v>
      </c>
    </row>
    <row r="14932" spans="1:4" x14ac:dyDescent="0.2">
      <c r="A14932">
        <v>7227</v>
      </c>
      <c r="B14932">
        <v>67226.859455587342</v>
      </c>
      <c r="C14932">
        <v>-60321.759455587344</v>
      </c>
      <c r="D14932">
        <v>-0.46207097049979928</v>
      </c>
    </row>
    <row r="14933" spans="1:4" x14ac:dyDescent="0.2">
      <c r="A14933">
        <v>7228</v>
      </c>
      <c r="B14933">
        <v>55985.755756707396</v>
      </c>
      <c r="C14933">
        <v>31143.144243292598</v>
      </c>
      <c r="D14933">
        <v>0.23855973391340682</v>
      </c>
    </row>
    <row r="14934" spans="1:4" x14ac:dyDescent="0.2">
      <c r="A14934">
        <v>7229</v>
      </c>
      <c r="B14934">
        <v>57109.866126595531</v>
      </c>
      <c r="C14934">
        <v>34198.033873404464</v>
      </c>
      <c r="D14934">
        <v>0.26196050718154817</v>
      </c>
    </row>
    <row r="14935" spans="1:4" x14ac:dyDescent="0.2">
      <c r="A14935">
        <v>7230</v>
      </c>
      <c r="B14935">
        <v>58233.976496483199</v>
      </c>
      <c r="C14935">
        <v>39578.523503516801</v>
      </c>
      <c r="D14935">
        <v>0.30317561906800744</v>
      </c>
    </row>
    <row r="14936" spans="1:4" x14ac:dyDescent="0.2">
      <c r="A14936">
        <v>7231</v>
      </c>
      <c r="B14936">
        <v>59358.086866371334</v>
      </c>
      <c r="C14936">
        <v>43858.013133628672</v>
      </c>
      <c r="D14936">
        <v>0.33595695609259352</v>
      </c>
    </row>
    <row r="14937" spans="1:4" x14ac:dyDescent="0.2">
      <c r="A14937">
        <v>7232</v>
      </c>
      <c r="B14937">
        <v>60482.197236259468</v>
      </c>
      <c r="C14937">
        <v>45251.702763740526</v>
      </c>
      <c r="D14937">
        <v>0.34663276405597743</v>
      </c>
    </row>
    <row r="14938" spans="1:4" x14ac:dyDescent="0.2">
      <c r="A14938">
        <v>7233</v>
      </c>
      <c r="B14938">
        <v>61606.307606147602</v>
      </c>
      <c r="C14938">
        <v>45952.792393852404</v>
      </c>
      <c r="D14938">
        <v>0.35200318376383849</v>
      </c>
    </row>
    <row r="14939" spans="1:4" x14ac:dyDescent="0.2">
      <c r="A14939">
        <v>7234</v>
      </c>
      <c r="B14939">
        <v>62730.417976035271</v>
      </c>
      <c r="C14939">
        <v>46493.282023964726</v>
      </c>
      <c r="D14939">
        <v>0.35614339071710149</v>
      </c>
    </row>
    <row r="14940" spans="1:4" x14ac:dyDescent="0.2">
      <c r="A14940">
        <v>7235</v>
      </c>
      <c r="B14940">
        <v>63854.528345923405</v>
      </c>
      <c r="C14940">
        <v>47501.171654076592</v>
      </c>
      <c r="D14940">
        <v>0.36386393043188486</v>
      </c>
    </row>
    <row r="14941" spans="1:4" x14ac:dyDescent="0.2">
      <c r="A14941">
        <v>7236</v>
      </c>
      <c r="B14941">
        <v>64978.638715811539</v>
      </c>
      <c r="C14941">
        <v>48901.161284188463</v>
      </c>
      <c r="D14941">
        <v>0.37458799705251672</v>
      </c>
    </row>
    <row r="14942" spans="1:4" x14ac:dyDescent="0.2">
      <c r="A14942">
        <v>7237</v>
      </c>
      <c r="B14942">
        <v>66102.749085699208</v>
      </c>
      <c r="C14942">
        <v>49471.550914300795</v>
      </c>
      <c r="D14942">
        <v>0.37895724112509843</v>
      </c>
    </row>
    <row r="14943" spans="1:4" x14ac:dyDescent="0.2">
      <c r="A14943">
        <v>7238</v>
      </c>
      <c r="B14943">
        <v>67226.859455587342</v>
      </c>
      <c r="C14943">
        <v>51392.740544412663</v>
      </c>
      <c r="D14943">
        <v>0.39367375411994138</v>
      </c>
    </row>
    <row r="14944" spans="1:4" x14ac:dyDescent="0.2">
      <c r="A14944">
        <v>7239</v>
      </c>
      <c r="B14944">
        <v>55985.755756707396</v>
      </c>
      <c r="C14944">
        <v>96389.344243292609</v>
      </c>
      <c r="D14944">
        <v>0.73835243272586648</v>
      </c>
    </row>
    <row r="14945" spans="1:4" x14ac:dyDescent="0.2">
      <c r="A14945">
        <v>7240</v>
      </c>
      <c r="B14945">
        <v>57109.866126595531</v>
      </c>
      <c r="C14945">
        <v>100109.93387340446</v>
      </c>
      <c r="D14945">
        <v>0.76685253744318727</v>
      </c>
    </row>
    <row r="14946" spans="1:4" x14ac:dyDescent="0.2">
      <c r="A14946">
        <v>7241</v>
      </c>
      <c r="B14946">
        <v>58233.976496483199</v>
      </c>
      <c r="C14946">
        <v>106360.92350351679</v>
      </c>
      <c r="D14946">
        <v>0.81473577014459431</v>
      </c>
    </row>
    <row r="14947" spans="1:4" x14ac:dyDescent="0.2">
      <c r="A14947">
        <v>7242</v>
      </c>
      <c r="B14947">
        <v>59358.086866371334</v>
      </c>
      <c r="C14947">
        <v>113298.61313362868</v>
      </c>
      <c r="D14947">
        <v>0.8678791964860032</v>
      </c>
    </row>
    <row r="14948" spans="1:4" x14ac:dyDescent="0.2">
      <c r="A14948">
        <v>7243</v>
      </c>
      <c r="B14948">
        <v>60482.197236259468</v>
      </c>
      <c r="C14948">
        <v>118015.20276374053</v>
      </c>
      <c r="D14948">
        <v>0.90400876511106432</v>
      </c>
    </row>
    <row r="14949" spans="1:4" x14ac:dyDescent="0.2">
      <c r="A14949">
        <v>7244</v>
      </c>
      <c r="B14949">
        <v>61606.307606147602</v>
      </c>
      <c r="C14949">
        <v>119130.2923938524</v>
      </c>
      <c r="D14949">
        <v>0.91255046800949213</v>
      </c>
    </row>
    <row r="14950" spans="1:4" x14ac:dyDescent="0.2">
      <c r="A14950">
        <v>7245</v>
      </c>
      <c r="B14950">
        <v>62730.417976035271</v>
      </c>
      <c r="C14950">
        <v>120778.68202396473</v>
      </c>
      <c r="D14950">
        <v>0.92517730454446756</v>
      </c>
    </row>
    <row r="14951" spans="1:4" x14ac:dyDescent="0.2">
      <c r="A14951">
        <v>7246</v>
      </c>
      <c r="B14951">
        <v>63854.528345923405</v>
      </c>
      <c r="C14951">
        <v>122960.17165407661</v>
      </c>
      <c r="D14951">
        <v>0.94188774269511855</v>
      </c>
    </row>
    <row r="14952" spans="1:4" x14ac:dyDescent="0.2">
      <c r="A14952">
        <v>7247</v>
      </c>
      <c r="B14952">
        <v>64978.638715811539</v>
      </c>
      <c r="C14952">
        <v>126936.96128418847</v>
      </c>
      <c r="D14952">
        <v>0.97235036614051473</v>
      </c>
    </row>
    <row r="14953" spans="1:4" x14ac:dyDescent="0.2">
      <c r="A14953">
        <v>7248</v>
      </c>
      <c r="B14953">
        <v>66102.749085699208</v>
      </c>
      <c r="C14953">
        <v>129672.3509143008</v>
      </c>
      <c r="D14953">
        <v>0.99330373607680922</v>
      </c>
    </row>
    <row r="14954" spans="1:4" x14ac:dyDescent="0.2">
      <c r="A14954">
        <v>7249</v>
      </c>
      <c r="B14954">
        <v>67226.859455587342</v>
      </c>
      <c r="C14954">
        <v>133211.34054441267</v>
      </c>
      <c r="D14954">
        <v>1.0204127658487028</v>
      </c>
    </row>
    <row r="14955" spans="1:4" x14ac:dyDescent="0.2">
      <c r="A14955">
        <v>7250</v>
      </c>
      <c r="B14955">
        <v>55985.755756707396</v>
      </c>
      <c r="C14955">
        <v>143363.94424329262</v>
      </c>
      <c r="D14955">
        <v>1.0981827693529156</v>
      </c>
    </row>
    <row r="14956" spans="1:4" x14ac:dyDescent="0.2">
      <c r="A14956">
        <v>7251</v>
      </c>
      <c r="B14956">
        <v>57109.866126595531</v>
      </c>
      <c r="C14956">
        <v>148178.23387340448</v>
      </c>
      <c r="D14956">
        <v>1.1350607301705333</v>
      </c>
    </row>
    <row r="14957" spans="1:4" x14ac:dyDescent="0.2">
      <c r="A14957">
        <v>7252</v>
      </c>
      <c r="B14957">
        <v>58233.976496483199</v>
      </c>
      <c r="C14957">
        <v>151696.92350351679</v>
      </c>
      <c r="D14957">
        <v>1.1620142598246319</v>
      </c>
    </row>
    <row r="14958" spans="1:4" x14ac:dyDescent="0.2">
      <c r="A14958">
        <v>7253</v>
      </c>
      <c r="B14958">
        <v>59358.086866371334</v>
      </c>
      <c r="C14958">
        <v>156142.11313362868</v>
      </c>
      <c r="D14958">
        <v>1.1960648761358772</v>
      </c>
    </row>
    <row r="14959" spans="1:4" x14ac:dyDescent="0.2">
      <c r="A14959">
        <v>7254</v>
      </c>
      <c r="B14959">
        <v>60482.197236259468</v>
      </c>
      <c r="C14959">
        <v>161636.40276374054</v>
      </c>
      <c r="D14959">
        <v>1.2381517078945226</v>
      </c>
    </row>
    <row r="14960" spans="1:4" x14ac:dyDescent="0.2">
      <c r="A14960">
        <v>7255</v>
      </c>
      <c r="B14960">
        <v>61606.307606147602</v>
      </c>
      <c r="C14960">
        <v>165686.59239385239</v>
      </c>
      <c r="D14960">
        <v>1.2691765829973767</v>
      </c>
    </row>
    <row r="14961" spans="1:4" x14ac:dyDescent="0.2">
      <c r="A14961">
        <v>7256</v>
      </c>
      <c r="B14961">
        <v>62730.417976035271</v>
      </c>
      <c r="C14961">
        <v>167974.18202396473</v>
      </c>
      <c r="D14961">
        <v>1.286699758216918</v>
      </c>
    </row>
    <row r="14962" spans="1:4" x14ac:dyDescent="0.2">
      <c r="A14962">
        <v>7257</v>
      </c>
      <c r="B14962">
        <v>63854.528345923405</v>
      </c>
      <c r="C14962">
        <v>170670.5716540766</v>
      </c>
      <c r="D14962">
        <v>1.3073543840845323</v>
      </c>
    </row>
    <row r="14963" spans="1:4" x14ac:dyDescent="0.2">
      <c r="A14963">
        <v>7258</v>
      </c>
      <c r="B14963">
        <v>64978.638715811539</v>
      </c>
      <c r="C14963">
        <v>173945.66128418845</v>
      </c>
      <c r="D14963">
        <v>1.3324419123250475</v>
      </c>
    </row>
    <row r="14964" spans="1:4" x14ac:dyDescent="0.2">
      <c r="A14964">
        <v>7259</v>
      </c>
      <c r="B14964">
        <v>66102.749085699208</v>
      </c>
      <c r="C14964">
        <v>177570.75091430079</v>
      </c>
      <c r="D14964">
        <v>1.3602104770793306</v>
      </c>
    </row>
    <row r="14965" spans="1:4" x14ac:dyDescent="0.2">
      <c r="A14965">
        <v>7260</v>
      </c>
      <c r="B14965">
        <v>67226.859455587342</v>
      </c>
      <c r="C14965">
        <v>180808.84054441267</v>
      </c>
      <c r="D14965">
        <v>1.3850145814598196</v>
      </c>
    </row>
    <row r="14966" spans="1:4" x14ac:dyDescent="0.2">
      <c r="A14966">
        <v>7261</v>
      </c>
      <c r="B14966">
        <v>55985.755756707396</v>
      </c>
      <c r="C14966">
        <v>-24111.555756707396</v>
      </c>
      <c r="D14966">
        <v>-0.18469703253541028</v>
      </c>
    </row>
    <row r="14967" spans="1:4" x14ac:dyDescent="0.2">
      <c r="A14967">
        <v>7262</v>
      </c>
      <c r="B14967">
        <v>57109.866126595531</v>
      </c>
      <c r="C14967">
        <v>-24415.966126595529</v>
      </c>
      <c r="D14967">
        <v>-0.18702884772637757</v>
      </c>
    </row>
    <row r="14968" spans="1:4" x14ac:dyDescent="0.2">
      <c r="A14968">
        <v>7263</v>
      </c>
      <c r="B14968">
        <v>58233.976496483199</v>
      </c>
      <c r="C14968">
        <v>-23046.276496483202</v>
      </c>
      <c r="D14968">
        <v>-0.17653688226679096</v>
      </c>
    </row>
    <row r="14969" spans="1:4" x14ac:dyDescent="0.2">
      <c r="A14969">
        <v>7264</v>
      </c>
      <c r="B14969">
        <v>59358.086866371334</v>
      </c>
      <c r="C14969">
        <v>-22987.286866371331</v>
      </c>
      <c r="D14969">
        <v>-0.17608501554603848</v>
      </c>
    </row>
    <row r="14970" spans="1:4" x14ac:dyDescent="0.2">
      <c r="A14970">
        <v>7265</v>
      </c>
      <c r="B14970">
        <v>60482.197236259468</v>
      </c>
      <c r="C14970">
        <v>-22222.997236259471</v>
      </c>
      <c r="D14970">
        <v>-0.17023047724483498</v>
      </c>
    </row>
    <row r="14971" spans="1:4" x14ac:dyDescent="0.2">
      <c r="A14971">
        <v>7266</v>
      </c>
      <c r="B14971">
        <v>61606.307606147602</v>
      </c>
      <c r="C14971">
        <v>-21966.907606147601</v>
      </c>
      <c r="D14971">
        <v>-0.16826880396161703</v>
      </c>
    </row>
    <row r="14972" spans="1:4" x14ac:dyDescent="0.2">
      <c r="A14972">
        <v>7267</v>
      </c>
      <c r="B14972">
        <v>62730.417976035271</v>
      </c>
      <c r="C14972">
        <v>-21926.717976035274</v>
      </c>
      <c r="D14972">
        <v>-0.16796094720217181</v>
      </c>
    </row>
    <row r="14973" spans="1:4" x14ac:dyDescent="0.2">
      <c r="A14973">
        <v>7268</v>
      </c>
      <c r="B14973">
        <v>63854.528345923405</v>
      </c>
      <c r="C14973">
        <v>-22213.228345923402</v>
      </c>
      <c r="D14973">
        <v>-0.17015564652572082</v>
      </c>
    </row>
    <row r="14974" spans="1:4" x14ac:dyDescent="0.2">
      <c r="A14974">
        <v>7269</v>
      </c>
      <c r="B14974">
        <v>64978.638715811539</v>
      </c>
      <c r="C14974">
        <v>-22217.238715811538</v>
      </c>
      <c r="D14974">
        <v>-0.17018636637744594</v>
      </c>
    </row>
    <row r="14975" spans="1:4" x14ac:dyDescent="0.2">
      <c r="A14975">
        <v>7270</v>
      </c>
      <c r="B14975">
        <v>66102.749085699208</v>
      </c>
      <c r="C14975">
        <v>-21961.949085699205</v>
      </c>
      <c r="D14975">
        <v>-0.16823082117768445</v>
      </c>
    </row>
    <row r="14976" spans="1:4" x14ac:dyDescent="0.2">
      <c r="A14976">
        <v>7271</v>
      </c>
      <c r="B14976">
        <v>67226.859455587342</v>
      </c>
      <c r="C14976">
        <v>-21874.359455587342</v>
      </c>
      <c r="D14976">
        <v>-0.16755987547323589</v>
      </c>
    </row>
    <row r="14977" spans="1:4" x14ac:dyDescent="0.2">
      <c r="A14977">
        <v>7272</v>
      </c>
      <c r="B14977">
        <v>55985.755756707396</v>
      </c>
      <c r="C14977">
        <v>-17161.055756707399</v>
      </c>
      <c r="D14977">
        <v>-0.13145547742421609</v>
      </c>
    </row>
    <row r="14978" spans="1:4" x14ac:dyDescent="0.2">
      <c r="A14978">
        <v>7273</v>
      </c>
      <c r="B14978">
        <v>57109.866126595531</v>
      </c>
      <c r="C14978">
        <v>-16951.066126595528</v>
      </c>
      <c r="D14978">
        <v>-0.12984693495038246</v>
      </c>
    </row>
    <row r="14979" spans="1:4" x14ac:dyDescent="0.2">
      <c r="A14979">
        <v>7274</v>
      </c>
      <c r="B14979">
        <v>58233.976496483199</v>
      </c>
      <c r="C14979">
        <v>-17990.476496483199</v>
      </c>
      <c r="D14979">
        <v>-0.137808926820251</v>
      </c>
    </row>
    <row r="14980" spans="1:4" x14ac:dyDescent="0.2">
      <c r="A14980">
        <v>7275</v>
      </c>
      <c r="B14980">
        <v>59358.086866371334</v>
      </c>
      <c r="C14980">
        <v>-18106.186866371332</v>
      </c>
      <c r="D14980">
        <v>-0.13869528032508313</v>
      </c>
    </row>
    <row r="14981" spans="1:4" x14ac:dyDescent="0.2">
      <c r="A14981">
        <v>7276</v>
      </c>
      <c r="B14981">
        <v>60482.197236259468</v>
      </c>
      <c r="C14981">
        <v>-18060.397236259465</v>
      </c>
      <c r="D14981">
        <v>-0.13834452698142122</v>
      </c>
    </row>
    <row r="14982" spans="1:4" x14ac:dyDescent="0.2">
      <c r="A14982">
        <v>7277</v>
      </c>
      <c r="B14982">
        <v>61606.307606147602</v>
      </c>
      <c r="C14982">
        <v>-18155.007606147599</v>
      </c>
      <c r="D14982">
        <v>-0.139069252284995</v>
      </c>
    </row>
    <row r="14983" spans="1:4" x14ac:dyDescent="0.2">
      <c r="A14983">
        <v>7278</v>
      </c>
      <c r="B14983">
        <v>62730.417976035271</v>
      </c>
      <c r="C14983">
        <v>-18321.717976035274</v>
      </c>
      <c r="D14983">
        <v>-0.14034627111040068</v>
      </c>
    </row>
    <row r="14984" spans="1:4" x14ac:dyDescent="0.2">
      <c r="A14984">
        <v>7279</v>
      </c>
      <c r="B14984">
        <v>63854.528345923405</v>
      </c>
      <c r="C14984">
        <v>-18587.028345923405</v>
      </c>
      <c r="D14984">
        <v>-0.14237857622225886</v>
      </c>
    </row>
    <row r="14985" spans="1:4" x14ac:dyDescent="0.2">
      <c r="A14985">
        <v>7280</v>
      </c>
      <c r="B14985">
        <v>64978.638715811539</v>
      </c>
      <c r="C14985">
        <v>-18690.038715811541</v>
      </c>
      <c r="D14985">
        <v>-0.14316764640216301</v>
      </c>
    </row>
    <row r="14986" spans="1:4" x14ac:dyDescent="0.2">
      <c r="A14986">
        <v>7281</v>
      </c>
      <c r="B14986">
        <v>66102.749085699208</v>
      </c>
      <c r="C14986">
        <v>-18800.949085699205</v>
      </c>
      <c r="D14986">
        <v>-0.14401723140623135</v>
      </c>
    </row>
    <row r="14987" spans="1:4" x14ac:dyDescent="0.2">
      <c r="A14987">
        <v>7282</v>
      </c>
      <c r="B14987">
        <v>67226.859455587342</v>
      </c>
      <c r="C14987">
        <v>-18964.559455587339</v>
      </c>
      <c r="D14987">
        <v>-0.14527050390823293</v>
      </c>
    </row>
    <row r="14988" spans="1:4" x14ac:dyDescent="0.2">
      <c r="A14988">
        <v>7283</v>
      </c>
      <c r="B14988">
        <v>55985.755756707396</v>
      </c>
      <c r="C14988">
        <v>-47664.055756707399</v>
      </c>
      <c r="D14988">
        <v>-0.36511163965092747</v>
      </c>
    </row>
    <row r="14989" spans="1:4" x14ac:dyDescent="0.2">
      <c r="A14989">
        <v>7284</v>
      </c>
      <c r="B14989">
        <v>57109.866126595531</v>
      </c>
      <c r="C14989">
        <v>-49111.766126595532</v>
      </c>
      <c r="D14989">
        <v>-0.37620125211671357</v>
      </c>
    </row>
    <row r="14990" spans="1:4" x14ac:dyDescent="0.2">
      <c r="A14990">
        <v>7285</v>
      </c>
      <c r="B14990">
        <v>58233.976496483199</v>
      </c>
      <c r="C14990">
        <v>-49908.376496483201</v>
      </c>
      <c r="D14990">
        <v>-0.38230337065646225</v>
      </c>
    </row>
    <row r="14991" spans="1:4" x14ac:dyDescent="0.2">
      <c r="A14991">
        <v>7286</v>
      </c>
      <c r="B14991">
        <v>59358.086866371334</v>
      </c>
      <c r="C14991">
        <v>-50841.986866371335</v>
      </c>
      <c r="D14991">
        <v>-0.38945492348874505</v>
      </c>
    </row>
    <row r="14992" spans="1:4" x14ac:dyDescent="0.2">
      <c r="A14992">
        <v>7287</v>
      </c>
      <c r="B14992">
        <v>60482.197236259468</v>
      </c>
      <c r="C14992">
        <v>-51806.497236259471</v>
      </c>
      <c r="D14992">
        <v>-0.39684317354467158</v>
      </c>
    </row>
    <row r="14993" spans="1:4" x14ac:dyDescent="0.2">
      <c r="A14993">
        <v>7288</v>
      </c>
      <c r="B14993">
        <v>61606.307606147602</v>
      </c>
      <c r="C14993">
        <v>-52738.807606147602</v>
      </c>
      <c r="D14993">
        <v>-0.40398476824133178</v>
      </c>
    </row>
    <row r="14994" spans="1:4" x14ac:dyDescent="0.2">
      <c r="A14994">
        <v>7289</v>
      </c>
      <c r="B14994">
        <v>62730.417976035271</v>
      </c>
      <c r="C14994">
        <v>-53683.717976035274</v>
      </c>
      <c r="D14994">
        <v>-0.41122288025248399</v>
      </c>
    </row>
    <row r="14995" spans="1:4" x14ac:dyDescent="0.2">
      <c r="A14995">
        <v>7290</v>
      </c>
      <c r="B14995">
        <v>63854.528345923405</v>
      </c>
      <c r="C14995">
        <v>-54680.428345923407</v>
      </c>
      <c r="D14995">
        <v>-0.41885778566767684</v>
      </c>
    </row>
    <row r="14996" spans="1:4" x14ac:dyDescent="0.2">
      <c r="A14996">
        <v>7291</v>
      </c>
      <c r="B14996">
        <v>64978.638715811539</v>
      </c>
      <c r="C14996">
        <v>-55667.938715811542</v>
      </c>
      <c r="D14996">
        <v>-0.42642221812307934</v>
      </c>
    </row>
    <row r="14997" spans="1:4" x14ac:dyDescent="0.2">
      <c r="A14997">
        <v>7292</v>
      </c>
      <c r="B14997">
        <v>66102.749085699208</v>
      </c>
      <c r="C14997">
        <v>-56635.449085699205</v>
      </c>
      <c r="D14997">
        <v>-0.43383344849197736</v>
      </c>
    </row>
    <row r="14998" spans="1:4" x14ac:dyDescent="0.2">
      <c r="A14998">
        <v>7293</v>
      </c>
      <c r="B14998">
        <v>67226.859455587342</v>
      </c>
      <c r="C14998">
        <v>-57571.759455587344</v>
      </c>
      <c r="D14998">
        <v>-0.44100568360593784</v>
      </c>
    </row>
    <row r="14999" spans="1:4" x14ac:dyDescent="0.2">
      <c r="A14999">
        <v>7294</v>
      </c>
      <c r="B14999">
        <v>55985.755756707396</v>
      </c>
      <c r="C14999">
        <v>-54081.355756707395</v>
      </c>
      <c r="D14999">
        <v>-0.41426882713601004</v>
      </c>
    </row>
    <row r="15000" spans="1:4" x14ac:dyDescent="0.2">
      <c r="A15000">
        <v>7295</v>
      </c>
      <c r="B15000">
        <v>57109.866126595531</v>
      </c>
      <c r="C15000">
        <v>-55079.266126595532</v>
      </c>
      <c r="D15000">
        <v>-0.42191292467639296</v>
      </c>
    </row>
    <row r="15001" spans="1:4" x14ac:dyDescent="0.2">
      <c r="A15001">
        <v>7296</v>
      </c>
      <c r="B15001">
        <v>58233.976496483199</v>
      </c>
      <c r="C15001">
        <v>-56132.576496483198</v>
      </c>
      <c r="D15001">
        <v>-0.42998139199637953</v>
      </c>
    </row>
    <row r="15002" spans="1:4" x14ac:dyDescent="0.2">
      <c r="A15002">
        <v>7297</v>
      </c>
      <c r="B15002">
        <v>59358.086866371334</v>
      </c>
      <c r="C15002">
        <v>-57167.286866371331</v>
      </c>
      <c r="D15002">
        <v>-0.43790738137592389</v>
      </c>
    </row>
    <row r="15003" spans="1:4" x14ac:dyDescent="0.2">
      <c r="A15003">
        <v>7298</v>
      </c>
      <c r="B15003">
        <v>60482.197236259468</v>
      </c>
      <c r="C15003">
        <v>-58239.997236259471</v>
      </c>
      <c r="D15003">
        <v>-0.44612445471981987</v>
      </c>
    </row>
    <row r="15004" spans="1:4" x14ac:dyDescent="0.2">
      <c r="A15004">
        <v>7299</v>
      </c>
      <c r="B15004">
        <v>61606.307606147602</v>
      </c>
      <c r="C15004">
        <v>-59318.107606147605</v>
      </c>
      <c r="D15004">
        <v>-0.45438289262707099</v>
      </c>
    </row>
    <row r="15005" spans="1:4" x14ac:dyDescent="0.2">
      <c r="A15005">
        <v>7300</v>
      </c>
      <c r="B15005">
        <v>62730.417976035271</v>
      </c>
      <c r="C15005">
        <v>-60395.417976035271</v>
      </c>
      <c r="D15005">
        <v>-0.46263520245085854</v>
      </c>
    </row>
    <row r="15006" spans="1:4" x14ac:dyDescent="0.2">
      <c r="A15006">
        <v>7301</v>
      </c>
      <c r="B15006">
        <v>63854.528345923405</v>
      </c>
      <c r="C15006">
        <v>-61464.628345923404</v>
      </c>
      <c r="D15006">
        <v>-0.47082546542961679</v>
      </c>
    </row>
    <row r="15007" spans="1:4" x14ac:dyDescent="0.2">
      <c r="A15007">
        <v>7302</v>
      </c>
      <c r="B15007">
        <v>64978.638715811539</v>
      </c>
      <c r="C15007">
        <v>-62541.538715811541</v>
      </c>
      <c r="D15007">
        <v>-0.47907471121167794</v>
      </c>
    </row>
    <row r="15008" spans="1:4" x14ac:dyDescent="0.2">
      <c r="A15008">
        <v>7303</v>
      </c>
      <c r="B15008">
        <v>66102.749085699208</v>
      </c>
      <c r="C15008">
        <v>-63626.64908569921</v>
      </c>
      <c r="D15008">
        <v>-0.48738676984920082</v>
      </c>
    </row>
    <row r="15009" spans="1:4" x14ac:dyDescent="0.2">
      <c r="A15009">
        <v>7304</v>
      </c>
      <c r="B15009">
        <v>67226.859455587342</v>
      </c>
      <c r="C15009">
        <v>-64720.259455587344</v>
      </c>
      <c r="D15009">
        <v>-0.49576393937349006</v>
      </c>
    </row>
    <row r="15010" spans="1:4" x14ac:dyDescent="0.2">
      <c r="A15010">
        <v>7305</v>
      </c>
      <c r="B15010">
        <v>55985.755756707396</v>
      </c>
      <c r="C15010">
        <v>-32102.255756707396</v>
      </c>
      <c r="D15010">
        <v>-0.24590662816551168</v>
      </c>
    </row>
    <row r="15011" spans="1:4" x14ac:dyDescent="0.2">
      <c r="A15011">
        <v>7306</v>
      </c>
      <c r="B15011">
        <v>57109.866126595531</v>
      </c>
      <c r="C15011">
        <v>-32732.466126595529</v>
      </c>
      <c r="D15011">
        <v>-0.25073410534557716</v>
      </c>
    </row>
    <row r="15012" spans="1:4" x14ac:dyDescent="0.2">
      <c r="A15012">
        <v>7307</v>
      </c>
      <c r="B15012">
        <v>58233.976496483199</v>
      </c>
      <c r="C15012">
        <v>-34264.676496483196</v>
      </c>
      <c r="D15012">
        <v>-0.26247099662682566</v>
      </c>
    </row>
    <row r="15013" spans="1:4" x14ac:dyDescent="0.2">
      <c r="A15013">
        <v>7308</v>
      </c>
      <c r="B15013">
        <v>59358.086866371334</v>
      </c>
      <c r="C15013">
        <v>-35546.386866371337</v>
      </c>
      <c r="D15013">
        <v>-0.27228903177465508</v>
      </c>
    </row>
    <row r="15014" spans="1:4" x14ac:dyDescent="0.2">
      <c r="A15014">
        <v>7309</v>
      </c>
      <c r="B15014">
        <v>60482.197236259468</v>
      </c>
      <c r="C15014">
        <v>-35810.297236259466</v>
      </c>
      <c r="D15014">
        <v>-0.2743106127404582</v>
      </c>
    </row>
    <row r="15015" spans="1:4" x14ac:dyDescent="0.2">
      <c r="A15015">
        <v>7310</v>
      </c>
      <c r="B15015">
        <v>61606.307606147602</v>
      </c>
      <c r="C15015">
        <v>-36226.007606147599</v>
      </c>
      <c r="D15015">
        <v>-0.27749499754280249</v>
      </c>
    </row>
    <row r="15016" spans="1:4" x14ac:dyDescent="0.2">
      <c r="A15016">
        <v>7311</v>
      </c>
      <c r="B15016">
        <v>62730.417976035271</v>
      </c>
      <c r="C15016">
        <v>-37058.817976035272</v>
      </c>
      <c r="D15016">
        <v>-0.28387441185911766</v>
      </c>
    </row>
    <row r="15017" spans="1:4" x14ac:dyDescent="0.2">
      <c r="A15017">
        <v>7312</v>
      </c>
      <c r="B15017">
        <v>63854.528345923405</v>
      </c>
      <c r="C15017">
        <v>-37923.328345923408</v>
      </c>
      <c r="D15017">
        <v>-0.29049665148254017</v>
      </c>
    </row>
    <row r="15018" spans="1:4" x14ac:dyDescent="0.2">
      <c r="A15018">
        <v>7313</v>
      </c>
      <c r="B15018">
        <v>64978.638715811539</v>
      </c>
      <c r="C15018">
        <v>-38753.738715811538</v>
      </c>
      <c r="D15018">
        <v>-0.29685768154847869</v>
      </c>
    </row>
    <row r="15019" spans="1:4" x14ac:dyDescent="0.2">
      <c r="A15019">
        <v>7314</v>
      </c>
      <c r="B15019">
        <v>66102.749085699208</v>
      </c>
      <c r="C15019">
        <v>-39696.349085699207</v>
      </c>
      <c r="D15019">
        <v>-0.30407817531968329</v>
      </c>
    </row>
    <row r="15020" spans="1:4" x14ac:dyDescent="0.2">
      <c r="A15020">
        <v>7315</v>
      </c>
      <c r="B15020">
        <v>67226.859455587342</v>
      </c>
      <c r="C15020">
        <v>-40511.459455587341</v>
      </c>
      <c r="D15020">
        <v>-0.3103220057894488</v>
      </c>
    </row>
    <row r="15021" spans="1:4" x14ac:dyDescent="0.2">
      <c r="A15021">
        <v>7316</v>
      </c>
      <c r="B15021">
        <v>55985.755756707396</v>
      </c>
      <c r="C15021">
        <v>-1145.6557567073978</v>
      </c>
      <c r="D15021">
        <v>-8.7758426169619232E-3</v>
      </c>
    </row>
    <row r="15022" spans="1:4" x14ac:dyDescent="0.2">
      <c r="A15022">
        <v>7317</v>
      </c>
      <c r="B15022">
        <v>57109.866126595531</v>
      </c>
      <c r="C15022">
        <v>-1471.2661265955321</v>
      </c>
      <c r="D15022">
        <v>-1.1270052019620069E-2</v>
      </c>
    </row>
    <row r="15023" spans="1:4" x14ac:dyDescent="0.2">
      <c r="A15023">
        <v>7318</v>
      </c>
      <c r="B15023">
        <v>58233.976496483199</v>
      </c>
      <c r="C15023">
        <v>-2021.4764964831993</v>
      </c>
      <c r="D15023">
        <v>-1.5484720853678739E-2</v>
      </c>
    </row>
    <row r="15024" spans="1:4" x14ac:dyDescent="0.2">
      <c r="A15024">
        <v>7319</v>
      </c>
      <c r="B15024">
        <v>59358.086866371334</v>
      </c>
      <c r="C15024">
        <v>-1500.6868663713321</v>
      </c>
      <c r="D15024">
        <v>-1.1495417955622566E-2</v>
      </c>
    </row>
    <row r="15025" spans="1:4" x14ac:dyDescent="0.2">
      <c r="A15025">
        <v>7320</v>
      </c>
      <c r="B15025">
        <v>60482.197236259468</v>
      </c>
      <c r="C15025">
        <v>1480.102763740535</v>
      </c>
      <c r="D15025">
        <v>1.1337741582033319E-2</v>
      </c>
    </row>
    <row r="15026" spans="1:4" x14ac:dyDescent="0.2">
      <c r="A15026">
        <v>7321</v>
      </c>
      <c r="B15026">
        <v>61606.307606147602</v>
      </c>
      <c r="C15026">
        <v>2479.0923938523993</v>
      </c>
      <c r="D15026">
        <v>1.8990106368323854E-2</v>
      </c>
    </row>
    <row r="15027" spans="1:4" x14ac:dyDescent="0.2">
      <c r="A15027">
        <v>7322</v>
      </c>
      <c r="B15027">
        <v>62730.417976035271</v>
      </c>
      <c r="C15027">
        <v>1841.9820239647306</v>
      </c>
      <c r="D15027">
        <v>1.4109774468419147E-2</v>
      </c>
    </row>
    <row r="15028" spans="1:4" x14ac:dyDescent="0.2">
      <c r="A15028">
        <v>7323</v>
      </c>
      <c r="B15028">
        <v>63854.528345923405</v>
      </c>
      <c r="C15028">
        <v>1336.1716540765919</v>
      </c>
      <c r="D15028">
        <v>1.0235214266388666E-2</v>
      </c>
    </row>
    <row r="15029" spans="1:4" x14ac:dyDescent="0.2">
      <c r="A15029">
        <v>7324</v>
      </c>
      <c r="B15029">
        <v>64978.638715811539</v>
      </c>
      <c r="C15029">
        <v>1421.0612841884576</v>
      </c>
      <c r="D15029">
        <v>1.0885477689159659E-2</v>
      </c>
    </row>
    <row r="15030" spans="1:4" x14ac:dyDescent="0.2">
      <c r="A15030">
        <v>7325</v>
      </c>
      <c r="B15030">
        <v>66102.749085699208</v>
      </c>
      <c r="C15030">
        <v>1501.1509143007861</v>
      </c>
      <c r="D15030">
        <v>1.1498972611174002E-2</v>
      </c>
    </row>
    <row r="15031" spans="1:4" x14ac:dyDescent="0.2">
      <c r="A15031">
        <v>7326</v>
      </c>
      <c r="B15031">
        <v>67226.859455587342</v>
      </c>
      <c r="C15031">
        <v>1616.4405444126605</v>
      </c>
      <c r="D15031">
        <v>1.2382103205426294E-2</v>
      </c>
    </row>
    <row r="15032" spans="1:4" x14ac:dyDescent="0.2">
      <c r="A15032">
        <v>7327</v>
      </c>
      <c r="B15032">
        <v>55985.755756707396</v>
      </c>
      <c r="C15032">
        <v>-19093.855756707395</v>
      </c>
      <c r="D15032">
        <v>-0.1462609270636544</v>
      </c>
    </row>
    <row r="15033" spans="1:4" x14ac:dyDescent="0.2">
      <c r="A15033">
        <v>7328</v>
      </c>
      <c r="B15033">
        <v>57109.866126595531</v>
      </c>
      <c r="C15033">
        <v>-19581.566126595528</v>
      </c>
      <c r="D15033">
        <v>-0.1499968393774016</v>
      </c>
    </row>
    <row r="15034" spans="1:4" x14ac:dyDescent="0.2">
      <c r="A15034">
        <v>7329</v>
      </c>
      <c r="B15034">
        <v>58233.976496483199</v>
      </c>
      <c r="C15034">
        <v>-20425.476496483199</v>
      </c>
      <c r="D15034">
        <v>-0.1564612808517247</v>
      </c>
    </row>
    <row r="15035" spans="1:4" x14ac:dyDescent="0.2">
      <c r="A15035">
        <v>7330</v>
      </c>
      <c r="B15035">
        <v>59358.086866371334</v>
      </c>
      <c r="C15035">
        <v>-20894.886866371337</v>
      </c>
      <c r="D15035">
        <v>-0.16005701325632371</v>
      </c>
    </row>
    <row r="15036" spans="1:4" x14ac:dyDescent="0.2">
      <c r="A15036">
        <v>7331</v>
      </c>
      <c r="B15036">
        <v>60482.197236259468</v>
      </c>
      <c r="C15036">
        <v>-21525.797236259466</v>
      </c>
      <c r="D15036">
        <v>-0.16488985250941668</v>
      </c>
    </row>
    <row r="15037" spans="1:4" x14ac:dyDescent="0.2">
      <c r="A15037">
        <v>7332</v>
      </c>
      <c r="B15037">
        <v>61606.307606147602</v>
      </c>
      <c r="C15037">
        <v>-22198.107606147605</v>
      </c>
      <c r="D15037">
        <v>-0.17003982008156643</v>
      </c>
    </row>
    <row r="15038" spans="1:4" x14ac:dyDescent="0.2">
      <c r="A15038">
        <v>7333</v>
      </c>
      <c r="B15038">
        <v>62730.417976035271</v>
      </c>
      <c r="C15038">
        <v>-22987.917976035271</v>
      </c>
      <c r="D15038">
        <v>-0.17608984991190479</v>
      </c>
    </row>
    <row r="15039" spans="1:4" x14ac:dyDescent="0.2">
      <c r="A15039">
        <v>7334</v>
      </c>
      <c r="B15039">
        <v>63854.528345923405</v>
      </c>
      <c r="C15039">
        <v>-23826.828345923408</v>
      </c>
      <c r="D15039">
        <v>-0.18251599086460626</v>
      </c>
    </row>
    <row r="15040" spans="1:4" x14ac:dyDescent="0.2">
      <c r="A15040">
        <v>7335</v>
      </c>
      <c r="B15040">
        <v>64978.638715811539</v>
      </c>
      <c r="C15040">
        <v>-24606.338715811537</v>
      </c>
      <c r="D15040">
        <v>-0.18848712162040027</v>
      </c>
    </row>
    <row r="15041" spans="1:4" x14ac:dyDescent="0.2">
      <c r="A15041">
        <v>7336</v>
      </c>
      <c r="B15041">
        <v>66102.749085699208</v>
      </c>
      <c r="C15041">
        <v>-25239.949085699205</v>
      </c>
      <c r="D15041">
        <v>-0.19334064315516733</v>
      </c>
    </row>
    <row r="15042" spans="1:4" x14ac:dyDescent="0.2">
      <c r="A15042">
        <v>7337</v>
      </c>
      <c r="B15042">
        <v>67226.859455587342</v>
      </c>
      <c r="C15042">
        <v>-26073.259455587344</v>
      </c>
      <c r="D15042">
        <v>-0.19972388752364859</v>
      </c>
    </row>
    <row r="15043" spans="1:4" x14ac:dyDescent="0.2">
      <c r="A15043">
        <v>7338</v>
      </c>
      <c r="B15043">
        <v>55985.755756707396</v>
      </c>
      <c r="C15043">
        <v>-47247.955756707393</v>
      </c>
      <c r="D15043">
        <v>-0.36192427024127805</v>
      </c>
    </row>
    <row r="15044" spans="1:4" x14ac:dyDescent="0.2">
      <c r="A15044">
        <v>7339</v>
      </c>
      <c r="B15044">
        <v>57109.866126595531</v>
      </c>
      <c r="C15044">
        <v>-48013.566126595528</v>
      </c>
      <c r="D15044">
        <v>-0.36778892554695403</v>
      </c>
    </row>
    <row r="15045" spans="1:4" x14ac:dyDescent="0.2">
      <c r="A15045">
        <v>7340</v>
      </c>
      <c r="B15045">
        <v>58233.976496483199</v>
      </c>
      <c r="C15045">
        <v>-48978.476496483199</v>
      </c>
      <c r="D15045">
        <v>-0.37518023964460706</v>
      </c>
    </row>
    <row r="15046" spans="1:4" x14ac:dyDescent="0.2">
      <c r="A15046">
        <v>7341</v>
      </c>
      <c r="B15046">
        <v>59358.086866371334</v>
      </c>
      <c r="C15046">
        <v>-49789.986866371335</v>
      </c>
      <c r="D15046">
        <v>-0.38139649373880241</v>
      </c>
    </row>
    <row r="15047" spans="1:4" x14ac:dyDescent="0.2">
      <c r="A15047">
        <v>7342</v>
      </c>
      <c r="B15047">
        <v>60482.197236259468</v>
      </c>
      <c r="C15047">
        <v>-50531.397236259465</v>
      </c>
      <c r="D15047">
        <v>-0.38707577451981234</v>
      </c>
    </row>
    <row r="15048" spans="1:4" x14ac:dyDescent="0.2">
      <c r="A15048">
        <v>7343</v>
      </c>
      <c r="B15048">
        <v>61606.307606147602</v>
      </c>
      <c r="C15048">
        <v>-51425.507606147599</v>
      </c>
      <c r="D15048">
        <v>-0.39392475323125603</v>
      </c>
    </row>
    <row r="15049" spans="1:4" x14ac:dyDescent="0.2">
      <c r="A15049">
        <v>7344</v>
      </c>
      <c r="B15049">
        <v>62730.417976035271</v>
      </c>
      <c r="C15049">
        <v>-52455.017976035269</v>
      </c>
      <c r="D15049">
        <v>-0.40181091006830666</v>
      </c>
    </row>
    <row r="15050" spans="1:4" x14ac:dyDescent="0.2">
      <c r="A15050">
        <v>7345</v>
      </c>
      <c r="B15050">
        <v>63854.528345923405</v>
      </c>
      <c r="C15050">
        <v>-53462.528345923405</v>
      </c>
      <c r="D15050">
        <v>-0.40952854461020999</v>
      </c>
    </row>
    <row r="15051" spans="1:4" x14ac:dyDescent="0.2">
      <c r="A15051">
        <v>7346</v>
      </c>
      <c r="B15051">
        <v>64978.638715811539</v>
      </c>
      <c r="C15051">
        <v>-54356.538715811541</v>
      </c>
      <c r="D15051">
        <v>-0.41637675731122115</v>
      </c>
    </row>
    <row r="15052" spans="1:4" x14ac:dyDescent="0.2">
      <c r="A15052">
        <v>7347</v>
      </c>
      <c r="B15052">
        <v>66102.749085699208</v>
      </c>
      <c r="C15052">
        <v>-55256.249085699208</v>
      </c>
      <c r="D15052">
        <v>-0.42326863260688152</v>
      </c>
    </row>
    <row r="15053" spans="1:4" x14ac:dyDescent="0.2">
      <c r="A15053">
        <v>7348</v>
      </c>
      <c r="B15053">
        <v>67226.859455587342</v>
      </c>
      <c r="C15053">
        <v>-56172.559455587339</v>
      </c>
      <c r="D15053">
        <v>-0.43028766563434107</v>
      </c>
    </row>
    <row r="15054" spans="1:4" x14ac:dyDescent="0.2">
      <c r="A15054">
        <v>7349</v>
      </c>
      <c r="B15054">
        <v>55985.755756707396</v>
      </c>
      <c r="C15054">
        <v>-49257.255756707396</v>
      </c>
      <c r="D15054">
        <v>-0.37731571786158202</v>
      </c>
    </row>
    <row r="15055" spans="1:4" x14ac:dyDescent="0.2">
      <c r="A15055">
        <v>7350</v>
      </c>
      <c r="B15055">
        <v>57109.866126595531</v>
      </c>
      <c r="C15055">
        <v>-50540.666126595534</v>
      </c>
      <c r="D15055">
        <v>-0.38714677518676399</v>
      </c>
    </row>
    <row r="15056" spans="1:4" x14ac:dyDescent="0.2">
      <c r="A15056">
        <v>7351</v>
      </c>
      <c r="B15056">
        <v>58233.976496483199</v>
      </c>
      <c r="C15056">
        <v>-51890.176496483196</v>
      </c>
      <c r="D15056">
        <v>-0.39748416540782755</v>
      </c>
    </row>
    <row r="15057" spans="1:4" x14ac:dyDescent="0.2">
      <c r="A15057">
        <v>7352</v>
      </c>
      <c r="B15057">
        <v>59358.086866371334</v>
      </c>
      <c r="C15057">
        <v>-52848.386866371337</v>
      </c>
      <c r="D15057">
        <v>-0.40482415680650635</v>
      </c>
    </row>
    <row r="15058" spans="1:4" x14ac:dyDescent="0.2">
      <c r="A15058">
        <v>7353</v>
      </c>
      <c r="B15058">
        <v>60482.197236259468</v>
      </c>
      <c r="C15058">
        <v>-53800.197236259468</v>
      </c>
      <c r="D15058">
        <v>-0.4121151235375049</v>
      </c>
    </row>
    <row r="15059" spans="1:4" x14ac:dyDescent="0.2">
      <c r="A15059">
        <v>7354</v>
      </c>
      <c r="B15059">
        <v>61606.307606147602</v>
      </c>
      <c r="C15059">
        <v>-54819.707606147604</v>
      </c>
      <c r="D15059">
        <v>-0.41992467933130867</v>
      </c>
    </row>
    <row r="15060" spans="1:4" x14ac:dyDescent="0.2">
      <c r="A15060">
        <v>7355</v>
      </c>
      <c r="B15060">
        <v>62730.417976035271</v>
      </c>
      <c r="C15060">
        <v>-55900.317976035272</v>
      </c>
      <c r="D15060">
        <v>-0.42820226749936885</v>
      </c>
    </row>
    <row r="15061" spans="1:4" x14ac:dyDescent="0.2">
      <c r="A15061">
        <v>7356</v>
      </c>
      <c r="B15061">
        <v>63854.528345923405</v>
      </c>
      <c r="C15061">
        <v>-56973.828345923408</v>
      </c>
      <c r="D15061">
        <v>-0.43642546892672479</v>
      </c>
    </row>
    <row r="15062" spans="1:4" x14ac:dyDescent="0.2">
      <c r="A15062">
        <v>7357</v>
      </c>
      <c r="B15062">
        <v>64978.638715811539</v>
      </c>
      <c r="C15062">
        <v>-57993.338715811537</v>
      </c>
      <c r="D15062">
        <v>-0.44423502472052856</v>
      </c>
    </row>
    <row r="15063" spans="1:4" x14ac:dyDescent="0.2">
      <c r="A15063">
        <v>7358</v>
      </c>
      <c r="B15063">
        <v>66102.749085699208</v>
      </c>
      <c r="C15063">
        <v>-59014.949085699205</v>
      </c>
      <c r="D15063">
        <v>-0.45206066673341133</v>
      </c>
    </row>
    <row r="15064" spans="1:4" x14ac:dyDescent="0.2">
      <c r="A15064">
        <v>7359</v>
      </c>
      <c r="B15064">
        <v>67226.859455587342</v>
      </c>
      <c r="C15064">
        <v>-60058.359455587342</v>
      </c>
      <c r="D15064">
        <v>-0.46005329902058362</v>
      </c>
    </row>
    <row r="15065" spans="1:4" x14ac:dyDescent="0.2">
      <c r="A15065">
        <v>7360</v>
      </c>
      <c r="B15065">
        <v>55985.755756707396</v>
      </c>
      <c r="C15065">
        <v>-37015.155756707398</v>
      </c>
      <c r="D15065">
        <v>-0.28353995470400334</v>
      </c>
    </row>
    <row r="15066" spans="1:4" x14ac:dyDescent="0.2">
      <c r="A15066">
        <v>7361</v>
      </c>
      <c r="B15066">
        <v>57109.866126595531</v>
      </c>
      <c r="C15066">
        <v>-38790.866126595531</v>
      </c>
      <c r="D15066">
        <v>-0.29714208138840276</v>
      </c>
    </row>
    <row r="15067" spans="1:4" x14ac:dyDescent="0.2">
      <c r="A15067">
        <v>7362</v>
      </c>
      <c r="B15067">
        <v>58233.976496483199</v>
      </c>
      <c r="C15067">
        <v>-40254.576496483198</v>
      </c>
      <c r="D15067">
        <v>-0.30835425552338591</v>
      </c>
    </row>
    <row r="15068" spans="1:4" x14ac:dyDescent="0.2">
      <c r="A15068">
        <v>7363</v>
      </c>
      <c r="B15068">
        <v>59358.086866371334</v>
      </c>
      <c r="C15068">
        <v>-40993.186866371332</v>
      </c>
      <c r="D15068">
        <v>-0.31401208801228581</v>
      </c>
    </row>
    <row r="15069" spans="1:4" x14ac:dyDescent="0.2">
      <c r="A15069">
        <v>7364</v>
      </c>
      <c r="B15069">
        <v>60482.197236259468</v>
      </c>
      <c r="C15069">
        <v>-42297.097236259469</v>
      </c>
      <c r="D15069">
        <v>-0.32400017747613113</v>
      </c>
    </row>
    <row r="15070" spans="1:4" x14ac:dyDescent="0.2">
      <c r="A15070">
        <v>7365</v>
      </c>
      <c r="B15070">
        <v>61606.307606147602</v>
      </c>
      <c r="C15070">
        <v>-43596.507606147599</v>
      </c>
      <c r="D15070">
        <v>-0.33395379647051371</v>
      </c>
    </row>
    <row r="15071" spans="1:4" x14ac:dyDescent="0.2">
      <c r="A15071">
        <v>7366</v>
      </c>
      <c r="B15071">
        <v>62730.417976035271</v>
      </c>
      <c r="C15071">
        <v>-45209.717976035274</v>
      </c>
      <c r="D15071">
        <v>-0.34631115620209052</v>
      </c>
    </row>
    <row r="15072" spans="1:4" x14ac:dyDescent="0.2">
      <c r="A15072">
        <v>7367</v>
      </c>
      <c r="B15072">
        <v>63854.528345923405</v>
      </c>
      <c r="C15072">
        <v>-46776.528345923405</v>
      </c>
      <c r="D15072">
        <v>-0.35831308709298898</v>
      </c>
    </row>
    <row r="15073" spans="1:4" x14ac:dyDescent="0.2">
      <c r="A15073">
        <v>7368</v>
      </c>
      <c r="B15073">
        <v>64978.638715811539</v>
      </c>
      <c r="C15073">
        <v>-48231.738715811538</v>
      </c>
      <c r="D15073">
        <v>-0.36946015034121288</v>
      </c>
    </row>
    <row r="15074" spans="1:4" x14ac:dyDescent="0.2">
      <c r="A15074">
        <v>7369</v>
      </c>
      <c r="B15074">
        <v>66102.749085699208</v>
      </c>
      <c r="C15074">
        <v>-49696.14908569921</v>
      </c>
      <c r="D15074">
        <v>-0.38067768654922363</v>
      </c>
    </row>
    <row r="15075" spans="1:4" x14ac:dyDescent="0.2">
      <c r="A15075">
        <v>7370</v>
      </c>
      <c r="B15075">
        <v>67226.859455587342</v>
      </c>
      <c r="C15075">
        <v>-51218.359455587342</v>
      </c>
      <c r="D15075">
        <v>-0.39233797678722526</v>
      </c>
    </row>
    <row r="15076" spans="1:4" x14ac:dyDescent="0.2">
      <c r="A15076">
        <v>7371</v>
      </c>
      <c r="B15076">
        <v>55985.755756707396</v>
      </c>
      <c r="C15076">
        <v>-22455.755756707396</v>
      </c>
      <c r="D15076">
        <v>-0.17201343179400819</v>
      </c>
    </row>
    <row r="15077" spans="1:4" x14ac:dyDescent="0.2">
      <c r="A15077">
        <v>7372</v>
      </c>
      <c r="B15077">
        <v>57109.866126595531</v>
      </c>
      <c r="C15077">
        <v>-21620.066126595528</v>
      </c>
      <c r="D15077">
        <v>-0.16561196204399672</v>
      </c>
    </row>
    <row r="15078" spans="1:4" x14ac:dyDescent="0.2">
      <c r="A15078">
        <v>7373</v>
      </c>
      <c r="B15078">
        <v>58233.976496483199</v>
      </c>
      <c r="C15078">
        <v>-22838.576496483198</v>
      </c>
      <c r="D15078">
        <v>-0.17494587859848001</v>
      </c>
    </row>
    <row r="15079" spans="1:4" x14ac:dyDescent="0.2">
      <c r="A15079">
        <v>7374</v>
      </c>
      <c r="B15079">
        <v>59358.086866371334</v>
      </c>
      <c r="C15079">
        <v>-22224.986866371335</v>
      </c>
      <c r="D15079">
        <v>-0.1702457180190601</v>
      </c>
    </row>
    <row r="15080" spans="1:4" x14ac:dyDescent="0.2">
      <c r="A15080">
        <v>7375</v>
      </c>
      <c r="B15080">
        <v>60482.197236259468</v>
      </c>
      <c r="C15080">
        <v>-23692.297236259466</v>
      </c>
      <c r="D15080">
        <v>-0.181485468529617</v>
      </c>
    </row>
    <row r="15081" spans="1:4" x14ac:dyDescent="0.2">
      <c r="A15081">
        <v>7376</v>
      </c>
      <c r="B15081">
        <v>61606.307606147602</v>
      </c>
      <c r="C15081">
        <v>-24530.507606147599</v>
      </c>
      <c r="D15081">
        <v>-0.18790624740929091</v>
      </c>
    </row>
    <row r="15082" spans="1:4" x14ac:dyDescent="0.2">
      <c r="A15082">
        <v>7377</v>
      </c>
      <c r="B15082">
        <v>62730.417976035271</v>
      </c>
      <c r="C15082">
        <v>-24479.617976035268</v>
      </c>
      <c r="D15082">
        <v>-0.18751642753356773</v>
      </c>
    </row>
    <row r="15083" spans="1:4" x14ac:dyDescent="0.2">
      <c r="A15083">
        <v>7378</v>
      </c>
      <c r="B15083">
        <v>63854.528345923405</v>
      </c>
      <c r="C15083">
        <v>-24777.128345923404</v>
      </c>
      <c r="D15083">
        <v>-0.18979538800469226</v>
      </c>
    </row>
    <row r="15084" spans="1:4" x14ac:dyDescent="0.2">
      <c r="A15084">
        <v>7379</v>
      </c>
      <c r="B15084">
        <v>64978.638715811539</v>
      </c>
      <c r="C15084">
        <v>-25154.338715811537</v>
      </c>
      <c r="D15084">
        <v>-0.19268485879052247</v>
      </c>
    </row>
    <row r="15085" spans="1:4" x14ac:dyDescent="0.2">
      <c r="A15085">
        <v>7380</v>
      </c>
      <c r="B15085">
        <v>66102.749085699208</v>
      </c>
      <c r="C15085">
        <v>-25703.349085699207</v>
      </c>
      <c r="D15085">
        <v>-0.19689033549939111</v>
      </c>
    </row>
    <row r="15086" spans="1:4" x14ac:dyDescent="0.2">
      <c r="A15086">
        <v>7381</v>
      </c>
      <c r="B15086">
        <v>67226.859455587342</v>
      </c>
      <c r="C15086">
        <v>-26134.859455587342</v>
      </c>
      <c r="D15086">
        <v>-0.20019574995007108</v>
      </c>
    </row>
    <row r="15087" spans="1:4" x14ac:dyDescent="0.2">
      <c r="A15087">
        <v>7382</v>
      </c>
      <c r="B15087">
        <v>55985.755756707396</v>
      </c>
      <c r="C15087">
        <v>-52029.755756707396</v>
      </c>
      <c r="D15087">
        <v>-0.39855335710275691</v>
      </c>
    </row>
    <row r="15088" spans="1:4" x14ac:dyDescent="0.2">
      <c r="A15088">
        <v>7383</v>
      </c>
      <c r="B15088">
        <v>57109.866126595531</v>
      </c>
      <c r="C15088">
        <v>-52893.666126595534</v>
      </c>
      <c r="D15088">
        <v>-0.40517100066358441</v>
      </c>
    </row>
    <row r="15089" spans="1:4" x14ac:dyDescent="0.2">
      <c r="A15089">
        <v>7384</v>
      </c>
      <c r="B15089">
        <v>58233.976496483199</v>
      </c>
      <c r="C15089">
        <v>-53887.976496483199</v>
      </c>
      <c r="D15089">
        <v>-0.41278752182839357</v>
      </c>
    </row>
    <row r="15090" spans="1:4" x14ac:dyDescent="0.2">
      <c r="A15090">
        <v>7385</v>
      </c>
      <c r="B15090">
        <v>59358.086866371334</v>
      </c>
      <c r="C15090">
        <v>-54716.686866371332</v>
      </c>
      <c r="D15090">
        <v>-0.41913552971697959</v>
      </c>
    </row>
    <row r="15091" spans="1:4" x14ac:dyDescent="0.2">
      <c r="A15091">
        <v>7386</v>
      </c>
      <c r="B15091">
        <v>60482.197236259468</v>
      </c>
      <c r="C15091">
        <v>-56062.497236259471</v>
      </c>
      <c r="D15091">
        <v>-0.42944457755204413</v>
      </c>
    </row>
    <row r="15092" spans="1:4" x14ac:dyDescent="0.2">
      <c r="A15092">
        <v>7387</v>
      </c>
      <c r="B15092">
        <v>61606.307606147602</v>
      </c>
      <c r="C15092">
        <v>-57319.307606147602</v>
      </c>
      <c r="D15092">
        <v>-0.43907187610217996</v>
      </c>
    </row>
    <row r="15093" spans="1:4" x14ac:dyDescent="0.2">
      <c r="A15093">
        <v>7388</v>
      </c>
      <c r="B15093">
        <v>62730.417976035271</v>
      </c>
      <c r="C15093">
        <v>-58532.817976035272</v>
      </c>
      <c r="D15093">
        <v>-0.44836749213503807</v>
      </c>
    </row>
    <row r="15094" spans="1:4" x14ac:dyDescent="0.2">
      <c r="A15094">
        <v>7389</v>
      </c>
      <c r="B15094">
        <v>63854.528345923405</v>
      </c>
      <c r="C15094">
        <v>-59730.328345923408</v>
      </c>
      <c r="D15094">
        <v>-0.45754054649869907</v>
      </c>
    </row>
    <row r="15095" spans="1:4" x14ac:dyDescent="0.2">
      <c r="A15095">
        <v>7390</v>
      </c>
      <c r="B15095">
        <v>64978.638715811539</v>
      </c>
      <c r="C15095">
        <v>-60919.338715811537</v>
      </c>
      <c r="D15095">
        <v>-0.46664848997559716</v>
      </c>
    </row>
    <row r="15096" spans="1:4" x14ac:dyDescent="0.2">
      <c r="A15096">
        <v>7391</v>
      </c>
      <c r="B15096">
        <v>66102.749085699208</v>
      </c>
      <c r="C15096">
        <v>-62110.549085699211</v>
      </c>
      <c r="D15096">
        <v>-0.47577328568200683</v>
      </c>
    </row>
    <row r="15097" spans="1:4" x14ac:dyDescent="0.2">
      <c r="A15097">
        <v>7392</v>
      </c>
      <c r="B15097">
        <v>67226.859455587342</v>
      </c>
      <c r="C15097">
        <v>-63306.859455587342</v>
      </c>
      <c r="D15097">
        <v>-0.48493714792047776</v>
      </c>
    </row>
    <row r="15098" spans="1:4" x14ac:dyDescent="0.2">
      <c r="A15098">
        <v>7393</v>
      </c>
      <c r="B15098">
        <v>55985.755756707396</v>
      </c>
      <c r="C15098">
        <v>-54329.055756707399</v>
      </c>
      <c r="D15098">
        <v>-0.41616623497732264</v>
      </c>
    </row>
    <row r="15099" spans="1:4" x14ac:dyDescent="0.2">
      <c r="A15099">
        <v>7394</v>
      </c>
      <c r="B15099">
        <v>57109.866126595531</v>
      </c>
      <c r="C15099">
        <v>-55413.566126595528</v>
      </c>
      <c r="D15099">
        <v>-0.424473697552254</v>
      </c>
    </row>
    <row r="15100" spans="1:4" x14ac:dyDescent="0.2">
      <c r="A15100">
        <v>7395</v>
      </c>
      <c r="B15100">
        <v>58233.976496483199</v>
      </c>
      <c r="C15100">
        <v>-56472.076496483198</v>
      </c>
      <c r="D15100">
        <v>-0.4325819974147308</v>
      </c>
    </row>
    <row r="15101" spans="1:4" x14ac:dyDescent="0.2">
      <c r="A15101">
        <v>7396</v>
      </c>
      <c r="B15101">
        <v>59358.086866371334</v>
      </c>
      <c r="C15101">
        <v>-57546.686866371332</v>
      </c>
      <c r="D15101">
        <v>-0.44081362495684429</v>
      </c>
    </row>
    <row r="15102" spans="1:4" x14ac:dyDescent="0.2">
      <c r="A15102">
        <v>7397</v>
      </c>
      <c r="B15102">
        <v>60482.197236259468</v>
      </c>
      <c r="C15102">
        <v>-58684.997236259471</v>
      </c>
      <c r="D15102">
        <v>-0.44953320114446288</v>
      </c>
    </row>
    <row r="15103" spans="1:4" x14ac:dyDescent="0.2">
      <c r="A15103">
        <v>7398</v>
      </c>
      <c r="B15103">
        <v>61606.307606147602</v>
      </c>
      <c r="C15103">
        <v>-59806.607606147605</v>
      </c>
      <c r="D15103">
        <v>-0.45812485358985333</v>
      </c>
    </row>
    <row r="15104" spans="1:4" x14ac:dyDescent="0.2">
      <c r="A15104">
        <v>7399</v>
      </c>
      <c r="B15104">
        <v>62730.417976035271</v>
      </c>
      <c r="C15104">
        <v>-60941.317976035272</v>
      </c>
      <c r="D15104">
        <v>-0.46681685340189816</v>
      </c>
    </row>
    <row r="15105" spans="1:4" x14ac:dyDescent="0.2">
      <c r="A15105">
        <v>7400</v>
      </c>
      <c r="B15105">
        <v>63854.528345923405</v>
      </c>
      <c r="C15105">
        <v>-62042.428345923407</v>
      </c>
      <c r="D15105">
        <v>-0.47525147370862525</v>
      </c>
    </row>
    <row r="15106" spans="1:4" x14ac:dyDescent="0.2">
      <c r="A15106">
        <v>7401</v>
      </c>
      <c r="B15106">
        <v>64978.638715811539</v>
      </c>
      <c r="C15106">
        <v>-63146.838715811537</v>
      </c>
      <c r="D15106">
        <v>-0.48371137235962491</v>
      </c>
    </row>
    <row r="15107" spans="1:4" x14ac:dyDescent="0.2">
      <c r="A15107">
        <v>7402</v>
      </c>
      <c r="B15107">
        <v>66102.749085699208</v>
      </c>
      <c r="C15107">
        <v>-64252.049085699211</v>
      </c>
      <c r="D15107">
        <v>-0.49217739909408115</v>
      </c>
    </row>
    <row r="15108" spans="1:4" x14ac:dyDescent="0.2">
      <c r="A15108">
        <v>7403</v>
      </c>
      <c r="B15108">
        <v>67226.859455587342</v>
      </c>
      <c r="C15108">
        <v>-65378.459455587341</v>
      </c>
      <c r="D15108">
        <v>-0.50080582004023178</v>
      </c>
    </row>
    <row r="15109" spans="1:4" x14ac:dyDescent="0.2">
      <c r="A15109">
        <v>7404</v>
      </c>
      <c r="B15109">
        <v>55985.755756707396</v>
      </c>
      <c r="C15109">
        <v>-55660.355756707395</v>
      </c>
      <c r="D15109">
        <v>-0.42636413186524907</v>
      </c>
    </row>
    <row r="15110" spans="1:4" x14ac:dyDescent="0.2">
      <c r="A15110">
        <v>7405</v>
      </c>
      <c r="B15110">
        <v>57109.866126595531</v>
      </c>
      <c r="C15110">
        <v>-56771.666126595534</v>
      </c>
      <c r="D15110">
        <v>-0.43487688523609158</v>
      </c>
    </row>
    <row r="15111" spans="1:4" x14ac:dyDescent="0.2">
      <c r="A15111">
        <v>7406</v>
      </c>
      <c r="B15111">
        <v>58233.976496483199</v>
      </c>
      <c r="C15111">
        <v>-57885.776496483202</v>
      </c>
      <c r="D15111">
        <v>-0.44341108689904063</v>
      </c>
    </row>
    <row r="15112" spans="1:4" x14ac:dyDescent="0.2">
      <c r="A15112">
        <v>7407</v>
      </c>
      <c r="B15112">
        <v>59358.086866371334</v>
      </c>
      <c r="C15112">
        <v>-59009.586866371334</v>
      </c>
      <c r="D15112">
        <v>-0.45201959157394611</v>
      </c>
    </row>
    <row r="15113" spans="1:4" x14ac:dyDescent="0.2">
      <c r="A15113">
        <v>7408</v>
      </c>
      <c r="B15113">
        <v>60482.197236259468</v>
      </c>
      <c r="C15113">
        <v>-60131.697236259468</v>
      </c>
      <c r="D15113">
        <v>-0.46061507407149904</v>
      </c>
    </row>
    <row r="15114" spans="1:4" x14ac:dyDescent="0.2">
      <c r="A15114">
        <v>7409</v>
      </c>
      <c r="B15114">
        <v>61606.307606147602</v>
      </c>
      <c r="C15114">
        <v>-61253.707606147604</v>
      </c>
      <c r="D15114">
        <v>-0.46920979055861944</v>
      </c>
    </row>
    <row r="15115" spans="1:4" x14ac:dyDescent="0.2">
      <c r="A15115">
        <v>7410</v>
      </c>
      <c r="B15115">
        <v>62730.417976035271</v>
      </c>
      <c r="C15115">
        <v>-62377.417976035271</v>
      </c>
      <c r="D15115">
        <v>-0.4778175292230889</v>
      </c>
    </row>
    <row r="15116" spans="1:4" x14ac:dyDescent="0.2">
      <c r="A15116">
        <v>7411</v>
      </c>
      <c r="B15116">
        <v>63854.528345923405</v>
      </c>
      <c r="C15116">
        <v>-63503.128345923404</v>
      </c>
      <c r="D15116">
        <v>-0.48644058809621193</v>
      </c>
    </row>
    <row r="15117" spans="1:4" x14ac:dyDescent="0.2">
      <c r="A15117">
        <v>7412</v>
      </c>
      <c r="B15117">
        <v>64978.638715811539</v>
      </c>
      <c r="C15117">
        <v>-64627.338715811537</v>
      </c>
      <c r="D15117">
        <v>-0.49505215681284742</v>
      </c>
    </row>
    <row r="15118" spans="1:4" x14ac:dyDescent="0.2">
      <c r="A15118">
        <v>7413</v>
      </c>
      <c r="B15118">
        <v>66102.749085699208</v>
      </c>
      <c r="C15118">
        <v>-65751.349085699214</v>
      </c>
      <c r="D15118">
        <v>-0.50366219350861441</v>
      </c>
    </row>
    <row r="15119" spans="1:4" x14ac:dyDescent="0.2">
      <c r="A15119">
        <v>7414</v>
      </c>
      <c r="B15119">
        <v>67226.859455587342</v>
      </c>
      <c r="C15119">
        <v>-66875.659455587345</v>
      </c>
      <c r="D15119">
        <v>-0.51227452823568242</v>
      </c>
    </row>
    <row r="15120" spans="1:4" x14ac:dyDescent="0.2">
      <c r="A15120">
        <v>7415</v>
      </c>
      <c r="B15120">
        <v>55985.755756707396</v>
      </c>
      <c r="C15120">
        <v>-8795.0557567073993</v>
      </c>
      <c r="D15120">
        <v>-6.7371044640926983E-2</v>
      </c>
    </row>
    <row r="15121" spans="1:4" x14ac:dyDescent="0.2">
      <c r="A15121">
        <v>7416</v>
      </c>
      <c r="B15121">
        <v>57109.866126595531</v>
      </c>
      <c r="C15121">
        <v>-8781.6661265955336</v>
      </c>
      <c r="D15121">
        <v>-6.7268478677396396E-2</v>
      </c>
    </row>
    <row r="15122" spans="1:4" x14ac:dyDescent="0.2">
      <c r="A15122">
        <v>7417</v>
      </c>
      <c r="B15122">
        <v>58233.976496483199</v>
      </c>
      <c r="C15122">
        <v>-8649.1764964831964</v>
      </c>
      <c r="D15122">
        <v>-6.6253594288749856E-2</v>
      </c>
    </row>
    <row r="15123" spans="1:4" x14ac:dyDescent="0.2">
      <c r="A15123">
        <v>7418</v>
      </c>
      <c r="B15123">
        <v>59358.086866371334</v>
      </c>
      <c r="C15123">
        <v>-7797.8868663713365</v>
      </c>
      <c r="D15123">
        <v>-5.9732626911267843E-2</v>
      </c>
    </row>
    <row r="15124" spans="1:4" x14ac:dyDescent="0.2">
      <c r="A15124">
        <v>7419</v>
      </c>
      <c r="B15124">
        <v>60482.197236259468</v>
      </c>
      <c r="C15124">
        <v>-7622.2972362594664</v>
      </c>
      <c r="D15124">
        <v>-5.8387592026215643E-2</v>
      </c>
    </row>
    <row r="15125" spans="1:4" x14ac:dyDescent="0.2">
      <c r="A15125">
        <v>7420</v>
      </c>
      <c r="B15125">
        <v>61606.307606147602</v>
      </c>
      <c r="C15125">
        <v>-7546.5076061475993</v>
      </c>
      <c r="D15125">
        <v>-5.7807035552802505E-2</v>
      </c>
    </row>
    <row r="15126" spans="1:4" x14ac:dyDescent="0.2">
      <c r="A15126">
        <v>7421</v>
      </c>
      <c r="B15126">
        <v>62730.417976035271</v>
      </c>
      <c r="C15126">
        <v>-7507.6179760352679</v>
      </c>
      <c r="D15126">
        <v>-5.7509136928979812E-2</v>
      </c>
    </row>
    <row r="15127" spans="1:4" x14ac:dyDescent="0.2">
      <c r="A15127">
        <v>7422</v>
      </c>
      <c r="B15127">
        <v>63854.528345923405</v>
      </c>
      <c r="C15127">
        <v>-7571.4283459234066</v>
      </c>
      <c r="D15127">
        <v>-5.7997931019342377E-2</v>
      </c>
    </row>
    <row r="15128" spans="1:4" x14ac:dyDescent="0.2">
      <c r="A15128">
        <v>7423</v>
      </c>
      <c r="B15128">
        <v>64978.638715811539</v>
      </c>
      <c r="C15128">
        <v>-7414.238715811538</v>
      </c>
      <c r="D15128">
        <v>-5.6793842053870933E-2</v>
      </c>
    </row>
    <row r="15129" spans="1:4" x14ac:dyDescent="0.2">
      <c r="A15129">
        <v>7424</v>
      </c>
      <c r="B15129">
        <v>66102.749085699208</v>
      </c>
      <c r="C15129">
        <v>-7534.6490856992095</v>
      </c>
      <c r="D15129">
        <v>-5.7716198049027216E-2</v>
      </c>
    </row>
    <row r="15130" spans="1:4" x14ac:dyDescent="0.2">
      <c r="A15130">
        <v>7425</v>
      </c>
      <c r="B15130">
        <v>67226.859455587342</v>
      </c>
      <c r="C15130">
        <v>-7556.8594555873424</v>
      </c>
      <c r="D15130">
        <v>-5.7886331799468047E-2</v>
      </c>
    </row>
    <row r="15131" spans="1:4" x14ac:dyDescent="0.2">
      <c r="A15131">
        <v>7426</v>
      </c>
      <c r="B15131">
        <v>55985.755756707396</v>
      </c>
      <c r="C15131">
        <v>-52708.155756707398</v>
      </c>
      <c r="D15131">
        <v>-0.4037499718768644</v>
      </c>
    </row>
    <row r="15132" spans="1:4" x14ac:dyDescent="0.2">
      <c r="A15132">
        <v>7427</v>
      </c>
      <c r="B15132">
        <v>57109.866126595531</v>
      </c>
      <c r="C15132">
        <v>-53601.166126595534</v>
      </c>
      <c r="D15132">
        <v>-0.41059052447355054</v>
      </c>
    </row>
    <row r="15133" spans="1:4" x14ac:dyDescent="0.2">
      <c r="A15133">
        <v>7428</v>
      </c>
      <c r="B15133">
        <v>58233.976496483199</v>
      </c>
      <c r="C15133">
        <v>-54873.676496483196</v>
      </c>
      <c r="D15133">
        <v>-0.42033808666158595</v>
      </c>
    </row>
    <row r="15134" spans="1:4" x14ac:dyDescent="0.2">
      <c r="A15134">
        <v>7429</v>
      </c>
      <c r="B15134">
        <v>59358.086866371334</v>
      </c>
      <c r="C15134">
        <v>-56281.386866371337</v>
      </c>
      <c r="D15134">
        <v>-0.43112129495437052</v>
      </c>
    </row>
    <row r="15135" spans="1:4" x14ac:dyDescent="0.2">
      <c r="A15135">
        <v>7430</v>
      </c>
      <c r="B15135">
        <v>60482.197236259468</v>
      </c>
      <c r="C15135">
        <v>-57370.597236259469</v>
      </c>
      <c r="D15135">
        <v>-0.43946476001962964</v>
      </c>
    </row>
    <row r="15136" spans="1:4" x14ac:dyDescent="0.2">
      <c r="A15136">
        <v>7431</v>
      </c>
      <c r="B15136">
        <v>61606.307606147602</v>
      </c>
      <c r="C15136">
        <v>-58453.807606147602</v>
      </c>
      <c r="D15136">
        <v>-0.44776226445893846</v>
      </c>
    </row>
    <row r="15137" spans="1:4" x14ac:dyDescent="0.2">
      <c r="A15137">
        <v>7432</v>
      </c>
      <c r="B15137">
        <v>62730.417976035271</v>
      </c>
      <c r="C15137">
        <v>-59512.317976035272</v>
      </c>
      <c r="D15137">
        <v>-0.45587056432141526</v>
      </c>
    </row>
    <row r="15138" spans="1:4" x14ac:dyDescent="0.2">
      <c r="A15138">
        <v>7433</v>
      </c>
      <c r="B15138">
        <v>63854.528345923405</v>
      </c>
      <c r="C15138">
        <v>-60551.628345923404</v>
      </c>
      <c r="D15138">
        <v>-0.4638317901808548</v>
      </c>
    </row>
    <row r="15139" spans="1:4" x14ac:dyDescent="0.2">
      <c r="A15139">
        <v>7434</v>
      </c>
      <c r="B15139">
        <v>64978.638715811539</v>
      </c>
      <c r="C15139">
        <v>-61590.638715811539</v>
      </c>
      <c r="D15139">
        <v>-0.47179071800899686</v>
      </c>
    </row>
    <row r="15140" spans="1:4" x14ac:dyDescent="0.2">
      <c r="A15140">
        <v>7435</v>
      </c>
      <c r="B15140">
        <v>66102.749085699208</v>
      </c>
      <c r="C15140">
        <v>-62633.14908569921</v>
      </c>
      <c r="D15140">
        <v>-0.47977645620227305</v>
      </c>
    </row>
    <row r="15141" spans="1:4" x14ac:dyDescent="0.2">
      <c r="A15141">
        <v>7436</v>
      </c>
      <c r="B15141">
        <v>67226.859455587342</v>
      </c>
      <c r="C15141">
        <v>-63676.159455587345</v>
      </c>
      <c r="D15141">
        <v>-0.48776602444771527</v>
      </c>
    </row>
    <row r="15142" spans="1:4" x14ac:dyDescent="0.2">
      <c r="A15142">
        <v>7437</v>
      </c>
      <c r="B15142">
        <v>55985.755756707396</v>
      </c>
      <c r="C15142">
        <v>-54210.655756707398</v>
      </c>
      <c r="D15142">
        <v>-0.41525927862523782</v>
      </c>
    </row>
    <row r="15143" spans="1:4" x14ac:dyDescent="0.2">
      <c r="A15143">
        <v>7438</v>
      </c>
      <c r="B15143">
        <v>57109.866126595531</v>
      </c>
      <c r="C15143">
        <v>-54904.566126595528</v>
      </c>
      <c r="D15143">
        <v>-0.42057470445080836</v>
      </c>
    </row>
    <row r="15144" spans="1:4" x14ac:dyDescent="0.2">
      <c r="A15144">
        <v>7439</v>
      </c>
      <c r="B15144">
        <v>58233.976496483199</v>
      </c>
      <c r="C15144">
        <v>-55668.576496483198</v>
      </c>
      <c r="D15144">
        <v>-0.42642710358956071</v>
      </c>
    </row>
    <row r="15145" spans="1:4" x14ac:dyDescent="0.2">
      <c r="A15145">
        <v>7440</v>
      </c>
      <c r="B15145">
        <v>59358.086866371334</v>
      </c>
      <c r="C15145">
        <v>-56514.786866371331</v>
      </c>
      <c r="D15145">
        <v>-0.43290916330383494</v>
      </c>
    </row>
    <row r="15146" spans="1:4" x14ac:dyDescent="0.2">
      <c r="A15146">
        <v>7441</v>
      </c>
      <c r="B15146">
        <v>60482.197236259468</v>
      </c>
      <c r="C15146">
        <v>-57481.997236259471</v>
      </c>
      <c r="D15146">
        <v>-0.44031809564143914</v>
      </c>
    </row>
    <row r="15147" spans="1:4" x14ac:dyDescent="0.2">
      <c r="A15147">
        <v>7442</v>
      </c>
      <c r="B15147">
        <v>61606.307606147602</v>
      </c>
      <c r="C15147">
        <v>-58409.407606147601</v>
      </c>
      <c r="D15147">
        <v>-0.44742215582690664</v>
      </c>
    </row>
    <row r="15148" spans="1:4" x14ac:dyDescent="0.2">
      <c r="A15148">
        <v>7443</v>
      </c>
      <c r="B15148">
        <v>62730.417976035271</v>
      </c>
      <c r="C15148">
        <v>-59265.617976035268</v>
      </c>
      <c r="D15148">
        <v>-0.45398081658442774</v>
      </c>
    </row>
    <row r="15149" spans="1:4" x14ac:dyDescent="0.2">
      <c r="A15149">
        <v>7444</v>
      </c>
      <c r="B15149">
        <v>63854.528345923405</v>
      </c>
      <c r="C15149">
        <v>-60146.728345923402</v>
      </c>
      <c r="D15149">
        <v>-0.46073021393964586</v>
      </c>
    </row>
    <row r="15150" spans="1:4" x14ac:dyDescent="0.2">
      <c r="A15150">
        <v>7445</v>
      </c>
      <c r="B15150">
        <v>64978.638715811539</v>
      </c>
      <c r="C15150">
        <v>-60937.638715811539</v>
      </c>
      <c r="D15150">
        <v>-0.46678866988474543</v>
      </c>
    </row>
    <row r="15151" spans="1:4" x14ac:dyDescent="0.2">
      <c r="A15151">
        <v>7446</v>
      </c>
      <c r="B15151">
        <v>66102.749085699208</v>
      </c>
      <c r="C15151">
        <v>-61757.849085699207</v>
      </c>
      <c r="D15151">
        <v>-0.47307156688656504</v>
      </c>
    </row>
    <row r="15152" spans="1:4" x14ac:dyDescent="0.2">
      <c r="A15152">
        <v>7447</v>
      </c>
      <c r="B15152">
        <v>67226.859455587342</v>
      </c>
      <c r="C15152">
        <v>-62505.059455587339</v>
      </c>
      <c r="D15152">
        <v>-0.47879527627266022</v>
      </c>
    </row>
    <row r="15153" spans="1:4" x14ac:dyDescent="0.2">
      <c r="A15153">
        <v>7448</v>
      </c>
      <c r="B15153">
        <v>55985.755756707396</v>
      </c>
      <c r="C15153">
        <v>-53970.755756707396</v>
      </c>
      <c r="D15153">
        <v>-0.41342161959766055</v>
      </c>
    </row>
    <row r="15154" spans="1:4" x14ac:dyDescent="0.2">
      <c r="A15154">
        <v>7449</v>
      </c>
      <c r="B15154">
        <v>57109.866126595531</v>
      </c>
      <c r="C15154">
        <v>-55076.666126595534</v>
      </c>
      <c r="D15154">
        <v>-0.42189300840514787</v>
      </c>
    </row>
    <row r="15155" spans="1:4" x14ac:dyDescent="0.2">
      <c r="A15155">
        <v>7450</v>
      </c>
      <c r="B15155">
        <v>58233.976496483199</v>
      </c>
      <c r="C15155">
        <v>-56161.976496483199</v>
      </c>
      <c r="D15155">
        <v>-0.4302065990635357</v>
      </c>
    </row>
    <row r="15156" spans="1:4" x14ac:dyDescent="0.2">
      <c r="A15156">
        <v>7451</v>
      </c>
      <c r="B15156">
        <v>59358.086866371334</v>
      </c>
      <c r="C15156">
        <v>-57222.786866371331</v>
      </c>
      <c r="D15156">
        <v>-0.43833251716596366</v>
      </c>
    </row>
    <row r="15157" spans="1:4" x14ac:dyDescent="0.2">
      <c r="A15157">
        <v>7452</v>
      </c>
      <c r="B15157">
        <v>60482.197236259468</v>
      </c>
      <c r="C15157">
        <v>-58298.097236259469</v>
      </c>
      <c r="D15157">
        <v>-0.44656950678110469</v>
      </c>
    </row>
    <row r="15158" spans="1:4" x14ac:dyDescent="0.2">
      <c r="A15158">
        <v>7453</v>
      </c>
      <c r="B15158">
        <v>61606.307606147602</v>
      </c>
      <c r="C15158">
        <v>-59372.207606147604</v>
      </c>
      <c r="D15158">
        <v>-0.45479730427105569</v>
      </c>
    </row>
    <row r="15159" spans="1:4" x14ac:dyDescent="0.2">
      <c r="A15159">
        <v>7454</v>
      </c>
      <c r="B15159">
        <v>62730.417976035271</v>
      </c>
      <c r="C15159">
        <v>-60437.517976035269</v>
      </c>
      <c r="D15159">
        <v>-0.46295769284294275</v>
      </c>
    </row>
    <row r="15160" spans="1:4" x14ac:dyDescent="0.2">
      <c r="A15160">
        <v>7455</v>
      </c>
      <c r="B15160">
        <v>63854.528345923405</v>
      </c>
      <c r="C15160">
        <v>-61518.028345923405</v>
      </c>
      <c r="D15160">
        <v>-0.47123451500057401</v>
      </c>
    </row>
    <row r="15161" spans="1:4" x14ac:dyDescent="0.2">
      <c r="A15161">
        <v>7456</v>
      </c>
      <c r="B15161">
        <v>64978.638715811539</v>
      </c>
      <c r="C15161">
        <v>-62607.338715811537</v>
      </c>
      <c r="D15161">
        <v>-0.47957874607626555</v>
      </c>
    </row>
    <row r="15162" spans="1:4" x14ac:dyDescent="0.2">
      <c r="A15162">
        <v>7457</v>
      </c>
      <c r="B15162">
        <v>66102.749085699208</v>
      </c>
      <c r="C15162">
        <v>-63695.64908569921</v>
      </c>
      <c r="D15162">
        <v>-0.48791531704762858</v>
      </c>
    </row>
    <row r="15163" spans="1:4" x14ac:dyDescent="0.2">
      <c r="A15163">
        <v>7458</v>
      </c>
      <c r="B15163">
        <v>67226.859455587342</v>
      </c>
      <c r="C15163">
        <v>-64781.359455587342</v>
      </c>
      <c r="D15163">
        <v>-0.49623197174775002</v>
      </c>
    </row>
    <row r="15164" spans="1:4" x14ac:dyDescent="0.2">
      <c r="A15164">
        <v>7459</v>
      </c>
      <c r="B15164">
        <v>55985.755756707396</v>
      </c>
      <c r="C15164">
        <v>-42196.155756707398</v>
      </c>
      <c r="D15164">
        <v>-0.32322695521203831</v>
      </c>
    </row>
    <row r="15165" spans="1:4" x14ac:dyDescent="0.2">
      <c r="A15165">
        <v>7460</v>
      </c>
      <c r="B15165">
        <v>57109.866126595531</v>
      </c>
      <c r="C15165">
        <v>-43396.366126595531</v>
      </c>
      <c r="D15165">
        <v>-0.33242069185737688</v>
      </c>
    </row>
    <row r="15166" spans="1:4" x14ac:dyDescent="0.2">
      <c r="A15166">
        <v>7461</v>
      </c>
      <c r="B15166">
        <v>58233.976496483199</v>
      </c>
      <c r="C15166">
        <v>-44193.676496483196</v>
      </c>
      <c r="D15166">
        <v>-0.3385281724701531</v>
      </c>
    </row>
    <row r="15167" spans="1:4" x14ac:dyDescent="0.2">
      <c r="A15167">
        <v>7462</v>
      </c>
      <c r="B15167">
        <v>59358.086866371334</v>
      </c>
      <c r="C15167">
        <v>-45334.986866371335</v>
      </c>
      <c r="D15167">
        <v>-0.34727072897074684</v>
      </c>
    </row>
    <row r="15168" spans="1:4" x14ac:dyDescent="0.2">
      <c r="A15168">
        <v>7463</v>
      </c>
      <c r="B15168">
        <v>60482.197236259468</v>
      </c>
      <c r="C15168">
        <v>-46281.797236259466</v>
      </c>
      <c r="D15168">
        <v>-0.3545233951801201</v>
      </c>
    </row>
    <row r="15169" spans="1:4" x14ac:dyDescent="0.2">
      <c r="A15169">
        <v>7464</v>
      </c>
      <c r="B15169">
        <v>61606.307606147602</v>
      </c>
      <c r="C15169">
        <v>-47372.207606147604</v>
      </c>
      <c r="D15169">
        <v>-0.3628760523705693</v>
      </c>
    </row>
    <row r="15170" spans="1:4" x14ac:dyDescent="0.2">
      <c r="A15170">
        <v>7465</v>
      </c>
      <c r="B15170">
        <v>62730.417976035271</v>
      </c>
      <c r="C15170">
        <v>-48661.917976035271</v>
      </c>
      <c r="D15170">
        <v>-0.37275536835299544</v>
      </c>
    </row>
    <row r="15171" spans="1:4" x14ac:dyDescent="0.2">
      <c r="A15171">
        <v>7466</v>
      </c>
      <c r="B15171">
        <v>63854.528345923405</v>
      </c>
      <c r="C15171">
        <v>-49671.528345923405</v>
      </c>
      <c r="D15171">
        <v>-0.38048908911398133</v>
      </c>
    </row>
    <row r="15172" spans="1:4" x14ac:dyDescent="0.2">
      <c r="A15172">
        <v>7467</v>
      </c>
      <c r="B15172">
        <v>64978.638715811539</v>
      </c>
      <c r="C15172">
        <v>-50773.538715811541</v>
      </c>
      <c r="D15172">
        <v>-0.38893060351460096</v>
      </c>
    </row>
    <row r="15173" spans="1:4" x14ac:dyDescent="0.2">
      <c r="A15173">
        <v>7468</v>
      </c>
      <c r="B15173">
        <v>66102.749085699208</v>
      </c>
      <c r="C15173">
        <v>-51882.449085699205</v>
      </c>
      <c r="D15173">
        <v>-0.39742497263505971</v>
      </c>
    </row>
    <row r="15174" spans="1:4" x14ac:dyDescent="0.2">
      <c r="A15174">
        <v>7469</v>
      </c>
      <c r="B15174">
        <v>67226.859455587342</v>
      </c>
      <c r="C15174">
        <v>-52963.759455587344</v>
      </c>
      <c r="D15174">
        <v>-0.40570792287615104</v>
      </c>
    </row>
    <row r="15175" spans="1:4" x14ac:dyDescent="0.2">
      <c r="A15175">
        <v>7470</v>
      </c>
      <c r="B15175">
        <v>55985.755756707396</v>
      </c>
      <c r="C15175">
        <v>-52549.755756707396</v>
      </c>
      <c r="D15175">
        <v>-0.40253661135177798</v>
      </c>
    </row>
    <row r="15176" spans="1:4" x14ac:dyDescent="0.2">
      <c r="A15176">
        <v>7471</v>
      </c>
      <c r="B15176">
        <v>57109.866126595531</v>
      </c>
      <c r="C15176">
        <v>-53655.966126595529</v>
      </c>
      <c r="D15176">
        <v>-0.41101029819056273</v>
      </c>
    </row>
    <row r="15177" spans="1:4" x14ac:dyDescent="0.2">
      <c r="A15177">
        <v>7472</v>
      </c>
      <c r="B15177">
        <v>58233.976496483199</v>
      </c>
      <c r="C15177">
        <v>-54724.876496483201</v>
      </c>
      <c r="D15177">
        <v>-0.41919826313802</v>
      </c>
    </row>
    <row r="15178" spans="1:4" x14ac:dyDescent="0.2">
      <c r="A15178">
        <v>7473</v>
      </c>
      <c r="B15178">
        <v>59358.086866371334</v>
      </c>
      <c r="C15178">
        <v>-55734.086866371334</v>
      </c>
      <c r="D15178">
        <v>-0.42692891985727582</v>
      </c>
    </row>
    <row r="15179" spans="1:4" x14ac:dyDescent="0.2">
      <c r="A15179">
        <v>7474</v>
      </c>
      <c r="B15179">
        <v>60482.197236259468</v>
      </c>
      <c r="C15179">
        <v>-56847.797236259466</v>
      </c>
      <c r="D15179">
        <v>-0.43546005747849842</v>
      </c>
    </row>
    <row r="15180" spans="1:4" x14ac:dyDescent="0.2">
      <c r="A15180">
        <v>7475</v>
      </c>
      <c r="B15180">
        <v>61606.307606147602</v>
      </c>
      <c r="C15180">
        <v>-57969.607606147605</v>
      </c>
      <c r="D15180">
        <v>-0.44405324194475387</v>
      </c>
    </row>
    <row r="15181" spans="1:4" x14ac:dyDescent="0.2">
      <c r="A15181">
        <v>7476</v>
      </c>
      <c r="B15181">
        <v>62730.417976035271</v>
      </c>
      <c r="C15181">
        <v>-59082.517976035269</v>
      </c>
      <c r="D15181">
        <v>-0.45257825148251279</v>
      </c>
    </row>
    <row r="15182" spans="1:4" x14ac:dyDescent="0.2">
      <c r="A15182">
        <v>7477</v>
      </c>
      <c r="B15182">
        <v>63854.528345923405</v>
      </c>
      <c r="C15182">
        <v>-60201.728345923402</v>
      </c>
      <c r="D15182">
        <v>-0.4611515196775231</v>
      </c>
    </row>
    <row r="15183" spans="1:4" x14ac:dyDescent="0.2">
      <c r="A15183">
        <v>7478</v>
      </c>
      <c r="B15183">
        <v>64978.638715811539</v>
      </c>
      <c r="C15183">
        <v>-61298.338715811537</v>
      </c>
      <c r="D15183">
        <v>-0.4695516695147875</v>
      </c>
    </row>
    <row r="15184" spans="1:4" x14ac:dyDescent="0.2">
      <c r="A15184">
        <v>7479</v>
      </c>
      <c r="B15184">
        <v>66102.749085699208</v>
      </c>
      <c r="C15184">
        <v>-62406.449085699205</v>
      </c>
      <c r="D15184">
        <v>-0.4780399105517863</v>
      </c>
    </row>
    <row r="15185" spans="1:4" x14ac:dyDescent="0.2">
      <c r="A15185">
        <v>7480</v>
      </c>
      <c r="B15185">
        <v>67226.859455587342</v>
      </c>
      <c r="C15185">
        <v>-63515.459455587341</v>
      </c>
      <c r="D15185">
        <v>-0.48653504568268119</v>
      </c>
    </row>
    <row r="15186" spans="1:4" x14ac:dyDescent="0.2">
      <c r="A15186">
        <v>7481</v>
      </c>
      <c r="B15186">
        <v>55985.755756707396</v>
      </c>
      <c r="C15186">
        <v>-51343.755756707396</v>
      </c>
      <c r="D15186">
        <v>-0.3932985255357791</v>
      </c>
    </row>
    <row r="15187" spans="1:4" x14ac:dyDescent="0.2">
      <c r="A15187">
        <v>7482</v>
      </c>
      <c r="B15187">
        <v>57109.866126595531</v>
      </c>
      <c r="C15187">
        <v>-52492.366126595531</v>
      </c>
      <c r="D15187">
        <v>-0.40209700079794558</v>
      </c>
    </row>
    <row r="15188" spans="1:4" x14ac:dyDescent="0.2">
      <c r="A15188">
        <v>7483</v>
      </c>
      <c r="B15188">
        <v>58233.976496483199</v>
      </c>
      <c r="C15188">
        <v>-53397.676496483196</v>
      </c>
      <c r="D15188">
        <v>-0.40903177267782614</v>
      </c>
    </row>
    <row r="15189" spans="1:4" x14ac:dyDescent="0.2">
      <c r="A15189">
        <v>7484</v>
      </c>
      <c r="B15189">
        <v>59358.086866371334</v>
      </c>
      <c r="C15189">
        <v>-54436.686866371332</v>
      </c>
      <c r="D15189">
        <v>-0.4169907005059682</v>
      </c>
    </row>
    <row r="15190" spans="1:4" x14ac:dyDescent="0.2">
      <c r="A15190">
        <v>7485</v>
      </c>
      <c r="B15190">
        <v>60482.197236259468</v>
      </c>
      <c r="C15190">
        <v>-55504.997236259471</v>
      </c>
      <c r="D15190">
        <v>-0.42517406939083402</v>
      </c>
    </row>
    <row r="15191" spans="1:4" x14ac:dyDescent="0.2">
      <c r="A15191">
        <v>7486</v>
      </c>
      <c r="B15191">
        <v>61606.307606147602</v>
      </c>
      <c r="C15191">
        <v>-56669.507606147599</v>
      </c>
      <c r="D15191">
        <v>-0.43409434031176863</v>
      </c>
    </row>
    <row r="15192" spans="1:4" x14ac:dyDescent="0.2">
      <c r="A15192">
        <v>7487</v>
      </c>
      <c r="B15192">
        <v>62730.417976035271</v>
      </c>
      <c r="C15192">
        <v>-57849.117976035268</v>
      </c>
      <c r="D15192">
        <v>-0.44313027880800782</v>
      </c>
    </row>
    <row r="15193" spans="1:4" x14ac:dyDescent="0.2">
      <c r="A15193">
        <v>7488</v>
      </c>
      <c r="B15193">
        <v>63854.528345923405</v>
      </c>
      <c r="C15193">
        <v>-59023.728345923402</v>
      </c>
      <c r="D15193">
        <v>-0.45212791678262537</v>
      </c>
    </row>
    <row r="15194" spans="1:4" x14ac:dyDescent="0.2">
      <c r="A15194">
        <v>7489</v>
      </c>
      <c r="B15194">
        <v>64978.638715811539</v>
      </c>
      <c r="C15194">
        <v>-60191.238715811538</v>
      </c>
      <c r="D15194">
        <v>-0.46107116801653514</v>
      </c>
    </row>
    <row r="15195" spans="1:4" x14ac:dyDescent="0.2">
      <c r="A15195">
        <v>7490</v>
      </c>
      <c r="B15195">
        <v>66102.749085699208</v>
      </c>
      <c r="C15195">
        <v>-61356.349085699207</v>
      </c>
      <c r="D15195">
        <v>-0.46999603500006126</v>
      </c>
    </row>
    <row r="15196" spans="1:4" x14ac:dyDescent="0.2">
      <c r="A15196">
        <v>7491</v>
      </c>
      <c r="B15196">
        <v>67226.859455587342</v>
      </c>
      <c r="C15196">
        <v>-62524.659455587345</v>
      </c>
      <c r="D15196">
        <v>-0.4789454143174311</v>
      </c>
    </row>
    <row r="15197" spans="1:4" x14ac:dyDescent="0.2">
      <c r="A15197">
        <v>7492</v>
      </c>
      <c r="B15197">
        <v>55985.755756707396</v>
      </c>
      <c r="C15197">
        <v>-46820.055756707399</v>
      </c>
      <c r="D15197">
        <v>-0.35864651160059324</v>
      </c>
    </row>
    <row r="15198" spans="1:4" x14ac:dyDescent="0.2">
      <c r="A15198">
        <v>7493</v>
      </c>
      <c r="B15198">
        <v>57109.866126595531</v>
      </c>
      <c r="C15198">
        <v>-48180.366126595531</v>
      </c>
      <c r="D15198">
        <v>-0.36906663094837083</v>
      </c>
    </row>
    <row r="15199" spans="1:4" x14ac:dyDescent="0.2">
      <c r="A15199">
        <v>7494</v>
      </c>
      <c r="B15199">
        <v>58233.976496483199</v>
      </c>
      <c r="C15199">
        <v>-49342.176496483196</v>
      </c>
      <c r="D15199">
        <v>-0.37796621958762427</v>
      </c>
    </row>
    <row r="15200" spans="1:4" x14ac:dyDescent="0.2">
      <c r="A15200">
        <v>7495</v>
      </c>
      <c r="B15200">
        <v>59358.086866371334</v>
      </c>
      <c r="C15200">
        <v>-50323.086866371334</v>
      </c>
      <c r="D15200">
        <v>-0.38548009535448152</v>
      </c>
    </row>
    <row r="15201" spans="1:4" x14ac:dyDescent="0.2">
      <c r="A15201">
        <v>7496</v>
      </c>
      <c r="B15201">
        <v>60482.197236259468</v>
      </c>
      <c r="C15201">
        <v>-51373.797236259466</v>
      </c>
      <c r="D15201">
        <v>-0.39352864640322655</v>
      </c>
    </row>
    <row r="15202" spans="1:4" x14ac:dyDescent="0.2">
      <c r="A15202">
        <v>7497</v>
      </c>
      <c r="B15202">
        <v>61606.307606147602</v>
      </c>
      <c r="C15202">
        <v>-52527.807606147602</v>
      </c>
      <c r="D15202">
        <v>-0.40236848622874827</v>
      </c>
    </row>
    <row r="15203" spans="1:4" x14ac:dyDescent="0.2">
      <c r="A15203">
        <v>7498</v>
      </c>
      <c r="B15203">
        <v>62730.417976035271</v>
      </c>
      <c r="C15203">
        <v>-53727.217976035274</v>
      </c>
      <c r="D15203">
        <v>-0.41155609479062327</v>
      </c>
    </row>
    <row r="15204" spans="1:4" x14ac:dyDescent="0.2">
      <c r="A15204">
        <v>7499</v>
      </c>
      <c r="B15204">
        <v>63854.528345923405</v>
      </c>
      <c r="C15204">
        <v>-54927.628345923404</v>
      </c>
      <c r="D15204">
        <v>-0.42075136345682684</v>
      </c>
    </row>
    <row r="15205" spans="1:4" x14ac:dyDescent="0.2">
      <c r="A15205">
        <v>7500</v>
      </c>
      <c r="B15205">
        <v>64978.638715811539</v>
      </c>
      <c r="C15205">
        <v>-56138.438715811542</v>
      </c>
      <c r="D15205">
        <v>-0.43002629720801089</v>
      </c>
    </row>
    <row r="15206" spans="1:4" x14ac:dyDescent="0.2">
      <c r="A15206">
        <v>7501</v>
      </c>
      <c r="B15206">
        <v>66102.749085699208</v>
      </c>
      <c r="C15206">
        <v>-57337.349085699207</v>
      </c>
      <c r="D15206">
        <v>-0.43921007571772336</v>
      </c>
    </row>
    <row r="15207" spans="1:4" x14ac:dyDescent="0.2">
      <c r="A15207">
        <v>7502</v>
      </c>
      <c r="B15207">
        <v>67226.859455587342</v>
      </c>
      <c r="C15207">
        <v>-58561.759455587344</v>
      </c>
      <c r="D15207">
        <v>-0.44858918688772792</v>
      </c>
    </row>
    <row r="15208" spans="1:4" x14ac:dyDescent="0.2">
      <c r="A15208">
        <v>7503</v>
      </c>
      <c r="B15208">
        <v>55985.755756707396</v>
      </c>
      <c r="C15208">
        <v>-43519.955756707393</v>
      </c>
      <c r="D15208">
        <v>-0.33336740131752696</v>
      </c>
    </row>
    <row r="15209" spans="1:4" x14ac:dyDescent="0.2">
      <c r="A15209">
        <v>7504</v>
      </c>
      <c r="B15209">
        <v>57109.866126595531</v>
      </c>
      <c r="C15209">
        <v>-44147.166126595534</v>
      </c>
      <c r="D15209">
        <v>-0.33817189818461735</v>
      </c>
    </row>
    <row r="15210" spans="1:4" x14ac:dyDescent="0.2">
      <c r="A15210">
        <v>7505</v>
      </c>
      <c r="B15210">
        <v>58233.976496483199</v>
      </c>
      <c r="C15210">
        <v>-45126.476496483199</v>
      </c>
      <c r="D15210">
        <v>-0.34567351778455091</v>
      </c>
    </row>
    <row r="15211" spans="1:4" x14ac:dyDescent="0.2">
      <c r="A15211">
        <v>7506</v>
      </c>
      <c r="B15211">
        <v>59358.086866371334</v>
      </c>
      <c r="C15211">
        <v>-45720.586866371334</v>
      </c>
      <c r="D15211">
        <v>-0.35022446519848244</v>
      </c>
    </row>
    <row r="15212" spans="1:4" x14ac:dyDescent="0.2">
      <c r="A15212">
        <v>7507</v>
      </c>
      <c r="B15212">
        <v>60482.197236259468</v>
      </c>
      <c r="C15212">
        <v>-46359.097236259469</v>
      </c>
      <c r="D15212">
        <v>-0.35511552124444579</v>
      </c>
    </row>
    <row r="15213" spans="1:4" x14ac:dyDescent="0.2">
      <c r="A15213">
        <v>7508</v>
      </c>
      <c r="B15213">
        <v>61606.307606147602</v>
      </c>
      <c r="C15213">
        <v>-47236.807606147602</v>
      </c>
      <c r="D15213">
        <v>-0.36183887424495881</v>
      </c>
    </row>
    <row r="15214" spans="1:4" x14ac:dyDescent="0.2">
      <c r="A15214">
        <v>7509</v>
      </c>
      <c r="B15214">
        <v>62730.417976035271</v>
      </c>
      <c r="C15214">
        <v>-48142.217976035274</v>
      </c>
      <c r="D15214">
        <v>-0.3687744121352719</v>
      </c>
    </row>
    <row r="15215" spans="1:4" x14ac:dyDescent="0.2">
      <c r="A15215">
        <v>7510</v>
      </c>
      <c r="B15215">
        <v>63854.528345923405</v>
      </c>
      <c r="C15215">
        <v>-49140.228345923402</v>
      </c>
      <c r="D15215">
        <v>-0.37641927568608724</v>
      </c>
    </row>
    <row r="15216" spans="1:4" x14ac:dyDescent="0.2">
      <c r="A15216">
        <v>7511</v>
      </c>
      <c r="B15216">
        <v>64978.638715811539</v>
      </c>
      <c r="C15216">
        <v>-50157.338715811537</v>
      </c>
      <c r="D15216">
        <v>-0.38421044722951092</v>
      </c>
    </row>
    <row r="15217" spans="1:4" x14ac:dyDescent="0.2">
      <c r="A15217">
        <v>7512</v>
      </c>
      <c r="B15217">
        <v>66102.749085699208</v>
      </c>
      <c r="C15217">
        <v>-51012.14908569921</v>
      </c>
      <c r="D15217">
        <v>-0.390758383840977</v>
      </c>
    </row>
    <row r="15218" spans="1:4" x14ac:dyDescent="0.2">
      <c r="A15218">
        <v>7513</v>
      </c>
      <c r="B15218">
        <v>67226.859455587342</v>
      </c>
      <c r="C15218">
        <v>-51935.059455587339</v>
      </c>
      <c r="D15218">
        <v>-0.3978279735569818</v>
      </c>
    </row>
    <row r="15219" spans="1:4" x14ac:dyDescent="0.2">
      <c r="A15219">
        <v>7514</v>
      </c>
      <c r="B15219">
        <v>55985.755756707396</v>
      </c>
      <c r="C15219">
        <v>-51059.655756707398</v>
      </c>
      <c r="D15219">
        <v>-0.39112228989703507</v>
      </c>
    </row>
    <row r="15220" spans="1:4" x14ac:dyDescent="0.2">
      <c r="A15220">
        <v>7515</v>
      </c>
      <c r="B15220">
        <v>57109.866126595531</v>
      </c>
      <c r="C15220">
        <v>-51768.166126595534</v>
      </c>
      <c r="D15220">
        <v>-0.39654955324575125</v>
      </c>
    </row>
    <row r="15221" spans="1:4" x14ac:dyDescent="0.2">
      <c r="A15221">
        <v>7516</v>
      </c>
      <c r="B15221">
        <v>58233.976496483199</v>
      </c>
      <c r="C15221">
        <v>-52554.576496483198</v>
      </c>
      <c r="D15221">
        <v>-0.40257353872138452</v>
      </c>
    </row>
    <row r="15222" spans="1:4" x14ac:dyDescent="0.2">
      <c r="A15222">
        <v>7517</v>
      </c>
      <c r="B15222">
        <v>59358.086866371334</v>
      </c>
      <c r="C15222">
        <v>-53119.486866371335</v>
      </c>
      <c r="D15222">
        <v>-0.40690081108902487</v>
      </c>
    </row>
    <row r="15223" spans="1:4" x14ac:dyDescent="0.2">
      <c r="A15223">
        <v>7518</v>
      </c>
      <c r="B15223">
        <v>60482.197236259468</v>
      </c>
      <c r="C15223">
        <v>-53739.397236259465</v>
      </c>
      <c r="D15223">
        <v>-0.41164938919454241</v>
      </c>
    </row>
    <row r="15224" spans="1:4" x14ac:dyDescent="0.2">
      <c r="A15224">
        <v>7519</v>
      </c>
      <c r="B15224">
        <v>61606.307606147602</v>
      </c>
      <c r="C15224">
        <v>-54352.907606147601</v>
      </c>
      <c r="D15224">
        <v>-0.4163489426323797</v>
      </c>
    </row>
    <row r="15225" spans="1:4" x14ac:dyDescent="0.2">
      <c r="A15225">
        <v>7520</v>
      </c>
      <c r="B15225">
        <v>62730.417976035271</v>
      </c>
      <c r="C15225">
        <v>-54812.717976035274</v>
      </c>
      <c r="D15225">
        <v>-0.41987113803545478</v>
      </c>
    </row>
    <row r="15226" spans="1:4" x14ac:dyDescent="0.2">
      <c r="A15226">
        <v>7521</v>
      </c>
      <c r="B15226">
        <v>63854.528345923405</v>
      </c>
      <c r="C15226">
        <v>-55352.928345923407</v>
      </c>
      <c r="D15226">
        <v>-0.42400920582626661</v>
      </c>
    </row>
    <row r="15227" spans="1:4" x14ac:dyDescent="0.2">
      <c r="A15227">
        <v>7522</v>
      </c>
      <c r="B15227">
        <v>64978.638715811539</v>
      </c>
      <c r="C15227">
        <v>-55973.238715811538</v>
      </c>
      <c r="D15227">
        <v>-0.42876084797351416</v>
      </c>
    </row>
    <row r="15228" spans="1:4" x14ac:dyDescent="0.2">
      <c r="A15228">
        <v>7523</v>
      </c>
      <c r="B15228">
        <v>66102.749085699208</v>
      </c>
      <c r="C15228">
        <v>-56568.449085699205</v>
      </c>
      <c r="D15228">
        <v>-0.43332022150219968</v>
      </c>
    </row>
    <row r="15229" spans="1:4" x14ac:dyDescent="0.2">
      <c r="A15229">
        <v>7524</v>
      </c>
      <c r="B15229">
        <v>67226.859455587342</v>
      </c>
      <c r="C15229">
        <v>-57053.959455587341</v>
      </c>
      <c r="D15229">
        <v>-0.43703928158643179</v>
      </c>
    </row>
    <row r="15230" spans="1:4" x14ac:dyDescent="0.2">
      <c r="A15230">
        <v>7525</v>
      </c>
      <c r="B15230">
        <v>55985.755756707396</v>
      </c>
      <c r="C15230">
        <v>-54253.855756707395</v>
      </c>
      <c r="D15230">
        <v>-0.41559019513207957</v>
      </c>
    </row>
    <row r="15231" spans="1:4" x14ac:dyDescent="0.2">
      <c r="A15231">
        <v>7526</v>
      </c>
      <c r="B15231">
        <v>57109.866126595531</v>
      </c>
      <c r="C15231">
        <v>-55071.066126595528</v>
      </c>
      <c r="D15231">
        <v>-0.42185011182092758</v>
      </c>
    </row>
    <row r="15232" spans="1:4" x14ac:dyDescent="0.2">
      <c r="A15232">
        <v>7527</v>
      </c>
      <c r="B15232">
        <v>58233.976496483199</v>
      </c>
      <c r="C15232">
        <v>-56158.076496483198</v>
      </c>
      <c r="D15232">
        <v>-0.43017672465666806</v>
      </c>
    </row>
    <row r="15233" spans="1:4" x14ac:dyDescent="0.2">
      <c r="A15233">
        <v>7528</v>
      </c>
      <c r="B15233">
        <v>59358.086866371334</v>
      </c>
      <c r="C15233">
        <v>-57124.686866371332</v>
      </c>
      <c r="D15233">
        <v>-0.4375810609316772</v>
      </c>
    </row>
    <row r="15234" spans="1:4" x14ac:dyDescent="0.2">
      <c r="A15234">
        <v>7529</v>
      </c>
      <c r="B15234">
        <v>60482.197236259468</v>
      </c>
      <c r="C15234">
        <v>-58277.797236259466</v>
      </c>
      <c r="D15234">
        <v>-0.44641400666330638</v>
      </c>
    </row>
    <row r="15235" spans="1:4" x14ac:dyDescent="0.2">
      <c r="A15235">
        <v>7530</v>
      </c>
      <c r="B15235">
        <v>61606.307606147602</v>
      </c>
      <c r="C15235">
        <v>-59470.307606147602</v>
      </c>
      <c r="D15235">
        <v>-0.45554876050534215</v>
      </c>
    </row>
    <row r="15236" spans="1:4" x14ac:dyDescent="0.2">
      <c r="A15236">
        <v>7531</v>
      </c>
      <c r="B15236">
        <v>62730.417976035271</v>
      </c>
      <c r="C15236">
        <v>-60684.117976035268</v>
      </c>
      <c r="D15236">
        <v>-0.46484667456949774</v>
      </c>
    </row>
    <row r="15237" spans="1:4" x14ac:dyDescent="0.2">
      <c r="A15237">
        <v>7532</v>
      </c>
      <c r="B15237">
        <v>63854.528345923405</v>
      </c>
      <c r="C15237">
        <v>-61939.128345923404</v>
      </c>
      <c r="D15237">
        <v>-0.47446018493184855</v>
      </c>
    </row>
    <row r="15238" spans="1:4" x14ac:dyDescent="0.2">
      <c r="A15238">
        <v>7533</v>
      </c>
      <c r="B15238">
        <v>64978.638715811539</v>
      </c>
      <c r="C15238">
        <v>-63174.338715811537</v>
      </c>
      <c r="D15238">
        <v>-0.48392202522856353</v>
      </c>
    </row>
    <row r="15239" spans="1:4" x14ac:dyDescent="0.2">
      <c r="A15239">
        <v>7534</v>
      </c>
      <c r="B15239">
        <v>66102.749085699208</v>
      </c>
      <c r="C15239">
        <v>-64448.249085699208</v>
      </c>
      <c r="D15239">
        <v>-0.49368031156265407</v>
      </c>
    </row>
    <row r="15240" spans="1:4" x14ac:dyDescent="0.2">
      <c r="A15240">
        <v>7535</v>
      </c>
      <c r="B15240">
        <v>67226.859455587342</v>
      </c>
      <c r="C15240">
        <v>-65758.059455587339</v>
      </c>
      <c r="D15240">
        <v>-0.50371359564201712</v>
      </c>
    </row>
    <row r="15241" spans="1:4" x14ac:dyDescent="0.2">
      <c r="A15241">
        <v>7536</v>
      </c>
      <c r="B15241">
        <v>55985.755756707396</v>
      </c>
      <c r="C15241">
        <v>-47512.855756707395</v>
      </c>
      <c r="D15241">
        <v>-0.36395343187698131</v>
      </c>
    </row>
    <row r="15242" spans="1:4" x14ac:dyDescent="0.2">
      <c r="A15242">
        <v>7537</v>
      </c>
      <c r="B15242">
        <v>57109.866126595531</v>
      </c>
      <c r="C15242">
        <v>-48966.666126595534</v>
      </c>
      <c r="D15242">
        <v>-0.37508977097915019</v>
      </c>
    </row>
    <row r="15243" spans="1:4" x14ac:dyDescent="0.2">
      <c r="A15243">
        <v>7538</v>
      </c>
      <c r="B15243">
        <v>58233.976496483199</v>
      </c>
      <c r="C15243">
        <v>-49973.476496483199</v>
      </c>
      <c r="D15243">
        <v>-0.38280204344802238</v>
      </c>
    </row>
    <row r="15244" spans="1:4" x14ac:dyDescent="0.2">
      <c r="A15244">
        <v>7539</v>
      </c>
      <c r="B15244">
        <v>59358.086866371334</v>
      </c>
      <c r="C15244">
        <v>-50643.486866371335</v>
      </c>
      <c r="D15244">
        <v>-0.38793439278022451</v>
      </c>
    </row>
    <row r="15245" spans="1:4" x14ac:dyDescent="0.2">
      <c r="A15245">
        <v>7540</v>
      </c>
      <c r="B15245">
        <v>60482.197236259468</v>
      </c>
      <c r="C15245">
        <v>-51253.197236259468</v>
      </c>
      <c r="D15245">
        <v>-0.39260483782162664</v>
      </c>
    </row>
    <row r="15246" spans="1:4" x14ac:dyDescent="0.2">
      <c r="A15246">
        <v>7541</v>
      </c>
      <c r="B15246">
        <v>61606.307606147602</v>
      </c>
      <c r="C15246">
        <v>-52127.807606147602</v>
      </c>
      <c r="D15246">
        <v>-0.39930444449873204</v>
      </c>
    </row>
    <row r="15247" spans="1:4" x14ac:dyDescent="0.2">
      <c r="A15247">
        <v>7542</v>
      </c>
      <c r="B15247">
        <v>62730.417976035271</v>
      </c>
      <c r="C15247">
        <v>-53211.617976035268</v>
      </c>
      <c r="D15247">
        <v>-0.40760654500063231</v>
      </c>
    </row>
    <row r="15248" spans="1:4" x14ac:dyDescent="0.2">
      <c r="A15248">
        <v>7543</v>
      </c>
      <c r="B15248">
        <v>63854.528345923405</v>
      </c>
      <c r="C15248">
        <v>-54253.128345923404</v>
      </c>
      <c r="D15248">
        <v>-0.41558462308958699</v>
      </c>
    </row>
    <row r="15249" spans="1:4" x14ac:dyDescent="0.2">
      <c r="A15249">
        <v>7544</v>
      </c>
      <c r="B15249">
        <v>64978.638715811539</v>
      </c>
      <c r="C15249">
        <v>-55293.438715811542</v>
      </c>
      <c r="D15249">
        <v>-0.42355350905335165</v>
      </c>
    </row>
    <row r="15250" spans="1:4" x14ac:dyDescent="0.2">
      <c r="A15250">
        <v>7545</v>
      </c>
      <c r="B15250">
        <v>66102.749085699208</v>
      </c>
      <c r="C15250">
        <v>-56288.349085699207</v>
      </c>
      <c r="D15250">
        <v>-0.43117462628075581</v>
      </c>
    </row>
    <row r="15251" spans="1:4" x14ac:dyDescent="0.2">
      <c r="A15251">
        <v>7546</v>
      </c>
      <c r="B15251">
        <v>67226.859455587342</v>
      </c>
      <c r="C15251">
        <v>-57299.559455587339</v>
      </c>
      <c r="D15251">
        <v>-0.43892060320866177</v>
      </c>
    </row>
    <row r="15252" spans="1:4" x14ac:dyDescent="0.2">
      <c r="A15252">
        <v>7547</v>
      </c>
      <c r="B15252">
        <v>55985.755756707396</v>
      </c>
      <c r="C15252">
        <v>-54045.555756707399</v>
      </c>
      <c r="D15252">
        <v>-0.41399459540117362</v>
      </c>
    </row>
    <row r="15253" spans="1:4" x14ac:dyDescent="0.2">
      <c r="A15253">
        <v>7548</v>
      </c>
      <c r="B15253">
        <v>57109.866126595531</v>
      </c>
      <c r="C15253">
        <v>-55095.166126595534</v>
      </c>
      <c r="D15253">
        <v>-0.4220347203351611</v>
      </c>
    </row>
    <row r="15254" spans="1:4" x14ac:dyDescent="0.2">
      <c r="A15254">
        <v>7549</v>
      </c>
      <c r="B15254">
        <v>58233.976496483199</v>
      </c>
      <c r="C15254">
        <v>-56100.376496483201</v>
      </c>
      <c r="D15254">
        <v>-0.42973473663711326</v>
      </c>
    </row>
    <row r="15255" spans="1:4" x14ac:dyDescent="0.2">
      <c r="A15255">
        <v>7550</v>
      </c>
      <c r="B15255">
        <v>59358.086866371334</v>
      </c>
      <c r="C15255">
        <v>-57069.086866371334</v>
      </c>
      <c r="D15255">
        <v>-0.43715515913120495</v>
      </c>
    </row>
    <row r="15256" spans="1:4" x14ac:dyDescent="0.2">
      <c r="A15256">
        <v>7551</v>
      </c>
      <c r="B15256">
        <v>60482.197236259468</v>
      </c>
      <c r="C15256">
        <v>-58091.497236259471</v>
      </c>
      <c r="D15256">
        <v>-0.44498692922755134</v>
      </c>
    </row>
    <row r="15257" spans="1:4" x14ac:dyDescent="0.2">
      <c r="A15257">
        <v>7552</v>
      </c>
      <c r="B15257">
        <v>61606.307606147602</v>
      </c>
      <c r="C15257">
        <v>-59143.007606147599</v>
      </c>
      <c r="D15257">
        <v>-0.45304160835975638</v>
      </c>
    </row>
    <row r="15258" spans="1:4" x14ac:dyDescent="0.2">
      <c r="A15258">
        <v>7553</v>
      </c>
      <c r="B15258">
        <v>62730.417976035271</v>
      </c>
      <c r="C15258">
        <v>-60139.017976035269</v>
      </c>
      <c r="D15258">
        <v>-0.46067115170191814</v>
      </c>
    </row>
    <row r="15259" spans="1:4" x14ac:dyDescent="0.2">
      <c r="A15259">
        <v>7554</v>
      </c>
      <c r="B15259">
        <v>63854.528345923405</v>
      </c>
      <c r="C15259">
        <v>-61208.728345923402</v>
      </c>
      <c r="D15259">
        <v>-0.46886524473283892</v>
      </c>
    </row>
    <row r="15260" spans="1:4" x14ac:dyDescent="0.2">
      <c r="A15260">
        <v>7555</v>
      </c>
      <c r="B15260">
        <v>64978.638715811539</v>
      </c>
      <c r="C15260">
        <v>-62229.638715811539</v>
      </c>
      <c r="D15260">
        <v>-0.47668552467269776</v>
      </c>
    </row>
    <row r="15261" spans="1:4" x14ac:dyDescent="0.2">
      <c r="A15261">
        <v>7556</v>
      </c>
      <c r="B15261">
        <v>66102.749085699208</v>
      </c>
      <c r="C15261">
        <v>-63246.549085699211</v>
      </c>
      <c r="D15261">
        <v>-0.48447516419525288</v>
      </c>
    </row>
    <row r="15262" spans="1:4" x14ac:dyDescent="0.2">
      <c r="A15262">
        <v>7557</v>
      </c>
      <c r="B15262">
        <v>67226.859455587342</v>
      </c>
      <c r="C15262">
        <v>-64276.459455587341</v>
      </c>
      <c r="D15262">
        <v>-0.49236438507403707</v>
      </c>
    </row>
    <row r="15263" spans="1:4" x14ac:dyDescent="0.2">
      <c r="A15263">
        <v>7558</v>
      </c>
      <c r="B15263">
        <v>55985.755756707396</v>
      </c>
      <c r="C15263">
        <v>42372.944243292601</v>
      </c>
      <c r="D15263">
        <v>0.32458117346274701</v>
      </c>
    </row>
    <row r="15264" spans="1:4" x14ac:dyDescent="0.2">
      <c r="A15264">
        <v>7559</v>
      </c>
      <c r="B15264">
        <v>57109.866126595531</v>
      </c>
      <c r="C15264">
        <v>39823.533873404464</v>
      </c>
      <c r="D15264">
        <v>0.30505242406206368</v>
      </c>
    </row>
    <row r="15265" spans="1:4" x14ac:dyDescent="0.2">
      <c r="A15265">
        <v>7560</v>
      </c>
      <c r="B15265">
        <v>58233.976496483199</v>
      </c>
      <c r="C15265">
        <v>41378.723503516798</v>
      </c>
      <c r="D15265">
        <v>0.3169653388739454</v>
      </c>
    </row>
    <row r="15266" spans="1:4" x14ac:dyDescent="0.2">
      <c r="A15266">
        <v>7561</v>
      </c>
      <c r="B15266">
        <v>59358.086866371334</v>
      </c>
      <c r="C15266">
        <v>49493.613133628663</v>
      </c>
      <c r="D15266">
        <v>0.37912624002679185</v>
      </c>
    </row>
    <row r="15267" spans="1:4" x14ac:dyDescent="0.2">
      <c r="A15267">
        <v>7562</v>
      </c>
      <c r="B15267">
        <v>60482.197236259468</v>
      </c>
      <c r="C15267">
        <v>43623.602763740535</v>
      </c>
      <c r="D15267">
        <v>0.33416134820437904</v>
      </c>
    </row>
    <row r="15268" spans="1:4" x14ac:dyDescent="0.2">
      <c r="A15268">
        <v>7563</v>
      </c>
      <c r="B15268">
        <v>61606.307606147602</v>
      </c>
      <c r="C15268">
        <v>42513.292393852404</v>
      </c>
      <c r="D15268">
        <v>0.3256562549378616</v>
      </c>
    </row>
    <row r="15269" spans="1:4" x14ac:dyDescent="0.2">
      <c r="A15269">
        <v>7564</v>
      </c>
      <c r="B15269">
        <v>62730.417976035271</v>
      </c>
      <c r="C15269">
        <v>41436.382023964732</v>
      </c>
      <c r="D15269">
        <v>0.31740700915580405</v>
      </c>
    </row>
    <row r="15270" spans="1:4" x14ac:dyDescent="0.2">
      <c r="A15270">
        <v>7565</v>
      </c>
      <c r="B15270">
        <v>63854.528345923405</v>
      </c>
      <c r="C15270">
        <v>40225.471654076595</v>
      </c>
      <c r="D15270">
        <v>0.30813130939418748</v>
      </c>
    </row>
    <row r="15271" spans="1:4" x14ac:dyDescent="0.2">
      <c r="A15271">
        <v>7566</v>
      </c>
      <c r="B15271">
        <v>64978.638715811539</v>
      </c>
      <c r="C15271">
        <v>38975.861284188461</v>
      </c>
      <c r="D15271">
        <v>0.29855916359519191</v>
      </c>
    </row>
    <row r="15272" spans="1:4" x14ac:dyDescent="0.2">
      <c r="A15272">
        <v>7567</v>
      </c>
      <c r="B15272">
        <v>66102.749085699208</v>
      </c>
      <c r="C15272">
        <v>37730.550914300795</v>
      </c>
      <c r="D15272">
        <v>0.28901995624479754</v>
      </c>
    </row>
    <row r="15273" spans="1:4" x14ac:dyDescent="0.2">
      <c r="A15273">
        <v>7568</v>
      </c>
      <c r="B15273">
        <v>67226.859455587342</v>
      </c>
      <c r="C15273">
        <v>36620.540544412652</v>
      </c>
      <c r="D15273">
        <v>0.28051716100957758</v>
      </c>
    </row>
    <row r="15274" spans="1:4" x14ac:dyDescent="0.2">
      <c r="A15274">
        <v>7569</v>
      </c>
      <c r="B15274">
        <v>55985.755756707396</v>
      </c>
      <c r="C15274">
        <v>44294.044243292607</v>
      </c>
      <c r="D15274">
        <v>0.33929699988158241</v>
      </c>
    </row>
    <row r="15275" spans="1:4" x14ac:dyDescent="0.2">
      <c r="A15275">
        <v>7570</v>
      </c>
      <c r="B15275">
        <v>57109.866126595531</v>
      </c>
      <c r="C15275">
        <v>40292.633873404469</v>
      </c>
      <c r="D15275">
        <v>0.30864577900094026</v>
      </c>
    </row>
    <row r="15276" spans="1:4" x14ac:dyDescent="0.2">
      <c r="A15276">
        <v>7571</v>
      </c>
      <c r="B15276">
        <v>58233.976496483199</v>
      </c>
      <c r="C15276">
        <v>46100.823503516804</v>
      </c>
      <c r="D15276">
        <v>0.35313711750721932</v>
      </c>
    </row>
    <row r="15277" spans="1:4" x14ac:dyDescent="0.2">
      <c r="A15277">
        <v>7572</v>
      </c>
      <c r="B15277">
        <v>59358.086866371334</v>
      </c>
      <c r="C15277">
        <v>47221.313133628661</v>
      </c>
      <c r="D15277">
        <v>0.36172018496900221</v>
      </c>
    </row>
    <row r="15278" spans="1:4" x14ac:dyDescent="0.2">
      <c r="A15278">
        <v>7573</v>
      </c>
      <c r="B15278">
        <v>60482.197236259468</v>
      </c>
      <c r="C15278">
        <v>45333.702763740526</v>
      </c>
      <c r="D15278">
        <v>0.34726089261063076</v>
      </c>
    </row>
    <row r="15279" spans="1:4" x14ac:dyDescent="0.2">
      <c r="A15279">
        <v>7574</v>
      </c>
      <c r="B15279">
        <v>61606.307606147602</v>
      </c>
      <c r="C15279">
        <v>47137.792393852404</v>
      </c>
      <c r="D15279">
        <v>0.36108040738901154</v>
      </c>
    </row>
    <row r="15280" spans="1:4" x14ac:dyDescent="0.2">
      <c r="A15280">
        <v>7575</v>
      </c>
      <c r="B15280">
        <v>62730.417976035271</v>
      </c>
      <c r="C15280">
        <v>53062.682023964735</v>
      </c>
      <c r="D15280">
        <v>0.40646568007002282</v>
      </c>
    </row>
    <row r="15281" spans="1:4" x14ac:dyDescent="0.2">
      <c r="A15281">
        <v>7576</v>
      </c>
      <c r="B15281">
        <v>63854.528345923405</v>
      </c>
      <c r="C15281">
        <v>59197.971654076595</v>
      </c>
      <c r="D15281">
        <v>0.45346263870101899</v>
      </c>
    </row>
    <row r="15282" spans="1:4" x14ac:dyDescent="0.2">
      <c r="A15282">
        <v>7577</v>
      </c>
      <c r="B15282">
        <v>64978.638715811539</v>
      </c>
      <c r="C15282">
        <v>61862.661284188463</v>
      </c>
      <c r="D15282">
        <v>0.47387443926152961</v>
      </c>
    </row>
    <row r="15283" spans="1:4" x14ac:dyDescent="0.2">
      <c r="A15283">
        <v>7578</v>
      </c>
      <c r="B15283">
        <v>66102.749085699208</v>
      </c>
      <c r="C15283">
        <v>66132.450914300804</v>
      </c>
      <c r="D15283">
        <v>0.50658147327416636</v>
      </c>
    </row>
    <row r="15284" spans="1:4" x14ac:dyDescent="0.2">
      <c r="A15284">
        <v>7579</v>
      </c>
      <c r="B15284">
        <v>67226.859455587342</v>
      </c>
      <c r="C15284">
        <v>70555.240544412663</v>
      </c>
      <c r="D15284">
        <v>0.54046050324853057</v>
      </c>
    </row>
    <row r="15285" spans="1:4" x14ac:dyDescent="0.2">
      <c r="A15285">
        <v>7580</v>
      </c>
      <c r="B15285">
        <v>55985.755756707396</v>
      </c>
      <c r="C15285">
        <v>-30431.855756707395</v>
      </c>
      <c r="D15285">
        <v>-0.23311118990096397</v>
      </c>
    </row>
    <row r="15286" spans="1:4" x14ac:dyDescent="0.2">
      <c r="A15286">
        <v>7581</v>
      </c>
      <c r="B15286">
        <v>57109.866126595531</v>
      </c>
      <c r="C15286">
        <v>-30554.66612659553</v>
      </c>
      <c r="D15286">
        <v>-0.23405193014650388</v>
      </c>
    </row>
    <row r="15287" spans="1:4" x14ac:dyDescent="0.2">
      <c r="A15287">
        <v>7582</v>
      </c>
      <c r="B15287">
        <v>58233.976496483199</v>
      </c>
      <c r="C15287">
        <v>-31626.776496483199</v>
      </c>
      <c r="D15287">
        <v>-0.24226440742780123</v>
      </c>
    </row>
    <row r="15288" spans="1:4" x14ac:dyDescent="0.2">
      <c r="A15288">
        <v>7583</v>
      </c>
      <c r="B15288">
        <v>59358.086866371334</v>
      </c>
      <c r="C15288">
        <v>-32667.986866371335</v>
      </c>
      <c r="D15288">
        <v>-0.2502401874854584</v>
      </c>
    </row>
    <row r="15289" spans="1:4" x14ac:dyDescent="0.2">
      <c r="A15289">
        <v>7584</v>
      </c>
      <c r="B15289">
        <v>60482.197236259468</v>
      </c>
      <c r="C15289">
        <v>-32939.197236259468</v>
      </c>
      <c r="D15289">
        <v>-0.25231768721283432</v>
      </c>
    </row>
    <row r="15290" spans="1:4" x14ac:dyDescent="0.2">
      <c r="A15290">
        <v>7585</v>
      </c>
      <c r="B15290">
        <v>61606.307606147602</v>
      </c>
      <c r="C15290">
        <v>-33593.907606147601</v>
      </c>
      <c r="D15290">
        <v>-0.25733283694886327</v>
      </c>
    </row>
    <row r="15291" spans="1:4" x14ac:dyDescent="0.2">
      <c r="A15291">
        <v>7586</v>
      </c>
      <c r="B15291">
        <v>62730.417976035271</v>
      </c>
      <c r="C15291">
        <v>-33614.917976035271</v>
      </c>
      <c r="D15291">
        <v>-0.25749377857411054</v>
      </c>
    </row>
    <row r="15292" spans="1:4" x14ac:dyDescent="0.2">
      <c r="A15292">
        <v>7587</v>
      </c>
      <c r="B15292">
        <v>63854.528345923405</v>
      </c>
      <c r="C15292">
        <v>-34296.128345923404</v>
      </c>
      <c r="D15292">
        <v>-0.26271192107475311</v>
      </c>
    </row>
    <row r="15293" spans="1:4" x14ac:dyDescent="0.2">
      <c r="A15293">
        <v>7588</v>
      </c>
      <c r="B15293">
        <v>64978.638715811539</v>
      </c>
      <c r="C15293">
        <v>-35004.338715811537</v>
      </c>
      <c r="D15293">
        <v>-0.2681368863921717</v>
      </c>
    </row>
    <row r="15294" spans="1:4" x14ac:dyDescent="0.2">
      <c r="A15294">
        <v>7589</v>
      </c>
      <c r="B15294">
        <v>66102.749085699208</v>
      </c>
      <c r="C15294">
        <v>-35725.14908569921</v>
      </c>
      <c r="D15294">
        <v>-0.27365836902408236</v>
      </c>
    </row>
    <row r="15295" spans="1:4" x14ac:dyDescent="0.2">
      <c r="A15295">
        <v>7590</v>
      </c>
      <c r="B15295">
        <v>67226.859455587342</v>
      </c>
      <c r="C15295">
        <v>-36416.559455587339</v>
      </c>
      <c r="D15295">
        <v>-0.27895464458884028</v>
      </c>
    </row>
    <row r="15296" spans="1:4" x14ac:dyDescent="0.2">
      <c r="A15296">
        <v>7591</v>
      </c>
      <c r="B15296">
        <v>55985.755756707396</v>
      </c>
      <c r="C15296">
        <v>-39115.155756707398</v>
      </c>
      <c r="D15296">
        <v>-0.29962617378658846</v>
      </c>
    </row>
    <row r="15297" spans="1:4" x14ac:dyDescent="0.2">
      <c r="A15297">
        <v>7592</v>
      </c>
      <c r="B15297">
        <v>57109.866126595531</v>
      </c>
      <c r="C15297">
        <v>-39898.266126595532</v>
      </c>
      <c r="D15297">
        <v>-0.30562488091795265</v>
      </c>
    </row>
    <row r="15298" spans="1:4" x14ac:dyDescent="0.2">
      <c r="A15298">
        <v>7593</v>
      </c>
      <c r="B15298">
        <v>58233.976496483199</v>
      </c>
      <c r="C15298">
        <v>-40630.376496483201</v>
      </c>
      <c r="D15298">
        <v>-0.31123292272873621</v>
      </c>
    </row>
    <row r="15299" spans="1:4" x14ac:dyDescent="0.2">
      <c r="A15299">
        <v>7594</v>
      </c>
      <c r="B15299">
        <v>59358.086866371334</v>
      </c>
      <c r="C15299">
        <v>-41643.586866371334</v>
      </c>
      <c r="D15299">
        <v>-0.31899421986529219</v>
      </c>
    </row>
    <row r="15300" spans="1:4" x14ac:dyDescent="0.2">
      <c r="A15300">
        <v>7595</v>
      </c>
      <c r="B15300">
        <v>60482.197236259468</v>
      </c>
      <c r="C15300">
        <v>-43628.697236259468</v>
      </c>
      <c r="D15300">
        <v>-0.33420037239535511</v>
      </c>
    </row>
    <row r="15301" spans="1:4" x14ac:dyDescent="0.2">
      <c r="A15301">
        <v>7596</v>
      </c>
      <c r="B15301">
        <v>61606.307606147602</v>
      </c>
      <c r="C15301">
        <v>-45121.207606147604</v>
      </c>
      <c r="D15301">
        <v>-0.34563315753490303</v>
      </c>
    </row>
    <row r="15302" spans="1:4" x14ac:dyDescent="0.2">
      <c r="A15302">
        <v>7597</v>
      </c>
      <c r="B15302">
        <v>62730.417976035271</v>
      </c>
      <c r="C15302">
        <v>-46376.417976035271</v>
      </c>
      <c r="D15302">
        <v>-0.35524819991811529</v>
      </c>
    </row>
    <row r="15303" spans="1:4" x14ac:dyDescent="0.2">
      <c r="A15303">
        <v>7598</v>
      </c>
      <c r="B15303">
        <v>63854.528345923405</v>
      </c>
      <c r="C15303">
        <v>-47771.728345923402</v>
      </c>
      <c r="D15303">
        <v>-0.3659364229172693</v>
      </c>
    </row>
    <row r="15304" spans="1:4" x14ac:dyDescent="0.2">
      <c r="A15304">
        <v>7599</v>
      </c>
      <c r="B15304">
        <v>64978.638715811539</v>
      </c>
      <c r="C15304">
        <v>-49117.838715811537</v>
      </c>
      <c r="D15304">
        <v>-0.37624776878363131</v>
      </c>
    </row>
    <row r="15305" spans="1:4" x14ac:dyDescent="0.2">
      <c r="A15305">
        <v>7600</v>
      </c>
      <c r="B15305">
        <v>66102.749085699208</v>
      </c>
      <c r="C15305">
        <v>-50449.249085699208</v>
      </c>
      <c r="D15305">
        <v>-0.38644651111641165</v>
      </c>
    </row>
    <row r="15306" spans="1:4" x14ac:dyDescent="0.2">
      <c r="A15306">
        <v>7601</v>
      </c>
      <c r="B15306">
        <v>67226.859455587342</v>
      </c>
      <c r="C15306">
        <v>-51778.959455587341</v>
      </c>
      <c r="D15306">
        <v>-0.39663223127184299</v>
      </c>
    </row>
    <row r="15307" spans="1:4" x14ac:dyDescent="0.2">
      <c r="A15307">
        <v>7602</v>
      </c>
      <c r="B15307">
        <v>55985.755756707396</v>
      </c>
      <c r="C15307">
        <v>-10125.355756707395</v>
      </c>
      <c r="D15307">
        <v>-7.756128142452838E-2</v>
      </c>
    </row>
    <row r="15308" spans="1:4" x14ac:dyDescent="0.2">
      <c r="A15308">
        <v>7603</v>
      </c>
      <c r="B15308">
        <v>57109.866126595531</v>
      </c>
      <c r="C15308">
        <v>-9658.0661265955277</v>
      </c>
      <c r="D15308">
        <v>-7.3981794107861876E-2</v>
      </c>
    </row>
    <row r="15309" spans="1:4" x14ac:dyDescent="0.2">
      <c r="A15309">
        <v>7604</v>
      </c>
      <c r="B15309">
        <v>58233.976496483199</v>
      </c>
      <c r="C15309">
        <v>-7101.9764964831993</v>
      </c>
      <c r="D15309">
        <v>-5.4401880877047164E-2</v>
      </c>
    </row>
    <row r="15310" spans="1:4" x14ac:dyDescent="0.2">
      <c r="A15310">
        <v>7605</v>
      </c>
      <c r="B15310">
        <v>59358.086866371334</v>
      </c>
      <c r="C15310">
        <v>-5201.2868663713307</v>
      </c>
      <c r="D15310">
        <v>-3.9842400020867551E-2</v>
      </c>
    </row>
    <row r="15311" spans="1:4" x14ac:dyDescent="0.2">
      <c r="A15311">
        <v>7606</v>
      </c>
      <c r="B15311">
        <v>60482.197236259468</v>
      </c>
      <c r="C15311">
        <v>176.8027637405321</v>
      </c>
      <c r="D15311">
        <v>1.3543276152079694E-3</v>
      </c>
    </row>
    <row r="15312" spans="1:4" x14ac:dyDescent="0.2">
      <c r="A15312">
        <v>7607</v>
      </c>
      <c r="B15312">
        <v>61606.307606147602</v>
      </c>
      <c r="C15312">
        <v>541.6923938523978</v>
      </c>
      <c r="D15312">
        <v>4.1494202489903119E-3</v>
      </c>
    </row>
    <row r="15313" spans="1:4" x14ac:dyDescent="0.2">
      <c r="A15313">
        <v>7608</v>
      </c>
      <c r="B15313">
        <v>62730.417976035271</v>
      </c>
      <c r="C15313">
        <v>1580.8820239647321</v>
      </c>
      <c r="D15313">
        <v>1.2109721229151075E-2</v>
      </c>
    </row>
    <row r="15314" spans="1:4" x14ac:dyDescent="0.2">
      <c r="A15314">
        <v>7609</v>
      </c>
      <c r="B15314">
        <v>63854.528345923405</v>
      </c>
      <c r="C15314">
        <v>2756.7716540765978</v>
      </c>
      <c r="D15314">
        <v>2.111715847054129E-2</v>
      </c>
    </row>
    <row r="15315" spans="1:4" x14ac:dyDescent="0.2">
      <c r="A15315">
        <v>7610</v>
      </c>
      <c r="B15315">
        <v>64978.638715811539</v>
      </c>
      <c r="C15315">
        <v>4091.8612841884606</v>
      </c>
      <c r="D15315">
        <v>3.1344084320477937E-2</v>
      </c>
    </row>
    <row r="15316" spans="1:4" x14ac:dyDescent="0.2">
      <c r="A15316">
        <v>7611</v>
      </c>
      <c r="B15316">
        <v>66102.749085699208</v>
      </c>
      <c r="C15316">
        <v>5263.950914300789</v>
      </c>
      <c r="D15316">
        <v>4.0322413165436541E-2</v>
      </c>
    </row>
    <row r="15317" spans="1:4" x14ac:dyDescent="0.2">
      <c r="A15317">
        <v>7612</v>
      </c>
      <c r="B15317">
        <v>67226.859455587342</v>
      </c>
      <c r="C15317">
        <v>5639.8405444126547</v>
      </c>
      <c r="D15317">
        <v>4.3201766946794333E-2</v>
      </c>
    </row>
    <row r="15318" spans="1:4" x14ac:dyDescent="0.2">
      <c r="A15318">
        <v>7613</v>
      </c>
      <c r="B15318">
        <v>55985.755756707396</v>
      </c>
      <c r="C15318">
        <v>-40107.155756707398</v>
      </c>
      <c r="D15318">
        <v>-0.30722499727702868</v>
      </c>
    </row>
    <row r="15319" spans="1:4" x14ac:dyDescent="0.2">
      <c r="A15319">
        <v>7614</v>
      </c>
      <c r="B15319">
        <v>57109.866126595531</v>
      </c>
      <c r="C15319">
        <v>-41812.966126595529</v>
      </c>
      <c r="D15319">
        <v>-0.32029168266910774</v>
      </c>
    </row>
    <row r="15320" spans="1:4" x14ac:dyDescent="0.2">
      <c r="A15320">
        <v>7615</v>
      </c>
      <c r="B15320">
        <v>58233.976496483199</v>
      </c>
      <c r="C15320">
        <v>-42615.276496483202</v>
      </c>
      <c r="D15320">
        <v>-0.32643746380350913</v>
      </c>
    </row>
    <row r="15321" spans="1:4" x14ac:dyDescent="0.2">
      <c r="A15321">
        <v>7616</v>
      </c>
      <c r="B15321">
        <v>59358.086866371334</v>
      </c>
      <c r="C15321">
        <v>-43245.086866371334</v>
      </c>
      <c r="D15321">
        <v>-0.33126187694184461</v>
      </c>
    </row>
    <row r="15322" spans="1:4" x14ac:dyDescent="0.2">
      <c r="A15322">
        <v>7617</v>
      </c>
      <c r="B15322">
        <v>60482.197236259468</v>
      </c>
      <c r="C15322">
        <v>-43350.097236259469</v>
      </c>
      <c r="D15322">
        <v>-0.33206626733039885</v>
      </c>
    </row>
    <row r="15323" spans="1:4" x14ac:dyDescent="0.2">
      <c r="A15323">
        <v>7618</v>
      </c>
      <c r="B15323">
        <v>61606.307606147602</v>
      </c>
      <c r="C15323">
        <v>-44064.407606147601</v>
      </c>
      <c r="D15323">
        <v>-0.33753795928420022</v>
      </c>
    </row>
    <row r="15324" spans="1:4" x14ac:dyDescent="0.2">
      <c r="A15324">
        <v>7619</v>
      </c>
      <c r="B15324">
        <v>62730.417976035271</v>
      </c>
      <c r="C15324">
        <v>-44859.617976035268</v>
      </c>
      <c r="D15324">
        <v>-0.34362935367789382</v>
      </c>
    </row>
    <row r="15325" spans="1:4" x14ac:dyDescent="0.2">
      <c r="A15325">
        <v>7620</v>
      </c>
      <c r="B15325">
        <v>63854.528345923405</v>
      </c>
      <c r="C15325">
        <v>-45653.628345923404</v>
      </c>
      <c r="D15325">
        <v>-0.34971155594640096</v>
      </c>
    </row>
    <row r="15326" spans="1:4" x14ac:dyDescent="0.2">
      <c r="A15326">
        <v>7621</v>
      </c>
      <c r="B15326">
        <v>64978.638715811539</v>
      </c>
      <c r="C15326">
        <v>-46428.838715811537</v>
      </c>
      <c r="D15326">
        <v>-0.3556497482535973</v>
      </c>
    </row>
    <row r="15327" spans="1:4" x14ac:dyDescent="0.2">
      <c r="A15327">
        <v>7622</v>
      </c>
      <c r="B15327">
        <v>66102.749085699208</v>
      </c>
      <c r="C15327">
        <v>-47226.249085699208</v>
      </c>
      <c r="D15327">
        <v>-0.36175799487680604</v>
      </c>
    </row>
    <row r="15328" spans="1:4" x14ac:dyDescent="0.2">
      <c r="A15328">
        <v>7623</v>
      </c>
      <c r="B15328">
        <v>67226.859455587342</v>
      </c>
      <c r="C15328">
        <v>-48010.559455587339</v>
      </c>
      <c r="D15328">
        <v>-0.36776589413336025</v>
      </c>
    </row>
    <row r="15329" spans="1:4" x14ac:dyDescent="0.2">
      <c r="A15329">
        <v>7624</v>
      </c>
      <c r="B15329">
        <v>55985.755756707396</v>
      </c>
      <c r="C15329">
        <v>43588.644243292598</v>
      </c>
      <c r="D15329">
        <v>0.33389356229069878</v>
      </c>
    </row>
    <row r="15330" spans="1:4" x14ac:dyDescent="0.2">
      <c r="A15330">
        <v>7625</v>
      </c>
      <c r="B15330">
        <v>57109.866126595531</v>
      </c>
      <c r="C15330">
        <v>43523.633873404469</v>
      </c>
      <c r="D15330">
        <v>0.33339557607514625</v>
      </c>
    </row>
    <row r="15331" spans="1:4" x14ac:dyDescent="0.2">
      <c r="A15331">
        <v>7626</v>
      </c>
      <c r="B15331">
        <v>58233.976496483199</v>
      </c>
      <c r="C15331">
        <v>41876.923503516795</v>
      </c>
      <c r="D15331">
        <v>0.32078160284868057</v>
      </c>
    </row>
    <row r="15332" spans="1:4" x14ac:dyDescent="0.2">
      <c r="A15332">
        <v>7627</v>
      </c>
      <c r="B15332">
        <v>59358.086866371334</v>
      </c>
      <c r="C15332">
        <v>40997.513133628672</v>
      </c>
      <c r="D15332">
        <v>0.31404522767081505</v>
      </c>
    </row>
    <row r="15333" spans="1:4" x14ac:dyDescent="0.2">
      <c r="A15333">
        <v>7628</v>
      </c>
      <c r="B15333">
        <v>60482.197236259468</v>
      </c>
      <c r="C15333">
        <v>44808.502763740529</v>
      </c>
      <c r="D15333">
        <v>0.3432378058191195</v>
      </c>
    </row>
    <row r="15334" spans="1:4" x14ac:dyDescent="0.2">
      <c r="A15334">
        <v>7629</v>
      </c>
      <c r="B15334">
        <v>61606.307606147602</v>
      </c>
      <c r="C15334">
        <v>47195.992393852401</v>
      </c>
      <c r="D15334">
        <v>0.36152622546072888</v>
      </c>
    </row>
    <row r="15335" spans="1:4" x14ac:dyDescent="0.2">
      <c r="A15335">
        <v>7630</v>
      </c>
      <c r="B15335">
        <v>62730.417976035271</v>
      </c>
      <c r="C15335">
        <v>49978.682023964735</v>
      </c>
      <c r="D15335">
        <v>0.38284191833159781</v>
      </c>
    </row>
    <row r="15336" spans="1:4" x14ac:dyDescent="0.2">
      <c r="A15336">
        <v>7631</v>
      </c>
      <c r="B15336">
        <v>63854.528345923405</v>
      </c>
      <c r="C15336">
        <v>53914.071654076601</v>
      </c>
      <c r="D15336">
        <v>0.41298741345793738</v>
      </c>
    </row>
    <row r="15337" spans="1:4" x14ac:dyDescent="0.2">
      <c r="A15337">
        <v>7632</v>
      </c>
      <c r="B15337">
        <v>64978.638715811539</v>
      </c>
      <c r="C15337">
        <v>58091.761284188455</v>
      </c>
      <c r="D15337">
        <v>0.44498895186223419</v>
      </c>
    </row>
    <row r="15338" spans="1:4" x14ac:dyDescent="0.2">
      <c r="A15338">
        <v>7633</v>
      </c>
      <c r="B15338">
        <v>66102.749085699208</v>
      </c>
      <c r="C15338">
        <v>62372.050914300795</v>
      </c>
      <c r="D15338">
        <v>0.47777641697028383</v>
      </c>
    </row>
    <row r="15339" spans="1:4" x14ac:dyDescent="0.2">
      <c r="A15339">
        <v>7634</v>
      </c>
      <c r="B15339">
        <v>67226.859455587342</v>
      </c>
      <c r="C15339">
        <v>65849.140544412658</v>
      </c>
      <c r="D15339">
        <v>0.50441128628445731</v>
      </c>
    </row>
    <row r="15340" spans="1:4" x14ac:dyDescent="0.2">
      <c r="A15340">
        <v>7635</v>
      </c>
      <c r="B15340">
        <v>55985.755756707396</v>
      </c>
      <c r="C15340">
        <v>782407.04424329265</v>
      </c>
      <c r="D15340">
        <v>5.9933195835502255</v>
      </c>
    </row>
    <row r="15341" spans="1:4" x14ac:dyDescent="0.2">
      <c r="A15341">
        <v>7636</v>
      </c>
      <c r="B15341">
        <v>57109.866126595531</v>
      </c>
      <c r="C15341">
        <v>799998.63387340447</v>
      </c>
      <c r="D15341">
        <v>6.1280729953601831</v>
      </c>
    </row>
    <row r="15342" spans="1:4" x14ac:dyDescent="0.2">
      <c r="A15342">
        <v>7637</v>
      </c>
      <c r="B15342">
        <v>58233.976496483199</v>
      </c>
      <c r="C15342">
        <v>844211.5235035168</v>
      </c>
      <c r="D15342">
        <v>6.466748342438347</v>
      </c>
    </row>
    <row r="15343" spans="1:4" x14ac:dyDescent="0.2">
      <c r="A15343">
        <v>7638</v>
      </c>
      <c r="B15343">
        <v>59358.086866371334</v>
      </c>
      <c r="C15343">
        <v>872583.81313362869</v>
      </c>
      <c r="D15343">
        <v>6.6840830409452696</v>
      </c>
    </row>
    <row r="15344" spans="1:4" x14ac:dyDescent="0.2">
      <c r="A15344">
        <v>7639</v>
      </c>
      <c r="B15344">
        <v>60482.197236259468</v>
      </c>
      <c r="C15344">
        <v>902297.30276374053</v>
      </c>
      <c r="D15344">
        <v>6.9116914713729365</v>
      </c>
    </row>
    <row r="15345" spans="1:4" x14ac:dyDescent="0.2">
      <c r="A15345">
        <v>7640</v>
      </c>
      <c r="B15345">
        <v>61606.307606147602</v>
      </c>
      <c r="C15345">
        <v>921980.99239385244</v>
      </c>
      <c r="D15345">
        <v>7.0624705874413118</v>
      </c>
    </row>
    <row r="15346" spans="1:4" x14ac:dyDescent="0.2">
      <c r="A15346">
        <v>7641</v>
      </c>
      <c r="B15346">
        <v>62730.417976035271</v>
      </c>
      <c r="C15346">
        <v>944695.68202396471</v>
      </c>
      <c r="D15346">
        <v>7.2364674797188879</v>
      </c>
    </row>
    <row r="15347" spans="1:4" x14ac:dyDescent="0.2">
      <c r="A15347">
        <v>7642</v>
      </c>
      <c r="B15347">
        <v>63854.528345923405</v>
      </c>
      <c r="C15347">
        <v>965749.37165407662</v>
      </c>
      <c r="D15347">
        <v>7.3977409387125697</v>
      </c>
    </row>
    <row r="15348" spans="1:4" x14ac:dyDescent="0.2">
      <c r="A15348">
        <v>7643</v>
      </c>
      <c r="B15348">
        <v>64978.638715811539</v>
      </c>
      <c r="C15348">
        <v>999425.66128418851</v>
      </c>
      <c r="D15348">
        <v>7.6557048305595075</v>
      </c>
    </row>
    <row r="15349" spans="1:4" x14ac:dyDescent="0.2">
      <c r="A15349">
        <v>7644</v>
      </c>
      <c r="B15349">
        <v>66102.749085699208</v>
      </c>
      <c r="C15349">
        <v>1029830.2509143008</v>
      </c>
      <c r="D15349">
        <v>7.888607159086213</v>
      </c>
    </row>
    <row r="15350" spans="1:4" x14ac:dyDescent="0.2">
      <c r="A15350">
        <v>7645</v>
      </c>
      <c r="B15350">
        <v>67226.859455587342</v>
      </c>
      <c r="C15350">
        <v>1054710.5405444126</v>
      </c>
      <c r="D15350">
        <v>8.0791927732900923</v>
      </c>
    </row>
    <row r="15351" spans="1:4" x14ac:dyDescent="0.2">
      <c r="A15351">
        <v>7646</v>
      </c>
      <c r="B15351">
        <v>55985.755756707396</v>
      </c>
      <c r="C15351">
        <v>-19740.555756707399</v>
      </c>
      <c r="D15351">
        <v>-0.15121471653065816</v>
      </c>
    </row>
    <row r="15352" spans="1:4" x14ac:dyDescent="0.2">
      <c r="A15352">
        <v>7647</v>
      </c>
      <c r="B15352">
        <v>57109.866126595531</v>
      </c>
      <c r="C15352">
        <v>-21074.366126595531</v>
      </c>
      <c r="D15352">
        <v>-0.16143184311382214</v>
      </c>
    </row>
    <row r="15353" spans="1:4" x14ac:dyDescent="0.2">
      <c r="A15353">
        <v>7648</v>
      </c>
      <c r="B15353">
        <v>58233.976496483199</v>
      </c>
      <c r="C15353">
        <v>-18586.976496483199</v>
      </c>
      <c r="D15353">
        <v>-0.14237817905013769</v>
      </c>
    </row>
    <row r="15354" spans="1:4" x14ac:dyDescent="0.2">
      <c r="A15354">
        <v>7649</v>
      </c>
      <c r="B15354">
        <v>59358.086866371334</v>
      </c>
      <c r="C15354">
        <v>-17638.286866371331</v>
      </c>
      <c r="D15354">
        <v>-0.13511111751139665</v>
      </c>
    </row>
    <row r="15355" spans="1:4" x14ac:dyDescent="0.2">
      <c r="A15355">
        <v>7650</v>
      </c>
      <c r="B15355">
        <v>60482.197236259468</v>
      </c>
      <c r="C15355">
        <v>-17175.397236259465</v>
      </c>
      <c r="D15355">
        <v>-0.13156533465376036</v>
      </c>
    </row>
    <row r="15356" spans="1:4" x14ac:dyDescent="0.2">
      <c r="A15356">
        <v>7651</v>
      </c>
      <c r="B15356">
        <v>61606.307606147602</v>
      </c>
      <c r="C15356">
        <v>-17523.507606147599</v>
      </c>
      <c r="D15356">
        <v>-0.1342318964037319</v>
      </c>
    </row>
    <row r="15357" spans="1:4" x14ac:dyDescent="0.2">
      <c r="A15357">
        <v>7652</v>
      </c>
      <c r="B15357">
        <v>62730.417976035271</v>
      </c>
      <c r="C15357">
        <v>-17720.717976035274</v>
      </c>
      <c r="D15357">
        <v>-0.13574254841105132</v>
      </c>
    </row>
    <row r="15358" spans="1:4" x14ac:dyDescent="0.2">
      <c r="A15358">
        <v>7653</v>
      </c>
      <c r="B15358">
        <v>63854.528345923405</v>
      </c>
      <c r="C15358">
        <v>-17689.928345923407</v>
      </c>
      <c r="D15358">
        <v>-0.135506696632265</v>
      </c>
    </row>
    <row r="15359" spans="1:4" x14ac:dyDescent="0.2">
      <c r="A15359">
        <v>7654</v>
      </c>
      <c r="B15359">
        <v>64978.638715811539</v>
      </c>
      <c r="C15359">
        <v>-17857.638715811539</v>
      </c>
      <c r="D15359">
        <v>-0.13679137556199925</v>
      </c>
    </row>
    <row r="15360" spans="1:4" x14ac:dyDescent="0.2">
      <c r="A15360">
        <v>7655</v>
      </c>
      <c r="B15360">
        <v>66102.749085699208</v>
      </c>
      <c r="C15360">
        <v>-17688.049085699211</v>
      </c>
      <c r="D15360">
        <v>-0.13549230130289378</v>
      </c>
    </row>
    <row r="15361" spans="1:4" x14ac:dyDescent="0.2">
      <c r="A15361">
        <v>7656</v>
      </c>
      <c r="B15361">
        <v>67226.859455587342</v>
      </c>
      <c r="C15361">
        <v>-17573.459455587341</v>
      </c>
      <c r="D15361">
        <v>-0.13461453278166904</v>
      </c>
    </row>
    <row r="15362" spans="1:4" x14ac:dyDescent="0.2">
      <c r="A15362">
        <v>7657</v>
      </c>
      <c r="B15362">
        <v>55985.755756707396</v>
      </c>
      <c r="C15362">
        <v>-25938.655756707398</v>
      </c>
      <c r="D15362">
        <v>-0.19869280914769186</v>
      </c>
    </row>
    <row r="15363" spans="1:4" x14ac:dyDescent="0.2">
      <c r="A15363">
        <v>7658</v>
      </c>
      <c r="B15363">
        <v>57109.866126595531</v>
      </c>
      <c r="C15363">
        <v>-23822.766126595532</v>
      </c>
      <c r="D15363">
        <v>-0.18248487384076353</v>
      </c>
    </row>
    <row r="15364" spans="1:4" x14ac:dyDescent="0.2">
      <c r="A15364">
        <v>7659</v>
      </c>
      <c r="B15364">
        <v>58233.976496483199</v>
      </c>
      <c r="C15364">
        <v>-18775.776496483202</v>
      </c>
      <c r="D15364">
        <v>-0.14382440674670535</v>
      </c>
    </row>
    <row r="15365" spans="1:4" x14ac:dyDescent="0.2">
      <c r="A15365">
        <v>7660</v>
      </c>
      <c r="B15365">
        <v>59358.086866371334</v>
      </c>
      <c r="C15365">
        <v>-12133.386866371337</v>
      </c>
      <c r="D15365">
        <v>-9.2943009212481081E-2</v>
      </c>
    </row>
    <row r="15366" spans="1:4" x14ac:dyDescent="0.2">
      <c r="A15366">
        <v>7661</v>
      </c>
      <c r="B15366">
        <v>60482.197236259468</v>
      </c>
      <c r="C15366">
        <v>-9578.4972362594708</v>
      </c>
      <c r="D15366">
        <v>-7.3372288106859959E-2</v>
      </c>
    </row>
    <row r="15367" spans="1:4" x14ac:dyDescent="0.2">
      <c r="A15367">
        <v>7662</v>
      </c>
      <c r="B15367">
        <v>61606.307606147602</v>
      </c>
      <c r="C15367">
        <v>-7983.3076061476022</v>
      </c>
      <c r="D15367">
        <v>-6.1152969121980233E-2</v>
      </c>
    </row>
    <row r="15368" spans="1:4" x14ac:dyDescent="0.2">
      <c r="A15368">
        <v>7663</v>
      </c>
      <c r="B15368">
        <v>62730.417976035271</v>
      </c>
      <c r="C15368">
        <v>-6106.8179760352723</v>
      </c>
      <c r="D15368">
        <v>-4.6778862790463061E-2</v>
      </c>
    </row>
    <row r="15369" spans="1:4" x14ac:dyDescent="0.2">
      <c r="A15369">
        <v>7664</v>
      </c>
      <c r="B15369">
        <v>63854.528345923405</v>
      </c>
      <c r="C15369">
        <v>-4391.2283459234022</v>
      </c>
      <c r="D15369">
        <v>-3.3637267244848439E-2</v>
      </c>
    </row>
    <row r="15370" spans="1:4" x14ac:dyDescent="0.2">
      <c r="A15370">
        <v>7665</v>
      </c>
      <c r="B15370">
        <v>64978.638715811539</v>
      </c>
      <c r="C15370">
        <v>-2871.4387158115424</v>
      </c>
      <c r="D15370">
        <v>-2.1995520126076831E-2</v>
      </c>
    </row>
    <row r="15371" spans="1:4" x14ac:dyDescent="0.2">
      <c r="A15371">
        <v>7666</v>
      </c>
      <c r="B15371">
        <v>66102.749085699208</v>
      </c>
      <c r="C15371">
        <v>-2435.8490856992066</v>
      </c>
      <c r="D15371">
        <v>-1.865885811651052E-2</v>
      </c>
    </row>
    <row r="15372" spans="1:4" x14ac:dyDescent="0.2">
      <c r="A15372">
        <v>7667</v>
      </c>
      <c r="B15372">
        <v>67226.859455587342</v>
      </c>
      <c r="C15372">
        <v>-1731.1594555873453</v>
      </c>
      <c r="D15372">
        <v>-1.3260862033079438E-2</v>
      </c>
    </row>
    <row r="15373" spans="1:4" x14ac:dyDescent="0.2">
      <c r="A15373">
        <v>7668</v>
      </c>
      <c r="B15373">
        <v>55985.755756707396</v>
      </c>
      <c r="C15373">
        <v>-3791.8557567073949</v>
      </c>
      <c r="D15373">
        <v>-2.9046010681884157E-2</v>
      </c>
    </row>
    <row r="15374" spans="1:4" x14ac:dyDescent="0.2">
      <c r="A15374">
        <v>7669</v>
      </c>
      <c r="B15374">
        <v>57109.866126595531</v>
      </c>
      <c r="C15374">
        <v>-3316.8661265955307</v>
      </c>
      <c r="D15374">
        <v>-2.5407540561914865E-2</v>
      </c>
    </row>
    <row r="15375" spans="1:4" x14ac:dyDescent="0.2">
      <c r="A15375">
        <v>7670</v>
      </c>
      <c r="B15375">
        <v>58233.976496483199</v>
      </c>
      <c r="C15375">
        <v>-3605.3764964832008</v>
      </c>
      <c r="D15375">
        <v>-2.7617560094110451E-2</v>
      </c>
    </row>
    <row r="15376" spans="1:4" x14ac:dyDescent="0.2">
      <c r="A15376">
        <v>7671</v>
      </c>
      <c r="B15376">
        <v>59358.086866371334</v>
      </c>
      <c r="C15376">
        <v>-3462.2868663713307</v>
      </c>
      <c r="D15376">
        <v>-2.6521478599622065E-2</v>
      </c>
    </row>
    <row r="15377" spans="1:4" x14ac:dyDescent="0.2">
      <c r="A15377">
        <v>7672</v>
      </c>
      <c r="B15377">
        <v>60482.197236259468</v>
      </c>
      <c r="C15377">
        <v>-3790.9972362594708</v>
      </c>
      <c r="D15377">
        <v>-2.9039434325687879E-2</v>
      </c>
    </row>
    <row r="15378" spans="1:4" x14ac:dyDescent="0.2">
      <c r="A15378">
        <v>7673</v>
      </c>
      <c r="B15378">
        <v>61606.307606147602</v>
      </c>
      <c r="C15378">
        <v>-3333.4076061476007</v>
      </c>
      <c r="D15378">
        <v>-2.5534250020974245E-2</v>
      </c>
    </row>
    <row r="15379" spans="1:4" x14ac:dyDescent="0.2">
      <c r="A15379">
        <v>7674</v>
      </c>
      <c r="B15379">
        <v>62730.417976035271</v>
      </c>
      <c r="C15379">
        <v>-2406.3179760352723</v>
      </c>
      <c r="D15379">
        <v>-1.8432646735650572E-2</v>
      </c>
    </row>
    <row r="15380" spans="1:4" x14ac:dyDescent="0.2">
      <c r="A15380">
        <v>7675</v>
      </c>
      <c r="B15380">
        <v>63854.528345923405</v>
      </c>
      <c r="C15380">
        <v>-2782.4283459234066</v>
      </c>
      <c r="D15380">
        <v>-2.1313691406723262E-2</v>
      </c>
    </row>
    <row r="15381" spans="1:4" x14ac:dyDescent="0.2">
      <c r="A15381">
        <v>7676</v>
      </c>
      <c r="B15381">
        <v>64978.638715811539</v>
      </c>
      <c r="C15381">
        <v>-3100.3387158115365</v>
      </c>
      <c r="D15381">
        <v>-2.3748918006078562E-2</v>
      </c>
    </row>
    <row r="15382" spans="1:4" x14ac:dyDescent="0.2">
      <c r="A15382">
        <v>7677</v>
      </c>
      <c r="B15382">
        <v>66102.749085699208</v>
      </c>
      <c r="C15382">
        <v>-3803.7490856992081</v>
      </c>
      <c r="D15382">
        <v>-2.9137114822733477E-2</v>
      </c>
    </row>
    <row r="15383" spans="1:4" ht="13.2" thickBot="1" x14ac:dyDescent="0.25">
      <c r="A15383" s="74">
        <v>7678</v>
      </c>
      <c r="B15383" s="74">
        <v>67226.859455587342</v>
      </c>
      <c r="C15383" s="74">
        <v>-4080.5594555873395</v>
      </c>
      <c r="D15383" s="74">
        <v>-3.1257511134329626E-2</v>
      </c>
    </row>
  </sheetData>
  <autoFilter ref="A1:G7679" xr:uid="{9C3D3B78-EADA-40FD-93DB-E6448659D5BC}"/>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24370-1A7E-4E30-BD24-911FF2D92357}">
  <dimension ref="A2:W98"/>
  <sheetViews>
    <sheetView showGridLines="0" zoomScale="70" zoomScaleNormal="70" workbookViewId="0">
      <selection activeCell="K120" sqref="K120"/>
    </sheetView>
  </sheetViews>
  <sheetFormatPr defaultRowHeight="12.6" x14ac:dyDescent="0.2"/>
  <cols>
    <col min="1" max="1" width="38.08984375" bestFit="1" customWidth="1"/>
    <col min="2" max="2" width="16.36328125" bestFit="1" customWidth="1"/>
    <col min="3" max="12" width="12.81640625" bestFit="1" customWidth="1"/>
    <col min="13" max="13" width="16.7265625" bestFit="1" customWidth="1"/>
    <col min="14" max="14" width="15.1796875" bestFit="1" customWidth="1"/>
    <col min="15" max="15" width="11.7265625" bestFit="1" customWidth="1"/>
    <col min="16" max="16" width="12.90625" bestFit="1" customWidth="1"/>
    <col min="17" max="17" width="11.7265625" bestFit="1" customWidth="1"/>
    <col min="18" max="18" width="14.90625" bestFit="1" customWidth="1"/>
    <col min="19" max="19" width="11.7265625" bestFit="1" customWidth="1"/>
    <col min="20" max="20" width="14.90625" bestFit="1" customWidth="1"/>
    <col min="21" max="21" width="11.7265625" bestFit="1" customWidth="1"/>
    <col min="22" max="22" width="14.90625" bestFit="1" customWidth="1"/>
    <col min="23" max="23" width="11.7265625" bestFit="1" customWidth="1"/>
    <col min="24" max="24" width="14.90625" bestFit="1" customWidth="1"/>
    <col min="25" max="25" width="15.453125" bestFit="1" customWidth="1"/>
    <col min="26" max="26" width="20" bestFit="1" customWidth="1"/>
  </cols>
  <sheetData>
    <row r="2" spans="1:13" ht="13.2" thickBot="1" x14ac:dyDescent="0.25"/>
    <row r="3" spans="1:13" ht="25.8" x14ac:dyDescent="0.5">
      <c r="A3" s="134" t="s">
        <v>4104</v>
      </c>
      <c r="B3" s="136" t="s">
        <v>4106</v>
      </c>
      <c r="C3" s="136"/>
      <c r="D3" s="136"/>
      <c r="E3" s="136"/>
      <c r="F3" s="136"/>
      <c r="G3" s="136"/>
      <c r="H3" s="136"/>
      <c r="I3" s="136"/>
      <c r="J3" s="136"/>
      <c r="K3" s="136"/>
      <c r="L3" s="136"/>
      <c r="M3" s="137"/>
    </row>
    <row r="4" spans="1:13" ht="18" x14ac:dyDescent="0.35">
      <c r="A4" s="135"/>
      <c r="B4" s="85">
        <v>2011</v>
      </c>
      <c r="C4" s="85">
        <v>2012</v>
      </c>
      <c r="D4" s="85">
        <v>2013</v>
      </c>
      <c r="E4" s="85">
        <v>2014</v>
      </c>
      <c r="F4" s="85">
        <v>2015</v>
      </c>
      <c r="G4" s="85">
        <v>2016</v>
      </c>
      <c r="H4" s="85">
        <v>2017</v>
      </c>
      <c r="I4" s="85">
        <v>2018</v>
      </c>
      <c r="J4" s="85">
        <v>2019</v>
      </c>
      <c r="K4" s="85">
        <v>2020</v>
      </c>
      <c r="L4" s="85">
        <v>2021</v>
      </c>
      <c r="M4" s="86" t="s">
        <v>4054</v>
      </c>
    </row>
    <row r="5" spans="1:13" ht="18" x14ac:dyDescent="0.35">
      <c r="A5" s="87" t="s">
        <v>3996</v>
      </c>
      <c r="B5" s="88">
        <v>21638256.699999999</v>
      </c>
      <c r="C5" s="88">
        <v>22489086.800000001</v>
      </c>
      <c r="D5" s="88">
        <v>22837679.299999997</v>
      </c>
      <c r="E5" s="88">
        <v>23346877.900000002</v>
      </c>
      <c r="F5" s="88">
        <v>23052135.5</v>
      </c>
      <c r="G5" s="88">
        <v>22995773.29999999</v>
      </c>
      <c r="H5" s="88">
        <v>23531432.199999996</v>
      </c>
      <c r="I5" s="88">
        <v>24026635.800000004</v>
      </c>
      <c r="J5" s="88">
        <v>24579690.400000002</v>
      </c>
      <c r="K5" s="88">
        <v>25075436.199999999</v>
      </c>
      <c r="L5" s="88">
        <v>25592535.299999997</v>
      </c>
      <c r="M5" s="89">
        <v>259165539.39999998</v>
      </c>
    </row>
    <row r="6" spans="1:13" ht="18" x14ac:dyDescent="0.35">
      <c r="A6" s="90" t="s">
        <v>4008</v>
      </c>
      <c r="B6" s="91">
        <v>2486388.3000000003</v>
      </c>
      <c r="C6" s="91">
        <v>2725960.5</v>
      </c>
      <c r="D6" s="91">
        <v>2813982.3000000003</v>
      </c>
      <c r="E6" s="91">
        <v>2906447.4000000004</v>
      </c>
      <c r="F6" s="91">
        <v>2978628.5</v>
      </c>
      <c r="G6" s="91">
        <v>2998642.4</v>
      </c>
      <c r="H6" s="91">
        <v>3065863.9</v>
      </c>
      <c r="I6" s="91">
        <v>3107046.5999999996</v>
      </c>
      <c r="J6" s="91">
        <v>3196729.1</v>
      </c>
      <c r="K6" s="91">
        <v>3286826.6</v>
      </c>
      <c r="L6" s="91">
        <v>3373548.9000000004</v>
      </c>
      <c r="M6" s="92">
        <v>32940064.5</v>
      </c>
    </row>
    <row r="7" spans="1:13" ht="18" x14ac:dyDescent="0.35">
      <c r="A7" s="90" t="s">
        <v>4001</v>
      </c>
      <c r="B7" s="91">
        <v>1804689.9</v>
      </c>
      <c r="C7" s="91">
        <v>1841204.2</v>
      </c>
      <c r="D7" s="91">
        <v>1865996.0999999994</v>
      </c>
      <c r="E7" s="91">
        <v>1869721.6000000006</v>
      </c>
      <c r="F7" s="91">
        <v>1817885.9</v>
      </c>
      <c r="G7" s="91">
        <v>1807989.1999999997</v>
      </c>
      <c r="H7" s="91">
        <v>1855500.0999999994</v>
      </c>
      <c r="I7" s="91">
        <v>1904384.2000000007</v>
      </c>
      <c r="J7" s="91">
        <v>1940377.0999999999</v>
      </c>
      <c r="K7" s="91">
        <v>1968503.7999999993</v>
      </c>
      <c r="L7" s="91">
        <v>1996643.8000000003</v>
      </c>
      <c r="M7" s="92">
        <v>20672895.899999999</v>
      </c>
    </row>
    <row r="8" spans="1:13" ht="18" x14ac:dyDescent="0.35">
      <c r="A8" s="90" t="s">
        <v>3995</v>
      </c>
      <c r="B8" s="91">
        <v>1780703.7000000009</v>
      </c>
      <c r="C8" s="91">
        <v>1812785.8000000012</v>
      </c>
      <c r="D8" s="91">
        <v>1828472.8999999997</v>
      </c>
      <c r="E8" s="91">
        <v>1863989.4000000006</v>
      </c>
      <c r="F8" s="91">
        <v>1837927.9000000004</v>
      </c>
      <c r="G8" s="91">
        <v>1840202.3999999992</v>
      </c>
      <c r="H8" s="91">
        <v>1858761.6000000003</v>
      </c>
      <c r="I8" s="91">
        <v>1875079.0000000007</v>
      </c>
      <c r="J8" s="91">
        <v>1888691.8999999992</v>
      </c>
      <c r="K8" s="91">
        <v>1899453.3</v>
      </c>
      <c r="L8" s="91">
        <v>1921954.8000000007</v>
      </c>
      <c r="M8" s="92">
        <v>20408022.699999999</v>
      </c>
    </row>
    <row r="9" spans="1:13" ht="18" x14ac:dyDescent="0.35">
      <c r="A9" s="90" t="s">
        <v>4009</v>
      </c>
      <c r="B9" s="91">
        <v>902955.39999999979</v>
      </c>
      <c r="C9" s="91">
        <v>981930.99999999977</v>
      </c>
      <c r="D9" s="91">
        <v>969292.10000000009</v>
      </c>
      <c r="E9" s="91">
        <v>999433.50000000012</v>
      </c>
      <c r="F9" s="91">
        <v>1021177.2</v>
      </c>
      <c r="G9" s="91">
        <v>1040524.9999999999</v>
      </c>
      <c r="H9" s="91">
        <v>1061793.4000000001</v>
      </c>
      <c r="I9" s="91">
        <v>1097058.9999999998</v>
      </c>
      <c r="J9" s="91">
        <v>1124375.0000000002</v>
      </c>
      <c r="K9" s="91">
        <v>1146842.6999999997</v>
      </c>
      <c r="L9" s="91">
        <v>1172367.0000000002</v>
      </c>
      <c r="M9" s="92">
        <v>11517751.299999999</v>
      </c>
    </row>
    <row r="10" spans="1:13" ht="18" x14ac:dyDescent="0.35">
      <c r="A10" s="90" t="s">
        <v>4015</v>
      </c>
      <c r="B10" s="91">
        <v>9891461.9999999944</v>
      </c>
      <c r="C10" s="91">
        <v>10215144.799999999</v>
      </c>
      <c r="D10" s="91">
        <v>10318400.999999998</v>
      </c>
      <c r="E10" s="91">
        <v>10465172.300000001</v>
      </c>
      <c r="F10" s="91">
        <v>9991974.5999999996</v>
      </c>
      <c r="G10" s="91">
        <v>9796370.1999999937</v>
      </c>
      <c r="H10" s="91">
        <v>10048769.599999996</v>
      </c>
      <c r="I10" s="91">
        <v>10285781.4</v>
      </c>
      <c r="J10" s="91">
        <v>10536359.600000003</v>
      </c>
      <c r="K10" s="91">
        <v>10752113.600000003</v>
      </c>
      <c r="L10" s="91">
        <v>10980317.399999997</v>
      </c>
      <c r="M10" s="92">
        <v>113281866.5</v>
      </c>
    </row>
    <row r="11" spans="1:13" ht="18" x14ac:dyDescent="0.35">
      <c r="A11" s="90" t="s">
        <v>4012</v>
      </c>
      <c r="B11" s="91">
        <v>4772057.4000000013</v>
      </c>
      <c r="C11" s="91">
        <v>4912060.5</v>
      </c>
      <c r="D11" s="91">
        <v>5041534.8999999985</v>
      </c>
      <c r="E11" s="91">
        <v>5242113.6999999993</v>
      </c>
      <c r="F11" s="91">
        <v>5404541.4000000004</v>
      </c>
      <c r="G11" s="91">
        <v>5512044.0999999978</v>
      </c>
      <c r="H11" s="91">
        <v>5640743.6000000006</v>
      </c>
      <c r="I11" s="91">
        <v>5757285.6000000015</v>
      </c>
      <c r="J11" s="91">
        <v>5893157.6999999993</v>
      </c>
      <c r="K11" s="91">
        <v>6021696.2000000002</v>
      </c>
      <c r="L11" s="91">
        <v>6147703.3999999985</v>
      </c>
      <c r="M11" s="92">
        <v>60344938.499999993</v>
      </c>
    </row>
    <row r="12" spans="1:13" ht="18" x14ac:dyDescent="0.35">
      <c r="A12" s="87" t="s">
        <v>4000</v>
      </c>
      <c r="B12" s="88">
        <v>6574934.7000000002</v>
      </c>
      <c r="C12" s="88">
        <v>6656627.0999999996</v>
      </c>
      <c r="D12" s="88">
        <v>6741054.5999999996</v>
      </c>
      <c r="E12" s="88">
        <v>7063708.2000000002</v>
      </c>
      <c r="F12" s="88">
        <v>7348024.7999999998</v>
      </c>
      <c r="G12" s="88">
        <v>7489064.9000000004</v>
      </c>
      <c r="H12" s="88">
        <v>7707526.0999999996</v>
      </c>
      <c r="I12" s="88">
        <v>7897521.6999999993</v>
      </c>
      <c r="J12" s="88">
        <v>8091366.0999999996</v>
      </c>
      <c r="K12" s="88">
        <v>8282851.2999999989</v>
      </c>
      <c r="L12" s="88">
        <v>8467128.1999999993</v>
      </c>
      <c r="M12" s="89">
        <v>82319807.699999988</v>
      </c>
    </row>
    <row r="13" spans="1:13" ht="18" x14ac:dyDescent="0.35">
      <c r="A13" s="90" t="s">
        <v>4016</v>
      </c>
      <c r="B13" s="91">
        <v>1740020.8000000003</v>
      </c>
      <c r="C13" s="91">
        <v>1593621.3000000003</v>
      </c>
      <c r="D13" s="91">
        <v>1587347.4000000001</v>
      </c>
      <c r="E13" s="91">
        <v>1597166.7000000004</v>
      </c>
      <c r="F13" s="91">
        <v>1681691</v>
      </c>
      <c r="G13" s="91">
        <v>1694761.8</v>
      </c>
      <c r="H13" s="91">
        <v>1737317.1000000003</v>
      </c>
      <c r="I13" s="91">
        <v>1776559.0999999999</v>
      </c>
      <c r="J13" s="91">
        <v>1813165.5</v>
      </c>
      <c r="K13" s="91">
        <v>1848580.4999999998</v>
      </c>
      <c r="L13" s="91">
        <v>1884626.8</v>
      </c>
      <c r="M13" s="92">
        <v>18954858</v>
      </c>
    </row>
    <row r="14" spans="1:13" ht="18" x14ac:dyDescent="0.35">
      <c r="A14" s="90" t="s">
        <v>4018</v>
      </c>
      <c r="B14" s="91">
        <v>2313894.5999999996</v>
      </c>
      <c r="C14" s="91">
        <v>2433675.1</v>
      </c>
      <c r="D14" s="91">
        <v>2418464.8000000003</v>
      </c>
      <c r="E14" s="91">
        <v>2594679.1999999997</v>
      </c>
      <c r="F14" s="91">
        <v>2668729.6</v>
      </c>
      <c r="G14" s="91">
        <v>2721726.1</v>
      </c>
      <c r="H14" s="91">
        <v>2797016.5</v>
      </c>
      <c r="I14" s="91">
        <v>2865109.4000000004</v>
      </c>
      <c r="J14" s="91">
        <v>2933590</v>
      </c>
      <c r="K14" s="91">
        <v>3001071.9</v>
      </c>
      <c r="L14" s="91">
        <v>3068914.6000000006</v>
      </c>
      <c r="M14" s="92">
        <v>29816871.799999997</v>
      </c>
    </row>
    <row r="15" spans="1:13" ht="18" x14ac:dyDescent="0.35">
      <c r="A15" s="90" t="s">
        <v>4017</v>
      </c>
      <c r="B15" s="91">
        <v>349837.8</v>
      </c>
      <c r="C15" s="91">
        <v>368030.9</v>
      </c>
      <c r="D15" s="91">
        <v>401779.6</v>
      </c>
      <c r="E15" s="91">
        <v>416597.3</v>
      </c>
      <c r="F15" s="91">
        <v>419209.5</v>
      </c>
      <c r="G15" s="91">
        <v>425451.3</v>
      </c>
      <c r="H15" s="91">
        <v>436303.8</v>
      </c>
      <c r="I15" s="91">
        <v>446131.4</v>
      </c>
      <c r="J15" s="91">
        <v>453974.29999999993</v>
      </c>
      <c r="K15" s="91">
        <v>461949</v>
      </c>
      <c r="L15" s="91">
        <v>471634.9</v>
      </c>
      <c r="M15" s="92">
        <v>4650899.8</v>
      </c>
    </row>
    <row r="16" spans="1:13" ht="18" x14ac:dyDescent="0.35">
      <c r="A16" s="90" t="s">
        <v>3999</v>
      </c>
      <c r="B16" s="91">
        <v>2171181.5</v>
      </c>
      <c r="C16" s="91">
        <v>2261299.7999999993</v>
      </c>
      <c r="D16" s="91">
        <v>2333462.7999999998</v>
      </c>
      <c r="E16" s="91">
        <v>2455265</v>
      </c>
      <c r="F16" s="91">
        <v>2578394.7000000002</v>
      </c>
      <c r="G16" s="91">
        <v>2647125.6999999997</v>
      </c>
      <c r="H16" s="91">
        <v>2736888.6999999997</v>
      </c>
      <c r="I16" s="91">
        <v>2809721.7999999993</v>
      </c>
      <c r="J16" s="91">
        <v>2890636.2999999993</v>
      </c>
      <c r="K16" s="91">
        <v>2971249.8999999994</v>
      </c>
      <c r="L16" s="91">
        <v>3041951.8999999994</v>
      </c>
      <c r="M16" s="92">
        <v>28897178.099999994</v>
      </c>
    </row>
    <row r="17" spans="1:13" ht="18" x14ac:dyDescent="0.35">
      <c r="A17" s="87" t="s">
        <v>4005</v>
      </c>
      <c r="B17" s="88">
        <v>3228228.7999999989</v>
      </c>
      <c r="C17" s="88">
        <v>3409684.1000000006</v>
      </c>
      <c r="D17" s="88">
        <v>3457005.100000001</v>
      </c>
      <c r="E17" s="88">
        <v>3460515.9</v>
      </c>
      <c r="F17" s="88">
        <v>3483754.6999999993</v>
      </c>
      <c r="G17" s="88">
        <v>3551546.3000000003</v>
      </c>
      <c r="H17" s="88">
        <v>3758576.2</v>
      </c>
      <c r="I17" s="88">
        <v>3949164.1</v>
      </c>
      <c r="J17" s="88">
        <v>4058828.7999999998</v>
      </c>
      <c r="K17" s="88">
        <v>4175214.4000000004</v>
      </c>
      <c r="L17" s="88">
        <v>4294943</v>
      </c>
      <c r="M17" s="89">
        <v>40827461.399999999</v>
      </c>
    </row>
    <row r="18" spans="1:13" ht="18" x14ac:dyDescent="0.35">
      <c r="A18" s="90" t="s">
        <v>4023</v>
      </c>
      <c r="B18" s="91">
        <v>642124.59999999986</v>
      </c>
      <c r="C18" s="91">
        <v>574793.99999999988</v>
      </c>
      <c r="D18" s="91">
        <v>617496</v>
      </c>
      <c r="E18" s="91">
        <v>661532.20000000019</v>
      </c>
      <c r="F18" s="91">
        <v>671920.70000000019</v>
      </c>
      <c r="G18" s="91">
        <v>678005.49999999988</v>
      </c>
      <c r="H18" s="91">
        <v>702754.2</v>
      </c>
      <c r="I18" s="91">
        <v>729066.29999999993</v>
      </c>
      <c r="J18" s="91">
        <v>749007.99999999988</v>
      </c>
      <c r="K18" s="91">
        <v>768468.20000000007</v>
      </c>
      <c r="L18" s="91">
        <v>788170.60000000009</v>
      </c>
      <c r="M18" s="92">
        <v>7583340.3000000007</v>
      </c>
    </row>
    <row r="19" spans="1:13" ht="18" x14ac:dyDescent="0.35">
      <c r="A19" s="90" t="s">
        <v>4004</v>
      </c>
      <c r="B19" s="91">
        <v>2586104.1999999993</v>
      </c>
      <c r="C19" s="91">
        <v>2834890.1000000006</v>
      </c>
      <c r="D19" s="91">
        <v>2839509.100000001</v>
      </c>
      <c r="E19" s="91">
        <v>2798983.6999999997</v>
      </c>
      <c r="F19" s="91">
        <v>2811833.9999999991</v>
      </c>
      <c r="G19" s="91">
        <v>2873540.8000000003</v>
      </c>
      <c r="H19" s="91">
        <v>3055822</v>
      </c>
      <c r="I19" s="91">
        <v>3220097.8000000003</v>
      </c>
      <c r="J19" s="91">
        <v>3309820.8</v>
      </c>
      <c r="K19" s="91">
        <v>3406746.2</v>
      </c>
      <c r="L19" s="91">
        <v>3506772.3999999994</v>
      </c>
      <c r="M19" s="92">
        <v>33244121.099999998</v>
      </c>
    </row>
    <row r="20" spans="1:13" ht="18" x14ac:dyDescent="0.35">
      <c r="A20" s="87" t="s">
        <v>4003</v>
      </c>
      <c r="B20" s="88">
        <v>2703748.4</v>
      </c>
      <c r="C20" s="88">
        <v>2756346.6999999997</v>
      </c>
      <c r="D20" s="88">
        <v>2778296.8</v>
      </c>
      <c r="E20" s="88">
        <v>2825337.5999999996</v>
      </c>
      <c r="F20" s="88">
        <v>2887668</v>
      </c>
      <c r="G20" s="88">
        <v>2940288.3</v>
      </c>
      <c r="H20" s="88">
        <v>3002957.5000000005</v>
      </c>
      <c r="I20" s="88">
        <v>3067971.6999999997</v>
      </c>
      <c r="J20" s="88">
        <v>3128875.8</v>
      </c>
      <c r="K20" s="88">
        <v>3196477.4000000004</v>
      </c>
      <c r="L20" s="88">
        <v>3277015.4000000004</v>
      </c>
      <c r="M20" s="89">
        <v>32564983.599999998</v>
      </c>
    </row>
    <row r="21" spans="1:13" ht="18" x14ac:dyDescent="0.35">
      <c r="A21" s="90" t="s">
        <v>4002</v>
      </c>
      <c r="B21" s="91">
        <v>758515.3</v>
      </c>
      <c r="C21" s="91">
        <v>799000</v>
      </c>
      <c r="D21" s="91">
        <v>815466.79999999993</v>
      </c>
      <c r="E21" s="91">
        <v>843922.59999999986</v>
      </c>
      <c r="F21" s="91">
        <v>874862.60000000009</v>
      </c>
      <c r="G21" s="91">
        <v>914413.89999999991</v>
      </c>
      <c r="H21" s="91">
        <v>936099.30000000016</v>
      </c>
      <c r="I21" s="91">
        <v>964428.7</v>
      </c>
      <c r="J21" s="91">
        <v>993412.19999999984</v>
      </c>
      <c r="K21" s="91">
        <v>1024379.3</v>
      </c>
      <c r="L21" s="91">
        <v>1058063.6000000001</v>
      </c>
      <c r="M21" s="92">
        <v>9982564.3000000007</v>
      </c>
    </row>
    <row r="22" spans="1:13" ht="18" x14ac:dyDescent="0.35">
      <c r="A22" s="90" t="s">
        <v>4010</v>
      </c>
      <c r="B22" s="91">
        <v>1162046.2999999998</v>
      </c>
      <c r="C22" s="91">
        <v>1165224.3999999999</v>
      </c>
      <c r="D22" s="91">
        <v>1162559.7999999998</v>
      </c>
      <c r="E22" s="91">
        <v>1170657.2999999998</v>
      </c>
      <c r="F22" s="91">
        <v>1193203.1000000001</v>
      </c>
      <c r="G22" s="91">
        <v>1200963.5</v>
      </c>
      <c r="H22" s="91">
        <v>1228777.7000000002</v>
      </c>
      <c r="I22" s="91">
        <v>1253888.8999999999</v>
      </c>
      <c r="J22" s="91">
        <v>1272004.3999999999</v>
      </c>
      <c r="K22" s="91">
        <v>1294656.1000000001</v>
      </c>
      <c r="L22" s="91">
        <v>1325673.5</v>
      </c>
      <c r="M22" s="92">
        <v>13429654.999999998</v>
      </c>
    </row>
    <row r="23" spans="1:13" ht="18" x14ac:dyDescent="0.35">
      <c r="A23" s="90" t="s">
        <v>4011</v>
      </c>
      <c r="B23" s="91">
        <v>783186.8</v>
      </c>
      <c r="C23" s="91">
        <v>792122.29999999993</v>
      </c>
      <c r="D23" s="91">
        <v>800270.2</v>
      </c>
      <c r="E23" s="91">
        <v>810757.7</v>
      </c>
      <c r="F23" s="91">
        <v>819602.29999999993</v>
      </c>
      <c r="G23" s="91">
        <v>824910.90000000014</v>
      </c>
      <c r="H23" s="91">
        <v>838080.5</v>
      </c>
      <c r="I23" s="91">
        <v>849654.1</v>
      </c>
      <c r="J23" s="91">
        <v>863459.20000000007</v>
      </c>
      <c r="K23" s="91">
        <v>877442</v>
      </c>
      <c r="L23" s="91">
        <v>893278.3</v>
      </c>
      <c r="M23" s="92">
        <v>9152764.3000000007</v>
      </c>
    </row>
    <row r="24" spans="1:13" ht="18" x14ac:dyDescent="0.35">
      <c r="A24" s="87" t="s">
        <v>4007</v>
      </c>
      <c r="B24" s="88">
        <v>2510727.9</v>
      </c>
      <c r="C24" s="88">
        <v>2557344.1000000006</v>
      </c>
      <c r="D24" s="88">
        <v>2576333.8000000003</v>
      </c>
      <c r="E24" s="88">
        <v>2641779.4000000004</v>
      </c>
      <c r="F24" s="88">
        <v>2767695</v>
      </c>
      <c r="G24" s="88">
        <v>2875763.5999999996</v>
      </c>
      <c r="H24" s="88">
        <v>2975028.6</v>
      </c>
      <c r="I24" s="88">
        <v>3081501.5</v>
      </c>
      <c r="J24" s="88">
        <v>3214140.9</v>
      </c>
      <c r="K24" s="88">
        <v>3344111.0999999996</v>
      </c>
      <c r="L24" s="88">
        <v>3481716.8</v>
      </c>
      <c r="M24" s="89">
        <v>32026142.700000003</v>
      </c>
    </row>
    <row r="25" spans="1:13" ht="18" x14ac:dyDescent="0.35">
      <c r="A25" s="90" t="s">
        <v>4022</v>
      </c>
      <c r="B25" s="91">
        <v>1991358.7999999998</v>
      </c>
      <c r="C25" s="91">
        <v>2035732.2000000004</v>
      </c>
      <c r="D25" s="91">
        <v>2054957.7000000002</v>
      </c>
      <c r="E25" s="91">
        <v>2109339.8000000003</v>
      </c>
      <c r="F25" s="91">
        <v>2223627.4</v>
      </c>
      <c r="G25" s="91">
        <v>2313740.9999999995</v>
      </c>
      <c r="H25" s="91">
        <v>2391118.6</v>
      </c>
      <c r="I25" s="91">
        <v>2470656.2999999998</v>
      </c>
      <c r="J25" s="91">
        <v>2579718.5</v>
      </c>
      <c r="K25" s="91">
        <v>2686143.6999999997</v>
      </c>
      <c r="L25" s="91">
        <v>2799435.5</v>
      </c>
      <c r="M25" s="92">
        <v>25655829.5</v>
      </c>
    </row>
    <row r="26" spans="1:13" ht="18" x14ac:dyDescent="0.35">
      <c r="A26" s="90" t="s">
        <v>4006</v>
      </c>
      <c r="B26" s="91">
        <v>519369.1</v>
      </c>
      <c r="C26" s="91">
        <v>521611.9</v>
      </c>
      <c r="D26" s="91">
        <v>521376.1</v>
      </c>
      <c r="E26" s="91">
        <v>532439.6</v>
      </c>
      <c r="F26" s="91">
        <v>544067.6</v>
      </c>
      <c r="G26" s="91">
        <v>562022.59999999986</v>
      </c>
      <c r="H26" s="91">
        <v>583910</v>
      </c>
      <c r="I26" s="91">
        <v>610845.20000000007</v>
      </c>
      <c r="J26" s="91">
        <v>634422.4</v>
      </c>
      <c r="K26" s="91">
        <v>657967.4</v>
      </c>
      <c r="L26" s="91">
        <v>682281.29999999993</v>
      </c>
      <c r="M26" s="92">
        <v>6370313.2000000011</v>
      </c>
    </row>
    <row r="27" spans="1:13" ht="18" x14ac:dyDescent="0.35">
      <c r="A27" s="87" t="s">
        <v>3998</v>
      </c>
      <c r="B27" s="88">
        <v>2389910.2999999998</v>
      </c>
      <c r="C27" s="88">
        <v>2397484.5</v>
      </c>
      <c r="D27" s="88">
        <v>2442509.9000000004</v>
      </c>
      <c r="E27" s="88">
        <v>2478486.4000000004</v>
      </c>
      <c r="F27" s="88">
        <v>1875119.2000000002</v>
      </c>
      <c r="G27" s="88">
        <v>1736935.2999999998</v>
      </c>
      <c r="H27" s="88">
        <v>1884596.0999999994</v>
      </c>
      <c r="I27" s="88">
        <v>2004047.0999999996</v>
      </c>
      <c r="J27" s="88">
        <v>2145797.1999999993</v>
      </c>
      <c r="K27" s="88">
        <v>2256717.9000000004</v>
      </c>
      <c r="L27" s="88">
        <v>2313614.0999999996</v>
      </c>
      <c r="M27" s="89">
        <v>23925218</v>
      </c>
    </row>
    <row r="28" spans="1:13" ht="18" x14ac:dyDescent="0.35">
      <c r="A28" s="90" t="s">
        <v>3997</v>
      </c>
      <c r="B28" s="91">
        <v>1560542.5999999999</v>
      </c>
      <c r="C28" s="91">
        <v>1602750</v>
      </c>
      <c r="D28" s="91">
        <v>1627324.5000000002</v>
      </c>
      <c r="E28" s="91">
        <v>1606535.2000000002</v>
      </c>
      <c r="F28" s="91">
        <v>1060496.2000000002</v>
      </c>
      <c r="G28" s="91">
        <v>916920.49999999988</v>
      </c>
      <c r="H28" s="91">
        <v>1040902.6999999997</v>
      </c>
      <c r="I28" s="91">
        <v>1131612.7999999998</v>
      </c>
      <c r="J28" s="91">
        <v>1236234.2999999993</v>
      </c>
      <c r="K28" s="91">
        <v>1322984.0000000002</v>
      </c>
      <c r="L28" s="91">
        <v>1364731.1999999997</v>
      </c>
      <c r="M28" s="92">
        <v>14471033.999999998</v>
      </c>
    </row>
    <row r="29" spans="1:13" ht="18" x14ac:dyDescent="0.35">
      <c r="A29" s="90" t="s">
        <v>4014</v>
      </c>
      <c r="B29" s="91">
        <v>829367.7</v>
      </c>
      <c r="C29" s="91">
        <v>794734.5</v>
      </c>
      <c r="D29" s="91">
        <v>815185.39999999991</v>
      </c>
      <c r="E29" s="91">
        <v>871951.2</v>
      </c>
      <c r="F29" s="91">
        <v>814623</v>
      </c>
      <c r="G29" s="91">
        <v>820014.8</v>
      </c>
      <c r="H29" s="91">
        <v>843693.39999999967</v>
      </c>
      <c r="I29" s="91">
        <v>872434.29999999993</v>
      </c>
      <c r="J29" s="91">
        <v>909562.89999999991</v>
      </c>
      <c r="K29" s="91">
        <v>933733.9</v>
      </c>
      <c r="L29" s="91">
        <v>948882.9</v>
      </c>
      <c r="M29" s="92">
        <v>9454184</v>
      </c>
    </row>
    <row r="30" spans="1:13" ht="18" x14ac:dyDescent="0.35">
      <c r="A30" s="87" t="s">
        <v>4021</v>
      </c>
      <c r="B30" s="88">
        <v>145578.70000000001</v>
      </c>
      <c r="C30" s="88">
        <v>151556.19999999998</v>
      </c>
      <c r="D30" s="88">
        <v>168444.2</v>
      </c>
      <c r="E30" s="88">
        <v>185248</v>
      </c>
      <c r="F30" s="88">
        <v>194923.7</v>
      </c>
      <c r="G30" s="88">
        <v>201973.3</v>
      </c>
      <c r="H30" s="88">
        <v>208594</v>
      </c>
      <c r="I30" s="88">
        <v>210052.5</v>
      </c>
      <c r="J30" s="88">
        <v>225734.19999999998</v>
      </c>
      <c r="K30" s="88">
        <v>237819.4</v>
      </c>
      <c r="L30" s="88">
        <v>254152.8</v>
      </c>
      <c r="M30" s="89">
        <v>2184077</v>
      </c>
    </row>
    <row r="31" spans="1:13" ht="18" x14ac:dyDescent="0.35">
      <c r="A31" s="90" t="s">
        <v>4020</v>
      </c>
      <c r="B31" s="91">
        <v>129700.1</v>
      </c>
      <c r="C31" s="91">
        <v>136259.29999999999</v>
      </c>
      <c r="D31" s="91">
        <v>152825.5</v>
      </c>
      <c r="E31" s="91">
        <v>169135</v>
      </c>
      <c r="F31" s="91">
        <v>177791.6</v>
      </c>
      <c r="G31" s="91">
        <v>184431.4</v>
      </c>
      <c r="H31" s="91">
        <v>190723.20000000001</v>
      </c>
      <c r="I31" s="91">
        <v>191851.6</v>
      </c>
      <c r="J31" s="91">
        <v>207184.4</v>
      </c>
      <c r="K31" s="91">
        <v>218942.9</v>
      </c>
      <c r="L31" s="91">
        <v>234936.5</v>
      </c>
      <c r="M31" s="92">
        <v>1993781.5</v>
      </c>
    </row>
    <row r="32" spans="1:13" ht="18" x14ac:dyDescent="0.35">
      <c r="A32" s="90" t="s">
        <v>4024</v>
      </c>
      <c r="B32" s="91">
        <v>15878.6</v>
      </c>
      <c r="C32" s="91">
        <v>15296.9</v>
      </c>
      <c r="D32" s="91">
        <v>15618.7</v>
      </c>
      <c r="E32" s="91">
        <v>16113</v>
      </c>
      <c r="F32" s="91">
        <v>17132.099999999999</v>
      </c>
      <c r="G32" s="91">
        <v>17541.900000000001</v>
      </c>
      <c r="H32" s="91">
        <v>17870.8</v>
      </c>
      <c r="I32" s="91">
        <v>18200.900000000001</v>
      </c>
      <c r="J32" s="91">
        <v>18549.8</v>
      </c>
      <c r="K32" s="91">
        <v>18876.5</v>
      </c>
      <c r="L32" s="91">
        <v>19216.3</v>
      </c>
      <c r="M32" s="92">
        <v>190295.49999999997</v>
      </c>
    </row>
    <row r="33" spans="1:13" ht="18.600000000000001" thickBot="1" x14ac:dyDescent="0.4">
      <c r="A33" s="93" t="s">
        <v>4054</v>
      </c>
      <c r="B33" s="94">
        <v>39191385.5</v>
      </c>
      <c r="C33" s="94">
        <v>40418129.499999993</v>
      </c>
      <c r="D33" s="94">
        <v>41001323.700000003</v>
      </c>
      <c r="E33" s="94">
        <v>42001953.400000006</v>
      </c>
      <c r="F33" s="94">
        <v>41609320.900000006</v>
      </c>
      <c r="G33" s="94">
        <v>41791344.999999985</v>
      </c>
      <c r="H33" s="94">
        <v>43068710.699999996</v>
      </c>
      <c r="I33" s="94">
        <v>44236894.399999999</v>
      </c>
      <c r="J33" s="94">
        <v>45444433.399999999</v>
      </c>
      <c r="K33" s="94">
        <v>46568627.700000003</v>
      </c>
      <c r="L33" s="94">
        <v>47681105.599999987</v>
      </c>
      <c r="M33" s="95">
        <v>473013229.80000007</v>
      </c>
    </row>
    <row r="38" spans="1:13" ht="13.2" thickBot="1" x14ac:dyDescent="0.25"/>
    <row r="39" spans="1:13" ht="25.8" x14ac:dyDescent="0.5">
      <c r="A39" s="134" t="s">
        <v>4065</v>
      </c>
      <c r="B39" s="136" t="s">
        <v>4067</v>
      </c>
      <c r="C39" s="136"/>
      <c r="D39" s="136"/>
      <c r="E39" s="136"/>
      <c r="F39" s="136"/>
      <c r="G39" s="136"/>
      <c r="H39" s="136"/>
      <c r="I39" s="136"/>
      <c r="J39" s="136"/>
      <c r="K39" s="136"/>
      <c r="L39" s="136"/>
      <c r="M39" s="137"/>
    </row>
    <row r="40" spans="1:13" ht="16.2" customHeight="1" x14ac:dyDescent="0.35">
      <c r="A40" s="135"/>
      <c r="B40" s="85">
        <v>2011</v>
      </c>
      <c r="C40" s="85">
        <v>2012</v>
      </c>
      <c r="D40" s="85">
        <v>2013</v>
      </c>
      <c r="E40" s="85">
        <v>2014</v>
      </c>
      <c r="F40" s="85">
        <v>2015</v>
      </c>
      <c r="G40" s="85">
        <v>2016</v>
      </c>
      <c r="H40" s="85">
        <v>2017</v>
      </c>
      <c r="I40" s="85">
        <v>2018</v>
      </c>
      <c r="J40" s="85">
        <v>2019</v>
      </c>
      <c r="K40" s="85">
        <v>2020</v>
      </c>
      <c r="L40" s="85">
        <v>2021</v>
      </c>
      <c r="M40" s="86" t="s">
        <v>4068</v>
      </c>
    </row>
    <row r="41" spans="1:13" ht="18" x14ac:dyDescent="0.35">
      <c r="A41" s="90" t="s">
        <v>3996</v>
      </c>
      <c r="B41" s="91">
        <v>21638256.699999999</v>
      </c>
      <c r="C41" s="91">
        <v>22489086.800000008</v>
      </c>
      <c r="D41" s="91">
        <v>22837679.299999975</v>
      </c>
      <c r="E41" s="91">
        <v>23346877.900000013</v>
      </c>
      <c r="F41" s="91">
        <v>23052135.499999993</v>
      </c>
      <c r="G41" s="91">
        <v>22995773.300000023</v>
      </c>
      <c r="H41" s="91">
        <v>23531432.200000003</v>
      </c>
      <c r="I41" s="91">
        <v>24026635.799999967</v>
      </c>
      <c r="J41" s="91">
        <v>24579690.40000001</v>
      </c>
      <c r="K41" s="91">
        <v>25075436.200000007</v>
      </c>
      <c r="L41" s="91">
        <v>25592535.300000001</v>
      </c>
      <c r="M41" s="92">
        <v>259165539.39999998</v>
      </c>
    </row>
    <row r="42" spans="1:13" ht="18" x14ac:dyDescent="0.35">
      <c r="A42" s="90" t="s">
        <v>3998</v>
      </c>
      <c r="B42" s="91">
        <v>2389910.3000000007</v>
      </c>
      <c r="C42" s="91">
        <v>2397484.5000000005</v>
      </c>
      <c r="D42" s="91">
        <v>2442509.9</v>
      </c>
      <c r="E42" s="91">
        <v>2478486.4000000004</v>
      </c>
      <c r="F42" s="91">
        <v>1875119.2</v>
      </c>
      <c r="G42" s="91">
        <v>1736935.2999999998</v>
      </c>
      <c r="H42" s="91">
        <v>1884596.0999999999</v>
      </c>
      <c r="I42" s="91">
        <v>2004047.0999999999</v>
      </c>
      <c r="J42" s="91">
        <v>2145797.1999999997</v>
      </c>
      <c r="K42" s="91">
        <v>2256717.9000000004</v>
      </c>
      <c r="L42" s="91">
        <v>2313614.0999999992</v>
      </c>
      <c r="M42" s="92">
        <v>23925217.999999996</v>
      </c>
    </row>
    <row r="43" spans="1:13" ht="18" x14ac:dyDescent="0.35">
      <c r="A43" s="90" t="s">
        <v>4000</v>
      </c>
      <c r="B43" s="91">
        <v>6574934.700000002</v>
      </c>
      <c r="C43" s="91">
        <v>6656627.0999999996</v>
      </c>
      <c r="D43" s="91">
        <v>6741054.6000000024</v>
      </c>
      <c r="E43" s="91">
        <v>7063708.1999999974</v>
      </c>
      <c r="F43" s="91">
        <v>7348024.8000000017</v>
      </c>
      <c r="G43" s="91">
        <v>7489064.9000000004</v>
      </c>
      <c r="H43" s="91">
        <v>7707526.0999999996</v>
      </c>
      <c r="I43" s="91">
        <v>7897521.6999999983</v>
      </c>
      <c r="J43" s="91">
        <v>8091366.0999999996</v>
      </c>
      <c r="K43" s="91">
        <v>8282851.299999997</v>
      </c>
      <c r="L43" s="91">
        <v>8467128.1999999974</v>
      </c>
      <c r="M43" s="92">
        <v>82319807.700000003</v>
      </c>
    </row>
    <row r="44" spans="1:13" ht="18" x14ac:dyDescent="0.35">
      <c r="A44" s="90" t="s">
        <v>4007</v>
      </c>
      <c r="B44" s="91">
        <v>2510727.9000000004</v>
      </c>
      <c r="C44" s="91">
        <v>2557344.0999999996</v>
      </c>
      <c r="D44" s="91">
        <v>2576333.7999999998</v>
      </c>
      <c r="E44" s="91">
        <v>2641779.4</v>
      </c>
      <c r="F44" s="91">
        <v>2767695</v>
      </c>
      <c r="G44" s="91">
        <v>2875763.5999999992</v>
      </c>
      <c r="H44" s="91">
        <v>2975028.6000000006</v>
      </c>
      <c r="I44" s="91">
        <v>3081501.5</v>
      </c>
      <c r="J44" s="91">
        <v>3214140.8999999994</v>
      </c>
      <c r="K44" s="91">
        <v>3344111.1</v>
      </c>
      <c r="L44" s="91">
        <v>3481716.8</v>
      </c>
      <c r="M44" s="92">
        <v>32026142.699999999</v>
      </c>
    </row>
    <row r="45" spans="1:13" ht="18" x14ac:dyDescent="0.35">
      <c r="A45" s="90" t="s">
        <v>4021</v>
      </c>
      <c r="B45" s="91">
        <v>145578.70000000001</v>
      </c>
      <c r="C45" s="91">
        <v>151556.19999999998</v>
      </c>
      <c r="D45" s="91">
        <v>168444.2</v>
      </c>
      <c r="E45" s="91">
        <v>185248</v>
      </c>
      <c r="F45" s="91">
        <v>194923.7</v>
      </c>
      <c r="G45" s="91">
        <v>201973.3</v>
      </c>
      <c r="H45" s="91">
        <v>208594</v>
      </c>
      <c r="I45" s="91">
        <v>210052.5</v>
      </c>
      <c r="J45" s="91">
        <v>225734.19999999998</v>
      </c>
      <c r="K45" s="91">
        <v>237819.4</v>
      </c>
      <c r="L45" s="91">
        <v>254152.8</v>
      </c>
      <c r="M45" s="92">
        <v>2184077</v>
      </c>
    </row>
    <row r="46" spans="1:13" ht="18" x14ac:dyDescent="0.35">
      <c r="A46" s="90" t="s">
        <v>4005</v>
      </c>
      <c r="B46" s="91">
        <v>3228228.8</v>
      </c>
      <c r="C46" s="91">
        <v>3409684.100000001</v>
      </c>
      <c r="D46" s="91">
        <v>3457005.100000001</v>
      </c>
      <c r="E46" s="91">
        <v>3460515.899999999</v>
      </c>
      <c r="F46" s="91">
        <v>3483754.6999999983</v>
      </c>
      <c r="G46" s="91">
        <v>3551546.3000000003</v>
      </c>
      <c r="H46" s="91">
        <v>3758576.2</v>
      </c>
      <c r="I46" s="91">
        <v>3949164.1000000006</v>
      </c>
      <c r="J46" s="91">
        <v>4058828.8000000003</v>
      </c>
      <c r="K46" s="91">
        <v>4175214.4</v>
      </c>
      <c r="L46" s="91">
        <v>4294942.9999999991</v>
      </c>
      <c r="M46" s="92">
        <v>40827461.399999999</v>
      </c>
    </row>
    <row r="47" spans="1:13" ht="18" x14ac:dyDescent="0.35">
      <c r="A47" s="90" t="s">
        <v>4003</v>
      </c>
      <c r="B47" s="91">
        <v>2703748.4</v>
      </c>
      <c r="C47" s="91">
        <v>2756346.7</v>
      </c>
      <c r="D47" s="91">
        <v>2778296.8</v>
      </c>
      <c r="E47" s="91">
        <v>2825337.6000000006</v>
      </c>
      <c r="F47" s="91">
        <v>2887668.0000000005</v>
      </c>
      <c r="G47" s="91">
        <v>2940288.3000000003</v>
      </c>
      <c r="H47" s="91">
        <v>3002957.4999999995</v>
      </c>
      <c r="I47" s="91">
        <v>3067971.6999999997</v>
      </c>
      <c r="J47" s="91">
        <v>3128875.8000000007</v>
      </c>
      <c r="K47" s="91">
        <v>3196477.4000000004</v>
      </c>
      <c r="L47" s="91">
        <v>3277015.4</v>
      </c>
      <c r="M47" s="92">
        <v>32564983.600000001</v>
      </c>
    </row>
    <row r="48" spans="1:13" ht="18.600000000000001" thickBot="1" x14ac:dyDescent="0.4">
      <c r="A48" s="93" t="s">
        <v>4068</v>
      </c>
      <c r="B48" s="94">
        <v>39191385.5</v>
      </c>
      <c r="C48" s="94">
        <v>40418129.500000015</v>
      </c>
      <c r="D48" s="94">
        <v>41001323.699999973</v>
      </c>
      <c r="E48" s="94">
        <v>42001953.400000006</v>
      </c>
      <c r="F48" s="94">
        <v>41609320.899999991</v>
      </c>
      <c r="G48" s="94">
        <v>41791345.000000015</v>
      </c>
      <c r="H48" s="94">
        <v>43068710.70000001</v>
      </c>
      <c r="I48" s="94">
        <v>44236894.399999969</v>
      </c>
      <c r="J48" s="94">
        <v>45444433.400000006</v>
      </c>
      <c r="K48" s="94">
        <v>46568627.700000003</v>
      </c>
      <c r="L48" s="94">
        <v>47681105.599999987</v>
      </c>
      <c r="M48" s="95">
        <v>473013229.79999995</v>
      </c>
    </row>
    <row r="52" spans="1:23" ht="13.2" thickBot="1" x14ac:dyDescent="0.25"/>
    <row r="53" spans="1:23" ht="25.8" customHeight="1" x14ac:dyDescent="0.5">
      <c r="A53" s="130" t="s">
        <v>4071</v>
      </c>
      <c r="B53" s="132" t="s">
        <v>4070</v>
      </c>
      <c r="C53" s="133"/>
      <c r="D53" s="133"/>
      <c r="E53" s="133"/>
      <c r="F53" s="133"/>
      <c r="G53" s="133"/>
      <c r="H53" s="133"/>
      <c r="I53" s="133"/>
      <c r="J53" s="133"/>
      <c r="K53" s="133"/>
      <c r="L53" s="133"/>
      <c r="M53" s="133"/>
      <c r="N53" s="133"/>
      <c r="O53" s="133"/>
      <c r="P53" s="133"/>
      <c r="Q53" s="133"/>
      <c r="R53" s="133"/>
      <c r="S53" s="133"/>
      <c r="T53" s="133"/>
      <c r="U53" s="133"/>
      <c r="V53" s="133"/>
      <c r="W53" s="133"/>
    </row>
    <row r="54" spans="1:23" x14ac:dyDescent="0.2">
      <c r="A54" s="130"/>
      <c r="B54" s="97">
        <v>2011</v>
      </c>
      <c r="C54" s="97">
        <v>2012</v>
      </c>
      <c r="D54" s="97"/>
      <c r="E54" s="97">
        <v>2013</v>
      </c>
      <c r="F54" s="97"/>
      <c r="G54" s="97">
        <v>2014</v>
      </c>
      <c r="H54" s="97"/>
      <c r="I54" s="97">
        <v>2015</v>
      </c>
      <c r="J54" s="97"/>
      <c r="K54" s="97">
        <v>2016</v>
      </c>
      <c r="L54" s="97"/>
      <c r="M54" s="97">
        <v>2017</v>
      </c>
      <c r="N54" s="97"/>
      <c r="O54" s="97">
        <v>2018</v>
      </c>
      <c r="P54" s="97"/>
      <c r="Q54" s="97">
        <v>2019</v>
      </c>
      <c r="R54" s="97"/>
      <c r="S54" s="97">
        <v>2020</v>
      </c>
      <c r="T54" s="97"/>
      <c r="U54" s="97">
        <v>2021</v>
      </c>
      <c r="V54" s="97"/>
      <c r="W54" s="97" t="s">
        <v>4069</v>
      </c>
    </row>
    <row r="55" spans="1:23" x14ac:dyDescent="0.2">
      <c r="A55" s="131"/>
      <c r="B55" s="96" t="s">
        <v>4066</v>
      </c>
      <c r="C55" s="96" t="s">
        <v>4054</v>
      </c>
      <c r="D55" s="96" t="s">
        <v>4066</v>
      </c>
      <c r="E55" s="96" t="s">
        <v>4054</v>
      </c>
      <c r="F55" s="96" t="s">
        <v>4066</v>
      </c>
      <c r="G55" s="96" t="s">
        <v>4054</v>
      </c>
      <c r="H55" s="96" t="s">
        <v>4066</v>
      </c>
      <c r="I55" s="96" t="s">
        <v>4054</v>
      </c>
      <c r="J55" s="96" t="s">
        <v>4066</v>
      </c>
      <c r="K55" s="96" t="s">
        <v>4054</v>
      </c>
      <c r="L55" s="96" t="s">
        <v>4066</v>
      </c>
      <c r="M55" s="96" t="s">
        <v>4054</v>
      </c>
      <c r="N55" s="96" t="s">
        <v>4066</v>
      </c>
      <c r="O55" s="96" t="s">
        <v>4054</v>
      </c>
      <c r="P55" s="96" t="s">
        <v>4066</v>
      </c>
      <c r="Q55" s="96" t="s">
        <v>4054</v>
      </c>
      <c r="R55" s="96" t="s">
        <v>4066</v>
      </c>
      <c r="S55" s="96" t="s">
        <v>4054</v>
      </c>
      <c r="T55" s="96" t="s">
        <v>4066</v>
      </c>
      <c r="U55" s="96" t="s">
        <v>4054</v>
      </c>
      <c r="V55" s="96" t="s">
        <v>4066</v>
      </c>
      <c r="W55" s="96"/>
    </row>
    <row r="56" spans="1:23" ht="18" x14ac:dyDescent="0.35">
      <c r="A56" s="90" t="s">
        <v>4008</v>
      </c>
      <c r="B56" s="91">
        <v>2486388.3000000003</v>
      </c>
      <c r="C56" s="91">
        <v>9.6353493941392698E-2</v>
      </c>
      <c r="D56" s="91">
        <v>2725960.5</v>
      </c>
      <c r="E56" s="91">
        <v>3.2290196428011439E-2</v>
      </c>
      <c r="F56" s="91">
        <v>2813982.3000000003</v>
      </c>
      <c r="G56" s="91">
        <v>3.28591619073084E-2</v>
      </c>
      <c r="H56" s="91">
        <v>2906447.4000000004</v>
      </c>
      <c r="I56" s="91">
        <v>2.4834820681771022E-2</v>
      </c>
      <c r="J56" s="91">
        <v>2978628.5</v>
      </c>
      <c r="K56" s="91">
        <v>6.7191662202922943E-3</v>
      </c>
      <c r="L56" s="92">
        <v>2998642.4</v>
      </c>
      <c r="M56" s="90">
        <v>2.2417311247249758E-2</v>
      </c>
      <c r="N56" s="91">
        <v>3065863.9</v>
      </c>
      <c r="O56" s="91">
        <v>1.3432657594487389E-2</v>
      </c>
      <c r="P56" s="91">
        <v>3107046.5999999996</v>
      </c>
      <c r="Q56" s="91">
        <v>2.8864227527195915E-2</v>
      </c>
      <c r="R56" s="91">
        <v>3196729.1</v>
      </c>
      <c r="S56" s="91">
        <v>2.8184277485383418E-2</v>
      </c>
      <c r="T56" s="91">
        <v>3286826.6</v>
      </c>
      <c r="U56" s="91">
        <v>2.6384811416580441E-2</v>
      </c>
      <c r="V56" s="91">
        <v>3373548.9000000004</v>
      </c>
      <c r="W56" s="91">
        <v>32940064.5</v>
      </c>
    </row>
    <row r="57" spans="1:23" ht="18" x14ac:dyDescent="0.35">
      <c r="A57" s="90" t="s">
        <v>4016</v>
      </c>
      <c r="B57" s="91">
        <v>1740020.8000000003</v>
      </c>
      <c r="C57" s="91">
        <v>-8.4136637906857187E-2</v>
      </c>
      <c r="D57" s="91">
        <v>1593621.3000000003</v>
      </c>
      <c r="E57" s="91">
        <v>-3.9368826207331307E-3</v>
      </c>
      <c r="F57" s="91">
        <v>1587347.4000000001</v>
      </c>
      <c r="G57" s="91">
        <v>6.1859804602321326E-3</v>
      </c>
      <c r="H57" s="91">
        <v>1597166.7000000004</v>
      </c>
      <c r="I57" s="91">
        <v>5.2921401379079316E-2</v>
      </c>
      <c r="J57" s="91">
        <v>1681691</v>
      </c>
      <c r="K57" s="91">
        <v>7.7724147896373634E-3</v>
      </c>
      <c r="L57" s="92">
        <v>1694761.8</v>
      </c>
      <c r="M57" s="90">
        <v>2.5109900400162595E-2</v>
      </c>
      <c r="N57" s="91">
        <v>1737317.1000000003</v>
      </c>
      <c r="O57" s="91">
        <v>2.2587701462214081E-2</v>
      </c>
      <c r="P57" s="91">
        <v>1776559.0999999999</v>
      </c>
      <c r="Q57" s="91">
        <v>2.0605225010527452E-2</v>
      </c>
      <c r="R57" s="91">
        <v>1813165.5</v>
      </c>
      <c r="S57" s="91">
        <v>1.953213868232093E-2</v>
      </c>
      <c r="T57" s="91">
        <v>1848580.4999999998</v>
      </c>
      <c r="U57" s="91">
        <v>1.9499448360512449E-2</v>
      </c>
      <c r="V57" s="91">
        <v>1884626.8</v>
      </c>
      <c r="W57" s="91">
        <v>18954858</v>
      </c>
    </row>
    <row r="58" spans="1:23" ht="18" x14ac:dyDescent="0.35">
      <c r="A58" s="90" t="s">
        <v>4001</v>
      </c>
      <c r="B58" s="91">
        <v>1804689.9</v>
      </c>
      <c r="C58" s="91">
        <v>2.0233005127362907E-2</v>
      </c>
      <c r="D58" s="91">
        <v>1841204.2</v>
      </c>
      <c r="E58" s="91">
        <v>1.3465046408214495E-2</v>
      </c>
      <c r="F58" s="91">
        <v>1865996.0999999994</v>
      </c>
      <c r="G58" s="91">
        <v>1.9965207858693625E-3</v>
      </c>
      <c r="H58" s="91">
        <v>1869721.6000000006</v>
      </c>
      <c r="I58" s="91">
        <v>-2.7723753097787733E-2</v>
      </c>
      <c r="J58" s="91">
        <v>1817885.9</v>
      </c>
      <c r="K58" s="91">
        <v>-5.4440710497838099E-3</v>
      </c>
      <c r="L58" s="92">
        <v>1807989.1999999997</v>
      </c>
      <c r="M58" s="90">
        <v>2.6278309627070603E-2</v>
      </c>
      <c r="N58" s="91">
        <v>1855500.0999999994</v>
      </c>
      <c r="O58" s="91">
        <v>2.6345511918862884E-2</v>
      </c>
      <c r="P58" s="91">
        <v>1904384.2000000007</v>
      </c>
      <c r="Q58" s="91">
        <v>1.8900020279520906E-2</v>
      </c>
      <c r="R58" s="91">
        <v>1940377.0999999999</v>
      </c>
      <c r="S58" s="91">
        <v>1.4495481316492288E-2</v>
      </c>
      <c r="T58" s="91">
        <v>1968503.7999999993</v>
      </c>
      <c r="U58" s="91">
        <v>1.4295120994940898E-2</v>
      </c>
      <c r="V58" s="91">
        <v>1996643.8000000003</v>
      </c>
      <c r="W58" s="91">
        <v>20672895.899999999</v>
      </c>
    </row>
    <row r="59" spans="1:23" ht="18" x14ac:dyDescent="0.35">
      <c r="A59" s="90" t="s">
        <v>3995</v>
      </c>
      <c r="B59" s="91">
        <v>1780703.7000000009</v>
      </c>
      <c r="C59" s="91">
        <v>1.8016529083418151E-2</v>
      </c>
      <c r="D59" s="91">
        <v>1812785.8000000012</v>
      </c>
      <c r="E59" s="91">
        <v>8.6535872026350016E-3</v>
      </c>
      <c r="F59" s="91">
        <v>1828472.8999999997</v>
      </c>
      <c r="G59" s="91">
        <v>1.9424132564393456E-2</v>
      </c>
      <c r="H59" s="91">
        <v>1863989.4000000006</v>
      </c>
      <c r="I59" s="91">
        <v>-1.3981570925242506E-2</v>
      </c>
      <c r="J59" s="91">
        <v>1837927.9000000004</v>
      </c>
      <c r="K59" s="91">
        <v>1.237534943562713E-3</v>
      </c>
      <c r="L59" s="92">
        <v>1840202.3999999992</v>
      </c>
      <c r="M59" s="90">
        <v>1.0085412343773232E-2</v>
      </c>
      <c r="N59" s="91">
        <v>1858761.6000000003</v>
      </c>
      <c r="O59" s="91">
        <v>8.7786405744557927E-3</v>
      </c>
      <c r="P59" s="91">
        <v>1875079.0000000007</v>
      </c>
      <c r="Q59" s="91">
        <v>7.2599074492320078E-3</v>
      </c>
      <c r="R59" s="91">
        <v>1888691.8999999992</v>
      </c>
      <c r="S59" s="91">
        <v>5.6978059788369093E-3</v>
      </c>
      <c r="T59" s="91">
        <v>1899453.3</v>
      </c>
      <c r="U59" s="91">
        <v>1.1846303354760392E-2</v>
      </c>
      <c r="V59" s="91">
        <v>1921954.8000000007</v>
      </c>
      <c r="W59" s="91">
        <v>20408022.699999999</v>
      </c>
    </row>
    <row r="60" spans="1:23" ht="18" x14ac:dyDescent="0.35">
      <c r="A60" s="90" t="s">
        <v>4022</v>
      </c>
      <c r="B60" s="91">
        <v>1991358.7999999998</v>
      </c>
      <c r="C60" s="91">
        <v>2.2282975825351319E-2</v>
      </c>
      <c r="D60" s="91">
        <v>2035732.2000000004</v>
      </c>
      <c r="E60" s="91">
        <v>9.444022155762807E-3</v>
      </c>
      <c r="F60" s="91">
        <v>2054957.7000000002</v>
      </c>
      <c r="G60" s="91">
        <v>2.6463853732853034E-2</v>
      </c>
      <c r="H60" s="91">
        <v>2109339.8000000003</v>
      </c>
      <c r="I60" s="91">
        <v>5.4181692300121397E-2</v>
      </c>
      <c r="J60" s="91">
        <v>2223627.4</v>
      </c>
      <c r="K60" s="91">
        <v>4.052549451405376E-2</v>
      </c>
      <c r="L60" s="92">
        <v>2313740.9999999995</v>
      </c>
      <c r="M60" s="90">
        <v>3.3442636837917719E-2</v>
      </c>
      <c r="N60" s="91">
        <v>2391118.6</v>
      </c>
      <c r="O60" s="91">
        <v>3.3263803811320658E-2</v>
      </c>
      <c r="P60" s="91">
        <v>2470656.2999999998</v>
      </c>
      <c r="Q60" s="91">
        <v>4.4143007669662587E-2</v>
      </c>
      <c r="R60" s="91">
        <v>2579718.5</v>
      </c>
      <c r="S60" s="91">
        <v>4.1254578745704124E-2</v>
      </c>
      <c r="T60" s="91">
        <v>2686143.6999999997</v>
      </c>
      <c r="U60" s="91">
        <v>4.2176373512705333E-2</v>
      </c>
      <c r="V60" s="91">
        <v>2799435.5</v>
      </c>
      <c r="W60" s="91">
        <v>25655829.5</v>
      </c>
    </row>
    <row r="61" spans="1:23" ht="18" x14ac:dyDescent="0.35">
      <c r="A61" s="90" t="s">
        <v>4023</v>
      </c>
      <c r="B61" s="91">
        <v>642124.59999999986</v>
      </c>
      <c r="C61" s="91">
        <v>-0.10485597343568522</v>
      </c>
      <c r="D61" s="91">
        <v>574793.99999999988</v>
      </c>
      <c r="E61" s="91">
        <v>7.4290963371225385E-2</v>
      </c>
      <c r="F61" s="91">
        <v>617496</v>
      </c>
      <c r="G61" s="91">
        <v>7.1314146164509873E-2</v>
      </c>
      <c r="H61" s="91">
        <v>661532.20000000019</v>
      </c>
      <c r="I61" s="91">
        <v>1.5703695148928498E-2</v>
      </c>
      <c r="J61" s="91">
        <v>671920.70000000019</v>
      </c>
      <c r="K61" s="91">
        <v>9.0558305466697121E-3</v>
      </c>
      <c r="L61" s="92">
        <v>678005.49999999988</v>
      </c>
      <c r="M61" s="90">
        <v>3.6502211265247955E-2</v>
      </c>
      <c r="N61" s="91">
        <v>702754.2</v>
      </c>
      <c r="O61" s="91">
        <v>3.7441398429208933E-2</v>
      </c>
      <c r="P61" s="91">
        <v>729066.29999999993</v>
      </c>
      <c r="Q61" s="91">
        <v>2.7352382081026042E-2</v>
      </c>
      <c r="R61" s="91">
        <v>749007.99999999988</v>
      </c>
      <c r="S61" s="91">
        <v>2.5981297930062416E-2</v>
      </c>
      <c r="T61" s="91">
        <v>768468.20000000007</v>
      </c>
      <c r="U61" s="91">
        <v>2.5638536506780659E-2</v>
      </c>
      <c r="V61" s="91">
        <v>788170.60000000009</v>
      </c>
      <c r="W61" s="91">
        <v>7583340.3000000007</v>
      </c>
    </row>
    <row r="62" spans="1:23" ht="18" x14ac:dyDescent="0.35">
      <c r="A62" s="90" t="s">
        <v>4020</v>
      </c>
      <c r="B62" s="91">
        <v>129700.1</v>
      </c>
      <c r="C62" s="91">
        <v>5.0572050445604762E-2</v>
      </c>
      <c r="D62" s="91">
        <v>136259.29999999999</v>
      </c>
      <c r="E62" s="91">
        <v>0.12157849042230522</v>
      </c>
      <c r="F62" s="91">
        <v>152825.5</v>
      </c>
      <c r="G62" s="91">
        <v>0.10671975553817917</v>
      </c>
      <c r="H62" s="91">
        <v>169135</v>
      </c>
      <c r="I62" s="91">
        <v>5.1181600496644726E-2</v>
      </c>
      <c r="J62" s="91">
        <v>177791.6</v>
      </c>
      <c r="K62" s="91">
        <v>3.7345971350727411E-2</v>
      </c>
      <c r="L62" s="92">
        <v>184431.4</v>
      </c>
      <c r="M62" s="90">
        <v>3.4114581356536999E-2</v>
      </c>
      <c r="N62" s="91">
        <v>190723.20000000001</v>
      </c>
      <c r="O62" s="91">
        <v>5.9164275767184804E-3</v>
      </c>
      <c r="P62" s="91">
        <v>191851.6</v>
      </c>
      <c r="Q62" s="91">
        <v>7.9920104914423376E-2</v>
      </c>
      <c r="R62" s="91">
        <v>207184.4</v>
      </c>
      <c r="S62" s="91">
        <v>5.6753790343288396E-2</v>
      </c>
      <c r="T62" s="91">
        <v>218942.9</v>
      </c>
      <c r="U62" s="91">
        <v>7.3049183143184857E-2</v>
      </c>
      <c r="V62" s="91">
        <v>234936.5</v>
      </c>
      <c r="W62" s="91">
        <v>1993781.5</v>
      </c>
    </row>
    <row r="63" spans="1:23" ht="18" x14ac:dyDescent="0.35">
      <c r="A63" s="90" t="s">
        <v>4024</v>
      </c>
      <c r="B63" s="91">
        <v>15878.6</v>
      </c>
      <c r="C63" s="91">
        <v>-3.6634212084188829E-2</v>
      </c>
      <c r="D63" s="91">
        <v>15296.9</v>
      </c>
      <c r="E63" s="91">
        <v>2.1036942125528774E-2</v>
      </c>
      <c r="F63" s="91">
        <v>15618.7</v>
      </c>
      <c r="G63" s="91">
        <v>3.1647960457656478E-2</v>
      </c>
      <c r="H63" s="91">
        <v>16113</v>
      </c>
      <c r="I63" s="91">
        <v>6.3247067585179575E-2</v>
      </c>
      <c r="J63" s="91">
        <v>17132.099999999999</v>
      </c>
      <c r="K63" s="91">
        <v>2.3920009806153532E-2</v>
      </c>
      <c r="L63" s="92">
        <v>17541.900000000001</v>
      </c>
      <c r="M63" s="90">
        <v>1.8749394307344004E-2</v>
      </c>
      <c r="N63" s="91">
        <v>17870.8</v>
      </c>
      <c r="O63" s="91">
        <v>1.8471473017436388E-2</v>
      </c>
      <c r="P63" s="91">
        <v>18200.900000000001</v>
      </c>
      <c r="Q63" s="91">
        <v>1.9169381733870183E-2</v>
      </c>
      <c r="R63" s="91">
        <v>18549.8</v>
      </c>
      <c r="S63" s="91">
        <v>1.7612049725603551E-2</v>
      </c>
      <c r="T63" s="91">
        <v>18876.5</v>
      </c>
      <c r="U63" s="91">
        <v>1.8001218446216157E-2</v>
      </c>
      <c r="V63" s="91">
        <v>19216.3</v>
      </c>
      <c r="W63" s="91">
        <v>190295.49999999997</v>
      </c>
    </row>
    <row r="64" spans="1:23" ht="18" x14ac:dyDescent="0.35">
      <c r="A64" s="90" t="s">
        <v>4009</v>
      </c>
      <c r="B64" s="91">
        <v>902955.39999999979</v>
      </c>
      <c r="C64" s="91">
        <v>8.7463456113114776E-2</v>
      </c>
      <c r="D64" s="91">
        <v>981930.99999999977</v>
      </c>
      <c r="E64" s="91">
        <v>-1.2871474675918855E-2</v>
      </c>
      <c r="F64" s="91">
        <v>969292.10000000009</v>
      </c>
      <c r="G64" s="91">
        <v>3.1096302136373564E-2</v>
      </c>
      <c r="H64" s="91">
        <v>999433.50000000012</v>
      </c>
      <c r="I64" s="91">
        <v>2.1756024788042259E-2</v>
      </c>
      <c r="J64" s="91">
        <v>1021177.2</v>
      </c>
      <c r="K64" s="91">
        <v>1.8946564807753179E-2</v>
      </c>
      <c r="L64" s="92">
        <v>1040524.9999999999</v>
      </c>
      <c r="M64" s="90">
        <v>2.0440066312678945E-2</v>
      </c>
      <c r="N64" s="91">
        <v>1061793.4000000001</v>
      </c>
      <c r="O64" s="91">
        <v>3.3213240918619033E-2</v>
      </c>
      <c r="P64" s="91">
        <v>1097058.9999999998</v>
      </c>
      <c r="Q64" s="91">
        <v>2.4899298943812931E-2</v>
      </c>
      <c r="R64" s="91">
        <v>1124375.0000000002</v>
      </c>
      <c r="S64" s="91">
        <v>1.9982390216786643E-2</v>
      </c>
      <c r="T64" s="91">
        <v>1146842.6999999997</v>
      </c>
      <c r="U64" s="91">
        <v>2.225614724669784E-2</v>
      </c>
      <c r="V64" s="91">
        <v>1172367.0000000002</v>
      </c>
      <c r="W64" s="91">
        <v>11517751.299999999</v>
      </c>
    </row>
    <row r="65" spans="1:23" ht="18" x14ac:dyDescent="0.35">
      <c r="A65" s="90" t="s">
        <v>4018</v>
      </c>
      <c r="B65" s="91">
        <v>2313894.5999999996</v>
      </c>
      <c r="C65" s="91">
        <v>5.1765754585364643E-2</v>
      </c>
      <c r="D65" s="91">
        <v>2433675.1</v>
      </c>
      <c r="E65" s="91">
        <v>-6.2499304036104956E-3</v>
      </c>
      <c r="F65" s="91">
        <v>2418464.8000000003</v>
      </c>
      <c r="G65" s="91">
        <v>7.2862090033313454E-2</v>
      </c>
      <c r="H65" s="91">
        <v>2594679.1999999997</v>
      </c>
      <c r="I65" s="91">
        <v>2.853932771342229E-2</v>
      </c>
      <c r="J65" s="91">
        <v>2668729.6</v>
      </c>
      <c r="K65" s="91">
        <v>1.9858325099702871E-2</v>
      </c>
      <c r="L65" s="92">
        <v>2721726.1</v>
      </c>
      <c r="M65" s="90">
        <v>2.7662739465223889E-2</v>
      </c>
      <c r="N65" s="91">
        <v>2797016.5</v>
      </c>
      <c r="O65" s="91">
        <v>2.4344833146318721E-2</v>
      </c>
      <c r="P65" s="91">
        <v>2865109.4000000004</v>
      </c>
      <c r="Q65" s="91">
        <v>2.3901565503920939E-2</v>
      </c>
      <c r="R65" s="91">
        <v>2933590</v>
      </c>
      <c r="S65" s="91">
        <v>2.3003180403532841E-2</v>
      </c>
      <c r="T65" s="91">
        <v>3001071.9</v>
      </c>
      <c r="U65" s="91">
        <v>2.2606156153739822E-2</v>
      </c>
      <c r="V65" s="91">
        <v>3068914.6000000006</v>
      </c>
      <c r="W65" s="91">
        <v>29816871.799999997</v>
      </c>
    </row>
    <row r="66" spans="1:23" ht="18" x14ac:dyDescent="0.35">
      <c r="A66" s="90" t="s">
        <v>4017</v>
      </c>
      <c r="B66" s="91">
        <v>349837.8</v>
      </c>
      <c r="C66" s="91">
        <v>5.2004386032612933E-2</v>
      </c>
      <c r="D66" s="91">
        <v>368030.9</v>
      </c>
      <c r="E66" s="91">
        <v>9.1700724042464779E-2</v>
      </c>
      <c r="F66" s="91">
        <v>401779.6</v>
      </c>
      <c r="G66" s="91">
        <v>3.6880170123122259E-2</v>
      </c>
      <c r="H66" s="91">
        <v>416597.3</v>
      </c>
      <c r="I66" s="91">
        <v>6.2703238835201567E-3</v>
      </c>
      <c r="J66" s="91">
        <v>419209.5</v>
      </c>
      <c r="K66" s="91">
        <v>1.4889452648377453E-2</v>
      </c>
      <c r="L66" s="92">
        <v>425451.3</v>
      </c>
      <c r="M66" s="90">
        <v>2.5508207402351338E-2</v>
      </c>
      <c r="N66" s="91">
        <v>436303.8</v>
      </c>
      <c r="O66" s="91">
        <v>2.252467202898539E-2</v>
      </c>
      <c r="P66" s="91">
        <v>446131.4</v>
      </c>
      <c r="Q66" s="91">
        <v>1.7579798238814632E-2</v>
      </c>
      <c r="R66" s="91">
        <v>453974.29999999993</v>
      </c>
      <c r="S66" s="91">
        <v>1.7566412900466108E-2</v>
      </c>
      <c r="T66" s="91">
        <v>461949</v>
      </c>
      <c r="U66" s="91">
        <v>2.0967466105565817E-2</v>
      </c>
      <c r="V66" s="91">
        <v>471634.9</v>
      </c>
      <c r="W66" s="91">
        <v>4650899.8</v>
      </c>
    </row>
    <row r="67" spans="1:23" ht="18" x14ac:dyDescent="0.35">
      <c r="A67" s="90" t="s">
        <v>4006</v>
      </c>
      <c r="B67" s="91">
        <v>519369.1</v>
      </c>
      <c r="C67" s="91">
        <v>4.3183162032551549E-3</v>
      </c>
      <c r="D67" s="91">
        <v>521611.9</v>
      </c>
      <c r="E67" s="91">
        <v>-4.5206023865645425E-4</v>
      </c>
      <c r="F67" s="91">
        <v>521376.1</v>
      </c>
      <c r="G67" s="91">
        <v>2.1219806584920176E-2</v>
      </c>
      <c r="H67" s="91">
        <v>532439.6</v>
      </c>
      <c r="I67" s="91">
        <v>2.1839096866574162E-2</v>
      </c>
      <c r="J67" s="91">
        <v>544067.6</v>
      </c>
      <c r="K67" s="91">
        <v>3.3001413794903213E-2</v>
      </c>
      <c r="L67" s="92">
        <v>562022.59999999986</v>
      </c>
      <c r="M67" s="90">
        <v>3.8943985526560934E-2</v>
      </c>
      <c r="N67" s="91">
        <v>583910</v>
      </c>
      <c r="O67" s="91">
        <v>4.6129026733572075E-2</v>
      </c>
      <c r="P67" s="91">
        <v>610845.20000000007</v>
      </c>
      <c r="Q67" s="91">
        <v>3.859766762512E-2</v>
      </c>
      <c r="R67" s="91">
        <v>634422.4</v>
      </c>
      <c r="S67" s="91">
        <v>3.7112497919367285E-2</v>
      </c>
      <c r="T67" s="91">
        <v>657967.4</v>
      </c>
      <c r="U67" s="91">
        <v>3.6953046609907884E-2</v>
      </c>
      <c r="V67" s="91">
        <v>682281.29999999993</v>
      </c>
      <c r="W67" s="91">
        <v>6370313.2000000011</v>
      </c>
    </row>
    <row r="68" spans="1:23" ht="18" x14ac:dyDescent="0.35">
      <c r="A68" s="90" t="s">
        <v>4004</v>
      </c>
      <c r="B68" s="91">
        <v>2586104.1999999993</v>
      </c>
      <c r="C68" s="91">
        <v>9.6201034745622929E-2</v>
      </c>
      <c r="D68" s="91">
        <v>2834890.1000000006</v>
      </c>
      <c r="E68" s="91">
        <v>1.6293400580151113E-3</v>
      </c>
      <c r="F68" s="91">
        <v>2839509.100000001</v>
      </c>
      <c r="G68" s="91">
        <v>-1.4271973983109013E-2</v>
      </c>
      <c r="H68" s="91">
        <v>2798983.6999999997</v>
      </c>
      <c r="I68" s="91">
        <v>4.5910592476831324E-3</v>
      </c>
      <c r="J68" s="91">
        <v>2811833.9999999991</v>
      </c>
      <c r="K68" s="91">
        <v>2.1945392224434739E-2</v>
      </c>
      <c r="L68" s="92">
        <v>2873540.8000000003</v>
      </c>
      <c r="M68" s="90">
        <v>6.3434352489444276E-2</v>
      </c>
      <c r="N68" s="91">
        <v>3055822</v>
      </c>
      <c r="O68" s="91">
        <v>5.3758301367029977E-2</v>
      </c>
      <c r="P68" s="91">
        <v>3220097.8000000003</v>
      </c>
      <c r="Q68" s="91">
        <v>2.786343942721228E-2</v>
      </c>
      <c r="R68" s="91">
        <v>3309820.8</v>
      </c>
      <c r="S68" s="91">
        <v>2.9284183602931124E-2</v>
      </c>
      <c r="T68" s="91">
        <v>3406746.2</v>
      </c>
      <c r="U68" s="91">
        <v>2.9361212760727302E-2</v>
      </c>
      <c r="V68" s="91">
        <v>3506772.3999999994</v>
      </c>
      <c r="W68" s="91">
        <v>33244121.099999998</v>
      </c>
    </row>
    <row r="69" spans="1:23" ht="18" x14ac:dyDescent="0.35">
      <c r="A69" s="90" t="s">
        <v>4002</v>
      </c>
      <c r="B69" s="91">
        <v>758515.3</v>
      </c>
      <c r="C69" s="91">
        <v>5.3373610262047386E-2</v>
      </c>
      <c r="D69" s="91">
        <v>799000</v>
      </c>
      <c r="E69" s="91">
        <v>2.0609261576971127E-2</v>
      </c>
      <c r="F69" s="91">
        <v>815466.79999999993</v>
      </c>
      <c r="G69" s="91">
        <v>3.4895105478236432E-2</v>
      </c>
      <c r="H69" s="91">
        <v>843922.59999999986</v>
      </c>
      <c r="I69" s="91">
        <v>3.6662129915705818E-2</v>
      </c>
      <c r="J69" s="91">
        <v>874862.60000000009</v>
      </c>
      <c r="K69" s="91">
        <v>4.5208584753765685E-2</v>
      </c>
      <c r="L69" s="92">
        <v>914413.89999999991</v>
      </c>
      <c r="M69" s="90">
        <v>2.3715081321489379E-2</v>
      </c>
      <c r="N69" s="91">
        <v>936099.30000000016</v>
      </c>
      <c r="O69" s="91">
        <v>3.0263242371829341E-2</v>
      </c>
      <c r="P69" s="91">
        <v>964428.7</v>
      </c>
      <c r="Q69" s="91">
        <v>3.005250673274228E-2</v>
      </c>
      <c r="R69" s="91">
        <v>993412.19999999984</v>
      </c>
      <c r="S69" s="91">
        <v>3.1172457918274221E-2</v>
      </c>
      <c r="T69" s="91">
        <v>1024379.3</v>
      </c>
      <c r="U69" s="91">
        <v>3.2882644153391274E-2</v>
      </c>
      <c r="V69" s="91">
        <v>1058063.6000000001</v>
      </c>
      <c r="W69" s="91">
        <v>9982564.3000000007</v>
      </c>
    </row>
    <row r="70" spans="1:23" ht="18" x14ac:dyDescent="0.35">
      <c r="A70" s="90" t="s">
        <v>3997</v>
      </c>
      <c r="B70" s="91">
        <v>1560542.5999999999</v>
      </c>
      <c r="C70" s="91">
        <v>2.7046618272388169E-2</v>
      </c>
      <c r="D70" s="91">
        <v>1602750</v>
      </c>
      <c r="E70" s="91">
        <v>1.5332709405709083E-2</v>
      </c>
      <c r="F70" s="91">
        <v>1627324.5000000002</v>
      </c>
      <c r="G70" s="91">
        <v>-1.2775141036713971E-2</v>
      </c>
      <c r="H70" s="91">
        <v>1606535.2000000002</v>
      </c>
      <c r="I70" s="91">
        <v>-0.33988611018295767</v>
      </c>
      <c r="J70" s="91">
        <v>1060496.2000000002</v>
      </c>
      <c r="K70" s="91">
        <v>-0.13538539789204362</v>
      </c>
      <c r="L70" s="92">
        <v>916920.49999999988</v>
      </c>
      <c r="M70" s="90">
        <v>0.13521586658821549</v>
      </c>
      <c r="N70" s="91">
        <v>1040902.6999999997</v>
      </c>
      <c r="O70" s="91">
        <v>8.714560928701609E-2</v>
      </c>
      <c r="P70" s="91">
        <v>1131612.7999999998</v>
      </c>
      <c r="Q70" s="91">
        <v>9.2453443439310293E-2</v>
      </c>
      <c r="R70" s="91">
        <v>1236234.2999999993</v>
      </c>
      <c r="S70" s="91">
        <v>7.0172539299387604E-2</v>
      </c>
      <c r="T70" s="91">
        <v>1322984.0000000002</v>
      </c>
      <c r="U70" s="91">
        <v>3.1555332490793148E-2</v>
      </c>
      <c r="V70" s="91">
        <v>1364731.1999999997</v>
      </c>
      <c r="W70" s="91">
        <v>14471033.999999998</v>
      </c>
    </row>
    <row r="71" spans="1:23" ht="18" x14ac:dyDescent="0.35">
      <c r="A71" s="90" t="s">
        <v>4014</v>
      </c>
      <c r="B71" s="91">
        <v>829367.7</v>
      </c>
      <c r="C71" s="91">
        <v>-4.1758558960036607E-2</v>
      </c>
      <c r="D71" s="91">
        <v>794734.5</v>
      </c>
      <c r="E71" s="91">
        <v>2.5732996365452749E-2</v>
      </c>
      <c r="F71" s="91">
        <v>815185.39999999991</v>
      </c>
      <c r="G71" s="91">
        <v>6.9635447347315166E-2</v>
      </c>
      <c r="H71" s="91">
        <v>871951.2</v>
      </c>
      <c r="I71" s="91">
        <v>-6.5747028044688696E-2</v>
      </c>
      <c r="J71" s="91">
        <v>814623</v>
      </c>
      <c r="K71" s="91">
        <v>6.6187672088807298E-3</v>
      </c>
      <c r="L71" s="92">
        <v>820014.8</v>
      </c>
      <c r="M71" s="90">
        <v>2.8875820290072358E-2</v>
      </c>
      <c r="N71" s="91">
        <v>843693.39999999967</v>
      </c>
      <c r="O71" s="91">
        <v>3.4065574058064541E-2</v>
      </c>
      <c r="P71" s="91">
        <v>872434.29999999993</v>
      </c>
      <c r="Q71" s="91">
        <v>4.2557473955345385E-2</v>
      </c>
      <c r="R71" s="91">
        <v>909562.89999999991</v>
      </c>
      <c r="S71" s="91">
        <v>2.6574302887683875E-2</v>
      </c>
      <c r="T71" s="91">
        <v>933733.9</v>
      </c>
      <c r="U71" s="91">
        <v>1.6224108388910374E-2</v>
      </c>
      <c r="V71" s="91">
        <v>948882.9</v>
      </c>
      <c r="W71" s="91">
        <v>9454184</v>
      </c>
    </row>
    <row r="72" spans="1:23" ht="18" x14ac:dyDescent="0.35">
      <c r="A72" s="90" t="s">
        <v>3999</v>
      </c>
      <c r="B72" s="91">
        <v>2171181.5</v>
      </c>
      <c r="C72" s="91">
        <v>4.1506571422057228E-2</v>
      </c>
      <c r="D72" s="91">
        <v>2261299.7999999993</v>
      </c>
      <c r="E72" s="91">
        <v>3.1912177235411461E-2</v>
      </c>
      <c r="F72" s="91">
        <v>2333462.7999999998</v>
      </c>
      <c r="G72" s="91">
        <v>5.2198046611242395E-2</v>
      </c>
      <c r="H72" s="91">
        <v>2455265</v>
      </c>
      <c r="I72" s="91">
        <v>5.0149250691880587E-2</v>
      </c>
      <c r="J72" s="91">
        <v>2578394.7000000002</v>
      </c>
      <c r="K72" s="91">
        <v>2.6656508408119024E-2</v>
      </c>
      <c r="L72" s="92">
        <v>2647125.6999999997</v>
      </c>
      <c r="M72" s="90">
        <v>3.3909609959209726E-2</v>
      </c>
      <c r="N72" s="91">
        <v>2736888.6999999997</v>
      </c>
      <c r="O72" s="91">
        <v>2.6611641167578221E-2</v>
      </c>
      <c r="P72" s="91">
        <v>2809721.7999999993</v>
      </c>
      <c r="Q72" s="91">
        <v>2.8798046838658553E-2</v>
      </c>
      <c r="R72" s="91">
        <v>2890636.2999999993</v>
      </c>
      <c r="S72" s="91">
        <v>2.7887839089269069E-2</v>
      </c>
      <c r="T72" s="91">
        <v>2971249.8999999994</v>
      </c>
      <c r="U72" s="91">
        <v>2.3795373118901918E-2</v>
      </c>
      <c r="V72" s="91">
        <v>3041951.8999999994</v>
      </c>
      <c r="W72" s="91">
        <v>28897178.099999994</v>
      </c>
    </row>
    <row r="73" spans="1:23" ht="18" x14ac:dyDescent="0.35">
      <c r="A73" s="90" t="s">
        <v>4015</v>
      </c>
      <c r="B73" s="91">
        <v>9891461.9999999944</v>
      </c>
      <c r="C73" s="91">
        <v>3.2723453823105687E-2</v>
      </c>
      <c r="D73" s="91">
        <v>10215144.799999999</v>
      </c>
      <c r="E73" s="91">
        <v>1.0108148442496799E-2</v>
      </c>
      <c r="F73" s="91">
        <v>10318400.999999998</v>
      </c>
      <c r="G73" s="91">
        <v>1.42242291223226E-2</v>
      </c>
      <c r="H73" s="91">
        <v>10465172.300000001</v>
      </c>
      <c r="I73" s="91">
        <v>-4.5216427062553098E-2</v>
      </c>
      <c r="J73" s="91">
        <v>9991974.5999999996</v>
      </c>
      <c r="K73" s="91">
        <v>-1.9576150643938382E-2</v>
      </c>
      <c r="L73" s="92">
        <v>9796370.1999999937</v>
      </c>
      <c r="M73" s="90">
        <v>2.5764583702645536E-2</v>
      </c>
      <c r="N73" s="91">
        <v>10048769.599999996</v>
      </c>
      <c r="O73" s="91">
        <v>2.3586151283636215E-2</v>
      </c>
      <c r="P73" s="91">
        <v>10285781.4</v>
      </c>
      <c r="Q73" s="91">
        <v>2.4361610484936319E-2</v>
      </c>
      <c r="R73" s="91">
        <v>10536359.600000003</v>
      </c>
      <c r="S73" s="91">
        <v>2.0477091537384501E-2</v>
      </c>
      <c r="T73" s="91">
        <v>10752113.600000003</v>
      </c>
      <c r="U73" s="91">
        <v>2.1224087513360464E-2</v>
      </c>
      <c r="V73" s="91">
        <v>10980317.399999997</v>
      </c>
      <c r="W73" s="91">
        <v>113281866.5</v>
      </c>
    </row>
    <row r="74" spans="1:23" ht="18" x14ac:dyDescent="0.35">
      <c r="A74" s="90" t="s">
        <v>4010</v>
      </c>
      <c r="B74" s="91">
        <v>1162046.2999999998</v>
      </c>
      <c r="C74" s="91">
        <v>2.7349168445354489E-3</v>
      </c>
      <c r="D74" s="91">
        <v>1165224.3999999999</v>
      </c>
      <c r="E74" s="91">
        <v>-2.2867698273397754E-3</v>
      </c>
      <c r="F74" s="91">
        <v>1162559.7999999998</v>
      </c>
      <c r="G74" s="91">
        <v>6.9652331002671873E-3</v>
      </c>
      <c r="H74" s="91">
        <v>1170657.2999999998</v>
      </c>
      <c r="I74" s="91">
        <v>1.9259094869181856E-2</v>
      </c>
      <c r="J74" s="91">
        <v>1193203.1000000001</v>
      </c>
      <c r="K74" s="91">
        <v>6.5038382820157828E-3</v>
      </c>
      <c r="L74" s="92">
        <v>1200963.5</v>
      </c>
      <c r="M74" s="90">
        <v>2.3159904526657293E-2</v>
      </c>
      <c r="N74" s="91">
        <v>1228777.7000000002</v>
      </c>
      <c r="O74" s="91">
        <v>2.0435917741671025E-2</v>
      </c>
      <c r="P74" s="91">
        <v>1253888.8999999999</v>
      </c>
      <c r="Q74" s="91">
        <v>1.4447452242379689E-2</v>
      </c>
      <c r="R74" s="91">
        <v>1272004.3999999999</v>
      </c>
      <c r="S74" s="91">
        <v>1.7807878651992234E-2</v>
      </c>
      <c r="T74" s="91">
        <v>1294656.1000000001</v>
      </c>
      <c r="U74" s="91">
        <v>2.3958022520420601E-2</v>
      </c>
      <c r="V74" s="91">
        <v>1325673.5</v>
      </c>
      <c r="W74" s="91">
        <v>13429654.999999998</v>
      </c>
    </row>
    <row r="75" spans="1:23" ht="18" x14ac:dyDescent="0.35">
      <c r="A75" s="90" t="s">
        <v>4011</v>
      </c>
      <c r="B75" s="91">
        <v>783186.8</v>
      </c>
      <c r="C75" s="91">
        <v>1.1409155516921229E-2</v>
      </c>
      <c r="D75" s="91">
        <v>792122.29999999993</v>
      </c>
      <c r="E75" s="91">
        <v>1.0286164144097476E-2</v>
      </c>
      <c r="F75" s="91">
        <v>800270.2</v>
      </c>
      <c r="G75" s="91">
        <v>1.3104948803541605E-2</v>
      </c>
      <c r="H75" s="91">
        <v>810757.7</v>
      </c>
      <c r="I75" s="91">
        <v>1.090905457943844E-2</v>
      </c>
      <c r="J75" s="91">
        <v>819602.29999999993</v>
      </c>
      <c r="K75" s="91">
        <v>6.4770438052702021E-3</v>
      </c>
      <c r="L75" s="92">
        <v>824910.90000000014</v>
      </c>
      <c r="M75" s="90">
        <v>1.5964875721729291E-2</v>
      </c>
      <c r="N75" s="91">
        <v>838080.5</v>
      </c>
      <c r="O75" s="91">
        <v>1.3809651936776928E-2</v>
      </c>
      <c r="P75" s="91">
        <v>849654.1</v>
      </c>
      <c r="Q75" s="91">
        <v>1.6247906059654267E-2</v>
      </c>
      <c r="R75" s="91">
        <v>863459.20000000007</v>
      </c>
      <c r="S75" s="91">
        <v>1.6193932498489712E-2</v>
      </c>
      <c r="T75" s="91">
        <v>877442</v>
      </c>
      <c r="U75" s="91">
        <v>1.8048258460388319E-2</v>
      </c>
      <c r="V75" s="91">
        <v>893278.3</v>
      </c>
      <c r="W75" s="91">
        <v>9152764.3000000007</v>
      </c>
    </row>
    <row r="76" spans="1:23" ht="18" x14ac:dyDescent="0.35">
      <c r="A76" s="90" t="s">
        <v>4012</v>
      </c>
      <c r="B76" s="91">
        <v>4772057.4000000013</v>
      </c>
      <c r="C76" s="91">
        <v>2.933810058529444E-2</v>
      </c>
      <c r="D76" s="91">
        <v>4912060.5</v>
      </c>
      <c r="E76" s="91">
        <v>2.6358470136920852E-2</v>
      </c>
      <c r="F76" s="91">
        <v>5041534.8999999985</v>
      </c>
      <c r="G76" s="91">
        <v>3.9785264602651228E-2</v>
      </c>
      <c r="H76" s="91">
        <v>5242113.6999999993</v>
      </c>
      <c r="I76" s="91">
        <v>3.0985153946584781E-2</v>
      </c>
      <c r="J76" s="91">
        <v>5404541.4000000004</v>
      </c>
      <c r="K76" s="91">
        <v>1.9891178925930217E-2</v>
      </c>
      <c r="L76" s="92">
        <v>5512044.0999999978</v>
      </c>
      <c r="M76" s="90">
        <v>2.334877908542184E-2</v>
      </c>
      <c r="N76" s="91">
        <v>5640743.6000000006</v>
      </c>
      <c r="O76" s="91">
        <v>2.0660751181812435E-2</v>
      </c>
      <c r="P76" s="91">
        <v>5757285.6000000015</v>
      </c>
      <c r="Q76" s="91">
        <v>2.3600027763082957E-2</v>
      </c>
      <c r="R76" s="91">
        <v>5893157.6999999993</v>
      </c>
      <c r="S76" s="91">
        <v>2.181148147452442E-2</v>
      </c>
      <c r="T76" s="91">
        <v>6021696.2000000002</v>
      </c>
      <c r="U76" s="91">
        <v>2.0925532576684676E-2</v>
      </c>
      <c r="V76" s="91">
        <v>6147703.3999999985</v>
      </c>
      <c r="W76" s="91">
        <v>60344938.499999993</v>
      </c>
    </row>
    <row r="77" spans="1:23" ht="18.600000000000001" thickBot="1" x14ac:dyDescent="0.4">
      <c r="A77" s="93" t="s">
        <v>4068</v>
      </c>
      <c r="B77" s="94">
        <v>39191385.499999985</v>
      </c>
      <c r="C77" s="94">
        <v>3.1301368511200384E-2</v>
      </c>
      <c r="D77" s="94">
        <v>40418129.5</v>
      </c>
      <c r="E77" s="94">
        <v>1.4429024975042339E-2</v>
      </c>
      <c r="F77" s="94">
        <v>41001323.699999996</v>
      </c>
      <c r="G77" s="94">
        <v>2.4404814520659256E-2</v>
      </c>
      <c r="H77" s="94">
        <v>42001953.400000006</v>
      </c>
      <c r="I77" s="94">
        <v>-9.3479580880637663E-3</v>
      </c>
      <c r="J77" s="94">
        <v>41609320.899999999</v>
      </c>
      <c r="K77" s="94">
        <v>4.3745991538157161E-3</v>
      </c>
      <c r="L77" s="95">
        <v>41791344.999999985</v>
      </c>
      <c r="M77" s="93">
        <v>3.0565316813804651E-2</v>
      </c>
      <c r="N77" s="94">
        <v>43068710.699999996</v>
      </c>
      <c r="O77" s="94">
        <v>2.7123721165862775E-2</v>
      </c>
      <c r="P77" s="94">
        <v>44236894.400000006</v>
      </c>
      <c r="Q77" s="94">
        <v>2.7297101579535833E-2</v>
      </c>
      <c r="R77" s="94">
        <v>45444433.400000006</v>
      </c>
      <c r="S77" s="94">
        <v>2.4737777894706832E-2</v>
      </c>
      <c r="T77" s="94">
        <v>46568627.700000003</v>
      </c>
      <c r="U77" s="94">
        <v>2.3888998988045841E-2</v>
      </c>
      <c r="V77" s="94">
        <v>47681105.599999987</v>
      </c>
      <c r="W77" s="94">
        <v>473013229.80000001</v>
      </c>
    </row>
    <row r="83" spans="1:2" ht="13.2" thickBot="1" x14ac:dyDescent="0.25"/>
    <row r="84" spans="1:2" ht="25.8" x14ac:dyDescent="0.5">
      <c r="A84" s="132" t="s">
        <v>4105</v>
      </c>
      <c r="B84" s="133"/>
    </row>
    <row r="85" spans="1:2" x14ac:dyDescent="0.2">
      <c r="A85" s="130" t="s">
        <v>4052</v>
      </c>
      <c r="B85" s="130" t="s">
        <v>4053</v>
      </c>
    </row>
    <row r="86" spans="1:2" x14ac:dyDescent="0.2">
      <c r="A86" s="130"/>
      <c r="B86" s="130"/>
    </row>
    <row r="87" spans="1:2" ht="18" x14ac:dyDescent="0.35">
      <c r="A87" s="90">
        <v>2011</v>
      </c>
      <c r="B87" s="91">
        <v>39191385.500000015</v>
      </c>
    </row>
    <row r="88" spans="1:2" ht="18" x14ac:dyDescent="0.35">
      <c r="A88" s="90">
        <v>2012</v>
      </c>
      <c r="B88" s="91">
        <v>40418129.5</v>
      </c>
    </row>
    <row r="89" spans="1:2" ht="18" x14ac:dyDescent="0.35">
      <c r="A89" s="90">
        <v>2013</v>
      </c>
      <c r="B89" s="91">
        <v>41001323.700000003</v>
      </c>
    </row>
    <row r="90" spans="1:2" ht="18" x14ac:dyDescent="0.35">
      <c r="A90" s="90">
        <v>2014</v>
      </c>
      <c r="B90" s="91">
        <v>42001953.400000006</v>
      </c>
    </row>
    <row r="91" spans="1:2" ht="18" x14ac:dyDescent="0.35">
      <c r="A91" s="90">
        <v>2015</v>
      </c>
      <c r="B91" s="91">
        <v>41609320.899999984</v>
      </c>
    </row>
    <row r="92" spans="1:2" ht="18" x14ac:dyDescent="0.35">
      <c r="A92" s="90">
        <v>2016</v>
      </c>
      <c r="B92" s="91">
        <v>41791345.000000007</v>
      </c>
    </row>
    <row r="93" spans="1:2" ht="18" x14ac:dyDescent="0.35">
      <c r="A93" s="90">
        <v>2017</v>
      </c>
      <c r="B93" s="91">
        <v>43068710.700000018</v>
      </c>
    </row>
    <row r="94" spans="1:2" ht="18" x14ac:dyDescent="0.35">
      <c r="A94" s="90">
        <v>2018</v>
      </c>
      <c r="B94" s="91">
        <v>44236894.399999984</v>
      </c>
    </row>
    <row r="95" spans="1:2" ht="18" x14ac:dyDescent="0.35">
      <c r="A95" s="90">
        <v>2019</v>
      </c>
      <c r="B95" s="91">
        <v>45444433.399999954</v>
      </c>
    </row>
    <row r="96" spans="1:2" ht="18" x14ac:dyDescent="0.35">
      <c r="A96" s="90">
        <v>2020</v>
      </c>
      <c r="B96" s="91">
        <v>46568627.700000025</v>
      </c>
    </row>
    <row r="97" spans="1:2" ht="18" x14ac:dyDescent="0.35">
      <c r="A97" s="90">
        <v>2021</v>
      </c>
      <c r="B97" s="91">
        <v>47681105.599999964</v>
      </c>
    </row>
    <row r="98" spans="1:2" ht="18.600000000000001" thickBot="1" x14ac:dyDescent="0.4">
      <c r="A98" s="93" t="s">
        <v>4068</v>
      </c>
      <c r="B98" s="94">
        <v>473013229.80000001</v>
      </c>
    </row>
  </sheetData>
  <mergeCells count="9">
    <mergeCell ref="A3:A4"/>
    <mergeCell ref="B3:M3"/>
    <mergeCell ref="A39:A40"/>
    <mergeCell ref="B39:M39"/>
    <mergeCell ref="A53:A55"/>
    <mergeCell ref="B53:W53"/>
    <mergeCell ref="A85:A86"/>
    <mergeCell ref="B85:B86"/>
    <mergeCell ref="A84:B8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75CB3-B55D-4D64-BA0F-1F693343D7F4}">
  <dimension ref="A3:AA124"/>
  <sheetViews>
    <sheetView showGridLines="0" topLeftCell="D85" zoomScale="85" zoomScaleNormal="85" workbookViewId="0">
      <selection activeCell="O33" sqref="O33"/>
    </sheetView>
  </sheetViews>
  <sheetFormatPr defaultRowHeight="12.6" x14ac:dyDescent="0.2"/>
  <cols>
    <col min="1" max="1" width="31.453125" bestFit="1" customWidth="1"/>
    <col min="2" max="2" width="15.36328125" bestFit="1" customWidth="1"/>
    <col min="3" max="6" width="11.7265625" bestFit="1" customWidth="1"/>
    <col min="7" max="7" width="10.81640625" bestFit="1" customWidth="1"/>
    <col min="8" max="12" width="11.7265625" bestFit="1" customWidth="1"/>
    <col min="13" max="13" width="12.90625" bestFit="1" customWidth="1"/>
    <col min="14" max="14" width="14.90625" bestFit="1" customWidth="1"/>
    <col min="15" max="15" width="6.81640625" bestFit="1" customWidth="1"/>
    <col min="16" max="16" width="12.90625" bestFit="1" customWidth="1"/>
    <col min="17" max="17" width="11.7265625" bestFit="1" customWidth="1"/>
    <col min="18" max="18" width="14.90625" bestFit="1" customWidth="1"/>
    <col min="19" max="19" width="11.7265625" bestFit="1" customWidth="1"/>
    <col min="20" max="20" width="14.90625" bestFit="1" customWidth="1"/>
    <col min="21" max="21" width="11.7265625" bestFit="1" customWidth="1"/>
    <col min="22" max="22" width="14.90625" bestFit="1" customWidth="1"/>
    <col min="23" max="23" width="11.7265625" bestFit="1" customWidth="1"/>
    <col min="24" max="24" width="20" hidden="1" customWidth="1"/>
    <col min="25" max="25" width="15.453125" bestFit="1" customWidth="1"/>
    <col min="27" max="27" width="24.81640625" customWidth="1"/>
  </cols>
  <sheetData>
    <row r="3" spans="1:15" x14ac:dyDescent="0.2">
      <c r="A3" s="99" t="s">
        <v>4054</v>
      </c>
      <c r="B3" s="99" t="s">
        <v>4052</v>
      </c>
      <c r="C3" s="99"/>
      <c r="D3" s="99"/>
      <c r="E3" s="99"/>
      <c r="F3" s="99"/>
      <c r="G3" s="99"/>
      <c r="H3" s="99"/>
      <c r="I3" s="99"/>
      <c r="J3" s="99"/>
      <c r="K3" s="99"/>
      <c r="L3" s="99"/>
      <c r="M3" s="99"/>
    </row>
    <row r="4" spans="1:15" x14ac:dyDescent="0.2">
      <c r="A4" s="99" t="s">
        <v>4065</v>
      </c>
      <c r="B4" s="99">
        <v>2011</v>
      </c>
      <c r="C4" s="99">
        <v>2012</v>
      </c>
      <c r="D4" s="99">
        <v>2013</v>
      </c>
      <c r="E4" s="99">
        <v>2014</v>
      </c>
      <c r="F4" s="99">
        <v>2015</v>
      </c>
      <c r="G4" s="99">
        <v>2016</v>
      </c>
      <c r="H4" s="99">
        <v>2017</v>
      </c>
      <c r="I4" s="99">
        <v>2018</v>
      </c>
      <c r="J4" s="99">
        <v>2019</v>
      </c>
      <c r="K4" s="99">
        <v>2020</v>
      </c>
      <c r="L4" s="99">
        <v>2021</v>
      </c>
      <c r="M4" s="99" t="s">
        <v>4054</v>
      </c>
    </row>
    <row r="5" spans="1:15" x14ac:dyDescent="0.2">
      <c r="A5" s="49" t="s">
        <v>3996</v>
      </c>
      <c r="B5" s="48">
        <v>21638256.699999999</v>
      </c>
      <c r="C5" s="48">
        <v>22489086.800000001</v>
      </c>
      <c r="D5" s="48">
        <v>22837679.299999997</v>
      </c>
      <c r="E5" s="48">
        <v>23346877.900000002</v>
      </c>
      <c r="F5" s="48">
        <v>23052135.5</v>
      </c>
      <c r="G5" s="48">
        <v>22995773.29999999</v>
      </c>
      <c r="H5" s="48">
        <v>23531432.199999996</v>
      </c>
      <c r="I5" s="48">
        <v>24026635.800000004</v>
      </c>
      <c r="J5" s="48">
        <v>24579690.400000002</v>
      </c>
      <c r="K5" s="48">
        <v>25075436.199999999</v>
      </c>
      <c r="L5" s="48">
        <v>25592535.299999997</v>
      </c>
      <c r="M5" s="48">
        <v>259165539.39999998</v>
      </c>
    </row>
    <row r="6" spans="1:15" x14ac:dyDescent="0.2">
      <c r="A6" s="72" t="s">
        <v>4008</v>
      </c>
      <c r="B6" s="48">
        <v>2486388.3000000003</v>
      </c>
      <c r="C6" s="48">
        <v>2725960.5</v>
      </c>
      <c r="D6" s="48">
        <v>2813982.3000000003</v>
      </c>
      <c r="E6" s="48">
        <v>2906447.4000000004</v>
      </c>
      <c r="F6" s="48">
        <v>2978628.5</v>
      </c>
      <c r="G6" s="48">
        <v>2998642.4</v>
      </c>
      <c r="H6" s="48">
        <v>3065863.9</v>
      </c>
      <c r="I6" s="48">
        <v>3107046.5999999996</v>
      </c>
      <c r="J6" s="48">
        <v>3196729.1</v>
      </c>
      <c r="K6" s="48">
        <v>3286826.6</v>
      </c>
      <c r="L6" s="48">
        <v>3373548.9000000004</v>
      </c>
      <c r="M6" s="48">
        <v>32940064.5</v>
      </c>
    </row>
    <row r="7" spans="1:15" x14ac:dyDescent="0.2">
      <c r="A7" s="72" t="s">
        <v>4001</v>
      </c>
      <c r="B7" s="48">
        <v>1804689.9</v>
      </c>
      <c r="C7" s="48">
        <v>1841204.2</v>
      </c>
      <c r="D7" s="48">
        <v>1865996.0999999994</v>
      </c>
      <c r="E7" s="48">
        <v>1869721.6000000006</v>
      </c>
      <c r="F7" s="48">
        <v>1817885.9</v>
      </c>
      <c r="G7" s="48">
        <v>1807989.1999999997</v>
      </c>
      <c r="H7" s="48">
        <v>1855500.0999999994</v>
      </c>
      <c r="I7" s="48">
        <v>1904384.2000000007</v>
      </c>
      <c r="J7" s="48">
        <v>1940377.0999999999</v>
      </c>
      <c r="K7" s="48">
        <v>1968503.7999999993</v>
      </c>
      <c r="L7" s="48">
        <v>1996643.8000000003</v>
      </c>
      <c r="M7" s="48">
        <v>20672895.899999999</v>
      </c>
    </row>
    <row r="8" spans="1:15" x14ac:dyDescent="0.2">
      <c r="A8" s="72" t="s">
        <v>3995</v>
      </c>
      <c r="B8" s="48">
        <v>1780703.7000000009</v>
      </c>
      <c r="C8" s="48">
        <v>1812785.8000000012</v>
      </c>
      <c r="D8" s="48">
        <v>1828472.8999999997</v>
      </c>
      <c r="E8" s="48">
        <v>1863989.4000000006</v>
      </c>
      <c r="F8" s="48">
        <v>1837927.9000000004</v>
      </c>
      <c r="G8" s="48">
        <v>1840202.3999999992</v>
      </c>
      <c r="H8" s="48">
        <v>1858761.6000000003</v>
      </c>
      <c r="I8" s="48">
        <v>1875079.0000000007</v>
      </c>
      <c r="J8" s="48">
        <v>1888691.8999999992</v>
      </c>
      <c r="K8" s="48">
        <v>1899453.3</v>
      </c>
      <c r="L8" s="48">
        <v>1921954.8000000007</v>
      </c>
      <c r="M8" s="48">
        <v>20408022.699999999</v>
      </c>
    </row>
    <row r="9" spans="1:15" x14ac:dyDescent="0.2">
      <c r="A9" s="72" t="s">
        <v>4009</v>
      </c>
      <c r="B9" s="48">
        <v>902955.39999999979</v>
      </c>
      <c r="C9" s="48">
        <v>981930.99999999977</v>
      </c>
      <c r="D9" s="48">
        <v>969292.10000000009</v>
      </c>
      <c r="E9" s="48">
        <v>999433.50000000012</v>
      </c>
      <c r="F9" s="48">
        <v>1021177.2</v>
      </c>
      <c r="G9" s="48">
        <v>1040524.9999999999</v>
      </c>
      <c r="H9" s="48">
        <v>1061793.4000000001</v>
      </c>
      <c r="I9" s="48">
        <v>1097058.9999999998</v>
      </c>
      <c r="J9" s="48">
        <v>1124375.0000000002</v>
      </c>
      <c r="K9" s="48">
        <v>1146842.6999999997</v>
      </c>
      <c r="L9" s="48">
        <v>1172367.0000000002</v>
      </c>
      <c r="M9" s="48">
        <v>11517751.299999999</v>
      </c>
    </row>
    <row r="10" spans="1:15" x14ac:dyDescent="0.2">
      <c r="A10" s="72" t="s">
        <v>4015</v>
      </c>
      <c r="B10" s="48">
        <v>9891461.9999999944</v>
      </c>
      <c r="C10" s="48">
        <v>10215144.799999999</v>
      </c>
      <c r="D10" s="48">
        <v>10318400.999999998</v>
      </c>
      <c r="E10" s="48">
        <v>10465172.300000001</v>
      </c>
      <c r="F10" s="48">
        <v>9991974.5999999996</v>
      </c>
      <c r="G10" s="48">
        <v>9796370.1999999937</v>
      </c>
      <c r="H10" s="48">
        <v>10048769.599999996</v>
      </c>
      <c r="I10" s="48">
        <v>10285781.4</v>
      </c>
      <c r="J10" s="48">
        <v>10536359.600000003</v>
      </c>
      <c r="K10" s="48">
        <v>10752113.600000003</v>
      </c>
      <c r="L10" s="48">
        <v>10980317.399999997</v>
      </c>
      <c r="M10" s="48">
        <v>113281866.5</v>
      </c>
    </row>
    <row r="11" spans="1:15" x14ac:dyDescent="0.2">
      <c r="A11" s="72" t="s">
        <v>4012</v>
      </c>
      <c r="B11" s="48">
        <v>4772057.4000000013</v>
      </c>
      <c r="C11" s="48">
        <v>4912060.5</v>
      </c>
      <c r="D11" s="48">
        <v>5041534.8999999985</v>
      </c>
      <c r="E11" s="48">
        <v>5242113.6999999993</v>
      </c>
      <c r="F11" s="48">
        <v>5404541.4000000004</v>
      </c>
      <c r="G11" s="48">
        <v>5512044.0999999978</v>
      </c>
      <c r="H11" s="48">
        <v>5640743.6000000006</v>
      </c>
      <c r="I11" s="48">
        <v>5757285.6000000015</v>
      </c>
      <c r="J11" s="48">
        <v>5893157.6999999993</v>
      </c>
      <c r="K11" s="48">
        <v>6021696.2000000002</v>
      </c>
      <c r="L11" s="48">
        <v>6147703.3999999985</v>
      </c>
      <c r="M11" s="48">
        <v>60344938.499999993</v>
      </c>
    </row>
    <row r="12" spans="1:15" ht="17.399999999999999" x14ac:dyDescent="0.3">
      <c r="A12" s="49" t="s">
        <v>4000</v>
      </c>
      <c r="B12" s="48">
        <v>6574934.7000000002</v>
      </c>
      <c r="C12" s="48">
        <v>6656627.0999999996</v>
      </c>
      <c r="D12" s="48">
        <v>6741054.5999999996</v>
      </c>
      <c r="E12" s="48">
        <v>7063708.2000000002</v>
      </c>
      <c r="F12" s="48">
        <v>7348024.7999999998</v>
      </c>
      <c r="G12" s="48">
        <v>7489064.9000000004</v>
      </c>
      <c r="H12" s="48">
        <v>7707526.0999999996</v>
      </c>
      <c r="I12" s="48">
        <v>7897521.6999999993</v>
      </c>
      <c r="J12" s="48">
        <v>8091366.0999999996</v>
      </c>
      <c r="K12" s="48">
        <v>8282851.2999999989</v>
      </c>
      <c r="L12" s="48">
        <v>8467128.1999999993</v>
      </c>
      <c r="M12" s="48">
        <v>82319807.699999988</v>
      </c>
      <c r="O12" s="101">
        <v>473013229.80000001</v>
      </c>
    </row>
    <row r="13" spans="1:15" x14ac:dyDescent="0.2">
      <c r="A13" s="72" t="s">
        <v>4016</v>
      </c>
      <c r="B13" s="48">
        <v>1740020.8000000003</v>
      </c>
      <c r="C13" s="48">
        <v>1593621.3000000003</v>
      </c>
      <c r="D13" s="48">
        <v>1587347.4000000001</v>
      </c>
      <c r="E13" s="48">
        <v>1597166.7000000004</v>
      </c>
      <c r="F13" s="48">
        <v>1681691</v>
      </c>
      <c r="G13" s="48">
        <v>1694761.8</v>
      </c>
      <c r="H13" s="48">
        <v>1737317.1000000003</v>
      </c>
      <c r="I13" s="48">
        <v>1776559.0999999999</v>
      </c>
      <c r="J13" s="48">
        <v>1813165.5</v>
      </c>
      <c r="K13" s="48">
        <v>1848580.4999999998</v>
      </c>
      <c r="L13" s="48">
        <v>1884626.8</v>
      </c>
      <c r="M13" s="48">
        <v>18954858</v>
      </c>
    </row>
    <row r="14" spans="1:15" x14ac:dyDescent="0.2">
      <c r="A14" s="72" t="s">
        <v>4018</v>
      </c>
      <c r="B14" s="48">
        <v>2313894.5999999996</v>
      </c>
      <c r="C14" s="48">
        <v>2433675.1</v>
      </c>
      <c r="D14" s="48">
        <v>2418464.8000000003</v>
      </c>
      <c r="E14" s="48">
        <v>2594679.1999999997</v>
      </c>
      <c r="F14" s="48">
        <v>2668729.6</v>
      </c>
      <c r="G14" s="48">
        <v>2721726.1</v>
      </c>
      <c r="H14" s="48">
        <v>2797016.5</v>
      </c>
      <c r="I14" s="48">
        <v>2865109.4000000004</v>
      </c>
      <c r="J14" s="48">
        <v>2933590</v>
      </c>
      <c r="K14" s="48">
        <v>3001071.9</v>
      </c>
      <c r="L14" s="48">
        <v>3068914.6000000006</v>
      </c>
      <c r="M14" s="48">
        <v>29816871.799999997</v>
      </c>
    </row>
    <row r="15" spans="1:15" x14ac:dyDescent="0.2">
      <c r="A15" s="72" t="s">
        <v>4017</v>
      </c>
      <c r="B15" s="48">
        <v>349837.8</v>
      </c>
      <c r="C15" s="48">
        <v>368030.9</v>
      </c>
      <c r="D15" s="48">
        <v>401779.6</v>
      </c>
      <c r="E15" s="48">
        <v>416597.3</v>
      </c>
      <c r="F15" s="48">
        <v>419209.5</v>
      </c>
      <c r="G15" s="48">
        <v>425451.3</v>
      </c>
      <c r="H15" s="48">
        <v>436303.8</v>
      </c>
      <c r="I15" s="48">
        <v>446131.4</v>
      </c>
      <c r="J15" s="48">
        <v>453974.29999999993</v>
      </c>
      <c r="K15" s="48">
        <v>461949</v>
      </c>
      <c r="L15" s="48">
        <v>471634.9</v>
      </c>
      <c r="M15" s="48">
        <v>4650899.8</v>
      </c>
    </row>
    <row r="16" spans="1:15" x14ac:dyDescent="0.2">
      <c r="A16" s="72" t="s">
        <v>3999</v>
      </c>
      <c r="B16" s="48">
        <v>2171181.5</v>
      </c>
      <c r="C16" s="48">
        <v>2261299.7999999993</v>
      </c>
      <c r="D16" s="48">
        <v>2333462.7999999998</v>
      </c>
      <c r="E16" s="48">
        <v>2455265</v>
      </c>
      <c r="F16" s="48">
        <v>2578394.7000000002</v>
      </c>
      <c r="G16" s="48">
        <v>2647125.6999999997</v>
      </c>
      <c r="H16" s="48">
        <v>2736888.6999999997</v>
      </c>
      <c r="I16" s="48">
        <v>2809721.7999999993</v>
      </c>
      <c r="J16" s="48">
        <v>2890636.2999999993</v>
      </c>
      <c r="K16" s="48">
        <v>2971249.8999999994</v>
      </c>
      <c r="L16" s="48">
        <v>3041951.8999999994</v>
      </c>
      <c r="M16" s="48">
        <v>28897178.099999994</v>
      </c>
    </row>
    <row r="17" spans="1:13" x14ac:dyDescent="0.2">
      <c r="A17" s="49" t="s">
        <v>4005</v>
      </c>
      <c r="B17" s="48">
        <v>3228228.7999999989</v>
      </c>
      <c r="C17" s="48">
        <v>3409684.1000000006</v>
      </c>
      <c r="D17" s="48">
        <v>3457005.100000001</v>
      </c>
      <c r="E17" s="48">
        <v>3460515.9</v>
      </c>
      <c r="F17" s="48">
        <v>3483754.6999999993</v>
      </c>
      <c r="G17" s="48">
        <v>3551546.3000000003</v>
      </c>
      <c r="H17" s="48">
        <v>3758576.2</v>
      </c>
      <c r="I17" s="48">
        <v>3949164.1</v>
      </c>
      <c r="J17" s="48">
        <v>4058828.7999999998</v>
      </c>
      <c r="K17" s="48">
        <v>4175214.4000000004</v>
      </c>
      <c r="L17" s="48">
        <v>4294943</v>
      </c>
      <c r="M17" s="48">
        <v>40827461.399999999</v>
      </c>
    </row>
    <row r="18" spans="1:13" x14ac:dyDescent="0.2">
      <c r="A18" s="72" t="s">
        <v>4023</v>
      </c>
      <c r="B18" s="48">
        <v>642124.59999999986</v>
      </c>
      <c r="C18" s="48">
        <v>574793.99999999988</v>
      </c>
      <c r="D18" s="48">
        <v>617496</v>
      </c>
      <c r="E18" s="48">
        <v>661532.20000000019</v>
      </c>
      <c r="F18" s="48">
        <v>671920.70000000019</v>
      </c>
      <c r="G18" s="48">
        <v>678005.49999999988</v>
      </c>
      <c r="H18" s="48">
        <v>702754.2</v>
      </c>
      <c r="I18" s="48">
        <v>729066.29999999993</v>
      </c>
      <c r="J18" s="48">
        <v>749007.99999999988</v>
      </c>
      <c r="K18" s="48">
        <v>768468.20000000007</v>
      </c>
      <c r="L18" s="48">
        <v>788170.60000000009</v>
      </c>
      <c r="M18" s="48">
        <v>7583340.3000000007</v>
      </c>
    </row>
    <row r="19" spans="1:13" x14ac:dyDescent="0.2">
      <c r="A19" s="72" t="s">
        <v>4004</v>
      </c>
      <c r="B19" s="48">
        <v>2586104.1999999993</v>
      </c>
      <c r="C19" s="48">
        <v>2834890.1000000006</v>
      </c>
      <c r="D19" s="48">
        <v>2839509.100000001</v>
      </c>
      <c r="E19" s="48">
        <v>2798983.6999999997</v>
      </c>
      <c r="F19" s="48">
        <v>2811833.9999999991</v>
      </c>
      <c r="G19" s="48">
        <v>2873540.8000000003</v>
      </c>
      <c r="H19" s="48">
        <v>3055822</v>
      </c>
      <c r="I19" s="48">
        <v>3220097.8000000003</v>
      </c>
      <c r="J19" s="48">
        <v>3309820.8</v>
      </c>
      <c r="K19" s="48">
        <v>3406746.2</v>
      </c>
      <c r="L19" s="48">
        <v>3506772.3999999994</v>
      </c>
      <c r="M19" s="48">
        <v>33244121.099999998</v>
      </c>
    </row>
    <row r="20" spans="1:13" x14ac:dyDescent="0.2">
      <c r="A20" s="49" t="s">
        <v>4003</v>
      </c>
      <c r="B20" s="48">
        <v>2703748.4</v>
      </c>
      <c r="C20" s="48">
        <v>2756346.6999999997</v>
      </c>
      <c r="D20" s="48">
        <v>2778296.8</v>
      </c>
      <c r="E20" s="48">
        <v>2825337.5999999996</v>
      </c>
      <c r="F20" s="48">
        <v>2887668</v>
      </c>
      <c r="G20" s="48">
        <v>2940288.3</v>
      </c>
      <c r="H20" s="48">
        <v>3002957.5000000005</v>
      </c>
      <c r="I20" s="48">
        <v>3067971.6999999997</v>
      </c>
      <c r="J20" s="48">
        <v>3128875.8</v>
      </c>
      <c r="K20" s="48">
        <v>3196477.4000000004</v>
      </c>
      <c r="L20" s="48">
        <v>3277015.4000000004</v>
      </c>
      <c r="M20" s="48">
        <v>32564983.599999998</v>
      </c>
    </row>
    <row r="21" spans="1:13" x14ac:dyDescent="0.2">
      <c r="A21" s="72" t="s">
        <v>4002</v>
      </c>
      <c r="B21" s="48">
        <v>758515.3</v>
      </c>
      <c r="C21" s="48">
        <v>799000</v>
      </c>
      <c r="D21" s="48">
        <v>815466.79999999993</v>
      </c>
      <c r="E21" s="48">
        <v>843922.59999999986</v>
      </c>
      <c r="F21" s="48">
        <v>874862.60000000009</v>
      </c>
      <c r="G21" s="48">
        <v>914413.89999999991</v>
      </c>
      <c r="H21" s="48">
        <v>936099.30000000016</v>
      </c>
      <c r="I21" s="48">
        <v>964428.7</v>
      </c>
      <c r="J21" s="48">
        <v>993412.19999999984</v>
      </c>
      <c r="K21" s="48">
        <v>1024379.3</v>
      </c>
      <c r="L21" s="48">
        <v>1058063.6000000001</v>
      </c>
      <c r="M21" s="48">
        <v>9982564.3000000007</v>
      </c>
    </row>
    <row r="22" spans="1:13" x14ac:dyDescent="0.2">
      <c r="A22" s="72" t="s">
        <v>4010</v>
      </c>
      <c r="B22" s="48">
        <v>1162046.2999999998</v>
      </c>
      <c r="C22" s="48">
        <v>1165224.3999999999</v>
      </c>
      <c r="D22" s="48">
        <v>1162559.7999999998</v>
      </c>
      <c r="E22" s="48">
        <v>1170657.2999999998</v>
      </c>
      <c r="F22" s="48">
        <v>1193203.1000000001</v>
      </c>
      <c r="G22" s="48">
        <v>1200963.5</v>
      </c>
      <c r="H22" s="48">
        <v>1228777.7000000002</v>
      </c>
      <c r="I22" s="48">
        <v>1253888.8999999999</v>
      </c>
      <c r="J22" s="48">
        <v>1272004.3999999999</v>
      </c>
      <c r="K22" s="48">
        <v>1294656.1000000001</v>
      </c>
      <c r="L22" s="48">
        <v>1325673.5</v>
      </c>
      <c r="M22" s="48">
        <v>13429654.999999998</v>
      </c>
    </row>
    <row r="23" spans="1:13" x14ac:dyDescent="0.2">
      <c r="A23" s="72" t="s">
        <v>4011</v>
      </c>
      <c r="B23" s="48">
        <v>783186.8</v>
      </c>
      <c r="C23" s="48">
        <v>792122.29999999993</v>
      </c>
      <c r="D23" s="48">
        <v>800270.2</v>
      </c>
      <c r="E23" s="48">
        <v>810757.7</v>
      </c>
      <c r="F23" s="48">
        <v>819602.29999999993</v>
      </c>
      <c r="G23" s="48">
        <v>824910.90000000014</v>
      </c>
      <c r="H23" s="48">
        <v>838080.5</v>
      </c>
      <c r="I23" s="48">
        <v>849654.1</v>
      </c>
      <c r="J23" s="48">
        <v>863459.20000000007</v>
      </c>
      <c r="K23" s="48">
        <v>877442</v>
      </c>
      <c r="L23" s="48">
        <v>893278.3</v>
      </c>
      <c r="M23" s="48">
        <v>9152764.3000000007</v>
      </c>
    </row>
    <row r="24" spans="1:13" x14ac:dyDescent="0.2">
      <c r="A24" s="49" t="s">
        <v>4007</v>
      </c>
      <c r="B24" s="48">
        <v>2510727.9</v>
      </c>
      <c r="C24" s="48">
        <v>2557344.1000000006</v>
      </c>
      <c r="D24" s="48">
        <v>2576333.8000000003</v>
      </c>
      <c r="E24" s="48">
        <v>2641779.4000000004</v>
      </c>
      <c r="F24" s="48">
        <v>2767695</v>
      </c>
      <c r="G24" s="48">
        <v>2875763.5999999996</v>
      </c>
      <c r="H24" s="48">
        <v>2975028.6</v>
      </c>
      <c r="I24" s="48">
        <v>3081501.5</v>
      </c>
      <c r="J24" s="48">
        <v>3214140.9</v>
      </c>
      <c r="K24" s="48">
        <v>3344111.0999999996</v>
      </c>
      <c r="L24" s="48">
        <v>3481716.8</v>
      </c>
      <c r="M24" s="48">
        <v>32026142.700000003</v>
      </c>
    </row>
    <row r="25" spans="1:13" x14ac:dyDescent="0.2">
      <c r="A25" s="72" t="s">
        <v>4022</v>
      </c>
      <c r="B25" s="48">
        <v>1991358.7999999998</v>
      </c>
      <c r="C25" s="48">
        <v>2035732.2000000004</v>
      </c>
      <c r="D25" s="48">
        <v>2054957.7000000002</v>
      </c>
      <c r="E25" s="48">
        <v>2109339.8000000003</v>
      </c>
      <c r="F25" s="48">
        <v>2223627.4</v>
      </c>
      <c r="G25" s="48">
        <v>2313740.9999999995</v>
      </c>
      <c r="H25" s="48">
        <v>2391118.6</v>
      </c>
      <c r="I25" s="48">
        <v>2470656.2999999998</v>
      </c>
      <c r="J25" s="48">
        <v>2579718.5</v>
      </c>
      <c r="K25" s="48">
        <v>2686143.6999999997</v>
      </c>
      <c r="L25" s="48">
        <v>2799435.5</v>
      </c>
      <c r="M25" s="48">
        <v>25655829.5</v>
      </c>
    </row>
    <row r="26" spans="1:13" x14ac:dyDescent="0.2">
      <c r="A26" s="72" t="s">
        <v>4006</v>
      </c>
      <c r="B26" s="48">
        <v>519369.1</v>
      </c>
      <c r="C26" s="48">
        <v>521611.9</v>
      </c>
      <c r="D26" s="48">
        <v>521376.1</v>
      </c>
      <c r="E26" s="48">
        <v>532439.6</v>
      </c>
      <c r="F26" s="48">
        <v>544067.6</v>
      </c>
      <c r="G26" s="48">
        <v>562022.59999999986</v>
      </c>
      <c r="H26" s="48">
        <v>583910</v>
      </c>
      <c r="I26" s="48">
        <v>610845.20000000007</v>
      </c>
      <c r="J26" s="48">
        <v>634422.4</v>
      </c>
      <c r="K26" s="48">
        <v>657967.4</v>
      </c>
      <c r="L26" s="48">
        <v>682281.29999999993</v>
      </c>
      <c r="M26" s="48">
        <v>6370313.2000000011</v>
      </c>
    </row>
    <row r="27" spans="1:13" x14ac:dyDescent="0.2">
      <c r="A27" s="49" t="s">
        <v>3998</v>
      </c>
      <c r="B27" s="48">
        <v>2389910.2999999998</v>
      </c>
      <c r="C27" s="48">
        <v>2397484.5</v>
      </c>
      <c r="D27" s="48">
        <v>2442509.9000000004</v>
      </c>
      <c r="E27" s="48">
        <v>2478486.4000000004</v>
      </c>
      <c r="F27" s="48">
        <v>1875119.2000000002</v>
      </c>
      <c r="G27" s="48">
        <v>1736935.2999999998</v>
      </c>
      <c r="H27" s="48">
        <v>1884596.0999999994</v>
      </c>
      <c r="I27" s="48">
        <v>2004047.0999999996</v>
      </c>
      <c r="J27" s="48">
        <v>2145797.1999999993</v>
      </c>
      <c r="K27" s="48">
        <v>2256717.9000000004</v>
      </c>
      <c r="L27" s="48">
        <v>2313614.0999999996</v>
      </c>
      <c r="M27" s="48">
        <v>23925218</v>
      </c>
    </row>
    <row r="28" spans="1:13" x14ac:dyDescent="0.2">
      <c r="A28" s="72" t="s">
        <v>3997</v>
      </c>
      <c r="B28" s="48">
        <v>1560542.5999999999</v>
      </c>
      <c r="C28" s="48">
        <v>1602750</v>
      </c>
      <c r="D28" s="48">
        <v>1627324.5000000002</v>
      </c>
      <c r="E28" s="48">
        <v>1606535.2000000002</v>
      </c>
      <c r="F28" s="48">
        <v>1060496.2000000002</v>
      </c>
      <c r="G28" s="48">
        <v>916920.49999999988</v>
      </c>
      <c r="H28" s="48">
        <v>1040902.6999999997</v>
      </c>
      <c r="I28" s="48">
        <v>1131612.7999999998</v>
      </c>
      <c r="J28" s="48">
        <v>1236234.2999999993</v>
      </c>
      <c r="K28" s="48">
        <v>1322984.0000000002</v>
      </c>
      <c r="L28" s="48">
        <v>1364731.1999999997</v>
      </c>
      <c r="M28" s="48">
        <v>14471033.999999998</v>
      </c>
    </row>
    <row r="29" spans="1:13" x14ac:dyDescent="0.2">
      <c r="A29" s="72" t="s">
        <v>4014</v>
      </c>
      <c r="B29" s="48">
        <v>829367.7</v>
      </c>
      <c r="C29" s="48">
        <v>794734.5</v>
      </c>
      <c r="D29" s="48">
        <v>815185.39999999991</v>
      </c>
      <c r="E29" s="48">
        <v>871951.2</v>
      </c>
      <c r="F29" s="48">
        <v>814623</v>
      </c>
      <c r="G29" s="48">
        <v>820014.8</v>
      </c>
      <c r="H29" s="48">
        <v>843693.39999999967</v>
      </c>
      <c r="I29" s="48">
        <v>872434.29999999993</v>
      </c>
      <c r="J29" s="48">
        <v>909562.89999999991</v>
      </c>
      <c r="K29" s="48">
        <v>933733.9</v>
      </c>
      <c r="L29" s="48">
        <v>948882.9</v>
      </c>
      <c r="M29" s="48">
        <v>9454184</v>
      </c>
    </row>
    <row r="30" spans="1:13" x14ac:dyDescent="0.2">
      <c r="A30" s="49" t="s">
        <v>4021</v>
      </c>
      <c r="B30" s="48">
        <v>145578.70000000001</v>
      </c>
      <c r="C30" s="48">
        <v>151556.19999999998</v>
      </c>
      <c r="D30" s="48">
        <v>168444.2</v>
      </c>
      <c r="E30" s="48">
        <v>185248</v>
      </c>
      <c r="F30" s="48">
        <v>194923.7</v>
      </c>
      <c r="G30" s="48">
        <v>201973.3</v>
      </c>
      <c r="H30" s="48">
        <v>208594</v>
      </c>
      <c r="I30" s="48">
        <v>210052.5</v>
      </c>
      <c r="J30" s="48">
        <v>225734.19999999998</v>
      </c>
      <c r="K30" s="48">
        <v>237819.4</v>
      </c>
      <c r="L30" s="48">
        <v>254152.8</v>
      </c>
      <c r="M30" s="48">
        <v>2184077</v>
      </c>
    </row>
    <row r="31" spans="1:13" x14ac:dyDescent="0.2">
      <c r="A31" s="72" t="s">
        <v>4020</v>
      </c>
      <c r="B31" s="48">
        <v>129700.1</v>
      </c>
      <c r="C31" s="48">
        <v>136259.29999999999</v>
      </c>
      <c r="D31" s="48">
        <v>152825.5</v>
      </c>
      <c r="E31" s="48">
        <v>169135</v>
      </c>
      <c r="F31" s="48">
        <v>177791.6</v>
      </c>
      <c r="G31" s="48">
        <v>184431.4</v>
      </c>
      <c r="H31" s="48">
        <v>190723.20000000001</v>
      </c>
      <c r="I31" s="48">
        <v>191851.6</v>
      </c>
      <c r="J31" s="48">
        <v>207184.4</v>
      </c>
      <c r="K31" s="48">
        <v>218942.9</v>
      </c>
      <c r="L31" s="48">
        <v>234936.5</v>
      </c>
      <c r="M31" s="48">
        <v>1993781.5</v>
      </c>
    </row>
    <row r="32" spans="1:13" x14ac:dyDescent="0.2">
      <c r="A32" s="72" t="s">
        <v>4024</v>
      </c>
      <c r="B32" s="48">
        <v>15878.6</v>
      </c>
      <c r="C32" s="48">
        <v>15296.9</v>
      </c>
      <c r="D32" s="48">
        <v>15618.7</v>
      </c>
      <c r="E32" s="48">
        <v>16113</v>
      </c>
      <c r="F32" s="48">
        <v>17132.099999999999</v>
      </c>
      <c r="G32" s="48">
        <v>17541.900000000001</v>
      </c>
      <c r="H32" s="48">
        <v>17870.8</v>
      </c>
      <c r="I32" s="48">
        <v>18200.900000000001</v>
      </c>
      <c r="J32" s="48">
        <v>18549.8</v>
      </c>
      <c r="K32" s="48">
        <v>18876.5</v>
      </c>
      <c r="L32" s="48">
        <v>19216.3</v>
      </c>
      <c r="M32" s="48">
        <v>190295.49999999997</v>
      </c>
    </row>
    <row r="33" spans="1:23" ht="19.8" x14ac:dyDescent="0.3">
      <c r="A33" s="100" t="s">
        <v>4054</v>
      </c>
      <c r="B33" s="99">
        <v>39191385.5</v>
      </c>
      <c r="C33" s="99">
        <v>40418129.499999993</v>
      </c>
      <c r="D33" s="99">
        <v>41001323.700000003</v>
      </c>
      <c r="E33" s="99">
        <v>42001953.400000006</v>
      </c>
      <c r="F33" s="99">
        <v>41609320.900000006</v>
      </c>
      <c r="G33" s="99">
        <v>41791344.999999985</v>
      </c>
      <c r="H33" s="99">
        <v>43068710.699999996</v>
      </c>
      <c r="I33" s="99">
        <v>44236894.399999999</v>
      </c>
      <c r="J33" s="99">
        <v>45444433.399999999</v>
      </c>
      <c r="K33" s="99">
        <v>46568627.700000003</v>
      </c>
      <c r="L33" s="99">
        <v>47681105.599999987</v>
      </c>
      <c r="M33" s="99">
        <v>473013229.80000007</v>
      </c>
      <c r="O33" s="129">
        <v>473013229.80000007</v>
      </c>
    </row>
    <row r="43" spans="1:23" ht="13.2" thickBot="1" x14ac:dyDescent="0.25">
      <c r="A43" s="139" t="s">
        <v>4067</v>
      </c>
      <c r="B43" s="139"/>
    </row>
    <row r="44" spans="1:23" ht="13.2" thickBot="1" x14ac:dyDescent="0.25">
      <c r="A44" s="117" t="s">
        <v>4066</v>
      </c>
      <c r="B44" s="117" t="s">
        <v>4055</v>
      </c>
      <c r="C44" s="118"/>
      <c r="D44" s="127"/>
      <c r="E44" s="127"/>
      <c r="F44" s="127"/>
      <c r="G44" s="127"/>
      <c r="H44" s="127"/>
      <c r="I44" s="127"/>
      <c r="J44" s="127"/>
      <c r="K44" s="127"/>
      <c r="L44" s="127"/>
      <c r="M44" s="119"/>
      <c r="O44" s="114" t="s">
        <v>4052</v>
      </c>
      <c r="P44" s="114" t="s">
        <v>4100</v>
      </c>
      <c r="R44" s="99" t="s">
        <v>4054</v>
      </c>
      <c r="S44" s="99" t="s">
        <v>4065</v>
      </c>
      <c r="T44" s="99"/>
      <c r="U44" s="99"/>
      <c r="V44" s="99"/>
      <c r="W44" s="99"/>
    </row>
    <row r="45" spans="1:23" ht="13.2" thickBot="1" x14ac:dyDescent="0.25">
      <c r="A45" s="117" t="s">
        <v>4065</v>
      </c>
      <c r="B45" s="118">
        <v>2011</v>
      </c>
      <c r="C45" s="127">
        <v>2012</v>
      </c>
      <c r="D45" s="127">
        <v>2013</v>
      </c>
      <c r="E45" s="127">
        <v>2014</v>
      </c>
      <c r="F45" s="127">
        <v>2015</v>
      </c>
      <c r="G45" s="127">
        <v>2016</v>
      </c>
      <c r="H45" s="127">
        <v>2017</v>
      </c>
      <c r="I45" s="127">
        <v>2018</v>
      </c>
      <c r="J45" s="127">
        <v>2019</v>
      </c>
      <c r="K45" s="127">
        <v>2020</v>
      </c>
      <c r="L45" s="119">
        <v>2021</v>
      </c>
      <c r="M45" s="117" t="s">
        <v>4068</v>
      </c>
      <c r="O45" s="82">
        <v>2011</v>
      </c>
      <c r="P45" s="126">
        <v>39191385.500000015</v>
      </c>
      <c r="R45" s="99" t="s">
        <v>4103</v>
      </c>
      <c r="S45" s="99" t="s">
        <v>3996</v>
      </c>
      <c r="T45" s="99" t="s">
        <v>4000</v>
      </c>
      <c r="U45" s="99" t="s">
        <v>4007</v>
      </c>
      <c r="V45" s="99" t="s">
        <v>4005</v>
      </c>
      <c r="W45" s="99" t="s">
        <v>4054</v>
      </c>
    </row>
    <row r="46" spans="1:23" x14ac:dyDescent="0.2">
      <c r="A46" s="82" t="s">
        <v>3996</v>
      </c>
      <c r="B46" s="78">
        <v>21638256.699999999</v>
      </c>
      <c r="C46" s="79">
        <v>22489086.800000008</v>
      </c>
      <c r="D46" s="79">
        <v>22837679.299999975</v>
      </c>
      <c r="E46" s="79">
        <v>23346877.900000013</v>
      </c>
      <c r="F46" s="79">
        <v>23052135.499999993</v>
      </c>
      <c r="G46" s="79">
        <v>22995773.300000023</v>
      </c>
      <c r="H46" s="79">
        <v>23531432.200000003</v>
      </c>
      <c r="I46" s="79">
        <v>24026635.799999967</v>
      </c>
      <c r="J46" s="79">
        <v>24579690.40000001</v>
      </c>
      <c r="K46" s="79">
        <v>25075436.200000007</v>
      </c>
      <c r="L46" s="79">
        <v>25592535.300000001</v>
      </c>
      <c r="M46" s="80">
        <v>259165539.39999998</v>
      </c>
      <c r="O46" s="83">
        <v>2012</v>
      </c>
      <c r="P46" s="128">
        <v>40418129.5</v>
      </c>
      <c r="R46" s="100" t="s">
        <v>517</v>
      </c>
      <c r="S46" s="99"/>
      <c r="T46" s="99"/>
      <c r="U46" s="99"/>
      <c r="V46" s="99">
        <v>14907000</v>
      </c>
      <c r="W46" s="99">
        <v>14907000</v>
      </c>
    </row>
    <row r="47" spans="1:23" x14ac:dyDescent="0.2">
      <c r="A47" s="83" t="s">
        <v>3998</v>
      </c>
      <c r="B47" s="81">
        <v>2389910.3000000007</v>
      </c>
      <c r="C47">
        <v>2397484.5000000005</v>
      </c>
      <c r="D47">
        <v>2442509.9</v>
      </c>
      <c r="E47">
        <v>2478486.4000000004</v>
      </c>
      <c r="F47">
        <v>1875119.2</v>
      </c>
      <c r="G47">
        <v>1736935.2999999998</v>
      </c>
      <c r="H47">
        <v>1884596.0999999999</v>
      </c>
      <c r="I47">
        <v>2004047.0999999999</v>
      </c>
      <c r="J47">
        <v>2145797.1999999997</v>
      </c>
      <c r="K47">
        <v>2256717.9000000004</v>
      </c>
      <c r="L47">
        <v>2313614.0999999992</v>
      </c>
      <c r="M47" s="77">
        <v>23925217.999999996</v>
      </c>
      <c r="O47" s="83">
        <v>2013</v>
      </c>
      <c r="P47" s="128">
        <v>41001323.700000003</v>
      </c>
      <c r="R47" s="100" t="s">
        <v>632</v>
      </c>
      <c r="S47" s="99"/>
      <c r="T47" s="99"/>
      <c r="U47" s="99">
        <v>10814323.600000001</v>
      </c>
      <c r="V47" s="99"/>
      <c r="W47" s="99">
        <v>10814323.600000001</v>
      </c>
    </row>
    <row r="48" spans="1:23" x14ac:dyDescent="0.2">
      <c r="A48" s="83" t="s">
        <v>4000</v>
      </c>
      <c r="B48" s="81">
        <v>6574934.700000002</v>
      </c>
      <c r="C48">
        <v>6656627.0999999996</v>
      </c>
      <c r="D48">
        <v>6741054.6000000024</v>
      </c>
      <c r="E48">
        <v>7063708.1999999974</v>
      </c>
      <c r="F48">
        <v>7348024.8000000017</v>
      </c>
      <c r="G48">
        <v>7489064.9000000004</v>
      </c>
      <c r="H48">
        <v>7707526.0999999996</v>
      </c>
      <c r="I48">
        <v>7897521.6999999983</v>
      </c>
      <c r="J48">
        <v>8091366.0999999996</v>
      </c>
      <c r="K48">
        <v>8282851.299999997</v>
      </c>
      <c r="L48">
        <v>8467128.1999999974</v>
      </c>
      <c r="M48" s="77">
        <v>82319807.700000003</v>
      </c>
      <c r="O48" s="83">
        <v>2014</v>
      </c>
      <c r="P48" s="128">
        <v>42001953.400000006</v>
      </c>
      <c r="R48" s="100" t="s">
        <v>708</v>
      </c>
      <c r="S48" s="99">
        <v>10795560.200000001</v>
      </c>
      <c r="T48" s="99"/>
      <c r="U48" s="99"/>
      <c r="V48" s="99"/>
      <c r="W48" s="99">
        <v>10795560.200000001</v>
      </c>
    </row>
    <row r="49" spans="1:25" x14ac:dyDescent="0.2">
      <c r="A49" s="83" t="s">
        <v>4007</v>
      </c>
      <c r="B49" s="81">
        <v>2510727.9000000004</v>
      </c>
      <c r="C49">
        <v>2557344.0999999996</v>
      </c>
      <c r="D49">
        <v>2576333.7999999998</v>
      </c>
      <c r="E49">
        <v>2641779.4</v>
      </c>
      <c r="F49">
        <v>2767695</v>
      </c>
      <c r="G49">
        <v>2875763.5999999992</v>
      </c>
      <c r="H49">
        <v>2975028.6000000006</v>
      </c>
      <c r="I49">
        <v>3081501.5</v>
      </c>
      <c r="J49">
        <v>3214140.8999999994</v>
      </c>
      <c r="K49">
        <v>3344111.1</v>
      </c>
      <c r="L49">
        <v>3481716.8</v>
      </c>
      <c r="M49" s="77">
        <v>32026142.699999999</v>
      </c>
      <c r="O49" s="83">
        <v>2015</v>
      </c>
      <c r="P49" s="128">
        <v>41609320.899999984</v>
      </c>
      <c r="R49" s="100" t="s">
        <v>328</v>
      </c>
      <c r="S49" s="99">
        <v>10038839.699999999</v>
      </c>
      <c r="T49" s="99"/>
      <c r="U49" s="99"/>
      <c r="V49" s="99"/>
      <c r="W49" s="99">
        <v>10038839.699999999</v>
      </c>
    </row>
    <row r="50" spans="1:25" x14ac:dyDescent="0.2">
      <c r="A50" s="83" t="s">
        <v>4021</v>
      </c>
      <c r="B50" s="81">
        <v>145578.70000000001</v>
      </c>
      <c r="C50">
        <v>151556.19999999998</v>
      </c>
      <c r="D50">
        <v>168444.2</v>
      </c>
      <c r="E50">
        <v>185248</v>
      </c>
      <c r="F50">
        <v>194923.7</v>
      </c>
      <c r="G50">
        <v>201973.3</v>
      </c>
      <c r="H50">
        <v>208594</v>
      </c>
      <c r="I50">
        <v>210052.5</v>
      </c>
      <c r="J50">
        <v>225734.19999999998</v>
      </c>
      <c r="K50">
        <v>237819.4</v>
      </c>
      <c r="L50">
        <v>254152.8</v>
      </c>
      <c r="M50" s="77">
        <v>2184077</v>
      </c>
      <c r="O50" s="83">
        <v>2016</v>
      </c>
      <c r="P50" s="128">
        <v>41791345.000000007</v>
      </c>
      <c r="R50" s="100" t="s">
        <v>511</v>
      </c>
      <c r="S50" s="99"/>
      <c r="T50" s="99">
        <v>9746000</v>
      </c>
      <c r="U50" s="99"/>
      <c r="V50" s="99"/>
      <c r="W50" s="99">
        <v>9746000</v>
      </c>
    </row>
    <row r="51" spans="1:25" x14ac:dyDescent="0.2">
      <c r="A51" s="83" t="s">
        <v>4005</v>
      </c>
      <c r="B51" s="81">
        <v>3228228.8</v>
      </c>
      <c r="C51">
        <v>3409684.100000001</v>
      </c>
      <c r="D51">
        <v>3457005.100000001</v>
      </c>
      <c r="E51">
        <v>3460515.899999999</v>
      </c>
      <c r="F51">
        <v>3483754.6999999983</v>
      </c>
      <c r="G51">
        <v>3551546.3000000003</v>
      </c>
      <c r="H51">
        <v>3758576.2</v>
      </c>
      <c r="I51">
        <v>3949164.1000000006</v>
      </c>
      <c r="J51">
        <v>4058828.8000000003</v>
      </c>
      <c r="K51">
        <v>4175214.4</v>
      </c>
      <c r="L51">
        <v>4294942.9999999991</v>
      </c>
      <c r="M51" s="77">
        <v>40827461.399999999</v>
      </c>
      <c r="O51" s="83">
        <v>2017</v>
      </c>
      <c r="P51" s="128">
        <v>43068710.700000018</v>
      </c>
      <c r="R51" s="102" t="s">
        <v>4054</v>
      </c>
      <c r="S51" s="103">
        <v>20834399.899999999</v>
      </c>
      <c r="T51" s="103">
        <v>9746000</v>
      </c>
      <c r="U51" s="103">
        <v>10814323.600000001</v>
      </c>
      <c r="V51" s="103">
        <v>14907000</v>
      </c>
      <c r="W51" s="103">
        <v>56301723.5</v>
      </c>
    </row>
    <row r="52" spans="1:25" ht="13.2" thickBot="1" x14ac:dyDescent="0.25">
      <c r="A52" s="84" t="s">
        <v>4003</v>
      </c>
      <c r="B52" s="81">
        <v>2703748.4</v>
      </c>
      <c r="C52">
        <v>2756346.7</v>
      </c>
      <c r="D52">
        <v>2778296.8</v>
      </c>
      <c r="E52">
        <v>2825337.6000000006</v>
      </c>
      <c r="F52">
        <v>2887668.0000000005</v>
      </c>
      <c r="G52">
        <v>2940288.3000000003</v>
      </c>
      <c r="H52">
        <v>3002957.4999999995</v>
      </c>
      <c r="I52">
        <v>3067971.6999999997</v>
      </c>
      <c r="J52">
        <v>3128875.8000000007</v>
      </c>
      <c r="K52">
        <v>3196477.4000000004</v>
      </c>
      <c r="L52">
        <v>3277015.4</v>
      </c>
      <c r="M52" s="77">
        <v>32564983.600000001</v>
      </c>
      <c r="O52" s="83">
        <v>2018</v>
      </c>
      <c r="P52" s="128">
        <v>44236894.399999984</v>
      </c>
    </row>
    <row r="53" spans="1:25" ht="13.2" thickBot="1" x14ac:dyDescent="0.25">
      <c r="A53" s="124" t="s">
        <v>4068</v>
      </c>
      <c r="B53" s="125">
        <v>39191385.5</v>
      </c>
      <c r="C53" s="121">
        <v>40418129.500000015</v>
      </c>
      <c r="D53" s="121">
        <v>41001323.699999973</v>
      </c>
      <c r="E53" s="121">
        <v>42001953.400000006</v>
      </c>
      <c r="F53" s="121">
        <v>41609320.899999991</v>
      </c>
      <c r="G53" s="121">
        <v>41791345.000000015</v>
      </c>
      <c r="H53" s="121">
        <v>43068710.70000001</v>
      </c>
      <c r="I53" s="121">
        <v>44236894.399999969</v>
      </c>
      <c r="J53" s="121">
        <v>45444433.400000006</v>
      </c>
      <c r="K53" s="121">
        <v>46568627.700000003</v>
      </c>
      <c r="L53" s="121">
        <v>47681105.599999987</v>
      </c>
      <c r="M53" s="123">
        <v>473013229.79999995</v>
      </c>
      <c r="O53" s="83">
        <v>2019</v>
      </c>
      <c r="P53" s="128">
        <v>45444433.399999954</v>
      </c>
    </row>
    <row r="54" spans="1:25" x14ac:dyDescent="0.2">
      <c r="O54" s="83">
        <v>2020</v>
      </c>
      <c r="P54" s="128">
        <v>46568627.700000025</v>
      </c>
    </row>
    <row r="55" spans="1:25" ht="13.2" thickBot="1" x14ac:dyDescent="0.25">
      <c r="O55" s="84">
        <v>2021</v>
      </c>
      <c r="P55" s="128">
        <v>47681105.599999964</v>
      </c>
    </row>
    <row r="56" spans="1:25" ht="13.2" thickBot="1" x14ac:dyDescent="0.25">
      <c r="O56" s="124" t="s">
        <v>4068</v>
      </c>
      <c r="P56" s="116">
        <v>473013229.80000001</v>
      </c>
    </row>
    <row r="61" spans="1:25" ht="13.2" thickBot="1" x14ac:dyDescent="0.25">
      <c r="A61" s="138" t="s">
        <v>4070</v>
      </c>
      <c r="B61" s="138"/>
    </row>
    <row r="62" spans="1:25" ht="13.2" thickBot="1" x14ac:dyDescent="0.25">
      <c r="A62" s="115"/>
      <c r="B62" s="117" t="s">
        <v>4055</v>
      </c>
      <c r="C62" s="104"/>
      <c r="D62" s="104"/>
      <c r="E62" s="104"/>
      <c r="F62" s="104"/>
      <c r="G62" s="104"/>
      <c r="H62" s="104"/>
      <c r="I62" s="104"/>
      <c r="J62" s="104"/>
      <c r="K62" s="104"/>
      <c r="L62" s="104"/>
      <c r="M62" s="104"/>
      <c r="N62" s="104"/>
      <c r="O62" s="104"/>
      <c r="P62" s="104"/>
      <c r="Q62" s="104"/>
      <c r="R62" s="104"/>
      <c r="S62" s="104"/>
      <c r="T62" s="104"/>
      <c r="U62" s="104"/>
      <c r="V62" s="104"/>
      <c r="W62" s="104"/>
      <c r="X62" s="104"/>
      <c r="Y62" s="104"/>
    </row>
    <row r="63" spans="1:25" ht="13.2" thickBot="1" x14ac:dyDescent="0.25">
      <c r="A63" s="116"/>
      <c r="B63" s="118">
        <v>2011</v>
      </c>
      <c r="C63" s="127"/>
      <c r="D63" s="127">
        <v>2012</v>
      </c>
      <c r="E63" s="127"/>
      <c r="F63" s="127">
        <v>2013</v>
      </c>
      <c r="G63" s="127"/>
      <c r="H63" s="127">
        <v>2014</v>
      </c>
      <c r="I63" s="127"/>
      <c r="J63" s="127">
        <v>2015</v>
      </c>
      <c r="K63" s="127"/>
      <c r="L63" s="127">
        <v>2016</v>
      </c>
      <c r="M63" s="127"/>
      <c r="N63" s="127">
        <v>2017</v>
      </c>
      <c r="O63" s="127"/>
      <c r="P63" s="127">
        <v>2018</v>
      </c>
      <c r="Q63" s="127"/>
      <c r="R63" s="127">
        <v>2019</v>
      </c>
      <c r="S63" s="127"/>
      <c r="T63" s="127">
        <v>2020</v>
      </c>
      <c r="U63" s="127"/>
      <c r="V63" s="127">
        <v>2021</v>
      </c>
      <c r="W63" s="119"/>
      <c r="X63" s="115" t="s">
        <v>4056</v>
      </c>
      <c r="Y63" s="115" t="s">
        <v>4069</v>
      </c>
    </row>
    <row r="64" spans="1:25" ht="13.2" thickBot="1" x14ac:dyDescent="0.25">
      <c r="A64" s="117" t="s">
        <v>4071</v>
      </c>
      <c r="B64" s="118" t="s">
        <v>4054</v>
      </c>
      <c r="C64" s="119" t="s">
        <v>4066</v>
      </c>
      <c r="D64" s="118" t="s">
        <v>4054</v>
      </c>
      <c r="E64" s="119" t="s">
        <v>4066</v>
      </c>
      <c r="F64" s="118" t="s">
        <v>4054</v>
      </c>
      <c r="G64" s="119" t="s">
        <v>4066</v>
      </c>
      <c r="H64" s="118" t="s">
        <v>4054</v>
      </c>
      <c r="I64" s="119" t="s">
        <v>4066</v>
      </c>
      <c r="J64" s="118" t="s">
        <v>4054</v>
      </c>
      <c r="K64" s="119" t="s">
        <v>4066</v>
      </c>
      <c r="L64" s="118" t="s">
        <v>4054</v>
      </c>
      <c r="M64" s="119" t="s">
        <v>4066</v>
      </c>
      <c r="N64" s="118" t="s">
        <v>4054</v>
      </c>
      <c r="O64" s="119" t="s">
        <v>4066</v>
      </c>
      <c r="P64" s="118" t="s">
        <v>4054</v>
      </c>
      <c r="Q64" s="119" t="s">
        <v>4066</v>
      </c>
      <c r="R64" s="118" t="s">
        <v>4054</v>
      </c>
      <c r="S64" s="119" t="s">
        <v>4066</v>
      </c>
      <c r="T64" s="118" t="s">
        <v>4054</v>
      </c>
      <c r="U64" s="119" t="s">
        <v>4066</v>
      </c>
      <c r="V64" s="118" t="s">
        <v>4054</v>
      </c>
      <c r="W64" s="119" t="s">
        <v>4066</v>
      </c>
      <c r="X64" s="116"/>
      <c r="Y64" s="116"/>
    </row>
    <row r="65" spans="1:25" x14ac:dyDescent="0.2">
      <c r="A65" s="82" t="s">
        <v>4008</v>
      </c>
      <c r="B65" s="111"/>
      <c r="C65" s="79">
        <v>2486388.3000000003</v>
      </c>
      <c r="D65" s="112">
        <v>9.6353493941392698E-2</v>
      </c>
      <c r="E65" s="79">
        <v>2725960.5</v>
      </c>
      <c r="F65" s="112">
        <v>3.2290196428011439E-2</v>
      </c>
      <c r="G65" s="79">
        <v>2813982.3000000003</v>
      </c>
      <c r="H65" s="112">
        <v>3.28591619073084E-2</v>
      </c>
      <c r="I65" s="79">
        <v>2906447.4000000004</v>
      </c>
      <c r="J65" s="112">
        <v>2.4834820681771022E-2</v>
      </c>
      <c r="K65" s="79">
        <v>2978628.5</v>
      </c>
      <c r="L65" s="112">
        <v>6.7191662202922943E-3</v>
      </c>
      <c r="M65" s="79">
        <v>2998642.4</v>
      </c>
      <c r="N65" s="112">
        <v>2.2417311247249758E-2</v>
      </c>
      <c r="O65" s="79">
        <v>3065863.9</v>
      </c>
      <c r="P65" s="112">
        <v>1.3432657594487389E-2</v>
      </c>
      <c r="Q65" s="79">
        <v>3107046.5999999996</v>
      </c>
      <c r="R65" s="112">
        <v>2.8864227527195915E-2</v>
      </c>
      <c r="S65" s="79">
        <v>3196729.1</v>
      </c>
      <c r="T65" s="112">
        <v>2.8184277485383418E-2</v>
      </c>
      <c r="U65" s="79">
        <v>3286826.6</v>
      </c>
      <c r="V65" s="112">
        <v>2.6384811416580441E-2</v>
      </c>
      <c r="W65" s="79">
        <v>3373548.9000000004</v>
      </c>
      <c r="X65" s="112"/>
      <c r="Y65" s="80">
        <v>32940064.5</v>
      </c>
    </row>
    <row r="66" spans="1:25" x14ac:dyDescent="0.2">
      <c r="A66" s="83" t="s">
        <v>4016</v>
      </c>
      <c r="B66" s="113"/>
      <c r="C66">
        <v>1740020.8000000003</v>
      </c>
      <c r="D66" s="110">
        <v>-8.4136637906857187E-2</v>
      </c>
      <c r="E66">
        <v>1593621.3000000003</v>
      </c>
      <c r="F66" s="110">
        <v>-3.9368826207331307E-3</v>
      </c>
      <c r="G66">
        <v>1587347.4000000001</v>
      </c>
      <c r="H66" s="110">
        <v>6.1859804602321326E-3</v>
      </c>
      <c r="I66">
        <v>1597166.7000000004</v>
      </c>
      <c r="J66" s="110">
        <v>5.2921401379079316E-2</v>
      </c>
      <c r="K66">
        <v>1681691</v>
      </c>
      <c r="L66" s="110">
        <v>7.7724147896373634E-3</v>
      </c>
      <c r="M66">
        <v>1694761.8</v>
      </c>
      <c r="N66" s="110">
        <v>2.5109900400162595E-2</v>
      </c>
      <c r="O66">
        <v>1737317.1000000003</v>
      </c>
      <c r="P66" s="110">
        <v>2.2587701462214081E-2</v>
      </c>
      <c r="Q66">
        <v>1776559.0999999999</v>
      </c>
      <c r="R66" s="110">
        <v>2.0605225010527452E-2</v>
      </c>
      <c r="S66">
        <v>1813165.5</v>
      </c>
      <c r="T66" s="110">
        <v>1.953213868232093E-2</v>
      </c>
      <c r="U66">
        <v>1848580.4999999998</v>
      </c>
      <c r="V66" s="110">
        <v>1.9499448360512449E-2</v>
      </c>
      <c r="W66">
        <v>1884626.8</v>
      </c>
      <c r="X66" s="110"/>
      <c r="Y66" s="77">
        <v>18954858</v>
      </c>
    </row>
    <row r="67" spans="1:25" x14ac:dyDescent="0.2">
      <c r="A67" s="83" t="s">
        <v>4001</v>
      </c>
      <c r="B67" s="113"/>
      <c r="C67">
        <v>1804689.9</v>
      </c>
      <c r="D67" s="110">
        <v>2.0233005127362907E-2</v>
      </c>
      <c r="E67">
        <v>1841204.2</v>
      </c>
      <c r="F67" s="110">
        <v>1.3465046408214495E-2</v>
      </c>
      <c r="G67">
        <v>1865996.0999999994</v>
      </c>
      <c r="H67" s="110">
        <v>1.9965207858693625E-3</v>
      </c>
      <c r="I67">
        <v>1869721.6000000006</v>
      </c>
      <c r="J67" s="110">
        <v>-2.7723753097787733E-2</v>
      </c>
      <c r="K67">
        <v>1817885.9</v>
      </c>
      <c r="L67" s="110">
        <v>-5.4440710497838099E-3</v>
      </c>
      <c r="M67">
        <v>1807989.1999999997</v>
      </c>
      <c r="N67" s="110">
        <v>2.6278309627070603E-2</v>
      </c>
      <c r="O67">
        <v>1855500.0999999994</v>
      </c>
      <c r="P67" s="110">
        <v>2.6345511918862884E-2</v>
      </c>
      <c r="Q67">
        <v>1904384.2000000007</v>
      </c>
      <c r="R67" s="110">
        <v>1.8900020279520906E-2</v>
      </c>
      <c r="S67">
        <v>1940377.0999999999</v>
      </c>
      <c r="T67" s="110">
        <v>1.4495481316492288E-2</v>
      </c>
      <c r="U67">
        <v>1968503.7999999993</v>
      </c>
      <c r="V67" s="110">
        <v>1.4295120994940898E-2</v>
      </c>
      <c r="W67">
        <v>1996643.8000000003</v>
      </c>
      <c r="X67" s="110"/>
      <c r="Y67" s="77">
        <v>20672895.899999999</v>
      </c>
    </row>
    <row r="68" spans="1:25" x14ac:dyDescent="0.2">
      <c r="A68" s="83" t="s">
        <v>3995</v>
      </c>
      <c r="B68" s="113"/>
      <c r="C68">
        <v>1780703.7000000009</v>
      </c>
      <c r="D68" s="110">
        <v>1.8016529083418151E-2</v>
      </c>
      <c r="E68">
        <v>1812785.8000000012</v>
      </c>
      <c r="F68" s="110">
        <v>8.6535872026350016E-3</v>
      </c>
      <c r="G68">
        <v>1828472.8999999997</v>
      </c>
      <c r="H68" s="110">
        <v>1.9424132564393456E-2</v>
      </c>
      <c r="I68">
        <v>1863989.4000000006</v>
      </c>
      <c r="J68" s="110">
        <v>-1.3981570925242506E-2</v>
      </c>
      <c r="K68">
        <v>1837927.9000000004</v>
      </c>
      <c r="L68" s="110">
        <v>1.237534943562713E-3</v>
      </c>
      <c r="M68">
        <v>1840202.3999999992</v>
      </c>
      <c r="N68" s="110">
        <v>1.0085412343773232E-2</v>
      </c>
      <c r="O68">
        <v>1858761.6000000003</v>
      </c>
      <c r="P68" s="110">
        <v>8.7786405744557927E-3</v>
      </c>
      <c r="Q68">
        <v>1875079.0000000007</v>
      </c>
      <c r="R68" s="110">
        <v>7.2599074492320078E-3</v>
      </c>
      <c r="S68">
        <v>1888691.8999999992</v>
      </c>
      <c r="T68" s="110">
        <v>5.6978059788369093E-3</v>
      </c>
      <c r="U68">
        <v>1899453.3</v>
      </c>
      <c r="V68" s="110">
        <v>1.1846303354760392E-2</v>
      </c>
      <c r="W68">
        <v>1921954.8000000007</v>
      </c>
      <c r="X68" s="110"/>
      <c r="Y68" s="77">
        <v>20408022.699999999</v>
      </c>
    </row>
    <row r="69" spans="1:25" x14ac:dyDescent="0.2">
      <c r="A69" s="83" t="s">
        <v>4022</v>
      </c>
      <c r="B69" s="113"/>
      <c r="C69">
        <v>1991358.7999999998</v>
      </c>
      <c r="D69" s="110">
        <v>2.2282975825351319E-2</v>
      </c>
      <c r="E69">
        <v>2035732.2000000004</v>
      </c>
      <c r="F69" s="110">
        <v>9.444022155762807E-3</v>
      </c>
      <c r="G69">
        <v>2054957.7000000002</v>
      </c>
      <c r="H69" s="110">
        <v>2.6463853732853034E-2</v>
      </c>
      <c r="I69">
        <v>2109339.8000000003</v>
      </c>
      <c r="J69" s="110">
        <v>5.4181692300121397E-2</v>
      </c>
      <c r="K69">
        <v>2223627.4</v>
      </c>
      <c r="L69" s="110">
        <v>4.052549451405376E-2</v>
      </c>
      <c r="M69">
        <v>2313740.9999999995</v>
      </c>
      <c r="N69" s="110">
        <v>3.3442636837917719E-2</v>
      </c>
      <c r="O69">
        <v>2391118.6</v>
      </c>
      <c r="P69" s="110">
        <v>3.3263803811320658E-2</v>
      </c>
      <c r="Q69">
        <v>2470656.2999999998</v>
      </c>
      <c r="R69" s="110">
        <v>4.4143007669662587E-2</v>
      </c>
      <c r="S69">
        <v>2579718.5</v>
      </c>
      <c r="T69" s="110">
        <v>4.1254578745704124E-2</v>
      </c>
      <c r="U69">
        <v>2686143.6999999997</v>
      </c>
      <c r="V69" s="110">
        <v>4.2176373512705333E-2</v>
      </c>
      <c r="W69">
        <v>2799435.5</v>
      </c>
      <c r="X69" s="110"/>
      <c r="Y69" s="77">
        <v>25655829.5</v>
      </c>
    </row>
    <row r="70" spans="1:25" x14ac:dyDescent="0.2">
      <c r="A70" s="83" t="s">
        <v>4023</v>
      </c>
      <c r="B70" s="113"/>
      <c r="C70">
        <v>642124.59999999986</v>
      </c>
      <c r="D70" s="110">
        <v>-0.10485597343568522</v>
      </c>
      <c r="E70">
        <v>574793.99999999988</v>
      </c>
      <c r="F70" s="110">
        <v>7.4290963371225385E-2</v>
      </c>
      <c r="G70">
        <v>617496</v>
      </c>
      <c r="H70" s="110">
        <v>7.1314146164509873E-2</v>
      </c>
      <c r="I70">
        <v>661532.20000000019</v>
      </c>
      <c r="J70" s="110">
        <v>1.5703695148928498E-2</v>
      </c>
      <c r="K70">
        <v>671920.70000000019</v>
      </c>
      <c r="L70" s="110">
        <v>9.0558305466697121E-3</v>
      </c>
      <c r="M70">
        <v>678005.49999999988</v>
      </c>
      <c r="N70" s="110">
        <v>3.6502211265247955E-2</v>
      </c>
      <c r="O70">
        <v>702754.2</v>
      </c>
      <c r="P70" s="110">
        <v>3.7441398429208933E-2</v>
      </c>
      <c r="Q70">
        <v>729066.29999999993</v>
      </c>
      <c r="R70" s="110">
        <v>2.7352382081026042E-2</v>
      </c>
      <c r="S70">
        <v>749007.99999999988</v>
      </c>
      <c r="T70" s="110">
        <v>2.5981297930062416E-2</v>
      </c>
      <c r="U70">
        <v>768468.20000000007</v>
      </c>
      <c r="V70" s="110">
        <v>2.5638536506780659E-2</v>
      </c>
      <c r="W70">
        <v>788170.60000000009</v>
      </c>
      <c r="X70" s="110"/>
      <c r="Y70" s="77">
        <v>7583340.3000000007</v>
      </c>
    </row>
    <row r="71" spans="1:25" x14ac:dyDescent="0.2">
      <c r="A71" s="83" t="s">
        <v>4020</v>
      </c>
      <c r="B71" s="113"/>
      <c r="C71">
        <v>129700.1</v>
      </c>
      <c r="D71" s="110">
        <v>5.0572050445604762E-2</v>
      </c>
      <c r="E71">
        <v>136259.29999999999</v>
      </c>
      <c r="F71" s="110">
        <v>0.12157849042230522</v>
      </c>
      <c r="G71">
        <v>152825.5</v>
      </c>
      <c r="H71" s="110">
        <v>0.10671975553817917</v>
      </c>
      <c r="I71">
        <v>169135</v>
      </c>
      <c r="J71" s="110">
        <v>5.1181600496644726E-2</v>
      </c>
      <c r="K71">
        <v>177791.6</v>
      </c>
      <c r="L71" s="110">
        <v>3.7345971350727411E-2</v>
      </c>
      <c r="M71">
        <v>184431.4</v>
      </c>
      <c r="N71" s="110">
        <v>3.4114581356536999E-2</v>
      </c>
      <c r="O71">
        <v>190723.20000000001</v>
      </c>
      <c r="P71" s="110">
        <v>5.9164275767184804E-3</v>
      </c>
      <c r="Q71">
        <v>191851.6</v>
      </c>
      <c r="R71" s="110">
        <v>7.9920104914423376E-2</v>
      </c>
      <c r="S71">
        <v>207184.4</v>
      </c>
      <c r="T71" s="110">
        <v>5.6753790343288396E-2</v>
      </c>
      <c r="U71">
        <v>218942.9</v>
      </c>
      <c r="V71" s="110">
        <v>7.3049183143184857E-2</v>
      </c>
      <c r="W71">
        <v>234936.5</v>
      </c>
      <c r="X71" s="110"/>
      <c r="Y71" s="77">
        <v>1993781.5</v>
      </c>
    </row>
    <row r="72" spans="1:25" x14ac:dyDescent="0.2">
      <c r="A72" s="83" t="s">
        <v>4024</v>
      </c>
      <c r="B72" s="113"/>
      <c r="C72">
        <v>15878.6</v>
      </c>
      <c r="D72" s="110">
        <v>-3.6634212084188829E-2</v>
      </c>
      <c r="E72">
        <v>15296.9</v>
      </c>
      <c r="F72" s="110">
        <v>2.1036942125528774E-2</v>
      </c>
      <c r="G72">
        <v>15618.7</v>
      </c>
      <c r="H72" s="110">
        <v>3.1647960457656478E-2</v>
      </c>
      <c r="I72">
        <v>16113</v>
      </c>
      <c r="J72" s="110">
        <v>6.3247067585179575E-2</v>
      </c>
      <c r="K72">
        <v>17132.099999999999</v>
      </c>
      <c r="L72" s="110">
        <v>2.3920009806153532E-2</v>
      </c>
      <c r="M72">
        <v>17541.900000000001</v>
      </c>
      <c r="N72" s="110">
        <v>1.8749394307344004E-2</v>
      </c>
      <c r="O72">
        <v>17870.8</v>
      </c>
      <c r="P72" s="110">
        <v>1.8471473017436388E-2</v>
      </c>
      <c r="Q72">
        <v>18200.900000000001</v>
      </c>
      <c r="R72" s="110">
        <v>1.9169381733870183E-2</v>
      </c>
      <c r="S72">
        <v>18549.8</v>
      </c>
      <c r="T72" s="110">
        <v>1.7612049725603551E-2</v>
      </c>
      <c r="U72">
        <v>18876.5</v>
      </c>
      <c r="V72" s="110">
        <v>1.8001218446216157E-2</v>
      </c>
      <c r="W72">
        <v>19216.3</v>
      </c>
      <c r="X72" s="110"/>
      <c r="Y72" s="77">
        <v>190295.49999999997</v>
      </c>
    </row>
    <row r="73" spans="1:25" x14ac:dyDescent="0.2">
      <c r="A73" s="83" t="s">
        <v>4009</v>
      </c>
      <c r="B73" s="113"/>
      <c r="C73">
        <v>902955.39999999979</v>
      </c>
      <c r="D73" s="110">
        <v>8.7463456113114776E-2</v>
      </c>
      <c r="E73">
        <v>981930.99999999977</v>
      </c>
      <c r="F73" s="110">
        <v>-1.2871474675918855E-2</v>
      </c>
      <c r="G73">
        <v>969292.10000000009</v>
      </c>
      <c r="H73" s="110">
        <v>3.1096302136373564E-2</v>
      </c>
      <c r="I73">
        <v>999433.50000000012</v>
      </c>
      <c r="J73" s="110">
        <v>2.1756024788042259E-2</v>
      </c>
      <c r="K73">
        <v>1021177.2</v>
      </c>
      <c r="L73" s="110">
        <v>1.8946564807753179E-2</v>
      </c>
      <c r="M73">
        <v>1040524.9999999999</v>
      </c>
      <c r="N73" s="110">
        <v>2.0440066312678945E-2</v>
      </c>
      <c r="O73">
        <v>1061793.4000000001</v>
      </c>
      <c r="P73" s="110">
        <v>3.3213240918619033E-2</v>
      </c>
      <c r="Q73">
        <v>1097058.9999999998</v>
      </c>
      <c r="R73" s="110">
        <v>2.4899298943812931E-2</v>
      </c>
      <c r="S73">
        <v>1124375.0000000002</v>
      </c>
      <c r="T73" s="110">
        <v>1.9982390216786643E-2</v>
      </c>
      <c r="U73">
        <v>1146842.6999999997</v>
      </c>
      <c r="V73" s="110">
        <v>2.225614724669784E-2</v>
      </c>
      <c r="W73">
        <v>1172367.0000000002</v>
      </c>
      <c r="X73" s="110"/>
      <c r="Y73" s="77">
        <v>11517751.299999999</v>
      </c>
    </row>
    <row r="74" spans="1:25" x14ac:dyDescent="0.2">
      <c r="A74" s="83" t="s">
        <v>4018</v>
      </c>
      <c r="B74" s="113"/>
      <c r="C74">
        <v>2313894.5999999996</v>
      </c>
      <c r="D74" s="110">
        <v>5.1765754585364643E-2</v>
      </c>
      <c r="E74">
        <v>2433675.1</v>
      </c>
      <c r="F74" s="110">
        <v>-6.2499304036104956E-3</v>
      </c>
      <c r="G74">
        <v>2418464.8000000003</v>
      </c>
      <c r="H74" s="110">
        <v>7.2862090033313454E-2</v>
      </c>
      <c r="I74">
        <v>2594679.1999999997</v>
      </c>
      <c r="J74" s="110">
        <v>2.853932771342229E-2</v>
      </c>
      <c r="K74">
        <v>2668729.6</v>
      </c>
      <c r="L74" s="110">
        <v>1.9858325099702871E-2</v>
      </c>
      <c r="M74">
        <v>2721726.1</v>
      </c>
      <c r="N74" s="110">
        <v>2.7662739465223889E-2</v>
      </c>
      <c r="O74">
        <v>2797016.5</v>
      </c>
      <c r="P74" s="110">
        <v>2.4344833146318721E-2</v>
      </c>
      <c r="Q74">
        <v>2865109.4000000004</v>
      </c>
      <c r="R74" s="110">
        <v>2.3901565503920939E-2</v>
      </c>
      <c r="S74">
        <v>2933590</v>
      </c>
      <c r="T74" s="110">
        <v>2.3003180403532841E-2</v>
      </c>
      <c r="U74">
        <v>3001071.9</v>
      </c>
      <c r="V74" s="110">
        <v>2.2606156153739822E-2</v>
      </c>
      <c r="W74">
        <v>3068914.6000000006</v>
      </c>
      <c r="X74" s="110"/>
      <c r="Y74" s="77">
        <v>29816871.799999997</v>
      </c>
    </row>
    <row r="75" spans="1:25" x14ac:dyDescent="0.2">
      <c r="A75" s="83" t="s">
        <v>4017</v>
      </c>
      <c r="B75" s="113"/>
      <c r="C75">
        <v>349837.8</v>
      </c>
      <c r="D75" s="110">
        <v>5.2004386032612933E-2</v>
      </c>
      <c r="E75">
        <v>368030.9</v>
      </c>
      <c r="F75" s="110">
        <v>9.1700724042464779E-2</v>
      </c>
      <c r="G75">
        <v>401779.6</v>
      </c>
      <c r="H75" s="110">
        <v>3.6880170123122259E-2</v>
      </c>
      <c r="I75">
        <v>416597.3</v>
      </c>
      <c r="J75" s="110">
        <v>6.2703238835201567E-3</v>
      </c>
      <c r="K75">
        <v>419209.5</v>
      </c>
      <c r="L75" s="110">
        <v>1.4889452648377453E-2</v>
      </c>
      <c r="M75">
        <v>425451.3</v>
      </c>
      <c r="N75" s="110">
        <v>2.5508207402351338E-2</v>
      </c>
      <c r="O75">
        <v>436303.8</v>
      </c>
      <c r="P75" s="110">
        <v>2.252467202898539E-2</v>
      </c>
      <c r="Q75">
        <v>446131.4</v>
      </c>
      <c r="R75" s="110">
        <v>1.7579798238814632E-2</v>
      </c>
      <c r="S75">
        <v>453974.29999999993</v>
      </c>
      <c r="T75" s="110">
        <v>1.7566412900466108E-2</v>
      </c>
      <c r="U75">
        <v>461949</v>
      </c>
      <c r="V75" s="110">
        <v>2.0967466105565817E-2</v>
      </c>
      <c r="W75">
        <v>471634.9</v>
      </c>
      <c r="X75" s="110"/>
      <c r="Y75" s="77">
        <v>4650899.8</v>
      </c>
    </row>
    <row r="76" spans="1:25" x14ac:dyDescent="0.2">
      <c r="A76" s="83" t="s">
        <v>4006</v>
      </c>
      <c r="B76" s="113"/>
      <c r="C76">
        <v>519369.1</v>
      </c>
      <c r="D76" s="110">
        <v>4.3183162032551549E-3</v>
      </c>
      <c r="E76">
        <v>521611.9</v>
      </c>
      <c r="F76" s="110">
        <v>-4.5206023865645425E-4</v>
      </c>
      <c r="G76">
        <v>521376.1</v>
      </c>
      <c r="H76" s="110">
        <v>2.1219806584920176E-2</v>
      </c>
      <c r="I76">
        <v>532439.6</v>
      </c>
      <c r="J76" s="110">
        <v>2.1839096866574162E-2</v>
      </c>
      <c r="K76">
        <v>544067.6</v>
      </c>
      <c r="L76" s="110">
        <v>3.3001413794903213E-2</v>
      </c>
      <c r="M76">
        <v>562022.59999999986</v>
      </c>
      <c r="N76" s="110">
        <v>3.8943985526560934E-2</v>
      </c>
      <c r="O76">
        <v>583910</v>
      </c>
      <c r="P76" s="110">
        <v>4.6129026733572075E-2</v>
      </c>
      <c r="Q76">
        <v>610845.20000000007</v>
      </c>
      <c r="R76" s="110">
        <v>3.859766762512E-2</v>
      </c>
      <c r="S76">
        <v>634422.4</v>
      </c>
      <c r="T76" s="110">
        <v>3.7112497919367285E-2</v>
      </c>
      <c r="U76">
        <v>657967.4</v>
      </c>
      <c r="V76" s="110">
        <v>3.6953046609907884E-2</v>
      </c>
      <c r="W76">
        <v>682281.29999999993</v>
      </c>
      <c r="X76" s="110"/>
      <c r="Y76" s="77">
        <v>6370313.2000000011</v>
      </c>
    </row>
    <row r="77" spans="1:25" x14ac:dyDescent="0.2">
      <c r="A77" s="83" t="s">
        <v>4004</v>
      </c>
      <c r="B77" s="113"/>
      <c r="C77">
        <v>2586104.1999999993</v>
      </c>
      <c r="D77" s="110">
        <v>9.6201034745622929E-2</v>
      </c>
      <c r="E77">
        <v>2834890.1000000006</v>
      </c>
      <c r="F77" s="110">
        <v>1.6293400580151113E-3</v>
      </c>
      <c r="G77">
        <v>2839509.100000001</v>
      </c>
      <c r="H77" s="110">
        <v>-1.4271973983109013E-2</v>
      </c>
      <c r="I77">
        <v>2798983.6999999997</v>
      </c>
      <c r="J77" s="110">
        <v>4.5910592476831324E-3</v>
      </c>
      <c r="K77">
        <v>2811833.9999999991</v>
      </c>
      <c r="L77" s="110">
        <v>2.1945392224434739E-2</v>
      </c>
      <c r="M77">
        <v>2873540.8000000003</v>
      </c>
      <c r="N77" s="110">
        <v>6.3434352489444276E-2</v>
      </c>
      <c r="O77">
        <v>3055822</v>
      </c>
      <c r="P77" s="110">
        <v>5.3758301367029977E-2</v>
      </c>
      <c r="Q77">
        <v>3220097.8000000003</v>
      </c>
      <c r="R77" s="110">
        <v>2.786343942721228E-2</v>
      </c>
      <c r="S77">
        <v>3309820.8</v>
      </c>
      <c r="T77" s="110">
        <v>2.9284183602931124E-2</v>
      </c>
      <c r="U77">
        <v>3406746.2</v>
      </c>
      <c r="V77" s="110">
        <v>2.9361212760727302E-2</v>
      </c>
      <c r="W77">
        <v>3506772.3999999994</v>
      </c>
      <c r="X77" s="110"/>
      <c r="Y77" s="77">
        <v>33244121.099999998</v>
      </c>
    </row>
    <row r="78" spans="1:25" x14ac:dyDescent="0.2">
      <c r="A78" s="83" t="s">
        <v>4002</v>
      </c>
      <c r="B78" s="113"/>
      <c r="C78">
        <v>758515.3</v>
      </c>
      <c r="D78" s="110">
        <v>5.3373610262047386E-2</v>
      </c>
      <c r="E78">
        <v>799000</v>
      </c>
      <c r="F78" s="110">
        <v>2.0609261576971127E-2</v>
      </c>
      <c r="G78">
        <v>815466.79999999993</v>
      </c>
      <c r="H78" s="110">
        <v>3.4895105478236432E-2</v>
      </c>
      <c r="I78">
        <v>843922.59999999986</v>
      </c>
      <c r="J78" s="110">
        <v>3.6662129915705818E-2</v>
      </c>
      <c r="K78">
        <v>874862.60000000009</v>
      </c>
      <c r="L78" s="110">
        <v>4.5208584753765685E-2</v>
      </c>
      <c r="M78">
        <v>914413.89999999991</v>
      </c>
      <c r="N78" s="110">
        <v>2.3715081321489379E-2</v>
      </c>
      <c r="O78">
        <v>936099.30000000016</v>
      </c>
      <c r="P78" s="110">
        <v>3.0263242371829341E-2</v>
      </c>
      <c r="Q78">
        <v>964428.7</v>
      </c>
      <c r="R78" s="110">
        <v>3.005250673274228E-2</v>
      </c>
      <c r="S78">
        <v>993412.19999999984</v>
      </c>
      <c r="T78" s="110">
        <v>3.1172457918274221E-2</v>
      </c>
      <c r="U78">
        <v>1024379.3</v>
      </c>
      <c r="V78" s="110">
        <v>3.2882644153391274E-2</v>
      </c>
      <c r="W78">
        <v>1058063.6000000001</v>
      </c>
      <c r="X78" s="110"/>
      <c r="Y78" s="77">
        <v>9982564.3000000007</v>
      </c>
    </row>
    <row r="79" spans="1:25" x14ac:dyDescent="0.2">
      <c r="A79" s="83" t="s">
        <v>3997</v>
      </c>
      <c r="B79" s="113"/>
      <c r="C79">
        <v>1560542.5999999999</v>
      </c>
      <c r="D79" s="110">
        <v>2.7046618272388169E-2</v>
      </c>
      <c r="E79">
        <v>1602750</v>
      </c>
      <c r="F79" s="110">
        <v>1.5332709405709083E-2</v>
      </c>
      <c r="G79">
        <v>1627324.5000000002</v>
      </c>
      <c r="H79" s="110">
        <v>-1.2775141036713971E-2</v>
      </c>
      <c r="I79">
        <v>1606535.2000000002</v>
      </c>
      <c r="J79" s="110">
        <v>-0.33988611018295767</v>
      </c>
      <c r="K79">
        <v>1060496.2000000002</v>
      </c>
      <c r="L79" s="110">
        <v>-0.13538539789204362</v>
      </c>
      <c r="M79">
        <v>916920.49999999988</v>
      </c>
      <c r="N79" s="110">
        <v>0.13521586658821549</v>
      </c>
      <c r="O79">
        <v>1040902.6999999997</v>
      </c>
      <c r="P79" s="110">
        <v>8.714560928701609E-2</v>
      </c>
      <c r="Q79">
        <v>1131612.7999999998</v>
      </c>
      <c r="R79" s="110">
        <v>9.2453443439310293E-2</v>
      </c>
      <c r="S79">
        <v>1236234.2999999993</v>
      </c>
      <c r="T79" s="110">
        <v>7.0172539299387604E-2</v>
      </c>
      <c r="U79">
        <v>1322984.0000000002</v>
      </c>
      <c r="V79" s="110">
        <v>3.1555332490793148E-2</v>
      </c>
      <c r="W79">
        <v>1364731.1999999997</v>
      </c>
      <c r="X79" s="110"/>
      <c r="Y79" s="77">
        <v>14471033.999999998</v>
      </c>
    </row>
    <row r="80" spans="1:25" x14ac:dyDescent="0.2">
      <c r="A80" s="83" t="s">
        <v>4014</v>
      </c>
      <c r="B80" s="113"/>
      <c r="C80">
        <v>829367.7</v>
      </c>
      <c r="D80" s="110">
        <v>-4.1758558960036607E-2</v>
      </c>
      <c r="E80">
        <v>794734.5</v>
      </c>
      <c r="F80" s="110">
        <v>2.5732996365452749E-2</v>
      </c>
      <c r="G80">
        <v>815185.39999999991</v>
      </c>
      <c r="H80" s="110">
        <v>6.9635447347315166E-2</v>
      </c>
      <c r="I80">
        <v>871951.2</v>
      </c>
      <c r="J80" s="110">
        <v>-6.5747028044688696E-2</v>
      </c>
      <c r="K80">
        <v>814623</v>
      </c>
      <c r="L80" s="110">
        <v>6.6187672088807298E-3</v>
      </c>
      <c r="M80">
        <v>820014.8</v>
      </c>
      <c r="N80" s="110">
        <v>2.8875820290072358E-2</v>
      </c>
      <c r="O80">
        <v>843693.39999999967</v>
      </c>
      <c r="P80" s="110">
        <v>3.4065574058064541E-2</v>
      </c>
      <c r="Q80">
        <v>872434.29999999993</v>
      </c>
      <c r="R80" s="110">
        <v>4.2557473955345385E-2</v>
      </c>
      <c r="S80">
        <v>909562.89999999991</v>
      </c>
      <c r="T80" s="110">
        <v>2.6574302887683875E-2</v>
      </c>
      <c r="U80">
        <v>933733.9</v>
      </c>
      <c r="V80" s="110">
        <v>1.6224108388910374E-2</v>
      </c>
      <c r="W80">
        <v>948882.9</v>
      </c>
      <c r="X80" s="110"/>
      <c r="Y80" s="77">
        <v>9454184</v>
      </c>
    </row>
    <row r="81" spans="1:27" x14ac:dyDescent="0.2">
      <c r="A81" s="83" t="s">
        <v>3999</v>
      </c>
      <c r="B81" s="113"/>
      <c r="C81">
        <v>2171181.5</v>
      </c>
      <c r="D81" s="110">
        <v>4.1506571422057228E-2</v>
      </c>
      <c r="E81">
        <v>2261299.7999999993</v>
      </c>
      <c r="F81" s="110">
        <v>3.1912177235411461E-2</v>
      </c>
      <c r="G81">
        <v>2333462.7999999998</v>
      </c>
      <c r="H81" s="110">
        <v>5.2198046611242395E-2</v>
      </c>
      <c r="I81">
        <v>2455265</v>
      </c>
      <c r="J81" s="110">
        <v>5.0149250691880587E-2</v>
      </c>
      <c r="K81">
        <v>2578394.7000000002</v>
      </c>
      <c r="L81" s="110">
        <v>2.6656508408119024E-2</v>
      </c>
      <c r="M81">
        <v>2647125.6999999997</v>
      </c>
      <c r="N81" s="110">
        <v>3.3909609959209726E-2</v>
      </c>
      <c r="O81">
        <v>2736888.6999999997</v>
      </c>
      <c r="P81" s="110">
        <v>2.6611641167578221E-2</v>
      </c>
      <c r="Q81">
        <v>2809721.7999999993</v>
      </c>
      <c r="R81" s="110">
        <v>2.8798046838658553E-2</v>
      </c>
      <c r="S81">
        <v>2890636.2999999993</v>
      </c>
      <c r="T81" s="110">
        <v>2.7887839089269069E-2</v>
      </c>
      <c r="U81">
        <v>2971249.8999999994</v>
      </c>
      <c r="V81" s="110">
        <v>2.3795373118901918E-2</v>
      </c>
      <c r="W81">
        <v>3041951.8999999994</v>
      </c>
      <c r="X81" s="110"/>
      <c r="Y81" s="77">
        <v>28897178.099999994</v>
      </c>
    </row>
    <row r="82" spans="1:27" x14ac:dyDescent="0.2">
      <c r="A82" s="83" t="s">
        <v>4015</v>
      </c>
      <c r="B82" s="113"/>
      <c r="C82">
        <v>9891461.9999999944</v>
      </c>
      <c r="D82" s="110">
        <v>3.2723453823105687E-2</v>
      </c>
      <c r="E82">
        <v>10215144.799999999</v>
      </c>
      <c r="F82" s="110">
        <v>1.0108148442496799E-2</v>
      </c>
      <c r="G82">
        <v>10318400.999999998</v>
      </c>
      <c r="H82" s="110">
        <v>1.42242291223226E-2</v>
      </c>
      <c r="I82">
        <v>10465172.300000001</v>
      </c>
      <c r="J82" s="110">
        <v>-4.5216427062553098E-2</v>
      </c>
      <c r="K82">
        <v>9991974.5999999996</v>
      </c>
      <c r="L82" s="110">
        <v>-1.9576150643938382E-2</v>
      </c>
      <c r="M82">
        <v>9796370.1999999937</v>
      </c>
      <c r="N82" s="110">
        <v>2.5764583702645536E-2</v>
      </c>
      <c r="O82">
        <v>10048769.599999996</v>
      </c>
      <c r="P82" s="110">
        <v>2.3586151283636215E-2</v>
      </c>
      <c r="Q82">
        <v>10285781.4</v>
      </c>
      <c r="R82" s="110">
        <v>2.4361610484936319E-2</v>
      </c>
      <c r="S82">
        <v>10536359.600000003</v>
      </c>
      <c r="T82" s="110">
        <v>2.0477091537384501E-2</v>
      </c>
      <c r="U82">
        <v>10752113.600000003</v>
      </c>
      <c r="V82" s="110">
        <v>2.1224087513360464E-2</v>
      </c>
      <c r="W82">
        <v>10980317.399999997</v>
      </c>
      <c r="X82" s="110"/>
      <c r="Y82" s="77">
        <v>113281866.5</v>
      </c>
    </row>
    <row r="83" spans="1:27" x14ac:dyDescent="0.2">
      <c r="A83" s="83" t="s">
        <v>4010</v>
      </c>
      <c r="B83" s="113"/>
      <c r="C83">
        <v>1162046.2999999998</v>
      </c>
      <c r="D83" s="110">
        <v>2.7349168445354489E-3</v>
      </c>
      <c r="E83">
        <v>1165224.3999999999</v>
      </c>
      <c r="F83" s="110">
        <v>-2.2867698273397754E-3</v>
      </c>
      <c r="G83">
        <v>1162559.7999999998</v>
      </c>
      <c r="H83" s="110">
        <v>6.9652331002671873E-3</v>
      </c>
      <c r="I83">
        <v>1170657.2999999998</v>
      </c>
      <c r="J83" s="110">
        <v>1.9259094869181856E-2</v>
      </c>
      <c r="K83">
        <v>1193203.1000000001</v>
      </c>
      <c r="L83" s="110">
        <v>6.5038382820157828E-3</v>
      </c>
      <c r="M83">
        <v>1200963.5</v>
      </c>
      <c r="N83" s="110">
        <v>2.3159904526657293E-2</v>
      </c>
      <c r="O83">
        <v>1228777.7000000002</v>
      </c>
      <c r="P83" s="110">
        <v>2.0435917741671025E-2</v>
      </c>
      <c r="Q83">
        <v>1253888.8999999999</v>
      </c>
      <c r="R83" s="110">
        <v>1.4447452242379689E-2</v>
      </c>
      <c r="S83">
        <v>1272004.3999999999</v>
      </c>
      <c r="T83" s="110">
        <v>1.7807878651992234E-2</v>
      </c>
      <c r="U83">
        <v>1294656.1000000001</v>
      </c>
      <c r="V83" s="110">
        <v>2.3958022520420601E-2</v>
      </c>
      <c r="W83">
        <v>1325673.5</v>
      </c>
      <c r="X83" s="110"/>
      <c r="Y83" s="77">
        <v>13429654.999999998</v>
      </c>
    </row>
    <row r="84" spans="1:27" x14ac:dyDescent="0.2">
      <c r="A84" s="83" t="s">
        <v>4011</v>
      </c>
      <c r="B84" s="113"/>
      <c r="C84">
        <v>783186.8</v>
      </c>
      <c r="D84" s="110">
        <v>1.1409155516921229E-2</v>
      </c>
      <c r="E84">
        <v>792122.29999999993</v>
      </c>
      <c r="F84" s="110">
        <v>1.0286164144097476E-2</v>
      </c>
      <c r="G84">
        <v>800270.2</v>
      </c>
      <c r="H84" s="110">
        <v>1.3104948803541605E-2</v>
      </c>
      <c r="I84">
        <v>810757.7</v>
      </c>
      <c r="J84" s="110">
        <v>1.090905457943844E-2</v>
      </c>
      <c r="K84">
        <v>819602.29999999993</v>
      </c>
      <c r="L84" s="110">
        <v>6.4770438052702021E-3</v>
      </c>
      <c r="M84">
        <v>824910.90000000014</v>
      </c>
      <c r="N84" s="110">
        <v>1.5964875721729291E-2</v>
      </c>
      <c r="O84">
        <v>838080.5</v>
      </c>
      <c r="P84" s="110">
        <v>1.3809651936776928E-2</v>
      </c>
      <c r="Q84">
        <v>849654.1</v>
      </c>
      <c r="R84" s="110">
        <v>1.6247906059654267E-2</v>
      </c>
      <c r="S84">
        <v>863459.20000000007</v>
      </c>
      <c r="T84" s="110">
        <v>1.6193932498489712E-2</v>
      </c>
      <c r="U84">
        <v>877442</v>
      </c>
      <c r="V84" s="110">
        <v>1.8048258460388319E-2</v>
      </c>
      <c r="W84">
        <v>893278.3</v>
      </c>
      <c r="X84" s="110"/>
      <c r="Y84" s="77">
        <v>9152764.3000000007</v>
      </c>
    </row>
    <row r="85" spans="1:27" ht="13.2" thickBot="1" x14ac:dyDescent="0.25">
      <c r="A85" s="84" t="s">
        <v>4012</v>
      </c>
      <c r="B85" s="113"/>
      <c r="C85">
        <v>4772057.4000000013</v>
      </c>
      <c r="D85" s="110">
        <v>2.933810058529444E-2</v>
      </c>
      <c r="E85">
        <v>4912060.5</v>
      </c>
      <c r="F85" s="110">
        <v>2.6358470136920852E-2</v>
      </c>
      <c r="G85">
        <v>5041534.8999999985</v>
      </c>
      <c r="H85" s="110">
        <v>3.9785264602651228E-2</v>
      </c>
      <c r="I85">
        <v>5242113.6999999993</v>
      </c>
      <c r="J85" s="110">
        <v>3.0985153946584781E-2</v>
      </c>
      <c r="K85">
        <v>5404541.4000000004</v>
      </c>
      <c r="L85" s="110">
        <v>1.9891178925930217E-2</v>
      </c>
      <c r="M85">
        <v>5512044.0999999978</v>
      </c>
      <c r="N85" s="110">
        <v>2.334877908542184E-2</v>
      </c>
      <c r="O85">
        <v>5640743.6000000006</v>
      </c>
      <c r="P85" s="110">
        <v>2.0660751181812435E-2</v>
      </c>
      <c r="Q85">
        <v>5757285.6000000015</v>
      </c>
      <c r="R85" s="110">
        <v>2.3600027763082957E-2</v>
      </c>
      <c r="S85">
        <v>5893157.6999999993</v>
      </c>
      <c r="T85" s="110">
        <v>2.181148147452442E-2</v>
      </c>
      <c r="U85">
        <v>6021696.2000000002</v>
      </c>
      <c r="V85" s="110">
        <v>2.0925532576684676E-2</v>
      </c>
      <c r="W85">
        <v>6147703.3999999985</v>
      </c>
      <c r="X85" s="110"/>
      <c r="Y85" s="77">
        <v>60344938.499999993</v>
      </c>
    </row>
    <row r="86" spans="1:27" ht="18" thickBot="1" x14ac:dyDescent="0.35">
      <c r="A86" s="124" t="s">
        <v>4068</v>
      </c>
      <c r="B86" s="120"/>
      <c r="C86" s="121">
        <v>39191385.499999985</v>
      </c>
      <c r="D86" s="122">
        <v>3.1301368511200384E-2</v>
      </c>
      <c r="E86" s="121">
        <v>40418129.5</v>
      </c>
      <c r="F86" s="122">
        <v>1.4429024975042339E-2</v>
      </c>
      <c r="G86" s="121">
        <v>41001323.699999996</v>
      </c>
      <c r="H86" s="122">
        <v>2.4404814520659256E-2</v>
      </c>
      <c r="I86" s="121">
        <v>42001953.400000006</v>
      </c>
      <c r="J86" s="122">
        <v>-9.3479580880637663E-3</v>
      </c>
      <c r="K86" s="121">
        <v>41609320.899999999</v>
      </c>
      <c r="L86" s="122">
        <v>4.3745991538157161E-3</v>
      </c>
      <c r="M86" s="121">
        <v>41791344.999999985</v>
      </c>
      <c r="N86" s="122">
        <v>3.0565316813804651E-2</v>
      </c>
      <c r="O86" s="121">
        <v>43068710.699999996</v>
      </c>
      <c r="P86" s="122">
        <v>2.7123721165862775E-2</v>
      </c>
      <c r="Q86" s="121">
        <v>44236894.400000006</v>
      </c>
      <c r="R86" s="122">
        <v>2.7297101579535833E-2</v>
      </c>
      <c r="S86" s="121">
        <v>45444433.400000006</v>
      </c>
      <c r="T86" s="122">
        <v>2.4737777894706832E-2</v>
      </c>
      <c r="U86" s="121">
        <v>46568627.700000003</v>
      </c>
      <c r="V86" s="122">
        <v>2.3888998988045841E-2</v>
      </c>
      <c r="W86" s="121">
        <v>47681105.599999987</v>
      </c>
      <c r="X86" s="122"/>
      <c r="Y86" s="123">
        <v>473013229.80000001</v>
      </c>
      <c r="AA86" s="105">
        <v>473013229.80000001</v>
      </c>
    </row>
    <row r="97" spans="8:12" x14ac:dyDescent="0.2">
      <c r="H97" s="65" t="s">
        <v>3993</v>
      </c>
      <c r="I97" s="48" t="s">
        <v>4050</v>
      </c>
    </row>
    <row r="99" spans="8:12" x14ac:dyDescent="0.2">
      <c r="H99" s="66" t="s">
        <v>4052</v>
      </c>
      <c r="I99" s="67" t="s">
        <v>4057</v>
      </c>
      <c r="J99" s="67" t="s">
        <v>4058</v>
      </c>
      <c r="K99" s="68" t="s">
        <v>4059</v>
      </c>
      <c r="L99" s="68" t="s">
        <v>4060</v>
      </c>
    </row>
    <row r="100" spans="8:12" x14ac:dyDescent="0.2">
      <c r="H100" s="49">
        <v>2011</v>
      </c>
      <c r="I100" s="48">
        <v>39191385.500000015</v>
      </c>
      <c r="J100" s="70"/>
      <c r="K100" s="71"/>
      <c r="L100" s="69"/>
    </row>
    <row r="101" spans="8:12" x14ac:dyDescent="0.2">
      <c r="H101" s="49">
        <v>2012</v>
      </c>
      <c r="I101" s="48">
        <v>40418129.5</v>
      </c>
      <c r="J101" s="50">
        <v>3.13013685111996E-2</v>
      </c>
      <c r="K101" s="69"/>
      <c r="L101" s="69"/>
    </row>
    <row r="102" spans="8:12" ht="15" x14ac:dyDescent="0.35">
      <c r="H102" s="49">
        <v>2013</v>
      </c>
      <c r="I102" s="48">
        <v>41001323.700000003</v>
      </c>
      <c r="J102" s="50">
        <v>1.4429024975042523E-2</v>
      </c>
      <c r="K102" s="69"/>
      <c r="L102" s="51" t="str">
        <f>IF(AND(J102&gt;=2%,K102&gt;=2%),"High Growth",IF(AND(J102&lt;2%,K102&gt;=2%),"Medium Growth",IF(OR(AND(J102&lt;0,K102&gt;0),AND(J102&gt;0,K102&lt;=2%)),"Low Growth",IF(K102&lt;0,"No Growth",""))))</f>
        <v>Low Growth</v>
      </c>
    </row>
    <row r="103" spans="8:12" ht="15" x14ac:dyDescent="0.35">
      <c r="H103" s="49">
        <v>2014</v>
      </c>
      <c r="I103" s="48">
        <v>42001953.400000006</v>
      </c>
      <c r="J103" s="50">
        <v>2.4404814520659072E-2</v>
      </c>
      <c r="K103" s="69"/>
      <c r="L103" s="51" t="str">
        <f t="shared" ref="L103:L109" si="0">IF(AND(J103&gt;=2%,K103&gt;=2%),"High Growth",IF(AND(J103&lt;2%,K103&gt;=2%),"Medium Growth",IF(OR(AND(J103&lt;0,K103&gt;0),AND(J103&gt;0,K103&lt;=2%)),"Low Growth",IF(K103&lt;0,"No Growth",""))))</f>
        <v>Low Growth</v>
      </c>
    </row>
    <row r="104" spans="8:12" ht="15" x14ac:dyDescent="0.35">
      <c r="H104" s="49">
        <v>2015</v>
      </c>
      <c r="I104" s="48">
        <v>41609320.899999984</v>
      </c>
      <c r="J104" s="50">
        <v>-9.3479580880641202E-3</v>
      </c>
      <c r="K104" s="69"/>
      <c r="L104" s="51" t="str">
        <f t="shared" si="0"/>
        <v/>
      </c>
    </row>
    <row r="105" spans="8:12" ht="15" x14ac:dyDescent="0.35">
      <c r="H105" s="49">
        <v>2016</v>
      </c>
      <c r="I105" s="48">
        <v>41791345.000000007</v>
      </c>
      <c r="J105" s="50">
        <v>4.3745991538166129E-3</v>
      </c>
      <c r="K105" s="69">
        <f>_xlfn.RRI(5,GETPIVOTDATA("Total sales",H99,"Year",2016),GETPIVOTDATA("Total sales",H99,"Year",2021))</f>
        <v>2.6719933187693945E-2</v>
      </c>
      <c r="L105" s="51" t="str">
        <f t="shared" si="0"/>
        <v>Medium Growth</v>
      </c>
    </row>
    <row r="106" spans="8:12" ht="15" x14ac:dyDescent="0.35">
      <c r="H106" s="49">
        <v>2017</v>
      </c>
      <c r="I106" s="48">
        <v>43068710.700000018</v>
      </c>
      <c r="J106" s="50">
        <v>3.0565316813804633E-2</v>
      </c>
      <c r="K106" s="69">
        <f>_xlfn.RRI(4,GETPIVOTDATA("Total sales",$H$99,"Year",2017),GETPIVOTDATA("Total sales",$H$99,"Year",2021))</f>
        <v>2.5760831315238653E-2</v>
      </c>
      <c r="L106" s="51" t="str">
        <f t="shared" si="0"/>
        <v>High Growth</v>
      </c>
    </row>
    <row r="107" spans="8:12" ht="15" x14ac:dyDescent="0.35">
      <c r="H107" s="49">
        <v>2018</v>
      </c>
      <c r="I107" s="48">
        <v>44236894.399999984</v>
      </c>
      <c r="J107" s="50">
        <v>2.7123721165861724E-2</v>
      </c>
      <c r="K107" s="69">
        <f>_xlfn.RRI(3,GETPIVOTDATA("Total sales",$H$99,"Year",2018),GETPIVOTDATA("Total sales",$H$99,"Year",2021))</f>
        <v>2.530693668753381E-2</v>
      </c>
      <c r="L107" s="51" t="str">
        <f t="shared" si="0"/>
        <v>High Growth</v>
      </c>
    </row>
    <row r="108" spans="8:12" ht="15" x14ac:dyDescent="0.35">
      <c r="H108" s="49">
        <v>2019</v>
      </c>
      <c r="I108" s="48">
        <v>45444433.399999954</v>
      </c>
      <c r="J108" s="50">
        <v>2.7297101579535174E-2</v>
      </c>
      <c r="K108" s="69">
        <f>_xlfn.RRI(2,GETPIVOTDATA("Total sales",$H$99,"Year",2019),GETPIVOTDATA("Total sales",$H$99,"Year",2021))</f>
        <v>2.4313300525696802E-2</v>
      </c>
      <c r="L108" s="51" t="str">
        <f t="shared" si="0"/>
        <v>High Growth</v>
      </c>
    </row>
    <row r="109" spans="8:12" ht="15" x14ac:dyDescent="0.35">
      <c r="H109" s="49">
        <v>2020</v>
      </c>
      <c r="I109" s="48">
        <v>46568627.700000025</v>
      </c>
      <c r="J109" s="50">
        <v>2.4737777894708501E-2</v>
      </c>
      <c r="K109" s="69">
        <f>_xlfn.RRI(1,GETPIVOTDATA("Total sales",$H$99,"Year",2020),GETPIVOTDATA("Total sales",$H$99,"Year",2021))</f>
        <v>2.3888998988044863E-2</v>
      </c>
      <c r="L109" s="51" t="str">
        <f t="shared" si="0"/>
        <v>High Growth</v>
      </c>
    </row>
    <row r="110" spans="8:12" ht="15" x14ac:dyDescent="0.35">
      <c r="H110" s="49">
        <v>2021</v>
      </c>
      <c r="I110" s="48">
        <v>47681105.599999964</v>
      </c>
      <c r="J110" s="50">
        <v>2.388899898804487E-2</v>
      </c>
      <c r="K110" s="69"/>
      <c r="L110" s="51" t="str">
        <f>IF(AND(J110&gt;=2%,K110&gt;=2%),"High Growth",IF(AND(J110&lt;2%,K110&gt;=2%),"Medium Growth",IF(OR(AND(J110&lt;0,K110&gt;0),AND(J110&gt;0,K110&lt;=2%)),"Low Growth",IF(K110&lt;0,"No Growth",""))))</f>
        <v>Low Growth</v>
      </c>
    </row>
    <row r="111" spans="8:12" ht="15" x14ac:dyDescent="0.35">
      <c r="H111" s="49" t="s">
        <v>4049</v>
      </c>
      <c r="I111" s="48">
        <v>473013229.80000001</v>
      </c>
      <c r="J111" s="50"/>
      <c r="K111" s="48"/>
      <c r="L111" s="51"/>
    </row>
    <row r="113" spans="8:16" ht="19.8" x14ac:dyDescent="0.3">
      <c r="J113" s="73">
        <v>4.3745991538166129E-3</v>
      </c>
      <c r="K113" s="98">
        <f>_xlfn.RRI(5,GETPIVOTDATA("Total sales",H107,"Year",2016),GETPIVOTDATA("Total sales",H107,"Year",2021))</f>
        <v>2.6719933187693945E-2</v>
      </c>
    </row>
    <row r="115" spans="8:16" ht="13.2" thickBot="1" x14ac:dyDescent="0.25"/>
    <row r="116" spans="8:16" ht="13.2" x14ac:dyDescent="0.25">
      <c r="H116" s="62" t="s">
        <v>4052</v>
      </c>
      <c r="I116" s="63" t="s">
        <v>4057</v>
      </c>
      <c r="J116" s="63" t="s">
        <v>4058</v>
      </c>
      <c r="K116" s="63" t="s">
        <v>4059</v>
      </c>
      <c r="L116" s="64" t="s">
        <v>4060</v>
      </c>
      <c r="N116" s="99" t="s">
        <v>4060</v>
      </c>
      <c r="O116" s="99" t="s">
        <v>4101</v>
      </c>
      <c r="P116" s="99" t="s">
        <v>4102</v>
      </c>
    </row>
    <row r="117" spans="8:16" ht="13.2" x14ac:dyDescent="0.25">
      <c r="H117" s="52">
        <v>2015</v>
      </c>
      <c r="I117" s="53">
        <v>41609320.899999984</v>
      </c>
      <c r="J117" s="54">
        <v>-9.3479580880641202E-3</v>
      </c>
      <c r="K117" s="53"/>
      <c r="L117" s="55" t="s">
        <v>4061</v>
      </c>
      <c r="N117" s="48" t="s">
        <v>4064</v>
      </c>
      <c r="O117" s="48">
        <v>7.3509236201275474E-2</v>
      </c>
      <c r="P117" s="48">
        <v>0.10304759962815027</v>
      </c>
    </row>
    <row r="118" spans="8:16" ht="13.2" x14ac:dyDescent="0.25">
      <c r="H118" s="52">
        <v>2016</v>
      </c>
      <c r="I118" s="53">
        <v>41791345.000000007</v>
      </c>
      <c r="J118" s="54">
        <v>4.3745991538166129E-3</v>
      </c>
      <c r="K118" s="56">
        <v>2.6719933187693945E-2</v>
      </c>
      <c r="L118" s="55" t="s">
        <v>4062</v>
      </c>
      <c r="N118" s="48" t="s">
        <v>4061</v>
      </c>
      <c r="O118" s="48"/>
      <c r="P118" s="48">
        <v>-9.3479580880641202E-3</v>
      </c>
    </row>
    <row r="119" spans="8:16" ht="13.2" x14ac:dyDescent="0.25">
      <c r="H119" s="52">
        <v>2017</v>
      </c>
      <c r="I119" s="53">
        <v>43068710.700000018</v>
      </c>
      <c r="J119" s="54">
        <v>3.0565316813804633E-2</v>
      </c>
      <c r="K119" s="56">
        <v>2.5760831315238653E-2</v>
      </c>
      <c r="L119" s="55" t="s">
        <v>4063</v>
      </c>
      <c r="N119" s="48" t="s">
        <v>4063</v>
      </c>
      <c r="O119" s="48">
        <v>2.5760831315238653E-2</v>
      </c>
      <c r="P119" s="48">
        <v>3.0565316813804633E-2</v>
      </c>
    </row>
    <row r="120" spans="8:16" ht="13.2" x14ac:dyDescent="0.25">
      <c r="H120" s="52">
        <v>2018</v>
      </c>
      <c r="I120" s="53">
        <v>44236894.399999984</v>
      </c>
      <c r="J120" s="54">
        <v>2.7123721165861724E-2</v>
      </c>
      <c r="K120" s="56">
        <v>2.530693668753381E-2</v>
      </c>
      <c r="L120" s="55" t="s">
        <v>4064</v>
      </c>
      <c r="N120" s="48" t="s">
        <v>4062</v>
      </c>
      <c r="O120" s="48">
        <v>2.6719933187693945E-2</v>
      </c>
      <c r="P120" s="48">
        <v>4.3745991538166129E-3</v>
      </c>
    </row>
    <row r="121" spans="8:16" ht="13.2" x14ac:dyDescent="0.25">
      <c r="H121" s="52">
        <v>2019</v>
      </c>
      <c r="I121" s="53">
        <v>45444433.399999954</v>
      </c>
      <c r="J121" s="54">
        <v>2.7297101579535174E-2</v>
      </c>
      <c r="K121" s="56">
        <v>2.4313300525696802E-2</v>
      </c>
      <c r="L121" s="55" t="s">
        <v>4064</v>
      </c>
    </row>
    <row r="122" spans="8:16" ht="13.2" x14ac:dyDescent="0.25">
      <c r="H122" s="52">
        <v>2020</v>
      </c>
      <c r="I122" s="53">
        <v>46568627.700000025</v>
      </c>
      <c r="J122" s="54">
        <v>2.4737777894708501E-2</v>
      </c>
      <c r="K122" s="56">
        <v>2.3888998988044863E-2</v>
      </c>
      <c r="L122" s="55" t="s">
        <v>4064</v>
      </c>
    </row>
    <row r="123" spans="8:16" ht="13.2" x14ac:dyDescent="0.25">
      <c r="H123" s="52">
        <v>2021</v>
      </c>
      <c r="I123" s="53">
        <v>47681105.599999964</v>
      </c>
      <c r="J123" s="54">
        <v>2.388899898804487E-2</v>
      </c>
      <c r="K123" s="56"/>
      <c r="L123" s="55" t="s">
        <v>4064</v>
      </c>
    </row>
    <row r="124" spans="8:16" ht="13.8" thickBot="1" x14ac:dyDescent="0.3">
      <c r="H124" s="57" t="s">
        <v>4049</v>
      </c>
      <c r="I124" s="58">
        <v>473013229.80000001</v>
      </c>
      <c r="J124" s="59"/>
      <c r="K124" s="60"/>
      <c r="L124" s="61"/>
    </row>
  </sheetData>
  <mergeCells count="2">
    <mergeCell ref="A61:B61"/>
    <mergeCell ref="A43:B43"/>
  </mergeCells>
  <conditionalFormatting pivot="1" sqref="I100:I110">
    <cfRule type="dataBar" priority="26">
      <dataBar>
        <cfvo type="min"/>
        <cfvo type="max"/>
        <color rgb="FF63C384"/>
      </dataBar>
      <extLst>
        <ext xmlns:x14="http://schemas.microsoft.com/office/spreadsheetml/2009/9/main" uri="{B025F937-C7B1-47D3-B67F-A62EFF666E3E}">
          <x14:id>{DB69AC1F-8240-4CD7-A806-503CD3379959}</x14:id>
        </ext>
      </extLst>
    </cfRule>
  </conditionalFormatting>
  <conditionalFormatting pivot="1" sqref="J100:J110">
    <cfRule type="iconSet" priority="21">
      <iconSet iconSet="3Arrows">
        <cfvo type="percent" val="0"/>
        <cfvo type="percent" val="33"/>
        <cfvo type="percent" val="67"/>
      </iconSet>
    </cfRule>
  </conditionalFormatting>
  <conditionalFormatting sqref="I117:I123">
    <cfRule type="dataBar" priority="20">
      <dataBar>
        <cfvo type="min"/>
        <cfvo type="max"/>
        <color rgb="FF63C384"/>
      </dataBar>
      <extLst>
        <ext xmlns:x14="http://schemas.microsoft.com/office/spreadsheetml/2009/9/main" uri="{B025F937-C7B1-47D3-B67F-A62EFF666E3E}">
          <x14:id>{53243015-945B-4D4D-8354-9BDDB957122A}</x14:id>
        </ext>
      </extLst>
    </cfRule>
  </conditionalFormatting>
  <conditionalFormatting sqref="J117:J123">
    <cfRule type="iconSet" priority="19">
      <iconSet iconSet="3Arrows">
        <cfvo type="percent" val="0"/>
        <cfvo type="percent" val="33"/>
        <cfvo type="percent" val="67"/>
      </iconSet>
    </cfRule>
  </conditionalFormatting>
  <conditionalFormatting sqref="K100:K110">
    <cfRule type="iconSet" priority="17">
      <iconSet iconSet="3Arrows">
        <cfvo type="percent" val="0"/>
        <cfvo type="percent" val="33"/>
        <cfvo type="percent" val="67"/>
      </iconSet>
    </cfRule>
  </conditionalFormatting>
  <conditionalFormatting sqref="L100:L101 L103:L108">
    <cfRule type="iconSet" priority="16">
      <iconSet iconSet="3Arrows">
        <cfvo type="percent" val="0"/>
        <cfvo type="percent" val="33"/>
        <cfvo type="percent" val="67"/>
      </iconSet>
    </cfRule>
  </conditionalFormatting>
  <conditionalFormatting sqref="L103:L108">
    <cfRule type="expression" priority="27">
      <formula>IF(AND(GETPIVOTDATA("YOY % change",$H$99,"Year",2013)&gt;=2%,K111&gt;=2%),IF(K111&gt;5%,"High Growth",""),IF(AND(GETPIVOTDATA("YOY % change",$H$99,"Year",2013)&lt;2%,K111&gt;=2%),"Medium Growth",IF(OR(AND(GETPIVOTDATA("YOY % change",$H$99,"Year",2013)&lt;0,K111&gt;0),AND(GETPIVOTDATA("YOY % change",$H$99,"Year",2013)&gt;0,K111&lt;$H$102=2%)),"Low Growth",IF(K111&lt;0,"No Growth",""))))+$H$102</formula>
    </cfRule>
  </conditionalFormatting>
  <conditionalFormatting pivot="1" sqref="C65:C85 E65:E85 G65:G85 I65:I85 K65:K85 M65:M85 O65:O85 Q65:Q85 S65:S85 U65:U85 W65:W85">
    <cfRule type="dataBar" priority="4">
      <dataBar>
        <cfvo type="min"/>
        <cfvo type="max"/>
        <color rgb="FF63C384"/>
      </dataBar>
      <extLst>
        <ext xmlns:x14="http://schemas.microsoft.com/office/spreadsheetml/2009/9/main" uri="{B025F937-C7B1-47D3-B67F-A62EFF666E3E}">
          <x14:id>{C43F5BF7-7AD4-4078-9116-73CF53431FDD}</x14:id>
        </ext>
      </extLst>
    </cfRule>
  </conditionalFormatting>
  <conditionalFormatting sqref="K113">
    <cfRule type="iconSet" priority="2">
      <iconSet iconSet="3Arrows">
        <cfvo type="percent" val="0"/>
        <cfvo type="percent" val="33"/>
        <cfvo type="percent" val="67"/>
      </iconSet>
    </cfRule>
  </conditionalFormatting>
  <conditionalFormatting sqref="J113">
    <cfRule type="iconSet" priority="1">
      <iconSet iconSet="3Arrows">
        <cfvo type="percent" val="0"/>
        <cfvo type="percent" val="33"/>
        <cfvo type="percent" val="67"/>
      </iconSet>
    </cfRule>
  </conditionalFormatting>
  <pageMargins left="0.7" right="0.7" top="0.75" bottom="0.75" header="0.3" footer="0.3"/>
  <pageSetup orientation="portrait" r:id="rId8"/>
  <drawing r:id="rId9"/>
  <extLst>
    <ext xmlns:x14="http://schemas.microsoft.com/office/spreadsheetml/2009/9/main" uri="{78C0D931-6437-407d-A8EE-F0AAD7539E65}">
      <x14:conditionalFormattings>
        <x14:conditionalFormatting xmlns:xm="http://schemas.microsoft.com/office/excel/2006/main" pivot="1">
          <x14:cfRule type="dataBar" id="{DB69AC1F-8240-4CD7-A806-503CD3379959}">
            <x14:dataBar minLength="0" maxLength="100" border="1" negativeBarBorderColorSameAsPositive="0">
              <x14:cfvo type="autoMin"/>
              <x14:cfvo type="autoMax"/>
              <x14:borderColor rgb="FF63C384"/>
              <x14:negativeFillColor rgb="FFFF0000"/>
              <x14:negativeBorderColor rgb="FFFF0000"/>
              <x14:axisColor rgb="FF000000"/>
            </x14:dataBar>
          </x14:cfRule>
          <xm:sqref>I100:I110</xm:sqref>
        </x14:conditionalFormatting>
        <x14:conditionalFormatting xmlns:xm="http://schemas.microsoft.com/office/excel/2006/main">
          <x14:cfRule type="dataBar" id="{53243015-945B-4D4D-8354-9BDDB957122A}">
            <x14:dataBar minLength="0" maxLength="100" border="1" negativeBarBorderColorSameAsPositive="0">
              <x14:cfvo type="autoMin"/>
              <x14:cfvo type="autoMax"/>
              <x14:borderColor rgb="FF63C384"/>
              <x14:negativeFillColor rgb="FFFF0000"/>
              <x14:negativeBorderColor rgb="FFFF0000"/>
              <x14:axisColor rgb="FF000000"/>
            </x14:dataBar>
          </x14:cfRule>
          <xm:sqref>I117:I123</xm:sqref>
        </x14:conditionalFormatting>
        <x14:conditionalFormatting xmlns:xm="http://schemas.microsoft.com/office/excel/2006/main" pivot="1">
          <x14:cfRule type="dataBar" id="{C43F5BF7-7AD4-4078-9116-73CF53431FDD}">
            <x14:dataBar minLength="0" maxLength="100" border="1" negativeBarBorderColorSameAsPositive="0">
              <x14:cfvo type="autoMin"/>
              <x14:cfvo type="autoMax"/>
              <x14:borderColor rgb="FF63C384"/>
              <x14:negativeFillColor rgb="FFFF0000"/>
              <x14:negativeBorderColor rgb="FFFF0000"/>
              <x14:axisColor rgb="FF000000"/>
            </x14:dataBar>
          </x14:cfRule>
          <xm:sqref>C65:C85 E65:E85 G65:G85 I65:I85 K65:K85 M65:M85 O65:O85 Q65:Q85 S65:S85 U65:U85 W65:W85</xm:sqref>
        </x14:conditionalFormatting>
        <x14:conditionalFormatting xmlns:xm="http://schemas.microsoft.com/office/excel/2006/main" pivot="1">
          <x14:cfRule type="iconSet" priority="3" id="{8BCCEF88-4C08-49F7-A856-43F1BEF76E20}">
            <x14:iconSet iconSet="3Triangles">
              <x14:cfvo type="percent">
                <xm:f>0</xm:f>
              </x14:cfvo>
              <x14:cfvo type="percent">
                <xm:f>33</xm:f>
              </x14:cfvo>
              <x14:cfvo type="percent">
                <xm:f>67</xm:f>
              </x14:cfvo>
            </x14:iconSet>
          </x14:cfRule>
          <xm:sqref>B65:B85 D65:D85 F65:F85 H65:H85 J65:J85 L65:L85 N65:N85 P65:P85 R65:R85 T65:T85 V65:V85</xm:sqref>
        </x14:conditionalFormatting>
      </x14:conditionalFormattings>
    </ext>
    <ext xmlns:x14="http://schemas.microsoft.com/office/spreadsheetml/2009/9/main" uri="{A8765BA9-456A-4dab-B4F3-ACF838C121DE}">
      <x14:slicerList>
        <x14:slicer r:id="rId10"/>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3D4E7-DFAC-4DFD-8EEB-3FB826CD1FAF}">
  <dimension ref="A1"/>
  <sheetViews>
    <sheetView showGridLines="0" tabSelected="1" topLeftCell="B1" zoomScale="70" zoomScaleNormal="70" workbookViewId="0">
      <selection activeCell="Z13" sqref="Z13"/>
    </sheetView>
  </sheetViews>
  <sheetFormatPr defaultRowHeight="12.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213FEC-541D-456B-87F7-7991706EAB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Task Background and Details</vt:lpstr>
      <vt:lpstr>Industry Raw Data</vt:lpstr>
      <vt:lpstr>NAICS to SIC</vt:lpstr>
      <vt:lpstr>FY17 SIC Standard</vt:lpstr>
      <vt:lpstr>Client Data Sets- -&gt;</vt:lpstr>
      <vt:lpstr>Revenue Analysis</vt:lpstr>
      <vt:lpstr>Growth wise sector and pivot</vt:lpstr>
      <vt:lpstr>Final Analysis--&gt;</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Vishal</dc:creator>
  <cp:lastModifiedBy>lenovo</cp:lastModifiedBy>
  <dcterms:created xsi:type="dcterms:W3CDTF">2017-03-02T08:12:03Z</dcterms:created>
  <dcterms:modified xsi:type="dcterms:W3CDTF">2023-08-02T04:41:16Z</dcterms:modified>
</cp:coreProperties>
</file>